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naruea-water-web\01_data\Reservoirs\inflow\"/>
    </mc:Choice>
  </mc:AlternateContent>
  <xr:revisionPtr revIDLastSave="0" documentId="13_ncr:1_{5A7C83F1-5834-496B-8E18-4DB5D0CA44BA}" xr6:coauthVersionLast="47" xr6:coauthVersionMax="47" xr10:uidLastSave="{00000000-0000-0000-0000-000000000000}"/>
  <bookViews>
    <workbookView xWindow="-108" yWindow="-108" windowWidth="23256" windowHeight="12456" xr2:uid="{64BA73F4-0DD9-4AC2-9277-473464DA5119}"/>
  </bookViews>
  <sheets>
    <sheet name="RES002 (Adj)" sheetId="2" r:id="rId1"/>
    <sheet name="Sheet1" sheetId="6" r:id="rId2"/>
    <sheet name="Rating Curve" sheetId="3" r:id="rId3"/>
    <sheet name="Flow rate ท่อฝั่งทางเข้าอ่าง" sheetId="4" r:id="rId4"/>
    <sheet name="Flow rate ท่อฝั่งสปิลเวย์" sheetId="5" r:id="rId5"/>
  </sheets>
  <externalReferences>
    <externalReference r:id="rId6"/>
  </externalReferences>
  <definedNames>
    <definedName name="_xlnm._FilterDatabase" localSheetId="0" hidden="1">'RES002 (Adj)'!$A$1:$M$8777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864" i="2" l="1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A8864" i="2"/>
  <c r="A8865" i="2"/>
  <c r="A8866" i="2" s="1"/>
  <c r="A8867" i="2" s="1"/>
  <c r="A8868" i="2" s="1"/>
  <c r="A8869" i="2" s="1"/>
  <c r="A8870" i="2" s="1"/>
  <c r="A8871" i="2" s="1"/>
  <c r="A8872" i="2" s="1"/>
  <c r="A8873" i="2" s="1"/>
  <c r="A8874" i="2" s="1"/>
  <c r="A8875" i="2" s="1"/>
  <c r="A8876" i="2" s="1"/>
  <c r="A8877" i="2" s="1"/>
  <c r="A8878" i="2" s="1"/>
  <c r="A8879" i="2" s="1"/>
  <c r="A8880" i="2" s="1"/>
  <c r="A8881" i="2" s="1"/>
  <c r="A8882" i="2" s="1"/>
  <c r="A8883" i="2" s="1"/>
  <c r="A8884" i="2" s="1"/>
  <c r="A8885" i="2" s="1"/>
  <c r="A8886" i="2" s="1"/>
  <c r="A8887" i="2" s="1"/>
  <c r="A8888" i="2" s="1"/>
  <c r="A8889" i="2" s="1"/>
  <c r="A8890" i="2" s="1"/>
  <c r="A8891" i="2" s="1"/>
  <c r="A8892" i="2" s="1"/>
  <c r="A8893" i="2" s="1"/>
  <c r="A8894" i="2" s="1"/>
  <c r="A8895" i="2" s="1"/>
  <c r="A8896" i="2" s="1"/>
  <c r="A8897" i="2" s="1"/>
  <c r="A8898" i="2" s="1"/>
  <c r="A8899" i="2" s="1"/>
  <c r="A8900" i="2" s="1"/>
  <c r="A8901" i="2" s="1"/>
  <c r="A8902" i="2" s="1"/>
  <c r="A8903" i="2" s="1"/>
  <c r="A8904" i="2" s="1"/>
  <c r="A8905" i="2" s="1"/>
  <c r="A8906" i="2" s="1"/>
  <c r="A8907" i="2" s="1"/>
  <c r="A8908" i="2" s="1"/>
  <c r="A8909" i="2" s="1"/>
  <c r="A8910" i="2" s="1"/>
  <c r="A8911" i="2" s="1"/>
  <c r="A8912" i="2" s="1"/>
  <c r="A8913" i="2" s="1"/>
  <c r="A8914" i="2" s="1"/>
  <c r="A8915" i="2" s="1"/>
  <c r="A8916" i="2" s="1"/>
  <c r="A8917" i="2" s="1"/>
  <c r="A8918" i="2" s="1"/>
  <c r="A8919" i="2" s="1"/>
  <c r="A8920" i="2" s="1"/>
  <c r="A8921" i="2" s="1"/>
  <c r="A8922" i="2" s="1"/>
  <c r="A8923" i="2" s="1"/>
  <c r="A8924" i="2" s="1"/>
  <c r="A8925" i="2" s="1"/>
  <c r="A8926" i="2" s="1"/>
  <c r="A8927" i="2" s="1"/>
  <c r="A8928" i="2" s="1"/>
  <c r="A8929" i="2" s="1"/>
  <c r="A8930" i="2" s="1"/>
  <c r="A8931" i="2" s="1"/>
  <c r="A8932" i="2" s="1"/>
  <c r="A8933" i="2" s="1"/>
  <c r="A8934" i="2" s="1"/>
  <c r="A8935" i="2" s="1"/>
  <c r="A8936" i="2" s="1"/>
  <c r="A8937" i="2" s="1"/>
  <c r="A8938" i="2" s="1"/>
  <c r="A8939" i="2" s="1"/>
  <c r="A8940" i="2" s="1"/>
  <c r="A8941" i="2" s="1"/>
  <c r="A8942" i="2" s="1"/>
  <c r="A8943" i="2" s="1"/>
  <c r="A8944" i="2" s="1"/>
  <c r="A8945" i="2" s="1"/>
  <c r="A8946" i="2" s="1"/>
  <c r="A8947" i="2" s="1"/>
  <c r="A8948" i="2" s="1"/>
  <c r="A8949" i="2" s="1"/>
  <c r="A8950" i="2" s="1"/>
  <c r="A8951" i="2" s="1"/>
  <c r="A8952" i="2" s="1"/>
  <c r="A8953" i="2" s="1"/>
  <c r="A8954" i="2" s="1"/>
  <c r="A8955" i="2" s="1"/>
  <c r="A8956" i="2" s="1"/>
  <c r="A8957" i="2" s="1"/>
  <c r="A8958" i="2" s="1"/>
  <c r="A8959" i="2" s="1"/>
  <c r="A8960" i="2" s="1"/>
  <c r="A8961" i="2" s="1"/>
  <c r="A8962" i="2" s="1"/>
  <c r="A8963" i="2" s="1"/>
  <c r="A8964" i="2" s="1"/>
  <c r="A8965" i="2" s="1"/>
  <c r="A8966" i="2" s="1"/>
  <c r="A8967" i="2" s="1"/>
  <c r="A8968" i="2" s="1"/>
  <c r="A8969" i="2" s="1"/>
  <c r="A8970" i="2" s="1"/>
  <c r="A8971" i="2" s="1"/>
  <c r="A8972" i="2" s="1"/>
  <c r="A8973" i="2" s="1"/>
  <c r="A8974" i="2" s="1"/>
  <c r="A8975" i="2" s="1"/>
  <c r="A8976" i="2" s="1"/>
  <c r="A8977" i="2" s="1"/>
  <c r="A8978" i="2" s="1"/>
  <c r="A8979" i="2" s="1"/>
  <c r="A8980" i="2" s="1"/>
  <c r="A8981" i="2" s="1"/>
  <c r="A8982" i="2" s="1"/>
  <c r="A8983" i="2" s="1"/>
  <c r="A8984" i="2" s="1"/>
  <c r="A8985" i="2" s="1"/>
  <c r="A8986" i="2" s="1"/>
  <c r="A8987" i="2" s="1"/>
  <c r="A8988" i="2" s="1"/>
  <c r="A8989" i="2" s="1"/>
  <c r="A8990" i="2" s="1"/>
  <c r="A8991" i="2" s="1"/>
  <c r="A8992" i="2" s="1"/>
  <c r="A8993" i="2" s="1"/>
  <c r="A8994" i="2" s="1"/>
  <c r="A8995" i="2" s="1"/>
  <c r="A8996" i="2" s="1"/>
  <c r="A8997" i="2" s="1"/>
  <c r="A8998" i="2" s="1"/>
  <c r="A8999" i="2" s="1"/>
  <c r="A9000" i="2" s="1"/>
  <c r="A9001" i="2" s="1"/>
  <c r="A9002" i="2" s="1"/>
  <c r="A9003" i="2" s="1"/>
  <c r="A9004" i="2" s="1"/>
  <c r="A9005" i="2" s="1"/>
  <c r="A9006" i="2" s="1"/>
  <c r="A9007" i="2" s="1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2" i="2"/>
  <c r="H4805" i="2"/>
  <c r="J4805" i="2" s="1"/>
  <c r="L4805" i="2" s="1"/>
  <c r="H4806" i="2"/>
  <c r="J4806" i="2" s="1"/>
  <c r="L4806" i="2" s="1"/>
  <c r="H4807" i="2"/>
  <c r="J4807" i="2" s="1"/>
  <c r="L4807" i="2" s="1"/>
  <c r="H4808" i="2"/>
  <c r="J4808" i="2" s="1"/>
  <c r="L4808" i="2" s="1"/>
  <c r="H4809" i="2"/>
  <c r="J4809" i="2" s="1"/>
  <c r="L4809" i="2" s="1"/>
  <c r="H4810" i="2"/>
  <c r="J4810" i="2" s="1"/>
  <c r="L4810" i="2" s="1"/>
  <c r="H4811" i="2"/>
  <c r="J4811" i="2" s="1"/>
  <c r="L4811" i="2" s="1"/>
  <c r="H4812" i="2"/>
  <c r="J4812" i="2" s="1"/>
  <c r="L4812" i="2" s="1"/>
  <c r="H4813" i="2"/>
  <c r="J4813" i="2" s="1"/>
  <c r="L4813" i="2" s="1"/>
  <c r="H4814" i="2"/>
  <c r="J4814" i="2" s="1"/>
  <c r="L4814" i="2" s="1"/>
  <c r="H4815" i="2"/>
  <c r="J4815" i="2" s="1"/>
  <c r="L4815" i="2" s="1"/>
  <c r="H4816" i="2"/>
  <c r="J4816" i="2" s="1"/>
  <c r="L4816" i="2" s="1"/>
  <c r="H4817" i="2"/>
  <c r="J4817" i="2" s="1"/>
  <c r="L4817" i="2" s="1"/>
  <c r="H4818" i="2"/>
  <c r="J4818" i="2" s="1"/>
  <c r="L4818" i="2" s="1"/>
  <c r="H4819" i="2"/>
  <c r="J4819" i="2" s="1"/>
  <c r="L4819" i="2" s="1"/>
  <c r="H4820" i="2"/>
  <c r="J4820" i="2" s="1"/>
  <c r="L4820" i="2" s="1"/>
  <c r="H4821" i="2"/>
  <c r="J4821" i="2" s="1"/>
  <c r="L4821" i="2" s="1"/>
  <c r="H4822" i="2"/>
  <c r="J4822" i="2" s="1"/>
  <c r="L4822" i="2" s="1"/>
  <c r="H4823" i="2"/>
  <c r="J4823" i="2" s="1"/>
  <c r="L4823" i="2" s="1"/>
  <c r="H4824" i="2"/>
  <c r="J4824" i="2" s="1"/>
  <c r="L4824" i="2" s="1"/>
  <c r="H4825" i="2"/>
  <c r="J4825" i="2" s="1"/>
  <c r="L4825" i="2" s="1"/>
  <c r="H4826" i="2"/>
  <c r="J4826" i="2" s="1"/>
  <c r="L4826" i="2" s="1"/>
  <c r="H4827" i="2"/>
  <c r="J4827" i="2" s="1"/>
  <c r="L4827" i="2" s="1"/>
  <c r="H4828" i="2"/>
  <c r="J4828" i="2" s="1"/>
  <c r="L4828" i="2" s="1"/>
  <c r="H4829" i="2"/>
  <c r="J4829" i="2" s="1"/>
  <c r="L4829" i="2" s="1"/>
  <c r="H4830" i="2"/>
  <c r="J4830" i="2" s="1"/>
  <c r="L4830" i="2" s="1"/>
  <c r="H4831" i="2"/>
  <c r="J4831" i="2" s="1"/>
  <c r="L4831" i="2" s="1"/>
  <c r="H4832" i="2"/>
  <c r="J4832" i="2" s="1"/>
  <c r="L4832" i="2" s="1"/>
  <c r="H4833" i="2"/>
  <c r="J4833" i="2" s="1"/>
  <c r="L4833" i="2" s="1"/>
  <c r="H4834" i="2"/>
  <c r="J4834" i="2" s="1"/>
  <c r="L4834" i="2" s="1"/>
  <c r="H4835" i="2"/>
  <c r="J4835" i="2" s="1"/>
  <c r="L4835" i="2" s="1"/>
  <c r="H4836" i="2"/>
  <c r="J4836" i="2" s="1"/>
  <c r="L4836" i="2" s="1"/>
  <c r="H4837" i="2"/>
  <c r="J4837" i="2" s="1"/>
  <c r="L4837" i="2" s="1"/>
  <c r="H4838" i="2"/>
  <c r="J4838" i="2" s="1"/>
  <c r="L4838" i="2" s="1"/>
  <c r="H4839" i="2"/>
  <c r="J4839" i="2" s="1"/>
  <c r="L4839" i="2" s="1"/>
  <c r="H4840" i="2"/>
  <c r="H4841" i="2"/>
  <c r="J4841" i="2" s="1"/>
  <c r="L4841" i="2" s="1"/>
  <c r="H4842" i="2"/>
  <c r="J4842" i="2" s="1"/>
  <c r="L4842" i="2" s="1"/>
  <c r="H4843" i="2"/>
  <c r="J4843" i="2" s="1"/>
  <c r="L4843" i="2" s="1"/>
  <c r="H4844" i="2"/>
  <c r="J4844" i="2" s="1"/>
  <c r="L4844" i="2" s="1"/>
  <c r="H4845" i="2"/>
  <c r="J4845" i="2" s="1"/>
  <c r="L4845" i="2" s="1"/>
  <c r="H4846" i="2"/>
  <c r="J4846" i="2" s="1"/>
  <c r="L4846" i="2" s="1"/>
  <c r="H4847" i="2"/>
  <c r="J4847" i="2" s="1"/>
  <c r="L4847" i="2" s="1"/>
  <c r="H4848" i="2"/>
  <c r="J4848" i="2" s="1"/>
  <c r="L4848" i="2" s="1"/>
  <c r="H4849" i="2"/>
  <c r="J4849" i="2" s="1"/>
  <c r="L4849" i="2" s="1"/>
  <c r="H4850" i="2"/>
  <c r="J4850" i="2" s="1"/>
  <c r="H4851" i="2"/>
  <c r="J4851" i="2" s="1"/>
  <c r="L4851" i="2" s="1"/>
  <c r="H4852" i="2"/>
  <c r="J4852" i="2" s="1"/>
  <c r="L4852" i="2" s="1"/>
  <c r="H4853" i="2"/>
  <c r="J4853" i="2" s="1"/>
  <c r="L4853" i="2" s="1"/>
  <c r="H4854" i="2"/>
  <c r="J4854" i="2" s="1"/>
  <c r="L4854" i="2" s="1"/>
  <c r="H4855" i="2"/>
  <c r="J4855" i="2" s="1"/>
  <c r="L4855" i="2" s="1"/>
  <c r="H4856" i="2"/>
  <c r="H4857" i="2"/>
  <c r="J4857" i="2" s="1"/>
  <c r="L4857" i="2" s="1"/>
  <c r="H4858" i="2"/>
  <c r="J4858" i="2" s="1"/>
  <c r="L4858" i="2" s="1"/>
  <c r="H4859" i="2"/>
  <c r="J4859" i="2" s="1"/>
  <c r="L4859" i="2" s="1"/>
  <c r="H4860" i="2"/>
  <c r="J4860" i="2" s="1"/>
  <c r="L4860" i="2" s="1"/>
  <c r="H4861" i="2"/>
  <c r="J4861" i="2" s="1"/>
  <c r="L4861" i="2" s="1"/>
  <c r="H4862" i="2"/>
  <c r="J4862" i="2" s="1"/>
  <c r="L4862" i="2" s="1"/>
  <c r="H4863" i="2"/>
  <c r="J4863" i="2" s="1"/>
  <c r="L4863" i="2" s="1"/>
  <c r="H4864" i="2"/>
  <c r="J4864" i="2" s="1"/>
  <c r="L4864" i="2" s="1"/>
  <c r="H4865" i="2"/>
  <c r="J4865" i="2" s="1"/>
  <c r="L4865" i="2" s="1"/>
  <c r="H4866" i="2"/>
  <c r="J4866" i="2" s="1"/>
  <c r="L4866" i="2" s="1"/>
  <c r="H4867" i="2"/>
  <c r="J4867" i="2" s="1"/>
  <c r="L4867" i="2" s="1"/>
  <c r="H4868" i="2"/>
  <c r="J4868" i="2" s="1"/>
  <c r="L4868" i="2" s="1"/>
  <c r="H4869" i="2"/>
  <c r="J4869" i="2" s="1"/>
  <c r="L4869" i="2" s="1"/>
  <c r="H4870" i="2"/>
  <c r="H4871" i="2"/>
  <c r="H4872" i="2"/>
  <c r="H4873" i="2"/>
  <c r="H4874" i="2"/>
  <c r="J4874" i="2" s="1"/>
  <c r="L4874" i="2" s="1"/>
  <c r="H4875" i="2"/>
  <c r="J4875" i="2" s="1"/>
  <c r="L4875" i="2" s="1"/>
  <c r="H4876" i="2"/>
  <c r="J4876" i="2" s="1"/>
  <c r="L4876" i="2" s="1"/>
  <c r="H4877" i="2"/>
  <c r="J4877" i="2" s="1"/>
  <c r="L4877" i="2" s="1"/>
  <c r="H4878" i="2"/>
  <c r="J4878" i="2" s="1"/>
  <c r="L4878" i="2" s="1"/>
  <c r="H4879" i="2"/>
  <c r="J4879" i="2" s="1"/>
  <c r="L4879" i="2" s="1"/>
  <c r="H4880" i="2"/>
  <c r="H4881" i="2"/>
  <c r="J4881" i="2" s="1"/>
  <c r="L4881" i="2" s="1"/>
  <c r="H4882" i="2"/>
  <c r="J4882" i="2" s="1"/>
  <c r="L4882" i="2" s="1"/>
  <c r="H4883" i="2"/>
  <c r="J4883" i="2" s="1"/>
  <c r="L4883" i="2" s="1"/>
  <c r="H4884" i="2"/>
  <c r="J4884" i="2" s="1"/>
  <c r="L4884" i="2" s="1"/>
  <c r="H4885" i="2"/>
  <c r="J4885" i="2" s="1"/>
  <c r="L4885" i="2" s="1"/>
  <c r="H4886" i="2"/>
  <c r="J4886" i="2" s="1"/>
  <c r="L4886" i="2" s="1"/>
  <c r="H4887" i="2"/>
  <c r="J4887" i="2" s="1"/>
  <c r="L4887" i="2" s="1"/>
  <c r="H4888" i="2"/>
  <c r="J4888" i="2" s="1"/>
  <c r="L4888" i="2" s="1"/>
  <c r="H4889" i="2"/>
  <c r="J4889" i="2" s="1"/>
  <c r="L4889" i="2" s="1"/>
  <c r="H4890" i="2"/>
  <c r="J4890" i="2" s="1"/>
  <c r="L4890" i="2" s="1"/>
  <c r="H4891" i="2"/>
  <c r="J4891" i="2" s="1"/>
  <c r="L4891" i="2" s="1"/>
  <c r="H4892" i="2"/>
  <c r="J4892" i="2" s="1"/>
  <c r="L4892" i="2" s="1"/>
  <c r="H4893" i="2"/>
  <c r="J4893" i="2" s="1"/>
  <c r="L4893" i="2" s="1"/>
  <c r="H4894" i="2"/>
  <c r="J4894" i="2" s="1"/>
  <c r="L4894" i="2" s="1"/>
  <c r="H4895" i="2"/>
  <c r="J4895" i="2" s="1"/>
  <c r="L4895" i="2" s="1"/>
  <c r="H4896" i="2"/>
  <c r="J4896" i="2" s="1"/>
  <c r="L4896" i="2" s="1"/>
  <c r="H4897" i="2"/>
  <c r="J4897" i="2" s="1"/>
  <c r="L4897" i="2" s="1"/>
  <c r="H4898" i="2"/>
  <c r="J4898" i="2" s="1"/>
  <c r="L4898" i="2" s="1"/>
  <c r="H4899" i="2"/>
  <c r="J4899" i="2" s="1"/>
  <c r="L4899" i="2" s="1"/>
  <c r="H4900" i="2"/>
  <c r="J4900" i="2" s="1"/>
  <c r="L4900" i="2" s="1"/>
  <c r="H4901" i="2"/>
  <c r="J4901" i="2" s="1"/>
  <c r="L4901" i="2" s="1"/>
  <c r="H4902" i="2"/>
  <c r="J4902" i="2" s="1"/>
  <c r="L4902" i="2" s="1"/>
  <c r="H4903" i="2"/>
  <c r="J4903" i="2" s="1"/>
  <c r="L4903" i="2" s="1"/>
  <c r="H4904" i="2"/>
  <c r="J4904" i="2" s="1"/>
  <c r="L4904" i="2" s="1"/>
  <c r="H4905" i="2"/>
  <c r="J4905" i="2" s="1"/>
  <c r="L4905" i="2" s="1"/>
  <c r="H4906" i="2"/>
  <c r="J4906" i="2" s="1"/>
  <c r="L4906" i="2" s="1"/>
  <c r="H4907" i="2"/>
  <c r="J4907" i="2" s="1"/>
  <c r="L4907" i="2" s="1"/>
  <c r="H4908" i="2"/>
  <c r="J4908" i="2" s="1"/>
  <c r="L4908" i="2" s="1"/>
  <c r="H4909" i="2"/>
  <c r="J4909" i="2" s="1"/>
  <c r="L4909" i="2" s="1"/>
  <c r="H4910" i="2"/>
  <c r="J4910" i="2" s="1"/>
  <c r="L4910" i="2" s="1"/>
  <c r="H4911" i="2"/>
  <c r="J4911" i="2" s="1"/>
  <c r="L4911" i="2" s="1"/>
  <c r="H4912" i="2"/>
  <c r="J4912" i="2" s="1"/>
  <c r="L4912" i="2" s="1"/>
  <c r="H4913" i="2"/>
  <c r="J4913" i="2" s="1"/>
  <c r="L4913" i="2" s="1"/>
  <c r="H4914" i="2"/>
  <c r="J4914" i="2" s="1"/>
  <c r="L4914" i="2" s="1"/>
  <c r="H4915" i="2"/>
  <c r="J4915" i="2" s="1"/>
  <c r="L4915" i="2" s="1"/>
  <c r="H4916" i="2"/>
  <c r="J4916" i="2" s="1"/>
  <c r="L4916" i="2" s="1"/>
  <c r="H4917" i="2"/>
  <c r="J4917" i="2" s="1"/>
  <c r="L4917" i="2" s="1"/>
  <c r="H4918" i="2"/>
  <c r="J4918" i="2" s="1"/>
  <c r="L4918" i="2" s="1"/>
  <c r="H4919" i="2"/>
  <c r="J4919" i="2" s="1"/>
  <c r="L4919" i="2" s="1"/>
  <c r="H4920" i="2"/>
  <c r="J4920" i="2" s="1"/>
  <c r="L4920" i="2" s="1"/>
  <c r="H4921" i="2"/>
  <c r="J4921" i="2" s="1"/>
  <c r="L4921" i="2" s="1"/>
  <c r="H4922" i="2"/>
  <c r="J4922" i="2" s="1"/>
  <c r="L4922" i="2" s="1"/>
  <c r="H4923" i="2"/>
  <c r="J4923" i="2" s="1"/>
  <c r="L4923" i="2" s="1"/>
  <c r="H4924" i="2"/>
  <c r="J4924" i="2" s="1"/>
  <c r="L4924" i="2" s="1"/>
  <c r="H4925" i="2"/>
  <c r="J4925" i="2" s="1"/>
  <c r="L4925" i="2" s="1"/>
  <c r="H4926" i="2"/>
  <c r="J4926" i="2" s="1"/>
  <c r="L4926" i="2" s="1"/>
  <c r="H4927" i="2"/>
  <c r="J4927" i="2" s="1"/>
  <c r="L4927" i="2" s="1"/>
  <c r="H4928" i="2"/>
  <c r="J4928" i="2" s="1"/>
  <c r="L4928" i="2" s="1"/>
  <c r="H4929" i="2"/>
  <c r="J4929" i="2" s="1"/>
  <c r="L4929" i="2" s="1"/>
  <c r="H4930" i="2"/>
  <c r="J4930" i="2" s="1"/>
  <c r="L4930" i="2" s="1"/>
  <c r="H4931" i="2"/>
  <c r="J4931" i="2" s="1"/>
  <c r="H4932" i="2"/>
  <c r="J4932" i="2" s="1"/>
  <c r="L4932" i="2" s="1"/>
  <c r="H4933" i="2"/>
  <c r="J4933" i="2" s="1"/>
  <c r="L4933" i="2" s="1"/>
  <c r="H4934" i="2"/>
  <c r="J4934" i="2" s="1"/>
  <c r="L4934" i="2" s="1"/>
  <c r="H4935" i="2"/>
  <c r="J4935" i="2" s="1"/>
  <c r="L4935" i="2" s="1"/>
  <c r="H4936" i="2"/>
  <c r="J4936" i="2" s="1"/>
  <c r="L4936" i="2" s="1"/>
  <c r="H4937" i="2"/>
  <c r="J4937" i="2" s="1"/>
  <c r="L4937" i="2" s="1"/>
  <c r="H4938" i="2"/>
  <c r="J4938" i="2" s="1"/>
  <c r="L4938" i="2" s="1"/>
  <c r="H4939" i="2"/>
  <c r="J4939" i="2" s="1"/>
  <c r="L4939" i="2" s="1"/>
  <c r="H4940" i="2"/>
  <c r="J4940" i="2" s="1"/>
  <c r="L4940" i="2" s="1"/>
  <c r="H4941" i="2"/>
  <c r="J4941" i="2" s="1"/>
  <c r="L4941" i="2" s="1"/>
  <c r="H4942" i="2"/>
  <c r="J4942" i="2" s="1"/>
  <c r="L4942" i="2" s="1"/>
  <c r="H4943" i="2"/>
  <c r="J4943" i="2" s="1"/>
  <c r="L4943" i="2" s="1"/>
  <c r="H4944" i="2"/>
  <c r="J4944" i="2" s="1"/>
  <c r="L4944" i="2" s="1"/>
  <c r="H4945" i="2"/>
  <c r="J4945" i="2" s="1"/>
  <c r="L4945" i="2" s="1"/>
  <c r="H4946" i="2"/>
  <c r="J4946" i="2" s="1"/>
  <c r="L4946" i="2" s="1"/>
  <c r="H4947" i="2"/>
  <c r="J4947" i="2" s="1"/>
  <c r="L4947" i="2" s="1"/>
  <c r="H4948" i="2"/>
  <c r="J4948" i="2" s="1"/>
  <c r="L4948" i="2" s="1"/>
  <c r="H4949" i="2"/>
  <c r="J4949" i="2" s="1"/>
  <c r="L4949" i="2" s="1"/>
  <c r="H4950" i="2"/>
  <c r="J4950" i="2" s="1"/>
  <c r="H4951" i="2"/>
  <c r="J4951" i="2" s="1"/>
  <c r="H4952" i="2"/>
  <c r="J4952" i="2" s="1"/>
  <c r="H4953" i="2"/>
  <c r="J4953" i="2" s="1"/>
  <c r="L4953" i="2" s="1"/>
  <c r="H4954" i="2"/>
  <c r="J4954" i="2" s="1"/>
  <c r="L4954" i="2" s="1"/>
  <c r="H4955" i="2"/>
  <c r="J4955" i="2" s="1"/>
  <c r="L4955" i="2" s="1"/>
  <c r="H4956" i="2"/>
  <c r="J4956" i="2" s="1"/>
  <c r="L4956" i="2" s="1"/>
  <c r="H4957" i="2"/>
  <c r="J4957" i="2" s="1"/>
  <c r="L4957" i="2" s="1"/>
  <c r="H4958" i="2"/>
  <c r="J4958" i="2" s="1"/>
  <c r="L4958" i="2" s="1"/>
  <c r="H4959" i="2"/>
  <c r="J4959" i="2" s="1"/>
  <c r="L4959" i="2" s="1"/>
  <c r="H4960" i="2"/>
  <c r="J4960" i="2" s="1"/>
  <c r="L4960" i="2" s="1"/>
  <c r="H4961" i="2"/>
  <c r="J4961" i="2" s="1"/>
  <c r="L4961" i="2" s="1"/>
  <c r="H4962" i="2"/>
  <c r="J4962" i="2" s="1"/>
  <c r="L4962" i="2" s="1"/>
  <c r="H4963" i="2"/>
  <c r="J4963" i="2" s="1"/>
  <c r="L4963" i="2" s="1"/>
  <c r="H4964" i="2"/>
  <c r="J4964" i="2" s="1"/>
  <c r="L4964" i="2" s="1"/>
  <c r="H4965" i="2"/>
  <c r="J4965" i="2" s="1"/>
  <c r="L4965" i="2" s="1"/>
  <c r="H4966" i="2"/>
  <c r="J4966" i="2" s="1"/>
  <c r="L4966" i="2" s="1"/>
  <c r="H4967" i="2"/>
  <c r="J4967" i="2" s="1"/>
  <c r="L4967" i="2" s="1"/>
  <c r="H4968" i="2"/>
  <c r="J4968" i="2" s="1"/>
  <c r="L4968" i="2" s="1"/>
  <c r="H4969" i="2"/>
  <c r="H4970" i="2"/>
  <c r="H4971" i="2"/>
  <c r="H4972" i="2"/>
  <c r="H4973" i="2"/>
  <c r="H4974" i="2"/>
  <c r="J4974" i="2" s="1"/>
  <c r="H4975" i="2"/>
  <c r="J4975" i="2" s="1"/>
  <c r="L4975" i="2" s="1"/>
  <c r="H4976" i="2"/>
  <c r="H4977" i="2"/>
  <c r="J4977" i="2" s="1"/>
  <c r="L4977" i="2" s="1"/>
  <c r="H4978" i="2"/>
  <c r="J4978" i="2" s="1"/>
  <c r="L4978" i="2" s="1"/>
  <c r="H4979" i="2"/>
  <c r="J4979" i="2" s="1"/>
  <c r="L4979" i="2" s="1"/>
  <c r="H4980" i="2"/>
  <c r="J4980" i="2" s="1"/>
  <c r="L4980" i="2" s="1"/>
  <c r="H4981" i="2"/>
  <c r="J4981" i="2" s="1"/>
  <c r="L4981" i="2" s="1"/>
  <c r="H4982" i="2"/>
  <c r="J4982" i="2" s="1"/>
  <c r="L4982" i="2" s="1"/>
  <c r="H4983" i="2"/>
  <c r="J4983" i="2" s="1"/>
  <c r="L4983" i="2" s="1"/>
  <c r="H4984" i="2"/>
  <c r="J4984" i="2" s="1"/>
  <c r="L4984" i="2" s="1"/>
  <c r="H4985" i="2"/>
  <c r="J4985" i="2" s="1"/>
  <c r="L4985" i="2" s="1"/>
  <c r="H4986" i="2"/>
  <c r="J4986" i="2" s="1"/>
  <c r="L4986" i="2" s="1"/>
  <c r="H4987" i="2"/>
  <c r="J4987" i="2" s="1"/>
  <c r="L4987" i="2" s="1"/>
  <c r="H4988" i="2"/>
  <c r="J4988" i="2" s="1"/>
  <c r="L4988" i="2" s="1"/>
  <c r="H4989" i="2"/>
  <c r="J4989" i="2" s="1"/>
  <c r="L4989" i="2" s="1"/>
  <c r="H4990" i="2"/>
  <c r="J4990" i="2" s="1"/>
  <c r="L4990" i="2" s="1"/>
  <c r="H4991" i="2"/>
  <c r="J4991" i="2" s="1"/>
  <c r="L4991" i="2" s="1"/>
  <c r="H4992" i="2"/>
  <c r="J4992" i="2" s="1"/>
  <c r="L4992" i="2" s="1"/>
  <c r="H4993" i="2"/>
  <c r="J4993" i="2" s="1"/>
  <c r="L4993" i="2" s="1"/>
  <c r="H4994" i="2"/>
  <c r="J4994" i="2" s="1"/>
  <c r="L4994" i="2" s="1"/>
  <c r="H4995" i="2"/>
  <c r="J4995" i="2" s="1"/>
  <c r="L4995" i="2" s="1"/>
  <c r="H4996" i="2"/>
  <c r="J4996" i="2" s="1"/>
  <c r="L4996" i="2" s="1"/>
  <c r="H4997" i="2"/>
  <c r="J4997" i="2" s="1"/>
  <c r="L4997" i="2" s="1"/>
  <c r="H4998" i="2"/>
  <c r="J4998" i="2" s="1"/>
  <c r="L4998" i="2" s="1"/>
  <c r="H4999" i="2"/>
  <c r="J4999" i="2" s="1"/>
  <c r="L4999" i="2" s="1"/>
  <c r="H5000" i="2"/>
  <c r="J5000" i="2" s="1"/>
  <c r="L5000" i="2" s="1"/>
  <c r="H5001" i="2"/>
  <c r="J5001" i="2" s="1"/>
  <c r="L5001" i="2" s="1"/>
  <c r="H5002" i="2"/>
  <c r="J5002" i="2" s="1"/>
  <c r="L5002" i="2" s="1"/>
  <c r="H5003" i="2"/>
  <c r="J5003" i="2" s="1"/>
  <c r="L5003" i="2" s="1"/>
  <c r="H5004" i="2"/>
  <c r="J5004" i="2" s="1"/>
  <c r="L5004" i="2" s="1"/>
  <c r="H5005" i="2"/>
  <c r="J5005" i="2" s="1"/>
  <c r="L5005" i="2" s="1"/>
  <c r="H5006" i="2"/>
  <c r="J5006" i="2" s="1"/>
  <c r="L5006" i="2" s="1"/>
  <c r="H5007" i="2"/>
  <c r="J5007" i="2" s="1"/>
  <c r="L5007" i="2" s="1"/>
  <c r="H5008" i="2"/>
  <c r="J5008" i="2" s="1"/>
  <c r="L5008" i="2" s="1"/>
  <c r="H5009" i="2"/>
  <c r="H5010" i="2"/>
  <c r="J5010" i="2" s="1"/>
  <c r="L5010" i="2" s="1"/>
  <c r="H5011" i="2"/>
  <c r="J5011" i="2" s="1"/>
  <c r="L5011" i="2" s="1"/>
  <c r="H5012" i="2"/>
  <c r="J5012" i="2" s="1"/>
  <c r="L5012" i="2" s="1"/>
  <c r="H5013" i="2"/>
  <c r="J5013" i="2" s="1"/>
  <c r="L5013" i="2" s="1"/>
  <c r="H5014" i="2"/>
  <c r="J5014" i="2" s="1"/>
  <c r="L5014" i="2" s="1"/>
  <c r="H5015" i="2"/>
  <c r="J5015" i="2" s="1"/>
  <c r="L5015" i="2" s="1"/>
  <c r="H5016" i="2"/>
  <c r="J5016" i="2" s="1"/>
  <c r="L5016" i="2" s="1"/>
  <c r="H5017" i="2"/>
  <c r="J5017" i="2" s="1"/>
  <c r="L5017" i="2" s="1"/>
  <c r="H5018" i="2"/>
  <c r="J5018" i="2" s="1"/>
  <c r="L5018" i="2" s="1"/>
  <c r="H5019" i="2"/>
  <c r="J5019" i="2" s="1"/>
  <c r="L5019" i="2" s="1"/>
  <c r="H5020" i="2"/>
  <c r="J5020" i="2" s="1"/>
  <c r="L5020" i="2" s="1"/>
  <c r="H5021" i="2"/>
  <c r="J5021" i="2" s="1"/>
  <c r="L5021" i="2" s="1"/>
  <c r="H5022" i="2"/>
  <c r="J5022" i="2" s="1"/>
  <c r="H5023" i="2"/>
  <c r="J5023" i="2" s="1"/>
  <c r="L5023" i="2" s="1"/>
  <c r="H5024" i="2"/>
  <c r="J5024" i="2" s="1"/>
  <c r="L5024" i="2" s="1"/>
  <c r="H5025" i="2"/>
  <c r="J5025" i="2" s="1"/>
  <c r="L5025" i="2" s="1"/>
  <c r="H5026" i="2"/>
  <c r="J5026" i="2" s="1"/>
  <c r="L5026" i="2" s="1"/>
  <c r="H5027" i="2"/>
  <c r="J5027" i="2" s="1"/>
  <c r="L5027" i="2" s="1"/>
  <c r="H5028" i="2"/>
  <c r="J5028" i="2" s="1"/>
  <c r="L5028" i="2" s="1"/>
  <c r="H5029" i="2"/>
  <c r="J5029" i="2" s="1"/>
  <c r="L5029" i="2" s="1"/>
  <c r="H5030" i="2"/>
  <c r="J5030" i="2" s="1"/>
  <c r="L5030" i="2" s="1"/>
  <c r="H5031" i="2"/>
  <c r="J5031" i="2" s="1"/>
  <c r="L5031" i="2" s="1"/>
  <c r="H5032" i="2"/>
  <c r="J5032" i="2" s="1"/>
  <c r="L5032" i="2" s="1"/>
  <c r="H5033" i="2"/>
  <c r="J5033" i="2" s="1"/>
  <c r="L5033" i="2" s="1"/>
  <c r="H5034" i="2"/>
  <c r="J5034" i="2" s="1"/>
  <c r="L5034" i="2" s="1"/>
  <c r="H5035" i="2"/>
  <c r="J5035" i="2" s="1"/>
  <c r="L5035" i="2" s="1"/>
  <c r="H5036" i="2"/>
  <c r="J5036" i="2" s="1"/>
  <c r="L5036" i="2" s="1"/>
  <c r="H5037" i="2"/>
  <c r="J5037" i="2" s="1"/>
  <c r="L5037" i="2" s="1"/>
  <c r="H5038" i="2"/>
  <c r="J5038" i="2" s="1"/>
  <c r="L5038" i="2" s="1"/>
  <c r="H5039" i="2"/>
  <c r="J5039" i="2" s="1"/>
  <c r="L5039" i="2" s="1"/>
  <c r="H5040" i="2"/>
  <c r="J5040" i="2" s="1"/>
  <c r="L5040" i="2" s="1"/>
  <c r="H5041" i="2"/>
  <c r="J5041" i="2" s="1"/>
  <c r="L5041" i="2" s="1"/>
  <c r="H5042" i="2"/>
  <c r="J5042" i="2" s="1"/>
  <c r="L5042" i="2" s="1"/>
  <c r="H5043" i="2"/>
  <c r="J5043" i="2" s="1"/>
  <c r="L5043" i="2" s="1"/>
  <c r="H5044" i="2"/>
  <c r="J5044" i="2" s="1"/>
  <c r="L5044" i="2" s="1"/>
  <c r="H5045" i="2"/>
  <c r="J5045" i="2" s="1"/>
  <c r="L5045" i="2" s="1"/>
  <c r="H5046" i="2"/>
  <c r="J5046" i="2" s="1"/>
  <c r="L5046" i="2" s="1"/>
  <c r="H5047" i="2"/>
  <c r="J5047" i="2" s="1"/>
  <c r="L5047" i="2" s="1"/>
  <c r="H5048" i="2"/>
  <c r="J5048" i="2" s="1"/>
  <c r="L5048" i="2" s="1"/>
  <c r="H5049" i="2"/>
  <c r="J5049" i="2" s="1"/>
  <c r="L5049" i="2" s="1"/>
  <c r="H5050" i="2"/>
  <c r="J5050" i="2" s="1"/>
  <c r="L5050" i="2" s="1"/>
  <c r="H5051" i="2"/>
  <c r="J5051" i="2" s="1"/>
  <c r="L5051" i="2" s="1"/>
  <c r="H5052" i="2"/>
  <c r="J5052" i="2" s="1"/>
  <c r="L5052" i="2" s="1"/>
  <c r="H5053" i="2"/>
  <c r="J5053" i="2" s="1"/>
  <c r="L5053" i="2" s="1"/>
  <c r="H5054" i="2"/>
  <c r="J5054" i="2" s="1"/>
  <c r="L5054" i="2" s="1"/>
  <c r="H5055" i="2"/>
  <c r="J5055" i="2" s="1"/>
  <c r="L5055" i="2" s="1"/>
  <c r="H5056" i="2"/>
  <c r="J5056" i="2" s="1"/>
  <c r="L5056" i="2" s="1"/>
  <c r="H5057" i="2"/>
  <c r="J5057" i="2" s="1"/>
  <c r="L5057" i="2" s="1"/>
  <c r="H5058" i="2"/>
  <c r="J5058" i="2" s="1"/>
  <c r="L5058" i="2" s="1"/>
  <c r="H5059" i="2"/>
  <c r="J5059" i="2" s="1"/>
  <c r="L5059" i="2" s="1"/>
  <c r="H5060" i="2"/>
  <c r="H5061" i="2"/>
  <c r="J5061" i="2" s="1"/>
  <c r="L5061" i="2" s="1"/>
  <c r="H5062" i="2"/>
  <c r="J5062" i="2" s="1"/>
  <c r="L5062" i="2" s="1"/>
  <c r="H5063" i="2"/>
  <c r="J5063" i="2" s="1"/>
  <c r="L5063" i="2" s="1"/>
  <c r="H5064" i="2"/>
  <c r="J5064" i="2" s="1"/>
  <c r="L5064" i="2" s="1"/>
  <c r="H5065" i="2"/>
  <c r="J5065" i="2" s="1"/>
  <c r="L5065" i="2" s="1"/>
  <c r="H5066" i="2"/>
  <c r="J5066" i="2" s="1"/>
  <c r="L5066" i="2" s="1"/>
  <c r="H5067" i="2"/>
  <c r="J5067" i="2" s="1"/>
  <c r="L5067" i="2" s="1"/>
  <c r="H5068" i="2"/>
  <c r="J5068" i="2" s="1"/>
  <c r="L5068" i="2" s="1"/>
  <c r="H5069" i="2"/>
  <c r="H5070" i="2"/>
  <c r="H5071" i="2"/>
  <c r="J5071" i="2" s="1"/>
  <c r="L5071" i="2" s="1"/>
  <c r="H5072" i="2"/>
  <c r="J5072" i="2" s="1"/>
  <c r="L5072" i="2" s="1"/>
  <c r="H5073" i="2"/>
  <c r="H5074" i="2"/>
  <c r="J5074" i="2" s="1"/>
  <c r="L5074" i="2" s="1"/>
  <c r="H5075" i="2"/>
  <c r="J5075" i="2" s="1"/>
  <c r="L5075" i="2" s="1"/>
  <c r="H5076" i="2"/>
  <c r="J5076" i="2" s="1"/>
  <c r="L5076" i="2" s="1"/>
  <c r="H5077" i="2"/>
  <c r="J5077" i="2" s="1"/>
  <c r="L5077" i="2" s="1"/>
  <c r="H5078" i="2"/>
  <c r="J5078" i="2" s="1"/>
  <c r="L5078" i="2" s="1"/>
  <c r="H5079" i="2"/>
  <c r="J5079" i="2" s="1"/>
  <c r="L5079" i="2" s="1"/>
  <c r="H5080" i="2"/>
  <c r="J5080" i="2" s="1"/>
  <c r="L5080" i="2" s="1"/>
  <c r="H5081" i="2"/>
  <c r="J5081" i="2" s="1"/>
  <c r="L5081" i="2" s="1"/>
  <c r="H5082" i="2"/>
  <c r="J5082" i="2" s="1"/>
  <c r="L5082" i="2" s="1"/>
  <c r="H5083" i="2"/>
  <c r="J5083" i="2" s="1"/>
  <c r="L5083" i="2" s="1"/>
  <c r="H5084" i="2"/>
  <c r="J5084" i="2" s="1"/>
  <c r="L5084" i="2" s="1"/>
  <c r="H5085" i="2"/>
  <c r="J5085" i="2" s="1"/>
  <c r="L5085" i="2" s="1"/>
  <c r="H5086" i="2"/>
  <c r="J5086" i="2" s="1"/>
  <c r="L5086" i="2" s="1"/>
  <c r="H5087" i="2"/>
  <c r="J5087" i="2" s="1"/>
  <c r="L5087" i="2" s="1"/>
  <c r="H5088" i="2"/>
  <c r="J5088" i="2" s="1"/>
  <c r="L5088" i="2" s="1"/>
  <c r="H5089" i="2"/>
  <c r="J5089" i="2" s="1"/>
  <c r="L5089" i="2" s="1"/>
  <c r="H5090" i="2"/>
  <c r="J5090" i="2" s="1"/>
  <c r="L5090" i="2" s="1"/>
  <c r="H5091" i="2"/>
  <c r="J5091" i="2" s="1"/>
  <c r="L5091" i="2" s="1"/>
  <c r="H5092" i="2"/>
  <c r="J5092" i="2" s="1"/>
  <c r="L5092" i="2" s="1"/>
  <c r="H5093" i="2"/>
  <c r="H5094" i="2"/>
  <c r="H5095" i="2"/>
  <c r="J5095" i="2" s="1"/>
  <c r="L5095" i="2" s="1"/>
  <c r="H5096" i="2"/>
  <c r="H5097" i="2"/>
  <c r="J5097" i="2" s="1"/>
  <c r="L5097" i="2" s="1"/>
  <c r="H5098" i="2"/>
  <c r="J5098" i="2" s="1"/>
  <c r="L5098" i="2" s="1"/>
  <c r="H5099" i="2"/>
  <c r="J5099" i="2" s="1"/>
  <c r="L5099" i="2" s="1"/>
  <c r="H5100" i="2"/>
  <c r="H5101" i="2"/>
  <c r="J5101" i="2" s="1"/>
  <c r="L5101" i="2" s="1"/>
  <c r="H5102" i="2"/>
  <c r="J5102" i="2" s="1"/>
  <c r="L5102" i="2" s="1"/>
  <c r="H5103" i="2"/>
  <c r="J5103" i="2" s="1"/>
  <c r="L5103" i="2" s="1"/>
  <c r="H5104" i="2"/>
  <c r="J5104" i="2" s="1"/>
  <c r="L5104" i="2" s="1"/>
  <c r="H5105" i="2"/>
  <c r="J5105" i="2" s="1"/>
  <c r="L5105" i="2" s="1"/>
  <c r="H5106" i="2"/>
  <c r="J5106" i="2" s="1"/>
  <c r="L5106" i="2" s="1"/>
  <c r="H5107" i="2"/>
  <c r="J5107" i="2" s="1"/>
  <c r="L5107" i="2" s="1"/>
  <c r="H5108" i="2"/>
  <c r="J5108" i="2" s="1"/>
  <c r="L5108" i="2" s="1"/>
  <c r="H5109" i="2"/>
  <c r="J5109" i="2" s="1"/>
  <c r="L5109" i="2" s="1"/>
  <c r="H5110" i="2"/>
  <c r="J5110" i="2" s="1"/>
  <c r="L5110" i="2" s="1"/>
  <c r="H5111" i="2"/>
  <c r="J5111" i="2" s="1"/>
  <c r="L5111" i="2" s="1"/>
  <c r="H5112" i="2"/>
  <c r="J5112" i="2" s="1"/>
  <c r="L5112" i="2" s="1"/>
  <c r="H5113" i="2"/>
  <c r="J5113" i="2" s="1"/>
  <c r="L5113" i="2" s="1"/>
  <c r="H5114" i="2"/>
  <c r="J5114" i="2" s="1"/>
  <c r="L5114" i="2" s="1"/>
  <c r="H5115" i="2"/>
  <c r="J5115" i="2" s="1"/>
  <c r="L5115" i="2" s="1"/>
  <c r="H5116" i="2"/>
  <c r="J5116" i="2" s="1"/>
  <c r="L5116" i="2" s="1"/>
  <c r="H5117" i="2"/>
  <c r="J5117" i="2" s="1"/>
  <c r="L5117" i="2" s="1"/>
  <c r="H5118" i="2"/>
  <c r="J5118" i="2" s="1"/>
  <c r="L5118" i="2" s="1"/>
  <c r="H5119" i="2"/>
  <c r="J5119" i="2" s="1"/>
  <c r="L5119" i="2" s="1"/>
  <c r="H5120" i="2"/>
  <c r="J5120" i="2" s="1"/>
  <c r="L5120" i="2" s="1"/>
  <c r="H5121" i="2"/>
  <c r="J5121" i="2" s="1"/>
  <c r="L5121" i="2" s="1"/>
  <c r="H5122" i="2"/>
  <c r="J5122" i="2" s="1"/>
  <c r="L5122" i="2" s="1"/>
  <c r="H5123" i="2"/>
  <c r="J5123" i="2" s="1"/>
  <c r="L5123" i="2" s="1"/>
  <c r="H5124" i="2"/>
  <c r="J5124" i="2" s="1"/>
  <c r="L5124" i="2" s="1"/>
  <c r="H5125" i="2"/>
  <c r="J5125" i="2" s="1"/>
  <c r="L5125" i="2" s="1"/>
  <c r="H5126" i="2"/>
  <c r="J5126" i="2" s="1"/>
  <c r="L5126" i="2" s="1"/>
  <c r="H5127" i="2"/>
  <c r="J5127" i="2" s="1"/>
  <c r="L5127" i="2" s="1"/>
  <c r="H5128" i="2"/>
  <c r="J5128" i="2" s="1"/>
  <c r="L5128" i="2" s="1"/>
  <c r="H5129" i="2"/>
  <c r="J5129" i="2" s="1"/>
  <c r="L5129" i="2" s="1"/>
  <c r="H5130" i="2"/>
  <c r="J5130" i="2" s="1"/>
  <c r="L5130" i="2" s="1"/>
  <c r="H5131" i="2"/>
  <c r="J5131" i="2" s="1"/>
  <c r="L5131" i="2" s="1"/>
  <c r="H5132" i="2"/>
  <c r="J5132" i="2" s="1"/>
  <c r="L5132" i="2" s="1"/>
  <c r="H5133" i="2"/>
  <c r="J5133" i="2" s="1"/>
  <c r="L5133" i="2" s="1"/>
  <c r="H5134" i="2"/>
  <c r="J5134" i="2" s="1"/>
  <c r="L5134" i="2" s="1"/>
  <c r="H5135" i="2"/>
  <c r="J5135" i="2" s="1"/>
  <c r="L5135" i="2" s="1"/>
  <c r="H5136" i="2"/>
  <c r="J5136" i="2" s="1"/>
  <c r="L5136" i="2" s="1"/>
  <c r="H5137" i="2"/>
  <c r="J5137" i="2" s="1"/>
  <c r="L5137" i="2" s="1"/>
  <c r="H5138" i="2"/>
  <c r="J5138" i="2" s="1"/>
  <c r="L5138" i="2" s="1"/>
  <c r="H5139" i="2"/>
  <c r="J5139" i="2" s="1"/>
  <c r="L5139" i="2" s="1"/>
  <c r="H5140" i="2"/>
  <c r="J5140" i="2" s="1"/>
  <c r="L5140" i="2" s="1"/>
  <c r="H5141" i="2"/>
  <c r="J5141" i="2" s="1"/>
  <c r="L5141" i="2" s="1"/>
  <c r="H5142" i="2"/>
  <c r="J5142" i="2" s="1"/>
  <c r="L5142" i="2" s="1"/>
  <c r="H5143" i="2"/>
  <c r="J5143" i="2" s="1"/>
  <c r="L5143" i="2" s="1"/>
  <c r="H5144" i="2"/>
  <c r="J5144" i="2" s="1"/>
  <c r="L5144" i="2" s="1"/>
  <c r="H5145" i="2"/>
  <c r="J5145" i="2" s="1"/>
  <c r="L5145" i="2" s="1"/>
  <c r="H5146" i="2"/>
  <c r="J5146" i="2" s="1"/>
  <c r="L5146" i="2" s="1"/>
  <c r="H5147" i="2"/>
  <c r="J5147" i="2" s="1"/>
  <c r="L5147" i="2" s="1"/>
  <c r="H5148" i="2"/>
  <c r="J5148" i="2" s="1"/>
  <c r="L5148" i="2" s="1"/>
  <c r="H5149" i="2"/>
  <c r="J5149" i="2" s="1"/>
  <c r="L5149" i="2" s="1"/>
  <c r="H5150" i="2"/>
  <c r="J5150" i="2" s="1"/>
  <c r="H5151" i="2"/>
  <c r="J5151" i="2" s="1"/>
  <c r="H5152" i="2"/>
  <c r="J5152" i="2" s="1"/>
  <c r="H5153" i="2"/>
  <c r="J5153" i="2" s="1"/>
  <c r="L5153" i="2" s="1"/>
  <c r="H5154" i="2"/>
  <c r="J5154" i="2" s="1"/>
  <c r="L5154" i="2" s="1"/>
  <c r="H5155" i="2"/>
  <c r="J5155" i="2" s="1"/>
  <c r="L5155" i="2" s="1"/>
  <c r="H5156" i="2"/>
  <c r="J5156" i="2" s="1"/>
  <c r="L5156" i="2" s="1"/>
  <c r="H5157" i="2"/>
  <c r="J5157" i="2" s="1"/>
  <c r="L5157" i="2" s="1"/>
  <c r="H5158" i="2"/>
  <c r="J5158" i="2" s="1"/>
  <c r="L5158" i="2" s="1"/>
  <c r="H5159" i="2"/>
  <c r="J5159" i="2" s="1"/>
  <c r="L5159" i="2" s="1"/>
  <c r="H5160" i="2"/>
  <c r="H5161" i="2"/>
  <c r="H5162" i="2"/>
  <c r="J5162" i="2" s="1"/>
  <c r="L5162" i="2" s="1"/>
  <c r="H5163" i="2"/>
  <c r="J5163" i="2" s="1"/>
  <c r="L5163" i="2" s="1"/>
  <c r="H5164" i="2"/>
  <c r="J5164" i="2" s="1"/>
  <c r="L5164" i="2" s="1"/>
  <c r="H5165" i="2"/>
  <c r="J5165" i="2" s="1"/>
  <c r="L5165" i="2" s="1"/>
  <c r="H5166" i="2"/>
  <c r="J5166" i="2" s="1"/>
  <c r="L5166" i="2" s="1"/>
  <c r="H5167" i="2"/>
  <c r="J5167" i="2" s="1"/>
  <c r="L5167" i="2" s="1"/>
  <c r="H5168" i="2"/>
  <c r="J5168" i="2" s="1"/>
  <c r="L5168" i="2" s="1"/>
  <c r="H5169" i="2"/>
  <c r="J5169" i="2" s="1"/>
  <c r="L5169" i="2" s="1"/>
  <c r="H5170" i="2"/>
  <c r="J5170" i="2" s="1"/>
  <c r="L5170" i="2" s="1"/>
  <c r="H5171" i="2"/>
  <c r="J5171" i="2" s="1"/>
  <c r="L5171" i="2" s="1"/>
  <c r="H5172" i="2"/>
  <c r="J5172" i="2" s="1"/>
  <c r="L5172" i="2" s="1"/>
  <c r="H5173" i="2"/>
  <c r="H5174" i="2"/>
  <c r="J5174" i="2" s="1"/>
  <c r="L5174" i="2" s="1"/>
  <c r="H5175" i="2"/>
  <c r="J5175" i="2" s="1"/>
  <c r="L5175" i="2" s="1"/>
  <c r="H5176" i="2"/>
  <c r="J5176" i="2" s="1"/>
  <c r="L5176" i="2" s="1"/>
  <c r="H5177" i="2"/>
  <c r="J5177" i="2" s="1"/>
  <c r="L5177" i="2" s="1"/>
  <c r="H5178" i="2"/>
  <c r="J5178" i="2" s="1"/>
  <c r="L5178" i="2" s="1"/>
  <c r="H5179" i="2"/>
  <c r="J5179" i="2" s="1"/>
  <c r="L5179" i="2" s="1"/>
  <c r="H5180" i="2"/>
  <c r="J5180" i="2" s="1"/>
  <c r="L5180" i="2" s="1"/>
  <c r="H5181" i="2"/>
  <c r="J5181" i="2" s="1"/>
  <c r="L5181" i="2" s="1"/>
  <c r="H5182" i="2"/>
  <c r="J5182" i="2" s="1"/>
  <c r="L5182" i="2" s="1"/>
  <c r="H5183" i="2"/>
  <c r="J5183" i="2" s="1"/>
  <c r="L5183" i="2" s="1"/>
  <c r="H5184" i="2"/>
  <c r="J5184" i="2" s="1"/>
  <c r="L5184" i="2" s="1"/>
  <c r="H5185" i="2"/>
  <c r="J5185" i="2" s="1"/>
  <c r="L5185" i="2" s="1"/>
  <c r="H5186" i="2"/>
  <c r="J5186" i="2" s="1"/>
  <c r="L5186" i="2" s="1"/>
  <c r="H5187" i="2"/>
  <c r="J5187" i="2" s="1"/>
  <c r="L5187" i="2" s="1"/>
  <c r="H5188" i="2"/>
  <c r="J5188" i="2" s="1"/>
  <c r="L5188" i="2" s="1"/>
  <c r="H5189" i="2"/>
  <c r="H5190" i="2"/>
  <c r="H5191" i="2"/>
  <c r="H5192" i="2"/>
  <c r="J5192" i="2" s="1"/>
  <c r="L5192" i="2" s="1"/>
  <c r="H5193" i="2"/>
  <c r="J5193" i="2" s="1"/>
  <c r="L5193" i="2" s="1"/>
  <c r="H5194" i="2"/>
  <c r="J5194" i="2" s="1"/>
  <c r="L5194" i="2" s="1"/>
  <c r="H5195" i="2"/>
  <c r="J5195" i="2" s="1"/>
  <c r="L5195" i="2" s="1"/>
  <c r="H5196" i="2"/>
  <c r="J5196" i="2" s="1"/>
  <c r="L5196" i="2" s="1"/>
  <c r="H5197" i="2"/>
  <c r="J5197" i="2" s="1"/>
  <c r="L5197" i="2" s="1"/>
  <c r="H5198" i="2"/>
  <c r="J5198" i="2" s="1"/>
  <c r="L5198" i="2" s="1"/>
  <c r="H5199" i="2"/>
  <c r="J5199" i="2" s="1"/>
  <c r="L5199" i="2" s="1"/>
  <c r="H5200" i="2"/>
  <c r="H5201" i="2"/>
  <c r="J5201" i="2" s="1"/>
  <c r="L5201" i="2" s="1"/>
  <c r="H5202" i="2"/>
  <c r="J5202" i="2" s="1"/>
  <c r="L5202" i="2" s="1"/>
  <c r="H5203" i="2"/>
  <c r="H5204" i="2"/>
  <c r="J5204" i="2" s="1"/>
  <c r="L5204" i="2" s="1"/>
  <c r="H5205" i="2"/>
  <c r="J5205" i="2" s="1"/>
  <c r="L5205" i="2" s="1"/>
  <c r="H5206" i="2"/>
  <c r="J5206" i="2" s="1"/>
  <c r="L5206" i="2" s="1"/>
  <c r="H5207" i="2"/>
  <c r="J5207" i="2" s="1"/>
  <c r="L5207" i="2" s="1"/>
  <c r="H5208" i="2"/>
  <c r="J5208" i="2" s="1"/>
  <c r="L5208" i="2" s="1"/>
  <c r="H5209" i="2"/>
  <c r="J5209" i="2" s="1"/>
  <c r="L5209" i="2" s="1"/>
  <c r="H5210" i="2"/>
  <c r="J5210" i="2" s="1"/>
  <c r="L5210" i="2" s="1"/>
  <c r="H5211" i="2"/>
  <c r="J5211" i="2" s="1"/>
  <c r="L5211" i="2" s="1"/>
  <c r="H5212" i="2"/>
  <c r="J5212" i="2" s="1"/>
  <c r="L5212" i="2" s="1"/>
  <c r="H5213" i="2"/>
  <c r="J5213" i="2" s="1"/>
  <c r="L5213" i="2" s="1"/>
  <c r="H5214" i="2"/>
  <c r="J5214" i="2" s="1"/>
  <c r="L5214" i="2" s="1"/>
  <c r="H5215" i="2"/>
  <c r="J5215" i="2" s="1"/>
  <c r="L5215" i="2" s="1"/>
  <c r="H5216" i="2"/>
  <c r="J5216" i="2" s="1"/>
  <c r="L5216" i="2" s="1"/>
  <c r="H5217" i="2"/>
  <c r="J5217" i="2" s="1"/>
  <c r="L5217" i="2" s="1"/>
  <c r="H5218" i="2"/>
  <c r="J5218" i="2" s="1"/>
  <c r="L5218" i="2" s="1"/>
  <c r="H5219" i="2"/>
  <c r="J5219" i="2" s="1"/>
  <c r="L5219" i="2" s="1"/>
  <c r="H5220" i="2"/>
  <c r="J5220" i="2" s="1"/>
  <c r="L5220" i="2" s="1"/>
  <c r="H5221" i="2"/>
  <c r="J5221" i="2" s="1"/>
  <c r="L5221" i="2" s="1"/>
  <c r="H5222" i="2"/>
  <c r="J5222" i="2" s="1"/>
  <c r="L5222" i="2" s="1"/>
  <c r="H5223" i="2"/>
  <c r="J5223" i="2" s="1"/>
  <c r="L5223" i="2" s="1"/>
  <c r="H5224" i="2"/>
  <c r="J5224" i="2" s="1"/>
  <c r="L5224" i="2" s="1"/>
  <c r="H5225" i="2"/>
  <c r="J5225" i="2" s="1"/>
  <c r="L5225" i="2" s="1"/>
  <c r="H5226" i="2"/>
  <c r="J5226" i="2" s="1"/>
  <c r="L5226" i="2" s="1"/>
  <c r="H5227" i="2"/>
  <c r="J5227" i="2" s="1"/>
  <c r="L5227" i="2" s="1"/>
  <c r="H5228" i="2"/>
  <c r="J5228" i="2" s="1"/>
  <c r="L5228" i="2" s="1"/>
  <c r="H5229" i="2"/>
  <c r="J5229" i="2" s="1"/>
  <c r="L5229" i="2" s="1"/>
  <c r="H5230" i="2"/>
  <c r="J5230" i="2" s="1"/>
  <c r="L5230" i="2" s="1"/>
  <c r="H5231" i="2"/>
  <c r="J5231" i="2" s="1"/>
  <c r="L5231" i="2" s="1"/>
  <c r="H5232" i="2"/>
  <c r="J5232" i="2" s="1"/>
  <c r="L5232" i="2" s="1"/>
  <c r="H5233" i="2"/>
  <c r="J5233" i="2" s="1"/>
  <c r="L5233" i="2" s="1"/>
  <c r="H5234" i="2"/>
  <c r="J5234" i="2" s="1"/>
  <c r="L5234" i="2" s="1"/>
  <c r="H5235" i="2"/>
  <c r="J5235" i="2" s="1"/>
  <c r="L5235" i="2" s="1"/>
  <c r="H5236" i="2"/>
  <c r="J5236" i="2" s="1"/>
  <c r="L5236" i="2" s="1"/>
  <c r="H5237" i="2"/>
  <c r="J5237" i="2" s="1"/>
  <c r="L5237" i="2" s="1"/>
  <c r="H5238" i="2"/>
  <c r="J5238" i="2" s="1"/>
  <c r="L5238" i="2" s="1"/>
  <c r="H5239" i="2"/>
  <c r="J5239" i="2" s="1"/>
  <c r="L5239" i="2" s="1"/>
  <c r="H5240" i="2"/>
  <c r="H5241" i="2"/>
  <c r="J5241" i="2" s="1"/>
  <c r="L5241" i="2" s="1"/>
  <c r="H5242" i="2"/>
  <c r="J5242" i="2" s="1"/>
  <c r="L5242" i="2" s="1"/>
  <c r="H5243" i="2"/>
  <c r="H5244" i="2"/>
  <c r="J5244" i="2" s="1"/>
  <c r="L5244" i="2" s="1"/>
  <c r="H5245" i="2"/>
  <c r="H5246" i="2"/>
  <c r="J5246" i="2" s="1"/>
  <c r="L5246" i="2" s="1"/>
  <c r="H5247" i="2"/>
  <c r="J5247" i="2" s="1"/>
  <c r="L5247" i="2" s="1"/>
  <c r="H5248" i="2"/>
  <c r="J5248" i="2" s="1"/>
  <c r="L5248" i="2" s="1"/>
  <c r="H5249" i="2"/>
  <c r="J5249" i="2" s="1"/>
  <c r="L5249" i="2" s="1"/>
  <c r="H5250" i="2"/>
  <c r="J5250" i="2" s="1"/>
  <c r="L5250" i="2" s="1"/>
  <c r="H5251" i="2"/>
  <c r="J5251" i="2" s="1"/>
  <c r="H5252" i="2"/>
  <c r="J5252" i="2" s="1"/>
  <c r="H5253" i="2"/>
  <c r="H5254" i="2"/>
  <c r="H5255" i="2"/>
  <c r="J5255" i="2" s="1"/>
  <c r="L5255" i="2" s="1"/>
  <c r="H5256" i="2"/>
  <c r="J5256" i="2" s="1"/>
  <c r="L5256" i="2" s="1"/>
  <c r="H5257" i="2"/>
  <c r="J5257" i="2" s="1"/>
  <c r="L5257" i="2" s="1"/>
  <c r="H5258" i="2"/>
  <c r="J5258" i="2" s="1"/>
  <c r="L5258" i="2" s="1"/>
  <c r="H5259" i="2"/>
  <c r="J5259" i="2" s="1"/>
  <c r="L5259" i="2" s="1"/>
  <c r="H5260" i="2"/>
  <c r="J5260" i="2" s="1"/>
  <c r="L5260" i="2" s="1"/>
  <c r="H5261" i="2"/>
  <c r="J5261" i="2" s="1"/>
  <c r="L5261" i="2" s="1"/>
  <c r="H5262" i="2"/>
  <c r="J5262" i="2" s="1"/>
  <c r="L5262" i="2" s="1"/>
  <c r="H5263" i="2"/>
  <c r="J5263" i="2" s="1"/>
  <c r="L5263" i="2" s="1"/>
  <c r="H5264" i="2"/>
  <c r="J5264" i="2" s="1"/>
  <c r="L5264" i="2" s="1"/>
  <c r="H5265" i="2"/>
  <c r="J5265" i="2" s="1"/>
  <c r="L5265" i="2" s="1"/>
  <c r="H5266" i="2"/>
  <c r="J5266" i="2" s="1"/>
  <c r="L5266" i="2" s="1"/>
  <c r="H5267" i="2"/>
  <c r="J5267" i="2" s="1"/>
  <c r="L5267" i="2" s="1"/>
  <c r="H5268" i="2"/>
  <c r="J5268" i="2" s="1"/>
  <c r="L5268" i="2" s="1"/>
  <c r="H5269" i="2"/>
  <c r="H5270" i="2"/>
  <c r="J5270" i="2" s="1"/>
  <c r="L5270" i="2" s="1"/>
  <c r="H5271" i="2"/>
  <c r="J5271" i="2" s="1"/>
  <c r="L5271" i="2" s="1"/>
  <c r="H5272" i="2"/>
  <c r="J5272" i="2" s="1"/>
  <c r="L5272" i="2" s="1"/>
  <c r="H5273" i="2"/>
  <c r="J5273" i="2" s="1"/>
  <c r="L5273" i="2" s="1"/>
  <c r="H5274" i="2"/>
  <c r="J5274" i="2" s="1"/>
  <c r="L5274" i="2" s="1"/>
  <c r="H5275" i="2"/>
  <c r="J5275" i="2" s="1"/>
  <c r="L5275" i="2" s="1"/>
  <c r="H5276" i="2"/>
  <c r="J5276" i="2" s="1"/>
  <c r="L5276" i="2" s="1"/>
  <c r="H5277" i="2"/>
  <c r="J5277" i="2" s="1"/>
  <c r="L5277" i="2" s="1"/>
  <c r="H5278" i="2"/>
  <c r="J5278" i="2" s="1"/>
  <c r="L5278" i="2" s="1"/>
  <c r="H5279" i="2"/>
  <c r="J5279" i="2" s="1"/>
  <c r="L5279" i="2" s="1"/>
  <c r="H5280" i="2"/>
  <c r="H5281" i="2"/>
  <c r="J5281" i="2" s="1"/>
  <c r="L5281" i="2" s="1"/>
  <c r="H5282" i="2"/>
  <c r="J5282" i="2" s="1"/>
  <c r="L5282" i="2" s="1"/>
  <c r="H5283" i="2"/>
  <c r="J5283" i="2" s="1"/>
  <c r="L5283" i="2" s="1"/>
  <c r="H5284" i="2"/>
  <c r="J5284" i="2" s="1"/>
  <c r="L5284" i="2" s="1"/>
  <c r="H5285" i="2"/>
  <c r="J5285" i="2" s="1"/>
  <c r="L5285" i="2" s="1"/>
  <c r="H5286" i="2"/>
  <c r="J5286" i="2" s="1"/>
  <c r="L5286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2" i="2"/>
  <c r="J7532" i="2" l="1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L7912" i="2" s="1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L8151" i="2" s="1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5289" i="2"/>
  <c r="L5289" i="2" s="1"/>
  <c r="J5293" i="2"/>
  <c r="L5293" i="2" s="1"/>
  <c r="J5295" i="2"/>
  <c r="L5295" i="2" s="1"/>
  <c r="J5296" i="2"/>
  <c r="L5296" i="2" s="1"/>
  <c r="J5299" i="2"/>
  <c r="L5299" i="2" s="1"/>
  <c r="J5303" i="2"/>
  <c r="L5303" i="2" s="1"/>
  <c r="J5305" i="2"/>
  <c r="L5305" i="2" s="1"/>
  <c r="J5308" i="2"/>
  <c r="L5308" i="2" s="1"/>
  <c r="J5310" i="2"/>
  <c r="L5310" i="2" s="1"/>
  <c r="J5315" i="2"/>
  <c r="L5315" i="2" s="1"/>
  <c r="J5319" i="2"/>
  <c r="L5319" i="2" s="1"/>
  <c r="J5321" i="2"/>
  <c r="L5321" i="2" s="1"/>
  <c r="J5323" i="2"/>
  <c r="L5323" i="2" s="1"/>
  <c r="J5324" i="2"/>
  <c r="L5324" i="2" s="1"/>
  <c r="J5328" i="2"/>
  <c r="L5328" i="2" s="1"/>
  <c r="J5331" i="2"/>
  <c r="L5331" i="2" s="1"/>
  <c r="J5336" i="2"/>
  <c r="L5336" i="2" s="1"/>
  <c r="J5341" i="2"/>
  <c r="L5341" i="2" s="1"/>
  <c r="J5345" i="2"/>
  <c r="L5345" i="2" s="1"/>
  <c r="J5346" i="2"/>
  <c r="L5346" i="2" s="1"/>
  <c r="J5348" i="2"/>
  <c r="L5348" i="2" s="1"/>
  <c r="J5351" i="2"/>
  <c r="L5351" i="2" s="1"/>
  <c r="J5353" i="2"/>
  <c r="L5353" i="2" s="1"/>
  <c r="J5357" i="2"/>
  <c r="L5357" i="2" s="1"/>
  <c r="J5359" i="2"/>
  <c r="L5359" i="2" s="1"/>
  <c r="J5360" i="2"/>
  <c r="L5360" i="2" s="1"/>
  <c r="J5363" i="2"/>
  <c r="L5363" i="2" s="1"/>
  <c r="J5366" i="2"/>
  <c r="L5366" i="2" s="1"/>
  <c r="J5371" i="2"/>
  <c r="L5371" i="2" s="1"/>
  <c r="J5374" i="2"/>
  <c r="L5374" i="2" s="1"/>
  <c r="J5378" i="2"/>
  <c r="L5378" i="2" s="1"/>
  <c r="J5383" i="2"/>
  <c r="L5383" i="2" s="1"/>
  <c r="J5386" i="2"/>
  <c r="L5386" i="2" s="1"/>
  <c r="J5390" i="2"/>
  <c r="L5390" i="2" s="1"/>
  <c r="J5392" i="2"/>
  <c r="L5392" i="2" s="1"/>
  <c r="J5394" i="2"/>
  <c r="L5394" i="2" s="1"/>
  <c r="J5399" i="2"/>
  <c r="L5399" i="2" s="1"/>
  <c r="J5401" i="2"/>
  <c r="L5401" i="2" s="1"/>
  <c r="J5402" i="2"/>
  <c r="L5402" i="2" s="1"/>
  <c r="J5407" i="2"/>
  <c r="L5407" i="2" s="1"/>
  <c r="J5413" i="2"/>
  <c r="L5413" i="2" s="1"/>
  <c r="J5417" i="2"/>
  <c r="L5417" i="2" s="1"/>
  <c r="J5421" i="2"/>
  <c r="L5421" i="2" s="1"/>
  <c r="J5426" i="2"/>
  <c r="L5426" i="2" s="1"/>
  <c r="J5432" i="2"/>
  <c r="L5432" i="2" s="1"/>
  <c r="J5438" i="2"/>
  <c r="L5438" i="2" s="1"/>
  <c r="J5442" i="2"/>
  <c r="L5442" i="2" s="1"/>
  <c r="J5446" i="2"/>
  <c r="L5446" i="2" s="1"/>
  <c r="J5449" i="2"/>
  <c r="L5449" i="2" s="1"/>
  <c r="J5455" i="2"/>
  <c r="L5455" i="2" s="1"/>
  <c r="J5457" i="2"/>
  <c r="L5457" i="2" s="1"/>
  <c r="J5461" i="2"/>
  <c r="L5461" i="2" s="1"/>
  <c r="J5465" i="2"/>
  <c r="L5465" i="2" s="1"/>
  <c r="J5470" i="2"/>
  <c r="L5470" i="2" s="1"/>
  <c r="J5474" i="2"/>
  <c r="L5474" i="2" s="1"/>
  <c r="J5475" i="2"/>
  <c r="L5475" i="2" s="1"/>
  <c r="J5479" i="2"/>
  <c r="L5479" i="2" s="1"/>
  <c r="J5483" i="2"/>
  <c r="L5483" i="2" s="1"/>
  <c r="J5487" i="2"/>
  <c r="L5487" i="2" s="1"/>
  <c r="J5488" i="2"/>
  <c r="L5488" i="2" s="1"/>
  <c r="J5490" i="2"/>
  <c r="L5490" i="2" s="1"/>
  <c r="J5492" i="2"/>
  <c r="L5492" i="2" s="1"/>
  <c r="J5495" i="2"/>
  <c r="L5495" i="2" s="1"/>
  <c r="J5502" i="2"/>
  <c r="L5502" i="2" s="1"/>
  <c r="J5506" i="2"/>
  <c r="L5506" i="2" s="1"/>
  <c r="J5508" i="2"/>
  <c r="L5508" i="2" s="1"/>
  <c r="J5510" i="2"/>
  <c r="L5510" i="2" s="1"/>
  <c r="J5516" i="2"/>
  <c r="L5516" i="2" s="1"/>
  <c r="J5520" i="2"/>
  <c r="L5520" i="2" s="1"/>
  <c r="J5522" i="2"/>
  <c r="L5522" i="2" s="1"/>
  <c r="J5527" i="2"/>
  <c r="L5527" i="2" s="1"/>
  <c r="J5528" i="2"/>
  <c r="L5528" i="2" s="1"/>
  <c r="J5534" i="2"/>
  <c r="L5534" i="2" s="1"/>
  <c r="J5537" i="2"/>
  <c r="L5537" i="2" s="1"/>
  <c r="J5540" i="2"/>
  <c r="L5540" i="2" s="1"/>
  <c r="J5542" i="2"/>
  <c r="L5542" i="2" s="1"/>
  <c r="J5545" i="2"/>
  <c r="L5545" i="2" s="1"/>
  <c r="J5550" i="2"/>
  <c r="L5550" i="2" s="1"/>
  <c r="J5552" i="2"/>
  <c r="L5552" i="2" s="1"/>
  <c r="J5554" i="2"/>
  <c r="L5554" i="2" s="1"/>
  <c r="J5556" i="2"/>
  <c r="L5556" i="2" s="1"/>
  <c r="J5560" i="2"/>
  <c r="L5560" i="2" s="1"/>
  <c r="J5563" i="2"/>
  <c r="L5563" i="2" s="1"/>
  <c r="J5566" i="2"/>
  <c r="L5566" i="2" s="1"/>
  <c r="J5568" i="2"/>
  <c r="L5568" i="2" s="1"/>
  <c r="J5571" i="2"/>
  <c r="L5571" i="2" s="1"/>
  <c r="J5575" i="2"/>
  <c r="L5575" i="2" s="1"/>
  <c r="J5579" i="2"/>
  <c r="L5579" i="2" s="1"/>
  <c r="J5581" i="2"/>
  <c r="L5581" i="2" s="1"/>
  <c r="J5583" i="2"/>
  <c r="L5583" i="2" s="1"/>
  <c r="J5589" i="2"/>
  <c r="L5589" i="2" s="1"/>
  <c r="J5590" i="2"/>
  <c r="L5590" i="2" s="1"/>
  <c r="J5593" i="2"/>
  <c r="L5593" i="2" s="1"/>
  <c r="J5597" i="2"/>
  <c r="L5597" i="2" s="1"/>
  <c r="J5599" i="2"/>
  <c r="L5599" i="2" s="1"/>
  <c r="J5605" i="2"/>
  <c r="L5605" i="2" s="1"/>
  <c r="J5607" i="2"/>
  <c r="L5607" i="2" s="1"/>
  <c r="J5611" i="2"/>
  <c r="L5611" i="2" s="1"/>
  <c r="J5613" i="2"/>
  <c r="L5613" i="2" s="1"/>
  <c r="J5617" i="2"/>
  <c r="L5617" i="2" s="1"/>
  <c r="J5619" i="2"/>
  <c r="L5619" i="2" s="1"/>
  <c r="J5621" i="2"/>
  <c r="L5621" i="2" s="1"/>
  <c r="J5624" i="2"/>
  <c r="L5624" i="2" s="1"/>
  <c r="J5627" i="2"/>
  <c r="L5627" i="2" s="1"/>
  <c r="J5631" i="2"/>
  <c r="L5631" i="2" s="1"/>
  <c r="J5633" i="2"/>
  <c r="L5633" i="2" s="1"/>
  <c r="J5636" i="2"/>
  <c r="L5636" i="2" s="1"/>
  <c r="J5645" i="2"/>
  <c r="L5645" i="2" s="1"/>
  <c r="J5651" i="2"/>
  <c r="L5651" i="2" s="1"/>
  <c r="J5655" i="2"/>
  <c r="L5655" i="2" s="1"/>
  <c r="J5658" i="2"/>
  <c r="L5658" i="2" s="1"/>
  <c r="J5660" i="2"/>
  <c r="L5660" i="2" s="1"/>
  <c r="J5665" i="2"/>
  <c r="L5665" i="2" s="1"/>
  <c r="J5671" i="2"/>
  <c r="L5671" i="2" s="1"/>
  <c r="J5674" i="2"/>
  <c r="L5674" i="2" s="1"/>
  <c r="J5679" i="2"/>
  <c r="L5679" i="2" s="1"/>
  <c r="J5681" i="2"/>
  <c r="L5681" i="2" s="1"/>
  <c r="J5683" i="2"/>
  <c r="L5683" i="2" s="1"/>
  <c r="J5687" i="2"/>
  <c r="L5687" i="2" s="1"/>
  <c r="J5690" i="2"/>
  <c r="L5690" i="2" s="1"/>
  <c r="J5693" i="2"/>
  <c r="L5693" i="2" s="1"/>
  <c r="J5698" i="2"/>
  <c r="L5698" i="2" s="1"/>
  <c r="J5701" i="2"/>
  <c r="L5701" i="2" s="1"/>
  <c r="J5709" i="2"/>
  <c r="L5709" i="2" s="1"/>
  <c r="J5711" i="2"/>
  <c r="L5711" i="2" s="1"/>
  <c r="J5716" i="2"/>
  <c r="L5716" i="2" s="1"/>
  <c r="J5718" i="2"/>
  <c r="L5718" i="2" s="1"/>
  <c r="J5723" i="2"/>
  <c r="L5723" i="2" s="1"/>
  <c r="J5727" i="2"/>
  <c r="L5727" i="2" s="1"/>
  <c r="J5729" i="2"/>
  <c r="L5729" i="2" s="1"/>
  <c r="J5734" i="2"/>
  <c r="L5734" i="2" s="1"/>
  <c r="J5738" i="2"/>
  <c r="L5738" i="2" s="1"/>
  <c r="J5741" i="2"/>
  <c r="L5741" i="2" s="1"/>
  <c r="J5745" i="2"/>
  <c r="L5745" i="2" s="1"/>
  <c r="J5750" i="2"/>
  <c r="L5750" i="2" s="1"/>
  <c r="J5754" i="2"/>
  <c r="L5754" i="2" s="1"/>
  <c r="J5757" i="2"/>
  <c r="L5757" i="2" s="1"/>
  <c r="J5760" i="2"/>
  <c r="L5760" i="2" s="1"/>
  <c r="J5762" i="2"/>
  <c r="L5762" i="2" s="1"/>
  <c r="J5764" i="2"/>
  <c r="L5764" i="2" s="1"/>
  <c r="J5766" i="2"/>
  <c r="L5766" i="2" s="1"/>
  <c r="J5769" i="2"/>
  <c r="L5769" i="2" s="1"/>
  <c r="J5772" i="2"/>
  <c r="L5772" i="2" s="1"/>
  <c r="J5776" i="2"/>
  <c r="L5776" i="2" s="1"/>
  <c r="J5778" i="2"/>
  <c r="L5778" i="2" s="1"/>
  <c r="J5782" i="2"/>
  <c r="L5782" i="2" s="1"/>
  <c r="J5786" i="2"/>
  <c r="L5786" i="2" s="1"/>
  <c r="J5789" i="2"/>
  <c r="L5789" i="2" s="1"/>
  <c r="J5803" i="2"/>
  <c r="L5803" i="2" s="1"/>
  <c r="J5805" i="2"/>
  <c r="L5805" i="2" s="1"/>
  <c r="J5808" i="2"/>
  <c r="L5808" i="2" s="1"/>
  <c r="J5811" i="2"/>
  <c r="L5811" i="2" s="1"/>
  <c r="J5815" i="2"/>
  <c r="L5815" i="2" s="1"/>
  <c r="J5818" i="2"/>
  <c r="L5818" i="2" s="1"/>
  <c r="J5821" i="2"/>
  <c r="L5821" i="2" s="1"/>
  <c r="J5824" i="2"/>
  <c r="L5824" i="2" s="1"/>
  <c r="J5826" i="2"/>
  <c r="L5826" i="2" s="1"/>
  <c r="J5829" i="2"/>
  <c r="L5829" i="2" s="1"/>
  <c r="J5833" i="2"/>
  <c r="L5833" i="2" s="1"/>
  <c r="J5834" i="2"/>
  <c r="L5834" i="2" s="1"/>
  <c r="J5838" i="2"/>
  <c r="L5838" i="2" s="1"/>
  <c r="J5841" i="2"/>
  <c r="L5841" i="2" s="1"/>
  <c r="J5843" i="2"/>
  <c r="L5843" i="2" s="1"/>
  <c r="J5849" i="2"/>
  <c r="L5849" i="2" s="1"/>
  <c r="J5851" i="2"/>
  <c r="L5851" i="2" s="1"/>
  <c r="J5858" i="2"/>
  <c r="L5858" i="2" s="1"/>
  <c r="J5862" i="2"/>
  <c r="L5862" i="2" s="1"/>
  <c r="J5867" i="2"/>
  <c r="L5867" i="2" s="1"/>
  <c r="J5868" i="2"/>
  <c r="L5868" i="2" s="1"/>
  <c r="J5871" i="2"/>
  <c r="L5871" i="2" s="1"/>
  <c r="J5874" i="2"/>
  <c r="L5874" i="2" s="1"/>
  <c r="J5878" i="2"/>
  <c r="L5878" i="2" s="1"/>
  <c r="J5880" i="2"/>
  <c r="L5880" i="2" s="1"/>
  <c r="J5883" i="2"/>
  <c r="L5883" i="2" s="1"/>
  <c r="J5889" i="2"/>
  <c r="L5889" i="2" s="1"/>
  <c r="J5893" i="2"/>
  <c r="L5893" i="2" s="1"/>
  <c r="J5895" i="2"/>
  <c r="L5895" i="2" s="1"/>
  <c r="J5897" i="2"/>
  <c r="L5897" i="2" s="1"/>
  <c r="J5901" i="2"/>
  <c r="L5901" i="2" s="1"/>
  <c r="J5904" i="2"/>
  <c r="L5904" i="2" s="1"/>
  <c r="J5908" i="2"/>
  <c r="L5908" i="2" s="1"/>
  <c r="J5909" i="2"/>
  <c r="L5909" i="2" s="1"/>
  <c r="J5914" i="2"/>
  <c r="L5914" i="2" s="1"/>
  <c r="J5917" i="2"/>
  <c r="L5917" i="2" s="1"/>
  <c r="J5923" i="2"/>
  <c r="L5923" i="2" s="1"/>
  <c r="J5926" i="2"/>
  <c r="L5926" i="2" s="1"/>
  <c r="J5930" i="2"/>
  <c r="L5930" i="2" s="1"/>
  <c r="J5932" i="2"/>
  <c r="L5932" i="2" s="1"/>
  <c r="J5934" i="2"/>
  <c r="L5934" i="2" s="1"/>
  <c r="J5937" i="2"/>
  <c r="L5937" i="2" s="1"/>
  <c r="J5941" i="2"/>
  <c r="L5941" i="2" s="1"/>
  <c r="J5943" i="2"/>
  <c r="L5943" i="2" s="1"/>
  <c r="J5949" i="2"/>
  <c r="L5949" i="2" s="1"/>
  <c r="J5953" i="2"/>
  <c r="L5953" i="2" s="1"/>
  <c r="J5955" i="2"/>
  <c r="L5955" i="2" s="1"/>
  <c r="J5957" i="2"/>
  <c r="L5957" i="2" s="1"/>
  <c r="J5958" i="2"/>
  <c r="L5958" i="2" s="1"/>
  <c r="J5964" i="2"/>
  <c r="L5964" i="2" s="1"/>
  <c r="J5967" i="2"/>
  <c r="L5967" i="2" s="1"/>
  <c r="J5969" i="2"/>
  <c r="L5969" i="2" s="1"/>
  <c r="J5972" i="2"/>
  <c r="L5972" i="2" s="1"/>
  <c r="J5974" i="2"/>
  <c r="L5974" i="2" s="1"/>
  <c r="J5975" i="2"/>
  <c r="L5975" i="2" s="1"/>
  <c r="J5979" i="2"/>
  <c r="L5979" i="2" s="1"/>
  <c r="J5981" i="2"/>
  <c r="L5981" i="2" s="1"/>
  <c r="J5984" i="2"/>
  <c r="L5984" i="2" s="1"/>
  <c r="J5987" i="2"/>
  <c r="L5987" i="2" s="1"/>
  <c r="J5991" i="2"/>
  <c r="L5991" i="2" s="1"/>
  <c r="J5993" i="2"/>
  <c r="L5993" i="2" s="1"/>
  <c r="J5995" i="2"/>
  <c r="L5995" i="2" s="1"/>
  <c r="J5997" i="2"/>
  <c r="L5997" i="2" s="1"/>
  <c r="J6003" i="2"/>
  <c r="L6003" i="2" s="1"/>
  <c r="J6007" i="2"/>
  <c r="L6007" i="2" s="1"/>
  <c r="J6009" i="2"/>
  <c r="L6009" i="2" s="1"/>
  <c r="J6011" i="2"/>
  <c r="L6011" i="2" s="1"/>
  <c r="J6013" i="2"/>
  <c r="L6013" i="2" s="1"/>
  <c r="J6015" i="2"/>
  <c r="L6015" i="2" s="1"/>
  <c r="J6019" i="2"/>
  <c r="L6019" i="2" s="1"/>
  <c r="J6023" i="2"/>
  <c r="L6023" i="2" s="1"/>
  <c r="J6025" i="2"/>
  <c r="L6025" i="2" s="1"/>
  <c r="J6027" i="2"/>
  <c r="L6027" i="2" s="1"/>
  <c r="J6028" i="2"/>
  <c r="L6028" i="2" s="1"/>
  <c r="J6031" i="2"/>
  <c r="L6031" i="2" s="1"/>
  <c r="J6033" i="2"/>
  <c r="L6033" i="2" s="1"/>
  <c r="J6035" i="2"/>
  <c r="L6035" i="2" s="1"/>
  <c r="J6036" i="2"/>
  <c r="L6036" i="2" s="1"/>
  <c r="J6038" i="2"/>
  <c r="L6038" i="2" s="1"/>
  <c r="J6040" i="2"/>
  <c r="L6040" i="2" s="1"/>
  <c r="J6042" i="2"/>
  <c r="L6042" i="2" s="1"/>
  <c r="J6043" i="2"/>
  <c r="L6043" i="2" s="1"/>
  <c r="J6046" i="2"/>
  <c r="L6046" i="2" s="1"/>
  <c r="J6049" i="2"/>
  <c r="L6049" i="2" s="1"/>
  <c r="J6061" i="2"/>
  <c r="L6061" i="2" s="1"/>
  <c r="J6063" i="2"/>
  <c r="L6063" i="2" s="1"/>
  <c r="J6065" i="2"/>
  <c r="L6065" i="2" s="1"/>
  <c r="J6069" i="2"/>
  <c r="L6069" i="2" s="1"/>
  <c r="J6071" i="2"/>
  <c r="L6071" i="2" s="1"/>
  <c r="J6074" i="2"/>
  <c r="L6074" i="2" s="1"/>
  <c r="J6078" i="2"/>
  <c r="L6078" i="2" s="1"/>
  <c r="J6081" i="2"/>
  <c r="L6081" i="2" s="1"/>
  <c r="J6086" i="2"/>
  <c r="L6086" i="2" s="1"/>
  <c r="J6087" i="2"/>
  <c r="L6087" i="2" s="1"/>
  <c r="J6089" i="2"/>
  <c r="L6089" i="2" s="1"/>
  <c r="J6095" i="2"/>
  <c r="L6095" i="2" s="1"/>
  <c r="J6098" i="2"/>
  <c r="L6098" i="2" s="1"/>
  <c r="J6100" i="2"/>
  <c r="L6100" i="2" s="1"/>
  <c r="J6102" i="2"/>
  <c r="L6102" i="2" s="1"/>
  <c r="J6104" i="2"/>
  <c r="L6104" i="2" s="1"/>
  <c r="J6107" i="2"/>
  <c r="L6107" i="2" s="1"/>
  <c r="J6110" i="2"/>
  <c r="L6110" i="2" s="1"/>
  <c r="J6111" i="2"/>
  <c r="L6111" i="2" s="1"/>
  <c r="J6113" i="2"/>
  <c r="L6113" i="2" s="1"/>
  <c r="J6116" i="2"/>
  <c r="L6116" i="2" s="1"/>
  <c r="J6119" i="2"/>
  <c r="L6119" i="2" s="1"/>
  <c r="J6121" i="2"/>
  <c r="L6121" i="2" s="1"/>
  <c r="J6125" i="2"/>
  <c r="L6125" i="2" s="1"/>
  <c r="J6128" i="2"/>
  <c r="L6128" i="2" s="1"/>
  <c r="J6131" i="2"/>
  <c r="L6131" i="2" s="1"/>
  <c r="J6133" i="2"/>
  <c r="L6133" i="2" s="1"/>
  <c r="J6135" i="2"/>
  <c r="L6135" i="2" s="1"/>
  <c r="J6137" i="2"/>
  <c r="L6137" i="2" s="1"/>
  <c r="J6142" i="2"/>
  <c r="L6142" i="2" s="1"/>
  <c r="J6144" i="2"/>
  <c r="L6144" i="2" s="1"/>
  <c r="J6147" i="2"/>
  <c r="L6147" i="2" s="1"/>
  <c r="J6150" i="2"/>
  <c r="L6150" i="2" s="1"/>
  <c r="J6151" i="2"/>
  <c r="L6151" i="2" s="1"/>
  <c r="J6157" i="2"/>
  <c r="L6157" i="2" s="1"/>
  <c r="J6159" i="2"/>
  <c r="L6159" i="2" s="1"/>
  <c r="J6161" i="2"/>
  <c r="L6161" i="2" s="1"/>
  <c r="J6164" i="2"/>
  <c r="L6164" i="2" s="1"/>
  <c r="J6169" i="2"/>
  <c r="L6169" i="2" s="1"/>
  <c r="J6171" i="2"/>
  <c r="L6171" i="2" s="1"/>
  <c r="J6173" i="2"/>
  <c r="L6173" i="2" s="1"/>
  <c r="J6178" i="2"/>
  <c r="L6178" i="2" s="1"/>
  <c r="J6180" i="2"/>
  <c r="L6180" i="2" s="1"/>
  <c r="J6182" i="2"/>
  <c r="L6182" i="2" s="1"/>
  <c r="J6186" i="2"/>
  <c r="L6186" i="2" s="1"/>
  <c r="J6190" i="2"/>
  <c r="L6190" i="2" s="1"/>
  <c r="J6194" i="2"/>
  <c r="L6194" i="2" s="1"/>
  <c r="J6199" i="2"/>
  <c r="L6199" i="2" s="1"/>
  <c r="J6201" i="2"/>
  <c r="L6201" i="2" s="1"/>
  <c r="J6203" i="2"/>
  <c r="L6203" i="2" s="1"/>
  <c r="J6205" i="2"/>
  <c r="L6205" i="2" s="1"/>
  <c r="J6210" i="2"/>
  <c r="L6210" i="2" s="1"/>
  <c r="J6212" i="2"/>
  <c r="L6212" i="2" s="1"/>
  <c r="J6218" i="2"/>
  <c r="L6218" i="2" s="1"/>
  <c r="J6223" i="2"/>
  <c r="L6223" i="2" s="1"/>
  <c r="J6226" i="2"/>
  <c r="L6226" i="2" s="1"/>
  <c r="J6228" i="2"/>
  <c r="L6228" i="2" s="1"/>
  <c r="J6230" i="2"/>
  <c r="L6230" i="2" s="1"/>
  <c r="J6232" i="2"/>
  <c r="L6232" i="2" s="1"/>
  <c r="J6234" i="2"/>
  <c r="L6234" i="2" s="1"/>
  <c r="J6235" i="2"/>
  <c r="L6235" i="2" s="1"/>
  <c r="J6240" i="2"/>
  <c r="L6240" i="2" s="1"/>
  <c r="J6242" i="2"/>
  <c r="L6242" i="2" s="1"/>
  <c r="J6249" i="2"/>
  <c r="L6249" i="2" s="1"/>
  <c r="J6251" i="2"/>
  <c r="L6251" i="2" s="1"/>
  <c r="J6252" i="2"/>
  <c r="L6252" i="2" s="1"/>
  <c r="J6258" i="2"/>
  <c r="L6258" i="2" s="1"/>
  <c r="J6264" i="2"/>
  <c r="L6264" i="2" s="1"/>
  <c r="J6268" i="2"/>
  <c r="L6268" i="2" s="1"/>
  <c r="J6271" i="2"/>
  <c r="L6271" i="2" s="1"/>
  <c r="J6273" i="2"/>
  <c r="L6273" i="2" s="1"/>
  <c r="J6275" i="2"/>
  <c r="L6275" i="2" s="1"/>
  <c r="J6278" i="2"/>
  <c r="L6278" i="2" s="1"/>
  <c r="J6281" i="2"/>
  <c r="L6281" i="2" s="1"/>
  <c r="J6287" i="2"/>
  <c r="L6287" i="2" s="1"/>
  <c r="J6289" i="2"/>
  <c r="L6289" i="2" s="1"/>
  <c r="J6291" i="2"/>
  <c r="L6291" i="2" s="1"/>
  <c r="J6294" i="2"/>
  <c r="L6294" i="2" s="1"/>
  <c r="J6299" i="2"/>
  <c r="L6299" i="2" s="1"/>
  <c r="J6301" i="2"/>
  <c r="L6301" i="2" s="1"/>
  <c r="J6302" i="2"/>
  <c r="L6302" i="2" s="1"/>
  <c r="J6308" i="2"/>
  <c r="L6308" i="2" s="1"/>
  <c r="J6310" i="2"/>
  <c r="L6310" i="2" s="1"/>
  <c r="J6312" i="2"/>
  <c r="L6312" i="2" s="1"/>
  <c r="J6321" i="2"/>
  <c r="L6321" i="2" s="1"/>
  <c r="J6324" i="2"/>
  <c r="L6324" i="2" s="1"/>
  <c r="J6332" i="2"/>
  <c r="L6332" i="2" s="1"/>
  <c r="J6335" i="2"/>
  <c r="L6335" i="2" s="1"/>
  <c r="J6336" i="2"/>
  <c r="L6336" i="2" s="1"/>
  <c r="J6339" i="2"/>
  <c r="L6339" i="2" s="1"/>
  <c r="J6341" i="2"/>
  <c r="L6341" i="2" s="1"/>
  <c r="J6343" i="2"/>
  <c r="L6343" i="2" s="1"/>
  <c r="J6344" i="2"/>
  <c r="L6344" i="2" s="1"/>
  <c r="J6347" i="2"/>
  <c r="L6347" i="2" s="1"/>
  <c r="J6349" i="2"/>
  <c r="L6349" i="2" s="1"/>
  <c r="J6354" i="2"/>
  <c r="L6354" i="2" s="1"/>
  <c r="J6357" i="2"/>
  <c r="L6357" i="2" s="1"/>
  <c r="J6359" i="2"/>
  <c r="L6359" i="2" s="1"/>
  <c r="J6361" i="2"/>
  <c r="L6361" i="2" s="1"/>
  <c r="J6364" i="2"/>
  <c r="L6364" i="2" s="1"/>
  <c r="J6369" i="2"/>
  <c r="L6369" i="2" s="1"/>
  <c r="J6370" i="2"/>
  <c r="L6370" i="2" s="1"/>
  <c r="J6372" i="2"/>
  <c r="L6372" i="2" s="1"/>
  <c r="J6374" i="2"/>
  <c r="L6374" i="2" s="1"/>
  <c r="J6377" i="2"/>
  <c r="L6377" i="2" s="1"/>
  <c r="J6379" i="2"/>
  <c r="L6379" i="2" s="1"/>
  <c r="J6381" i="2"/>
  <c r="L6381" i="2" s="1"/>
  <c r="J6386" i="2"/>
  <c r="L6386" i="2" s="1"/>
  <c r="J6388" i="2"/>
  <c r="L6388" i="2" s="1"/>
  <c r="J6396" i="2"/>
  <c r="L6396" i="2" s="1"/>
  <c r="J6397" i="2"/>
  <c r="L6397" i="2" s="1"/>
  <c r="J6399" i="2"/>
  <c r="L6399" i="2" s="1"/>
  <c r="J6401" i="2"/>
  <c r="L6401" i="2" s="1"/>
  <c r="J6405" i="2"/>
  <c r="L6405" i="2" s="1"/>
  <c r="J6407" i="2"/>
  <c r="L6407" i="2" s="1"/>
  <c r="J6408" i="2"/>
  <c r="L6408" i="2" s="1"/>
  <c r="J6410" i="2"/>
  <c r="L6410" i="2" s="1"/>
  <c r="J6413" i="2"/>
  <c r="L6413" i="2" s="1"/>
  <c r="J6415" i="2"/>
  <c r="L6415" i="2" s="1"/>
  <c r="J6417" i="2"/>
  <c r="L6417" i="2" s="1"/>
  <c r="J6421" i="2"/>
  <c r="L6421" i="2" s="1"/>
  <c r="J6423" i="2"/>
  <c r="L6423" i="2" s="1"/>
  <c r="J6425" i="2"/>
  <c r="L6425" i="2" s="1"/>
  <c r="J6428" i="2"/>
  <c r="L6428" i="2" s="1"/>
  <c r="J6431" i="2"/>
  <c r="L6431" i="2" s="1"/>
  <c r="J6432" i="2"/>
  <c r="L6432" i="2" s="1"/>
  <c r="J6438" i="2"/>
  <c r="L6438" i="2" s="1"/>
  <c r="J6441" i="2"/>
  <c r="L6441" i="2" s="1"/>
  <c r="J6445" i="2"/>
  <c r="L6445" i="2" s="1"/>
  <c r="J6448" i="2"/>
  <c r="L6448" i="2" s="1"/>
  <c r="J6449" i="2"/>
  <c r="L6449" i="2" s="1"/>
  <c r="J6453" i="2"/>
  <c r="L6453" i="2" s="1"/>
  <c r="J6455" i="2"/>
  <c r="L6455" i="2" s="1"/>
  <c r="J6459" i="2"/>
  <c r="L6459" i="2" s="1"/>
  <c r="J6466" i="2"/>
  <c r="L6466" i="2" s="1"/>
  <c r="J6470" i="2"/>
  <c r="L6470" i="2" s="1"/>
  <c r="J6471" i="2"/>
  <c r="L6471" i="2" s="1"/>
  <c r="J6475" i="2"/>
  <c r="L6475" i="2" s="1"/>
  <c r="J6477" i="2"/>
  <c r="L6477" i="2" s="1"/>
  <c r="J6479" i="2"/>
  <c r="L6479" i="2" s="1"/>
  <c r="J6483" i="2"/>
  <c r="L6483" i="2" s="1"/>
  <c r="J6490" i="2"/>
  <c r="L6490" i="2" s="1"/>
  <c r="J6495" i="2"/>
  <c r="L6495" i="2" s="1"/>
  <c r="J6497" i="2"/>
  <c r="L6497" i="2" s="1"/>
  <c r="J6502" i="2"/>
  <c r="L6502" i="2" s="1"/>
  <c r="J6504" i="2"/>
  <c r="L6504" i="2" s="1"/>
  <c r="J6506" i="2"/>
  <c r="L6506" i="2" s="1"/>
  <c r="J6507" i="2"/>
  <c r="L6507" i="2" s="1"/>
  <c r="J6509" i="2"/>
  <c r="L6509" i="2" s="1"/>
  <c r="J6513" i="2"/>
  <c r="L6513" i="2" s="1"/>
  <c r="J6517" i="2"/>
  <c r="L6517" i="2" s="1"/>
  <c r="J6520" i="2"/>
  <c r="L6520" i="2" s="1"/>
  <c r="J6522" i="2"/>
  <c r="L6522" i="2" s="1"/>
  <c r="J6524" i="2"/>
  <c r="L6524" i="2" s="1"/>
  <c r="J6529" i="2"/>
  <c r="L6529" i="2" s="1"/>
  <c r="J6531" i="2"/>
  <c r="L6531" i="2" s="1"/>
  <c r="J6533" i="2"/>
  <c r="L6533" i="2" s="1"/>
  <c r="J6535" i="2"/>
  <c r="L6535" i="2" s="1"/>
  <c r="J6542" i="2"/>
  <c r="L6542" i="2" s="1"/>
  <c r="J6546" i="2"/>
  <c r="L6546" i="2" s="1"/>
  <c r="J6551" i="2"/>
  <c r="L6551" i="2" s="1"/>
  <c r="J6553" i="2"/>
  <c r="L6553" i="2" s="1"/>
  <c r="J6557" i="2"/>
  <c r="L6557" i="2" s="1"/>
  <c r="J6559" i="2"/>
  <c r="L6559" i="2" s="1"/>
  <c r="J6561" i="2"/>
  <c r="L6561" i="2" s="1"/>
  <c r="J6568" i="2"/>
  <c r="L6568" i="2" s="1"/>
  <c r="J6576" i="2"/>
  <c r="L6576" i="2" s="1"/>
  <c r="J6579" i="2"/>
  <c r="L6579" i="2" s="1"/>
  <c r="J6582" i="2"/>
  <c r="L6582" i="2" s="1"/>
  <c r="J6585" i="2"/>
  <c r="L6585" i="2" s="1"/>
  <c r="J6587" i="2"/>
  <c r="L6587" i="2" s="1"/>
  <c r="J6589" i="2"/>
  <c r="L6589" i="2" s="1"/>
  <c r="J6595" i="2"/>
  <c r="L6595" i="2" s="1"/>
  <c r="J6597" i="2"/>
  <c r="L6597" i="2" s="1"/>
  <c r="J6599" i="2"/>
  <c r="L6599" i="2" s="1"/>
  <c r="J6601" i="2"/>
  <c r="L6601" i="2" s="1"/>
  <c r="J6605" i="2"/>
  <c r="L6605" i="2" s="1"/>
  <c r="J6606" i="2"/>
  <c r="L6606" i="2" s="1"/>
  <c r="J6609" i="2"/>
  <c r="L6609" i="2" s="1"/>
  <c r="J6612" i="2"/>
  <c r="L6612" i="2" s="1"/>
  <c r="J6616" i="2"/>
  <c r="L6616" i="2" s="1"/>
  <c r="J6618" i="2"/>
  <c r="L6618" i="2" s="1"/>
  <c r="J6622" i="2"/>
  <c r="L6622" i="2" s="1"/>
  <c r="J6625" i="2"/>
  <c r="L6625" i="2" s="1"/>
  <c r="J6626" i="2"/>
  <c r="L6626" i="2" s="1"/>
  <c r="J6628" i="2"/>
  <c r="L6628" i="2" s="1"/>
  <c r="J6631" i="2"/>
  <c r="L6631" i="2" s="1"/>
  <c r="J6633" i="2"/>
  <c r="L6633" i="2" s="1"/>
  <c r="J6635" i="2"/>
  <c r="L6635" i="2" s="1"/>
  <c r="J6645" i="2"/>
  <c r="L6645" i="2" s="1"/>
  <c r="J6650" i="2"/>
  <c r="L6650" i="2" s="1"/>
  <c r="J6655" i="2"/>
  <c r="L6655" i="2" s="1"/>
  <c r="J6658" i="2"/>
  <c r="L6658" i="2" s="1"/>
  <c r="J6662" i="2"/>
  <c r="L6662" i="2" s="1"/>
  <c r="J6665" i="2"/>
  <c r="L6665" i="2" s="1"/>
  <c r="J6667" i="2"/>
  <c r="L6667" i="2" s="1"/>
  <c r="J6668" i="2"/>
  <c r="L6668" i="2" s="1"/>
  <c r="J6670" i="2"/>
  <c r="L6670" i="2" s="1"/>
  <c r="J6671" i="2"/>
  <c r="L6671" i="2" s="1"/>
  <c r="J6673" i="2"/>
  <c r="L6673" i="2" s="1"/>
  <c r="J6675" i="2"/>
  <c r="L6675" i="2" s="1"/>
  <c r="J6677" i="2"/>
  <c r="L6677" i="2" s="1"/>
  <c r="J6682" i="2"/>
  <c r="L6682" i="2" s="1"/>
  <c r="J6684" i="2"/>
  <c r="L6684" i="2" s="1"/>
  <c r="J6685" i="2"/>
  <c r="L6685" i="2" s="1"/>
  <c r="J6687" i="2"/>
  <c r="L6687" i="2" s="1"/>
  <c r="J6690" i="2"/>
  <c r="L6690" i="2" s="1"/>
  <c r="J6693" i="2"/>
  <c r="L6693" i="2" s="1"/>
  <c r="J6695" i="2"/>
  <c r="L6695" i="2" s="1"/>
  <c r="J6699" i="2"/>
  <c r="L6699" i="2" s="1"/>
  <c r="J6701" i="2"/>
  <c r="L6701" i="2" s="1"/>
  <c r="J6704" i="2"/>
  <c r="L6704" i="2" s="1"/>
  <c r="J6707" i="2"/>
  <c r="L6707" i="2" s="1"/>
  <c r="J6710" i="2"/>
  <c r="L6710" i="2" s="1"/>
  <c r="J6714" i="2"/>
  <c r="L6714" i="2" s="1"/>
  <c r="J6719" i="2"/>
  <c r="L6719" i="2" s="1"/>
  <c r="J6721" i="2"/>
  <c r="L6721" i="2" s="1"/>
  <c r="J6723" i="2"/>
  <c r="L6723" i="2" s="1"/>
  <c r="J6725" i="2"/>
  <c r="L6725" i="2" s="1"/>
  <c r="J6727" i="2"/>
  <c r="L6727" i="2" s="1"/>
  <c r="J6729" i="2"/>
  <c r="L6729" i="2" s="1"/>
  <c r="J6731" i="2"/>
  <c r="L6731" i="2" s="1"/>
  <c r="J6732" i="2"/>
  <c r="L6732" i="2" s="1"/>
  <c r="J6734" i="2"/>
  <c r="L6734" i="2" s="1"/>
  <c r="J6737" i="2"/>
  <c r="L6737" i="2" s="1"/>
  <c r="J6739" i="2"/>
  <c r="L6739" i="2" s="1"/>
  <c r="J6741" i="2"/>
  <c r="L6741" i="2" s="1"/>
  <c r="J6743" i="2"/>
  <c r="L6743" i="2" s="1"/>
  <c r="J6745" i="2"/>
  <c r="L6745" i="2" s="1"/>
  <c r="J6750" i="2"/>
  <c r="L6750" i="2" s="1"/>
  <c r="J6752" i="2"/>
  <c r="L6752" i="2" s="1"/>
  <c r="J6754" i="2"/>
  <c r="L6754" i="2" s="1"/>
  <c r="J6756" i="2"/>
  <c r="L6756" i="2" s="1"/>
  <c r="J6760" i="2"/>
  <c r="L6760" i="2" s="1"/>
  <c r="J6767" i="2"/>
  <c r="L6767" i="2" s="1"/>
  <c r="J6771" i="2"/>
  <c r="L6771" i="2" s="1"/>
  <c r="J6773" i="2"/>
  <c r="L6773" i="2" s="1"/>
  <c r="J6777" i="2"/>
  <c r="L6777" i="2" s="1"/>
  <c r="J6782" i="2"/>
  <c r="L6782" i="2" s="1"/>
  <c r="J6784" i="2"/>
  <c r="L6784" i="2" s="1"/>
  <c r="J6787" i="2"/>
  <c r="L6787" i="2" s="1"/>
  <c r="J6790" i="2"/>
  <c r="L6790" i="2" s="1"/>
  <c r="J6794" i="2"/>
  <c r="L6794" i="2" s="1"/>
  <c r="J6800" i="2"/>
  <c r="L6800" i="2" s="1"/>
  <c r="J6803" i="2"/>
  <c r="L6803" i="2" s="1"/>
  <c r="J6804" i="2"/>
  <c r="L6804" i="2" s="1"/>
  <c r="J6806" i="2"/>
  <c r="L6806" i="2" s="1"/>
  <c r="J6808" i="2"/>
  <c r="L6808" i="2" s="1"/>
  <c r="J6811" i="2"/>
  <c r="L6811" i="2" s="1"/>
  <c r="J6815" i="2"/>
  <c r="L6815" i="2" s="1"/>
  <c r="J6819" i="2"/>
  <c r="L6819" i="2" s="1"/>
  <c r="J6821" i="2"/>
  <c r="L6821" i="2" s="1"/>
  <c r="J6823" i="2"/>
  <c r="L6823" i="2" s="1"/>
  <c r="J6825" i="2"/>
  <c r="L6825" i="2" s="1"/>
  <c r="J6830" i="2"/>
  <c r="L6830" i="2" s="1"/>
  <c r="J6834" i="2"/>
  <c r="L6834" i="2" s="1"/>
  <c r="J6839" i="2"/>
  <c r="L6839" i="2" s="1"/>
  <c r="J6841" i="2"/>
  <c r="L6841" i="2" s="1"/>
  <c r="J6843" i="2"/>
  <c r="L6843" i="2" s="1"/>
  <c r="J6846" i="2"/>
  <c r="L6846" i="2" s="1"/>
  <c r="J6849" i="2"/>
  <c r="L6849" i="2" s="1"/>
  <c r="J6853" i="2"/>
  <c r="L6853" i="2" s="1"/>
  <c r="J6860" i="2"/>
  <c r="L6860" i="2" s="1"/>
  <c r="J6864" i="2"/>
  <c r="L6864" i="2" s="1"/>
  <c r="J6867" i="2"/>
  <c r="L6867" i="2" s="1"/>
  <c r="J6872" i="2"/>
  <c r="L6872" i="2" s="1"/>
  <c r="J6875" i="2"/>
  <c r="L6875" i="2" s="1"/>
  <c r="J6882" i="2"/>
  <c r="L6882" i="2" s="1"/>
  <c r="J6888" i="2"/>
  <c r="L6888" i="2" s="1"/>
  <c r="J6893" i="2"/>
  <c r="L6893" i="2" s="1"/>
  <c r="J6896" i="2"/>
  <c r="L6896" i="2" s="1"/>
  <c r="J6898" i="2"/>
  <c r="L6898" i="2" s="1"/>
  <c r="J6901" i="2"/>
  <c r="L6901" i="2" s="1"/>
  <c r="J6903" i="2"/>
  <c r="L6903" i="2" s="1"/>
  <c r="J6907" i="2"/>
  <c r="L6907" i="2" s="1"/>
  <c r="J6909" i="2"/>
  <c r="L6909" i="2" s="1"/>
  <c r="J6912" i="2"/>
  <c r="L6912" i="2" s="1"/>
  <c r="J6918" i="2"/>
  <c r="L6918" i="2" s="1"/>
  <c r="J6920" i="2"/>
  <c r="L6920" i="2" s="1"/>
  <c r="J6923" i="2"/>
  <c r="L6923" i="2" s="1"/>
  <c r="J6928" i="2"/>
  <c r="L6928" i="2" s="1"/>
  <c r="J6930" i="2"/>
  <c r="L6930" i="2" s="1"/>
  <c r="J6932" i="2"/>
  <c r="L6932" i="2" s="1"/>
  <c r="J6935" i="2"/>
  <c r="L6935" i="2" s="1"/>
  <c r="J6937" i="2"/>
  <c r="L6937" i="2" s="1"/>
  <c r="J6940" i="2"/>
  <c r="L6940" i="2" s="1"/>
  <c r="J6944" i="2"/>
  <c r="L6944" i="2" s="1"/>
  <c r="J6948" i="2"/>
  <c r="L6948" i="2" s="1"/>
  <c r="J6953" i="2"/>
  <c r="L6953" i="2" s="1"/>
  <c r="J6956" i="2"/>
  <c r="L6956" i="2" s="1"/>
  <c r="J6959" i="2"/>
  <c r="L6959" i="2" s="1"/>
  <c r="J6960" i="2"/>
  <c r="L6960" i="2" s="1"/>
  <c r="J6962" i="2"/>
  <c r="L6962" i="2" s="1"/>
  <c r="J6968" i="2"/>
  <c r="L6968" i="2" s="1"/>
  <c r="J6974" i="2"/>
  <c r="L6974" i="2" s="1"/>
  <c r="J6976" i="2"/>
  <c r="L6976" i="2" s="1"/>
  <c r="J6978" i="2"/>
  <c r="L6978" i="2" s="1"/>
  <c r="J6981" i="2"/>
  <c r="L6981" i="2" s="1"/>
  <c r="J6984" i="2"/>
  <c r="L6984" i="2" s="1"/>
  <c r="J6986" i="2"/>
  <c r="L6986" i="2" s="1"/>
  <c r="J6988" i="2"/>
  <c r="L6988" i="2" s="1"/>
  <c r="J6994" i="2"/>
  <c r="L6994" i="2" s="1"/>
  <c r="J6996" i="2"/>
  <c r="L6996" i="2" s="1"/>
  <c r="J6999" i="2"/>
  <c r="L6999" i="2" s="1"/>
  <c r="J7002" i="2"/>
  <c r="L7002" i="2" s="1"/>
  <c r="J7005" i="2"/>
  <c r="L7005" i="2" s="1"/>
  <c r="J7008" i="2"/>
  <c r="L7008" i="2" s="1"/>
  <c r="J7013" i="2"/>
  <c r="L7013" i="2" s="1"/>
  <c r="J7016" i="2"/>
  <c r="L7016" i="2" s="1"/>
  <c r="J7019" i="2"/>
  <c r="L7019" i="2" s="1"/>
  <c r="J7022" i="2"/>
  <c r="L7022" i="2" s="1"/>
  <c r="J7026" i="2"/>
  <c r="L7026" i="2" s="1"/>
  <c r="J7028" i="2"/>
  <c r="L7028" i="2" s="1"/>
  <c r="J7031" i="2"/>
  <c r="L7031" i="2" s="1"/>
  <c r="J7033" i="2"/>
  <c r="L7033" i="2" s="1"/>
  <c r="J7035" i="2"/>
  <c r="L7035" i="2" s="1"/>
  <c r="J7037" i="2"/>
  <c r="L7037" i="2" s="1"/>
  <c r="J7040" i="2"/>
  <c r="L7040" i="2" s="1"/>
  <c r="J7042" i="2"/>
  <c r="L7042" i="2" s="1"/>
  <c r="J7043" i="2"/>
  <c r="L7043" i="2" s="1"/>
  <c r="J7046" i="2"/>
  <c r="L7046" i="2" s="1"/>
  <c r="J7049" i="2"/>
  <c r="L7049" i="2" s="1"/>
  <c r="J7050" i="2"/>
  <c r="L7050" i="2" s="1"/>
  <c r="J7054" i="2"/>
  <c r="L7054" i="2" s="1"/>
  <c r="J7059" i="2"/>
  <c r="L7059" i="2" s="1"/>
  <c r="J7062" i="2"/>
  <c r="L7062" i="2" s="1"/>
  <c r="J7064" i="2"/>
  <c r="L7064" i="2" s="1"/>
  <c r="J7065" i="2"/>
  <c r="L7065" i="2" s="1"/>
  <c r="J7069" i="2"/>
  <c r="L7069" i="2" s="1"/>
  <c r="J7072" i="2"/>
  <c r="L7072" i="2" s="1"/>
  <c r="J7074" i="2"/>
  <c r="L7074" i="2" s="1"/>
  <c r="J7079" i="2"/>
  <c r="L7079" i="2" s="1"/>
  <c r="J7081" i="2"/>
  <c r="L7081" i="2" s="1"/>
  <c r="J7084" i="2"/>
  <c r="L7084" i="2" s="1"/>
  <c r="J7087" i="2"/>
  <c r="L7087" i="2" s="1"/>
  <c r="J7088" i="2"/>
  <c r="L7088" i="2" s="1"/>
  <c r="J7098" i="2"/>
  <c r="L7098" i="2" s="1"/>
  <c r="J7101" i="2"/>
  <c r="L7101" i="2" s="1"/>
  <c r="J7106" i="2"/>
  <c r="L7106" i="2" s="1"/>
  <c r="J7112" i="2"/>
  <c r="L7112" i="2" s="1"/>
  <c r="J7114" i="2"/>
  <c r="L7114" i="2" s="1"/>
  <c r="J7117" i="2"/>
  <c r="L7117" i="2" s="1"/>
  <c r="J7120" i="2"/>
  <c r="L7120" i="2" s="1"/>
  <c r="J7123" i="2"/>
  <c r="L7123" i="2" s="1"/>
  <c r="J7126" i="2"/>
  <c r="L7126" i="2" s="1"/>
  <c r="J7131" i="2"/>
  <c r="L7131" i="2" s="1"/>
  <c r="J7133" i="2"/>
  <c r="L7133" i="2" s="1"/>
  <c r="J7135" i="2"/>
  <c r="L7135" i="2" s="1"/>
  <c r="J7139" i="2"/>
  <c r="L7139" i="2" s="1"/>
  <c r="J7143" i="2"/>
  <c r="L7143" i="2" s="1"/>
  <c r="J7146" i="2"/>
  <c r="L7146" i="2" s="1"/>
  <c r="J7148" i="2"/>
  <c r="L7148" i="2" s="1"/>
  <c r="J7149" i="2"/>
  <c r="L7149" i="2" s="1"/>
  <c r="J7151" i="2"/>
  <c r="L7151" i="2" s="1"/>
  <c r="J7153" i="2"/>
  <c r="L7153" i="2" s="1"/>
  <c r="J7154" i="2"/>
  <c r="L7154" i="2" s="1"/>
  <c r="J7157" i="2"/>
  <c r="L7157" i="2" s="1"/>
  <c r="J7158" i="2"/>
  <c r="L7158" i="2" s="1"/>
  <c r="J7160" i="2"/>
  <c r="L7160" i="2" s="1"/>
  <c r="J7163" i="2"/>
  <c r="L7163" i="2" s="1"/>
  <c r="J7165" i="2"/>
  <c r="L7165" i="2" s="1"/>
  <c r="J7168" i="2"/>
  <c r="L7168" i="2" s="1"/>
  <c r="J7172" i="2"/>
  <c r="L7172" i="2" s="1"/>
  <c r="J7176" i="2"/>
  <c r="L7176" i="2" s="1"/>
  <c r="J7187" i="2"/>
  <c r="L7187" i="2" s="1"/>
  <c r="J7189" i="2"/>
  <c r="L7189" i="2" s="1"/>
  <c r="J7191" i="2"/>
  <c r="L7191" i="2" s="1"/>
  <c r="J7196" i="2"/>
  <c r="L7196" i="2" s="1"/>
  <c r="J7200" i="2"/>
  <c r="L7200" i="2" s="1"/>
  <c r="J7210" i="2"/>
  <c r="L7210" i="2" s="1"/>
  <c r="J7212" i="2"/>
  <c r="L7212" i="2" s="1"/>
  <c r="J7214" i="2"/>
  <c r="L7214" i="2" s="1"/>
  <c r="J7220" i="2"/>
  <c r="L7220" i="2" s="1"/>
  <c r="J7223" i="2"/>
  <c r="L7223" i="2" s="1"/>
  <c r="J7228" i="2"/>
  <c r="L7228" i="2" s="1"/>
  <c r="J7232" i="2"/>
  <c r="L7232" i="2" s="1"/>
  <c r="J7234" i="2"/>
  <c r="L7234" i="2" s="1"/>
  <c r="J7237" i="2"/>
  <c r="L7237" i="2" s="1"/>
  <c r="J7238" i="2"/>
  <c r="L7238" i="2" s="1"/>
  <c r="J7240" i="2"/>
  <c r="L7240" i="2" s="1"/>
  <c r="J7247" i="2"/>
  <c r="L7247" i="2" s="1"/>
  <c r="J7252" i="2"/>
  <c r="L7252" i="2" s="1"/>
  <c r="J7255" i="2"/>
  <c r="L7255" i="2" s="1"/>
  <c r="J7263" i="2"/>
  <c r="L7263" i="2" s="1"/>
  <c r="J7265" i="2"/>
  <c r="L7265" i="2" s="1"/>
  <c r="J7267" i="2"/>
  <c r="L7267" i="2" s="1"/>
  <c r="J7271" i="2"/>
  <c r="L7271" i="2" s="1"/>
  <c r="J7275" i="2"/>
  <c r="L7275" i="2" s="1"/>
  <c r="J7281" i="2"/>
  <c r="L7281" i="2" s="1"/>
  <c r="J7284" i="2"/>
  <c r="L7284" i="2" s="1"/>
  <c r="J7291" i="2"/>
  <c r="L7291" i="2" s="1"/>
  <c r="J7293" i="2"/>
  <c r="L7293" i="2" s="1"/>
  <c r="J7295" i="2"/>
  <c r="L7295" i="2" s="1"/>
  <c r="J7297" i="2"/>
  <c r="L7297" i="2" s="1"/>
  <c r="J7302" i="2"/>
  <c r="L7302" i="2" s="1"/>
  <c r="J7305" i="2"/>
  <c r="L7305" i="2" s="1"/>
  <c r="J7311" i="2"/>
  <c r="L7311" i="2" s="1"/>
  <c r="J7313" i="2"/>
  <c r="L7313" i="2" s="1"/>
  <c r="J7316" i="2"/>
  <c r="L7316" i="2" s="1"/>
  <c r="J7318" i="2"/>
  <c r="L7318" i="2" s="1"/>
  <c r="J7319" i="2"/>
  <c r="L7319" i="2" s="1"/>
  <c r="J7322" i="2"/>
  <c r="L7322" i="2" s="1"/>
  <c r="J7326" i="2"/>
  <c r="L7326" i="2" s="1"/>
  <c r="J7329" i="2"/>
  <c r="L7329" i="2" s="1"/>
  <c r="J7332" i="2"/>
  <c r="L7332" i="2" s="1"/>
  <c r="J7334" i="2"/>
  <c r="L7334" i="2" s="1"/>
  <c r="J7337" i="2"/>
  <c r="L7337" i="2" s="1"/>
  <c r="J7341" i="2"/>
  <c r="L7341" i="2" s="1"/>
  <c r="J7343" i="2"/>
  <c r="L7343" i="2" s="1"/>
  <c r="J7348" i="2"/>
  <c r="L7348" i="2" s="1"/>
  <c r="J7351" i="2"/>
  <c r="L7351" i="2" s="1"/>
  <c r="J7353" i="2"/>
  <c r="L7353" i="2" s="1"/>
  <c r="J7358" i="2"/>
  <c r="L7358" i="2" s="1"/>
  <c r="J7360" i="2"/>
  <c r="L7360" i="2" s="1"/>
  <c r="J7362" i="2"/>
  <c r="L7362" i="2" s="1"/>
  <c r="J7363" i="2"/>
  <c r="L7363" i="2" s="1"/>
  <c r="J7366" i="2"/>
  <c r="L7366" i="2" s="1"/>
  <c r="J7369" i="2"/>
  <c r="L7369" i="2" s="1"/>
  <c r="J7372" i="2"/>
  <c r="L7372" i="2" s="1"/>
  <c r="J7374" i="2"/>
  <c r="L7374" i="2" s="1"/>
  <c r="J7379" i="2"/>
  <c r="L7379" i="2" s="1"/>
  <c r="J7382" i="2"/>
  <c r="L7382" i="2" s="1"/>
  <c r="J7386" i="2"/>
  <c r="L7386" i="2" s="1"/>
  <c r="J7389" i="2"/>
  <c r="L7389" i="2" s="1"/>
  <c r="J7392" i="2"/>
  <c r="L7392" i="2" s="1"/>
  <c r="J7394" i="2"/>
  <c r="L7394" i="2" s="1"/>
  <c r="J7398" i="2"/>
  <c r="L7398" i="2" s="1"/>
  <c r="J7404" i="2"/>
  <c r="L7404" i="2" s="1"/>
  <c r="J7407" i="2"/>
  <c r="L7407" i="2" s="1"/>
  <c r="J7411" i="2"/>
  <c r="L7411" i="2" s="1"/>
  <c r="J7413" i="2"/>
  <c r="L7413" i="2" s="1"/>
  <c r="J7416" i="2"/>
  <c r="L7416" i="2" s="1"/>
  <c r="J7424" i="2"/>
  <c r="L7424" i="2" s="1"/>
  <c r="J7426" i="2"/>
  <c r="L7426" i="2" s="1"/>
  <c r="J7428" i="2"/>
  <c r="L7428" i="2" s="1"/>
  <c r="J7430" i="2"/>
  <c r="L7430" i="2" s="1"/>
  <c r="J7431" i="2"/>
  <c r="L7431" i="2" s="1"/>
  <c r="J7435" i="2"/>
  <c r="L7435" i="2" s="1"/>
  <c r="J7437" i="2"/>
  <c r="L7437" i="2" s="1"/>
  <c r="J7440" i="2"/>
  <c r="L7440" i="2" s="1"/>
  <c r="J7442" i="2"/>
  <c r="L7442" i="2" s="1"/>
  <c r="J7444" i="2"/>
  <c r="L7444" i="2" s="1"/>
  <c r="J7446" i="2"/>
  <c r="L7446" i="2" s="1"/>
  <c r="J7448" i="2"/>
  <c r="L7448" i="2" s="1"/>
  <c r="J7450" i="2"/>
  <c r="L7450" i="2" s="1"/>
  <c r="J7455" i="2"/>
  <c r="L7455" i="2" s="1"/>
  <c r="J7457" i="2"/>
  <c r="L7457" i="2" s="1"/>
  <c r="J7459" i="2"/>
  <c r="L7459" i="2" s="1"/>
  <c r="J7462" i="2"/>
  <c r="L7462" i="2" s="1"/>
  <c r="J7466" i="2"/>
  <c r="L7466" i="2" s="1"/>
  <c r="J7468" i="2"/>
  <c r="L7468" i="2" s="1"/>
  <c r="J7474" i="2"/>
  <c r="L7474" i="2" s="1"/>
  <c r="J7478" i="2"/>
  <c r="L7478" i="2" s="1"/>
  <c r="J7482" i="2"/>
  <c r="L7482" i="2" s="1"/>
  <c r="J7484" i="2"/>
  <c r="L7484" i="2" s="1"/>
  <c r="J7487" i="2"/>
  <c r="L7487" i="2" s="1"/>
  <c r="J7489" i="2"/>
  <c r="L7489" i="2" s="1"/>
  <c r="J7491" i="2"/>
  <c r="L7491" i="2" s="1"/>
  <c r="J7494" i="2"/>
  <c r="L7494" i="2" s="1"/>
  <c r="J7496" i="2"/>
  <c r="L7496" i="2" s="1"/>
  <c r="J7498" i="2"/>
  <c r="L7498" i="2" s="1"/>
  <c r="J7500" i="2"/>
  <c r="L7500" i="2" s="1"/>
  <c r="J7503" i="2"/>
  <c r="L7503" i="2" s="1"/>
  <c r="J7508" i="2"/>
  <c r="L7508" i="2" s="1"/>
  <c r="J7514" i="2"/>
  <c r="L7514" i="2" s="1"/>
  <c r="J7515" i="2"/>
  <c r="L7515" i="2" s="1"/>
  <c r="J7518" i="2"/>
  <c r="L7518" i="2" s="1"/>
  <c r="J7520" i="2"/>
  <c r="L7520" i="2" s="1"/>
  <c r="J7522" i="2"/>
  <c r="L7522" i="2" s="1"/>
  <c r="J7526" i="2"/>
  <c r="L7526" i="2" s="1"/>
  <c r="J7529" i="2"/>
  <c r="L7529" i="2" s="1"/>
  <c r="J7531" i="2"/>
  <c r="L7531" i="2" s="1"/>
  <c r="J4971" i="2"/>
  <c r="L4971" i="2" s="1"/>
  <c r="J5069" i="2"/>
  <c r="L5069" i="2" s="1"/>
  <c r="J5093" i="2"/>
  <c r="L5093" i="2" s="1"/>
  <c r="J5096" i="2"/>
  <c r="L5096" i="2" s="1"/>
  <c r="J5173" i="2"/>
  <c r="L5173" i="2" s="1"/>
  <c r="J5190" i="2"/>
  <c r="L5190" i="2" s="1"/>
  <c r="J5200" i="2"/>
  <c r="L5200" i="2" s="1"/>
  <c r="J5240" i="2"/>
  <c r="L5240" i="2" s="1"/>
  <c r="J5253" i="2"/>
  <c r="L5253" i="2" s="1"/>
  <c r="J5287" i="2"/>
  <c r="L5287" i="2" s="1"/>
  <c r="J5291" i="2"/>
  <c r="L5291" i="2" s="1"/>
  <c r="J5294" i="2"/>
  <c r="L5294" i="2" s="1"/>
  <c r="J5298" i="2"/>
  <c r="L5298" i="2" s="1"/>
  <c r="J5301" i="2"/>
  <c r="L5301" i="2" s="1"/>
  <c r="J5302" i="2"/>
  <c r="L5302" i="2" s="1"/>
  <c r="J5307" i="2"/>
  <c r="L5307" i="2" s="1"/>
  <c r="J5312" i="2"/>
  <c r="L5312" i="2" s="1"/>
  <c r="J5314" i="2"/>
  <c r="L5314" i="2" s="1"/>
  <c r="J5318" i="2"/>
  <c r="L5318" i="2" s="1"/>
  <c r="J5322" i="2"/>
  <c r="L5322" i="2" s="1"/>
  <c r="J5325" i="2"/>
  <c r="L5325" i="2" s="1"/>
  <c r="J5327" i="2"/>
  <c r="L5327" i="2" s="1"/>
  <c r="J5330" i="2"/>
  <c r="L5330" i="2" s="1"/>
  <c r="J5333" i="2"/>
  <c r="L5333" i="2" s="1"/>
  <c r="J5334" i="2"/>
  <c r="L5334" i="2" s="1"/>
  <c r="J5337" i="2"/>
  <c r="L5337" i="2" s="1"/>
  <c r="J5339" i="2"/>
  <c r="L5339" i="2" s="1"/>
  <c r="J5342" i="2"/>
  <c r="L5342" i="2" s="1"/>
  <c r="J5344" i="2"/>
  <c r="L5344" i="2" s="1"/>
  <c r="J5349" i="2"/>
  <c r="L5349" i="2" s="1"/>
  <c r="J5352" i="2"/>
  <c r="L5352" i="2" s="1"/>
  <c r="J5355" i="2"/>
  <c r="L5355" i="2" s="1"/>
  <c r="J5356" i="2"/>
  <c r="L5356" i="2" s="1"/>
  <c r="J5358" i="2"/>
  <c r="L5358" i="2" s="1"/>
  <c r="J5362" i="2"/>
  <c r="L5362" i="2" s="1"/>
  <c r="J5365" i="2"/>
  <c r="L5365" i="2" s="1"/>
  <c r="J5367" i="2"/>
  <c r="L5367" i="2" s="1"/>
  <c r="J5368" i="2"/>
  <c r="L5368" i="2" s="1"/>
  <c r="J5370" i="2"/>
  <c r="L5370" i="2" s="1"/>
  <c r="J5373" i="2"/>
  <c r="L5373" i="2" s="1"/>
  <c r="J5375" i="2"/>
  <c r="L5375" i="2" s="1"/>
  <c r="J5379" i="2"/>
  <c r="L5379" i="2" s="1"/>
  <c r="J5381" i="2"/>
  <c r="L5381" i="2" s="1"/>
  <c r="J5385" i="2"/>
  <c r="L5385" i="2" s="1"/>
  <c r="J5387" i="2"/>
  <c r="L5387" i="2" s="1"/>
  <c r="J5389" i="2"/>
  <c r="L5389" i="2" s="1"/>
  <c r="J5391" i="2"/>
  <c r="L5391" i="2" s="1"/>
  <c r="J5396" i="2"/>
  <c r="L5396" i="2" s="1"/>
  <c r="J5404" i="2"/>
  <c r="L5404" i="2" s="1"/>
  <c r="J5406" i="2"/>
  <c r="L5406" i="2" s="1"/>
  <c r="J5408" i="2"/>
  <c r="L5408" i="2" s="1"/>
  <c r="J5410" i="2"/>
  <c r="L5410" i="2" s="1"/>
  <c r="J5412" i="2"/>
  <c r="L5412" i="2" s="1"/>
  <c r="J5414" i="2"/>
  <c r="L5414" i="2" s="1"/>
  <c r="J5416" i="2"/>
  <c r="L5416" i="2" s="1"/>
  <c r="J5418" i="2"/>
  <c r="L5418" i="2" s="1"/>
  <c r="J5420" i="2"/>
  <c r="L5420" i="2" s="1"/>
  <c r="J5424" i="2"/>
  <c r="L5424" i="2" s="1"/>
  <c r="J5428" i="2"/>
  <c r="L5428" i="2" s="1"/>
  <c r="J5429" i="2"/>
  <c r="L5429" i="2" s="1"/>
  <c r="J5431" i="2"/>
  <c r="L5431" i="2" s="1"/>
  <c r="J5434" i="2"/>
  <c r="L5434" i="2" s="1"/>
  <c r="J5437" i="2"/>
  <c r="L5437" i="2" s="1"/>
  <c r="J5439" i="2"/>
  <c r="L5439" i="2" s="1"/>
  <c r="J5441" i="2"/>
  <c r="L5441" i="2" s="1"/>
  <c r="J5443" i="2"/>
  <c r="L5443" i="2" s="1"/>
  <c r="J5445" i="2"/>
  <c r="L5445" i="2" s="1"/>
  <c r="J5447" i="2"/>
  <c r="L5447" i="2" s="1"/>
  <c r="J5450" i="2"/>
  <c r="L5450" i="2" s="1"/>
  <c r="J5451" i="2"/>
  <c r="L5451" i="2" s="1"/>
  <c r="J5452" i="2"/>
  <c r="L5452" i="2" s="1"/>
  <c r="J5453" i="2"/>
  <c r="L5453" i="2" s="1"/>
  <c r="J5456" i="2"/>
  <c r="L5456" i="2" s="1"/>
  <c r="J5459" i="2"/>
  <c r="L5459" i="2" s="1"/>
  <c r="J5462" i="2"/>
  <c r="L5462" i="2" s="1"/>
  <c r="J5463" i="2"/>
  <c r="L5463" i="2" s="1"/>
  <c r="J5466" i="2"/>
  <c r="L5466" i="2" s="1"/>
  <c r="J5469" i="2"/>
  <c r="L5469" i="2" s="1"/>
  <c r="J5472" i="2"/>
  <c r="L5472" i="2" s="1"/>
  <c r="J5478" i="2"/>
  <c r="L5478" i="2" s="1"/>
  <c r="J5481" i="2"/>
  <c r="L5481" i="2" s="1"/>
  <c r="J5482" i="2"/>
  <c r="L5482" i="2" s="1"/>
  <c r="J5484" i="2"/>
  <c r="L5484" i="2" s="1"/>
  <c r="J5486" i="2"/>
  <c r="L5486" i="2" s="1"/>
  <c r="J5489" i="2"/>
  <c r="L5489" i="2" s="1"/>
  <c r="J5493" i="2"/>
  <c r="L5493" i="2" s="1"/>
  <c r="J5496" i="2"/>
  <c r="L5496" i="2" s="1"/>
  <c r="J5499" i="2"/>
  <c r="L5499" i="2" s="1"/>
  <c r="J5501" i="2"/>
  <c r="L5501" i="2" s="1"/>
  <c r="J5504" i="2"/>
  <c r="L5504" i="2" s="1"/>
  <c r="J5505" i="2"/>
  <c r="L5505" i="2" s="1"/>
  <c r="J5507" i="2"/>
  <c r="L5507" i="2" s="1"/>
  <c r="J5509" i="2"/>
  <c r="L5509" i="2" s="1"/>
  <c r="J5512" i="2"/>
  <c r="L5512" i="2" s="1"/>
  <c r="J5514" i="2"/>
  <c r="L5514" i="2" s="1"/>
  <c r="J5517" i="2"/>
  <c r="L5517" i="2" s="1"/>
  <c r="J5519" i="2"/>
  <c r="L5519" i="2" s="1"/>
  <c r="J5521" i="2"/>
  <c r="L5521" i="2" s="1"/>
  <c r="J5523" i="2"/>
  <c r="L5523" i="2" s="1"/>
  <c r="J5524" i="2"/>
  <c r="L5524" i="2" s="1"/>
  <c r="J5526" i="2"/>
  <c r="L5526" i="2" s="1"/>
  <c r="J5529" i="2"/>
  <c r="L5529" i="2" s="1"/>
  <c r="J5530" i="2"/>
  <c r="L5530" i="2" s="1"/>
  <c r="J5532" i="2"/>
  <c r="L5532" i="2" s="1"/>
  <c r="J5536" i="2"/>
  <c r="L5536" i="2" s="1"/>
  <c r="J5539" i="2"/>
  <c r="L5539" i="2" s="1"/>
  <c r="J5546" i="2"/>
  <c r="L5546" i="2" s="1"/>
  <c r="J5547" i="2"/>
  <c r="L5547" i="2" s="1"/>
  <c r="J5549" i="2"/>
  <c r="L5549" i="2" s="1"/>
  <c r="J5553" i="2"/>
  <c r="L5553" i="2" s="1"/>
  <c r="J5555" i="2"/>
  <c r="L5555" i="2" s="1"/>
  <c r="J5557" i="2"/>
  <c r="L5557" i="2" s="1"/>
  <c r="J5561" i="2"/>
  <c r="L5561" i="2" s="1"/>
  <c r="J5564" i="2"/>
  <c r="L5564" i="2" s="1"/>
  <c r="J5570" i="2"/>
  <c r="L5570" i="2" s="1"/>
  <c r="J5574" i="2"/>
  <c r="L5574" i="2" s="1"/>
  <c r="J5576" i="2"/>
  <c r="L5576" i="2" s="1"/>
  <c r="J5580" i="2"/>
  <c r="L5580" i="2" s="1"/>
  <c r="J5584" i="2"/>
  <c r="L5584" i="2" s="1"/>
  <c r="J5585" i="2"/>
  <c r="L5585" i="2" s="1"/>
  <c r="J5587" i="2"/>
  <c r="L5587" i="2" s="1"/>
  <c r="J5592" i="2"/>
  <c r="L5592" i="2" s="1"/>
  <c r="J5595" i="2"/>
  <c r="L5595" i="2" s="1"/>
  <c r="J5596" i="2"/>
  <c r="L5596" i="2" s="1"/>
  <c r="J5598" i="2"/>
  <c r="L5598" i="2" s="1"/>
  <c r="J5600" i="2"/>
  <c r="L5600" i="2" s="1"/>
  <c r="J5602" i="2"/>
  <c r="L5602" i="2" s="1"/>
  <c r="J5604" i="2"/>
  <c r="L5604" i="2" s="1"/>
  <c r="J5606" i="2"/>
  <c r="L5606" i="2" s="1"/>
  <c r="J5608" i="2"/>
  <c r="L5608" i="2" s="1"/>
  <c r="J5610" i="2"/>
  <c r="L5610" i="2" s="1"/>
  <c r="J5615" i="2"/>
  <c r="L5615" i="2" s="1"/>
  <c r="J5616" i="2"/>
  <c r="L5616" i="2" s="1"/>
  <c r="J5618" i="2"/>
  <c r="L5618" i="2" s="1"/>
  <c r="J5620" i="2"/>
  <c r="L5620" i="2" s="1"/>
  <c r="J5623" i="2"/>
  <c r="L5623" i="2" s="1"/>
  <c r="J5625" i="2"/>
  <c r="L5625" i="2" s="1"/>
  <c r="J5628" i="2"/>
  <c r="L5628" i="2" s="1"/>
  <c r="J5630" i="2"/>
  <c r="L5630" i="2" s="1"/>
  <c r="J5632" i="2"/>
  <c r="L5632" i="2" s="1"/>
  <c r="J5635" i="2"/>
  <c r="L5635" i="2" s="1"/>
  <c r="J5637" i="2"/>
  <c r="L5637" i="2" s="1"/>
  <c r="J5639" i="2"/>
  <c r="L5639" i="2" s="1"/>
  <c r="J5640" i="2"/>
  <c r="L5640" i="2" s="1"/>
  <c r="J5642" i="2"/>
  <c r="L5642" i="2" s="1"/>
  <c r="J5644" i="2"/>
  <c r="L5644" i="2" s="1"/>
  <c r="J5647" i="2"/>
  <c r="L5647" i="2" s="1"/>
  <c r="J5648" i="2"/>
  <c r="L5648" i="2" s="1"/>
  <c r="J5650" i="2"/>
  <c r="L5650" i="2" s="1"/>
  <c r="J5653" i="2"/>
  <c r="L5653" i="2" s="1"/>
  <c r="J5654" i="2"/>
  <c r="L5654" i="2" s="1"/>
  <c r="J5657" i="2"/>
  <c r="L5657" i="2" s="1"/>
  <c r="J5659" i="2"/>
  <c r="L5659" i="2" s="1"/>
  <c r="J5661" i="2"/>
  <c r="L5661" i="2" s="1"/>
  <c r="J5663" i="2"/>
  <c r="L5663" i="2" s="1"/>
  <c r="J5664" i="2"/>
  <c r="L5664" i="2" s="1"/>
  <c r="J5667" i="2"/>
  <c r="L5667" i="2" s="1"/>
  <c r="J5669" i="2"/>
  <c r="L5669" i="2" s="1"/>
  <c r="J5670" i="2"/>
  <c r="L5670" i="2" s="1"/>
  <c r="J5672" i="2"/>
  <c r="L5672" i="2" s="1"/>
  <c r="J5676" i="2"/>
  <c r="L5676" i="2" s="1"/>
  <c r="J5678" i="2"/>
  <c r="L5678" i="2" s="1"/>
  <c r="J5680" i="2"/>
  <c r="L5680" i="2" s="1"/>
  <c r="J5682" i="2"/>
  <c r="L5682" i="2" s="1"/>
  <c r="J5684" i="2"/>
  <c r="L5684" i="2" s="1"/>
  <c r="J5688" i="2"/>
  <c r="L5688" i="2" s="1"/>
  <c r="J5689" i="2"/>
  <c r="L5689" i="2" s="1"/>
  <c r="J5691" i="2"/>
  <c r="L5691" i="2" s="1"/>
  <c r="J5692" i="2"/>
  <c r="L5692" i="2" s="1"/>
  <c r="J5694" i="2"/>
  <c r="L5694" i="2" s="1"/>
  <c r="J5695" i="2"/>
  <c r="L5695" i="2" s="1"/>
  <c r="J5697" i="2"/>
  <c r="L5697" i="2" s="1"/>
  <c r="J5700" i="2"/>
  <c r="L5700" i="2" s="1"/>
  <c r="J5704" i="2"/>
  <c r="L5704" i="2" s="1"/>
  <c r="J5706" i="2"/>
  <c r="L5706" i="2" s="1"/>
  <c r="J5708" i="2"/>
  <c r="L5708" i="2" s="1"/>
  <c r="J5710" i="2"/>
  <c r="L5710" i="2" s="1"/>
  <c r="J5712" i="2"/>
  <c r="L5712" i="2" s="1"/>
  <c r="J5713" i="2"/>
  <c r="L5713" i="2" s="1"/>
  <c r="J5715" i="2"/>
  <c r="L5715" i="2" s="1"/>
  <c r="J5720" i="2"/>
  <c r="L5720" i="2" s="1"/>
  <c r="J5722" i="2"/>
  <c r="L5722" i="2" s="1"/>
  <c r="J5724" i="2"/>
  <c r="L5724" i="2" s="1"/>
  <c r="J5726" i="2"/>
  <c r="L5726" i="2" s="1"/>
  <c r="J5730" i="2"/>
  <c r="L5730" i="2" s="1"/>
  <c r="J5733" i="2"/>
  <c r="L5733" i="2" s="1"/>
  <c r="J5736" i="2"/>
  <c r="L5736" i="2" s="1"/>
  <c r="J5740" i="2"/>
  <c r="L5740" i="2" s="1"/>
  <c r="J5742" i="2"/>
  <c r="L5742" i="2" s="1"/>
  <c r="J5744" i="2"/>
  <c r="L5744" i="2" s="1"/>
  <c r="J5747" i="2"/>
  <c r="L5747" i="2" s="1"/>
  <c r="J5749" i="2"/>
  <c r="L5749" i="2" s="1"/>
  <c r="J5751" i="2"/>
  <c r="L5751" i="2" s="1"/>
  <c r="J5753" i="2"/>
  <c r="L5753" i="2" s="1"/>
  <c r="J5758" i="2"/>
  <c r="L5758" i="2" s="1"/>
  <c r="J5763" i="2"/>
  <c r="L5763" i="2" s="1"/>
  <c r="J5765" i="2"/>
  <c r="L5765" i="2" s="1"/>
  <c r="J5767" i="2"/>
  <c r="L5767" i="2" s="1"/>
  <c r="J5771" i="2"/>
  <c r="L5771" i="2" s="1"/>
  <c r="J5774" i="2"/>
  <c r="L5774" i="2" s="1"/>
  <c r="J5779" i="2"/>
  <c r="L5779" i="2" s="1"/>
  <c r="J5781" i="2"/>
  <c r="L5781" i="2" s="1"/>
  <c r="J5783" i="2"/>
  <c r="L5783" i="2" s="1"/>
  <c r="J5784" i="2"/>
  <c r="L5784" i="2" s="1"/>
  <c r="J5788" i="2"/>
  <c r="L5788" i="2" s="1"/>
  <c r="J5792" i="2"/>
  <c r="L5792" i="2" s="1"/>
  <c r="J5794" i="2"/>
  <c r="L5794" i="2" s="1"/>
  <c r="J5795" i="2"/>
  <c r="L5795" i="2" s="1"/>
  <c r="J5797" i="2"/>
  <c r="L5797" i="2" s="1"/>
  <c r="J5798" i="2"/>
  <c r="L5798" i="2" s="1"/>
  <c r="J5800" i="2"/>
  <c r="L5800" i="2" s="1"/>
  <c r="J5802" i="2"/>
  <c r="L5802" i="2" s="1"/>
  <c r="J5806" i="2"/>
  <c r="L5806" i="2" s="1"/>
  <c r="J5809" i="2"/>
  <c r="L5809" i="2" s="1"/>
  <c r="J5813" i="2"/>
  <c r="L5813" i="2" s="1"/>
  <c r="J5816" i="2"/>
  <c r="L5816" i="2" s="1"/>
  <c r="J5819" i="2"/>
  <c r="L5819" i="2" s="1"/>
  <c r="J5820" i="2"/>
  <c r="L5820" i="2" s="1"/>
  <c r="J5822" i="2"/>
  <c r="L5822" i="2" s="1"/>
  <c r="J5827" i="2"/>
  <c r="L5827" i="2" s="1"/>
  <c r="J5830" i="2"/>
  <c r="L5830" i="2" s="1"/>
  <c r="J5832" i="2"/>
  <c r="L5832" i="2" s="1"/>
  <c r="J5836" i="2"/>
  <c r="L5836" i="2" s="1"/>
  <c r="J5839" i="2"/>
  <c r="L5839" i="2" s="1"/>
  <c r="J5840" i="2"/>
  <c r="L5840" i="2" s="1"/>
  <c r="J5842" i="2"/>
  <c r="L5842" i="2" s="1"/>
  <c r="J5844" i="2"/>
  <c r="L5844" i="2" s="1"/>
  <c r="J5846" i="2"/>
  <c r="L5846" i="2" s="1"/>
  <c r="J5848" i="2"/>
  <c r="L5848" i="2" s="1"/>
  <c r="J5850" i="2"/>
  <c r="L5850" i="2" s="1"/>
  <c r="J5852" i="2"/>
  <c r="L5852" i="2" s="1"/>
  <c r="J5854" i="2"/>
  <c r="L5854" i="2" s="1"/>
  <c r="J5856" i="2"/>
  <c r="L5856" i="2" s="1"/>
  <c r="J5860" i="2"/>
  <c r="L5860" i="2" s="1"/>
  <c r="J5864" i="2"/>
  <c r="L5864" i="2" s="1"/>
  <c r="J5865" i="2"/>
  <c r="L5865" i="2" s="1"/>
  <c r="J5873" i="2"/>
  <c r="L5873" i="2" s="1"/>
  <c r="J5876" i="2"/>
  <c r="L5876" i="2" s="1"/>
  <c r="J5881" i="2"/>
  <c r="L5881" i="2" s="1"/>
  <c r="J5884" i="2"/>
  <c r="L5884" i="2" s="1"/>
  <c r="J5886" i="2"/>
  <c r="L5886" i="2" s="1"/>
  <c r="J5888" i="2"/>
  <c r="L5888" i="2" s="1"/>
  <c r="J5890" i="2"/>
  <c r="L5890" i="2" s="1"/>
  <c r="J5892" i="2"/>
  <c r="L5892" i="2" s="1"/>
  <c r="J5896" i="2"/>
  <c r="L5896" i="2" s="1"/>
  <c r="J5898" i="2"/>
  <c r="L5898" i="2" s="1"/>
  <c r="J5900" i="2"/>
  <c r="L5900" i="2" s="1"/>
  <c r="J5903" i="2"/>
  <c r="L5903" i="2" s="1"/>
  <c r="J5905" i="2"/>
  <c r="L5905" i="2" s="1"/>
  <c r="J5907" i="2"/>
  <c r="L5907" i="2" s="1"/>
  <c r="J5910" i="2"/>
  <c r="L5910" i="2" s="1"/>
  <c r="J5911" i="2"/>
  <c r="L5911" i="2" s="1"/>
  <c r="J5913" i="2"/>
  <c r="L5913" i="2" s="1"/>
  <c r="J5915" i="2"/>
  <c r="L5915" i="2" s="1"/>
  <c r="J5918" i="2"/>
  <c r="L5918" i="2" s="1"/>
  <c r="J5919" i="2"/>
  <c r="L5919" i="2" s="1"/>
  <c r="J5920" i="2"/>
  <c r="L5920" i="2" s="1"/>
  <c r="J5921" i="2"/>
  <c r="L5921" i="2" s="1"/>
  <c r="J5924" i="2"/>
  <c r="L5924" i="2" s="1"/>
  <c r="J5928" i="2"/>
  <c r="L5928" i="2" s="1"/>
  <c r="J5929" i="2"/>
  <c r="L5929" i="2" s="1"/>
  <c r="J5931" i="2"/>
  <c r="L5931" i="2" s="1"/>
  <c r="J5935" i="2"/>
  <c r="L5935" i="2" s="1"/>
  <c r="J5939" i="2"/>
  <c r="L5939" i="2" s="1"/>
  <c r="J5942" i="2"/>
  <c r="L5942" i="2" s="1"/>
  <c r="J5945" i="2"/>
  <c r="L5945" i="2" s="1"/>
  <c r="J5947" i="2"/>
  <c r="L5947" i="2" s="1"/>
  <c r="J5950" i="2"/>
  <c r="L5950" i="2" s="1"/>
  <c r="J5952" i="2"/>
  <c r="L5952" i="2" s="1"/>
  <c r="J5954" i="2"/>
  <c r="L5954" i="2" s="1"/>
  <c r="J5956" i="2"/>
  <c r="L5956" i="2" s="1"/>
  <c r="J5959" i="2"/>
  <c r="L5959" i="2" s="1"/>
  <c r="J5960" i="2"/>
  <c r="L5960" i="2" s="1"/>
  <c r="J5962" i="2"/>
  <c r="L5962" i="2" s="1"/>
  <c r="J5963" i="2"/>
  <c r="L5963" i="2" s="1"/>
  <c r="J5966" i="2"/>
  <c r="L5966" i="2" s="1"/>
  <c r="J5970" i="2"/>
  <c r="L5970" i="2" s="1"/>
  <c r="J5971" i="2"/>
  <c r="L5971" i="2" s="1"/>
  <c r="J5976" i="2"/>
  <c r="L5976" i="2" s="1"/>
  <c r="J5978" i="2"/>
  <c r="L5978" i="2" s="1"/>
  <c r="J5982" i="2"/>
  <c r="L5982" i="2" s="1"/>
  <c r="J5983" i="2"/>
  <c r="L5983" i="2" s="1"/>
  <c r="J5985" i="2"/>
  <c r="L5985" i="2" s="1"/>
  <c r="J5988" i="2"/>
  <c r="L5988" i="2" s="1"/>
  <c r="J5990" i="2"/>
  <c r="L5990" i="2" s="1"/>
  <c r="J5994" i="2"/>
  <c r="L5994" i="2" s="1"/>
  <c r="J5996" i="2"/>
  <c r="L5996" i="2" s="1"/>
  <c r="J5998" i="2"/>
  <c r="L5998" i="2" s="1"/>
  <c r="J5999" i="2"/>
  <c r="L5999" i="2" s="1"/>
  <c r="J6001" i="2"/>
  <c r="L6001" i="2" s="1"/>
  <c r="J6004" i="2"/>
  <c r="L6004" i="2" s="1"/>
  <c r="J6006" i="2"/>
  <c r="L6006" i="2" s="1"/>
  <c r="J6014" i="2"/>
  <c r="L6014" i="2" s="1"/>
  <c r="J6016" i="2"/>
  <c r="L6016" i="2" s="1"/>
  <c r="J6021" i="2"/>
  <c r="L6021" i="2" s="1"/>
  <c r="J6024" i="2"/>
  <c r="L6024" i="2" s="1"/>
  <c r="J6030" i="2"/>
  <c r="L6030" i="2" s="1"/>
  <c r="J6034" i="2"/>
  <c r="L6034" i="2" s="1"/>
  <c r="J6041" i="2"/>
  <c r="L6041" i="2" s="1"/>
  <c r="J6045" i="2"/>
  <c r="L6045" i="2" s="1"/>
  <c r="J6047" i="2"/>
  <c r="L6047" i="2" s="1"/>
  <c r="J6050" i="2"/>
  <c r="L6050" i="2" s="1"/>
  <c r="J6053" i="2"/>
  <c r="L6053" i="2" s="1"/>
  <c r="J6054" i="2"/>
  <c r="L6054" i="2" s="1"/>
  <c r="J6055" i="2"/>
  <c r="L6055" i="2" s="1"/>
  <c r="J6057" i="2"/>
  <c r="L6057" i="2" s="1"/>
  <c r="J6059" i="2"/>
  <c r="L6059" i="2" s="1"/>
  <c r="J6060" i="2"/>
  <c r="L6060" i="2" s="1"/>
  <c r="J6064" i="2"/>
  <c r="L6064" i="2" s="1"/>
  <c r="J6067" i="2"/>
  <c r="L6067" i="2" s="1"/>
  <c r="J6072" i="2"/>
  <c r="L6072" i="2" s="1"/>
  <c r="J6075" i="2"/>
  <c r="L6075" i="2" s="1"/>
  <c r="J6077" i="2"/>
  <c r="L6077" i="2" s="1"/>
  <c r="J6079" i="2"/>
  <c r="L6079" i="2" s="1"/>
  <c r="J6080" i="2"/>
  <c r="L6080" i="2" s="1"/>
  <c r="J6082" i="2"/>
  <c r="L6082" i="2" s="1"/>
  <c r="J6083" i="2"/>
  <c r="L6083" i="2" s="1"/>
  <c r="J6084" i="2"/>
  <c r="L6084" i="2" s="1"/>
  <c r="J6088" i="2"/>
  <c r="L6088" i="2" s="1"/>
  <c r="J6091" i="2"/>
  <c r="L6091" i="2" s="1"/>
  <c r="J6093" i="2"/>
  <c r="L6093" i="2" s="1"/>
  <c r="J6096" i="2"/>
  <c r="L6096" i="2" s="1"/>
  <c r="J6099" i="2"/>
  <c r="L6099" i="2" s="1"/>
  <c r="J6101" i="2"/>
  <c r="L6101" i="2" s="1"/>
  <c r="J6105" i="2"/>
  <c r="L6105" i="2" s="1"/>
  <c r="J6106" i="2"/>
  <c r="L6106" i="2" s="1"/>
  <c r="J6109" i="2"/>
  <c r="L6109" i="2" s="1"/>
  <c r="J6112" i="2"/>
  <c r="L6112" i="2" s="1"/>
  <c r="J6114" i="2"/>
  <c r="L6114" i="2" s="1"/>
  <c r="J6117" i="2"/>
  <c r="L6117" i="2" s="1"/>
  <c r="J6120" i="2"/>
  <c r="L6120" i="2" s="1"/>
  <c r="J6123" i="2"/>
  <c r="L6123" i="2" s="1"/>
  <c r="J6124" i="2"/>
  <c r="L6124" i="2" s="1"/>
  <c r="J6127" i="2"/>
  <c r="L6127" i="2" s="1"/>
  <c r="J6129" i="2"/>
  <c r="L6129" i="2" s="1"/>
  <c r="J6136" i="2"/>
  <c r="L6136" i="2" s="1"/>
  <c r="J6139" i="2"/>
  <c r="L6139" i="2" s="1"/>
  <c r="J6140" i="2"/>
  <c r="L6140" i="2" s="1"/>
  <c r="J6141" i="2"/>
  <c r="L6141" i="2" s="1"/>
  <c r="J6143" i="2"/>
  <c r="L6143" i="2" s="1"/>
  <c r="J6145" i="2"/>
  <c r="L6145" i="2" s="1"/>
  <c r="J6148" i="2"/>
  <c r="L6148" i="2" s="1"/>
  <c r="J6152" i="2"/>
  <c r="L6152" i="2" s="1"/>
  <c r="J6154" i="2"/>
  <c r="L6154" i="2" s="1"/>
  <c r="J6156" i="2"/>
  <c r="L6156" i="2" s="1"/>
  <c r="J6158" i="2"/>
  <c r="L6158" i="2" s="1"/>
  <c r="J6163" i="2"/>
  <c r="L6163" i="2" s="1"/>
  <c r="J6166" i="2"/>
  <c r="L6166" i="2" s="1"/>
  <c r="J6168" i="2"/>
  <c r="L6168" i="2" s="1"/>
  <c r="J6172" i="2"/>
  <c r="L6172" i="2" s="1"/>
  <c r="J6174" i="2"/>
  <c r="L6174" i="2" s="1"/>
  <c r="J6175" i="2"/>
  <c r="L6175" i="2" s="1"/>
  <c r="J6179" i="2"/>
  <c r="L6179" i="2" s="1"/>
  <c r="J6181" i="2"/>
  <c r="L6181" i="2" s="1"/>
  <c r="J6184" i="2"/>
  <c r="L6184" i="2" s="1"/>
  <c r="J6188" i="2"/>
  <c r="L6188" i="2" s="1"/>
  <c r="J6192" i="2"/>
  <c r="L6192" i="2" s="1"/>
  <c r="J6195" i="2"/>
  <c r="L6195" i="2" s="1"/>
  <c r="J6196" i="2"/>
  <c r="L6196" i="2" s="1"/>
  <c r="J6197" i="2"/>
  <c r="L6197" i="2" s="1"/>
  <c r="J6198" i="2"/>
  <c r="L6198" i="2" s="1"/>
  <c r="J6200" i="2"/>
  <c r="L6200" i="2" s="1"/>
  <c r="J6202" i="2"/>
  <c r="L6202" i="2" s="1"/>
  <c r="J6204" i="2"/>
  <c r="L6204" i="2" s="1"/>
  <c r="J6206" i="2"/>
  <c r="L6206" i="2" s="1"/>
  <c r="J6208" i="2"/>
  <c r="L6208" i="2" s="1"/>
  <c r="J6211" i="2"/>
  <c r="L6211" i="2" s="1"/>
  <c r="J6213" i="2"/>
  <c r="L6213" i="2" s="1"/>
  <c r="J6215" i="2"/>
  <c r="L6215" i="2" s="1"/>
  <c r="J6216" i="2"/>
  <c r="L6216" i="2" s="1"/>
  <c r="J6219" i="2"/>
  <c r="L6219" i="2" s="1"/>
  <c r="J6221" i="2"/>
  <c r="L6221" i="2" s="1"/>
  <c r="J6224" i="2"/>
  <c r="L6224" i="2" s="1"/>
  <c r="J6229" i="2"/>
  <c r="L6229" i="2" s="1"/>
  <c r="J6236" i="2"/>
  <c r="L6236" i="2" s="1"/>
  <c r="J6238" i="2"/>
  <c r="L6238" i="2" s="1"/>
  <c r="J6244" i="2"/>
  <c r="L6244" i="2" s="1"/>
  <c r="J6247" i="2"/>
  <c r="L6247" i="2" s="1"/>
  <c r="J6248" i="2"/>
  <c r="L6248" i="2" s="1"/>
  <c r="J6250" i="2"/>
  <c r="L6250" i="2" s="1"/>
  <c r="J6253" i="2"/>
  <c r="L6253" i="2" s="1"/>
  <c r="J6254" i="2"/>
  <c r="L6254" i="2" s="1"/>
  <c r="J6256" i="2"/>
  <c r="L6256" i="2" s="1"/>
  <c r="J6259" i="2"/>
  <c r="L6259" i="2" s="1"/>
  <c r="J6261" i="2"/>
  <c r="L6261" i="2" s="1"/>
  <c r="J6263" i="2"/>
  <c r="L6263" i="2" s="1"/>
  <c r="J6266" i="2"/>
  <c r="L6266" i="2" s="1"/>
  <c r="J6269" i="2"/>
  <c r="L6269" i="2" s="1"/>
  <c r="J6272" i="2"/>
  <c r="L6272" i="2" s="1"/>
  <c r="J6274" i="2"/>
  <c r="L6274" i="2" s="1"/>
  <c r="J6279" i="2"/>
  <c r="L6279" i="2" s="1"/>
  <c r="J6282" i="2"/>
  <c r="L6282" i="2" s="1"/>
  <c r="J6283" i="2"/>
  <c r="L6283" i="2" s="1"/>
  <c r="J6286" i="2"/>
  <c r="L6286" i="2" s="1"/>
  <c r="J6290" i="2"/>
  <c r="L6290" i="2" s="1"/>
  <c r="J6292" i="2"/>
  <c r="L6292" i="2" s="1"/>
  <c r="J6295" i="2"/>
  <c r="L6295" i="2" s="1"/>
  <c r="J6297" i="2"/>
  <c r="L6297" i="2" s="1"/>
  <c r="J6300" i="2"/>
  <c r="L6300" i="2" s="1"/>
  <c r="J6304" i="2"/>
  <c r="L6304" i="2" s="1"/>
  <c r="J6307" i="2"/>
  <c r="L6307" i="2" s="1"/>
  <c r="J6309" i="2"/>
  <c r="L6309" i="2" s="1"/>
  <c r="J6311" i="2"/>
  <c r="L6311" i="2" s="1"/>
  <c r="J6313" i="2"/>
  <c r="L6313" i="2" s="1"/>
  <c r="J6316" i="2"/>
  <c r="L6316" i="2" s="1"/>
  <c r="J6318" i="2"/>
  <c r="L6318" i="2" s="1"/>
  <c r="J6320" i="2"/>
  <c r="L6320" i="2" s="1"/>
  <c r="J6323" i="2"/>
  <c r="L6323" i="2" s="1"/>
  <c r="J6325" i="2"/>
  <c r="L6325" i="2" s="1"/>
  <c r="J6327" i="2"/>
  <c r="L6327" i="2" s="1"/>
  <c r="J6328" i="2"/>
  <c r="L6328" i="2" s="1"/>
  <c r="J6330" i="2"/>
  <c r="L6330" i="2" s="1"/>
  <c r="J6333" i="2"/>
  <c r="L6333" i="2" s="1"/>
  <c r="J6334" i="2"/>
  <c r="L6334" i="2" s="1"/>
  <c r="J6338" i="2"/>
  <c r="L6338" i="2" s="1"/>
  <c r="J6342" i="2"/>
  <c r="L6342" i="2" s="1"/>
  <c r="J6346" i="2"/>
  <c r="L6346" i="2" s="1"/>
  <c r="J6350" i="2"/>
  <c r="L6350" i="2" s="1"/>
  <c r="J6352" i="2"/>
  <c r="L6352" i="2" s="1"/>
  <c r="J6355" i="2"/>
  <c r="L6355" i="2" s="1"/>
  <c r="J6358" i="2"/>
  <c r="L6358" i="2" s="1"/>
  <c r="J6363" i="2"/>
  <c r="L6363" i="2" s="1"/>
  <c r="J6365" i="2"/>
  <c r="L6365" i="2" s="1"/>
  <c r="J6366" i="2"/>
  <c r="L6366" i="2" s="1"/>
  <c r="J6368" i="2"/>
  <c r="L6368" i="2" s="1"/>
  <c r="J6371" i="2"/>
  <c r="L6371" i="2" s="1"/>
  <c r="J6373" i="2"/>
  <c r="L6373" i="2" s="1"/>
  <c r="J6375" i="2"/>
  <c r="L6375" i="2" s="1"/>
  <c r="J6378" i="2"/>
  <c r="L6378" i="2" s="1"/>
  <c r="J6383" i="2"/>
  <c r="L6383" i="2" s="1"/>
  <c r="J6385" i="2"/>
  <c r="L6385" i="2" s="1"/>
  <c r="J6387" i="2"/>
  <c r="L6387" i="2" s="1"/>
  <c r="J6389" i="2"/>
  <c r="L6389" i="2" s="1"/>
  <c r="J6390" i="2"/>
  <c r="L6390" i="2" s="1"/>
  <c r="J6392" i="2"/>
  <c r="L6392" i="2" s="1"/>
  <c r="J6393" i="2"/>
  <c r="L6393" i="2" s="1"/>
  <c r="J6395" i="2"/>
  <c r="L6395" i="2" s="1"/>
  <c r="J6398" i="2"/>
  <c r="L6398" i="2" s="1"/>
  <c r="J6400" i="2"/>
  <c r="L6400" i="2" s="1"/>
  <c r="J6402" i="2"/>
  <c r="L6402" i="2" s="1"/>
  <c r="J6403" i="2"/>
  <c r="L6403" i="2" s="1"/>
  <c r="J6412" i="2"/>
  <c r="L6412" i="2" s="1"/>
  <c r="J6416" i="2"/>
  <c r="L6416" i="2" s="1"/>
  <c r="J6419" i="2"/>
  <c r="L6419" i="2" s="1"/>
  <c r="J6427" i="2"/>
  <c r="L6427" i="2" s="1"/>
  <c r="J6429" i="2"/>
  <c r="L6429" i="2" s="1"/>
  <c r="J6433" i="2"/>
  <c r="L6433" i="2" s="1"/>
  <c r="J6435" i="2"/>
  <c r="L6435" i="2" s="1"/>
  <c r="J6437" i="2"/>
  <c r="L6437" i="2" s="1"/>
  <c r="J6439" i="2"/>
  <c r="L6439" i="2" s="1"/>
  <c r="J6440" i="2"/>
  <c r="L6440" i="2" s="1"/>
  <c r="J6443" i="2"/>
  <c r="L6443" i="2" s="1"/>
  <c r="J6444" i="2"/>
  <c r="L6444" i="2" s="1"/>
  <c r="J6446" i="2"/>
  <c r="L6446" i="2" s="1"/>
  <c r="J6450" i="2"/>
  <c r="L6450" i="2" s="1"/>
  <c r="J6452" i="2"/>
  <c r="L6452" i="2" s="1"/>
  <c r="J6454" i="2"/>
  <c r="L6454" i="2" s="1"/>
  <c r="J6456" i="2"/>
  <c r="L6456" i="2" s="1"/>
  <c r="J6458" i="2"/>
  <c r="L6458" i="2" s="1"/>
  <c r="J6461" i="2"/>
  <c r="L6461" i="2" s="1"/>
  <c r="J6463" i="2"/>
  <c r="L6463" i="2" s="1"/>
  <c r="J6464" i="2"/>
  <c r="L6464" i="2" s="1"/>
  <c r="J6468" i="2"/>
  <c r="L6468" i="2" s="1"/>
  <c r="J6472" i="2"/>
  <c r="L6472" i="2" s="1"/>
  <c r="J6474" i="2"/>
  <c r="L6474" i="2" s="1"/>
  <c r="J6476" i="2"/>
  <c r="L6476" i="2" s="1"/>
  <c r="J6480" i="2"/>
  <c r="L6480" i="2" s="1"/>
  <c r="J6482" i="2"/>
  <c r="L6482" i="2" s="1"/>
  <c r="J6484" i="2"/>
  <c r="L6484" i="2" s="1"/>
  <c r="J6486" i="2"/>
  <c r="L6486" i="2" s="1"/>
  <c r="J6487" i="2"/>
  <c r="L6487" i="2" s="1"/>
  <c r="J6489" i="2"/>
  <c r="L6489" i="2" s="1"/>
  <c r="J6492" i="2"/>
  <c r="L6492" i="2" s="1"/>
  <c r="J6494" i="2"/>
  <c r="L6494" i="2" s="1"/>
  <c r="J6498" i="2"/>
  <c r="L6498" i="2" s="1"/>
  <c r="J6500" i="2"/>
  <c r="L6500" i="2" s="1"/>
  <c r="J6508" i="2"/>
  <c r="L6508" i="2" s="1"/>
  <c r="J6510" i="2"/>
  <c r="L6510" i="2" s="1"/>
  <c r="J6512" i="2"/>
  <c r="L6512" i="2" s="1"/>
  <c r="J6515" i="2"/>
  <c r="L6515" i="2" s="1"/>
  <c r="J6519" i="2"/>
  <c r="L6519" i="2" s="1"/>
  <c r="J6523" i="2"/>
  <c r="L6523" i="2" s="1"/>
  <c r="J6525" i="2"/>
  <c r="L6525" i="2" s="1"/>
  <c r="J6526" i="2"/>
  <c r="L6526" i="2" s="1"/>
  <c r="J6528" i="2"/>
  <c r="L6528" i="2" s="1"/>
  <c r="J6530" i="2"/>
  <c r="L6530" i="2" s="1"/>
  <c r="J6532" i="2"/>
  <c r="L6532" i="2" s="1"/>
  <c r="J6534" i="2"/>
  <c r="L6534" i="2" s="1"/>
  <c r="J6537" i="2"/>
  <c r="L6537" i="2" s="1"/>
  <c r="J6538" i="2"/>
  <c r="L6538" i="2" s="1"/>
  <c r="J6540" i="2"/>
  <c r="L6540" i="2" s="1"/>
  <c r="J6543" i="2"/>
  <c r="L6543" i="2" s="1"/>
  <c r="J6545" i="2"/>
  <c r="L6545" i="2" s="1"/>
  <c r="J6548" i="2"/>
  <c r="L6548" i="2" s="1"/>
  <c r="J6552" i="2"/>
  <c r="L6552" i="2" s="1"/>
  <c r="J6554" i="2"/>
  <c r="L6554" i="2" s="1"/>
  <c r="J6556" i="2"/>
  <c r="L6556" i="2" s="1"/>
  <c r="J6558" i="2"/>
  <c r="L6558" i="2" s="1"/>
  <c r="J6560" i="2"/>
  <c r="L6560" i="2" s="1"/>
  <c r="J6563" i="2"/>
  <c r="L6563" i="2" s="1"/>
  <c r="J6565" i="2"/>
  <c r="L6565" i="2" s="1"/>
  <c r="J6566" i="2"/>
  <c r="L6566" i="2" s="1"/>
  <c r="J6569" i="2"/>
  <c r="L6569" i="2" s="1"/>
  <c r="J6570" i="2"/>
  <c r="L6570" i="2" s="1"/>
  <c r="J6572" i="2"/>
  <c r="L6572" i="2" s="1"/>
  <c r="J6574" i="2"/>
  <c r="L6574" i="2" s="1"/>
  <c r="J6575" i="2"/>
  <c r="L6575" i="2" s="1"/>
  <c r="J6580" i="2"/>
  <c r="L6580" i="2" s="1"/>
  <c r="J6583" i="2"/>
  <c r="L6583" i="2" s="1"/>
  <c r="J6586" i="2"/>
  <c r="L6586" i="2" s="1"/>
  <c r="J6588" i="2"/>
  <c r="L6588" i="2" s="1"/>
  <c r="J6591" i="2"/>
  <c r="L6591" i="2" s="1"/>
  <c r="J6592" i="2"/>
  <c r="L6592" i="2" s="1"/>
  <c r="J6594" i="2"/>
  <c r="L6594" i="2" s="1"/>
  <c r="J6598" i="2"/>
  <c r="L6598" i="2" s="1"/>
  <c r="J6604" i="2"/>
  <c r="L6604" i="2" s="1"/>
  <c r="J6607" i="2"/>
  <c r="L6607" i="2" s="1"/>
  <c r="J6608" i="2"/>
  <c r="L6608" i="2" s="1"/>
  <c r="J6611" i="2"/>
  <c r="L6611" i="2" s="1"/>
  <c r="J6615" i="2"/>
  <c r="L6615" i="2" s="1"/>
  <c r="J6619" i="2"/>
  <c r="L6619" i="2" s="1"/>
  <c r="J6621" i="2"/>
  <c r="L6621" i="2" s="1"/>
  <c r="J6623" i="2"/>
  <c r="L6623" i="2" s="1"/>
  <c r="J6624" i="2"/>
  <c r="L6624" i="2" s="1"/>
  <c r="J6627" i="2"/>
  <c r="L6627" i="2" s="1"/>
  <c r="J6630" i="2"/>
  <c r="L6630" i="2" s="1"/>
  <c r="J6632" i="2"/>
  <c r="L6632" i="2" s="1"/>
  <c r="J6636" i="2"/>
  <c r="L6636" i="2" s="1"/>
  <c r="J6639" i="2"/>
  <c r="L6639" i="2" s="1"/>
  <c r="J6641" i="2"/>
  <c r="L6641" i="2" s="1"/>
  <c r="J6642" i="2"/>
  <c r="L6642" i="2" s="1"/>
  <c r="J6644" i="2"/>
  <c r="L6644" i="2" s="1"/>
  <c r="J6646" i="2"/>
  <c r="L6646" i="2" s="1"/>
  <c r="J6648" i="2"/>
  <c r="L6648" i="2" s="1"/>
  <c r="J6651" i="2"/>
  <c r="L6651" i="2" s="1"/>
  <c r="J6653" i="2"/>
  <c r="L6653" i="2" s="1"/>
  <c r="J6654" i="2"/>
  <c r="L6654" i="2" s="1"/>
  <c r="J6657" i="2"/>
  <c r="L6657" i="2" s="1"/>
  <c r="J6660" i="2"/>
  <c r="L6660" i="2" s="1"/>
  <c r="J6664" i="2"/>
  <c r="L6664" i="2" s="1"/>
  <c r="J6666" i="2"/>
  <c r="L6666" i="2" s="1"/>
  <c r="J6669" i="2"/>
  <c r="L6669" i="2" s="1"/>
  <c r="J6676" i="2"/>
  <c r="L6676" i="2" s="1"/>
  <c r="J6678" i="2"/>
  <c r="L6678" i="2" s="1"/>
  <c r="J6679" i="2"/>
  <c r="L6679" i="2" s="1"/>
  <c r="J6681" i="2"/>
  <c r="L6681" i="2" s="1"/>
  <c r="J6686" i="2"/>
  <c r="L6686" i="2" s="1"/>
  <c r="J6688" i="2"/>
  <c r="L6688" i="2" s="1"/>
  <c r="J6691" i="2"/>
  <c r="L6691" i="2" s="1"/>
  <c r="J6692" i="2"/>
  <c r="L6692" i="2" s="1"/>
  <c r="J6694" i="2"/>
  <c r="L6694" i="2" s="1"/>
  <c r="J6698" i="2"/>
  <c r="L6698" i="2" s="1"/>
  <c r="J6700" i="2"/>
  <c r="L6700" i="2" s="1"/>
  <c r="J6703" i="2"/>
  <c r="L6703" i="2" s="1"/>
  <c r="J6705" i="2"/>
  <c r="L6705" i="2" s="1"/>
  <c r="J6709" i="2"/>
  <c r="L6709" i="2" s="1"/>
  <c r="J6711" i="2"/>
  <c r="L6711" i="2" s="1"/>
  <c r="J6713" i="2"/>
  <c r="L6713" i="2" s="1"/>
  <c r="J6716" i="2"/>
  <c r="L6716" i="2" s="1"/>
  <c r="J6718" i="2"/>
  <c r="L6718" i="2" s="1"/>
  <c r="J6722" i="2"/>
  <c r="L6722" i="2" s="1"/>
  <c r="J6726" i="2"/>
  <c r="L6726" i="2" s="1"/>
  <c r="J6728" i="2"/>
  <c r="L6728" i="2" s="1"/>
  <c r="J6733" i="2"/>
  <c r="L6733" i="2" s="1"/>
  <c r="J6736" i="2"/>
  <c r="L6736" i="2" s="1"/>
  <c r="J6738" i="2"/>
  <c r="L6738" i="2" s="1"/>
  <c r="J6740" i="2"/>
  <c r="L6740" i="2" s="1"/>
  <c r="J6744" i="2"/>
  <c r="L6744" i="2" s="1"/>
  <c r="J6746" i="2"/>
  <c r="L6746" i="2" s="1"/>
  <c r="J6747" i="2"/>
  <c r="L6747" i="2" s="1"/>
  <c r="J6751" i="2"/>
  <c r="L6751" i="2" s="1"/>
  <c r="J6753" i="2"/>
  <c r="L6753" i="2" s="1"/>
  <c r="J6755" i="2"/>
  <c r="L6755" i="2" s="1"/>
  <c r="J6759" i="2"/>
  <c r="L6759" i="2" s="1"/>
  <c r="J6761" i="2"/>
  <c r="L6761" i="2" s="1"/>
  <c r="J6762" i="2"/>
  <c r="L6762" i="2" s="1"/>
  <c r="J6765" i="2"/>
  <c r="L6765" i="2" s="1"/>
  <c r="J6768" i="2"/>
  <c r="L6768" i="2" s="1"/>
  <c r="J6770" i="2"/>
  <c r="L6770" i="2" s="1"/>
  <c r="J6774" i="2"/>
  <c r="L6774" i="2" s="1"/>
  <c r="J6778" i="2"/>
  <c r="L6778" i="2" s="1"/>
  <c r="J6780" i="2"/>
  <c r="L6780" i="2" s="1"/>
  <c r="J6786" i="2"/>
  <c r="L6786" i="2" s="1"/>
  <c r="J6788" i="2"/>
  <c r="L6788" i="2" s="1"/>
  <c r="J6792" i="2"/>
  <c r="L6792" i="2" s="1"/>
  <c r="J6795" i="2"/>
  <c r="L6795" i="2" s="1"/>
  <c r="J6797" i="2"/>
  <c r="L6797" i="2" s="1"/>
  <c r="J6801" i="2"/>
  <c r="L6801" i="2" s="1"/>
  <c r="J6809" i="2"/>
  <c r="L6809" i="2" s="1"/>
  <c r="J6810" i="2"/>
  <c r="L6810" i="2" s="1"/>
  <c r="J6812" i="2"/>
  <c r="L6812" i="2" s="1"/>
  <c r="J6814" i="2"/>
  <c r="L6814" i="2" s="1"/>
  <c r="J6817" i="2"/>
  <c r="L6817" i="2" s="1"/>
  <c r="J6820" i="2"/>
  <c r="L6820" i="2" s="1"/>
  <c r="J6822" i="2"/>
  <c r="L6822" i="2" s="1"/>
  <c r="J6824" i="2"/>
  <c r="L6824" i="2" s="1"/>
  <c r="J6828" i="2"/>
  <c r="L6828" i="2" s="1"/>
  <c r="J6829" i="2"/>
  <c r="L6829" i="2" s="1"/>
  <c r="J6832" i="2"/>
  <c r="L6832" i="2" s="1"/>
  <c r="J6835" i="2"/>
  <c r="L6835" i="2" s="1"/>
  <c r="J6837" i="2"/>
  <c r="L6837" i="2" s="1"/>
  <c r="J6842" i="2"/>
  <c r="L6842" i="2" s="1"/>
  <c r="J6844" i="2"/>
  <c r="L6844" i="2" s="1"/>
  <c r="J6845" i="2"/>
  <c r="L6845" i="2" s="1"/>
  <c r="J6847" i="2"/>
  <c r="L6847" i="2" s="1"/>
  <c r="J6848" i="2"/>
  <c r="L6848" i="2" s="1"/>
  <c r="J6850" i="2"/>
  <c r="L6850" i="2" s="1"/>
  <c r="J6854" i="2"/>
  <c r="L6854" i="2" s="1"/>
  <c r="J6856" i="2"/>
  <c r="L6856" i="2" s="1"/>
  <c r="J6858" i="2"/>
  <c r="L6858" i="2" s="1"/>
  <c r="J6861" i="2"/>
  <c r="L6861" i="2" s="1"/>
  <c r="J6863" i="2"/>
  <c r="L6863" i="2" s="1"/>
  <c r="J6866" i="2"/>
  <c r="L6866" i="2" s="1"/>
  <c r="J6869" i="2"/>
  <c r="L6869" i="2" s="1"/>
  <c r="J6871" i="2"/>
  <c r="L6871" i="2" s="1"/>
  <c r="J6873" i="2"/>
  <c r="L6873" i="2" s="1"/>
  <c r="J6876" i="2"/>
  <c r="L6876" i="2" s="1"/>
  <c r="J6878" i="2"/>
  <c r="L6878" i="2" s="1"/>
  <c r="J6879" i="2"/>
  <c r="L6879" i="2" s="1"/>
  <c r="J6885" i="2"/>
  <c r="L6885" i="2" s="1"/>
  <c r="J6889" i="2"/>
  <c r="L6889" i="2" s="1"/>
  <c r="J6890" i="2"/>
  <c r="L6890" i="2" s="1"/>
  <c r="J6895" i="2"/>
  <c r="L6895" i="2" s="1"/>
  <c r="J6905" i="2"/>
  <c r="L6905" i="2" s="1"/>
  <c r="J6911" i="2"/>
  <c r="L6911" i="2" s="1"/>
  <c r="J6914" i="2"/>
  <c r="L6914" i="2" s="1"/>
  <c r="J6917" i="2"/>
  <c r="L6917" i="2" s="1"/>
  <c r="J6919" i="2"/>
  <c r="L6919" i="2" s="1"/>
  <c r="J6922" i="2"/>
  <c r="L6922" i="2" s="1"/>
  <c r="J6924" i="2"/>
  <c r="L6924" i="2" s="1"/>
  <c r="J6926" i="2"/>
  <c r="L6926" i="2" s="1"/>
  <c r="J6929" i="2"/>
  <c r="L6929" i="2" s="1"/>
  <c r="J6933" i="2"/>
  <c r="L6933" i="2" s="1"/>
  <c r="J6936" i="2"/>
  <c r="L6936" i="2" s="1"/>
  <c r="J6938" i="2"/>
  <c r="L6938" i="2" s="1"/>
  <c r="J6941" i="2"/>
  <c r="L6941" i="2" s="1"/>
  <c r="J6942" i="2"/>
  <c r="L6942" i="2" s="1"/>
  <c r="J6946" i="2"/>
  <c r="L6946" i="2" s="1"/>
  <c r="J6950" i="2"/>
  <c r="L6950" i="2" s="1"/>
  <c r="J6954" i="2"/>
  <c r="L6954" i="2" s="1"/>
  <c r="J6955" i="2"/>
  <c r="L6955" i="2" s="1"/>
  <c r="J6958" i="2"/>
  <c r="L6958" i="2" s="1"/>
  <c r="J6961" i="2"/>
  <c r="L6961" i="2" s="1"/>
  <c r="J6963" i="2"/>
  <c r="L6963" i="2" s="1"/>
  <c r="J6965" i="2"/>
  <c r="L6965" i="2" s="1"/>
  <c r="J6969" i="2"/>
  <c r="L6969" i="2" s="1"/>
  <c r="J6972" i="2"/>
  <c r="L6972" i="2" s="1"/>
  <c r="J6973" i="2"/>
  <c r="L6973" i="2" s="1"/>
  <c r="J6980" i="2"/>
  <c r="L6980" i="2" s="1"/>
  <c r="J6983" i="2"/>
  <c r="L6983" i="2" s="1"/>
  <c r="J6985" i="2"/>
  <c r="L6985" i="2" s="1"/>
  <c r="J6987" i="2"/>
  <c r="L6987" i="2" s="1"/>
  <c r="J6990" i="2"/>
  <c r="L6990" i="2" s="1"/>
  <c r="J6995" i="2"/>
  <c r="L6995" i="2" s="1"/>
  <c r="J6998" i="2"/>
  <c r="L6998" i="2" s="1"/>
  <c r="J7004" i="2"/>
  <c r="L7004" i="2" s="1"/>
  <c r="J7007" i="2"/>
  <c r="L7007" i="2" s="1"/>
  <c r="J7009" i="2"/>
  <c r="L7009" i="2" s="1"/>
  <c r="J7011" i="2"/>
  <c r="L7011" i="2" s="1"/>
  <c r="J7015" i="2"/>
  <c r="L7015" i="2" s="1"/>
  <c r="J7018" i="2"/>
  <c r="L7018" i="2" s="1"/>
  <c r="J7020" i="2"/>
  <c r="L7020" i="2" s="1"/>
  <c r="J7023" i="2"/>
  <c r="L7023" i="2" s="1"/>
  <c r="J7025" i="2"/>
  <c r="L7025" i="2" s="1"/>
  <c r="J7027" i="2"/>
  <c r="L7027" i="2" s="1"/>
  <c r="J7029" i="2"/>
  <c r="L7029" i="2" s="1"/>
  <c r="J7032" i="2"/>
  <c r="L7032" i="2" s="1"/>
  <c r="J7038" i="2"/>
  <c r="L7038" i="2" s="1"/>
  <c r="J7044" i="2"/>
  <c r="L7044" i="2" s="1"/>
  <c r="J7048" i="2"/>
  <c r="L7048" i="2" s="1"/>
  <c r="J7051" i="2"/>
  <c r="L7051" i="2" s="1"/>
  <c r="J7053" i="2"/>
  <c r="L7053" i="2" s="1"/>
  <c r="J7055" i="2"/>
  <c r="L7055" i="2" s="1"/>
  <c r="J7057" i="2"/>
  <c r="L7057" i="2" s="1"/>
  <c r="J7060" i="2"/>
  <c r="L7060" i="2" s="1"/>
  <c r="J7063" i="2"/>
  <c r="L7063" i="2" s="1"/>
  <c r="J7068" i="2"/>
  <c r="L7068" i="2" s="1"/>
  <c r="J7070" i="2"/>
  <c r="L7070" i="2" s="1"/>
  <c r="J7075" i="2"/>
  <c r="L7075" i="2" s="1"/>
  <c r="J7077" i="2"/>
  <c r="L7077" i="2" s="1"/>
  <c r="J7083" i="2"/>
  <c r="L7083" i="2" s="1"/>
  <c r="J7086" i="2"/>
  <c r="L7086" i="2" s="1"/>
  <c r="J7090" i="2"/>
  <c r="L7090" i="2" s="1"/>
  <c r="J7092" i="2"/>
  <c r="L7092" i="2" s="1"/>
  <c r="J7094" i="2"/>
  <c r="L7094" i="2" s="1"/>
  <c r="J7096" i="2"/>
  <c r="L7096" i="2" s="1"/>
  <c r="J7099" i="2"/>
  <c r="L7099" i="2" s="1"/>
  <c r="J7100" i="2"/>
  <c r="L7100" i="2" s="1"/>
  <c r="J7102" i="2"/>
  <c r="L7102" i="2" s="1"/>
  <c r="J7104" i="2"/>
  <c r="L7104" i="2" s="1"/>
  <c r="J7108" i="2"/>
  <c r="L7108" i="2" s="1"/>
  <c r="J7109" i="2"/>
  <c r="L7109" i="2" s="1"/>
  <c r="J7111" i="2"/>
  <c r="L7111" i="2" s="1"/>
  <c r="J7113" i="2"/>
  <c r="L7113" i="2" s="1"/>
  <c r="J7115" i="2"/>
  <c r="L7115" i="2" s="1"/>
  <c r="J7118" i="2"/>
  <c r="L7118" i="2" s="1"/>
  <c r="J7122" i="2"/>
  <c r="L7122" i="2" s="1"/>
  <c r="J7124" i="2"/>
  <c r="L7124" i="2" s="1"/>
  <c r="J7128" i="2"/>
  <c r="L7128" i="2" s="1"/>
  <c r="J7130" i="2"/>
  <c r="L7130" i="2" s="1"/>
  <c r="J7134" i="2"/>
  <c r="L7134" i="2" s="1"/>
  <c r="J7137" i="2"/>
  <c r="L7137" i="2" s="1"/>
  <c r="J7141" i="2"/>
  <c r="L7141" i="2" s="1"/>
  <c r="J7144" i="2"/>
  <c r="L7144" i="2" s="1"/>
  <c r="J7155" i="2"/>
  <c r="L7155" i="2" s="1"/>
  <c r="J7156" i="2"/>
  <c r="L7156" i="2" s="1"/>
  <c r="J7159" i="2"/>
  <c r="L7159" i="2" s="1"/>
  <c r="J7166" i="2"/>
  <c r="L7166" i="2" s="1"/>
  <c r="J7170" i="2"/>
  <c r="L7170" i="2" s="1"/>
  <c r="J7173" i="2"/>
  <c r="L7173" i="2" s="1"/>
  <c r="J7175" i="2"/>
  <c r="L7175" i="2" s="1"/>
  <c r="J7179" i="2"/>
  <c r="L7179" i="2" s="1"/>
  <c r="J7180" i="2"/>
  <c r="L7180" i="2" s="1"/>
  <c r="J7182" i="2"/>
  <c r="L7182" i="2" s="1"/>
  <c r="J7185" i="2"/>
  <c r="L7185" i="2" s="1"/>
  <c r="J7188" i="2"/>
  <c r="L7188" i="2" s="1"/>
  <c r="J7193" i="2"/>
  <c r="L7193" i="2" s="1"/>
  <c r="J7195" i="2"/>
  <c r="L7195" i="2" s="1"/>
  <c r="J7197" i="2"/>
  <c r="L7197" i="2" s="1"/>
  <c r="J7199" i="2"/>
  <c r="L7199" i="2" s="1"/>
  <c r="J7203" i="2"/>
  <c r="L7203" i="2" s="1"/>
  <c r="J7205" i="2"/>
  <c r="L7205" i="2" s="1"/>
  <c r="J7207" i="2"/>
  <c r="L7207" i="2" s="1"/>
  <c r="J7208" i="2"/>
  <c r="L7208" i="2" s="1"/>
  <c r="J7211" i="2"/>
  <c r="L7211" i="2" s="1"/>
  <c r="J7217" i="2"/>
  <c r="L7217" i="2" s="1"/>
  <c r="J7219" i="2"/>
  <c r="L7219" i="2" s="1"/>
  <c r="J7225" i="2"/>
  <c r="L7225" i="2" s="1"/>
  <c r="J7231" i="2"/>
  <c r="L7231" i="2" s="1"/>
  <c r="J7233" i="2"/>
  <c r="L7233" i="2" s="1"/>
  <c r="J7235" i="2"/>
  <c r="L7235" i="2" s="1"/>
  <c r="J7236" i="2"/>
  <c r="L7236" i="2" s="1"/>
  <c r="J7241" i="2"/>
  <c r="L7241" i="2" s="1"/>
  <c r="J7242" i="2"/>
  <c r="L7242" i="2" s="1"/>
  <c r="J7243" i="2"/>
  <c r="L7243" i="2" s="1"/>
  <c r="J7245" i="2"/>
  <c r="L7245" i="2" s="1"/>
  <c r="J7249" i="2"/>
  <c r="L7249" i="2" s="1"/>
  <c r="J7251" i="2"/>
  <c r="L7251" i="2" s="1"/>
  <c r="J7253" i="2"/>
  <c r="L7253" i="2" s="1"/>
  <c r="J7257" i="2"/>
  <c r="L7257" i="2" s="1"/>
  <c r="J7259" i="2"/>
  <c r="L7259" i="2" s="1"/>
  <c r="J7261" i="2"/>
  <c r="L7261" i="2" s="1"/>
  <c r="J7264" i="2"/>
  <c r="L7264" i="2" s="1"/>
  <c r="J7266" i="2"/>
  <c r="L7266" i="2" s="1"/>
  <c r="J7268" i="2"/>
  <c r="L7268" i="2" s="1"/>
  <c r="J7270" i="2"/>
  <c r="L7270" i="2" s="1"/>
  <c r="J7272" i="2"/>
  <c r="L7272" i="2" s="1"/>
  <c r="J7274" i="2"/>
  <c r="L7274" i="2" s="1"/>
  <c r="J7276" i="2"/>
  <c r="L7276" i="2" s="1"/>
  <c r="J7277" i="2"/>
  <c r="L7277" i="2" s="1"/>
  <c r="J7278" i="2"/>
  <c r="L7278" i="2" s="1"/>
  <c r="J7280" i="2"/>
  <c r="L7280" i="2" s="1"/>
  <c r="J7283" i="2"/>
  <c r="L7283" i="2" s="1"/>
  <c r="J7285" i="2"/>
  <c r="L7285" i="2" s="1"/>
  <c r="J7287" i="2"/>
  <c r="L7287" i="2" s="1"/>
  <c r="J7288" i="2"/>
  <c r="L7288" i="2" s="1"/>
  <c r="J7292" i="2"/>
  <c r="L7292" i="2" s="1"/>
  <c r="J7296" i="2"/>
  <c r="L7296" i="2" s="1"/>
  <c r="J7299" i="2"/>
  <c r="L7299" i="2" s="1"/>
  <c r="J7300" i="2"/>
  <c r="L7300" i="2" s="1"/>
  <c r="J7301" i="2"/>
  <c r="L7301" i="2" s="1"/>
  <c r="J7303" i="2"/>
  <c r="L7303" i="2" s="1"/>
  <c r="J7304" i="2"/>
  <c r="L7304" i="2" s="1"/>
  <c r="J7306" i="2"/>
  <c r="L7306" i="2" s="1"/>
  <c r="J7307" i="2"/>
  <c r="L7307" i="2" s="1"/>
  <c r="J7309" i="2"/>
  <c r="L7309" i="2" s="1"/>
  <c r="J7310" i="2"/>
  <c r="L7310" i="2" s="1"/>
  <c r="J7312" i="2"/>
  <c r="L7312" i="2" s="1"/>
  <c r="J7315" i="2"/>
  <c r="L7315" i="2" s="1"/>
  <c r="J7317" i="2"/>
  <c r="L7317" i="2" s="1"/>
  <c r="J7321" i="2"/>
  <c r="L7321" i="2" s="1"/>
  <c r="J7323" i="2"/>
  <c r="L7323" i="2" s="1"/>
  <c r="J7325" i="2"/>
  <c r="L7325" i="2" s="1"/>
  <c r="J7328" i="2"/>
  <c r="L7328" i="2" s="1"/>
  <c r="J7331" i="2"/>
  <c r="L7331" i="2" s="1"/>
  <c r="J7336" i="2"/>
  <c r="L7336" i="2" s="1"/>
  <c r="J7339" i="2"/>
  <c r="L7339" i="2" s="1"/>
  <c r="J7342" i="2"/>
  <c r="L7342" i="2" s="1"/>
  <c r="J7345" i="2"/>
  <c r="L7345" i="2" s="1"/>
  <c r="J7346" i="2"/>
  <c r="L7346" i="2" s="1"/>
  <c r="J7349" i="2"/>
  <c r="L7349" i="2" s="1"/>
  <c r="J7352" i="2"/>
  <c r="L7352" i="2" s="1"/>
  <c r="J7356" i="2"/>
  <c r="L7356" i="2" s="1"/>
  <c r="J7364" i="2"/>
  <c r="L7364" i="2" s="1"/>
  <c r="J7368" i="2"/>
  <c r="L7368" i="2" s="1"/>
  <c r="J7370" i="2"/>
  <c r="L7370" i="2" s="1"/>
  <c r="J7373" i="2"/>
  <c r="L7373" i="2" s="1"/>
  <c r="J7375" i="2"/>
  <c r="L7375" i="2" s="1"/>
  <c r="J7377" i="2"/>
  <c r="L7377" i="2" s="1"/>
  <c r="J7380" i="2"/>
  <c r="L7380" i="2" s="1"/>
  <c r="J7384" i="2"/>
  <c r="L7384" i="2" s="1"/>
  <c r="J7387" i="2"/>
  <c r="L7387" i="2" s="1"/>
  <c r="J7391" i="2"/>
  <c r="L7391" i="2" s="1"/>
  <c r="J7393" i="2"/>
  <c r="L7393" i="2" s="1"/>
  <c r="J7395" i="2"/>
  <c r="L7395" i="2" s="1"/>
  <c r="J7396" i="2"/>
  <c r="L7396" i="2" s="1"/>
  <c r="J7400" i="2"/>
  <c r="L7400" i="2" s="1"/>
  <c r="J7402" i="2"/>
  <c r="L7402" i="2" s="1"/>
  <c r="J7405" i="2"/>
  <c r="L7405" i="2" s="1"/>
  <c r="J7408" i="2"/>
  <c r="L7408" i="2" s="1"/>
  <c r="J7410" i="2"/>
  <c r="L7410" i="2" s="1"/>
  <c r="J7412" i="2"/>
  <c r="L7412" i="2" s="1"/>
  <c r="J7415" i="2"/>
  <c r="L7415" i="2" s="1"/>
  <c r="J7417" i="2"/>
  <c r="L7417" i="2" s="1"/>
  <c r="J7420" i="2"/>
  <c r="L7420" i="2" s="1"/>
  <c r="J7422" i="2"/>
  <c r="L7422" i="2" s="1"/>
  <c r="J7427" i="2"/>
  <c r="L7427" i="2" s="1"/>
  <c r="J7432" i="2"/>
  <c r="L7432" i="2" s="1"/>
  <c r="J7433" i="2"/>
  <c r="L7433" i="2" s="1"/>
  <c r="J7436" i="2"/>
  <c r="L7436" i="2" s="1"/>
  <c r="J7438" i="2"/>
  <c r="L7438" i="2" s="1"/>
  <c r="J7443" i="2"/>
  <c r="L7443" i="2" s="1"/>
  <c r="J7449" i="2"/>
  <c r="L7449" i="2" s="1"/>
  <c r="J7452" i="2"/>
  <c r="L7452" i="2" s="1"/>
  <c r="J7454" i="2"/>
  <c r="L7454" i="2" s="1"/>
  <c r="J7458" i="2"/>
  <c r="L7458" i="2" s="1"/>
  <c r="J7461" i="2"/>
  <c r="L7461" i="2" s="1"/>
  <c r="J7464" i="2"/>
  <c r="L7464" i="2" s="1"/>
  <c r="J7465" i="2"/>
  <c r="L7465" i="2" s="1"/>
  <c r="J7467" i="2"/>
  <c r="L7467" i="2" s="1"/>
  <c r="J7470" i="2"/>
  <c r="L7470" i="2" s="1"/>
  <c r="J7472" i="2"/>
  <c r="L7472" i="2" s="1"/>
  <c r="J7476" i="2"/>
  <c r="L7476" i="2" s="1"/>
  <c r="J7480" i="2"/>
  <c r="L7480" i="2" s="1"/>
  <c r="J7483" i="2"/>
  <c r="L7483" i="2" s="1"/>
  <c r="J7485" i="2"/>
  <c r="L7485" i="2" s="1"/>
  <c r="J7488" i="2"/>
  <c r="L7488" i="2" s="1"/>
  <c r="J7492" i="2"/>
  <c r="L7492" i="2" s="1"/>
  <c r="J7495" i="2"/>
  <c r="L7495" i="2" s="1"/>
  <c r="J7497" i="2"/>
  <c r="L7497" i="2" s="1"/>
  <c r="J7501" i="2"/>
  <c r="L7501" i="2" s="1"/>
  <c r="J7504" i="2"/>
  <c r="L7504" i="2" s="1"/>
  <c r="J7506" i="2"/>
  <c r="L7506" i="2" s="1"/>
  <c r="J7507" i="2"/>
  <c r="L7507" i="2" s="1"/>
  <c r="J7509" i="2"/>
  <c r="L7509" i="2" s="1"/>
  <c r="J7510" i="2"/>
  <c r="L7510" i="2" s="1"/>
  <c r="J7512" i="2"/>
  <c r="L7512" i="2" s="1"/>
  <c r="J7516" i="2"/>
  <c r="L7516" i="2" s="1"/>
  <c r="J7524" i="2"/>
  <c r="L7524" i="2" s="1"/>
  <c r="J7527" i="2"/>
  <c r="L7527" i="2" s="1"/>
  <c r="J5288" i="2"/>
  <c r="L5288" i="2" s="1"/>
  <c r="J5290" i="2"/>
  <c r="L5290" i="2" s="1"/>
  <c r="J5292" i="2"/>
  <c r="L5292" i="2" s="1"/>
  <c r="J5297" i="2"/>
  <c r="L5297" i="2" s="1"/>
  <c r="J5300" i="2"/>
  <c r="L5300" i="2" s="1"/>
  <c r="J5304" i="2"/>
  <c r="L5304" i="2" s="1"/>
  <c r="J5306" i="2"/>
  <c r="L5306" i="2" s="1"/>
  <c r="J5309" i="2"/>
  <c r="L5309" i="2" s="1"/>
  <c r="J5311" i="2"/>
  <c r="L5311" i="2" s="1"/>
  <c r="J5313" i="2"/>
  <c r="L5313" i="2" s="1"/>
  <c r="J5316" i="2"/>
  <c r="L5316" i="2" s="1"/>
  <c r="J5317" i="2"/>
  <c r="L5317" i="2" s="1"/>
  <c r="J5320" i="2"/>
  <c r="L5320" i="2" s="1"/>
  <c r="J5326" i="2"/>
  <c r="L5326" i="2" s="1"/>
  <c r="J5329" i="2"/>
  <c r="L5329" i="2" s="1"/>
  <c r="J5332" i="2"/>
  <c r="L5332" i="2" s="1"/>
  <c r="J5335" i="2"/>
  <c r="L5335" i="2" s="1"/>
  <c r="J5338" i="2"/>
  <c r="L5338" i="2" s="1"/>
  <c r="J5340" i="2"/>
  <c r="L5340" i="2" s="1"/>
  <c r="J5343" i="2"/>
  <c r="L5343" i="2" s="1"/>
  <c r="J5347" i="2"/>
  <c r="L5347" i="2" s="1"/>
  <c r="J5350" i="2"/>
  <c r="L5350" i="2" s="1"/>
  <c r="J5354" i="2"/>
  <c r="L5354" i="2" s="1"/>
  <c r="J5361" i="2"/>
  <c r="L5361" i="2" s="1"/>
  <c r="J5364" i="2"/>
  <c r="L5364" i="2" s="1"/>
  <c r="J5369" i="2"/>
  <c r="L5369" i="2" s="1"/>
  <c r="J5372" i="2"/>
  <c r="L5372" i="2" s="1"/>
  <c r="J5376" i="2"/>
  <c r="L5376" i="2" s="1"/>
  <c r="J5377" i="2"/>
  <c r="L5377" i="2" s="1"/>
  <c r="J5380" i="2"/>
  <c r="L5380" i="2" s="1"/>
  <c r="J5382" i="2"/>
  <c r="L5382" i="2" s="1"/>
  <c r="J5384" i="2"/>
  <c r="L5384" i="2" s="1"/>
  <c r="J5388" i="2"/>
  <c r="L5388" i="2" s="1"/>
  <c r="J5393" i="2"/>
  <c r="L5393" i="2" s="1"/>
  <c r="J5395" i="2"/>
  <c r="L5395" i="2" s="1"/>
  <c r="J5397" i="2"/>
  <c r="L5397" i="2" s="1"/>
  <c r="J5398" i="2"/>
  <c r="L5398" i="2" s="1"/>
  <c r="J5400" i="2"/>
  <c r="L5400" i="2" s="1"/>
  <c r="J5403" i="2"/>
  <c r="L5403" i="2" s="1"/>
  <c r="J5405" i="2"/>
  <c r="L5405" i="2" s="1"/>
  <c r="J5409" i="2"/>
  <c r="L5409" i="2" s="1"/>
  <c r="J5411" i="2"/>
  <c r="L5411" i="2" s="1"/>
  <c r="J5415" i="2"/>
  <c r="L5415" i="2" s="1"/>
  <c r="J5419" i="2"/>
  <c r="L5419" i="2" s="1"/>
  <c r="J5422" i="2"/>
  <c r="L5422" i="2" s="1"/>
  <c r="J5423" i="2"/>
  <c r="L5423" i="2" s="1"/>
  <c r="J5425" i="2"/>
  <c r="L5425" i="2" s="1"/>
  <c r="J5427" i="2"/>
  <c r="L5427" i="2" s="1"/>
  <c r="J5430" i="2"/>
  <c r="L5430" i="2" s="1"/>
  <c r="J5433" i="2"/>
  <c r="L5433" i="2" s="1"/>
  <c r="J5435" i="2"/>
  <c r="L5435" i="2" s="1"/>
  <c r="J5436" i="2"/>
  <c r="L5436" i="2" s="1"/>
  <c r="J5440" i="2"/>
  <c r="L5440" i="2" s="1"/>
  <c r="J5444" i="2"/>
  <c r="L5444" i="2" s="1"/>
  <c r="J5448" i="2"/>
  <c r="L5448" i="2" s="1"/>
  <c r="J5454" i="2"/>
  <c r="L5454" i="2" s="1"/>
  <c r="J5458" i="2"/>
  <c r="L5458" i="2" s="1"/>
  <c r="J5460" i="2"/>
  <c r="L5460" i="2" s="1"/>
  <c r="J5464" i="2"/>
  <c r="L5464" i="2" s="1"/>
  <c r="J5467" i="2"/>
  <c r="L5467" i="2" s="1"/>
  <c r="J5468" i="2"/>
  <c r="L5468" i="2" s="1"/>
  <c r="J5471" i="2"/>
  <c r="L5471" i="2" s="1"/>
  <c r="J5473" i="2"/>
  <c r="L5473" i="2" s="1"/>
  <c r="J5476" i="2"/>
  <c r="L5476" i="2" s="1"/>
  <c r="J5477" i="2"/>
  <c r="L5477" i="2" s="1"/>
  <c r="J5480" i="2"/>
  <c r="L5480" i="2" s="1"/>
  <c r="J5485" i="2"/>
  <c r="L5485" i="2" s="1"/>
  <c r="J5491" i="2"/>
  <c r="L5491" i="2" s="1"/>
  <c r="J5494" i="2"/>
  <c r="L5494" i="2" s="1"/>
  <c r="J5497" i="2"/>
  <c r="L5497" i="2" s="1"/>
  <c r="J5498" i="2"/>
  <c r="L5498" i="2" s="1"/>
  <c r="J5500" i="2"/>
  <c r="L5500" i="2" s="1"/>
  <c r="J5503" i="2"/>
  <c r="L5503" i="2" s="1"/>
  <c r="J5511" i="2"/>
  <c r="L5511" i="2" s="1"/>
  <c r="J5513" i="2"/>
  <c r="L5513" i="2" s="1"/>
  <c r="J5515" i="2"/>
  <c r="L5515" i="2" s="1"/>
  <c r="J5518" i="2"/>
  <c r="L5518" i="2" s="1"/>
  <c r="J5525" i="2"/>
  <c r="L5525" i="2" s="1"/>
  <c r="J5531" i="2"/>
  <c r="L5531" i="2" s="1"/>
  <c r="J5533" i="2"/>
  <c r="L5533" i="2" s="1"/>
  <c r="J5535" i="2"/>
  <c r="L5535" i="2" s="1"/>
  <c r="J5538" i="2"/>
  <c r="L5538" i="2" s="1"/>
  <c r="J5541" i="2"/>
  <c r="L5541" i="2" s="1"/>
  <c r="J5543" i="2"/>
  <c r="L5543" i="2" s="1"/>
  <c r="J5544" i="2"/>
  <c r="L5544" i="2" s="1"/>
  <c r="J5548" i="2"/>
  <c r="L5548" i="2" s="1"/>
  <c r="J5551" i="2"/>
  <c r="L5551" i="2" s="1"/>
  <c r="J5558" i="2"/>
  <c r="L5558" i="2" s="1"/>
  <c r="J5559" i="2"/>
  <c r="L5559" i="2" s="1"/>
  <c r="J5562" i="2"/>
  <c r="L5562" i="2" s="1"/>
  <c r="J5565" i="2"/>
  <c r="L5565" i="2" s="1"/>
  <c r="J5567" i="2"/>
  <c r="L5567" i="2" s="1"/>
  <c r="J5569" i="2"/>
  <c r="L5569" i="2" s="1"/>
  <c r="J5572" i="2"/>
  <c r="L5572" i="2" s="1"/>
  <c r="J5573" i="2"/>
  <c r="L5573" i="2" s="1"/>
  <c r="J5577" i="2"/>
  <c r="L5577" i="2" s="1"/>
  <c r="J5578" i="2"/>
  <c r="L5578" i="2" s="1"/>
  <c r="J5582" i="2"/>
  <c r="L5582" i="2" s="1"/>
  <c r="J5586" i="2"/>
  <c r="L5586" i="2" s="1"/>
  <c r="J5588" i="2"/>
  <c r="L5588" i="2" s="1"/>
  <c r="J5591" i="2"/>
  <c r="L5591" i="2" s="1"/>
  <c r="J5594" i="2"/>
  <c r="L5594" i="2" s="1"/>
  <c r="J5601" i="2"/>
  <c r="L5601" i="2" s="1"/>
  <c r="J5603" i="2"/>
  <c r="L5603" i="2" s="1"/>
  <c r="J5609" i="2"/>
  <c r="L5609" i="2" s="1"/>
  <c r="J5612" i="2"/>
  <c r="L5612" i="2" s="1"/>
  <c r="J5614" i="2"/>
  <c r="L5614" i="2" s="1"/>
  <c r="J5622" i="2"/>
  <c r="L5622" i="2" s="1"/>
  <c r="J5626" i="2"/>
  <c r="L5626" i="2" s="1"/>
  <c r="J5629" i="2"/>
  <c r="L5629" i="2" s="1"/>
  <c r="J5634" i="2"/>
  <c r="L5634" i="2" s="1"/>
  <c r="J5638" i="2"/>
  <c r="L5638" i="2" s="1"/>
  <c r="J5641" i="2"/>
  <c r="L5641" i="2" s="1"/>
  <c r="J5643" i="2"/>
  <c r="L5643" i="2" s="1"/>
  <c r="J5646" i="2"/>
  <c r="L5646" i="2" s="1"/>
  <c r="J5649" i="2"/>
  <c r="L5649" i="2" s="1"/>
  <c r="J5652" i="2"/>
  <c r="L5652" i="2" s="1"/>
  <c r="J5656" i="2"/>
  <c r="L5656" i="2" s="1"/>
  <c r="J5662" i="2"/>
  <c r="L5662" i="2" s="1"/>
  <c r="J5666" i="2"/>
  <c r="L5666" i="2" s="1"/>
  <c r="J5668" i="2"/>
  <c r="L5668" i="2" s="1"/>
  <c r="J5673" i="2"/>
  <c r="L5673" i="2" s="1"/>
  <c r="J5675" i="2"/>
  <c r="L5675" i="2" s="1"/>
  <c r="J5677" i="2"/>
  <c r="L5677" i="2" s="1"/>
  <c r="J5685" i="2"/>
  <c r="L5685" i="2" s="1"/>
  <c r="J5686" i="2"/>
  <c r="L5686" i="2" s="1"/>
  <c r="J5696" i="2"/>
  <c r="L5696" i="2" s="1"/>
  <c r="J5699" i="2"/>
  <c r="L5699" i="2" s="1"/>
  <c r="J5702" i="2"/>
  <c r="L5702" i="2" s="1"/>
  <c r="J5703" i="2"/>
  <c r="L5703" i="2" s="1"/>
  <c r="J5705" i="2"/>
  <c r="L5705" i="2" s="1"/>
  <c r="J5707" i="2"/>
  <c r="L5707" i="2" s="1"/>
  <c r="J5714" i="2"/>
  <c r="L5714" i="2" s="1"/>
  <c r="J5717" i="2"/>
  <c r="L5717" i="2" s="1"/>
  <c r="J5719" i="2"/>
  <c r="L5719" i="2" s="1"/>
  <c r="J5721" i="2"/>
  <c r="L5721" i="2" s="1"/>
  <c r="J5725" i="2"/>
  <c r="L5725" i="2" s="1"/>
  <c r="J5728" i="2"/>
  <c r="L5728" i="2" s="1"/>
  <c r="J5731" i="2"/>
  <c r="L5731" i="2" s="1"/>
  <c r="J5732" i="2"/>
  <c r="L5732" i="2" s="1"/>
  <c r="J5735" i="2"/>
  <c r="L5735" i="2" s="1"/>
  <c r="J5737" i="2"/>
  <c r="L5737" i="2" s="1"/>
  <c r="J5739" i="2"/>
  <c r="L5739" i="2" s="1"/>
  <c r="J5743" i="2"/>
  <c r="L5743" i="2" s="1"/>
  <c r="J5746" i="2"/>
  <c r="L5746" i="2" s="1"/>
  <c r="J5748" i="2"/>
  <c r="L5748" i="2" s="1"/>
  <c r="J5752" i="2"/>
  <c r="L5752" i="2" s="1"/>
  <c r="J5755" i="2"/>
  <c r="L5755" i="2" s="1"/>
  <c r="J5756" i="2"/>
  <c r="L5756" i="2" s="1"/>
  <c r="J5759" i="2"/>
  <c r="L5759" i="2" s="1"/>
  <c r="J5761" i="2"/>
  <c r="L5761" i="2" s="1"/>
  <c r="J5768" i="2"/>
  <c r="L5768" i="2" s="1"/>
  <c r="J5770" i="2"/>
  <c r="L5770" i="2" s="1"/>
  <c r="J5773" i="2"/>
  <c r="L5773" i="2" s="1"/>
  <c r="J5775" i="2"/>
  <c r="L5775" i="2" s="1"/>
  <c r="J5777" i="2"/>
  <c r="L5777" i="2" s="1"/>
  <c r="J5780" i="2"/>
  <c r="L5780" i="2" s="1"/>
  <c r="J5785" i="2"/>
  <c r="L5785" i="2" s="1"/>
  <c r="J5787" i="2"/>
  <c r="L5787" i="2" s="1"/>
  <c r="J5790" i="2"/>
  <c r="L5790" i="2" s="1"/>
  <c r="J5791" i="2"/>
  <c r="L5791" i="2" s="1"/>
  <c r="J5793" i="2"/>
  <c r="L5793" i="2" s="1"/>
  <c r="J5796" i="2"/>
  <c r="L5796" i="2" s="1"/>
  <c r="J5799" i="2"/>
  <c r="L5799" i="2" s="1"/>
  <c r="J5801" i="2"/>
  <c r="L5801" i="2" s="1"/>
  <c r="J5804" i="2"/>
  <c r="L5804" i="2" s="1"/>
  <c r="J5807" i="2"/>
  <c r="L5807" i="2" s="1"/>
  <c r="J5810" i="2"/>
  <c r="L5810" i="2" s="1"/>
  <c r="J5812" i="2"/>
  <c r="L5812" i="2" s="1"/>
  <c r="J5814" i="2"/>
  <c r="L5814" i="2" s="1"/>
  <c r="J5817" i="2"/>
  <c r="L5817" i="2" s="1"/>
  <c r="J5823" i="2"/>
  <c r="L5823" i="2" s="1"/>
  <c r="J5825" i="2"/>
  <c r="L5825" i="2" s="1"/>
  <c r="J5828" i="2"/>
  <c r="L5828" i="2" s="1"/>
  <c r="J5831" i="2"/>
  <c r="L5831" i="2" s="1"/>
  <c r="J5835" i="2"/>
  <c r="L5835" i="2" s="1"/>
  <c r="J5837" i="2"/>
  <c r="L5837" i="2" s="1"/>
  <c r="J5845" i="2"/>
  <c r="L5845" i="2" s="1"/>
  <c r="J5847" i="2"/>
  <c r="L5847" i="2" s="1"/>
  <c r="J5853" i="2"/>
  <c r="L5853" i="2" s="1"/>
  <c r="J5855" i="2"/>
  <c r="L5855" i="2" s="1"/>
  <c r="J5857" i="2"/>
  <c r="L5857" i="2" s="1"/>
  <c r="J5859" i="2"/>
  <c r="L5859" i="2" s="1"/>
  <c r="J5861" i="2"/>
  <c r="L5861" i="2" s="1"/>
  <c r="J5863" i="2"/>
  <c r="L5863" i="2" s="1"/>
  <c r="J5866" i="2"/>
  <c r="L5866" i="2" s="1"/>
  <c r="J5869" i="2"/>
  <c r="L5869" i="2" s="1"/>
  <c r="J5870" i="2"/>
  <c r="L5870" i="2" s="1"/>
  <c r="J5872" i="2"/>
  <c r="L5872" i="2" s="1"/>
  <c r="J5875" i="2"/>
  <c r="L5875" i="2" s="1"/>
  <c r="J5877" i="2"/>
  <c r="L5877" i="2" s="1"/>
  <c r="J5879" i="2"/>
  <c r="L5879" i="2" s="1"/>
  <c r="J5882" i="2"/>
  <c r="L5882" i="2" s="1"/>
  <c r="J5885" i="2"/>
  <c r="L5885" i="2" s="1"/>
  <c r="J5887" i="2"/>
  <c r="L5887" i="2" s="1"/>
  <c r="J5891" i="2"/>
  <c r="L5891" i="2" s="1"/>
  <c r="J5894" i="2"/>
  <c r="L5894" i="2" s="1"/>
  <c r="J5899" i="2"/>
  <c r="L5899" i="2" s="1"/>
  <c r="J5902" i="2"/>
  <c r="L5902" i="2" s="1"/>
  <c r="J5906" i="2"/>
  <c r="L5906" i="2" s="1"/>
  <c r="J5912" i="2"/>
  <c r="L5912" i="2" s="1"/>
  <c r="J5916" i="2"/>
  <c r="L5916" i="2" s="1"/>
  <c r="J5922" i="2"/>
  <c r="L5922" i="2" s="1"/>
  <c r="J5925" i="2"/>
  <c r="L5925" i="2" s="1"/>
  <c r="J5927" i="2"/>
  <c r="L5927" i="2" s="1"/>
  <c r="J5933" i="2"/>
  <c r="L5933" i="2" s="1"/>
  <c r="J5936" i="2"/>
  <c r="L5936" i="2" s="1"/>
  <c r="J5938" i="2"/>
  <c r="L5938" i="2" s="1"/>
  <c r="J5940" i="2"/>
  <c r="L5940" i="2" s="1"/>
  <c r="J5944" i="2"/>
  <c r="L5944" i="2" s="1"/>
  <c r="J5946" i="2"/>
  <c r="L5946" i="2" s="1"/>
  <c r="J5948" i="2"/>
  <c r="L5948" i="2" s="1"/>
  <c r="J5951" i="2"/>
  <c r="L5951" i="2" s="1"/>
  <c r="J5961" i="2"/>
  <c r="L5961" i="2" s="1"/>
  <c r="J5965" i="2"/>
  <c r="L5965" i="2" s="1"/>
  <c r="J5968" i="2"/>
  <c r="L5968" i="2" s="1"/>
  <c r="J5973" i="2"/>
  <c r="L5973" i="2" s="1"/>
  <c r="J5977" i="2"/>
  <c r="L5977" i="2" s="1"/>
  <c r="J5980" i="2"/>
  <c r="L5980" i="2" s="1"/>
  <c r="J5986" i="2"/>
  <c r="L5986" i="2" s="1"/>
  <c r="J5989" i="2"/>
  <c r="L5989" i="2" s="1"/>
  <c r="J5992" i="2"/>
  <c r="L5992" i="2" s="1"/>
  <c r="J6000" i="2"/>
  <c r="L6000" i="2" s="1"/>
  <c r="J6002" i="2"/>
  <c r="L6002" i="2" s="1"/>
  <c r="J6005" i="2"/>
  <c r="L6005" i="2" s="1"/>
  <c r="J6008" i="2"/>
  <c r="L6008" i="2" s="1"/>
  <c r="J6010" i="2"/>
  <c r="L6010" i="2" s="1"/>
  <c r="J6012" i="2"/>
  <c r="L6012" i="2" s="1"/>
  <c r="J6017" i="2"/>
  <c r="L6017" i="2" s="1"/>
  <c r="J6018" i="2"/>
  <c r="L6018" i="2" s="1"/>
  <c r="J6020" i="2"/>
  <c r="L6020" i="2" s="1"/>
  <c r="J6022" i="2"/>
  <c r="L6022" i="2" s="1"/>
  <c r="J6026" i="2"/>
  <c r="L6026" i="2" s="1"/>
  <c r="J6029" i="2"/>
  <c r="L6029" i="2" s="1"/>
  <c r="J6032" i="2"/>
  <c r="L6032" i="2" s="1"/>
  <c r="J6037" i="2"/>
  <c r="L6037" i="2" s="1"/>
  <c r="J6039" i="2"/>
  <c r="L6039" i="2" s="1"/>
  <c r="J6044" i="2"/>
  <c r="L6044" i="2" s="1"/>
  <c r="J6048" i="2"/>
  <c r="L6048" i="2" s="1"/>
  <c r="J6051" i="2"/>
  <c r="L6051" i="2" s="1"/>
  <c r="J6052" i="2"/>
  <c r="L6052" i="2" s="1"/>
  <c r="J6056" i="2"/>
  <c r="L6056" i="2" s="1"/>
  <c r="J6058" i="2"/>
  <c r="L6058" i="2" s="1"/>
  <c r="J6062" i="2"/>
  <c r="L6062" i="2" s="1"/>
  <c r="J6066" i="2"/>
  <c r="L6066" i="2" s="1"/>
  <c r="J6068" i="2"/>
  <c r="L6068" i="2" s="1"/>
  <c r="J6070" i="2"/>
  <c r="L6070" i="2" s="1"/>
  <c r="J6073" i="2"/>
  <c r="L6073" i="2" s="1"/>
  <c r="J6076" i="2"/>
  <c r="L6076" i="2" s="1"/>
  <c r="J6085" i="2"/>
  <c r="L6085" i="2" s="1"/>
  <c r="J6090" i="2"/>
  <c r="L6090" i="2" s="1"/>
  <c r="J6092" i="2"/>
  <c r="L6092" i="2" s="1"/>
  <c r="J6094" i="2"/>
  <c r="L6094" i="2" s="1"/>
  <c r="J6097" i="2"/>
  <c r="L6097" i="2" s="1"/>
  <c r="J6103" i="2"/>
  <c r="L6103" i="2" s="1"/>
  <c r="J6108" i="2"/>
  <c r="L6108" i="2" s="1"/>
  <c r="J6115" i="2"/>
  <c r="L6115" i="2" s="1"/>
  <c r="J6118" i="2"/>
  <c r="L6118" i="2" s="1"/>
  <c r="J6122" i="2"/>
  <c r="L6122" i="2" s="1"/>
  <c r="J6126" i="2"/>
  <c r="L6126" i="2" s="1"/>
  <c r="J6130" i="2"/>
  <c r="L6130" i="2" s="1"/>
  <c r="J6132" i="2"/>
  <c r="L6132" i="2" s="1"/>
  <c r="J6134" i="2"/>
  <c r="L6134" i="2" s="1"/>
  <c r="J6138" i="2"/>
  <c r="L6138" i="2" s="1"/>
  <c r="J6146" i="2"/>
  <c r="L6146" i="2" s="1"/>
  <c r="J6149" i="2"/>
  <c r="L6149" i="2" s="1"/>
  <c r="J6153" i="2"/>
  <c r="L6153" i="2" s="1"/>
  <c r="J6155" i="2"/>
  <c r="L6155" i="2" s="1"/>
  <c r="J6160" i="2"/>
  <c r="L6160" i="2" s="1"/>
  <c r="J6162" i="2"/>
  <c r="L6162" i="2" s="1"/>
  <c r="J6165" i="2"/>
  <c r="L6165" i="2" s="1"/>
  <c r="J6167" i="2"/>
  <c r="L6167" i="2" s="1"/>
  <c r="J6170" i="2"/>
  <c r="L6170" i="2" s="1"/>
  <c r="J6176" i="2"/>
  <c r="L6176" i="2" s="1"/>
  <c r="J6177" i="2"/>
  <c r="L6177" i="2" s="1"/>
  <c r="J6183" i="2"/>
  <c r="L6183" i="2" s="1"/>
  <c r="J6185" i="2"/>
  <c r="L6185" i="2" s="1"/>
  <c r="J6187" i="2"/>
  <c r="L6187" i="2" s="1"/>
  <c r="J6189" i="2"/>
  <c r="L6189" i="2" s="1"/>
  <c r="J6191" i="2"/>
  <c r="L6191" i="2" s="1"/>
  <c r="J6193" i="2"/>
  <c r="L6193" i="2" s="1"/>
  <c r="J6207" i="2"/>
  <c r="L6207" i="2" s="1"/>
  <c r="J6209" i="2"/>
  <c r="L6209" i="2" s="1"/>
  <c r="J6214" i="2"/>
  <c r="L6214" i="2" s="1"/>
  <c r="J6217" i="2"/>
  <c r="L6217" i="2" s="1"/>
  <c r="J6220" i="2"/>
  <c r="L6220" i="2" s="1"/>
  <c r="J6222" i="2"/>
  <c r="L6222" i="2" s="1"/>
  <c r="J6225" i="2"/>
  <c r="L6225" i="2" s="1"/>
  <c r="J6227" i="2"/>
  <c r="L6227" i="2" s="1"/>
  <c r="J6231" i="2"/>
  <c r="L6231" i="2" s="1"/>
  <c r="J6233" i="2"/>
  <c r="L6233" i="2" s="1"/>
  <c r="J6237" i="2"/>
  <c r="L6237" i="2" s="1"/>
  <c r="J6239" i="2"/>
  <c r="L6239" i="2" s="1"/>
  <c r="J6241" i="2"/>
  <c r="L6241" i="2" s="1"/>
  <c r="J6243" i="2"/>
  <c r="L6243" i="2" s="1"/>
  <c r="J6245" i="2"/>
  <c r="L6245" i="2" s="1"/>
  <c r="J6246" i="2"/>
  <c r="L6246" i="2" s="1"/>
  <c r="J6255" i="2"/>
  <c r="L6255" i="2" s="1"/>
  <c r="J6257" i="2"/>
  <c r="L6257" i="2" s="1"/>
  <c r="J6260" i="2"/>
  <c r="L6260" i="2" s="1"/>
  <c r="J6262" i="2"/>
  <c r="L6262" i="2" s="1"/>
  <c r="J6265" i="2"/>
  <c r="L6265" i="2" s="1"/>
  <c r="J6267" i="2"/>
  <c r="L6267" i="2" s="1"/>
  <c r="J6270" i="2"/>
  <c r="L6270" i="2" s="1"/>
  <c r="J6276" i="2"/>
  <c r="L6276" i="2" s="1"/>
  <c r="J6277" i="2"/>
  <c r="L6277" i="2" s="1"/>
  <c r="J6280" i="2"/>
  <c r="L6280" i="2" s="1"/>
  <c r="J6284" i="2"/>
  <c r="L6284" i="2" s="1"/>
  <c r="J6285" i="2"/>
  <c r="L6285" i="2" s="1"/>
  <c r="J6288" i="2"/>
  <c r="L6288" i="2" s="1"/>
  <c r="J6293" i="2"/>
  <c r="L6293" i="2" s="1"/>
  <c r="J6296" i="2"/>
  <c r="L6296" i="2" s="1"/>
  <c r="J6298" i="2"/>
  <c r="L6298" i="2" s="1"/>
  <c r="J6303" i="2"/>
  <c r="L6303" i="2" s="1"/>
  <c r="J6305" i="2"/>
  <c r="L6305" i="2" s="1"/>
  <c r="J6306" i="2"/>
  <c r="L6306" i="2" s="1"/>
  <c r="J6314" i="2"/>
  <c r="L6314" i="2" s="1"/>
  <c r="J6315" i="2"/>
  <c r="L6315" i="2" s="1"/>
  <c r="J6317" i="2"/>
  <c r="L6317" i="2" s="1"/>
  <c r="J6319" i="2"/>
  <c r="L6319" i="2" s="1"/>
  <c r="J6322" i="2"/>
  <c r="L6322" i="2" s="1"/>
  <c r="J6326" i="2"/>
  <c r="L6326" i="2" s="1"/>
  <c r="J6329" i="2"/>
  <c r="L6329" i="2" s="1"/>
  <c r="J6331" i="2"/>
  <c r="L6331" i="2" s="1"/>
  <c r="J6337" i="2"/>
  <c r="L6337" i="2" s="1"/>
  <c r="J6340" i="2"/>
  <c r="L6340" i="2" s="1"/>
  <c r="J6345" i="2"/>
  <c r="L6345" i="2" s="1"/>
  <c r="J6348" i="2"/>
  <c r="L6348" i="2" s="1"/>
  <c r="J6351" i="2"/>
  <c r="L6351" i="2" s="1"/>
  <c r="J6353" i="2"/>
  <c r="L6353" i="2" s="1"/>
  <c r="J6356" i="2"/>
  <c r="L6356" i="2" s="1"/>
  <c r="J6360" i="2"/>
  <c r="L6360" i="2" s="1"/>
  <c r="J6362" i="2"/>
  <c r="L6362" i="2" s="1"/>
  <c r="J6367" i="2"/>
  <c r="L6367" i="2" s="1"/>
  <c r="J6376" i="2"/>
  <c r="L6376" i="2" s="1"/>
  <c r="J6380" i="2"/>
  <c r="L6380" i="2" s="1"/>
  <c r="J6382" i="2"/>
  <c r="L6382" i="2" s="1"/>
  <c r="J6384" i="2"/>
  <c r="L6384" i="2" s="1"/>
  <c r="J6391" i="2"/>
  <c r="L6391" i="2" s="1"/>
  <c r="J6394" i="2"/>
  <c r="L6394" i="2" s="1"/>
  <c r="J6404" i="2"/>
  <c r="L6404" i="2" s="1"/>
  <c r="J6406" i="2"/>
  <c r="L6406" i="2" s="1"/>
  <c r="J6409" i="2"/>
  <c r="L6409" i="2" s="1"/>
  <c r="J6411" i="2"/>
  <c r="L6411" i="2" s="1"/>
  <c r="J6414" i="2"/>
  <c r="L6414" i="2" s="1"/>
  <c r="J6418" i="2"/>
  <c r="L6418" i="2" s="1"/>
  <c r="J6420" i="2"/>
  <c r="L6420" i="2" s="1"/>
  <c r="J6422" i="2"/>
  <c r="L6422" i="2" s="1"/>
  <c r="J6424" i="2"/>
  <c r="L6424" i="2" s="1"/>
  <c r="J6426" i="2"/>
  <c r="L6426" i="2" s="1"/>
  <c r="J6430" i="2"/>
  <c r="L6430" i="2" s="1"/>
  <c r="J6434" i="2"/>
  <c r="L6434" i="2" s="1"/>
  <c r="J6436" i="2"/>
  <c r="L6436" i="2" s="1"/>
  <c r="J6442" i="2"/>
  <c r="L6442" i="2" s="1"/>
  <c r="J6447" i="2"/>
  <c r="L6447" i="2" s="1"/>
  <c r="J6451" i="2"/>
  <c r="L6451" i="2" s="1"/>
  <c r="J6457" i="2"/>
  <c r="L6457" i="2" s="1"/>
  <c r="J6460" i="2"/>
  <c r="L6460" i="2" s="1"/>
  <c r="J6462" i="2"/>
  <c r="L6462" i="2" s="1"/>
  <c r="J6465" i="2"/>
  <c r="L6465" i="2" s="1"/>
  <c r="J6467" i="2"/>
  <c r="L6467" i="2" s="1"/>
  <c r="J6469" i="2"/>
  <c r="L6469" i="2" s="1"/>
  <c r="J6473" i="2"/>
  <c r="L6473" i="2" s="1"/>
  <c r="J6478" i="2"/>
  <c r="L6478" i="2" s="1"/>
  <c r="J6481" i="2"/>
  <c r="L6481" i="2" s="1"/>
  <c r="J6485" i="2"/>
  <c r="L6485" i="2" s="1"/>
  <c r="J6488" i="2"/>
  <c r="L6488" i="2" s="1"/>
  <c r="J6491" i="2"/>
  <c r="L6491" i="2" s="1"/>
  <c r="J6493" i="2"/>
  <c r="L6493" i="2" s="1"/>
  <c r="J6496" i="2"/>
  <c r="L6496" i="2" s="1"/>
  <c r="J6499" i="2"/>
  <c r="L6499" i="2" s="1"/>
  <c r="J6501" i="2"/>
  <c r="L6501" i="2" s="1"/>
  <c r="J6503" i="2"/>
  <c r="L6503" i="2" s="1"/>
  <c r="J6505" i="2"/>
  <c r="L6505" i="2" s="1"/>
  <c r="J6511" i="2"/>
  <c r="L6511" i="2" s="1"/>
  <c r="J6514" i="2"/>
  <c r="L6514" i="2" s="1"/>
  <c r="J6516" i="2"/>
  <c r="L6516" i="2" s="1"/>
  <c r="J6518" i="2"/>
  <c r="L6518" i="2" s="1"/>
  <c r="J6521" i="2"/>
  <c r="L6521" i="2" s="1"/>
  <c r="J6527" i="2"/>
  <c r="L6527" i="2" s="1"/>
  <c r="J6536" i="2"/>
  <c r="L6536" i="2" s="1"/>
  <c r="J6539" i="2"/>
  <c r="L6539" i="2" s="1"/>
  <c r="J6541" i="2"/>
  <c r="L6541" i="2" s="1"/>
  <c r="J6544" i="2"/>
  <c r="L6544" i="2" s="1"/>
  <c r="J6547" i="2"/>
  <c r="L6547" i="2" s="1"/>
  <c r="J6549" i="2"/>
  <c r="L6549" i="2" s="1"/>
  <c r="J6550" i="2"/>
  <c r="L6550" i="2" s="1"/>
  <c r="J6555" i="2"/>
  <c r="L6555" i="2" s="1"/>
  <c r="J6562" i="2"/>
  <c r="L6562" i="2" s="1"/>
  <c r="J6564" i="2"/>
  <c r="L6564" i="2" s="1"/>
  <c r="J6567" i="2"/>
  <c r="L6567" i="2" s="1"/>
  <c r="J6571" i="2"/>
  <c r="L6571" i="2" s="1"/>
  <c r="J6573" i="2"/>
  <c r="L6573" i="2" s="1"/>
  <c r="J6577" i="2"/>
  <c r="L6577" i="2" s="1"/>
  <c r="J6578" i="2"/>
  <c r="L6578" i="2" s="1"/>
  <c r="J6581" i="2"/>
  <c r="L6581" i="2" s="1"/>
  <c r="J6584" i="2"/>
  <c r="L6584" i="2" s="1"/>
  <c r="J6590" i="2"/>
  <c r="L6590" i="2" s="1"/>
  <c r="J6593" i="2"/>
  <c r="L6593" i="2" s="1"/>
  <c r="J6596" i="2"/>
  <c r="L6596" i="2" s="1"/>
  <c r="J6600" i="2"/>
  <c r="L6600" i="2" s="1"/>
  <c r="J6602" i="2"/>
  <c r="L6602" i="2" s="1"/>
  <c r="J6603" i="2"/>
  <c r="L6603" i="2" s="1"/>
  <c r="J6610" i="2"/>
  <c r="L6610" i="2" s="1"/>
  <c r="J6613" i="2"/>
  <c r="L6613" i="2" s="1"/>
  <c r="J6614" i="2"/>
  <c r="L6614" i="2" s="1"/>
  <c r="J6617" i="2"/>
  <c r="L6617" i="2" s="1"/>
  <c r="J6620" i="2"/>
  <c r="L6620" i="2" s="1"/>
  <c r="J6629" i="2"/>
  <c r="L6629" i="2" s="1"/>
  <c r="J6634" i="2"/>
  <c r="L6634" i="2" s="1"/>
  <c r="J6637" i="2"/>
  <c r="L6637" i="2" s="1"/>
  <c r="J6638" i="2"/>
  <c r="L6638" i="2" s="1"/>
  <c r="J6640" i="2"/>
  <c r="L6640" i="2" s="1"/>
  <c r="J6643" i="2"/>
  <c r="L6643" i="2" s="1"/>
  <c r="J6647" i="2"/>
  <c r="L6647" i="2" s="1"/>
  <c r="J6649" i="2"/>
  <c r="L6649" i="2" s="1"/>
  <c r="J6652" i="2"/>
  <c r="L6652" i="2" s="1"/>
  <c r="J6656" i="2"/>
  <c r="L6656" i="2" s="1"/>
  <c r="J6659" i="2"/>
  <c r="L6659" i="2" s="1"/>
  <c r="J6661" i="2"/>
  <c r="L6661" i="2" s="1"/>
  <c r="J6663" i="2"/>
  <c r="L6663" i="2" s="1"/>
  <c r="J6672" i="2"/>
  <c r="L6672" i="2" s="1"/>
  <c r="J6674" i="2"/>
  <c r="L6674" i="2" s="1"/>
  <c r="J6680" i="2"/>
  <c r="L6680" i="2" s="1"/>
  <c r="J6683" i="2"/>
  <c r="L6683" i="2" s="1"/>
  <c r="J6689" i="2"/>
  <c r="L6689" i="2" s="1"/>
  <c r="J6696" i="2"/>
  <c r="L6696" i="2" s="1"/>
  <c r="J6697" i="2"/>
  <c r="L6697" i="2" s="1"/>
  <c r="J6702" i="2"/>
  <c r="L6702" i="2" s="1"/>
  <c r="J6706" i="2"/>
  <c r="L6706" i="2" s="1"/>
  <c r="J6708" i="2"/>
  <c r="L6708" i="2" s="1"/>
  <c r="J6712" i="2"/>
  <c r="L6712" i="2" s="1"/>
  <c r="J6715" i="2"/>
  <c r="L6715" i="2" s="1"/>
  <c r="J6717" i="2"/>
  <c r="L6717" i="2" s="1"/>
  <c r="J6720" i="2"/>
  <c r="L6720" i="2" s="1"/>
  <c r="J6724" i="2"/>
  <c r="L6724" i="2" s="1"/>
  <c r="J6730" i="2"/>
  <c r="L6730" i="2" s="1"/>
  <c r="J6735" i="2"/>
  <c r="L6735" i="2" s="1"/>
  <c r="J6742" i="2"/>
  <c r="L6742" i="2" s="1"/>
  <c r="J6748" i="2"/>
  <c r="L6748" i="2" s="1"/>
  <c r="J6749" i="2"/>
  <c r="L6749" i="2" s="1"/>
  <c r="J6757" i="2"/>
  <c r="L6757" i="2" s="1"/>
  <c r="J6758" i="2"/>
  <c r="L6758" i="2" s="1"/>
  <c r="J6763" i="2"/>
  <c r="L6763" i="2" s="1"/>
  <c r="J6764" i="2"/>
  <c r="L6764" i="2" s="1"/>
  <c r="J6766" i="2"/>
  <c r="L6766" i="2" s="1"/>
  <c r="J6769" i="2"/>
  <c r="L6769" i="2" s="1"/>
  <c r="J6772" i="2"/>
  <c r="L6772" i="2" s="1"/>
  <c r="J6775" i="2"/>
  <c r="L6775" i="2" s="1"/>
  <c r="J6776" i="2"/>
  <c r="L6776" i="2" s="1"/>
  <c r="J6779" i="2"/>
  <c r="L6779" i="2" s="1"/>
  <c r="J6781" i="2"/>
  <c r="L6781" i="2" s="1"/>
  <c r="J6783" i="2"/>
  <c r="L6783" i="2" s="1"/>
  <c r="J6785" i="2"/>
  <c r="L6785" i="2" s="1"/>
  <c r="J6789" i="2"/>
  <c r="L6789" i="2" s="1"/>
  <c r="J6791" i="2"/>
  <c r="L6791" i="2" s="1"/>
  <c r="J6793" i="2"/>
  <c r="L6793" i="2" s="1"/>
  <c r="J6796" i="2"/>
  <c r="L6796" i="2" s="1"/>
  <c r="J6798" i="2"/>
  <c r="L6798" i="2" s="1"/>
  <c r="J6799" i="2"/>
  <c r="L6799" i="2" s="1"/>
  <c r="J6802" i="2"/>
  <c r="L6802" i="2" s="1"/>
  <c r="J6805" i="2"/>
  <c r="L6805" i="2" s="1"/>
  <c r="J6807" i="2"/>
  <c r="L6807" i="2" s="1"/>
  <c r="J6813" i="2"/>
  <c r="L6813" i="2" s="1"/>
  <c r="J6816" i="2"/>
  <c r="L6816" i="2" s="1"/>
  <c r="J6818" i="2"/>
  <c r="L6818" i="2" s="1"/>
  <c r="J6826" i="2"/>
  <c r="L6826" i="2" s="1"/>
  <c r="J6827" i="2"/>
  <c r="L6827" i="2" s="1"/>
  <c r="J6831" i="2"/>
  <c r="L6831" i="2" s="1"/>
  <c r="J6833" i="2"/>
  <c r="L6833" i="2" s="1"/>
  <c r="J6836" i="2"/>
  <c r="L6836" i="2" s="1"/>
  <c r="J6838" i="2"/>
  <c r="L6838" i="2" s="1"/>
  <c r="J6840" i="2"/>
  <c r="L6840" i="2" s="1"/>
  <c r="J6851" i="2"/>
  <c r="L6851" i="2" s="1"/>
  <c r="J6852" i="2"/>
  <c r="L6852" i="2" s="1"/>
  <c r="J6855" i="2"/>
  <c r="L6855" i="2" s="1"/>
  <c r="J6857" i="2"/>
  <c r="L6857" i="2" s="1"/>
  <c r="J6859" i="2"/>
  <c r="L6859" i="2" s="1"/>
  <c r="J6862" i="2"/>
  <c r="L6862" i="2" s="1"/>
  <c r="J6865" i="2"/>
  <c r="L6865" i="2" s="1"/>
  <c r="J6868" i="2"/>
  <c r="L6868" i="2" s="1"/>
  <c r="J6870" i="2"/>
  <c r="L6870" i="2" s="1"/>
  <c r="J6874" i="2"/>
  <c r="L6874" i="2" s="1"/>
  <c r="J6877" i="2"/>
  <c r="L6877" i="2" s="1"/>
  <c r="J6880" i="2"/>
  <c r="L6880" i="2" s="1"/>
  <c r="J6881" i="2"/>
  <c r="L6881" i="2" s="1"/>
  <c r="J6883" i="2"/>
  <c r="L6883" i="2" s="1"/>
  <c r="J6884" i="2"/>
  <c r="L6884" i="2" s="1"/>
  <c r="J6886" i="2"/>
  <c r="L6886" i="2" s="1"/>
  <c r="J6887" i="2"/>
  <c r="L6887" i="2" s="1"/>
  <c r="J6891" i="2"/>
  <c r="L6891" i="2" s="1"/>
  <c r="J6892" i="2"/>
  <c r="L6892" i="2" s="1"/>
  <c r="J6894" i="2"/>
  <c r="L6894" i="2" s="1"/>
  <c r="J6897" i="2"/>
  <c r="L6897" i="2" s="1"/>
  <c r="J6899" i="2"/>
  <c r="L6899" i="2" s="1"/>
  <c r="J6900" i="2"/>
  <c r="L6900" i="2" s="1"/>
  <c r="J6902" i="2"/>
  <c r="L6902" i="2" s="1"/>
  <c r="J6904" i="2"/>
  <c r="L6904" i="2" s="1"/>
  <c r="J6906" i="2"/>
  <c r="L6906" i="2" s="1"/>
  <c r="J6908" i="2"/>
  <c r="L6908" i="2" s="1"/>
  <c r="J6910" i="2"/>
  <c r="L6910" i="2" s="1"/>
  <c r="J6913" i="2"/>
  <c r="L6913" i="2" s="1"/>
  <c r="J6915" i="2"/>
  <c r="L6915" i="2" s="1"/>
  <c r="J6916" i="2"/>
  <c r="L6916" i="2" s="1"/>
  <c r="J6921" i="2"/>
  <c r="L6921" i="2" s="1"/>
  <c r="J6925" i="2"/>
  <c r="L6925" i="2" s="1"/>
  <c r="J6927" i="2"/>
  <c r="L6927" i="2" s="1"/>
  <c r="J6931" i="2"/>
  <c r="L6931" i="2" s="1"/>
  <c r="J6934" i="2"/>
  <c r="L6934" i="2" s="1"/>
  <c r="J6939" i="2"/>
  <c r="L6939" i="2" s="1"/>
  <c r="J6943" i="2"/>
  <c r="L6943" i="2" s="1"/>
  <c r="J6945" i="2"/>
  <c r="L6945" i="2" s="1"/>
  <c r="J6947" i="2"/>
  <c r="L6947" i="2" s="1"/>
  <c r="J6949" i="2"/>
  <c r="L6949" i="2" s="1"/>
  <c r="J6951" i="2"/>
  <c r="L6951" i="2" s="1"/>
  <c r="J6952" i="2"/>
  <c r="L6952" i="2" s="1"/>
  <c r="J6957" i="2"/>
  <c r="L6957" i="2" s="1"/>
  <c r="J6964" i="2"/>
  <c r="L6964" i="2" s="1"/>
  <c r="J6966" i="2"/>
  <c r="L6966" i="2" s="1"/>
  <c r="J6967" i="2"/>
  <c r="L6967" i="2" s="1"/>
  <c r="J6970" i="2"/>
  <c r="L6970" i="2" s="1"/>
  <c r="J6971" i="2"/>
  <c r="L6971" i="2" s="1"/>
  <c r="J6975" i="2"/>
  <c r="L6975" i="2" s="1"/>
  <c r="J6977" i="2"/>
  <c r="L6977" i="2" s="1"/>
  <c r="J6979" i="2"/>
  <c r="L6979" i="2" s="1"/>
  <c r="J6982" i="2"/>
  <c r="L6982" i="2" s="1"/>
  <c r="J6989" i="2"/>
  <c r="L6989" i="2" s="1"/>
  <c r="J6991" i="2"/>
  <c r="L6991" i="2" s="1"/>
  <c r="J6992" i="2"/>
  <c r="L6992" i="2" s="1"/>
  <c r="J6993" i="2"/>
  <c r="L6993" i="2" s="1"/>
  <c r="J6997" i="2"/>
  <c r="L6997" i="2" s="1"/>
  <c r="J7000" i="2"/>
  <c r="L7000" i="2" s="1"/>
  <c r="J7001" i="2"/>
  <c r="L7001" i="2" s="1"/>
  <c r="J7003" i="2"/>
  <c r="L7003" i="2" s="1"/>
  <c r="J7006" i="2"/>
  <c r="L7006" i="2" s="1"/>
  <c r="J7010" i="2"/>
  <c r="L7010" i="2" s="1"/>
  <c r="J7012" i="2"/>
  <c r="L7012" i="2" s="1"/>
  <c r="J7014" i="2"/>
  <c r="L7014" i="2" s="1"/>
  <c r="J7017" i="2"/>
  <c r="L7017" i="2" s="1"/>
  <c r="J7021" i="2"/>
  <c r="L7021" i="2" s="1"/>
  <c r="J7024" i="2"/>
  <c r="L7024" i="2" s="1"/>
  <c r="J7030" i="2"/>
  <c r="L7030" i="2" s="1"/>
  <c r="J7034" i="2"/>
  <c r="L7034" i="2" s="1"/>
  <c r="J7036" i="2"/>
  <c r="L7036" i="2" s="1"/>
  <c r="J7039" i="2"/>
  <c r="L7039" i="2" s="1"/>
  <c r="J7041" i="2"/>
  <c r="L7041" i="2" s="1"/>
  <c r="J7045" i="2"/>
  <c r="L7045" i="2" s="1"/>
  <c r="J7047" i="2"/>
  <c r="L7047" i="2" s="1"/>
  <c r="J7052" i="2"/>
  <c r="L7052" i="2" s="1"/>
  <c r="J7056" i="2"/>
  <c r="L7056" i="2" s="1"/>
  <c r="J7058" i="2"/>
  <c r="L7058" i="2" s="1"/>
  <c r="J7061" i="2"/>
  <c r="L7061" i="2" s="1"/>
  <c r="J7066" i="2"/>
  <c r="L7066" i="2" s="1"/>
  <c r="J7067" i="2"/>
  <c r="L7067" i="2" s="1"/>
  <c r="J7071" i="2"/>
  <c r="L7071" i="2" s="1"/>
  <c r="J7073" i="2"/>
  <c r="L7073" i="2" s="1"/>
  <c r="J7076" i="2"/>
  <c r="L7076" i="2" s="1"/>
  <c r="J7078" i="2"/>
  <c r="L7078" i="2" s="1"/>
  <c r="J7080" i="2"/>
  <c r="L7080" i="2" s="1"/>
  <c r="J7082" i="2"/>
  <c r="L7082" i="2" s="1"/>
  <c r="J7085" i="2"/>
  <c r="L7085" i="2" s="1"/>
  <c r="J7089" i="2"/>
  <c r="L7089" i="2" s="1"/>
  <c r="J7091" i="2"/>
  <c r="L7091" i="2" s="1"/>
  <c r="J7093" i="2"/>
  <c r="L7093" i="2" s="1"/>
  <c r="J7095" i="2"/>
  <c r="L7095" i="2" s="1"/>
  <c r="J7097" i="2"/>
  <c r="L7097" i="2" s="1"/>
  <c r="J7103" i="2"/>
  <c r="L7103" i="2" s="1"/>
  <c r="J7105" i="2"/>
  <c r="L7105" i="2" s="1"/>
  <c r="J7107" i="2"/>
  <c r="L7107" i="2" s="1"/>
  <c r="J7110" i="2"/>
  <c r="L7110" i="2" s="1"/>
  <c r="J7116" i="2"/>
  <c r="L7116" i="2" s="1"/>
  <c r="J7119" i="2"/>
  <c r="L7119" i="2" s="1"/>
  <c r="J7121" i="2"/>
  <c r="L7121" i="2" s="1"/>
  <c r="J7125" i="2"/>
  <c r="L7125" i="2" s="1"/>
  <c r="J7127" i="2"/>
  <c r="L7127" i="2" s="1"/>
  <c r="J7129" i="2"/>
  <c r="L7129" i="2" s="1"/>
  <c r="J7132" i="2"/>
  <c r="L7132" i="2" s="1"/>
  <c r="J7136" i="2"/>
  <c r="L7136" i="2" s="1"/>
  <c r="J7138" i="2"/>
  <c r="L7138" i="2" s="1"/>
  <c r="J7140" i="2"/>
  <c r="L7140" i="2" s="1"/>
  <c r="J7142" i="2"/>
  <c r="L7142" i="2" s="1"/>
  <c r="J7145" i="2"/>
  <c r="L7145" i="2" s="1"/>
  <c r="J7147" i="2"/>
  <c r="L7147" i="2" s="1"/>
  <c r="J7150" i="2"/>
  <c r="L7150" i="2" s="1"/>
  <c r="J7152" i="2"/>
  <c r="L7152" i="2" s="1"/>
  <c r="J7161" i="2"/>
  <c r="L7161" i="2" s="1"/>
  <c r="J7162" i="2"/>
  <c r="L7162" i="2" s="1"/>
  <c r="J7164" i="2"/>
  <c r="L7164" i="2" s="1"/>
  <c r="J7167" i="2"/>
  <c r="L7167" i="2" s="1"/>
  <c r="J7169" i="2"/>
  <c r="L7169" i="2" s="1"/>
  <c r="J7171" i="2"/>
  <c r="L7171" i="2" s="1"/>
  <c r="J7174" i="2"/>
  <c r="L7174" i="2" s="1"/>
  <c r="J7177" i="2"/>
  <c r="L7177" i="2" s="1"/>
  <c r="J7178" i="2"/>
  <c r="L7178" i="2" s="1"/>
  <c r="J7181" i="2"/>
  <c r="L7181" i="2" s="1"/>
  <c r="J7183" i="2"/>
  <c r="L7183" i="2" s="1"/>
  <c r="J7184" i="2"/>
  <c r="L7184" i="2" s="1"/>
  <c r="J7186" i="2"/>
  <c r="L7186" i="2" s="1"/>
  <c r="J7190" i="2"/>
  <c r="L7190" i="2" s="1"/>
  <c r="J7192" i="2"/>
  <c r="L7192" i="2" s="1"/>
  <c r="J7194" i="2"/>
  <c r="L7194" i="2" s="1"/>
  <c r="J7198" i="2"/>
  <c r="L7198" i="2" s="1"/>
  <c r="J7201" i="2"/>
  <c r="L7201" i="2" s="1"/>
  <c r="J7202" i="2"/>
  <c r="L7202" i="2" s="1"/>
  <c r="J7204" i="2"/>
  <c r="L7204" i="2" s="1"/>
  <c r="J7206" i="2"/>
  <c r="L7206" i="2" s="1"/>
  <c r="J7209" i="2"/>
  <c r="L7209" i="2" s="1"/>
  <c r="J7213" i="2"/>
  <c r="L7213" i="2" s="1"/>
  <c r="J7215" i="2"/>
  <c r="L7215" i="2" s="1"/>
  <c r="J7216" i="2"/>
  <c r="L7216" i="2" s="1"/>
  <c r="J7218" i="2"/>
  <c r="L7218" i="2" s="1"/>
  <c r="J7221" i="2"/>
  <c r="L7221" i="2" s="1"/>
  <c r="J7222" i="2"/>
  <c r="L7222" i="2" s="1"/>
  <c r="J7224" i="2"/>
  <c r="L7224" i="2" s="1"/>
  <c r="J7226" i="2"/>
  <c r="L7226" i="2" s="1"/>
  <c r="J7227" i="2"/>
  <c r="L7227" i="2" s="1"/>
  <c r="J7229" i="2"/>
  <c r="L7229" i="2" s="1"/>
  <c r="J7230" i="2"/>
  <c r="L7230" i="2" s="1"/>
  <c r="J7239" i="2"/>
  <c r="L7239" i="2" s="1"/>
  <c r="J7244" i="2"/>
  <c r="L7244" i="2" s="1"/>
  <c r="J7246" i="2"/>
  <c r="L7246" i="2" s="1"/>
  <c r="J7248" i="2"/>
  <c r="L7248" i="2" s="1"/>
  <c r="J7250" i="2"/>
  <c r="L7250" i="2" s="1"/>
  <c r="J7254" i="2"/>
  <c r="L7254" i="2" s="1"/>
  <c r="J7256" i="2"/>
  <c r="L7256" i="2" s="1"/>
  <c r="J7258" i="2"/>
  <c r="L7258" i="2" s="1"/>
  <c r="J7260" i="2"/>
  <c r="L7260" i="2" s="1"/>
  <c r="J7262" i="2"/>
  <c r="L7262" i="2" s="1"/>
  <c r="J7269" i="2"/>
  <c r="L7269" i="2" s="1"/>
  <c r="J7273" i="2"/>
  <c r="L7273" i="2" s="1"/>
  <c r="J7279" i="2"/>
  <c r="L7279" i="2" s="1"/>
  <c r="J7282" i="2"/>
  <c r="L7282" i="2" s="1"/>
  <c r="J7286" i="2"/>
  <c r="L7286" i="2" s="1"/>
  <c r="J7289" i="2"/>
  <c r="L7289" i="2" s="1"/>
  <c r="J7290" i="2"/>
  <c r="L7290" i="2" s="1"/>
  <c r="J7294" i="2"/>
  <c r="L7294" i="2" s="1"/>
  <c r="J7298" i="2"/>
  <c r="L7298" i="2" s="1"/>
  <c r="J7308" i="2"/>
  <c r="L7308" i="2" s="1"/>
  <c r="J7314" i="2"/>
  <c r="L7314" i="2" s="1"/>
  <c r="J7320" i="2"/>
  <c r="L7320" i="2" s="1"/>
  <c r="J7324" i="2"/>
  <c r="L7324" i="2" s="1"/>
  <c r="J7327" i="2"/>
  <c r="L7327" i="2" s="1"/>
  <c r="J7330" i="2"/>
  <c r="L7330" i="2" s="1"/>
  <c r="J7333" i="2"/>
  <c r="L7333" i="2" s="1"/>
  <c r="J7335" i="2"/>
  <c r="L7335" i="2" s="1"/>
  <c r="J7338" i="2"/>
  <c r="L7338" i="2" s="1"/>
  <c r="J7340" i="2"/>
  <c r="L7340" i="2" s="1"/>
  <c r="J7344" i="2"/>
  <c r="L7344" i="2" s="1"/>
  <c r="J7347" i="2"/>
  <c r="L7347" i="2" s="1"/>
  <c r="J7350" i="2"/>
  <c r="L7350" i="2" s="1"/>
  <c r="J7354" i="2"/>
  <c r="L7354" i="2" s="1"/>
  <c r="J7355" i="2"/>
  <c r="L7355" i="2" s="1"/>
  <c r="J7357" i="2"/>
  <c r="L7357" i="2" s="1"/>
  <c r="J7359" i="2"/>
  <c r="L7359" i="2" s="1"/>
  <c r="J7361" i="2"/>
  <c r="L7361" i="2" s="1"/>
  <c r="J7365" i="2"/>
  <c r="L7365" i="2" s="1"/>
  <c r="J7367" i="2"/>
  <c r="L7367" i="2" s="1"/>
  <c r="J7371" i="2"/>
  <c r="L7371" i="2" s="1"/>
  <c r="J7376" i="2"/>
  <c r="L7376" i="2" s="1"/>
  <c r="J7378" i="2"/>
  <c r="L7378" i="2" s="1"/>
  <c r="J7381" i="2"/>
  <c r="L7381" i="2" s="1"/>
  <c r="J7383" i="2"/>
  <c r="L7383" i="2" s="1"/>
  <c r="J7385" i="2"/>
  <c r="L7385" i="2" s="1"/>
  <c r="J7388" i="2"/>
  <c r="L7388" i="2" s="1"/>
  <c r="J7390" i="2"/>
  <c r="L7390" i="2" s="1"/>
  <c r="J7397" i="2"/>
  <c r="L7397" i="2" s="1"/>
  <c r="J7399" i="2"/>
  <c r="L7399" i="2" s="1"/>
  <c r="J7401" i="2"/>
  <c r="L7401" i="2" s="1"/>
  <c r="J7403" i="2"/>
  <c r="L7403" i="2" s="1"/>
  <c r="J7406" i="2"/>
  <c r="L7406" i="2" s="1"/>
  <c r="J7409" i="2"/>
  <c r="L7409" i="2" s="1"/>
  <c r="J7414" i="2"/>
  <c r="L7414" i="2" s="1"/>
  <c r="J7418" i="2"/>
  <c r="L7418" i="2" s="1"/>
  <c r="J7419" i="2"/>
  <c r="L7419" i="2" s="1"/>
  <c r="J7421" i="2"/>
  <c r="L7421" i="2" s="1"/>
  <c r="J7423" i="2"/>
  <c r="L7423" i="2" s="1"/>
  <c r="J7425" i="2"/>
  <c r="L7425" i="2" s="1"/>
  <c r="J7429" i="2"/>
  <c r="L7429" i="2" s="1"/>
  <c r="J7434" i="2"/>
  <c r="L7434" i="2" s="1"/>
  <c r="J7439" i="2"/>
  <c r="L7439" i="2" s="1"/>
  <c r="J7441" i="2"/>
  <c r="L7441" i="2" s="1"/>
  <c r="J7445" i="2"/>
  <c r="L7445" i="2" s="1"/>
  <c r="J7447" i="2"/>
  <c r="L7447" i="2" s="1"/>
  <c r="J7451" i="2"/>
  <c r="L7451" i="2" s="1"/>
  <c r="J7453" i="2"/>
  <c r="L7453" i="2" s="1"/>
  <c r="J7456" i="2"/>
  <c r="L7456" i="2" s="1"/>
  <c r="J7460" i="2"/>
  <c r="L7460" i="2" s="1"/>
  <c r="J7463" i="2"/>
  <c r="L7463" i="2" s="1"/>
  <c r="J7469" i="2"/>
  <c r="L7469" i="2" s="1"/>
  <c r="J7471" i="2"/>
  <c r="L7471" i="2" s="1"/>
  <c r="J7473" i="2"/>
  <c r="L7473" i="2" s="1"/>
  <c r="J7475" i="2"/>
  <c r="L7475" i="2" s="1"/>
  <c r="J7477" i="2"/>
  <c r="L7477" i="2" s="1"/>
  <c r="J7479" i="2"/>
  <c r="L7479" i="2" s="1"/>
  <c r="J7481" i="2"/>
  <c r="L7481" i="2" s="1"/>
  <c r="J7486" i="2"/>
  <c r="L7486" i="2" s="1"/>
  <c r="J7490" i="2"/>
  <c r="L7490" i="2" s="1"/>
  <c r="J7493" i="2"/>
  <c r="L7493" i="2" s="1"/>
  <c r="J7499" i="2"/>
  <c r="L7499" i="2" s="1"/>
  <c r="J7502" i="2"/>
  <c r="L7502" i="2" s="1"/>
  <c r="J7505" i="2"/>
  <c r="L7505" i="2" s="1"/>
  <c r="J7511" i="2"/>
  <c r="L7511" i="2" s="1"/>
  <c r="J7513" i="2"/>
  <c r="L7513" i="2" s="1"/>
  <c r="J7517" i="2"/>
  <c r="L7517" i="2" s="1"/>
  <c r="J7519" i="2"/>
  <c r="L7519" i="2" s="1"/>
  <c r="J7521" i="2"/>
  <c r="L7521" i="2" s="1"/>
  <c r="J7523" i="2"/>
  <c r="L7523" i="2" s="1"/>
  <c r="J7525" i="2"/>
  <c r="L7525" i="2" s="1"/>
  <c r="J7528" i="2"/>
  <c r="L7528" i="2" s="1"/>
  <c r="J7530" i="2"/>
  <c r="L7530" i="2" s="1"/>
  <c r="J4969" i="2"/>
  <c r="L4969" i="2" s="1"/>
  <c r="J4970" i="2"/>
  <c r="L4970" i="2" s="1"/>
  <c r="J4972" i="2"/>
  <c r="L4972" i="2" s="1"/>
  <c r="J4973" i="2"/>
  <c r="L4973" i="2" s="1"/>
  <c r="J4976" i="2"/>
  <c r="L4976" i="2" s="1"/>
  <c r="J5009" i="2"/>
  <c r="L5009" i="2" s="1"/>
  <c r="J5060" i="2"/>
  <c r="L5060" i="2" s="1"/>
  <c r="J5070" i="2"/>
  <c r="L5070" i="2" s="1"/>
  <c r="J5073" i="2"/>
  <c r="L5073" i="2" s="1"/>
  <c r="J5094" i="2"/>
  <c r="L5094" i="2" s="1"/>
  <c r="J5100" i="2"/>
  <c r="L5100" i="2" s="1"/>
  <c r="J5161" i="2"/>
  <c r="L5161" i="2" s="1"/>
  <c r="J5189" i="2"/>
  <c r="L5189" i="2" s="1"/>
  <c r="J5191" i="2"/>
  <c r="L5191" i="2" s="1"/>
  <c r="J5203" i="2"/>
  <c r="L5203" i="2" s="1"/>
  <c r="J5243" i="2"/>
  <c r="L5243" i="2" s="1"/>
  <c r="J5245" i="2"/>
  <c r="L5245" i="2" s="1"/>
  <c r="J5254" i="2"/>
  <c r="L5254" i="2" s="1"/>
  <c r="J5160" i="2"/>
  <c r="L5160" i="2" s="1"/>
  <c r="J5269" i="2"/>
  <c r="L5269" i="2" s="1"/>
  <c r="J5280" i="2"/>
  <c r="L5280" i="2" s="1"/>
  <c r="L4950" i="2"/>
  <c r="L5150" i="2"/>
  <c r="L5152" i="2"/>
  <c r="L5251" i="2"/>
  <c r="J4856" i="2"/>
  <c r="L4856" i="2" s="1"/>
  <c r="L5252" i="2"/>
  <c r="J4840" i="2"/>
  <c r="L4840" i="2" s="1"/>
  <c r="J4870" i="2"/>
  <c r="L4870" i="2" s="1"/>
  <c r="L4951" i="2"/>
  <c r="L5151" i="2"/>
  <c r="L4952" i="2"/>
  <c r="J4873" i="2"/>
  <c r="L4873" i="2" s="1"/>
  <c r="L4850" i="2"/>
  <c r="J4880" i="2"/>
  <c r="L4880" i="2" s="1"/>
  <c r="J4872" i="2"/>
  <c r="L4872" i="2" s="1"/>
  <c r="L4931" i="2"/>
  <c r="L5022" i="2"/>
  <c r="L4974" i="2"/>
  <c r="J4871" i="2"/>
  <c r="L4871" i="2" s="1"/>
  <c r="E3787" i="2"/>
  <c r="J3787" i="2" s="1"/>
  <c r="E3788" i="2"/>
  <c r="J3788" i="2" s="1"/>
  <c r="E3789" i="2"/>
  <c r="E3790" i="2"/>
  <c r="E3791" i="2"/>
  <c r="J3791" i="2" s="1"/>
  <c r="E3792" i="2"/>
  <c r="J3792" i="2" s="1"/>
  <c r="E3793" i="2"/>
  <c r="J3793" i="2" s="1"/>
  <c r="E3794" i="2"/>
  <c r="J3794" i="2" s="1"/>
  <c r="E3795" i="2"/>
  <c r="J3795" i="2" s="1"/>
  <c r="E3796" i="2"/>
  <c r="J3796" i="2" s="1"/>
  <c r="E3797" i="2"/>
  <c r="E3798" i="2"/>
  <c r="E3799" i="2"/>
  <c r="J3799" i="2" s="1"/>
  <c r="E3800" i="2"/>
  <c r="J3800" i="2" s="1"/>
  <c r="E3801" i="2"/>
  <c r="J3801" i="2" s="1"/>
  <c r="E3802" i="2"/>
  <c r="E3803" i="2"/>
  <c r="J3803" i="2" s="1"/>
  <c r="E3804" i="2"/>
  <c r="J3804" i="2" s="1"/>
  <c r="E3805" i="2"/>
  <c r="J3805" i="2" s="1"/>
  <c r="E3806" i="2"/>
  <c r="E3807" i="2"/>
  <c r="J3807" i="2" s="1"/>
  <c r="E3808" i="2"/>
  <c r="E3809" i="2"/>
  <c r="J3809" i="2" s="1"/>
  <c r="L3809" i="2" s="1"/>
  <c r="E3810" i="2"/>
  <c r="E3811" i="2"/>
  <c r="J3811" i="2" s="1"/>
  <c r="E3812" i="2"/>
  <c r="J3812" i="2" s="1"/>
  <c r="E3813" i="2"/>
  <c r="J3813" i="2" s="1"/>
  <c r="E3814" i="2"/>
  <c r="E3815" i="2"/>
  <c r="E3816" i="2"/>
  <c r="J3816" i="2" s="1"/>
  <c r="E3817" i="2"/>
  <c r="E3818" i="2"/>
  <c r="E3819" i="2"/>
  <c r="J3819" i="2" s="1"/>
  <c r="E3820" i="2"/>
  <c r="J3820" i="2" s="1"/>
  <c r="E3821" i="2"/>
  <c r="J3821" i="2" s="1"/>
  <c r="E3822" i="2"/>
  <c r="J3822" i="2" s="1"/>
  <c r="E3823" i="2"/>
  <c r="J3823" i="2" s="1"/>
  <c r="E3824" i="2"/>
  <c r="J3824" i="2" s="1"/>
  <c r="E3825" i="2"/>
  <c r="E3826" i="2"/>
  <c r="J3826" i="2" s="1"/>
  <c r="E3827" i="2"/>
  <c r="J3827" i="2" s="1"/>
  <c r="E3828" i="2"/>
  <c r="J3828" i="2" s="1"/>
  <c r="E3829" i="2"/>
  <c r="J3829" i="2" s="1"/>
  <c r="L3829" i="2" s="1"/>
  <c r="E3830" i="2"/>
  <c r="J3830" i="2" s="1"/>
  <c r="E3831" i="2"/>
  <c r="J3831" i="2" s="1"/>
  <c r="E3832" i="2"/>
  <c r="J3832" i="2" s="1"/>
  <c r="E3833" i="2"/>
  <c r="J3833" i="2" s="1"/>
  <c r="E3834" i="2"/>
  <c r="J3834" i="2" s="1"/>
  <c r="E3835" i="2"/>
  <c r="J3835" i="2" s="1"/>
  <c r="E3836" i="2"/>
  <c r="J3836" i="2" s="1"/>
  <c r="E3837" i="2"/>
  <c r="J3837" i="2" s="1"/>
  <c r="E3838" i="2"/>
  <c r="J3838" i="2" s="1"/>
  <c r="E3839" i="2"/>
  <c r="E3840" i="2"/>
  <c r="J3840" i="2" s="1"/>
  <c r="E3841" i="2"/>
  <c r="J3841" i="2" s="1"/>
  <c r="E3842" i="2"/>
  <c r="J3842" i="2" s="1"/>
  <c r="E3843" i="2"/>
  <c r="J3843" i="2" s="1"/>
  <c r="E3844" i="2"/>
  <c r="J3844" i="2" s="1"/>
  <c r="E3845" i="2"/>
  <c r="J3845" i="2" s="1"/>
  <c r="E3846" i="2"/>
  <c r="J3846" i="2" s="1"/>
  <c r="E3847" i="2"/>
  <c r="J3847" i="2" s="1"/>
  <c r="E3848" i="2"/>
  <c r="J3848" i="2" s="1"/>
  <c r="E3849" i="2"/>
  <c r="E3850" i="2"/>
  <c r="J3850" i="2" s="1"/>
  <c r="E3851" i="2"/>
  <c r="J3851" i="2" s="1"/>
  <c r="E3852" i="2"/>
  <c r="J3852" i="2" s="1"/>
  <c r="E3853" i="2"/>
  <c r="J3853" i="2" s="1"/>
  <c r="E3854" i="2"/>
  <c r="J3854" i="2" s="1"/>
  <c r="E3855" i="2"/>
  <c r="E3856" i="2"/>
  <c r="J3856" i="2" s="1"/>
  <c r="E3857" i="2"/>
  <c r="J3857" i="2" s="1"/>
  <c r="E3858" i="2"/>
  <c r="E3859" i="2"/>
  <c r="J3859" i="2" s="1"/>
  <c r="E3860" i="2"/>
  <c r="J3860" i="2" s="1"/>
  <c r="E3861" i="2"/>
  <c r="E3862" i="2"/>
  <c r="J3862" i="2" s="1"/>
  <c r="E3863" i="2"/>
  <c r="J3863" i="2" s="1"/>
  <c r="E3864" i="2"/>
  <c r="J3864" i="2" s="1"/>
  <c r="E3865" i="2"/>
  <c r="J3865" i="2" s="1"/>
  <c r="E3866" i="2"/>
  <c r="J3866" i="2" s="1"/>
  <c r="E3867" i="2"/>
  <c r="J3867" i="2" s="1"/>
  <c r="E3868" i="2"/>
  <c r="E3869" i="2"/>
  <c r="J3869" i="2" s="1"/>
  <c r="E3870" i="2"/>
  <c r="J3870" i="2" s="1"/>
  <c r="E3871" i="2"/>
  <c r="J3871" i="2" s="1"/>
  <c r="E3872" i="2"/>
  <c r="E3873" i="2"/>
  <c r="E3874" i="2"/>
  <c r="J3874" i="2" s="1"/>
  <c r="E3875" i="2"/>
  <c r="J3875" i="2" s="1"/>
  <c r="E3876" i="2"/>
  <c r="J3876" i="2" s="1"/>
  <c r="E3877" i="2"/>
  <c r="E3878" i="2"/>
  <c r="E3879" i="2"/>
  <c r="J3879" i="2" s="1"/>
  <c r="E3880" i="2"/>
  <c r="J3880" i="2" s="1"/>
  <c r="E3881" i="2"/>
  <c r="J3881" i="2" s="1"/>
  <c r="E3882" i="2"/>
  <c r="J3882" i="2" s="1"/>
  <c r="E3883" i="2"/>
  <c r="J3883" i="2" s="1"/>
  <c r="E3884" i="2"/>
  <c r="J3884" i="2" s="1"/>
  <c r="E3885" i="2"/>
  <c r="J3885" i="2" s="1"/>
  <c r="E3886" i="2"/>
  <c r="J3886" i="2" s="1"/>
  <c r="E3887" i="2"/>
  <c r="E3888" i="2"/>
  <c r="J3888" i="2" s="1"/>
  <c r="E3889" i="2"/>
  <c r="E3890" i="2"/>
  <c r="E3891" i="2"/>
  <c r="J3891" i="2" s="1"/>
  <c r="E3892" i="2"/>
  <c r="J3892" i="2" s="1"/>
  <c r="E3893" i="2"/>
  <c r="J3893" i="2" s="1"/>
  <c r="E3894" i="2"/>
  <c r="E3895" i="2"/>
  <c r="J3895" i="2" s="1"/>
  <c r="E3896" i="2"/>
  <c r="J3896" i="2" s="1"/>
  <c r="E3897" i="2"/>
  <c r="J3897" i="2" s="1"/>
  <c r="E3898" i="2"/>
  <c r="J3898" i="2" s="1"/>
  <c r="E3899" i="2"/>
  <c r="J3899" i="2" s="1"/>
  <c r="E3900" i="2"/>
  <c r="J3900" i="2" s="1"/>
  <c r="E3901" i="2"/>
  <c r="E3902" i="2"/>
  <c r="E3903" i="2"/>
  <c r="J3903" i="2" s="1"/>
  <c r="E3904" i="2"/>
  <c r="J3904" i="2" s="1"/>
  <c r="E3905" i="2"/>
  <c r="J3905" i="2" s="1"/>
  <c r="E3906" i="2"/>
  <c r="J3906" i="2" s="1"/>
  <c r="E3907" i="2"/>
  <c r="J3907" i="2" s="1"/>
  <c r="E3908" i="2"/>
  <c r="J3908" i="2" s="1"/>
  <c r="E3909" i="2"/>
  <c r="J3909" i="2" s="1"/>
  <c r="E3910" i="2"/>
  <c r="J3910" i="2" s="1"/>
  <c r="E3911" i="2"/>
  <c r="J3911" i="2" s="1"/>
  <c r="E3912" i="2"/>
  <c r="J3912" i="2" s="1"/>
  <c r="E3913" i="2"/>
  <c r="J3913" i="2" s="1"/>
  <c r="E3914" i="2"/>
  <c r="J3914" i="2" s="1"/>
  <c r="E3915" i="2"/>
  <c r="J3915" i="2" s="1"/>
  <c r="E3916" i="2"/>
  <c r="E3917" i="2"/>
  <c r="E3918" i="2"/>
  <c r="E3919" i="2"/>
  <c r="J3919" i="2" s="1"/>
  <c r="E3920" i="2"/>
  <c r="J3920" i="2" s="1"/>
  <c r="E3921" i="2"/>
  <c r="J3921" i="2" s="1"/>
  <c r="E3922" i="2"/>
  <c r="J3922" i="2" s="1"/>
  <c r="E3923" i="2"/>
  <c r="J3923" i="2" s="1"/>
  <c r="E3924" i="2"/>
  <c r="J3924" i="2" s="1"/>
  <c r="E3925" i="2"/>
  <c r="J3925" i="2" s="1"/>
  <c r="E3926" i="2"/>
  <c r="J3926" i="2" s="1"/>
  <c r="E3927" i="2"/>
  <c r="J3927" i="2" s="1"/>
  <c r="E3928" i="2"/>
  <c r="J3928" i="2" s="1"/>
  <c r="E3929" i="2"/>
  <c r="E3930" i="2"/>
  <c r="J3930" i="2" s="1"/>
  <c r="E3931" i="2"/>
  <c r="J3931" i="2" s="1"/>
  <c r="E3932" i="2"/>
  <c r="J3932" i="2" s="1"/>
  <c r="E3933" i="2"/>
  <c r="J3933" i="2" s="1"/>
  <c r="E3934" i="2"/>
  <c r="J3934" i="2" s="1"/>
  <c r="E3935" i="2"/>
  <c r="J3935" i="2" s="1"/>
  <c r="E3936" i="2"/>
  <c r="J3936" i="2" s="1"/>
  <c r="E3937" i="2"/>
  <c r="E3938" i="2"/>
  <c r="E3939" i="2"/>
  <c r="J3939" i="2" s="1"/>
  <c r="E3940" i="2"/>
  <c r="J3940" i="2" s="1"/>
  <c r="E3941" i="2"/>
  <c r="J3941" i="2" s="1"/>
  <c r="E3942" i="2"/>
  <c r="J3942" i="2" s="1"/>
  <c r="E3943" i="2"/>
  <c r="E3944" i="2"/>
  <c r="J3944" i="2" s="1"/>
  <c r="E3945" i="2"/>
  <c r="J3945" i="2" s="1"/>
  <c r="E3946" i="2"/>
  <c r="J3946" i="2" s="1"/>
  <c r="E3947" i="2"/>
  <c r="J3947" i="2" s="1"/>
  <c r="E3948" i="2"/>
  <c r="J3948" i="2" s="1"/>
  <c r="E3949" i="2"/>
  <c r="E3950" i="2"/>
  <c r="E3951" i="2"/>
  <c r="J3951" i="2" s="1"/>
  <c r="E3952" i="2"/>
  <c r="J3952" i="2" s="1"/>
  <c r="E3953" i="2"/>
  <c r="J3953" i="2" s="1"/>
  <c r="E3954" i="2"/>
  <c r="J3954" i="2" s="1"/>
  <c r="E3955" i="2"/>
  <c r="J3955" i="2" s="1"/>
  <c r="E3956" i="2"/>
  <c r="E3957" i="2"/>
  <c r="E3958" i="2"/>
  <c r="E3959" i="2"/>
  <c r="E3960" i="2"/>
  <c r="J3960" i="2" s="1"/>
  <c r="E3961" i="2"/>
  <c r="J3961" i="2" s="1"/>
  <c r="E3962" i="2"/>
  <c r="J3962" i="2" s="1"/>
  <c r="E3963" i="2"/>
  <c r="J3963" i="2" s="1"/>
  <c r="E3964" i="2"/>
  <c r="J3964" i="2" s="1"/>
  <c r="E3965" i="2"/>
  <c r="J3965" i="2" s="1"/>
  <c r="E3966" i="2"/>
  <c r="J3966" i="2" s="1"/>
  <c r="E3967" i="2"/>
  <c r="E3968" i="2"/>
  <c r="J3968" i="2" s="1"/>
  <c r="E3969" i="2"/>
  <c r="J3969" i="2" s="1"/>
  <c r="L3969" i="2" s="1"/>
  <c r="E3970" i="2"/>
  <c r="J3970" i="2" s="1"/>
  <c r="E3971" i="2"/>
  <c r="J3971" i="2" s="1"/>
  <c r="E3972" i="2"/>
  <c r="J3972" i="2" s="1"/>
  <c r="E3973" i="2"/>
  <c r="J3973" i="2" s="1"/>
  <c r="E3974" i="2"/>
  <c r="J3974" i="2" s="1"/>
  <c r="E3975" i="2"/>
  <c r="J3975" i="2" s="1"/>
  <c r="E3976" i="2"/>
  <c r="J3976" i="2" s="1"/>
  <c r="E3977" i="2"/>
  <c r="E3978" i="2"/>
  <c r="E3979" i="2"/>
  <c r="E3980" i="2"/>
  <c r="E3981" i="2"/>
  <c r="E3982" i="2"/>
  <c r="E3983" i="2"/>
  <c r="J3983" i="2" s="1"/>
  <c r="E3984" i="2"/>
  <c r="J3984" i="2" s="1"/>
  <c r="E3985" i="2"/>
  <c r="J3985" i="2" s="1"/>
  <c r="E3986" i="2"/>
  <c r="E3987" i="2"/>
  <c r="J3987" i="2" s="1"/>
  <c r="E3988" i="2"/>
  <c r="J3988" i="2" s="1"/>
  <c r="E3989" i="2"/>
  <c r="E3990" i="2"/>
  <c r="J3990" i="2" s="1"/>
  <c r="E3991" i="2"/>
  <c r="J3991" i="2" s="1"/>
  <c r="E3992" i="2"/>
  <c r="J3992" i="2" s="1"/>
  <c r="E3993" i="2"/>
  <c r="J3993" i="2" s="1"/>
  <c r="E3994" i="2"/>
  <c r="E3995" i="2"/>
  <c r="J3995" i="2" s="1"/>
  <c r="E3996" i="2"/>
  <c r="J3996" i="2" s="1"/>
  <c r="E3997" i="2"/>
  <c r="J3997" i="2" s="1"/>
  <c r="E3998" i="2"/>
  <c r="J3998" i="2" s="1"/>
  <c r="E3999" i="2"/>
  <c r="J3999" i="2" s="1"/>
  <c r="E4000" i="2"/>
  <c r="J4000" i="2" s="1"/>
  <c r="E4001" i="2"/>
  <c r="J4001" i="2" s="1"/>
  <c r="E4002" i="2"/>
  <c r="J4002" i="2" s="1"/>
  <c r="E4003" i="2"/>
  <c r="E4004" i="2"/>
  <c r="J4004" i="2" s="1"/>
  <c r="E4005" i="2"/>
  <c r="J4005" i="2" s="1"/>
  <c r="E4006" i="2"/>
  <c r="E4007" i="2"/>
  <c r="J4007" i="2" s="1"/>
  <c r="E4008" i="2"/>
  <c r="E4009" i="2"/>
  <c r="J4009" i="2" s="1"/>
  <c r="E4010" i="2"/>
  <c r="J4010" i="2" s="1"/>
  <c r="E4011" i="2"/>
  <c r="J4011" i="2" s="1"/>
  <c r="E4012" i="2"/>
  <c r="J4012" i="2" s="1"/>
  <c r="E4013" i="2"/>
  <c r="J4013" i="2" s="1"/>
  <c r="E4014" i="2"/>
  <c r="J4014" i="2" s="1"/>
  <c r="E4015" i="2"/>
  <c r="J4015" i="2" s="1"/>
  <c r="E4016" i="2"/>
  <c r="J4016" i="2" s="1"/>
  <c r="E4017" i="2"/>
  <c r="J4017" i="2" s="1"/>
  <c r="E4018" i="2"/>
  <c r="J4018" i="2" s="1"/>
  <c r="E4019" i="2"/>
  <c r="J4019" i="2" s="1"/>
  <c r="E4020" i="2"/>
  <c r="J4020" i="2" s="1"/>
  <c r="E4021" i="2"/>
  <c r="J4021" i="2" s="1"/>
  <c r="E4022" i="2"/>
  <c r="J4022" i="2" s="1"/>
  <c r="E4023" i="2"/>
  <c r="J4023" i="2" s="1"/>
  <c r="E4024" i="2"/>
  <c r="J4024" i="2" s="1"/>
  <c r="E4025" i="2"/>
  <c r="J4025" i="2" s="1"/>
  <c r="E4026" i="2"/>
  <c r="E4027" i="2"/>
  <c r="E4028" i="2"/>
  <c r="J4028" i="2" s="1"/>
  <c r="E4029" i="2"/>
  <c r="J4029" i="2" s="1"/>
  <c r="E4030" i="2"/>
  <c r="E4031" i="2"/>
  <c r="E4032" i="2"/>
  <c r="J4032" i="2" s="1"/>
  <c r="L4032" i="2" s="1"/>
  <c r="E4033" i="2"/>
  <c r="E4034" i="2"/>
  <c r="J4034" i="2" s="1"/>
  <c r="L4034" i="2" s="1"/>
  <c r="E4035" i="2"/>
  <c r="E4036" i="2"/>
  <c r="E4037" i="2"/>
  <c r="E4038" i="2"/>
  <c r="E4039" i="2"/>
  <c r="J4039" i="2" s="1"/>
  <c r="E4040" i="2"/>
  <c r="E4041" i="2"/>
  <c r="J4041" i="2" s="1"/>
  <c r="E4042" i="2"/>
  <c r="J4042" i="2" s="1"/>
  <c r="E4043" i="2"/>
  <c r="J4043" i="2" s="1"/>
  <c r="E4044" i="2"/>
  <c r="J4044" i="2" s="1"/>
  <c r="E4045" i="2"/>
  <c r="E4046" i="2"/>
  <c r="E4047" i="2"/>
  <c r="J4047" i="2" s="1"/>
  <c r="E4048" i="2"/>
  <c r="J4048" i="2" s="1"/>
  <c r="E4049" i="2"/>
  <c r="E4050" i="2"/>
  <c r="E4051" i="2"/>
  <c r="J4051" i="2" s="1"/>
  <c r="E4052" i="2"/>
  <c r="J4052" i="2" s="1"/>
  <c r="E4053" i="2"/>
  <c r="J4053" i="2" s="1"/>
  <c r="E4054" i="2"/>
  <c r="J4054" i="2" s="1"/>
  <c r="E4055" i="2"/>
  <c r="J4055" i="2" s="1"/>
  <c r="E4056" i="2"/>
  <c r="J4056" i="2" s="1"/>
  <c r="E4057" i="2"/>
  <c r="E4058" i="2"/>
  <c r="J4058" i="2" s="1"/>
  <c r="E4059" i="2"/>
  <c r="J4059" i="2" s="1"/>
  <c r="E4060" i="2"/>
  <c r="J4060" i="2" s="1"/>
  <c r="E4061" i="2"/>
  <c r="J4061" i="2" s="1"/>
  <c r="E4062" i="2"/>
  <c r="E4063" i="2"/>
  <c r="J4063" i="2" s="1"/>
  <c r="E4064" i="2"/>
  <c r="J4064" i="2" s="1"/>
  <c r="E4065" i="2"/>
  <c r="J4065" i="2" s="1"/>
  <c r="E4066" i="2"/>
  <c r="J4066" i="2" s="1"/>
  <c r="E4067" i="2"/>
  <c r="J4067" i="2" s="1"/>
  <c r="E4068" i="2"/>
  <c r="J4068" i="2" s="1"/>
  <c r="E4069" i="2"/>
  <c r="E4070" i="2"/>
  <c r="J4070" i="2" s="1"/>
  <c r="E4071" i="2"/>
  <c r="J4071" i="2" s="1"/>
  <c r="E4072" i="2"/>
  <c r="J4072" i="2" s="1"/>
  <c r="E4073" i="2"/>
  <c r="J4073" i="2" s="1"/>
  <c r="E4074" i="2"/>
  <c r="J4074" i="2" s="1"/>
  <c r="E4075" i="2"/>
  <c r="J4075" i="2" s="1"/>
  <c r="E4076" i="2"/>
  <c r="J4076" i="2" s="1"/>
  <c r="E4077" i="2"/>
  <c r="J4077" i="2" s="1"/>
  <c r="E4078" i="2"/>
  <c r="E4079" i="2"/>
  <c r="E4080" i="2"/>
  <c r="J4080" i="2" s="1"/>
  <c r="E4081" i="2"/>
  <c r="E4082" i="2"/>
  <c r="E4083" i="2"/>
  <c r="E4084" i="2"/>
  <c r="E4085" i="2"/>
  <c r="E4086" i="2"/>
  <c r="E4087" i="2"/>
  <c r="J4087" i="2" s="1"/>
  <c r="E4088" i="2"/>
  <c r="J4088" i="2" s="1"/>
  <c r="E4089" i="2"/>
  <c r="E4090" i="2"/>
  <c r="J4090" i="2" s="1"/>
  <c r="E4091" i="2"/>
  <c r="J4091" i="2" s="1"/>
  <c r="E4092" i="2"/>
  <c r="J4092" i="2" s="1"/>
  <c r="E4093" i="2"/>
  <c r="J4093" i="2" s="1"/>
  <c r="E4094" i="2"/>
  <c r="J4094" i="2" s="1"/>
  <c r="E4095" i="2"/>
  <c r="J4095" i="2" s="1"/>
  <c r="E4096" i="2"/>
  <c r="E4097" i="2"/>
  <c r="J4097" i="2" s="1"/>
  <c r="E4098" i="2"/>
  <c r="J4098" i="2" s="1"/>
  <c r="E4099" i="2"/>
  <c r="E4100" i="2"/>
  <c r="J4100" i="2" s="1"/>
  <c r="E4101" i="2"/>
  <c r="J4101" i="2" s="1"/>
  <c r="E4102" i="2"/>
  <c r="J4102" i="2" s="1"/>
  <c r="E4103" i="2"/>
  <c r="J4103" i="2" s="1"/>
  <c r="E4104" i="2"/>
  <c r="J4104" i="2" s="1"/>
  <c r="E4105" i="2"/>
  <c r="J4105" i="2" s="1"/>
  <c r="E4106" i="2"/>
  <c r="J4106" i="2" s="1"/>
  <c r="E4107" i="2"/>
  <c r="E4108" i="2"/>
  <c r="J4108" i="2" s="1"/>
  <c r="E4109" i="2"/>
  <c r="E4110" i="2"/>
  <c r="J4110" i="2" s="1"/>
  <c r="E4111" i="2"/>
  <c r="J4111" i="2" s="1"/>
  <c r="E4112" i="2"/>
  <c r="J4112" i="2" s="1"/>
  <c r="E4113" i="2"/>
  <c r="J4113" i="2" s="1"/>
  <c r="E4114" i="2"/>
  <c r="J4114" i="2" s="1"/>
  <c r="E4115" i="2"/>
  <c r="J4115" i="2" s="1"/>
  <c r="E4116" i="2"/>
  <c r="J4116" i="2" s="1"/>
  <c r="E4117" i="2"/>
  <c r="E4118" i="2"/>
  <c r="E4119" i="2"/>
  <c r="J4119" i="2" s="1"/>
  <c r="E4120" i="2"/>
  <c r="J4120" i="2" s="1"/>
  <c r="E4121" i="2"/>
  <c r="E4122" i="2"/>
  <c r="J4122" i="2" s="1"/>
  <c r="E4123" i="2"/>
  <c r="J4123" i="2" s="1"/>
  <c r="E4124" i="2"/>
  <c r="J4124" i="2" s="1"/>
  <c r="E4125" i="2"/>
  <c r="E4126" i="2"/>
  <c r="E4127" i="2"/>
  <c r="E4128" i="2"/>
  <c r="J4128" i="2" s="1"/>
  <c r="E4129" i="2"/>
  <c r="J4129" i="2" s="1"/>
  <c r="E4130" i="2"/>
  <c r="E4131" i="2"/>
  <c r="J4131" i="2" s="1"/>
  <c r="E4132" i="2"/>
  <c r="J4132" i="2" s="1"/>
  <c r="E4133" i="2"/>
  <c r="J4133" i="2" s="1"/>
  <c r="E4134" i="2"/>
  <c r="J4134" i="2" s="1"/>
  <c r="E4135" i="2"/>
  <c r="J4135" i="2" s="1"/>
  <c r="E4136" i="2"/>
  <c r="J4136" i="2" s="1"/>
  <c r="E4137" i="2"/>
  <c r="J4137" i="2" s="1"/>
  <c r="E4138" i="2"/>
  <c r="J4138" i="2" s="1"/>
  <c r="E4139" i="2"/>
  <c r="J4139" i="2" s="1"/>
  <c r="E4140" i="2"/>
  <c r="J4140" i="2" s="1"/>
  <c r="E4141" i="2"/>
  <c r="J4141" i="2" s="1"/>
  <c r="E4142" i="2"/>
  <c r="J4142" i="2" s="1"/>
  <c r="E4143" i="2"/>
  <c r="J4143" i="2" s="1"/>
  <c r="E4144" i="2"/>
  <c r="J4144" i="2" s="1"/>
  <c r="E4145" i="2"/>
  <c r="J4145" i="2" s="1"/>
  <c r="E4146" i="2"/>
  <c r="J4146" i="2" s="1"/>
  <c r="E4147" i="2"/>
  <c r="E4148" i="2"/>
  <c r="E4149" i="2"/>
  <c r="E4150" i="2"/>
  <c r="E4151" i="2"/>
  <c r="J4151" i="2" s="1"/>
  <c r="E4152" i="2"/>
  <c r="J4152" i="2" s="1"/>
  <c r="E4153" i="2"/>
  <c r="J4153" i="2" s="1"/>
  <c r="E4154" i="2"/>
  <c r="J4154" i="2" s="1"/>
  <c r="E4155" i="2"/>
  <c r="E4156" i="2"/>
  <c r="J4156" i="2" s="1"/>
  <c r="E4157" i="2"/>
  <c r="J4157" i="2" s="1"/>
  <c r="L4157" i="2" s="1"/>
  <c r="E4158" i="2"/>
  <c r="E4159" i="2"/>
  <c r="J4159" i="2" s="1"/>
  <c r="E4160" i="2"/>
  <c r="J4160" i="2" s="1"/>
  <c r="E4161" i="2"/>
  <c r="J4161" i="2" s="1"/>
  <c r="E4162" i="2"/>
  <c r="J4162" i="2" s="1"/>
  <c r="E4163" i="2"/>
  <c r="J4163" i="2" s="1"/>
  <c r="E4164" i="2"/>
  <c r="J4164" i="2" s="1"/>
  <c r="E4165" i="2"/>
  <c r="E4166" i="2"/>
  <c r="J4166" i="2" s="1"/>
  <c r="E4167" i="2"/>
  <c r="J4167" i="2" s="1"/>
  <c r="E4168" i="2"/>
  <c r="J4168" i="2" s="1"/>
  <c r="E4169" i="2"/>
  <c r="E4170" i="2"/>
  <c r="E4171" i="2"/>
  <c r="J4171" i="2" s="1"/>
  <c r="E4172" i="2"/>
  <c r="J4172" i="2" s="1"/>
  <c r="E4173" i="2"/>
  <c r="E4174" i="2"/>
  <c r="E4175" i="2"/>
  <c r="E4176" i="2"/>
  <c r="J4176" i="2" s="1"/>
  <c r="E4177" i="2"/>
  <c r="E4178" i="2"/>
  <c r="E4179" i="2"/>
  <c r="J4179" i="2" s="1"/>
  <c r="E4180" i="2"/>
  <c r="E4181" i="2"/>
  <c r="J4181" i="2" s="1"/>
  <c r="E4182" i="2"/>
  <c r="J4182" i="2" s="1"/>
  <c r="E4183" i="2"/>
  <c r="J4183" i="2" s="1"/>
  <c r="E4184" i="2"/>
  <c r="J4184" i="2" s="1"/>
  <c r="E4185" i="2"/>
  <c r="J4185" i="2" s="1"/>
  <c r="E4186" i="2"/>
  <c r="J4186" i="2" s="1"/>
  <c r="E4187" i="2"/>
  <c r="J4187" i="2" s="1"/>
  <c r="E4188" i="2"/>
  <c r="J4188" i="2" s="1"/>
  <c r="E4189" i="2"/>
  <c r="E4190" i="2"/>
  <c r="J4190" i="2" s="1"/>
  <c r="E4191" i="2"/>
  <c r="J4191" i="2" s="1"/>
  <c r="E4192" i="2"/>
  <c r="J4192" i="2" s="1"/>
  <c r="E4193" i="2"/>
  <c r="J4193" i="2" s="1"/>
  <c r="E4194" i="2"/>
  <c r="J4194" i="2" s="1"/>
  <c r="E4195" i="2"/>
  <c r="J4195" i="2" s="1"/>
  <c r="E4196" i="2"/>
  <c r="E4197" i="2"/>
  <c r="J4197" i="2" s="1"/>
  <c r="E4198" i="2"/>
  <c r="E4199" i="2"/>
  <c r="J4199" i="2" s="1"/>
  <c r="E4200" i="2"/>
  <c r="J4200" i="2" s="1"/>
  <c r="E4201" i="2"/>
  <c r="E4202" i="2"/>
  <c r="J4202" i="2" s="1"/>
  <c r="E4203" i="2"/>
  <c r="J4203" i="2" s="1"/>
  <c r="E4204" i="2"/>
  <c r="J4204" i="2" s="1"/>
  <c r="E4205" i="2"/>
  <c r="J4205" i="2" s="1"/>
  <c r="E4206" i="2"/>
  <c r="E4207" i="2"/>
  <c r="J4207" i="2" s="1"/>
  <c r="E4208" i="2"/>
  <c r="J4208" i="2" s="1"/>
  <c r="E4209" i="2"/>
  <c r="E4210" i="2"/>
  <c r="J4210" i="2" s="1"/>
  <c r="E4211" i="2"/>
  <c r="J4211" i="2" s="1"/>
  <c r="E4212" i="2"/>
  <c r="J4212" i="2" s="1"/>
  <c r="E4213" i="2"/>
  <c r="J4213" i="2" s="1"/>
  <c r="E4214" i="2"/>
  <c r="J4214" i="2" s="1"/>
  <c r="E4215" i="2"/>
  <c r="J4215" i="2" s="1"/>
  <c r="E4216" i="2"/>
  <c r="E4217" i="2"/>
  <c r="E4218" i="2"/>
  <c r="E4219" i="2"/>
  <c r="J4219" i="2" s="1"/>
  <c r="E4220" i="2"/>
  <c r="J4220" i="2" s="1"/>
  <c r="E4221" i="2"/>
  <c r="J4221" i="2" s="1"/>
  <c r="E4222" i="2"/>
  <c r="E4223" i="2"/>
  <c r="E4224" i="2"/>
  <c r="J4224" i="2" s="1"/>
  <c r="E4225" i="2"/>
  <c r="J4225" i="2" s="1"/>
  <c r="E4226" i="2"/>
  <c r="J4226" i="2" s="1"/>
  <c r="E4227" i="2"/>
  <c r="E4228" i="2"/>
  <c r="E4229" i="2"/>
  <c r="J4229" i="2" s="1"/>
  <c r="L4229" i="2" s="1"/>
  <c r="E4230" i="2"/>
  <c r="E4231" i="2"/>
  <c r="E4232" i="2"/>
  <c r="E4233" i="2"/>
  <c r="E4234" i="2"/>
  <c r="J4234" i="2" s="1"/>
  <c r="E4235" i="2"/>
  <c r="J4235" i="2" s="1"/>
  <c r="E4236" i="2"/>
  <c r="J4236" i="2" s="1"/>
  <c r="E4237" i="2"/>
  <c r="J4237" i="2" s="1"/>
  <c r="E4238" i="2"/>
  <c r="J4238" i="2" s="1"/>
  <c r="E4239" i="2"/>
  <c r="J4239" i="2" s="1"/>
  <c r="E4240" i="2"/>
  <c r="J4240" i="2" s="1"/>
  <c r="E4241" i="2"/>
  <c r="J4241" i="2" s="1"/>
  <c r="E4242" i="2"/>
  <c r="J4242" i="2" s="1"/>
  <c r="E4243" i="2"/>
  <c r="J4243" i="2" s="1"/>
  <c r="E4244" i="2"/>
  <c r="J4244" i="2" s="1"/>
  <c r="E4245" i="2"/>
  <c r="J4245" i="2" s="1"/>
  <c r="E4246" i="2"/>
  <c r="J4246" i="2" s="1"/>
  <c r="E4247" i="2"/>
  <c r="J4247" i="2" s="1"/>
  <c r="E4248" i="2"/>
  <c r="J4248" i="2" s="1"/>
  <c r="E4249" i="2"/>
  <c r="E4250" i="2"/>
  <c r="E4251" i="2"/>
  <c r="J4251" i="2" s="1"/>
  <c r="E4252" i="2"/>
  <c r="J4252" i="2" s="1"/>
  <c r="E4253" i="2"/>
  <c r="J4253" i="2" s="1"/>
  <c r="E4254" i="2"/>
  <c r="J4254" i="2" s="1"/>
  <c r="E4255" i="2"/>
  <c r="J4255" i="2" s="1"/>
  <c r="E4256" i="2"/>
  <c r="E4257" i="2"/>
  <c r="J4257" i="2" s="1"/>
  <c r="E4258" i="2"/>
  <c r="J4258" i="2" s="1"/>
  <c r="E4259" i="2"/>
  <c r="J4259" i="2" s="1"/>
  <c r="E4260" i="2"/>
  <c r="J4260" i="2" s="1"/>
  <c r="E4261" i="2"/>
  <c r="E4262" i="2"/>
  <c r="E4263" i="2"/>
  <c r="J4263" i="2" s="1"/>
  <c r="E4264" i="2"/>
  <c r="J4264" i="2" s="1"/>
  <c r="E4265" i="2"/>
  <c r="J4265" i="2" s="1"/>
  <c r="E4266" i="2"/>
  <c r="J4266" i="2" s="1"/>
  <c r="E4267" i="2"/>
  <c r="J4267" i="2" s="1"/>
  <c r="E4268" i="2"/>
  <c r="E4269" i="2"/>
  <c r="E4270" i="2"/>
  <c r="J4270" i="2" s="1"/>
  <c r="E4271" i="2"/>
  <c r="J4271" i="2" s="1"/>
  <c r="E4272" i="2"/>
  <c r="J4272" i="2" s="1"/>
  <c r="E4273" i="2"/>
  <c r="J4273" i="2" s="1"/>
  <c r="E4274" i="2"/>
  <c r="J4274" i="2" s="1"/>
  <c r="E4275" i="2"/>
  <c r="J4275" i="2" s="1"/>
  <c r="E4276" i="2"/>
  <c r="E4277" i="2"/>
  <c r="E4278" i="2"/>
  <c r="E4279" i="2"/>
  <c r="E4280" i="2"/>
  <c r="J4280" i="2" s="1"/>
  <c r="E4281" i="2"/>
  <c r="J4281" i="2" s="1"/>
  <c r="E4282" i="2"/>
  <c r="J4282" i="2" s="1"/>
  <c r="E4283" i="2"/>
  <c r="J4283" i="2" s="1"/>
  <c r="E4284" i="2"/>
  <c r="J4284" i="2" s="1"/>
  <c r="E4285" i="2"/>
  <c r="J4285" i="2" s="1"/>
  <c r="E4286" i="2"/>
  <c r="J4286" i="2" s="1"/>
  <c r="E4287" i="2"/>
  <c r="J4287" i="2" s="1"/>
  <c r="E4288" i="2"/>
  <c r="J4288" i="2" s="1"/>
  <c r="E4289" i="2"/>
  <c r="E4290" i="2"/>
  <c r="J4290" i="2" s="1"/>
  <c r="E4291" i="2"/>
  <c r="J4291" i="2" s="1"/>
  <c r="E4292" i="2"/>
  <c r="J4292" i="2" s="1"/>
  <c r="E4293" i="2"/>
  <c r="J4293" i="2" s="1"/>
  <c r="E4294" i="2"/>
  <c r="J4294" i="2" s="1"/>
  <c r="E4295" i="2"/>
  <c r="E4296" i="2"/>
  <c r="J4296" i="2" s="1"/>
  <c r="E4297" i="2"/>
  <c r="E4298" i="2"/>
  <c r="J4298" i="2" s="1"/>
  <c r="L4298" i="2" s="1"/>
  <c r="E4299" i="2"/>
  <c r="J4299" i="2" s="1"/>
  <c r="L4299" i="2" s="1"/>
  <c r="E4300" i="2"/>
  <c r="J4300" i="2" s="1"/>
  <c r="E4301" i="2"/>
  <c r="E4302" i="2"/>
  <c r="E4303" i="2"/>
  <c r="E4304" i="2"/>
  <c r="E4305" i="2"/>
  <c r="E4306" i="2"/>
  <c r="J4306" i="2" s="1"/>
  <c r="E4307" i="2"/>
  <c r="J4307" i="2" s="1"/>
  <c r="E4308" i="2"/>
  <c r="J4308" i="2" s="1"/>
  <c r="E4309" i="2"/>
  <c r="E4310" i="2"/>
  <c r="J4310" i="2" s="1"/>
  <c r="E4311" i="2"/>
  <c r="E4312" i="2"/>
  <c r="J4312" i="2" s="1"/>
  <c r="E4313" i="2"/>
  <c r="E4314" i="2"/>
  <c r="E4315" i="2"/>
  <c r="J4315" i="2" s="1"/>
  <c r="E4316" i="2"/>
  <c r="J4316" i="2" s="1"/>
  <c r="E4317" i="2"/>
  <c r="J4317" i="2" s="1"/>
  <c r="E4318" i="2"/>
  <c r="J4318" i="2" s="1"/>
  <c r="E4319" i="2"/>
  <c r="J4319" i="2" s="1"/>
  <c r="E4320" i="2"/>
  <c r="J4320" i="2" s="1"/>
  <c r="E4321" i="2"/>
  <c r="J4321" i="2" s="1"/>
  <c r="E4322" i="2"/>
  <c r="J4322" i="2" s="1"/>
  <c r="E4323" i="2"/>
  <c r="J4323" i="2" s="1"/>
  <c r="E4324" i="2"/>
  <c r="J4324" i="2" s="1"/>
  <c r="E4325" i="2"/>
  <c r="J4325" i="2" s="1"/>
  <c r="E4326" i="2"/>
  <c r="E4327" i="2"/>
  <c r="J4327" i="2" s="1"/>
  <c r="E4328" i="2"/>
  <c r="E4329" i="2"/>
  <c r="E4330" i="2"/>
  <c r="J4330" i="2" s="1"/>
  <c r="E4331" i="2"/>
  <c r="J4331" i="2" s="1"/>
  <c r="E4332" i="2"/>
  <c r="J4332" i="2" s="1"/>
  <c r="E4333" i="2"/>
  <c r="J4333" i="2" s="1"/>
  <c r="E4334" i="2"/>
  <c r="J4334" i="2" s="1"/>
  <c r="E4335" i="2"/>
  <c r="J4335" i="2" s="1"/>
  <c r="E4336" i="2"/>
  <c r="J4336" i="2" s="1"/>
  <c r="E4337" i="2"/>
  <c r="J4337" i="2" s="1"/>
  <c r="E4338" i="2"/>
  <c r="J4338" i="2" s="1"/>
  <c r="E4339" i="2"/>
  <c r="J4339" i="2" s="1"/>
  <c r="E4340" i="2"/>
  <c r="E4341" i="2"/>
  <c r="E4342" i="2"/>
  <c r="J4342" i="2" s="1"/>
  <c r="E4343" i="2"/>
  <c r="J4343" i="2" s="1"/>
  <c r="E4344" i="2"/>
  <c r="J4344" i="2" s="1"/>
  <c r="E4345" i="2"/>
  <c r="J4345" i="2" s="1"/>
  <c r="E4346" i="2"/>
  <c r="J4346" i="2" s="1"/>
  <c r="E4347" i="2"/>
  <c r="J4347" i="2" s="1"/>
  <c r="E4348" i="2"/>
  <c r="J4348" i="2" s="1"/>
  <c r="E4349" i="2"/>
  <c r="E4350" i="2"/>
  <c r="J4350" i="2" s="1"/>
  <c r="E4351" i="2"/>
  <c r="J4351" i="2" s="1"/>
  <c r="E4352" i="2"/>
  <c r="E4353" i="2"/>
  <c r="J4353" i="2" s="1"/>
  <c r="E4354" i="2"/>
  <c r="J4354" i="2" s="1"/>
  <c r="E4355" i="2"/>
  <c r="J4355" i="2" s="1"/>
  <c r="E4356" i="2"/>
  <c r="J4356" i="2" s="1"/>
  <c r="E4357" i="2"/>
  <c r="E4358" i="2"/>
  <c r="E4359" i="2"/>
  <c r="E4360" i="2"/>
  <c r="J4360" i="2" s="1"/>
  <c r="E4361" i="2"/>
  <c r="J4361" i="2" s="1"/>
  <c r="E4362" i="2"/>
  <c r="J4362" i="2" s="1"/>
  <c r="E4363" i="2"/>
  <c r="J4363" i="2" s="1"/>
  <c r="E4364" i="2"/>
  <c r="E4365" i="2"/>
  <c r="E4366" i="2"/>
  <c r="E4367" i="2"/>
  <c r="J4367" i="2" s="1"/>
  <c r="E4368" i="2"/>
  <c r="E4369" i="2"/>
  <c r="E4370" i="2"/>
  <c r="E4371" i="2"/>
  <c r="J4371" i="2" s="1"/>
  <c r="E4372" i="2"/>
  <c r="J4372" i="2" s="1"/>
  <c r="E4373" i="2"/>
  <c r="J4373" i="2" s="1"/>
  <c r="E4374" i="2"/>
  <c r="E4375" i="2"/>
  <c r="J4375" i="2" s="1"/>
  <c r="E4376" i="2"/>
  <c r="E4377" i="2"/>
  <c r="E4378" i="2"/>
  <c r="E4379" i="2"/>
  <c r="J4379" i="2" s="1"/>
  <c r="E4380" i="2"/>
  <c r="E4381" i="2"/>
  <c r="E4382" i="2"/>
  <c r="E4383" i="2"/>
  <c r="E4384" i="2"/>
  <c r="J4384" i="2" s="1"/>
  <c r="E4385" i="2"/>
  <c r="J4385" i="2" s="1"/>
  <c r="E4386" i="2"/>
  <c r="E4387" i="2"/>
  <c r="E4388" i="2"/>
  <c r="J4388" i="2" s="1"/>
  <c r="E4389" i="2"/>
  <c r="E4390" i="2"/>
  <c r="J4390" i="2" s="1"/>
  <c r="E4391" i="2"/>
  <c r="J4391" i="2" s="1"/>
  <c r="E4392" i="2"/>
  <c r="J4392" i="2" s="1"/>
  <c r="E4393" i="2"/>
  <c r="J4393" i="2" s="1"/>
  <c r="E4394" i="2"/>
  <c r="J4394" i="2" s="1"/>
  <c r="E4395" i="2"/>
  <c r="J4395" i="2" s="1"/>
  <c r="E4396" i="2"/>
  <c r="J4396" i="2" s="1"/>
  <c r="E4397" i="2"/>
  <c r="E4398" i="2"/>
  <c r="E4399" i="2"/>
  <c r="J4399" i="2" s="1"/>
  <c r="E4400" i="2"/>
  <c r="J4400" i="2" s="1"/>
  <c r="E4401" i="2"/>
  <c r="J4401" i="2" s="1"/>
  <c r="E4402" i="2"/>
  <c r="J4402" i="2" s="1"/>
  <c r="E4403" i="2"/>
  <c r="J4403" i="2" s="1"/>
  <c r="E4404" i="2"/>
  <c r="J4404" i="2" s="1"/>
  <c r="E4405" i="2"/>
  <c r="J4405" i="2" s="1"/>
  <c r="E4406" i="2"/>
  <c r="J4406" i="2" s="1"/>
  <c r="E4407" i="2"/>
  <c r="J4407" i="2" s="1"/>
  <c r="E4408" i="2"/>
  <c r="J4408" i="2" s="1"/>
  <c r="E4409" i="2"/>
  <c r="J4409" i="2" s="1"/>
  <c r="L4409" i="2" s="1"/>
  <c r="E4410" i="2"/>
  <c r="E4411" i="2"/>
  <c r="E4412" i="2"/>
  <c r="J4412" i="2" s="1"/>
  <c r="E4413" i="2"/>
  <c r="J4413" i="2" s="1"/>
  <c r="E4414" i="2"/>
  <c r="J4414" i="2" s="1"/>
  <c r="E4415" i="2"/>
  <c r="E4416" i="2"/>
  <c r="E4417" i="2"/>
  <c r="E4418" i="2"/>
  <c r="E4419" i="2"/>
  <c r="J4419" i="2" s="1"/>
  <c r="E4420" i="2"/>
  <c r="J4420" i="2" s="1"/>
  <c r="E4421" i="2"/>
  <c r="J4421" i="2" s="1"/>
  <c r="E4422" i="2"/>
  <c r="E4423" i="2"/>
  <c r="E4424" i="2"/>
  <c r="J4424" i="2" s="1"/>
  <c r="E4425" i="2"/>
  <c r="J4425" i="2" s="1"/>
  <c r="E4426" i="2"/>
  <c r="J4426" i="2" s="1"/>
  <c r="E4427" i="2"/>
  <c r="J4427" i="2" s="1"/>
  <c r="E4428" i="2"/>
  <c r="J4428" i="2" s="1"/>
  <c r="E4429" i="2"/>
  <c r="J4429" i="2" s="1"/>
  <c r="L4429" i="2" s="1"/>
  <c r="E4430" i="2"/>
  <c r="E4431" i="2"/>
  <c r="J4431" i="2" s="1"/>
  <c r="E4432" i="2"/>
  <c r="E4433" i="2"/>
  <c r="J4433" i="2" s="1"/>
  <c r="E4434" i="2"/>
  <c r="J4434" i="2" s="1"/>
  <c r="E4435" i="2"/>
  <c r="E4436" i="2"/>
  <c r="J4436" i="2" s="1"/>
  <c r="E4437" i="2"/>
  <c r="J4437" i="2" s="1"/>
  <c r="E4438" i="2"/>
  <c r="J4438" i="2" s="1"/>
  <c r="E4439" i="2"/>
  <c r="J4439" i="2" s="1"/>
  <c r="E4440" i="2"/>
  <c r="J4440" i="2" s="1"/>
  <c r="E4441" i="2"/>
  <c r="J4441" i="2" s="1"/>
  <c r="E4442" i="2"/>
  <c r="J4442" i="2" s="1"/>
  <c r="E4443" i="2"/>
  <c r="E4444" i="2"/>
  <c r="E4445" i="2"/>
  <c r="J4445" i="2" s="1"/>
  <c r="E4446" i="2"/>
  <c r="J4446" i="2" s="1"/>
  <c r="E4447" i="2"/>
  <c r="J4447" i="2" s="1"/>
  <c r="E4448" i="2"/>
  <c r="J4448" i="2" s="1"/>
  <c r="E4449" i="2"/>
  <c r="J4449" i="2" s="1"/>
  <c r="E4450" i="2"/>
  <c r="J4450" i="2" s="1"/>
  <c r="E4451" i="2"/>
  <c r="J4451" i="2" s="1"/>
  <c r="E4452" i="2"/>
  <c r="J4452" i="2" s="1"/>
  <c r="E4453" i="2"/>
  <c r="J4453" i="2" s="1"/>
  <c r="E4454" i="2"/>
  <c r="J4454" i="2" s="1"/>
  <c r="E4455" i="2"/>
  <c r="J4455" i="2" s="1"/>
  <c r="E4456" i="2"/>
  <c r="J4456" i="2" s="1"/>
  <c r="E4457" i="2"/>
  <c r="J4457" i="2" s="1"/>
  <c r="E4458" i="2"/>
  <c r="J4458" i="2" s="1"/>
  <c r="E4459" i="2"/>
  <c r="E4460" i="2"/>
  <c r="J4460" i="2" s="1"/>
  <c r="E4461" i="2"/>
  <c r="J4461" i="2" s="1"/>
  <c r="E4462" i="2"/>
  <c r="J4462" i="2" s="1"/>
  <c r="E4463" i="2"/>
  <c r="J4463" i="2" s="1"/>
  <c r="E4464" i="2"/>
  <c r="J4464" i="2" s="1"/>
  <c r="E4465" i="2"/>
  <c r="J4465" i="2" s="1"/>
  <c r="E4466" i="2"/>
  <c r="J4466" i="2" s="1"/>
  <c r="E4467" i="2"/>
  <c r="J4467" i="2" s="1"/>
  <c r="E4468" i="2"/>
  <c r="J4468" i="2" s="1"/>
  <c r="E4469" i="2"/>
  <c r="E4470" i="2"/>
  <c r="J4470" i="2" s="1"/>
  <c r="E4471" i="2"/>
  <c r="J4471" i="2" s="1"/>
  <c r="E4472" i="2"/>
  <c r="J4472" i="2" s="1"/>
  <c r="E4473" i="2"/>
  <c r="J4473" i="2" s="1"/>
  <c r="E4474" i="2"/>
  <c r="J4474" i="2" s="1"/>
  <c r="E4475" i="2"/>
  <c r="J4475" i="2" s="1"/>
  <c r="E4476" i="2"/>
  <c r="J4476" i="2" s="1"/>
  <c r="E4477" i="2"/>
  <c r="J4477" i="2" s="1"/>
  <c r="E4478" i="2"/>
  <c r="E4479" i="2"/>
  <c r="J4479" i="2" s="1"/>
  <c r="E4480" i="2"/>
  <c r="E4481" i="2"/>
  <c r="J4481" i="2" s="1"/>
  <c r="E4482" i="2"/>
  <c r="E4483" i="2"/>
  <c r="E4484" i="2"/>
  <c r="E4485" i="2"/>
  <c r="J4485" i="2" s="1"/>
  <c r="E4486" i="2"/>
  <c r="J4486" i="2" s="1"/>
  <c r="E4487" i="2"/>
  <c r="J4487" i="2" s="1"/>
  <c r="E4488" i="2"/>
  <c r="E4489" i="2"/>
  <c r="E4490" i="2"/>
  <c r="J4490" i="2" s="1"/>
  <c r="E4491" i="2"/>
  <c r="J4491" i="2" s="1"/>
  <c r="E4492" i="2"/>
  <c r="J4492" i="2" s="1"/>
  <c r="E4493" i="2"/>
  <c r="J4493" i="2" s="1"/>
  <c r="E4494" i="2"/>
  <c r="E4495" i="2"/>
  <c r="J4495" i="2" s="1"/>
  <c r="E4496" i="2"/>
  <c r="J4496" i="2" s="1"/>
  <c r="E4497" i="2"/>
  <c r="J4497" i="2" s="1"/>
  <c r="E4498" i="2"/>
  <c r="J4498" i="2" s="1"/>
  <c r="E4499" i="2"/>
  <c r="E4500" i="2"/>
  <c r="J4500" i="2" s="1"/>
  <c r="E4501" i="2"/>
  <c r="J4501" i="2" s="1"/>
  <c r="E4502" i="2"/>
  <c r="J4502" i="2" s="1"/>
  <c r="E4503" i="2"/>
  <c r="J4503" i="2" s="1"/>
  <c r="E4504" i="2"/>
  <c r="J4504" i="2" s="1"/>
  <c r="E4505" i="2"/>
  <c r="J4505" i="2" s="1"/>
  <c r="E4506" i="2"/>
  <c r="J4506" i="2" s="1"/>
  <c r="E4507" i="2"/>
  <c r="J4507" i="2" s="1"/>
  <c r="E4508" i="2"/>
  <c r="J4508" i="2" s="1"/>
  <c r="E4509" i="2"/>
  <c r="E4510" i="2"/>
  <c r="E4511" i="2"/>
  <c r="E4512" i="2"/>
  <c r="J4512" i="2" s="1"/>
  <c r="E4513" i="2"/>
  <c r="J4513" i="2" s="1"/>
  <c r="E4514" i="2"/>
  <c r="J4514" i="2" s="1"/>
  <c r="E4515" i="2"/>
  <c r="J4515" i="2" s="1"/>
  <c r="E4516" i="2"/>
  <c r="J4516" i="2" s="1"/>
  <c r="E4517" i="2"/>
  <c r="E4518" i="2"/>
  <c r="E4519" i="2"/>
  <c r="J4519" i="2" s="1"/>
  <c r="E4520" i="2"/>
  <c r="E4521" i="2"/>
  <c r="J4521" i="2" s="1"/>
  <c r="L4521" i="2" s="1"/>
  <c r="E4522" i="2"/>
  <c r="J4522" i="2" s="1"/>
  <c r="L4522" i="2" s="1"/>
  <c r="E4523" i="2"/>
  <c r="J4523" i="2" s="1"/>
  <c r="L4523" i="2" s="1"/>
  <c r="E4524" i="2"/>
  <c r="E4525" i="2"/>
  <c r="E4526" i="2"/>
  <c r="J4526" i="2" s="1"/>
  <c r="L4526" i="2" s="1"/>
  <c r="E4527" i="2"/>
  <c r="E4528" i="2"/>
  <c r="J4528" i="2" s="1"/>
  <c r="L4528" i="2" s="1"/>
  <c r="E4529" i="2"/>
  <c r="J4529" i="2" s="1"/>
  <c r="L4529" i="2" s="1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J4556" i="2" s="1"/>
  <c r="L4556" i="2" s="1"/>
  <c r="E4557" i="2"/>
  <c r="J4557" i="2" s="1"/>
  <c r="L4557" i="2" s="1"/>
  <c r="E4558" i="2"/>
  <c r="J4558" i="2" s="1"/>
  <c r="L4558" i="2" s="1"/>
  <c r="E4559" i="2"/>
  <c r="J4559" i="2" s="1"/>
  <c r="L4559" i="2" s="1"/>
  <c r="E4560" i="2"/>
  <c r="J4560" i="2" s="1"/>
  <c r="L4560" i="2" s="1"/>
  <c r="E4561" i="2"/>
  <c r="E4562" i="2"/>
  <c r="J4562" i="2" s="1"/>
  <c r="L4562" i="2" s="1"/>
  <c r="E4563" i="2"/>
  <c r="J4563" i="2" s="1"/>
  <c r="L4563" i="2" s="1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J4576" i="2" s="1"/>
  <c r="L4576" i="2" s="1"/>
  <c r="E4577" i="2"/>
  <c r="J4577" i="2" s="1"/>
  <c r="L4577" i="2" s="1"/>
  <c r="E4578" i="2"/>
  <c r="J4578" i="2" s="1"/>
  <c r="L4578" i="2" s="1"/>
  <c r="E4579" i="2"/>
  <c r="J4579" i="2" s="1"/>
  <c r="L4579" i="2" s="1"/>
  <c r="E4580" i="2"/>
  <c r="E4581" i="2"/>
  <c r="E4582" i="2"/>
  <c r="E4583" i="2"/>
  <c r="E4584" i="2"/>
  <c r="E4585" i="2"/>
  <c r="J4585" i="2" s="1"/>
  <c r="L4585" i="2" s="1"/>
  <c r="E4586" i="2"/>
  <c r="J4586" i="2" s="1"/>
  <c r="L4586" i="2" s="1"/>
  <c r="E4587" i="2"/>
  <c r="E4588" i="2"/>
  <c r="J4588" i="2" s="1"/>
  <c r="L4588" i="2" s="1"/>
  <c r="E4589" i="2"/>
  <c r="J4589" i="2" s="1"/>
  <c r="L4589" i="2" s="1"/>
  <c r="E4590" i="2"/>
  <c r="E4591" i="2"/>
  <c r="E4592" i="2"/>
  <c r="E4593" i="2"/>
  <c r="J4593" i="2" s="1"/>
  <c r="L4593" i="2" s="1"/>
  <c r="E4594" i="2"/>
  <c r="E4595" i="2"/>
  <c r="E4596" i="2"/>
  <c r="E4597" i="2"/>
  <c r="E4598" i="2"/>
  <c r="E4599" i="2"/>
  <c r="J4599" i="2" s="1"/>
  <c r="L4599" i="2" s="1"/>
  <c r="E4600" i="2"/>
  <c r="E4601" i="2"/>
  <c r="E4602" i="2"/>
  <c r="E4603" i="2"/>
  <c r="E4604" i="2"/>
  <c r="E4605" i="2"/>
  <c r="E4606" i="2"/>
  <c r="J4606" i="2" s="1"/>
  <c r="L4606" i="2" s="1"/>
  <c r="E4607" i="2"/>
  <c r="E4608" i="2"/>
  <c r="E4609" i="2"/>
  <c r="J4609" i="2" s="1"/>
  <c r="L4609" i="2" s="1"/>
  <c r="E4610" i="2"/>
  <c r="E4611" i="2"/>
  <c r="E4612" i="2"/>
  <c r="E4613" i="2"/>
  <c r="E4614" i="2"/>
  <c r="E4615" i="2"/>
  <c r="E4616" i="2"/>
  <c r="E4617" i="2"/>
  <c r="J4617" i="2" s="1"/>
  <c r="L4617" i="2" s="1"/>
  <c r="E4618" i="2"/>
  <c r="J4618" i="2" s="1"/>
  <c r="L4618" i="2" s="1"/>
  <c r="E4619" i="2"/>
  <c r="E4620" i="2"/>
  <c r="E4621" i="2"/>
  <c r="E4622" i="2"/>
  <c r="E4623" i="2"/>
  <c r="J4623" i="2" s="1"/>
  <c r="L4623" i="2" s="1"/>
  <c r="E4624" i="2"/>
  <c r="E4625" i="2"/>
  <c r="E4626" i="2"/>
  <c r="E4627" i="2"/>
  <c r="E4628" i="2"/>
  <c r="E4629" i="2"/>
  <c r="E4630" i="2"/>
  <c r="J4630" i="2" s="1"/>
  <c r="L4630" i="2" s="1"/>
  <c r="E4631" i="2"/>
  <c r="J4631" i="2" s="1"/>
  <c r="L4631" i="2" s="1"/>
  <c r="E4632" i="2"/>
  <c r="J4632" i="2" s="1"/>
  <c r="L4632" i="2" s="1"/>
  <c r="E4633" i="2"/>
  <c r="J4633" i="2" s="1"/>
  <c r="L4633" i="2" s="1"/>
  <c r="E4634" i="2"/>
  <c r="J4634" i="2" s="1"/>
  <c r="L4634" i="2" s="1"/>
  <c r="E4635" i="2"/>
  <c r="E4636" i="2"/>
  <c r="E4637" i="2"/>
  <c r="E4638" i="2"/>
  <c r="E4639" i="2"/>
  <c r="J4639" i="2" s="1"/>
  <c r="L4639" i="2" s="1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J4656" i="2" s="1"/>
  <c r="L4656" i="2" s="1"/>
  <c r="E4657" i="2"/>
  <c r="E4658" i="2"/>
  <c r="E4659" i="2"/>
  <c r="E4660" i="2"/>
  <c r="J4660" i="2" s="1"/>
  <c r="L4660" i="2" s="1"/>
  <c r="E4661" i="2"/>
  <c r="J4661" i="2" s="1"/>
  <c r="L4661" i="2" s="1"/>
  <c r="E4662" i="2"/>
  <c r="E4663" i="2"/>
  <c r="E4664" i="2"/>
  <c r="E4665" i="2"/>
  <c r="E4666" i="2"/>
  <c r="E4667" i="2"/>
  <c r="E4668" i="2"/>
  <c r="J4668" i="2" s="1"/>
  <c r="L4668" i="2" s="1"/>
  <c r="E4669" i="2"/>
  <c r="E4670" i="2"/>
  <c r="E4671" i="2"/>
  <c r="E4672" i="2"/>
  <c r="E4673" i="2"/>
  <c r="E4674" i="2"/>
  <c r="E4675" i="2"/>
  <c r="E4676" i="2"/>
  <c r="E4677" i="2"/>
  <c r="J4677" i="2" s="1"/>
  <c r="L4677" i="2" s="1"/>
  <c r="E4678" i="2"/>
  <c r="J4678" i="2" s="1"/>
  <c r="L4678" i="2" s="1"/>
  <c r="E4679" i="2"/>
  <c r="J4679" i="2" s="1"/>
  <c r="L4679" i="2" s="1"/>
  <c r="E4680" i="2"/>
  <c r="E4681" i="2"/>
  <c r="E4682" i="2"/>
  <c r="E4683" i="2"/>
  <c r="E4684" i="2"/>
  <c r="E4685" i="2"/>
  <c r="E4686" i="2"/>
  <c r="E4687" i="2"/>
  <c r="E4688" i="2"/>
  <c r="E4689" i="2"/>
  <c r="J4689" i="2" s="1"/>
  <c r="L4689" i="2" s="1"/>
  <c r="E4690" i="2"/>
  <c r="E4691" i="2"/>
  <c r="E4692" i="2"/>
  <c r="E4693" i="2"/>
  <c r="E4694" i="2"/>
  <c r="E4695" i="2"/>
  <c r="E4696" i="2"/>
  <c r="E4697" i="2"/>
  <c r="E4698" i="2"/>
  <c r="J4698" i="2" s="1"/>
  <c r="L4698" i="2" s="1"/>
  <c r="E4699" i="2"/>
  <c r="E4700" i="2"/>
  <c r="J4700" i="2" s="1"/>
  <c r="L4700" i="2" s="1"/>
  <c r="E4701" i="2"/>
  <c r="J4701" i="2" s="1"/>
  <c r="L4701" i="2" s="1"/>
  <c r="E4702" i="2"/>
  <c r="E4703" i="2"/>
  <c r="E4704" i="2"/>
  <c r="E4705" i="2"/>
  <c r="E4706" i="2"/>
  <c r="E4707" i="2"/>
  <c r="E4708" i="2"/>
  <c r="E4709" i="2"/>
  <c r="J4709" i="2" s="1"/>
  <c r="L4709" i="2" s="1"/>
  <c r="E4710" i="2"/>
  <c r="J4710" i="2" s="1"/>
  <c r="L4710" i="2" s="1"/>
  <c r="E4711" i="2"/>
  <c r="E4712" i="2"/>
  <c r="E4713" i="2"/>
  <c r="E4714" i="2"/>
  <c r="E4715" i="2"/>
  <c r="J4715" i="2" s="1"/>
  <c r="L4715" i="2" s="1"/>
  <c r="E4716" i="2"/>
  <c r="J4716" i="2" s="1"/>
  <c r="L4716" i="2" s="1"/>
  <c r="E4717" i="2"/>
  <c r="E4718" i="2"/>
  <c r="E4719" i="2"/>
  <c r="E4720" i="2"/>
  <c r="E4721" i="2"/>
  <c r="J4721" i="2" s="1"/>
  <c r="L4721" i="2" s="1"/>
  <c r="E4722" i="2"/>
  <c r="E4723" i="2"/>
  <c r="J4723" i="2" s="1"/>
  <c r="L4723" i="2" s="1"/>
  <c r="E4724" i="2"/>
  <c r="E4725" i="2"/>
  <c r="E4726" i="2"/>
  <c r="J4726" i="2" s="1"/>
  <c r="L4726" i="2" s="1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J4739" i="2" s="1"/>
  <c r="L4739" i="2" s="1"/>
  <c r="E4740" i="2"/>
  <c r="E4741" i="2"/>
  <c r="E4742" i="2"/>
  <c r="E4743" i="2"/>
  <c r="J4743" i="2" s="1"/>
  <c r="L4743" i="2" s="1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J4755" i="2" s="1"/>
  <c r="L4755" i="2" s="1"/>
  <c r="E4756" i="2"/>
  <c r="E4757" i="2"/>
  <c r="J4757" i="2" s="1"/>
  <c r="L4757" i="2" s="1"/>
  <c r="E4758" i="2"/>
  <c r="J4758" i="2" s="1"/>
  <c r="L4758" i="2" s="1"/>
  <c r="E4759" i="2"/>
  <c r="E4760" i="2"/>
  <c r="J4760" i="2" s="1"/>
  <c r="L4760" i="2" s="1"/>
  <c r="E4761" i="2"/>
  <c r="E4762" i="2"/>
  <c r="J4762" i="2" s="1"/>
  <c r="L4762" i="2" s="1"/>
  <c r="E4763" i="2"/>
  <c r="J4763" i="2" s="1"/>
  <c r="L4763" i="2" s="1"/>
  <c r="E4764" i="2"/>
  <c r="J4764" i="2" s="1"/>
  <c r="L4764" i="2" s="1"/>
  <c r="E4765" i="2"/>
  <c r="E4766" i="2"/>
  <c r="E4767" i="2"/>
  <c r="E4768" i="2"/>
  <c r="J4768" i="2" s="1"/>
  <c r="L4768" i="2" s="1"/>
  <c r="E4769" i="2"/>
  <c r="E4770" i="2"/>
  <c r="E4771" i="2"/>
  <c r="E4772" i="2"/>
  <c r="E4773" i="2"/>
  <c r="E4774" i="2"/>
  <c r="E4775" i="2"/>
  <c r="E4776" i="2"/>
  <c r="J4776" i="2" s="1"/>
  <c r="L4776" i="2" s="1"/>
  <c r="E4777" i="2"/>
  <c r="J4777" i="2" s="1"/>
  <c r="L4777" i="2" s="1"/>
  <c r="E4778" i="2"/>
  <c r="J4778" i="2" s="1"/>
  <c r="L4778" i="2" s="1"/>
  <c r="E4779" i="2"/>
  <c r="J4779" i="2" s="1"/>
  <c r="L4779" i="2" s="1"/>
  <c r="E4780" i="2"/>
  <c r="E4781" i="2"/>
  <c r="E4782" i="2"/>
  <c r="E4783" i="2"/>
  <c r="E4784" i="2"/>
  <c r="E4785" i="2"/>
  <c r="E4786" i="2"/>
  <c r="E4787" i="2"/>
  <c r="E4788" i="2"/>
  <c r="E4789" i="2"/>
  <c r="J4789" i="2" s="1"/>
  <c r="L4789" i="2" s="1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J4802" i="2" s="1"/>
  <c r="L4802" i="2" s="1"/>
  <c r="E4803" i="2"/>
  <c r="J4803" i="2" s="1"/>
  <c r="L4803" i="2" s="1"/>
  <c r="E4804" i="2"/>
  <c r="J4804" i="2" s="1"/>
  <c r="L4804" i="2" s="1"/>
  <c r="J4536" i="2"/>
  <c r="L4536" i="2" s="1"/>
  <c r="K3786" i="2"/>
  <c r="J4531" i="2"/>
  <c r="L4531" i="2" s="1"/>
  <c r="J4549" i="2"/>
  <c r="L4549" i="2" s="1"/>
  <c r="J4569" i="2"/>
  <c r="L4569" i="2" s="1"/>
  <c r="J4629" i="2"/>
  <c r="L4629" i="2" s="1"/>
  <c r="J4649" i="2"/>
  <c r="L4649" i="2" s="1"/>
  <c r="J4650" i="2"/>
  <c r="L4650" i="2" s="1"/>
  <c r="J4651" i="2"/>
  <c r="L4651" i="2" s="1"/>
  <c r="J4653" i="2"/>
  <c r="L4653" i="2" s="1"/>
  <c r="J4669" i="2"/>
  <c r="L4669" i="2" s="1"/>
  <c r="J4729" i="2"/>
  <c r="L4729" i="2" s="1"/>
  <c r="J4736" i="2"/>
  <c r="L4736" i="2" s="1"/>
  <c r="J4749" i="2"/>
  <c r="L4749" i="2" s="1"/>
  <c r="J4756" i="2"/>
  <c r="L4756" i="2" s="1"/>
  <c r="J4769" i="2"/>
  <c r="L4769" i="2" s="1"/>
  <c r="L8331" i="2" l="1"/>
  <c r="L8337" i="2"/>
  <c r="L8339" i="2"/>
  <c r="L8347" i="2"/>
  <c r="L8349" i="2"/>
  <c r="L8352" i="2"/>
  <c r="L8354" i="2"/>
  <c r="L8355" i="2"/>
  <c r="L8357" i="2"/>
  <c r="L8358" i="2"/>
  <c r="L7532" i="2"/>
  <c r="L7534" i="2"/>
  <c r="L7536" i="2"/>
  <c r="L7538" i="2"/>
  <c r="L7539" i="2"/>
  <c r="L7541" i="2"/>
  <c r="L7544" i="2"/>
  <c r="L7546" i="2"/>
  <c r="L7547" i="2"/>
  <c r="L7550" i="2"/>
  <c r="L7553" i="2"/>
  <c r="L7555" i="2"/>
  <c r="L7557" i="2"/>
  <c r="L7560" i="2"/>
  <c r="L7561" i="2"/>
  <c r="L7563" i="2"/>
  <c r="L7565" i="2"/>
  <c r="L7567" i="2"/>
  <c r="L7568" i="2"/>
  <c r="L7570" i="2"/>
  <c r="L7571" i="2"/>
  <c r="L7574" i="2"/>
  <c r="L7576" i="2"/>
  <c r="L7579" i="2"/>
  <c r="L7581" i="2"/>
  <c r="L7582" i="2"/>
  <c r="L7584" i="2"/>
  <c r="L7586" i="2"/>
  <c r="L7589" i="2"/>
  <c r="L7590" i="2"/>
  <c r="L7591" i="2"/>
  <c r="L7619" i="2"/>
  <c r="L7621" i="2"/>
  <c r="L7874" i="2"/>
  <c r="L7882" i="2"/>
  <c r="L7897" i="2"/>
  <c r="L7900" i="2"/>
  <c r="L7931" i="2"/>
  <c r="L7934" i="2"/>
  <c r="L7943" i="2"/>
  <c r="L7957" i="2"/>
  <c r="L7967" i="2"/>
  <c r="L7977" i="2"/>
  <c r="L7992" i="2"/>
  <c r="L7999" i="2"/>
  <c r="L8003" i="2"/>
  <c r="L8060" i="2"/>
  <c r="L7775" i="2"/>
  <c r="L7778" i="2"/>
  <c r="L7789" i="2"/>
  <c r="L7792" i="2"/>
  <c r="L7794" i="2"/>
  <c r="L7800" i="2"/>
  <c r="L7809" i="2"/>
  <c r="L7813" i="2"/>
  <c r="L7817" i="2"/>
  <c r="L7819" i="2"/>
  <c r="L7826" i="2"/>
  <c r="L7828" i="2"/>
  <c r="L7830" i="2"/>
  <c r="L7834" i="2"/>
  <c r="L7835" i="2"/>
  <c r="L7839" i="2"/>
  <c r="L7841" i="2"/>
  <c r="L7845" i="2"/>
  <c r="L7853" i="2"/>
  <c r="L7858" i="2"/>
  <c r="L7861" i="2"/>
  <c r="L7862" i="2"/>
  <c r="L7865" i="2"/>
  <c r="L7870" i="2"/>
  <c r="L7872" i="2"/>
  <c r="L7876" i="2"/>
  <c r="L7887" i="2"/>
  <c r="L7889" i="2"/>
  <c r="L7893" i="2"/>
  <c r="L7895" i="2"/>
  <c r="L7932" i="2"/>
  <c r="L7950" i="2"/>
  <c r="L7963" i="2"/>
  <c r="L7971" i="2"/>
  <c r="L7981" i="2"/>
  <c r="L7989" i="2"/>
  <c r="L7998" i="2"/>
  <c r="L8000" i="2"/>
  <c r="L8006" i="2"/>
  <c r="L8010" i="2"/>
  <c r="L7771" i="2"/>
  <c r="L7785" i="2"/>
  <c r="L7811" i="2"/>
  <c r="L7814" i="2"/>
  <c r="L7823" i="2"/>
  <c r="L7827" i="2"/>
  <c r="L7829" i="2"/>
  <c r="L7832" i="2"/>
  <c r="L7836" i="2"/>
  <c r="L7837" i="2"/>
  <c r="L7844" i="2"/>
  <c r="L7854" i="2"/>
  <c r="L7860" i="2"/>
  <c r="L7869" i="2"/>
  <c r="L7871" i="2"/>
  <c r="L7879" i="2"/>
  <c r="L7886" i="2"/>
  <c r="L7891" i="2"/>
  <c r="L7899" i="2"/>
  <c r="L7905" i="2"/>
  <c r="L7933" i="2"/>
  <c r="L7941" i="2"/>
  <c r="L7953" i="2"/>
  <c r="L7965" i="2"/>
  <c r="L7973" i="2"/>
  <c r="L7985" i="2"/>
  <c r="L7997" i="2"/>
  <c r="L8008" i="2"/>
  <c r="L7533" i="2"/>
  <c r="L7535" i="2"/>
  <c r="L7537" i="2"/>
  <c r="L7540" i="2"/>
  <c r="L7542" i="2"/>
  <c r="L7543" i="2"/>
  <c r="L7545" i="2"/>
  <c r="L7548" i="2"/>
  <c r="L7549" i="2"/>
  <c r="L7551" i="2"/>
  <c r="L7552" i="2"/>
  <c r="L7554" i="2"/>
  <c r="L7556" i="2"/>
  <c r="L7558" i="2"/>
  <c r="L7559" i="2"/>
  <c r="L7562" i="2"/>
  <c r="L7564" i="2"/>
  <c r="L7566" i="2"/>
  <c r="L7569" i="2"/>
  <c r="L7572" i="2"/>
  <c r="L7573" i="2"/>
  <c r="L7575" i="2"/>
  <c r="L7577" i="2"/>
  <c r="L7580" i="2"/>
  <c r="L7583" i="2"/>
  <c r="L7585" i="2"/>
  <c r="L7588" i="2"/>
  <c r="L7593" i="2"/>
  <c r="L7596" i="2"/>
  <c r="L7598" i="2"/>
  <c r="L7599" i="2"/>
  <c r="L7601" i="2"/>
  <c r="L7603" i="2"/>
  <c r="L7607" i="2"/>
  <c r="L7610" i="2"/>
  <c r="L7611" i="2"/>
  <c r="L7612" i="2"/>
  <c r="L7614" i="2"/>
  <c r="L7616" i="2"/>
  <c r="L7618" i="2"/>
  <c r="L7620" i="2"/>
  <c r="L7622" i="2"/>
  <c r="L7623" i="2"/>
  <c r="L7625" i="2"/>
  <c r="L7630" i="2"/>
  <c r="L7631" i="2"/>
  <c r="L7633" i="2"/>
  <c r="L7635" i="2"/>
  <c r="L7636" i="2"/>
  <c r="L7638" i="2"/>
  <c r="L7639" i="2"/>
  <c r="L7643" i="2"/>
  <c r="L7645" i="2"/>
  <c r="L7647" i="2"/>
  <c r="L7648" i="2"/>
  <c r="L7650" i="2"/>
  <c r="L7651" i="2"/>
  <c r="L7656" i="2"/>
  <c r="L7659" i="2"/>
  <c r="L7661" i="2"/>
  <c r="L7663" i="2"/>
  <c r="L7664" i="2"/>
  <c r="L7666" i="2"/>
  <c r="L7667" i="2"/>
  <c r="L7670" i="2"/>
  <c r="L7672" i="2"/>
  <c r="L7674" i="2"/>
  <c r="L7676" i="2"/>
  <c r="L7678" i="2"/>
  <c r="L7679" i="2"/>
  <c r="L7681" i="2"/>
  <c r="L7682" i="2"/>
  <c r="L7684" i="2"/>
  <c r="L7685" i="2"/>
  <c r="L7686" i="2"/>
  <c r="L7688" i="2"/>
  <c r="L7690" i="2"/>
  <c r="L7691" i="2"/>
  <c r="L7693" i="2"/>
  <c r="L7696" i="2"/>
  <c r="L7697" i="2"/>
  <c r="L7699" i="2"/>
  <c r="L7701" i="2"/>
  <c r="L7703" i="2"/>
  <c r="L7704" i="2"/>
  <c r="L7705" i="2"/>
  <c r="L7707" i="2"/>
  <c r="L7709" i="2"/>
  <c r="L7712" i="2"/>
  <c r="L7714" i="2"/>
  <c r="L7716" i="2"/>
  <c r="L7717" i="2"/>
  <c r="L7719" i="2"/>
  <c r="L7721" i="2"/>
  <c r="L7724" i="2"/>
  <c r="L7726" i="2"/>
  <c r="L7727" i="2"/>
  <c r="L7729" i="2"/>
  <c r="L7730" i="2"/>
  <c r="L7733" i="2"/>
  <c r="L7735" i="2"/>
  <c r="L7737" i="2"/>
  <c r="L7740" i="2"/>
  <c r="L7742" i="2"/>
  <c r="L7743" i="2"/>
  <c r="L7746" i="2"/>
  <c r="L7748" i="2"/>
  <c r="L7751" i="2"/>
  <c r="L7753" i="2"/>
  <c r="L7754" i="2"/>
  <c r="L7756" i="2"/>
  <c r="L7757" i="2"/>
  <c r="L7760" i="2"/>
  <c r="L7762" i="2"/>
  <c r="L7763" i="2"/>
  <c r="L7765" i="2"/>
  <c r="L7768" i="2"/>
  <c r="L7770" i="2"/>
  <c r="L7772" i="2"/>
  <c r="L7774" i="2"/>
  <c r="L7776" i="2"/>
  <c r="L7777" i="2"/>
  <c r="L7780" i="2"/>
  <c r="L7782" i="2"/>
  <c r="L7783" i="2"/>
  <c r="L7784" i="2"/>
  <c r="L7786" i="2"/>
  <c r="L7788" i="2"/>
  <c r="L7790" i="2"/>
  <c r="L7793" i="2"/>
  <c r="L7797" i="2"/>
  <c r="L7799" i="2"/>
  <c r="L7801" i="2"/>
  <c r="L7802" i="2"/>
  <c r="L7804" i="2"/>
  <c r="L7806" i="2"/>
  <c r="L7815" i="2"/>
  <c r="L7820" i="2"/>
  <c r="L7822" i="2"/>
  <c r="L7824" i="2"/>
  <c r="L7831" i="2"/>
  <c r="L7840" i="2"/>
  <c r="L7846" i="2"/>
  <c r="L7847" i="2"/>
  <c r="L7851" i="2"/>
  <c r="L7857" i="2"/>
  <c r="L7864" i="2"/>
  <c r="L7867" i="2"/>
  <c r="L7875" i="2"/>
  <c r="L7578" i="2"/>
  <c r="L7587" i="2"/>
  <c r="L7592" i="2"/>
  <c r="L7594" i="2"/>
  <c r="L7595" i="2"/>
  <c r="L7597" i="2"/>
  <c r="L7600" i="2"/>
  <c r="L7602" i="2"/>
  <c r="L7604" i="2"/>
  <c r="L7605" i="2"/>
  <c r="L7606" i="2"/>
  <c r="L7608" i="2"/>
  <c r="L7609" i="2"/>
  <c r="L7613" i="2"/>
  <c r="L7615" i="2"/>
  <c r="L7617" i="2"/>
  <c r="L7624" i="2"/>
  <c r="L7626" i="2"/>
  <c r="L7627" i="2"/>
  <c r="L7628" i="2"/>
  <c r="L7629" i="2"/>
  <c r="L7632" i="2"/>
  <c r="L7634" i="2"/>
  <c r="L7637" i="2"/>
  <c r="L7640" i="2"/>
  <c r="L7641" i="2"/>
  <c r="L7642" i="2"/>
  <c r="L7644" i="2"/>
  <c r="L7649" i="2"/>
  <c r="L7652" i="2"/>
  <c r="L7653" i="2"/>
  <c r="L7654" i="2"/>
  <c r="L7655" i="2"/>
  <c r="L7657" i="2"/>
  <c r="L7658" i="2"/>
  <c r="L7915" i="2"/>
  <c r="L7917" i="2"/>
  <c r="L7923" i="2"/>
  <c r="L7926" i="2"/>
  <c r="L7927" i="2"/>
  <c r="L8023" i="2"/>
  <c r="L8029" i="2"/>
  <c r="L8035" i="2"/>
  <c r="L8038" i="2"/>
  <c r="L8042" i="2"/>
  <c r="L8046" i="2"/>
  <c r="L8048" i="2"/>
  <c r="L8050" i="2"/>
  <c r="L8051" i="2"/>
  <c r="L8056" i="2"/>
  <c r="L8058" i="2"/>
  <c r="L8064" i="2"/>
  <c r="L8066" i="2"/>
  <c r="L8067" i="2"/>
  <c r="L8068" i="2"/>
  <c r="L8070" i="2"/>
  <c r="L8072" i="2"/>
  <c r="L8075" i="2"/>
  <c r="L8077" i="2"/>
  <c r="L8078" i="2"/>
  <c r="L8080" i="2"/>
  <c r="L8084" i="2"/>
  <c r="L8087" i="2"/>
  <c r="L8089" i="2"/>
  <c r="L8092" i="2"/>
  <c r="L8095" i="2"/>
  <c r="L8098" i="2"/>
  <c r="L8100" i="2"/>
  <c r="L8105" i="2"/>
  <c r="L8106" i="2"/>
  <c r="L8108" i="2"/>
  <c r="L8110" i="2"/>
  <c r="L8111" i="2"/>
  <c r="L8113" i="2"/>
  <c r="L8114" i="2"/>
  <c r="L8115" i="2"/>
  <c r="L8118" i="2"/>
  <c r="L8119" i="2"/>
  <c r="L8121" i="2"/>
  <c r="L8122" i="2"/>
  <c r="L8124" i="2"/>
  <c r="L8128" i="2"/>
  <c r="L8129" i="2"/>
  <c r="L8131" i="2"/>
  <c r="L8134" i="2"/>
  <c r="L8137" i="2"/>
  <c r="L8139" i="2"/>
  <c r="L8141" i="2"/>
  <c r="L8145" i="2"/>
  <c r="L8146" i="2"/>
  <c r="L8148" i="2"/>
  <c r="L8157" i="2"/>
  <c r="L8159" i="2"/>
  <c r="L8161" i="2"/>
  <c r="L8164" i="2"/>
  <c r="L8166" i="2"/>
  <c r="L8170" i="2"/>
  <c r="L8174" i="2"/>
  <c r="L8176" i="2"/>
  <c r="L8179" i="2"/>
  <c r="L8181" i="2"/>
  <c r="L8184" i="2"/>
  <c r="L8187" i="2"/>
  <c r="L8189" i="2"/>
  <c r="L8192" i="2"/>
  <c r="L8195" i="2"/>
  <c r="L8198" i="2"/>
  <c r="L8204" i="2"/>
  <c r="L8211" i="2"/>
  <c r="L8213" i="2"/>
  <c r="L8214" i="2"/>
  <c r="L8217" i="2"/>
  <c r="L8219" i="2"/>
  <c r="L8221" i="2"/>
  <c r="L8223" i="2"/>
  <c r="L8225" i="2"/>
  <c r="L8228" i="2"/>
  <c r="L8230" i="2"/>
  <c r="L8232" i="2"/>
  <c r="L8235" i="2"/>
  <c r="L8237" i="2"/>
  <c r="L8240" i="2"/>
  <c r="L8242" i="2"/>
  <c r="L8244" i="2"/>
  <c r="L8245" i="2"/>
  <c r="L8248" i="2"/>
  <c r="L8250" i="2"/>
  <c r="L8253" i="2"/>
  <c r="L8255" i="2"/>
  <c r="L8257" i="2"/>
  <c r="L8258" i="2"/>
  <c r="L8260" i="2"/>
  <c r="L8262" i="2"/>
  <c r="L8263" i="2"/>
  <c r="L8265" i="2"/>
  <c r="L8266" i="2"/>
  <c r="L8268" i="2"/>
  <c r="L8270" i="2"/>
  <c r="L8272" i="2"/>
  <c r="L8274" i="2"/>
  <c r="L8275" i="2"/>
  <c r="L8277" i="2"/>
  <c r="L8280" i="2"/>
  <c r="L8283" i="2"/>
  <c r="L8285" i="2"/>
  <c r="L8287" i="2"/>
  <c r="L8290" i="2"/>
  <c r="L8293" i="2"/>
  <c r="L8295" i="2"/>
  <c r="L8297" i="2"/>
  <c r="L8298" i="2"/>
  <c r="L8299" i="2"/>
  <c r="L8301" i="2"/>
  <c r="L8302" i="2"/>
  <c r="L8304" i="2"/>
  <c r="L8305" i="2"/>
  <c r="L8307" i="2"/>
  <c r="L8308" i="2"/>
  <c r="L8311" i="2"/>
  <c r="L8312" i="2"/>
  <c r="L8314" i="2"/>
  <c r="L8315" i="2"/>
  <c r="L8316" i="2"/>
  <c r="L8318" i="2"/>
  <c r="L8326" i="2"/>
  <c r="L7646" i="2"/>
  <c r="L7660" i="2"/>
  <c r="L7662" i="2"/>
  <c r="L7665" i="2"/>
  <c r="L7668" i="2"/>
  <c r="L7669" i="2"/>
  <c r="L7671" i="2"/>
  <c r="L7673" i="2"/>
  <c r="L7675" i="2"/>
  <c r="L7677" i="2"/>
  <c r="L7680" i="2"/>
  <c r="L7683" i="2"/>
  <c r="L7687" i="2"/>
  <c r="L7689" i="2"/>
  <c r="L7692" i="2"/>
  <c r="L7694" i="2"/>
  <c r="L7695" i="2"/>
  <c r="L7698" i="2"/>
  <c r="L7700" i="2"/>
  <c r="L7702" i="2"/>
  <c r="L7706" i="2"/>
  <c r="L7708" i="2"/>
  <c r="L7710" i="2"/>
  <c r="L7711" i="2"/>
  <c r="L7713" i="2"/>
  <c r="L7715" i="2"/>
  <c r="L7718" i="2"/>
  <c r="L7720" i="2"/>
  <c r="L7722" i="2"/>
  <c r="L7723" i="2"/>
  <c r="L7725" i="2"/>
  <c r="L7728" i="2"/>
  <c r="L7731" i="2"/>
  <c r="L7732" i="2"/>
  <c r="L7734" i="2"/>
  <c r="L7736" i="2"/>
  <c r="L7738" i="2"/>
  <c r="L7739" i="2"/>
  <c r="L7741" i="2"/>
  <c r="L7744" i="2"/>
  <c r="L7745" i="2"/>
  <c r="L7747" i="2"/>
  <c r="L7749" i="2"/>
  <c r="L7750" i="2"/>
  <c r="L7752" i="2"/>
  <c r="L7755" i="2"/>
  <c r="L7758" i="2"/>
  <c r="L7759" i="2"/>
  <c r="L7761" i="2"/>
  <c r="L7764" i="2"/>
  <c r="L7766" i="2"/>
  <c r="L7767" i="2"/>
  <c r="L7769" i="2"/>
  <c r="L7773" i="2"/>
  <c r="L7779" i="2"/>
  <c r="L7781" i="2"/>
  <c r="L7787" i="2"/>
  <c r="L7791" i="2"/>
  <c r="L7795" i="2"/>
  <c r="L7796" i="2"/>
  <c r="L7798" i="2"/>
  <c r="L7803" i="2"/>
  <c r="L7805" i="2"/>
  <c r="L7807" i="2"/>
  <c r="L7808" i="2"/>
  <c r="L7810" i="2"/>
  <c r="L7812" i="2"/>
  <c r="L7816" i="2"/>
  <c r="L7818" i="2"/>
  <c r="L7821" i="2"/>
  <c r="L7825" i="2"/>
  <c r="L7833" i="2"/>
  <c r="L7838" i="2"/>
  <c r="L7842" i="2"/>
  <c r="L7848" i="2"/>
  <c r="L7849" i="2"/>
  <c r="L7850" i="2"/>
  <c r="L7852" i="2"/>
  <c r="L7855" i="2"/>
  <c r="L7859" i="2"/>
  <c r="L7863" i="2"/>
  <c r="L7866" i="2"/>
  <c r="L7868" i="2"/>
  <c r="L7873" i="2"/>
  <c r="L7877" i="2"/>
  <c r="L7878" i="2"/>
  <c r="L7880" i="2"/>
  <c r="L7885" i="2"/>
  <c r="L7896" i="2"/>
  <c r="L7898" i="2"/>
  <c r="L7902" i="2"/>
  <c r="L7904" i="2"/>
  <c r="L7906" i="2"/>
  <c r="L7908" i="2"/>
  <c r="L7911" i="2"/>
  <c r="L7913" i="2"/>
  <c r="L7919" i="2"/>
  <c r="L7921" i="2"/>
  <c r="L7922" i="2"/>
  <c r="L7925" i="2"/>
  <c r="L7929" i="2"/>
  <c r="L7937" i="2"/>
  <c r="L7939" i="2"/>
  <c r="L7942" i="2"/>
  <c r="L7944" i="2"/>
  <c r="L7946" i="2"/>
  <c r="L7949" i="2"/>
  <c r="L7951" i="2"/>
  <c r="L7952" i="2"/>
  <c r="L7955" i="2"/>
  <c r="L7958" i="2"/>
  <c r="L7960" i="2"/>
  <c r="L7964" i="2"/>
  <c r="L7968" i="2"/>
  <c r="L7969" i="2"/>
  <c r="L7974" i="2"/>
  <c r="L7976" i="2"/>
  <c r="L7980" i="2"/>
  <c r="L7982" i="2"/>
  <c r="L7984" i="2"/>
  <c r="L7987" i="2"/>
  <c r="L7990" i="2"/>
  <c r="L7993" i="2"/>
  <c r="L7994" i="2"/>
  <c r="L7996" i="2"/>
  <c r="L8002" i="2"/>
  <c r="L8004" i="2"/>
  <c r="L8005" i="2"/>
  <c r="L8011" i="2"/>
  <c r="L8012" i="2"/>
  <c r="L8014" i="2"/>
  <c r="L8015" i="2"/>
  <c r="L8017" i="2"/>
  <c r="L8021" i="2"/>
  <c r="L8025" i="2"/>
  <c r="L8026" i="2"/>
  <c r="L8028" i="2"/>
  <c r="L8030" i="2"/>
  <c r="L8032" i="2"/>
  <c r="L8034" i="2"/>
  <c r="L8036" i="2"/>
  <c r="L8039" i="2"/>
  <c r="L8041" i="2"/>
  <c r="L8043" i="2"/>
  <c r="L8047" i="2"/>
  <c r="L8052" i="2"/>
  <c r="L8054" i="2"/>
  <c r="L8055" i="2"/>
  <c r="L8059" i="2"/>
  <c r="L8061" i="2"/>
  <c r="L8062" i="2"/>
  <c r="L8069" i="2"/>
  <c r="L8073" i="2"/>
  <c r="L8076" i="2"/>
  <c r="L8079" i="2"/>
  <c r="L8082" i="2"/>
  <c r="L8085" i="2"/>
  <c r="L8086" i="2"/>
  <c r="L8091" i="2"/>
  <c r="L8093" i="2"/>
  <c r="L8096" i="2"/>
  <c r="L8097" i="2"/>
  <c r="L8101" i="2"/>
  <c r="L8103" i="2"/>
  <c r="L8104" i="2"/>
  <c r="L8112" i="2"/>
  <c r="L8120" i="2"/>
  <c r="L8126" i="2"/>
  <c r="L8130" i="2"/>
  <c r="L8132" i="2"/>
  <c r="L8135" i="2"/>
  <c r="L8142" i="2"/>
  <c r="L8144" i="2"/>
  <c r="L8147" i="2"/>
  <c r="L8149" i="2"/>
  <c r="L8152" i="2"/>
  <c r="L8153" i="2"/>
  <c r="L8155" i="2"/>
  <c r="L8158" i="2"/>
  <c r="L8160" i="2"/>
  <c r="L8163" i="2"/>
  <c r="L8167" i="2"/>
  <c r="L8169" i="2"/>
  <c r="L8172" i="2"/>
  <c r="L8173" i="2"/>
  <c r="L8177" i="2"/>
  <c r="L8178" i="2"/>
  <c r="L8183" i="2"/>
  <c r="L8185" i="2"/>
  <c r="L8186" i="2"/>
  <c r="L8190" i="2"/>
  <c r="L8191" i="2"/>
  <c r="L8194" i="2"/>
  <c r="L8196" i="2"/>
  <c r="L8199" i="2"/>
  <c r="L8202" i="2"/>
  <c r="L8203" i="2"/>
  <c r="L8208" i="2"/>
  <c r="L8216" i="2"/>
  <c r="L8220" i="2"/>
  <c r="L8224" i="2"/>
  <c r="L8226" i="2"/>
  <c r="L8229" i="2"/>
  <c r="L8231" i="2"/>
  <c r="L8233" i="2"/>
  <c r="L8236" i="2"/>
  <c r="L8238" i="2"/>
  <c r="L8243" i="2"/>
  <c r="L8246" i="2"/>
  <c r="L8249" i="2"/>
  <c r="L8251" i="2"/>
  <c r="L8254" i="2"/>
  <c r="L8256" i="2"/>
  <c r="L8259" i="2"/>
  <c r="L8267" i="2"/>
  <c r="L8276" i="2"/>
  <c r="L8278" i="2"/>
  <c r="L8279" i="2"/>
  <c r="L8282" i="2"/>
  <c r="L8286" i="2"/>
  <c r="L8289" i="2"/>
  <c r="L8292" i="2"/>
  <c r="L8300" i="2"/>
  <c r="L8306" i="2"/>
  <c r="L8313" i="2"/>
  <c r="L8319" i="2"/>
  <c r="L8321" i="2"/>
  <c r="L8323" i="2"/>
  <c r="L8327" i="2"/>
  <c r="L8330" i="2"/>
  <c r="L8333" i="2"/>
  <c r="L8334" i="2"/>
  <c r="L8336" i="2"/>
  <c r="L8341" i="2"/>
  <c r="L8344" i="2"/>
  <c r="L8346" i="2"/>
  <c r="L8348" i="2"/>
  <c r="L8353" i="2"/>
  <c r="L8360" i="2"/>
  <c r="L8362" i="2"/>
  <c r="L8365" i="2"/>
  <c r="L8369" i="2"/>
  <c r="L8373" i="2"/>
  <c r="L8376" i="2"/>
  <c r="L8379" i="2"/>
  <c r="L8380" i="2"/>
  <c r="L8381" i="2"/>
  <c r="L8383" i="2"/>
  <c r="L8385" i="2"/>
  <c r="L8387" i="2"/>
  <c r="L8391" i="2"/>
  <c r="L8393" i="2"/>
  <c r="L8396" i="2"/>
  <c r="L8398" i="2"/>
  <c r="L8399" i="2"/>
  <c r="L8401" i="2"/>
  <c r="L8404" i="2"/>
  <c r="L8406" i="2"/>
  <c r="L8409" i="2"/>
  <c r="L8410" i="2"/>
  <c r="L8412" i="2"/>
  <c r="L8414" i="2"/>
  <c r="L8416" i="2"/>
  <c r="L8417" i="2"/>
  <c r="L8419" i="2"/>
  <c r="L8421" i="2"/>
  <c r="L8422" i="2"/>
  <c r="L8425" i="2"/>
  <c r="L8428" i="2"/>
  <c r="L8430" i="2"/>
  <c r="L8431" i="2"/>
  <c r="L8433" i="2"/>
  <c r="L8436" i="2"/>
  <c r="L8438" i="2"/>
  <c r="L8439" i="2"/>
  <c r="L8443" i="2"/>
  <c r="L8446" i="2"/>
  <c r="L8450" i="2"/>
  <c r="L8452" i="2"/>
  <c r="L8458" i="2"/>
  <c r="L8460" i="2"/>
  <c r="L8461" i="2"/>
  <c r="L8462" i="2"/>
  <c r="L8463" i="2"/>
  <c r="L8465" i="2"/>
  <c r="L8468" i="2"/>
  <c r="L8469" i="2"/>
  <c r="L8471" i="2"/>
  <c r="L8472" i="2"/>
  <c r="L8474" i="2"/>
  <c r="L8476" i="2"/>
  <c r="L8480" i="2"/>
  <c r="L8482" i="2"/>
  <c r="L8484" i="2"/>
  <c r="L8486" i="2"/>
  <c r="L8487" i="2"/>
  <c r="L8489" i="2"/>
  <c r="L8491" i="2"/>
  <c r="L8494" i="2"/>
  <c r="L8497" i="2"/>
  <c r="L8499" i="2"/>
  <c r="L8501" i="2"/>
  <c r="L8504" i="2"/>
  <c r="L8506" i="2"/>
  <c r="L8507" i="2"/>
  <c r="L8508" i="2"/>
  <c r="L8510" i="2"/>
  <c r="L8513" i="2"/>
  <c r="L8515" i="2"/>
  <c r="L8517" i="2"/>
  <c r="L8518" i="2"/>
  <c r="L8521" i="2"/>
  <c r="L8523" i="2"/>
  <c r="L8524" i="2"/>
  <c r="L8526" i="2"/>
  <c r="L8527" i="2"/>
  <c r="L8529" i="2"/>
  <c r="L8531" i="2"/>
  <c r="L8533" i="2"/>
  <c r="L8536" i="2"/>
  <c r="L8538" i="2"/>
  <c r="L8540" i="2"/>
  <c r="L8547" i="2"/>
  <c r="L8551" i="2"/>
  <c r="L8554" i="2"/>
  <c r="L8556" i="2"/>
  <c r="L8557" i="2"/>
  <c r="L8562" i="2"/>
  <c r="L8565" i="2"/>
  <c r="L8569" i="2"/>
  <c r="L8579" i="2"/>
  <c r="L8581" i="2"/>
  <c r="L8586" i="2"/>
  <c r="L8594" i="2"/>
  <c r="L8595" i="2"/>
  <c r="L8598" i="2"/>
  <c r="L8600" i="2"/>
  <c r="L8602" i="2"/>
  <c r="L8604" i="2"/>
  <c r="L8607" i="2"/>
  <c r="L8609" i="2"/>
  <c r="L8615" i="2"/>
  <c r="L8617" i="2"/>
  <c r="L8621" i="2"/>
  <c r="L8622" i="2"/>
  <c r="L8624" i="2"/>
  <c r="L8626" i="2"/>
  <c r="L8628" i="2"/>
  <c r="L8640" i="2"/>
  <c r="L8642" i="2"/>
  <c r="L8645" i="2"/>
  <c r="L8647" i="2"/>
  <c r="L8649" i="2"/>
  <c r="L8653" i="2"/>
  <c r="L8658" i="2"/>
  <c r="L8660" i="2"/>
  <c r="L8663" i="2"/>
  <c r="L8666" i="2"/>
  <c r="L8670" i="2"/>
  <c r="L8671" i="2"/>
  <c r="L8673" i="2"/>
  <c r="L8680" i="2"/>
  <c r="L8682" i="2"/>
  <c r="L8684" i="2"/>
  <c r="L8686" i="2"/>
  <c r="L8696" i="2"/>
  <c r="L8698" i="2"/>
  <c r="L8699" i="2"/>
  <c r="L8707" i="2"/>
  <c r="L8711" i="2"/>
  <c r="L8714" i="2"/>
  <c r="L8719" i="2"/>
  <c r="L8722" i="2"/>
  <c r="L8726" i="2"/>
  <c r="L8729" i="2"/>
  <c r="L8732" i="2"/>
  <c r="L8734" i="2"/>
  <c r="L8736" i="2"/>
  <c r="L8741" i="2"/>
  <c r="L8744" i="2"/>
  <c r="L8746" i="2"/>
  <c r="L8747" i="2"/>
  <c r="L8751" i="2"/>
  <c r="L8754" i="2"/>
  <c r="L8757" i="2"/>
  <c r="L8760" i="2"/>
  <c r="L8761" i="2"/>
  <c r="L8765" i="2"/>
  <c r="L8770" i="2"/>
  <c r="L8772" i="2"/>
  <c r="L8774" i="2"/>
  <c r="L8777" i="2"/>
  <c r="L8544" i="2"/>
  <c r="L8550" i="2"/>
  <c r="L8552" i="2"/>
  <c r="L8555" i="2"/>
  <c r="L8558" i="2"/>
  <c r="L8559" i="2"/>
  <c r="L8560" i="2"/>
  <c r="L8563" i="2"/>
  <c r="L8568" i="2"/>
  <c r="L8570" i="2"/>
  <c r="L8571" i="2"/>
  <c r="L8572" i="2"/>
  <c r="L8574" i="2"/>
  <c r="L8577" i="2"/>
  <c r="L8578" i="2"/>
  <c r="L8592" i="2"/>
  <c r="L8597" i="2"/>
  <c r="L8605" i="2"/>
  <c r="L8610" i="2"/>
  <c r="L8614" i="2"/>
  <c r="L8620" i="2"/>
  <c r="L8625" i="2"/>
  <c r="L8630" i="2"/>
  <c r="L8635" i="2"/>
  <c r="L8638" i="2"/>
  <c r="L8646" i="2"/>
  <c r="L8652" i="2"/>
  <c r="L8659" i="2"/>
  <c r="L8664" i="2"/>
  <c r="L8669" i="2"/>
  <c r="L8676" i="2"/>
  <c r="L8679" i="2"/>
  <c r="L8688" i="2"/>
  <c r="L8697" i="2"/>
  <c r="L8701" i="2"/>
  <c r="L8706" i="2"/>
  <c r="L8710" i="2"/>
  <c r="L8712" i="2"/>
  <c r="L8717" i="2"/>
  <c r="L8721" i="2"/>
  <c r="L8727" i="2"/>
  <c r="L8730" i="2"/>
  <c r="L8735" i="2"/>
  <c r="L8738" i="2"/>
  <c r="L8743" i="2"/>
  <c r="L8748" i="2"/>
  <c r="L8752" i="2"/>
  <c r="L8755" i="2"/>
  <c r="L8758" i="2"/>
  <c r="L8763" i="2"/>
  <c r="L8767" i="2"/>
  <c r="L8771" i="2"/>
  <c r="L8775" i="2"/>
  <c r="L8546" i="2"/>
  <c r="L8566" i="2"/>
  <c r="L8575" i="2"/>
  <c r="L8584" i="2"/>
  <c r="L8601" i="2"/>
  <c r="L8608" i="2"/>
  <c r="L8612" i="2"/>
  <c r="L8618" i="2"/>
  <c r="L8623" i="2"/>
  <c r="L8629" i="2"/>
  <c r="L8632" i="2"/>
  <c r="L8637" i="2"/>
  <c r="L8644" i="2"/>
  <c r="L8650" i="2"/>
  <c r="L8654" i="2"/>
  <c r="L8661" i="2"/>
  <c r="L8667" i="2"/>
  <c r="L8674" i="2"/>
  <c r="L8678" i="2"/>
  <c r="L8687" i="2"/>
  <c r="L8690" i="2"/>
  <c r="L8702" i="2"/>
  <c r="L8703" i="2"/>
  <c r="L8704" i="2"/>
  <c r="L8708" i="2"/>
  <c r="L8715" i="2"/>
  <c r="L8718" i="2"/>
  <c r="L8724" i="2"/>
  <c r="L8733" i="2"/>
  <c r="L8737" i="2"/>
  <c r="L8740" i="2"/>
  <c r="L8745" i="2"/>
  <c r="L8750" i="2"/>
  <c r="L8753" i="2"/>
  <c r="L8756" i="2"/>
  <c r="L8759" i="2"/>
  <c r="L8766" i="2"/>
  <c r="L8769" i="2"/>
  <c r="L7843" i="2"/>
  <c r="L7856" i="2"/>
  <c r="L7881" i="2"/>
  <c r="L7883" i="2"/>
  <c r="L7884" i="2"/>
  <c r="L7888" i="2"/>
  <c r="L7890" i="2"/>
  <c r="L7892" i="2"/>
  <c r="L7894" i="2"/>
  <c r="L7901" i="2"/>
  <c r="L7903" i="2"/>
  <c r="L7907" i="2"/>
  <c r="L7909" i="2"/>
  <c r="L7910" i="2"/>
  <c r="L7914" i="2"/>
  <c r="L7916" i="2"/>
  <c r="L7918" i="2"/>
  <c r="L7920" i="2"/>
  <c r="L7924" i="2"/>
  <c r="L7928" i="2"/>
  <c r="L7930" i="2"/>
  <c r="L7935" i="2"/>
  <c r="L7936" i="2"/>
  <c r="L7938" i="2"/>
  <c r="L7940" i="2"/>
  <c r="L7945" i="2"/>
  <c r="L7947" i="2"/>
  <c r="L7948" i="2"/>
  <c r="L7954" i="2"/>
  <c r="L7956" i="2"/>
  <c r="L7959" i="2"/>
  <c r="L7961" i="2"/>
  <c r="L7962" i="2"/>
  <c r="L7966" i="2"/>
  <c r="L7970" i="2"/>
  <c r="L7972" i="2"/>
  <c r="L7975" i="2"/>
  <c r="L7978" i="2"/>
  <c r="L7979" i="2"/>
  <c r="L7983" i="2"/>
  <c r="L7986" i="2"/>
  <c r="L7988" i="2"/>
  <c r="L7991" i="2"/>
  <c r="L7995" i="2"/>
  <c r="L8001" i="2"/>
  <c r="L8007" i="2"/>
  <c r="L8009" i="2"/>
  <c r="L8013" i="2"/>
  <c r="L8016" i="2"/>
  <c r="L8018" i="2"/>
  <c r="L8019" i="2"/>
  <c r="L8020" i="2"/>
  <c r="L8022" i="2"/>
  <c r="L8024" i="2"/>
  <c r="L8027" i="2"/>
  <c r="L8031" i="2"/>
  <c r="L8033" i="2"/>
  <c r="L8037" i="2"/>
  <c r="L8040" i="2"/>
  <c r="L8044" i="2"/>
  <c r="L8045" i="2"/>
  <c r="L8049" i="2"/>
  <c r="L8053" i="2"/>
  <c r="L8057" i="2"/>
  <c r="L8063" i="2"/>
  <c r="L8065" i="2"/>
  <c r="L8071" i="2"/>
  <c r="L8074" i="2"/>
  <c r="L8081" i="2"/>
  <c r="L8083" i="2"/>
  <c r="L8088" i="2"/>
  <c r="L8090" i="2"/>
  <c r="L8094" i="2"/>
  <c r="L8099" i="2"/>
  <c r="L8102" i="2"/>
  <c r="L8107" i="2"/>
  <c r="L8109" i="2"/>
  <c r="L8116" i="2"/>
  <c r="L8117" i="2"/>
  <c r="L8123" i="2"/>
  <c r="L8125" i="2"/>
  <c r="L8127" i="2"/>
  <c r="L8133" i="2"/>
  <c r="L8136" i="2"/>
  <c r="L8138" i="2"/>
  <c r="L8140" i="2"/>
  <c r="L8143" i="2"/>
  <c r="L8150" i="2"/>
  <c r="L8154" i="2"/>
  <c r="L8156" i="2"/>
  <c r="L8162" i="2"/>
  <c r="L8165" i="2"/>
  <c r="L8168" i="2"/>
  <c r="L8171" i="2"/>
  <c r="L8175" i="2"/>
  <c r="L8180" i="2"/>
  <c r="L8182" i="2"/>
  <c r="L8188" i="2"/>
  <c r="L8193" i="2"/>
  <c r="L8197" i="2"/>
  <c r="L8200" i="2"/>
  <c r="L8201" i="2"/>
  <c r="L8205" i="2"/>
  <c r="L8206" i="2"/>
  <c r="L8207" i="2"/>
  <c r="L8209" i="2"/>
  <c r="L8210" i="2"/>
  <c r="L8212" i="2"/>
  <c r="L8215" i="2"/>
  <c r="L8218" i="2"/>
  <c r="L8222" i="2"/>
  <c r="L8227" i="2"/>
  <c r="L8234" i="2"/>
  <c r="L8239" i="2"/>
  <c r="L8241" i="2"/>
  <c r="L8247" i="2"/>
  <c r="L8252" i="2"/>
  <c r="L8261" i="2"/>
  <c r="L8264" i="2"/>
  <c r="L8269" i="2"/>
  <c r="L8271" i="2"/>
  <c r="L8273" i="2"/>
  <c r="L8281" i="2"/>
  <c r="L8284" i="2"/>
  <c r="L8288" i="2"/>
  <c r="L8291" i="2"/>
  <c r="L8294" i="2"/>
  <c r="L8296" i="2"/>
  <c r="L8303" i="2"/>
  <c r="L8309" i="2"/>
  <c r="L8310" i="2"/>
  <c r="L8317" i="2"/>
  <c r="L8320" i="2"/>
  <c r="L8322" i="2"/>
  <c r="L8324" i="2"/>
  <c r="L8325" i="2"/>
  <c r="L8328" i="2"/>
  <c r="L8329" i="2"/>
  <c r="L8332" i="2"/>
  <c r="L8335" i="2"/>
  <c r="L8338" i="2"/>
  <c r="L8340" i="2"/>
  <c r="L8342" i="2"/>
  <c r="L8343" i="2"/>
  <c r="L8345" i="2"/>
  <c r="L8350" i="2"/>
  <c r="L8351" i="2"/>
  <c r="L8356" i="2"/>
  <c r="L8359" i="2"/>
  <c r="L8361" i="2"/>
  <c r="L8363" i="2"/>
  <c r="L8364" i="2"/>
  <c r="L8366" i="2"/>
  <c r="L8367" i="2"/>
  <c r="L8368" i="2"/>
  <c r="L8370" i="2"/>
  <c r="L8371" i="2"/>
  <c r="L8372" i="2"/>
  <c r="L8374" i="2"/>
  <c r="L8375" i="2"/>
  <c r="L8377" i="2"/>
  <c r="L8378" i="2"/>
  <c r="L8382" i="2"/>
  <c r="L8384" i="2"/>
  <c r="L8386" i="2"/>
  <c r="L8388" i="2"/>
  <c r="L8389" i="2"/>
  <c r="L8390" i="2"/>
  <c r="L8392" i="2"/>
  <c r="L8394" i="2"/>
  <c r="L8395" i="2"/>
  <c r="L8397" i="2"/>
  <c r="L8400" i="2"/>
  <c r="L8402" i="2"/>
  <c r="L8403" i="2"/>
  <c r="L8405" i="2"/>
  <c r="L8407" i="2"/>
  <c r="L8408" i="2"/>
  <c r="L8411" i="2"/>
  <c r="L8413" i="2"/>
  <c r="L8415" i="2"/>
  <c r="L8418" i="2"/>
  <c r="L8420" i="2"/>
  <c r="L8423" i="2"/>
  <c r="L8424" i="2"/>
  <c r="L8426" i="2"/>
  <c r="L8427" i="2"/>
  <c r="L8429" i="2"/>
  <c r="L8432" i="2"/>
  <c r="L8434" i="2"/>
  <c r="L8435" i="2"/>
  <c r="L8437" i="2"/>
  <c r="L8440" i="2"/>
  <c r="L8441" i="2"/>
  <c r="L8442" i="2"/>
  <c r="L8444" i="2"/>
  <c r="L8445" i="2"/>
  <c r="L8447" i="2"/>
  <c r="L8448" i="2"/>
  <c r="L8449" i="2"/>
  <c r="L8451" i="2"/>
  <c r="L8453" i="2"/>
  <c r="L8454" i="2"/>
  <c r="L8455" i="2"/>
  <c r="L8456" i="2"/>
  <c r="L8457" i="2"/>
  <c r="L8459" i="2"/>
  <c r="L8464" i="2"/>
  <c r="L8466" i="2"/>
  <c r="L8467" i="2"/>
  <c r="L8470" i="2"/>
  <c r="L8473" i="2"/>
  <c r="L8475" i="2"/>
  <c r="L8477" i="2"/>
  <c r="L8478" i="2"/>
  <c r="L8479" i="2"/>
  <c r="L8481" i="2"/>
  <c r="L8483" i="2"/>
  <c r="L8485" i="2"/>
  <c r="L8488" i="2"/>
  <c r="L8490" i="2"/>
  <c r="L8492" i="2"/>
  <c r="L8493" i="2"/>
  <c r="L8495" i="2"/>
  <c r="L8496" i="2"/>
  <c r="L8498" i="2"/>
  <c r="L8500" i="2"/>
  <c r="L8502" i="2"/>
  <c r="L8503" i="2"/>
  <c r="L8505" i="2"/>
  <c r="L8509" i="2"/>
  <c r="L8511" i="2"/>
  <c r="L8512" i="2"/>
  <c r="L8514" i="2"/>
  <c r="L8516" i="2"/>
  <c r="L8519" i="2"/>
  <c r="L8520" i="2"/>
  <c r="L8522" i="2"/>
  <c r="L8525" i="2"/>
  <c r="L8528" i="2"/>
  <c r="L8530" i="2"/>
  <c r="L8532" i="2"/>
  <c r="L8534" i="2"/>
  <c r="L8535" i="2"/>
  <c r="L8537" i="2"/>
  <c r="L8539" i="2"/>
  <c r="L8541" i="2"/>
  <c r="L8542" i="2"/>
  <c r="L8543" i="2"/>
  <c r="L8545" i="2"/>
  <c r="L8548" i="2"/>
  <c r="L8549" i="2"/>
  <c r="L8553" i="2"/>
  <c r="L8561" i="2"/>
  <c r="L8564" i="2"/>
  <c r="L8567" i="2"/>
  <c r="L8573" i="2"/>
  <c r="L8576" i="2"/>
  <c r="L8580" i="2"/>
  <c r="L8582" i="2"/>
  <c r="L8583" i="2"/>
  <c r="L8585" i="2"/>
  <c r="L8587" i="2"/>
  <c r="L8588" i="2"/>
  <c r="L8589" i="2"/>
  <c r="L8590" i="2"/>
  <c r="L8591" i="2"/>
  <c r="L8593" i="2"/>
  <c r="L8596" i="2"/>
  <c r="L8599" i="2"/>
  <c r="L8603" i="2"/>
  <c r="L8606" i="2"/>
  <c r="L8611" i="2"/>
  <c r="L8613" i="2"/>
  <c r="L8616" i="2"/>
  <c r="L8619" i="2"/>
  <c r="L8627" i="2"/>
  <c r="L8631" i="2"/>
  <c r="L8633" i="2"/>
  <c r="L8634" i="2"/>
  <c r="L8636" i="2"/>
  <c r="L8639" i="2"/>
  <c r="L8641" i="2"/>
  <c r="L8643" i="2"/>
  <c r="L8648" i="2"/>
  <c r="L8651" i="2"/>
  <c r="L8655" i="2"/>
  <c r="L8656" i="2"/>
  <c r="L8657" i="2"/>
  <c r="L8662" i="2"/>
  <c r="L8665" i="2"/>
  <c r="L8668" i="2"/>
  <c r="L8672" i="2"/>
  <c r="L8675" i="2"/>
  <c r="L8677" i="2"/>
  <c r="L8681" i="2"/>
  <c r="L8683" i="2"/>
  <c r="L8685" i="2"/>
  <c r="L8689" i="2"/>
  <c r="L8691" i="2"/>
  <c r="L8692" i="2"/>
  <c r="L8693" i="2"/>
  <c r="L8694" i="2"/>
  <c r="L8695" i="2"/>
  <c r="L8700" i="2"/>
  <c r="L8705" i="2"/>
  <c r="L8709" i="2"/>
  <c r="L8713" i="2"/>
  <c r="L8716" i="2"/>
  <c r="L8720" i="2"/>
  <c r="L8723" i="2"/>
  <c r="L8725" i="2"/>
  <c r="L8728" i="2"/>
  <c r="L8731" i="2"/>
  <c r="L8739" i="2"/>
  <c r="L8742" i="2"/>
  <c r="L8749" i="2"/>
  <c r="L8762" i="2"/>
  <c r="L8764" i="2"/>
  <c r="L8768" i="2"/>
  <c r="L8773" i="2"/>
  <c r="L8776" i="2"/>
  <c r="L3869" i="2"/>
  <c r="L4029" i="2"/>
  <c r="L4129" i="2"/>
  <c r="J4035" i="2"/>
  <c r="L4035" i="2" s="1"/>
  <c r="J4478" i="2"/>
  <c r="L4478" i="2" s="1"/>
  <c r="J4358" i="2"/>
  <c r="L4358" i="2" s="1"/>
  <c r="J4278" i="2"/>
  <c r="L4278" i="2" s="1"/>
  <c r="J4158" i="2"/>
  <c r="L4158" i="2" s="1"/>
  <c r="J3938" i="2"/>
  <c r="L3938" i="2" s="1"/>
  <c r="J3878" i="2"/>
  <c r="L3878" i="2" s="1"/>
  <c r="J3858" i="2"/>
  <c r="L3858" i="2" s="1"/>
  <c r="J3798" i="2"/>
  <c r="L3798" i="2" s="1"/>
  <c r="J4517" i="2"/>
  <c r="L4517" i="2" s="1"/>
  <c r="J4217" i="2"/>
  <c r="L4217" i="2" s="1"/>
  <c r="J4117" i="2"/>
  <c r="L4117" i="2" s="1"/>
  <c r="J3817" i="2"/>
  <c r="L3817" i="2" s="1"/>
  <c r="J3797" i="2"/>
  <c r="L3797" i="2" s="1"/>
  <c r="J4295" i="2"/>
  <c r="L4295" i="2" s="1"/>
  <c r="J4383" i="2"/>
  <c r="L4383" i="2" s="1"/>
  <c r="J4083" i="2"/>
  <c r="L4083" i="2" s="1"/>
  <c r="J4003" i="2"/>
  <c r="L4003" i="2" s="1"/>
  <c r="J3943" i="2"/>
  <c r="L3943" i="2" s="1"/>
  <c r="J4482" i="2"/>
  <c r="L4482" i="2" s="1"/>
  <c r="J4422" i="2"/>
  <c r="L4422" i="2" s="1"/>
  <c r="J4382" i="2"/>
  <c r="L4382" i="2" s="1"/>
  <c r="J4302" i="2"/>
  <c r="L4302" i="2" s="1"/>
  <c r="J4262" i="2"/>
  <c r="L4262" i="2" s="1"/>
  <c r="J4222" i="2"/>
  <c r="L4222" i="2" s="1"/>
  <c r="J4082" i="2"/>
  <c r="L4082" i="2" s="1"/>
  <c r="J4062" i="2"/>
  <c r="L4062" i="2" s="1"/>
  <c r="J3982" i="2"/>
  <c r="L3982" i="2" s="1"/>
  <c r="J3902" i="2"/>
  <c r="L3902" i="2" s="1"/>
  <c r="J3802" i="2"/>
  <c r="L3802" i="2" s="1"/>
  <c r="J4198" i="2"/>
  <c r="L4198" i="2" s="1"/>
  <c r="J4118" i="2"/>
  <c r="L4118" i="2" s="1"/>
  <c r="J4078" i="2"/>
  <c r="L4078" i="2" s="1"/>
  <c r="J3958" i="2"/>
  <c r="L3958" i="2" s="1"/>
  <c r="J4417" i="2"/>
  <c r="L4417" i="2" s="1"/>
  <c r="J4376" i="2"/>
  <c r="L4376" i="2" s="1"/>
  <c r="J4494" i="2"/>
  <c r="L4494" i="2" s="1"/>
  <c r="J4311" i="2"/>
  <c r="L4311" i="2" s="1"/>
  <c r="J4231" i="2"/>
  <c r="L4231" i="2" s="1"/>
  <c r="J4031" i="2"/>
  <c r="L4031" i="2" s="1"/>
  <c r="J4483" i="2"/>
  <c r="L4483" i="2" s="1"/>
  <c r="J4443" i="2"/>
  <c r="L4443" i="2" s="1"/>
  <c r="J4423" i="2"/>
  <c r="L4423" i="2" s="1"/>
  <c r="J4303" i="2"/>
  <c r="L4303" i="2" s="1"/>
  <c r="J4223" i="2"/>
  <c r="L4223" i="2" s="1"/>
  <c r="J4201" i="2"/>
  <c r="L4201" i="2" s="1"/>
  <c r="J3981" i="2"/>
  <c r="L3981" i="2" s="1"/>
  <c r="J4480" i="2"/>
  <c r="L4480" i="2" s="1"/>
  <c r="J4180" i="2"/>
  <c r="L4180" i="2" s="1"/>
  <c r="J4040" i="2"/>
  <c r="L4040" i="2" s="1"/>
  <c r="J3980" i="2"/>
  <c r="L3980" i="2" s="1"/>
  <c r="J4377" i="2"/>
  <c r="L4377" i="2" s="1"/>
  <c r="J4357" i="2"/>
  <c r="L4357" i="2" s="1"/>
  <c r="J4297" i="2"/>
  <c r="L4297" i="2" s="1"/>
  <c r="J4277" i="2"/>
  <c r="L4277" i="2" s="1"/>
  <c r="J4177" i="2"/>
  <c r="L4177" i="2" s="1"/>
  <c r="J4057" i="2"/>
  <c r="L4057" i="2" s="1"/>
  <c r="J4037" i="2"/>
  <c r="L4037" i="2" s="1"/>
  <c r="J3977" i="2"/>
  <c r="L3977" i="2" s="1"/>
  <c r="J3957" i="2"/>
  <c r="L3957" i="2" s="1"/>
  <c r="J3937" i="2"/>
  <c r="L3937" i="2" s="1"/>
  <c r="J4174" i="2"/>
  <c r="L4174" i="2" s="1"/>
  <c r="J3814" i="2"/>
  <c r="L3814" i="2" s="1"/>
  <c r="J4410" i="2"/>
  <c r="L4410" i="2" s="1"/>
  <c r="J4484" i="2"/>
  <c r="L4484" i="2" s="1"/>
  <c r="J4444" i="2"/>
  <c r="L4444" i="2" s="1"/>
  <c r="J4364" i="2"/>
  <c r="L4364" i="2" s="1"/>
  <c r="J4304" i="2"/>
  <c r="L4304" i="2" s="1"/>
  <c r="J4084" i="2"/>
  <c r="L4084" i="2" s="1"/>
  <c r="J4381" i="2"/>
  <c r="L4381" i="2" s="1"/>
  <c r="J4341" i="2"/>
  <c r="L4341" i="2" s="1"/>
  <c r="J4301" i="2"/>
  <c r="L4301" i="2" s="1"/>
  <c r="J4261" i="2"/>
  <c r="L4261" i="2" s="1"/>
  <c r="J4121" i="2"/>
  <c r="L4121" i="2" s="1"/>
  <c r="J4081" i="2"/>
  <c r="L4081" i="2" s="1"/>
  <c r="J3901" i="2"/>
  <c r="L3901" i="2" s="1"/>
  <c r="J3861" i="2"/>
  <c r="L3861" i="2" s="1"/>
  <c r="J4380" i="2"/>
  <c r="L4380" i="2" s="1"/>
  <c r="J4340" i="2"/>
  <c r="L4340" i="2" s="1"/>
  <c r="J4499" i="2"/>
  <c r="L4499" i="2" s="1"/>
  <c r="J4459" i="2"/>
  <c r="L4459" i="2" s="1"/>
  <c r="J4359" i="2"/>
  <c r="L4359" i="2" s="1"/>
  <c r="J4279" i="2"/>
  <c r="L4279" i="2" s="1"/>
  <c r="J4099" i="2"/>
  <c r="L4099" i="2" s="1"/>
  <c r="J4079" i="2"/>
  <c r="L4079" i="2" s="1"/>
  <c r="J3979" i="2"/>
  <c r="L3979" i="2" s="1"/>
  <c r="J3959" i="2"/>
  <c r="L3959" i="2" s="1"/>
  <c r="J3839" i="2"/>
  <c r="L3839" i="2" s="1"/>
  <c r="J4518" i="2"/>
  <c r="L4518" i="2" s="1"/>
  <c r="J4418" i="2"/>
  <c r="L4418" i="2" s="1"/>
  <c r="J4398" i="2"/>
  <c r="L4398" i="2" s="1"/>
  <c r="J4378" i="2"/>
  <c r="L4378" i="2" s="1"/>
  <c r="J4218" i="2"/>
  <c r="L4218" i="2" s="1"/>
  <c r="J4178" i="2"/>
  <c r="L4178" i="2" s="1"/>
  <c r="J4038" i="2"/>
  <c r="L4038" i="2" s="1"/>
  <c r="J3978" i="2"/>
  <c r="L3978" i="2" s="1"/>
  <c r="J3918" i="2"/>
  <c r="L3918" i="2" s="1"/>
  <c r="J3818" i="2"/>
  <c r="L3818" i="2" s="1"/>
  <c r="J4397" i="2"/>
  <c r="L4397" i="2" s="1"/>
  <c r="J4036" i="2"/>
  <c r="L4036" i="2" s="1"/>
  <c r="J4314" i="2"/>
  <c r="L4314" i="2" s="1"/>
  <c r="J3894" i="2"/>
  <c r="L3894" i="2" s="1"/>
  <c r="J4313" i="2"/>
  <c r="L4313" i="2" s="1"/>
  <c r="J4233" i="2"/>
  <c r="L4233" i="2" s="1"/>
  <c r="J4173" i="2"/>
  <c r="L4173" i="2" s="1"/>
  <c r="J4033" i="2"/>
  <c r="L4033" i="2" s="1"/>
  <c r="J3873" i="2"/>
  <c r="L3873" i="2" s="1"/>
  <c r="J4432" i="2"/>
  <c r="L4432" i="2" s="1"/>
  <c r="J4352" i="2"/>
  <c r="L4352" i="2" s="1"/>
  <c r="J4232" i="2"/>
  <c r="L4232" i="2" s="1"/>
  <c r="J3872" i="2"/>
  <c r="L3872" i="2" s="1"/>
  <c r="J3917" i="2"/>
  <c r="L3917" i="2" s="1"/>
  <c r="J4416" i="2"/>
  <c r="L4416" i="2" s="1"/>
  <c r="J4256" i="2"/>
  <c r="L4256" i="2" s="1"/>
  <c r="J4196" i="2"/>
  <c r="L4196" i="2" s="1"/>
  <c r="J3916" i="2"/>
  <c r="L3916" i="2" s="1"/>
  <c r="J4415" i="2"/>
  <c r="L4415" i="2" s="1"/>
  <c r="J4511" i="2"/>
  <c r="L4511" i="2" s="1"/>
  <c r="J4411" i="2"/>
  <c r="L4411" i="2" s="1"/>
  <c r="J4510" i="2"/>
  <c r="L4510" i="2" s="1"/>
  <c r="J4430" i="2"/>
  <c r="L4430" i="2" s="1"/>
  <c r="J4370" i="2"/>
  <c r="L4370" i="2" s="1"/>
  <c r="J4250" i="2"/>
  <c r="L4250" i="2" s="1"/>
  <c r="J4230" i="2"/>
  <c r="L4230" i="2" s="1"/>
  <c r="J4170" i="2"/>
  <c r="L4170" i="2" s="1"/>
  <c r="J4150" i="2"/>
  <c r="L4150" i="2" s="1"/>
  <c r="J4130" i="2"/>
  <c r="L4130" i="2" s="1"/>
  <c r="J4050" i="2"/>
  <c r="L4050" i="2" s="1"/>
  <c r="J4030" i="2"/>
  <c r="L4030" i="2" s="1"/>
  <c r="J3950" i="2"/>
  <c r="L3950" i="2" s="1"/>
  <c r="J3890" i="2"/>
  <c r="L3890" i="2" s="1"/>
  <c r="J3810" i="2"/>
  <c r="L3810" i="2" s="1"/>
  <c r="J3790" i="2"/>
  <c r="L3790" i="2" s="1"/>
  <c r="J3877" i="2"/>
  <c r="L3877" i="2" s="1"/>
  <c r="J4276" i="2"/>
  <c r="L4276" i="2" s="1"/>
  <c r="J4216" i="2"/>
  <c r="L4216" i="2" s="1"/>
  <c r="J4096" i="2"/>
  <c r="L4096" i="2" s="1"/>
  <c r="J3956" i="2"/>
  <c r="L3956" i="2" s="1"/>
  <c r="J4435" i="2"/>
  <c r="L4435" i="2" s="1"/>
  <c r="J4175" i="2"/>
  <c r="L4175" i="2" s="1"/>
  <c r="J4155" i="2"/>
  <c r="L4155" i="2" s="1"/>
  <c r="J3855" i="2"/>
  <c r="L3855" i="2" s="1"/>
  <c r="J3815" i="2"/>
  <c r="L3815" i="2" s="1"/>
  <c r="J4374" i="2"/>
  <c r="L4374" i="2" s="1"/>
  <c r="J3994" i="2"/>
  <c r="L3994" i="2" s="1"/>
  <c r="J4509" i="2"/>
  <c r="L4509" i="2" s="1"/>
  <c r="J4489" i="2"/>
  <c r="L4489" i="2" s="1"/>
  <c r="J4469" i="2"/>
  <c r="L4469" i="2" s="1"/>
  <c r="J4389" i="2"/>
  <c r="L4389" i="2" s="1"/>
  <c r="J4369" i="2"/>
  <c r="L4369" i="2" s="1"/>
  <c r="J4349" i="2"/>
  <c r="L4349" i="2" s="1"/>
  <c r="J4329" i="2"/>
  <c r="L4329" i="2" s="1"/>
  <c r="J4309" i="2"/>
  <c r="L4309" i="2" s="1"/>
  <c r="J4289" i="2"/>
  <c r="L4289" i="2" s="1"/>
  <c r="J4269" i="2"/>
  <c r="L4269" i="2" s="1"/>
  <c r="J4249" i="2"/>
  <c r="L4249" i="2" s="1"/>
  <c r="J4209" i="2"/>
  <c r="L4209" i="2" s="1"/>
  <c r="J4189" i="2"/>
  <c r="L4189" i="2" s="1"/>
  <c r="J4169" i="2"/>
  <c r="L4169" i="2" s="1"/>
  <c r="J4149" i="2"/>
  <c r="L4149" i="2" s="1"/>
  <c r="J4109" i="2"/>
  <c r="L4109" i="2" s="1"/>
  <c r="J4089" i="2"/>
  <c r="L4089" i="2" s="1"/>
  <c r="J4069" i="2"/>
  <c r="L4069" i="2" s="1"/>
  <c r="J4049" i="2"/>
  <c r="L4049" i="2" s="1"/>
  <c r="J3989" i="2"/>
  <c r="L3989" i="2" s="1"/>
  <c r="J3949" i="2"/>
  <c r="L3949" i="2" s="1"/>
  <c r="J3929" i="2"/>
  <c r="L3929" i="2" s="1"/>
  <c r="J3889" i="2"/>
  <c r="L3889" i="2" s="1"/>
  <c r="J3849" i="2"/>
  <c r="L3849" i="2" s="1"/>
  <c r="J3789" i="2"/>
  <c r="L3789" i="2" s="1"/>
  <c r="J4488" i="2"/>
  <c r="L4488" i="2" s="1"/>
  <c r="J4368" i="2"/>
  <c r="L4368" i="2" s="1"/>
  <c r="J4328" i="2"/>
  <c r="L4328" i="2" s="1"/>
  <c r="J4268" i="2"/>
  <c r="L4268" i="2" s="1"/>
  <c r="J4228" i="2"/>
  <c r="L4228" i="2" s="1"/>
  <c r="J4148" i="2"/>
  <c r="L4148" i="2" s="1"/>
  <c r="J4008" i="2"/>
  <c r="L4008" i="2" s="1"/>
  <c r="J3868" i="2"/>
  <c r="L3868" i="2" s="1"/>
  <c r="J3808" i="2"/>
  <c r="L3808" i="2" s="1"/>
  <c r="J4387" i="2"/>
  <c r="L4387" i="2" s="1"/>
  <c r="J4227" i="2"/>
  <c r="L4227" i="2" s="1"/>
  <c r="J4147" i="2"/>
  <c r="L4147" i="2" s="1"/>
  <c r="J4127" i="2"/>
  <c r="L4127" i="2" s="1"/>
  <c r="J4107" i="2"/>
  <c r="L4107" i="2" s="1"/>
  <c r="J4027" i="2"/>
  <c r="L4027" i="2" s="1"/>
  <c r="J3967" i="2"/>
  <c r="L3967" i="2" s="1"/>
  <c r="J3887" i="2"/>
  <c r="L3887" i="2" s="1"/>
  <c r="J4386" i="2"/>
  <c r="L4386" i="2" s="1"/>
  <c r="J4366" i="2"/>
  <c r="L4366" i="2" s="1"/>
  <c r="J4326" i="2"/>
  <c r="L4326" i="2" s="1"/>
  <c r="J4206" i="2"/>
  <c r="L4206" i="2" s="1"/>
  <c r="J4126" i="2"/>
  <c r="L4126" i="2" s="1"/>
  <c r="J4086" i="2"/>
  <c r="L4086" i="2" s="1"/>
  <c r="J4046" i="2"/>
  <c r="L4046" i="2" s="1"/>
  <c r="J4026" i="2"/>
  <c r="L4026" i="2" s="1"/>
  <c r="J4006" i="2"/>
  <c r="L4006" i="2" s="1"/>
  <c r="J3986" i="2"/>
  <c r="L3986" i="2" s="1"/>
  <c r="J3806" i="2"/>
  <c r="L3806" i="2" s="1"/>
  <c r="J4365" i="2"/>
  <c r="L4365" i="2" s="1"/>
  <c r="J4305" i="2"/>
  <c r="L4305" i="2" s="1"/>
  <c r="J4165" i="2"/>
  <c r="L4165" i="2" s="1"/>
  <c r="J4125" i="2"/>
  <c r="L4125" i="2" s="1"/>
  <c r="J4085" i="2"/>
  <c r="L4085" i="2" s="1"/>
  <c r="J4045" i="2"/>
  <c r="L4045" i="2" s="1"/>
  <c r="J3825" i="2"/>
  <c r="L3825" i="2" s="1"/>
  <c r="J4795" i="2"/>
  <c r="L4795" i="2" s="1"/>
  <c r="J4775" i="2"/>
  <c r="L4775" i="2" s="1"/>
  <c r="J4735" i="2"/>
  <c r="L4735" i="2" s="1"/>
  <c r="J4675" i="2"/>
  <c r="L4675" i="2" s="1"/>
  <c r="L4275" i="2"/>
  <c r="L4255" i="2"/>
  <c r="L4235" i="2"/>
  <c r="L4195" i="2"/>
  <c r="L4135" i="2"/>
  <c r="L4095" i="2"/>
  <c r="L4055" i="2"/>
  <c r="L4015" i="2"/>
  <c r="L3995" i="2"/>
  <c r="L3935" i="2"/>
  <c r="L3915" i="2"/>
  <c r="L3895" i="2"/>
  <c r="L3875" i="2"/>
  <c r="L3835" i="2"/>
  <c r="L4474" i="2"/>
  <c r="L4454" i="2"/>
  <c r="L4434" i="2"/>
  <c r="L4394" i="2"/>
  <c r="L4334" i="2"/>
  <c r="L4294" i="2"/>
  <c r="L4274" i="2"/>
  <c r="L4254" i="2"/>
  <c r="L4234" i="2"/>
  <c r="L4214" i="2"/>
  <c r="L4194" i="2"/>
  <c r="L4154" i="2"/>
  <c r="L4134" i="2"/>
  <c r="L4114" i="2"/>
  <c r="L4094" i="2"/>
  <c r="L4074" i="2"/>
  <c r="L4054" i="2"/>
  <c r="L3974" i="2"/>
  <c r="L3954" i="2"/>
  <c r="L3934" i="2"/>
  <c r="L3914" i="2"/>
  <c r="L3874" i="2"/>
  <c r="L3854" i="2"/>
  <c r="L3834" i="2"/>
  <c r="L3794" i="2"/>
  <c r="J4635" i="2"/>
  <c r="L4635" i="2" s="1"/>
  <c r="J4615" i="2"/>
  <c r="L4615" i="2" s="1"/>
  <c r="J4595" i="2"/>
  <c r="L4595" i="2" s="1"/>
  <c r="J4575" i="2"/>
  <c r="L4575" i="2" s="1"/>
  <c r="J4555" i="2"/>
  <c r="L4555" i="2" s="1"/>
  <c r="J4535" i="2"/>
  <c r="L4535" i="2" s="1"/>
  <c r="L4515" i="2"/>
  <c r="L4495" i="2"/>
  <c r="L4475" i="2"/>
  <c r="L4455" i="2"/>
  <c r="L4395" i="2"/>
  <c r="L4375" i="2"/>
  <c r="L4355" i="2"/>
  <c r="L4335" i="2"/>
  <c r="L4315" i="2"/>
  <c r="L4215" i="2"/>
  <c r="L4115" i="2"/>
  <c r="L3975" i="2"/>
  <c r="L3795" i="2"/>
  <c r="J4613" i="2"/>
  <c r="L4613" i="2" s="1"/>
  <c r="J4533" i="2"/>
  <c r="L4533" i="2" s="1"/>
  <c r="L4513" i="2"/>
  <c r="L4493" i="2"/>
  <c r="L4473" i="2"/>
  <c r="L4453" i="2"/>
  <c r="L4433" i="2"/>
  <c r="L4413" i="2"/>
  <c r="L4373" i="2"/>
  <c r="L4333" i="2"/>
  <c r="L4293" i="2"/>
  <c r="L4273" i="2"/>
  <c r="L4253" i="2"/>
  <c r="L4213" i="2"/>
  <c r="L4193" i="2"/>
  <c r="L4153" i="2"/>
  <c r="L4113" i="2"/>
  <c r="L4093" i="2"/>
  <c r="L4073" i="2"/>
  <c r="L4053" i="2"/>
  <c r="L4013" i="2"/>
  <c r="L3933" i="2"/>
  <c r="L3913" i="2"/>
  <c r="L3853" i="2"/>
  <c r="L3833" i="2"/>
  <c r="L3793" i="2"/>
  <c r="J4695" i="2"/>
  <c r="L4695" i="2" s="1"/>
  <c r="L4075" i="2"/>
  <c r="L3955" i="2"/>
  <c r="J4655" i="2"/>
  <c r="L4655" i="2" s="1"/>
  <c r="J4794" i="2"/>
  <c r="L4794" i="2" s="1"/>
  <c r="J4774" i="2"/>
  <c r="L4774" i="2" s="1"/>
  <c r="J4754" i="2"/>
  <c r="L4754" i="2" s="1"/>
  <c r="J4734" i="2"/>
  <c r="L4734" i="2" s="1"/>
  <c r="J4714" i="2"/>
  <c r="L4714" i="2" s="1"/>
  <c r="J4694" i="2"/>
  <c r="L4694" i="2" s="1"/>
  <c r="J4674" i="2"/>
  <c r="L4674" i="2" s="1"/>
  <c r="J4614" i="2"/>
  <c r="L4614" i="2" s="1"/>
  <c r="J4594" i="2"/>
  <c r="L4594" i="2" s="1"/>
  <c r="J4554" i="2"/>
  <c r="L4554" i="2" s="1"/>
  <c r="J4534" i="2"/>
  <c r="L4534" i="2" s="1"/>
  <c r="L4514" i="2"/>
  <c r="J4654" i="2"/>
  <c r="L4654" i="2" s="1"/>
  <c r="J4753" i="2"/>
  <c r="L4753" i="2" s="1"/>
  <c r="J4733" i="2"/>
  <c r="L4733" i="2" s="1"/>
  <c r="J4713" i="2"/>
  <c r="L4713" i="2" s="1"/>
  <c r="J4693" i="2"/>
  <c r="L4693" i="2" s="1"/>
  <c r="J4673" i="2"/>
  <c r="L4673" i="2" s="1"/>
  <c r="J4792" i="2"/>
  <c r="L4792" i="2" s="1"/>
  <c r="J4712" i="2"/>
  <c r="L4712" i="2" s="1"/>
  <c r="J4692" i="2"/>
  <c r="L4692" i="2" s="1"/>
  <c r="J4672" i="2"/>
  <c r="L4672" i="2" s="1"/>
  <c r="J4612" i="2"/>
  <c r="L4612" i="2" s="1"/>
  <c r="J4572" i="2"/>
  <c r="L4572" i="2" s="1"/>
  <c r="J4552" i="2"/>
  <c r="L4552" i="2" s="1"/>
  <c r="J4532" i="2"/>
  <c r="L4532" i="2" s="1"/>
  <c r="L4512" i="2"/>
  <c r="L4492" i="2"/>
  <c r="L4472" i="2"/>
  <c r="L4452" i="2"/>
  <c r="L4412" i="2"/>
  <c r="L4392" i="2"/>
  <c r="L4332" i="2"/>
  <c r="L4312" i="2"/>
  <c r="L4292" i="2"/>
  <c r="L4272" i="2"/>
  <c r="L4252" i="2"/>
  <c r="L4212" i="2"/>
  <c r="L4192" i="2"/>
  <c r="L4172" i="2"/>
  <c r="L4152" i="2"/>
  <c r="L4112" i="2"/>
  <c r="L4072" i="2"/>
  <c r="L4052" i="2"/>
  <c r="L4012" i="2"/>
  <c r="L3972" i="2"/>
  <c r="L3952" i="2"/>
  <c r="L3932" i="2"/>
  <c r="L3912" i="2"/>
  <c r="L3892" i="2"/>
  <c r="L3852" i="2"/>
  <c r="L3832" i="2"/>
  <c r="L3812" i="2"/>
  <c r="L3792" i="2"/>
  <c r="J4791" i="2"/>
  <c r="L4791" i="2" s="1"/>
  <c r="J4771" i="2"/>
  <c r="L4771" i="2" s="1"/>
  <c r="J4711" i="2"/>
  <c r="L4711" i="2" s="1"/>
  <c r="J4691" i="2"/>
  <c r="L4691" i="2" s="1"/>
  <c r="J4611" i="2"/>
  <c r="L4611" i="2" s="1"/>
  <c r="J4591" i="2"/>
  <c r="L4591" i="2" s="1"/>
  <c r="J4571" i="2"/>
  <c r="L4571" i="2" s="1"/>
  <c r="J4551" i="2"/>
  <c r="L4551" i="2" s="1"/>
  <c r="L4491" i="2"/>
  <c r="L4471" i="2"/>
  <c r="L4451" i="2"/>
  <c r="L4431" i="2"/>
  <c r="L4391" i="2"/>
  <c r="L4371" i="2"/>
  <c r="L4291" i="2"/>
  <c r="L4271" i="2"/>
  <c r="L4251" i="2"/>
  <c r="L4171" i="2"/>
  <c r="L4151" i="2"/>
  <c r="L4131" i="2"/>
  <c r="L4091" i="2"/>
  <c r="L4071" i="2"/>
  <c r="L4051" i="2"/>
  <c r="L4011" i="2"/>
  <c r="L3971" i="2"/>
  <c r="L3911" i="2"/>
  <c r="L3891" i="2"/>
  <c r="L3851" i="2"/>
  <c r="L3831" i="2"/>
  <c r="L3811" i="2"/>
  <c r="L3791" i="2"/>
  <c r="J4690" i="2"/>
  <c r="L4690" i="2" s="1"/>
  <c r="J4670" i="2"/>
  <c r="L4670" i="2" s="1"/>
  <c r="L4470" i="2"/>
  <c r="L4090" i="2"/>
  <c r="L4070" i="2"/>
  <c r="J4737" i="2"/>
  <c r="L4737" i="2" s="1"/>
  <c r="L4401" i="2"/>
  <c r="J4610" i="2"/>
  <c r="L4610" i="2" s="1"/>
  <c r="J4590" i="2"/>
  <c r="L4590" i="2" s="1"/>
  <c r="J4570" i="2"/>
  <c r="L4570" i="2" s="1"/>
  <c r="L4490" i="2"/>
  <c r="L4450" i="2"/>
  <c r="L4390" i="2"/>
  <c r="L4210" i="2"/>
  <c r="J4801" i="2"/>
  <c r="L4801" i="2" s="1"/>
  <c r="L3801" i="2"/>
  <c r="J4800" i="2"/>
  <c r="L4800" i="2" s="1"/>
  <c r="L4400" i="2"/>
  <c r="L4200" i="2"/>
  <c r="L3940" i="2"/>
  <c r="J4799" i="2"/>
  <c r="L4799" i="2" s="1"/>
  <c r="L4399" i="2"/>
  <c r="L4339" i="2"/>
  <c r="L4239" i="2"/>
  <c r="L4179" i="2"/>
  <c r="L4039" i="2"/>
  <c r="L3939" i="2"/>
  <c r="L3919" i="2"/>
  <c r="L3899" i="2"/>
  <c r="L3879" i="2"/>
  <c r="J4798" i="2"/>
  <c r="L4798" i="2" s="1"/>
  <c r="J4738" i="2"/>
  <c r="L4738" i="2" s="1"/>
  <c r="J4718" i="2"/>
  <c r="L4718" i="2" s="1"/>
  <c r="J4658" i="2"/>
  <c r="L4658" i="2" s="1"/>
  <c r="J4638" i="2"/>
  <c r="L4638" i="2" s="1"/>
  <c r="J4598" i="2"/>
  <c r="L4598" i="2" s="1"/>
  <c r="J4538" i="2"/>
  <c r="L4538" i="2" s="1"/>
  <c r="L4458" i="2"/>
  <c r="L4438" i="2"/>
  <c r="L4338" i="2"/>
  <c r="L4318" i="2"/>
  <c r="L4258" i="2"/>
  <c r="L4238" i="2"/>
  <c r="L4138" i="2"/>
  <c r="L4058" i="2"/>
  <c r="L4018" i="2"/>
  <c r="L3998" i="2"/>
  <c r="L3898" i="2"/>
  <c r="L3838" i="2"/>
  <c r="J4797" i="2"/>
  <c r="L4797" i="2" s="1"/>
  <c r="J4717" i="2"/>
  <c r="L4717" i="2" s="1"/>
  <c r="J4697" i="2"/>
  <c r="L4697" i="2" s="1"/>
  <c r="J4657" i="2"/>
  <c r="L4657" i="2" s="1"/>
  <c r="J4637" i="2"/>
  <c r="L4637" i="2" s="1"/>
  <c r="J4597" i="2"/>
  <c r="L4597" i="2" s="1"/>
  <c r="J4537" i="2"/>
  <c r="L4537" i="2" s="1"/>
  <c r="L4497" i="2"/>
  <c r="L4457" i="2"/>
  <c r="L4437" i="2"/>
  <c r="L4337" i="2"/>
  <c r="L4317" i="2"/>
  <c r="L4257" i="2"/>
  <c r="L4237" i="2"/>
  <c r="L4197" i="2"/>
  <c r="L4137" i="2"/>
  <c r="L4097" i="2"/>
  <c r="L4017" i="2"/>
  <c r="L3997" i="2"/>
  <c r="L3897" i="2"/>
  <c r="L3857" i="2"/>
  <c r="L3837" i="2"/>
  <c r="J4676" i="2"/>
  <c r="L4676" i="2" s="1"/>
  <c r="J4636" i="2"/>
  <c r="L4636" i="2" s="1"/>
  <c r="L4496" i="2"/>
  <c r="L4396" i="2"/>
  <c r="L4316" i="2"/>
  <c r="L4236" i="2"/>
  <c r="L4156" i="2"/>
  <c r="L4136" i="2"/>
  <c r="L4016" i="2"/>
  <c r="L3856" i="2"/>
  <c r="L3836" i="2"/>
  <c r="L4010" i="2"/>
  <c r="L3850" i="2"/>
  <c r="L3830" i="2"/>
  <c r="L4009" i="2"/>
  <c r="J4627" i="2"/>
  <c r="L4627" i="2" s="1"/>
  <c r="J4607" i="2"/>
  <c r="L4607" i="2" s="1"/>
  <c r="L4447" i="2"/>
  <c r="L3987" i="2"/>
  <c r="J4687" i="2"/>
  <c r="L4687" i="2" s="1"/>
  <c r="L4449" i="2"/>
  <c r="L3909" i="2"/>
  <c r="L4448" i="2"/>
  <c r="J4787" i="2"/>
  <c r="L4787" i="2" s="1"/>
  <c r="L3907" i="2"/>
  <c r="J4681" i="2"/>
  <c r="L4681" i="2" s="1"/>
  <c r="J4541" i="2"/>
  <c r="L4541" i="2" s="1"/>
  <c r="L4481" i="2"/>
  <c r="J4641" i="2"/>
  <c r="L4641" i="2" s="1"/>
  <c r="J4621" i="2"/>
  <c r="L4621" i="2" s="1"/>
  <c r="J4581" i="2"/>
  <c r="L4581" i="2" s="1"/>
  <c r="L4461" i="2"/>
  <c r="L4281" i="2"/>
  <c r="L4181" i="2"/>
  <c r="L4161" i="2"/>
  <c r="L4101" i="2"/>
  <c r="L4041" i="2"/>
  <c r="L4021" i="2"/>
  <c r="L3961" i="2"/>
  <c r="L3941" i="2"/>
  <c r="L3921" i="2"/>
  <c r="L3881" i="2"/>
  <c r="L3841" i="2"/>
  <c r="L3821" i="2"/>
  <c r="J4680" i="2"/>
  <c r="L4680" i="2" s="1"/>
  <c r="L4460" i="2"/>
  <c r="L4320" i="2"/>
  <c r="L4080" i="2"/>
  <c r="J4601" i="2"/>
  <c r="L4601" i="2" s="1"/>
  <c r="J4784" i="2"/>
  <c r="L4784" i="2" s="1"/>
  <c r="J4744" i="2"/>
  <c r="L4744" i="2" s="1"/>
  <c r="J4724" i="2"/>
  <c r="L4724" i="2" s="1"/>
  <c r="J4704" i="2"/>
  <c r="L4704" i="2" s="1"/>
  <c r="J4684" i="2"/>
  <c r="L4684" i="2" s="1"/>
  <c r="J4664" i="2"/>
  <c r="L4664" i="2" s="1"/>
  <c r="J4644" i="2"/>
  <c r="L4644" i="2" s="1"/>
  <c r="J4624" i="2"/>
  <c r="L4624" i="2" s="1"/>
  <c r="J4604" i="2"/>
  <c r="L4604" i="2" s="1"/>
  <c r="J4584" i="2"/>
  <c r="L4584" i="2" s="1"/>
  <c r="J4564" i="2"/>
  <c r="L4564" i="2" s="1"/>
  <c r="J4544" i="2"/>
  <c r="L4544" i="2" s="1"/>
  <c r="J4524" i="2"/>
  <c r="L4524" i="2" s="1"/>
  <c r="L4504" i="2"/>
  <c r="L4464" i="2"/>
  <c r="L4404" i="2"/>
  <c r="L4384" i="2"/>
  <c r="L4344" i="2"/>
  <c r="L4324" i="2"/>
  <c r="L4284" i="2"/>
  <c r="L4264" i="2"/>
  <c r="L4244" i="2"/>
  <c r="L4224" i="2"/>
  <c r="L4204" i="2"/>
  <c r="L4184" i="2"/>
  <c r="L4164" i="2"/>
  <c r="L4144" i="2"/>
  <c r="L4124" i="2"/>
  <c r="L4104" i="2"/>
  <c r="L4064" i="2"/>
  <c r="L4044" i="2"/>
  <c r="L4024" i="2"/>
  <c r="L4004" i="2"/>
  <c r="L3984" i="2"/>
  <c r="L3964" i="2"/>
  <c r="L3944" i="2"/>
  <c r="L3924" i="2"/>
  <c r="L3904" i="2"/>
  <c r="L3884" i="2"/>
  <c r="L3864" i="2"/>
  <c r="L3844" i="2"/>
  <c r="L3824" i="2"/>
  <c r="L3804" i="2"/>
  <c r="L4363" i="2"/>
  <c r="L4323" i="2"/>
  <c r="L4283" i="2"/>
  <c r="L4243" i="2"/>
  <c r="L4203" i="2"/>
  <c r="L4163" i="2"/>
  <c r="L4123" i="2"/>
  <c r="L4103" i="2"/>
  <c r="L4063" i="2"/>
  <c r="L4043" i="2"/>
  <c r="L4023" i="2"/>
  <c r="L3983" i="2"/>
  <c r="L3923" i="2"/>
  <c r="L3903" i="2"/>
  <c r="L3883" i="2"/>
  <c r="L3863" i="2"/>
  <c r="L3843" i="2"/>
  <c r="L3823" i="2"/>
  <c r="L3803" i="2"/>
  <c r="J4781" i="2"/>
  <c r="L4781" i="2" s="1"/>
  <c r="L4421" i="2"/>
  <c r="L4321" i="2"/>
  <c r="L4241" i="2"/>
  <c r="L4141" i="2"/>
  <c r="L4001" i="2"/>
  <c r="J4780" i="2"/>
  <c r="L4780" i="2" s="1"/>
  <c r="J4740" i="2"/>
  <c r="L4740" i="2" s="1"/>
  <c r="J4720" i="2"/>
  <c r="L4720" i="2" s="1"/>
  <c r="J4640" i="2"/>
  <c r="L4640" i="2" s="1"/>
  <c r="J4620" i="2"/>
  <c r="L4620" i="2" s="1"/>
  <c r="J4600" i="2"/>
  <c r="L4600" i="2" s="1"/>
  <c r="J4580" i="2"/>
  <c r="L4580" i="2" s="1"/>
  <c r="J4540" i="2"/>
  <c r="L4540" i="2" s="1"/>
  <c r="J4520" i="2"/>
  <c r="L4520" i="2" s="1"/>
  <c r="L4500" i="2"/>
  <c r="L4440" i="2"/>
  <c r="L4420" i="2"/>
  <c r="L4280" i="2"/>
  <c r="L4240" i="2"/>
  <c r="L4160" i="2"/>
  <c r="L4120" i="2"/>
  <c r="L4060" i="2"/>
  <c r="L3900" i="2"/>
  <c r="L3880" i="2"/>
  <c r="L3840" i="2"/>
  <c r="L3800" i="2"/>
  <c r="J4561" i="2"/>
  <c r="L4561" i="2" s="1"/>
  <c r="L4424" i="2"/>
  <c r="J4703" i="2"/>
  <c r="L4703" i="2" s="1"/>
  <c r="J4683" i="2"/>
  <c r="L4683" i="2" s="1"/>
  <c r="J4663" i="2"/>
  <c r="L4663" i="2" s="1"/>
  <c r="J4643" i="2"/>
  <c r="L4643" i="2" s="1"/>
  <c r="J4603" i="2"/>
  <c r="L4603" i="2" s="1"/>
  <c r="J4583" i="2"/>
  <c r="L4583" i="2" s="1"/>
  <c r="J4543" i="2"/>
  <c r="L4543" i="2" s="1"/>
  <c r="L4503" i="2"/>
  <c r="L4463" i="2"/>
  <c r="L4403" i="2"/>
  <c r="L4343" i="2"/>
  <c r="L4263" i="2"/>
  <c r="L4143" i="2"/>
  <c r="L3963" i="2"/>
  <c r="L4362" i="2"/>
  <c r="L4342" i="2"/>
  <c r="L4282" i="2"/>
  <c r="L4202" i="2"/>
  <c r="L4182" i="2"/>
  <c r="L4162" i="2"/>
  <c r="L4142" i="2"/>
  <c r="L4122" i="2"/>
  <c r="L4042" i="2"/>
  <c r="L4022" i="2"/>
  <c r="L4002" i="2"/>
  <c r="L3962" i="2"/>
  <c r="L3942" i="2"/>
  <c r="L3882" i="2"/>
  <c r="L3862" i="2"/>
  <c r="L3842" i="2"/>
  <c r="L3822" i="2"/>
  <c r="J4761" i="2"/>
  <c r="L4761" i="2" s="1"/>
  <c r="J4741" i="2"/>
  <c r="L4741" i="2" s="1"/>
  <c r="L4501" i="2"/>
  <c r="J4783" i="2"/>
  <c r="L4783" i="2" s="1"/>
  <c r="L4441" i="2"/>
  <c r="L4183" i="2"/>
  <c r="J4782" i="2"/>
  <c r="L4782" i="2" s="1"/>
  <c r="J4742" i="2"/>
  <c r="L4742" i="2" s="1"/>
  <c r="J4722" i="2"/>
  <c r="L4722" i="2" s="1"/>
  <c r="J4702" i="2"/>
  <c r="L4702" i="2" s="1"/>
  <c r="J4682" i="2"/>
  <c r="L4682" i="2" s="1"/>
  <c r="J4662" i="2"/>
  <c r="L4662" i="2" s="1"/>
  <c r="J4642" i="2"/>
  <c r="L4642" i="2" s="1"/>
  <c r="J4622" i="2"/>
  <c r="L4622" i="2" s="1"/>
  <c r="J4602" i="2"/>
  <c r="L4602" i="2" s="1"/>
  <c r="J4582" i="2"/>
  <c r="L4582" i="2" s="1"/>
  <c r="J4542" i="2"/>
  <c r="L4542" i="2" s="1"/>
  <c r="L4502" i="2"/>
  <c r="L4462" i="2"/>
  <c r="L4442" i="2"/>
  <c r="L4402" i="2"/>
  <c r="L4322" i="2"/>
  <c r="L4242" i="2"/>
  <c r="L4102" i="2"/>
  <c r="L3922" i="2"/>
  <c r="L4361" i="2"/>
  <c r="L4221" i="2"/>
  <c r="L4061" i="2"/>
  <c r="L4360" i="2"/>
  <c r="L4300" i="2"/>
  <c r="L4260" i="2"/>
  <c r="L4220" i="2"/>
  <c r="L4140" i="2"/>
  <c r="L4100" i="2"/>
  <c r="L4020" i="2"/>
  <c r="L4000" i="2"/>
  <c r="L3960" i="2"/>
  <c r="L3920" i="2"/>
  <c r="L3860" i="2"/>
  <c r="L3820" i="2"/>
  <c r="J4788" i="2"/>
  <c r="L4788" i="2" s="1"/>
  <c r="J4748" i="2"/>
  <c r="L4748" i="2" s="1"/>
  <c r="J4728" i="2"/>
  <c r="L4728" i="2" s="1"/>
  <c r="J4708" i="2"/>
  <c r="L4708" i="2" s="1"/>
  <c r="J4688" i="2"/>
  <c r="L4688" i="2" s="1"/>
  <c r="J4648" i="2"/>
  <c r="L4648" i="2" s="1"/>
  <c r="J4628" i="2"/>
  <c r="L4628" i="2" s="1"/>
  <c r="J4608" i="2"/>
  <c r="L4608" i="2" s="1"/>
  <c r="J4568" i="2"/>
  <c r="L4568" i="2" s="1"/>
  <c r="J4548" i="2"/>
  <c r="L4548" i="2" s="1"/>
  <c r="L4508" i="2"/>
  <c r="L4468" i="2"/>
  <c r="L4428" i="2"/>
  <c r="L4408" i="2"/>
  <c r="L4388" i="2"/>
  <c r="L4348" i="2"/>
  <c r="L4308" i="2"/>
  <c r="L4288" i="2"/>
  <c r="L4248" i="2"/>
  <c r="L4208" i="2"/>
  <c r="L4188" i="2"/>
  <c r="L4168" i="2"/>
  <c r="L4128" i="2"/>
  <c r="L4108" i="2"/>
  <c r="L4088" i="2"/>
  <c r="L4068" i="2"/>
  <c r="L4048" i="2"/>
  <c r="L4028" i="2"/>
  <c r="L3988" i="2"/>
  <c r="L3968" i="2"/>
  <c r="L3948" i="2"/>
  <c r="L3928" i="2"/>
  <c r="L3908" i="2"/>
  <c r="L3888" i="2"/>
  <c r="L3848" i="2"/>
  <c r="L3828" i="2"/>
  <c r="L3788" i="2"/>
  <c r="J4767" i="2"/>
  <c r="L4767" i="2" s="1"/>
  <c r="J4747" i="2"/>
  <c r="L4747" i="2" s="1"/>
  <c r="J4727" i="2"/>
  <c r="L4727" i="2" s="1"/>
  <c r="J4707" i="2"/>
  <c r="L4707" i="2" s="1"/>
  <c r="J4667" i="2"/>
  <c r="L4667" i="2" s="1"/>
  <c r="J4647" i="2"/>
  <c r="L4647" i="2" s="1"/>
  <c r="J4587" i="2"/>
  <c r="L4587" i="2" s="1"/>
  <c r="J4567" i="2"/>
  <c r="L4567" i="2" s="1"/>
  <c r="J4547" i="2"/>
  <c r="L4547" i="2" s="1"/>
  <c r="J4527" i="2"/>
  <c r="L4527" i="2" s="1"/>
  <c r="L4507" i="2"/>
  <c r="L4487" i="2"/>
  <c r="L4467" i="2"/>
  <c r="L4427" i="2"/>
  <c r="L4407" i="2"/>
  <c r="L4367" i="2"/>
  <c r="L4347" i="2"/>
  <c r="L4327" i="2"/>
  <c r="L4307" i="2"/>
  <c r="L4287" i="2"/>
  <c r="L4267" i="2"/>
  <c r="L4247" i="2"/>
  <c r="L4207" i="2"/>
  <c r="L4187" i="2"/>
  <c r="L4167" i="2"/>
  <c r="L4087" i="2"/>
  <c r="L4067" i="2"/>
  <c r="L4047" i="2"/>
  <c r="L4007" i="2"/>
  <c r="L3947" i="2"/>
  <c r="L3927" i="2"/>
  <c r="L3867" i="2"/>
  <c r="L3847" i="2"/>
  <c r="L3827" i="2"/>
  <c r="L3807" i="2"/>
  <c r="L3787" i="2"/>
  <c r="J4786" i="2"/>
  <c r="L4786" i="2" s="1"/>
  <c r="J4766" i="2"/>
  <c r="L4766" i="2" s="1"/>
  <c r="J4746" i="2"/>
  <c r="L4746" i="2" s="1"/>
  <c r="J4706" i="2"/>
  <c r="L4706" i="2" s="1"/>
  <c r="J4686" i="2"/>
  <c r="L4686" i="2" s="1"/>
  <c r="J4666" i="2"/>
  <c r="L4666" i="2" s="1"/>
  <c r="J4646" i="2"/>
  <c r="L4646" i="2" s="1"/>
  <c r="J4626" i="2"/>
  <c r="L4626" i="2" s="1"/>
  <c r="J4566" i="2"/>
  <c r="L4566" i="2" s="1"/>
  <c r="J4546" i="2"/>
  <c r="L4546" i="2" s="1"/>
  <c r="L4506" i="2"/>
  <c r="L4486" i="2"/>
  <c r="L4466" i="2"/>
  <c r="L4446" i="2"/>
  <c r="L4426" i="2"/>
  <c r="L4406" i="2"/>
  <c r="L4346" i="2"/>
  <c r="L4306" i="2"/>
  <c r="L4286" i="2"/>
  <c r="L4266" i="2"/>
  <c r="L4246" i="2"/>
  <c r="L4226" i="2"/>
  <c r="L4186" i="2"/>
  <c r="L4166" i="2"/>
  <c r="L4146" i="2"/>
  <c r="L4106" i="2"/>
  <c r="L4066" i="2"/>
  <c r="L3966" i="2"/>
  <c r="L3946" i="2"/>
  <c r="L3926" i="2"/>
  <c r="L3906" i="2"/>
  <c r="L3886" i="2"/>
  <c r="L3866" i="2"/>
  <c r="L3846" i="2"/>
  <c r="L3826" i="2"/>
  <c r="J4785" i="2"/>
  <c r="L4785" i="2" s="1"/>
  <c r="J4765" i="2"/>
  <c r="L4765" i="2" s="1"/>
  <c r="J4745" i="2"/>
  <c r="L4745" i="2" s="1"/>
  <c r="J4725" i="2"/>
  <c r="L4725" i="2" s="1"/>
  <c r="J4705" i="2"/>
  <c r="L4705" i="2" s="1"/>
  <c r="J4685" i="2"/>
  <c r="L4685" i="2" s="1"/>
  <c r="J4665" i="2"/>
  <c r="L4665" i="2" s="1"/>
  <c r="J4645" i="2"/>
  <c r="L4645" i="2" s="1"/>
  <c r="J4625" i="2"/>
  <c r="L4625" i="2" s="1"/>
  <c r="J4605" i="2"/>
  <c r="L4605" i="2" s="1"/>
  <c r="J4565" i="2"/>
  <c r="L4565" i="2" s="1"/>
  <c r="J4545" i="2"/>
  <c r="L4545" i="2" s="1"/>
  <c r="J4525" i="2"/>
  <c r="L4525" i="2" s="1"/>
  <c r="L4505" i="2"/>
  <c r="L4485" i="2"/>
  <c r="L4465" i="2"/>
  <c r="L4445" i="2"/>
  <c r="L4425" i="2"/>
  <c r="L4405" i="2"/>
  <c r="L4385" i="2"/>
  <c r="L4345" i="2"/>
  <c r="L4325" i="2"/>
  <c r="L4285" i="2"/>
  <c r="L4265" i="2"/>
  <c r="L4245" i="2"/>
  <c r="L4225" i="2"/>
  <c r="L4205" i="2"/>
  <c r="L4185" i="2"/>
  <c r="L4145" i="2"/>
  <c r="L4105" i="2"/>
  <c r="L4065" i="2"/>
  <c r="L4025" i="2"/>
  <c r="L4005" i="2"/>
  <c r="L3985" i="2"/>
  <c r="L3965" i="2"/>
  <c r="L3945" i="2"/>
  <c r="L3925" i="2"/>
  <c r="L3905" i="2"/>
  <c r="L3885" i="2"/>
  <c r="L3865" i="2"/>
  <c r="L3845" i="2"/>
  <c r="L3805" i="2"/>
  <c r="L4219" i="2"/>
  <c r="L4199" i="2"/>
  <c r="L4159" i="2"/>
  <c r="L4139" i="2"/>
  <c r="L4119" i="2"/>
  <c r="L4059" i="2"/>
  <c r="L4019" i="2"/>
  <c r="L3999" i="2"/>
  <c r="L3859" i="2"/>
  <c r="L3819" i="2"/>
  <c r="L3799" i="2"/>
  <c r="J4759" i="2"/>
  <c r="L4759" i="2" s="1"/>
  <c r="J4719" i="2"/>
  <c r="L4719" i="2" s="1"/>
  <c r="J4699" i="2"/>
  <c r="L4699" i="2" s="1"/>
  <c r="J4659" i="2"/>
  <c r="L4659" i="2" s="1"/>
  <c r="J4619" i="2"/>
  <c r="L4619" i="2" s="1"/>
  <c r="J4539" i="2"/>
  <c r="L4539" i="2" s="1"/>
  <c r="L4519" i="2"/>
  <c r="L4479" i="2"/>
  <c r="L4439" i="2"/>
  <c r="L4419" i="2"/>
  <c r="L4379" i="2"/>
  <c r="L4319" i="2"/>
  <c r="L4259" i="2"/>
  <c r="J4772" i="2"/>
  <c r="L4772" i="2" s="1"/>
  <c r="J4752" i="2"/>
  <c r="L4752" i="2" s="1"/>
  <c r="J4732" i="2"/>
  <c r="L4732" i="2" s="1"/>
  <c r="J4796" i="2"/>
  <c r="L4796" i="2" s="1"/>
  <c r="J4696" i="2"/>
  <c r="L4696" i="2" s="1"/>
  <c r="J4616" i="2"/>
  <c r="L4616" i="2" s="1"/>
  <c r="J4596" i="2"/>
  <c r="L4596" i="2" s="1"/>
  <c r="L4516" i="2"/>
  <c r="L4476" i="2"/>
  <c r="L4456" i="2"/>
  <c r="L4436" i="2"/>
  <c r="L4356" i="2"/>
  <c r="L4336" i="2"/>
  <c r="L4296" i="2"/>
  <c r="L4176" i="2"/>
  <c r="L4116" i="2"/>
  <c r="L4076" i="2"/>
  <c r="L4056" i="2"/>
  <c r="L3996" i="2"/>
  <c r="L3976" i="2"/>
  <c r="L3936" i="2"/>
  <c r="L3896" i="2"/>
  <c r="L3876" i="2"/>
  <c r="L3816" i="2"/>
  <c r="L3796" i="2"/>
  <c r="J4592" i="2"/>
  <c r="L4592" i="2" s="1"/>
  <c r="L4372" i="2"/>
  <c r="J4652" i="2"/>
  <c r="L4652" i="2" s="1"/>
  <c r="J4751" i="2"/>
  <c r="L4751" i="2" s="1"/>
  <c r="J4731" i="2"/>
  <c r="L4731" i="2" s="1"/>
  <c r="J4671" i="2"/>
  <c r="L4671" i="2" s="1"/>
  <c r="J4790" i="2"/>
  <c r="L4790" i="2" s="1"/>
  <c r="J4770" i="2"/>
  <c r="L4770" i="2" s="1"/>
  <c r="J4750" i="2"/>
  <c r="L4750" i="2" s="1"/>
  <c r="J4730" i="2"/>
  <c r="L4730" i="2" s="1"/>
  <c r="J4550" i="2"/>
  <c r="L4550" i="2" s="1"/>
  <c r="J4530" i="2"/>
  <c r="L4530" i="2" s="1"/>
  <c r="L4350" i="2"/>
  <c r="L4330" i="2"/>
  <c r="L4310" i="2"/>
  <c r="L4290" i="2"/>
  <c r="L4270" i="2"/>
  <c r="L4190" i="2"/>
  <c r="L4110" i="2"/>
  <c r="L3990" i="2"/>
  <c r="L3970" i="2"/>
  <c r="L3930" i="2"/>
  <c r="L3910" i="2"/>
  <c r="L3870" i="2"/>
  <c r="J4793" i="2"/>
  <c r="L4793" i="2" s="1"/>
  <c r="J4773" i="2"/>
  <c r="L4773" i="2" s="1"/>
  <c r="J4573" i="2"/>
  <c r="L4573" i="2" s="1"/>
  <c r="J4553" i="2"/>
  <c r="L4553" i="2" s="1"/>
  <c r="L4393" i="2"/>
  <c r="L4353" i="2"/>
  <c r="L4133" i="2"/>
  <c r="L3993" i="2"/>
  <c r="L3973" i="2"/>
  <c r="L3953" i="2"/>
  <c r="L3893" i="2"/>
  <c r="L3813" i="2"/>
  <c r="L4132" i="2"/>
  <c r="L4092" i="2"/>
  <c r="L3992" i="2"/>
  <c r="L4351" i="2"/>
  <c r="L4331" i="2"/>
  <c r="L4211" i="2"/>
  <c r="L4191" i="2"/>
  <c r="L4111" i="2"/>
  <c r="L3991" i="2"/>
  <c r="L3951" i="2"/>
  <c r="L3931" i="2"/>
  <c r="L3871" i="2"/>
  <c r="J4574" i="2"/>
  <c r="L4574" i="2" s="1"/>
  <c r="L4414" i="2"/>
  <c r="L4354" i="2"/>
  <c r="L4014" i="2"/>
  <c r="L4498" i="2"/>
  <c r="L4098" i="2"/>
  <c r="L4477" i="2"/>
  <c r="L4077" i="2"/>
  <c r="J2086" i="2"/>
  <c r="L2086" i="2" s="1"/>
  <c r="J2347" i="2"/>
  <c r="L2347" i="2" s="1"/>
  <c r="J2351" i="2"/>
  <c r="L2351" i="2" s="1"/>
  <c r="J2386" i="2"/>
  <c r="L2386" i="2" s="1"/>
  <c r="J2621" i="2"/>
  <c r="L2621" i="2" s="1"/>
  <c r="J2701" i="2"/>
  <c r="L2701" i="2" s="1"/>
  <c r="J2727" i="2"/>
  <c r="L2727" i="2" s="1"/>
  <c r="J3246" i="2"/>
  <c r="L3246" i="2" s="1"/>
  <c r="J3326" i="2"/>
  <c r="L3326" i="2" s="1"/>
  <c r="J3626" i="2"/>
  <c r="L3626" i="2" s="1"/>
  <c r="J3646" i="2"/>
  <c r="L3646" i="2" s="1"/>
  <c r="J3666" i="2"/>
  <c r="L3666" i="2" s="1"/>
  <c r="J3713" i="2"/>
  <c r="L3713" i="2" s="1"/>
  <c r="J1825" i="2"/>
  <c r="L1825" i="2" s="1"/>
  <c r="J1920" i="2"/>
  <c r="L1920" i="2" s="1"/>
  <c r="J1925" i="2"/>
  <c r="L1925" i="2" s="1"/>
  <c r="J1936" i="2"/>
  <c r="L1936" i="2" s="1"/>
  <c r="J1967" i="2"/>
  <c r="L1967" i="2" s="1"/>
  <c r="J2045" i="2"/>
  <c r="L2045" i="2" s="1"/>
  <c r="J2047" i="2"/>
  <c r="L2047" i="2" s="1"/>
  <c r="J2096" i="2"/>
  <c r="L2096" i="2" s="1"/>
  <c r="J2156" i="2"/>
  <c r="L2156" i="2" s="1"/>
  <c r="J2160" i="2"/>
  <c r="L2160" i="2" s="1"/>
  <c r="J2202" i="2"/>
  <c r="L2202" i="2" s="1"/>
  <c r="J2216" i="2"/>
  <c r="L2216" i="2" s="1"/>
  <c r="J2427" i="2"/>
  <c r="L2427" i="2" s="1"/>
  <c r="J2491" i="2"/>
  <c r="L2491" i="2" s="1"/>
  <c r="J2492" i="2"/>
  <c r="L2492" i="2" s="1"/>
  <c r="J2493" i="2"/>
  <c r="L2493" i="2" s="1"/>
  <c r="J2648" i="2"/>
  <c r="L2648" i="2" s="1"/>
  <c r="J2816" i="2"/>
  <c r="L2816" i="2" s="1"/>
  <c r="J2817" i="2"/>
  <c r="L2817" i="2" s="1"/>
  <c r="J2820" i="2"/>
  <c r="L2820" i="2" s="1"/>
  <c r="J2821" i="2"/>
  <c r="L2821" i="2" s="1"/>
  <c r="J2840" i="2"/>
  <c r="L2840" i="2" s="1"/>
  <c r="J3007" i="2"/>
  <c r="L3007" i="2" s="1"/>
  <c r="J3027" i="2"/>
  <c r="L3027" i="2" s="1"/>
  <c r="J3128" i="2"/>
  <c r="L3128" i="2" s="1"/>
  <c r="J3136" i="2"/>
  <c r="L3136" i="2" s="1"/>
  <c r="J3152" i="2"/>
  <c r="L3152" i="2" s="1"/>
  <c r="J3159" i="2"/>
  <c r="L3159" i="2" s="1"/>
  <c r="J3161" i="2"/>
  <c r="L3161" i="2" s="1"/>
  <c r="J3200" i="2"/>
  <c r="L3200" i="2" s="1"/>
  <c r="J3201" i="2"/>
  <c r="L3201" i="2" s="1"/>
  <c r="J3328" i="2"/>
  <c r="L3328" i="2" s="1"/>
  <c r="J3587" i="2"/>
  <c r="L3587" i="2" s="1"/>
  <c r="J3601" i="2"/>
  <c r="L3601" i="2" s="1"/>
  <c r="J3607" i="2"/>
  <c r="L3607" i="2" s="1"/>
  <c r="J3612" i="2"/>
  <c r="L3612" i="2" s="1"/>
  <c r="J3707" i="2"/>
  <c r="L3707" i="2" s="1"/>
  <c r="E1759" i="2"/>
  <c r="E1760" i="2"/>
  <c r="E1761" i="2"/>
  <c r="J1761" i="2" s="1"/>
  <c r="L1761" i="2" s="1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J1781" i="2" s="1"/>
  <c r="L1781" i="2" s="1"/>
  <c r="E1782" i="2"/>
  <c r="E1783" i="2"/>
  <c r="E1784" i="2"/>
  <c r="E1785" i="2"/>
  <c r="E1786" i="2"/>
  <c r="E1787" i="2"/>
  <c r="J1787" i="2" s="1"/>
  <c r="L1787" i="2" s="1"/>
  <c r="E1788" i="2"/>
  <c r="J1788" i="2" s="1"/>
  <c r="L1788" i="2" s="1"/>
  <c r="E1789" i="2"/>
  <c r="E1790" i="2"/>
  <c r="E1791" i="2"/>
  <c r="J1791" i="2" s="1"/>
  <c r="L1791" i="2" s="1"/>
  <c r="E1792" i="2"/>
  <c r="E1793" i="2"/>
  <c r="E1794" i="2"/>
  <c r="E1795" i="2"/>
  <c r="E1796" i="2"/>
  <c r="J1796" i="2" s="1"/>
  <c r="L1796" i="2" s="1"/>
  <c r="E1797" i="2"/>
  <c r="E1798" i="2"/>
  <c r="E1799" i="2"/>
  <c r="E1800" i="2"/>
  <c r="J1800" i="2" s="1"/>
  <c r="L1800" i="2" s="1"/>
  <c r="E1801" i="2"/>
  <c r="E1802" i="2"/>
  <c r="E1803" i="2"/>
  <c r="J1803" i="2" s="1"/>
  <c r="L1803" i="2" s="1"/>
  <c r="E1804" i="2"/>
  <c r="E1805" i="2"/>
  <c r="E1806" i="2"/>
  <c r="E1807" i="2"/>
  <c r="J1807" i="2" s="1"/>
  <c r="L1807" i="2" s="1"/>
  <c r="E1808" i="2"/>
  <c r="J1808" i="2" s="1"/>
  <c r="L1808" i="2" s="1"/>
  <c r="E1809" i="2"/>
  <c r="E1810" i="2"/>
  <c r="E1811" i="2"/>
  <c r="E1812" i="2"/>
  <c r="J1812" i="2" s="1"/>
  <c r="L1812" i="2" s="1"/>
  <c r="E1813" i="2"/>
  <c r="J1813" i="2" s="1"/>
  <c r="L1813" i="2" s="1"/>
  <c r="E1814" i="2"/>
  <c r="J1814" i="2" s="1"/>
  <c r="L1814" i="2" s="1"/>
  <c r="E1815" i="2"/>
  <c r="J1815" i="2" s="1"/>
  <c r="L1815" i="2" s="1"/>
  <c r="E1816" i="2"/>
  <c r="J1816" i="2" s="1"/>
  <c r="L1816" i="2" s="1"/>
  <c r="E1817" i="2"/>
  <c r="E1818" i="2"/>
  <c r="E1819" i="2"/>
  <c r="E1820" i="2"/>
  <c r="E1821" i="2"/>
  <c r="J1821" i="2" s="1"/>
  <c r="L1821" i="2" s="1"/>
  <c r="E1822" i="2"/>
  <c r="E1823" i="2"/>
  <c r="E1824" i="2"/>
  <c r="E1825" i="2"/>
  <c r="E1826" i="2"/>
  <c r="J1826" i="2" s="1"/>
  <c r="L1826" i="2" s="1"/>
  <c r="E1827" i="2"/>
  <c r="E1828" i="2"/>
  <c r="E1829" i="2"/>
  <c r="E1830" i="2"/>
  <c r="J1830" i="2" s="1"/>
  <c r="L1830" i="2" s="1"/>
  <c r="E1831" i="2"/>
  <c r="E1832" i="2"/>
  <c r="E1833" i="2"/>
  <c r="J1833" i="2" s="1"/>
  <c r="L1833" i="2" s="1"/>
  <c r="E1834" i="2"/>
  <c r="J1834" i="2" s="1"/>
  <c r="L1834" i="2" s="1"/>
  <c r="E1835" i="2"/>
  <c r="E1836" i="2"/>
  <c r="E1837" i="2"/>
  <c r="E1838" i="2"/>
  <c r="E1839" i="2"/>
  <c r="E1840" i="2"/>
  <c r="J1840" i="2" s="1"/>
  <c r="L1840" i="2" s="1"/>
  <c r="E1841" i="2"/>
  <c r="J1841" i="2" s="1"/>
  <c r="L1841" i="2" s="1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J1855" i="2" s="1"/>
  <c r="L1855" i="2" s="1"/>
  <c r="E1856" i="2"/>
  <c r="E1857" i="2"/>
  <c r="E1858" i="2"/>
  <c r="E1859" i="2"/>
  <c r="E1860" i="2"/>
  <c r="J1860" i="2" s="1"/>
  <c r="L1860" i="2" s="1"/>
  <c r="E1861" i="2"/>
  <c r="J1861" i="2" s="1"/>
  <c r="L1861" i="2" s="1"/>
  <c r="E1862" i="2"/>
  <c r="E1863" i="2"/>
  <c r="E1864" i="2"/>
  <c r="E1865" i="2"/>
  <c r="E1866" i="2"/>
  <c r="J1866" i="2" s="1"/>
  <c r="L1866" i="2" s="1"/>
  <c r="E1867" i="2"/>
  <c r="J1867" i="2" s="1"/>
  <c r="L1867" i="2" s="1"/>
  <c r="E1868" i="2"/>
  <c r="J1868" i="2" s="1"/>
  <c r="L1868" i="2" s="1"/>
  <c r="E1869" i="2"/>
  <c r="E1870" i="2"/>
  <c r="E1871" i="2"/>
  <c r="E1872" i="2"/>
  <c r="E1873" i="2"/>
  <c r="J1873" i="2" s="1"/>
  <c r="L1873" i="2" s="1"/>
  <c r="E1874" i="2"/>
  <c r="E1875" i="2"/>
  <c r="E1876" i="2"/>
  <c r="E1877" i="2"/>
  <c r="E1878" i="2"/>
  <c r="E1879" i="2"/>
  <c r="E1880" i="2"/>
  <c r="E1881" i="2"/>
  <c r="J1881" i="2" s="1"/>
  <c r="L1881" i="2" s="1"/>
  <c r="E1882" i="2"/>
  <c r="E1883" i="2"/>
  <c r="E1884" i="2"/>
  <c r="E1885" i="2"/>
  <c r="E1886" i="2"/>
  <c r="J1886" i="2" s="1"/>
  <c r="L1886" i="2" s="1"/>
  <c r="E1887" i="2"/>
  <c r="E1888" i="2"/>
  <c r="E1889" i="2"/>
  <c r="E1890" i="2"/>
  <c r="E1891" i="2"/>
  <c r="E1892" i="2"/>
  <c r="E1893" i="2"/>
  <c r="E1894" i="2"/>
  <c r="J1894" i="2" s="1"/>
  <c r="L1894" i="2" s="1"/>
  <c r="E1895" i="2"/>
  <c r="E1896" i="2"/>
  <c r="J1896" i="2" s="1"/>
  <c r="L1896" i="2" s="1"/>
  <c r="E1897" i="2"/>
  <c r="E1898" i="2"/>
  <c r="E1899" i="2"/>
  <c r="J1899" i="2" s="1"/>
  <c r="L1899" i="2" s="1"/>
  <c r="E1900" i="2"/>
  <c r="J1900" i="2" s="1"/>
  <c r="L1900" i="2" s="1"/>
  <c r="E1901" i="2"/>
  <c r="J1901" i="2" s="1"/>
  <c r="L1901" i="2" s="1"/>
  <c r="E1902" i="2"/>
  <c r="E1903" i="2"/>
  <c r="E1904" i="2"/>
  <c r="E1905" i="2"/>
  <c r="E1906" i="2"/>
  <c r="J1906" i="2" s="1"/>
  <c r="L1906" i="2" s="1"/>
  <c r="E1907" i="2"/>
  <c r="E1908" i="2"/>
  <c r="E1909" i="2"/>
  <c r="E1910" i="2"/>
  <c r="J1910" i="2" s="1"/>
  <c r="L1910" i="2" s="1"/>
  <c r="E1911" i="2"/>
  <c r="J1911" i="2" s="1"/>
  <c r="L1911" i="2" s="1"/>
  <c r="E1912" i="2"/>
  <c r="J1912" i="2" s="1"/>
  <c r="L1912" i="2" s="1"/>
  <c r="E1913" i="2"/>
  <c r="E1914" i="2"/>
  <c r="J1914" i="2" s="1"/>
  <c r="L1914" i="2" s="1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J1941" i="2" s="1"/>
  <c r="L1941" i="2" s="1"/>
  <c r="E1942" i="2"/>
  <c r="E1943" i="2"/>
  <c r="E1944" i="2"/>
  <c r="E1945" i="2"/>
  <c r="E1946" i="2"/>
  <c r="E1947" i="2"/>
  <c r="J1947" i="2" s="1"/>
  <c r="L1947" i="2" s="1"/>
  <c r="E1948" i="2"/>
  <c r="E1949" i="2"/>
  <c r="E1950" i="2"/>
  <c r="E1951" i="2"/>
  <c r="E1952" i="2"/>
  <c r="E1953" i="2"/>
  <c r="E1954" i="2"/>
  <c r="J1954" i="2" s="1"/>
  <c r="L1954" i="2" s="1"/>
  <c r="E1955" i="2"/>
  <c r="J1955" i="2" s="1"/>
  <c r="L1955" i="2" s="1"/>
  <c r="E1956" i="2"/>
  <c r="J1956" i="2" s="1"/>
  <c r="L1956" i="2" s="1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J1970" i="2" s="1"/>
  <c r="L1970" i="2" s="1"/>
  <c r="E1971" i="2"/>
  <c r="J1971" i="2" s="1"/>
  <c r="L1971" i="2" s="1"/>
  <c r="E1972" i="2"/>
  <c r="J1972" i="2" s="1"/>
  <c r="L1972" i="2" s="1"/>
  <c r="E1973" i="2"/>
  <c r="J1973" i="2" s="1"/>
  <c r="L1973" i="2" s="1"/>
  <c r="E1974" i="2"/>
  <c r="J1974" i="2" s="1"/>
  <c r="L1974" i="2" s="1"/>
  <c r="E1975" i="2"/>
  <c r="E1976" i="2"/>
  <c r="J1976" i="2" s="1"/>
  <c r="L1976" i="2" s="1"/>
  <c r="E1977" i="2"/>
  <c r="E1978" i="2"/>
  <c r="E1979" i="2"/>
  <c r="E1980" i="2"/>
  <c r="J1980" i="2" s="1"/>
  <c r="L1980" i="2" s="1"/>
  <c r="E1981" i="2"/>
  <c r="E1982" i="2"/>
  <c r="E1983" i="2"/>
  <c r="E1984" i="2"/>
  <c r="E1985" i="2"/>
  <c r="E1986" i="2"/>
  <c r="E1987" i="2"/>
  <c r="E1988" i="2"/>
  <c r="J1988" i="2" s="1"/>
  <c r="L1988" i="2" s="1"/>
  <c r="E1989" i="2"/>
  <c r="E1990" i="2"/>
  <c r="E1991" i="2"/>
  <c r="E1992" i="2"/>
  <c r="J1992" i="2" s="1"/>
  <c r="L1992" i="2" s="1"/>
  <c r="E1993" i="2"/>
  <c r="E1994" i="2"/>
  <c r="E1995" i="2"/>
  <c r="E1996" i="2"/>
  <c r="J1996" i="2" s="1"/>
  <c r="L1996" i="2" s="1"/>
  <c r="E1997" i="2"/>
  <c r="E1998" i="2"/>
  <c r="E1999" i="2"/>
  <c r="E2000" i="2"/>
  <c r="E2001" i="2"/>
  <c r="E2002" i="2"/>
  <c r="E2003" i="2"/>
  <c r="E2004" i="2"/>
  <c r="E2005" i="2"/>
  <c r="E2006" i="2"/>
  <c r="J2006" i="2" s="1"/>
  <c r="L2006" i="2" s="1"/>
  <c r="E2007" i="2"/>
  <c r="J2007" i="2" s="1"/>
  <c r="L2007" i="2" s="1"/>
  <c r="E2008" i="2"/>
  <c r="E2009" i="2"/>
  <c r="E2010" i="2"/>
  <c r="E2011" i="2"/>
  <c r="E2012" i="2"/>
  <c r="E2013" i="2"/>
  <c r="E2014" i="2"/>
  <c r="E2015" i="2"/>
  <c r="J2015" i="2" s="1"/>
  <c r="L2015" i="2" s="1"/>
  <c r="E2016" i="2"/>
  <c r="E2017" i="2"/>
  <c r="J2017" i="2" s="1"/>
  <c r="L2017" i="2" s="1"/>
  <c r="E2018" i="2"/>
  <c r="E2019" i="2"/>
  <c r="E2020" i="2"/>
  <c r="J2020" i="2" s="1"/>
  <c r="L2020" i="2" s="1"/>
  <c r="E2021" i="2"/>
  <c r="J2021" i="2" s="1"/>
  <c r="L2021" i="2" s="1"/>
  <c r="E2022" i="2"/>
  <c r="E2023" i="2"/>
  <c r="E2024" i="2"/>
  <c r="E2025" i="2"/>
  <c r="E2026" i="2"/>
  <c r="E2027" i="2"/>
  <c r="E2028" i="2"/>
  <c r="J2028" i="2" s="1"/>
  <c r="L2028" i="2" s="1"/>
  <c r="E2029" i="2"/>
  <c r="E2030" i="2"/>
  <c r="E2031" i="2"/>
  <c r="E2032" i="2"/>
  <c r="E2033" i="2"/>
  <c r="E2034" i="2"/>
  <c r="J2034" i="2" s="1"/>
  <c r="L2034" i="2" s="1"/>
  <c r="E2035" i="2"/>
  <c r="J2035" i="2" s="1"/>
  <c r="L2035" i="2" s="1"/>
  <c r="E2036" i="2"/>
  <c r="J2036" i="2" s="1"/>
  <c r="L2036" i="2" s="1"/>
  <c r="E2037" i="2"/>
  <c r="E2038" i="2"/>
  <c r="E2039" i="2"/>
  <c r="E2040" i="2"/>
  <c r="J2040" i="2" s="1"/>
  <c r="L2040" i="2" s="1"/>
  <c r="E2041" i="2"/>
  <c r="J2041" i="2" s="1"/>
  <c r="L2041" i="2" s="1"/>
  <c r="E2042" i="2"/>
  <c r="E2043" i="2"/>
  <c r="E2044" i="2"/>
  <c r="E2045" i="2"/>
  <c r="E2046" i="2"/>
  <c r="E2047" i="2"/>
  <c r="E2048" i="2"/>
  <c r="J2048" i="2" s="1"/>
  <c r="L2048" i="2" s="1"/>
  <c r="E2049" i="2"/>
  <c r="E2050" i="2"/>
  <c r="J2050" i="2" s="1"/>
  <c r="L2050" i="2" s="1"/>
  <c r="E2051" i="2"/>
  <c r="J2051" i="2" s="1"/>
  <c r="L2051" i="2" s="1"/>
  <c r="E2052" i="2"/>
  <c r="E2053" i="2"/>
  <c r="E2054" i="2"/>
  <c r="E2055" i="2"/>
  <c r="E2056" i="2"/>
  <c r="E2057" i="2"/>
  <c r="E2058" i="2"/>
  <c r="E2059" i="2"/>
  <c r="E2060" i="2"/>
  <c r="J2060" i="2" s="1"/>
  <c r="L2060" i="2" s="1"/>
  <c r="E2061" i="2"/>
  <c r="E2062" i="2"/>
  <c r="E2063" i="2"/>
  <c r="E2064" i="2"/>
  <c r="E2065" i="2"/>
  <c r="E2066" i="2"/>
  <c r="J2066" i="2" s="1"/>
  <c r="L2066" i="2" s="1"/>
  <c r="E2067" i="2"/>
  <c r="J2067" i="2" s="1"/>
  <c r="L2067" i="2" s="1"/>
  <c r="E2068" i="2"/>
  <c r="E2069" i="2"/>
  <c r="E2070" i="2"/>
  <c r="E2071" i="2"/>
  <c r="E2072" i="2"/>
  <c r="J2072" i="2" s="1"/>
  <c r="L2072" i="2" s="1"/>
  <c r="E2073" i="2"/>
  <c r="J2073" i="2" s="1"/>
  <c r="L2073" i="2" s="1"/>
  <c r="E2074" i="2"/>
  <c r="J2074" i="2" s="1"/>
  <c r="L2074" i="2" s="1"/>
  <c r="E2075" i="2"/>
  <c r="J2075" i="2" s="1"/>
  <c r="L2075" i="2" s="1"/>
  <c r="E2076" i="2"/>
  <c r="J2076" i="2" s="1"/>
  <c r="L2076" i="2" s="1"/>
  <c r="E2077" i="2"/>
  <c r="E2078" i="2"/>
  <c r="E2079" i="2"/>
  <c r="E2080" i="2"/>
  <c r="E2081" i="2"/>
  <c r="J2081" i="2" s="1"/>
  <c r="L2081" i="2" s="1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J2100" i="2" s="1"/>
  <c r="L2100" i="2" s="1"/>
  <c r="E2101" i="2"/>
  <c r="J2101" i="2" s="1"/>
  <c r="L2101" i="2" s="1"/>
  <c r="E2102" i="2"/>
  <c r="E2103" i="2"/>
  <c r="E2104" i="2"/>
  <c r="E2105" i="2"/>
  <c r="E2106" i="2"/>
  <c r="J2106" i="2" s="1"/>
  <c r="L2106" i="2" s="1"/>
  <c r="E2107" i="2"/>
  <c r="E2108" i="2"/>
  <c r="E2109" i="2"/>
  <c r="E2110" i="2"/>
  <c r="J2110" i="2" s="1"/>
  <c r="L2110" i="2" s="1"/>
  <c r="E2111" i="2"/>
  <c r="J2111" i="2" s="1"/>
  <c r="L2111" i="2" s="1"/>
  <c r="E2112" i="2"/>
  <c r="E2113" i="2"/>
  <c r="E2114" i="2"/>
  <c r="E2115" i="2"/>
  <c r="E2116" i="2"/>
  <c r="E2117" i="2"/>
  <c r="E2118" i="2"/>
  <c r="E2119" i="2"/>
  <c r="J2119" i="2" s="1"/>
  <c r="L2119" i="2" s="1"/>
  <c r="E2120" i="2"/>
  <c r="J2120" i="2" s="1"/>
  <c r="L2120" i="2" s="1"/>
  <c r="E2121" i="2"/>
  <c r="J2121" i="2" s="1"/>
  <c r="L2121" i="2" s="1"/>
  <c r="E2122" i="2"/>
  <c r="E2123" i="2"/>
  <c r="E2124" i="2"/>
  <c r="E2125" i="2"/>
  <c r="E2126" i="2"/>
  <c r="E2127" i="2"/>
  <c r="E2128" i="2"/>
  <c r="E2129" i="2"/>
  <c r="E2130" i="2"/>
  <c r="E2131" i="2"/>
  <c r="E2132" i="2"/>
  <c r="J2132" i="2" s="1"/>
  <c r="L2132" i="2" s="1"/>
  <c r="E2133" i="2"/>
  <c r="J2133" i="2" s="1"/>
  <c r="L2133" i="2" s="1"/>
  <c r="E2134" i="2"/>
  <c r="J2134" i="2" s="1"/>
  <c r="L2134" i="2" s="1"/>
  <c r="E2135" i="2"/>
  <c r="J2135" i="2" s="1"/>
  <c r="L2135" i="2" s="1"/>
  <c r="E2136" i="2"/>
  <c r="J2136" i="2" s="1"/>
  <c r="L2136" i="2" s="1"/>
  <c r="E2137" i="2"/>
  <c r="E2138" i="2"/>
  <c r="E2139" i="2"/>
  <c r="J2139" i="2" s="1"/>
  <c r="L2139" i="2" s="1"/>
  <c r="E2140" i="2"/>
  <c r="E2141" i="2"/>
  <c r="J2141" i="2" s="1"/>
  <c r="L2141" i="2" s="1"/>
  <c r="E2142" i="2"/>
  <c r="E2143" i="2"/>
  <c r="E2144" i="2"/>
  <c r="E2145" i="2"/>
  <c r="E2146" i="2"/>
  <c r="J2146" i="2" s="1"/>
  <c r="L2146" i="2" s="1"/>
  <c r="E2147" i="2"/>
  <c r="E2148" i="2"/>
  <c r="E2149" i="2"/>
  <c r="E2150" i="2"/>
  <c r="E2151" i="2"/>
  <c r="E2152" i="2"/>
  <c r="J2152" i="2" s="1"/>
  <c r="L2152" i="2" s="1"/>
  <c r="E2153" i="2"/>
  <c r="J2153" i="2" s="1"/>
  <c r="L2153" i="2" s="1"/>
  <c r="E2154" i="2"/>
  <c r="E2155" i="2"/>
  <c r="E2156" i="2"/>
  <c r="E2157" i="2"/>
  <c r="E2158" i="2"/>
  <c r="E2159" i="2"/>
  <c r="J2159" i="2" s="1"/>
  <c r="L2159" i="2" s="1"/>
  <c r="E2160" i="2"/>
  <c r="E2161" i="2"/>
  <c r="J2161" i="2" s="1"/>
  <c r="L2161" i="2" s="1"/>
  <c r="E2162" i="2"/>
  <c r="E2163" i="2"/>
  <c r="E2164" i="2"/>
  <c r="E2165" i="2"/>
  <c r="E2166" i="2"/>
  <c r="J2166" i="2" s="1"/>
  <c r="L2166" i="2" s="1"/>
  <c r="E2167" i="2"/>
  <c r="E2168" i="2"/>
  <c r="E2169" i="2"/>
  <c r="J2169" i="2" s="1"/>
  <c r="L2169" i="2" s="1"/>
  <c r="E2170" i="2"/>
  <c r="J2170" i="2" s="1"/>
  <c r="L2170" i="2" s="1"/>
  <c r="E2171" i="2"/>
  <c r="J2171" i="2" s="1"/>
  <c r="L2171" i="2" s="1"/>
  <c r="E2172" i="2"/>
  <c r="E2173" i="2"/>
  <c r="E2174" i="2"/>
  <c r="E2175" i="2"/>
  <c r="E2176" i="2"/>
  <c r="E2177" i="2"/>
  <c r="E2178" i="2"/>
  <c r="E2179" i="2"/>
  <c r="E2180" i="2"/>
  <c r="J2180" i="2" s="1"/>
  <c r="L2180" i="2" s="1"/>
  <c r="E2181" i="2"/>
  <c r="J2181" i="2" s="1"/>
  <c r="L2181" i="2" s="1"/>
  <c r="E2182" i="2"/>
  <c r="E2183" i="2"/>
  <c r="E2184" i="2"/>
  <c r="E2185" i="2"/>
  <c r="E2186" i="2"/>
  <c r="E2187" i="2"/>
  <c r="J2187" i="2" s="1"/>
  <c r="L2187" i="2" s="1"/>
  <c r="E2188" i="2"/>
  <c r="E2189" i="2"/>
  <c r="E2190" i="2"/>
  <c r="J2190" i="2" s="1"/>
  <c r="L2190" i="2" s="1"/>
  <c r="E2191" i="2"/>
  <c r="J2191" i="2" s="1"/>
  <c r="L2191" i="2" s="1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J2207" i="2" s="1"/>
  <c r="L2207" i="2" s="1"/>
  <c r="E2208" i="2"/>
  <c r="J2208" i="2" s="1"/>
  <c r="L2208" i="2" s="1"/>
  <c r="E2209" i="2"/>
  <c r="E2210" i="2"/>
  <c r="E2211" i="2"/>
  <c r="E2212" i="2"/>
  <c r="E2213" i="2"/>
  <c r="E2214" i="2"/>
  <c r="J2214" i="2" s="1"/>
  <c r="L2214" i="2" s="1"/>
  <c r="E2215" i="2"/>
  <c r="E2216" i="2"/>
  <c r="E2217" i="2"/>
  <c r="E2218" i="2"/>
  <c r="E2219" i="2"/>
  <c r="E2220" i="2"/>
  <c r="E2221" i="2"/>
  <c r="J2221" i="2" s="1"/>
  <c r="L2221" i="2" s="1"/>
  <c r="E2222" i="2"/>
  <c r="E2223" i="2"/>
  <c r="E2224" i="2"/>
  <c r="E2225" i="2"/>
  <c r="E2226" i="2"/>
  <c r="E2227" i="2"/>
  <c r="E2228" i="2"/>
  <c r="E2229" i="2"/>
  <c r="E2230" i="2"/>
  <c r="J2230" i="2" s="1"/>
  <c r="L2230" i="2" s="1"/>
  <c r="E2231" i="2"/>
  <c r="J2231" i="2" s="1"/>
  <c r="L2231" i="2" s="1"/>
  <c r="E2232" i="2"/>
  <c r="E2233" i="2"/>
  <c r="E2234" i="2"/>
  <c r="E2235" i="2"/>
  <c r="E2236" i="2"/>
  <c r="J2236" i="2" s="1"/>
  <c r="L2236" i="2" s="1"/>
  <c r="E2237" i="2"/>
  <c r="E2238" i="2"/>
  <c r="E2239" i="2"/>
  <c r="J2239" i="2" s="1"/>
  <c r="L2239" i="2" s="1"/>
  <c r="E2240" i="2"/>
  <c r="J2240" i="2" s="1"/>
  <c r="L2240" i="2" s="1"/>
  <c r="E2241" i="2"/>
  <c r="J2241" i="2" s="1"/>
  <c r="L2241" i="2" s="1"/>
  <c r="E2242" i="2"/>
  <c r="E2243" i="2"/>
  <c r="E2244" i="2"/>
  <c r="E2245" i="2"/>
  <c r="J2245" i="2" s="1"/>
  <c r="L2245" i="2" s="1"/>
  <c r="E2246" i="2"/>
  <c r="E2247" i="2"/>
  <c r="J2247" i="2" s="1"/>
  <c r="L2247" i="2" s="1"/>
  <c r="E2248" i="2"/>
  <c r="E2249" i="2"/>
  <c r="E2250" i="2"/>
  <c r="J2250" i="2" s="1"/>
  <c r="L2250" i="2" s="1"/>
  <c r="E2251" i="2"/>
  <c r="J2251" i="2" s="1"/>
  <c r="L2251" i="2" s="1"/>
  <c r="E2252" i="2"/>
  <c r="J2252" i="2" s="1"/>
  <c r="L2252" i="2" s="1"/>
  <c r="E2253" i="2"/>
  <c r="E2254" i="2"/>
  <c r="E2255" i="2"/>
  <c r="J2255" i="2" s="1"/>
  <c r="L2255" i="2" s="1"/>
  <c r="E2256" i="2"/>
  <c r="J2256" i="2" s="1"/>
  <c r="L2256" i="2" s="1"/>
  <c r="E2257" i="2"/>
  <c r="E2258" i="2"/>
  <c r="E2259" i="2"/>
  <c r="E2260" i="2"/>
  <c r="E2261" i="2"/>
  <c r="J2261" i="2" s="1"/>
  <c r="L2261" i="2" s="1"/>
  <c r="E2262" i="2"/>
  <c r="E2263" i="2"/>
  <c r="E2264" i="2"/>
  <c r="E2265" i="2"/>
  <c r="E2266" i="2"/>
  <c r="E2267" i="2"/>
  <c r="E2268" i="2"/>
  <c r="J2268" i="2" s="1"/>
  <c r="L2268" i="2" s="1"/>
  <c r="E2269" i="2"/>
  <c r="E2270" i="2"/>
  <c r="E2271" i="2"/>
  <c r="E2272" i="2"/>
  <c r="E2273" i="2"/>
  <c r="E2274" i="2"/>
  <c r="J2274" i="2" s="1"/>
  <c r="L2274" i="2" s="1"/>
  <c r="E2275" i="2"/>
  <c r="E2276" i="2"/>
  <c r="E2277" i="2"/>
  <c r="J2277" i="2" s="1"/>
  <c r="L2277" i="2" s="1"/>
  <c r="E2278" i="2"/>
  <c r="E2279" i="2"/>
  <c r="E2280" i="2"/>
  <c r="J2280" i="2" s="1"/>
  <c r="L2280" i="2" s="1"/>
  <c r="E2281" i="2"/>
  <c r="J2281" i="2" s="1"/>
  <c r="L2281" i="2" s="1"/>
  <c r="E2282" i="2"/>
  <c r="E2283" i="2"/>
  <c r="E2284" i="2"/>
  <c r="E2285" i="2"/>
  <c r="E2286" i="2"/>
  <c r="J2286" i="2" s="1"/>
  <c r="L2286" i="2" s="1"/>
  <c r="E2287" i="2"/>
  <c r="J2287" i="2" s="1"/>
  <c r="L2287" i="2" s="1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J2300" i="2" s="1"/>
  <c r="L2300" i="2" s="1"/>
  <c r="E2301" i="2"/>
  <c r="J2301" i="2" s="1"/>
  <c r="L2301" i="2" s="1"/>
  <c r="E2302" i="2"/>
  <c r="E2303" i="2"/>
  <c r="E2304" i="2"/>
  <c r="E2305" i="2"/>
  <c r="E2306" i="2"/>
  <c r="J2306" i="2" s="1"/>
  <c r="L2306" i="2" s="1"/>
  <c r="E2307" i="2"/>
  <c r="E2308" i="2"/>
  <c r="J2308" i="2" s="1"/>
  <c r="L2308" i="2" s="1"/>
  <c r="E2309" i="2"/>
  <c r="E2310" i="2"/>
  <c r="E2311" i="2"/>
  <c r="J2311" i="2" s="1"/>
  <c r="L2311" i="2" s="1"/>
  <c r="E2312" i="2"/>
  <c r="J2312" i="2" s="1"/>
  <c r="L2312" i="2" s="1"/>
  <c r="E2313" i="2"/>
  <c r="E2314" i="2"/>
  <c r="E2315" i="2"/>
  <c r="E2316" i="2"/>
  <c r="J2316" i="2" s="1"/>
  <c r="L2316" i="2" s="1"/>
  <c r="E2317" i="2"/>
  <c r="E2318" i="2"/>
  <c r="E2319" i="2"/>
  <c r="E2320" i="2"/>
  <c r="E2321" i="2"/>
  <c r="J2321" i="2" s="1"/>
  <c r="L2321" i="2" s="1"/>
  <c r="E2322" i="2"/>
  <c r="E2323" i="2"/>
  <c r="E2324" i="2"/>
  <c r="E2325" i="2"/>
  <c r="E2326" i="2"/>
  <c r="E2327" i="2"/>
  <c r="E2328" i="2"/>
  <c r="E2329" i="2"/>
  <c r="E2330" i="2"/>
  <c r="E2331" i="2"/>
  <c r="E2332" i="2"/>
  <c r="J2332" i="2" s="1"/>
  <c r="L2332" i="2" s="1"/>
  <c r="E2333" i="2"/>
  <c r="J2333" i="2" s="1"/>
  <c r="L2333" i="2" s="1"/>
  <c r="E2334" i="2"/>
  <c r="J2334" i="2" s="1"/>
  <c r="L2334" i="2" s="1"/>
  <c r="E2335" i="2"/>
  <c r="E2336" i="2"/>
  <c r="E2337" i="2"/>
  <c r="E2338" i="2"/>
  <c r="E2339" i="2"/>
  <c r="J2339" i="2" s="1"/>
  <c r="L2339" i="2" s="1"/>
  <c r="E2340" i="2"/>
  <c r="J2340" i="2" s="1"/>
  <c r="L2340" i="2" s="1"/>
  <c r="E2341" i="2"/>
  <c r="J2341" i="2" s="1"/>
  <c r="L2341" i="2" s="1"/>
  <c r="E2342" i="2"/>
  <c r="E2343" i="2"/>
  <c r="E2344" i="2"/>
  <c r="E2345" i="2"/>
  <c r="J2345" i="2" s="1"/>
  <c r="L2345" i="2" s="1"/>
  <c r="E2346" i="2"/>
  <c r="J2346" i="2" s="1"/>
  <c r="L2346" i="2" s="1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J2379" i="2" s="1"/>
  <c r="L2379" i="2" s="1"/>
  <c r="E2380" i="2"/>
  <c r="E2381" i="2"/>
  <c r="E2382" i="2"/>
  <c r="E2383" i="2"/>
  <c r="E2384" i="2"/>
  <c r="E2385" i="2"/>
  <c r="E2386" i="2"/>
  <c r="E2387" i="2"/>
  <c r="E2388" i="2"/>
  <c r="J2388" i="2" s="1"/>
  <c r="L2388" i="2" s="1"/>
  <c r="E2389" i="2"/>
  <c r="E2390" i="2"/>
  <c r="J2390" i="2" s="1"/>
  <c r="L2390" i="2" s="1"/>
  <c r="E2391" i="2"/>
  <c r="J2391" i="2" s="1"/>
  <c r="L2391" i="2" s="1"/>
  <c r="E2392" i="2"/>
  <c r="J2392" i="2" s="1"/>
  <c r="L2392" i="2" s="1"/>
  <c r="E2393" i="2"/>
  <c r="J2393" i="2" s="1"/>
  <c r="L2393" i="2" s="1"/>
  <c r="E2394" i="2"/>
  <c r="E2395" i="2"/>
  <c r="J2395" i="2" s="1"/>
  <c r="L2395" i="2" s="1"/>
  <c r="E2396" i="2"/>
  <c r="J2396" i="2" s="1"/>
  <c r="L2396" i="2" s="1"/>
  <c r="E2397" i="2"/>
  <c r="E2398" i="2"/>
  <c r="E2399" i="2"/>
  <c r="J2399" i="2" s="1"/>
  <c r="L2399" i="2" s="1"/>
  <c r="E2400" i="2"/>
  <c r="J2400" i="2" s="1"/>
  <c r="L2400" i="2" s="1"/>
  <c r="E2401" i="2"/>
  <c r="E2402" i="2"/>
  <c r="E2403" i="2"/>
  <c r="J2403" i="2" s="1"/>
  <c r="L2403" i="2" s="1"/>
  <c r="E2404" i="2"/>
  <c r="J2404" i="2" s="1"/>
  <c r="L2404" i="2" s="1"/>
  <c r="E2405" i="2"/>
  <c r="E2406" i="2"/>
  <c r="J2406" i="2" s="1"/>
  <c r="L2406" i="2" s="1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J2420" i="2" s="1"/>
  <c r="L2420" i="2" s="1"/>
  <c r="E2421" i="2"/>
  <c r="E2422" i="2"/>
  <c r="E2423" i="2"/>
  <c r="E2424" i="2"/>
  <c r="E2425" i="2"/>
  <c r="E2426" i="2"/>
  <c r="J2426" i="2" s="1"/>
  <c r="L2426" i="2" s="1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J2439" i="2" s="1"/>
  <c r="L2439" i="2" s="1"/>
  <c r="E2440" i="2"/>
  <c r="J2440" i="2" s="1"/>
  <c r="L2440" i="2" s="1"/>
  <c r="E2441" i="2"/>
  <c r="J2441" i="2" s="1"/>
  <c r="L2441" i="2" s="1"/>
  <c r="E2442" i="2"/>
  <c r="E2443" i="2"/>
  <c r="E2444" i="2"/>
  <c r="E2445" i="2"/>
  <c r="E2446" i="2"/>
  <c r="J2446" i="2" s="1"/>
  <c r="L2446" i="2" s="1"/>
  <c r="E2447" i="2"/>
  <c r="E2448" i="2"/>
  <c r="J2448" i="2" s="1"/>
  <c r="L2448" i="2" s="1"/>
  <c r="E2449" i="2"/>
  <c r="E2450" i="2"/>
  <c r="E2451" i="2"/>
  <c r="E2452" i="2"/>
  <c r="E2453" i="2"/>
  <c r="E2454" i="2"/>
  <c r="E2455" i="2"/>
  <c r="E2456" i="2"/>
  <c r="J2456" i="2" s="1"/>
  <c r="L2456" i="2" s="1"/>
  <c r="E2457" i="2"/>
  <c r="E2458" i="2"/>
  <c r="E2459" i="2"/>
  <c r="E2460" i="2"/>
  <c r="E2461" i="2"/>
  <c r="E2462" i="2"/>
  <c r="J2462" i="2" s="1"/>
  <c r="L2462" i="2" s="1"/>
  <c r="E2463" i="2"/>
  <c r="E2464" i="2"/>
  <c r="E2465" i="2"/>
  <c r="E2466" i="2"/>
  <c r="J2466" i="2" s="1"/>
  <c r="L2466" i="2" s="1"/>
  <c r="E2467" i="2"/>
  <c r="J2467" i="2" s="1"/>
  <c r="L2467" i="2" s="1"/>
  <c r="E2468" i="2"/>
  <c r="J2468" i="2" s="1"/>
  <c r="L2468" i="2" s="1"/>
  <c r="E2469" i="2"/>
  <c r="E2470" i="2"/>
  <c r="E2471" i="2"/>
  <c r="E2472" i="2"/>
  <c r="E2473" i="2"/>
  <c r="J2473" i="2" s="1"/>
  <c r="L2473" i="2" s="1"/>
  <c r="E2474" i="2"/>
  <c r="E2475" i="2"/>
  <c r="E2476" i="2"/>
  <c r="E2477" i="2"/>
  <c r="J2477" i="2" s="1"/>
  <c r="L2477" i="2" s="1"/>
  <c r="E2478" i="2"/>
  <c r="E2479" i="2"/>
  <c r="E2480" i="2"/>
  <c r="J2480" i="2" s="1"/>
  <c r="L2480" i="2" s="1"/>
  <c r="E2481" i="2"/>
  <c r="E2482" i="2"/>
  <c r="E2483" i="2"/>
  <c r="E2484" i="2"/>
  <c r="E2485" i="2"/>
  <c r="E2486" i="2"/>
  <c r="E2487" i="2"/>
  <c r="J2487" i="2" s="1"/>
  <c r="L2487" i="2" s="1"/>
  <c r="E2488" i="2"/>
  <c r="J2488" i="2" s="1"/>
  <c r="L2488" i="2" s="1"/>
  <c r="E2489" i="2"/>
  <c r="E2490" i="2"/>
  <c r="J2490" i="2" s="1"/>
  <c r="L2490" i="2" s="1"/>
  <c r="E2491" i="2"/>
  <c r="E2492" i="2"/>
  <c r="E2493" i="2"/>
  <c r="E2494" i="2"/>
  <c r="E2495" i="2"/>
  <c r="J2495" i="2" s="1"/>
  <c r="L2495" i="2" s="1"/>
  <c r="E2496" i="2"/>
  <c r="E2497" i="2"/>
  <c r="E2498" i="2"/>
  <c r="E2499" i="2"/>
  <c r="E2500" i="2"/>
  <c r="E2501" i="2"/>
  <c r="J2501" i="2" s="1"/>
  <c r="L2501" i="2" s="1"/>
  <c r="E2502" i="2"/>
  <c r="E2503" i="2"/>
  <c r="E2504" i="2"/>
  <c r="E2505" i="2"/>
  <c r="E2506" i="2"/>
  <c r="J2506" i="2" s="1"/>
  <c r="L2506" i="2" s="1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J2519" i="2" s="1"/>
  <c r="L2519" i="2" s="1"/>
  <c r="E2520" i="2"/>
  <c r="J2520" i="2" s="1"/>
  <c r="L2520" i="2" s="1"/>
  <c r="E2521" i="2"/>
  <c r="E2522" i="2"/>
  <c r="E2523" i="2"/>
  <c r="J2523" i="2" s="1"/>
  <c r="L2523" i="2" s="1"/>
  <c r="E2524" i="2"/>
  <c r="J2524" i="2" s="1"/>
  <c r="L2524" i="2" s="1"/>
  <c r="E2525" i="2"/>
  <c r="E2526" i="2"/>
  <c r="E2527" i="2"/>
  <c r="J2527" i="2" s="1"/>
  <c r="L2527" i="2" s="1"/>
  <c r="E2528" i="2"/>
  <c r="E2529" i="2"/>
  <c r="E2530" i="2"/>
  <c r="E2531" i="2"/>
  <c r="E2532" i="2"/>
  <c r="J2532" i="2" s="1"/>
  <c r="L2532" i="2" s="1"/>
  <c r="E2533" i="2"/>
  <c r="E2534" i="2"/>
  <c r="E2535" i="2"/>
  <c r="E2536" i="2"/>
  <c r="E2537" i="2"/>
  <c r="E2538" i="2"/>
  <c r="E2539" i="2"/>
  <c r="J2539" i="2" s="1"/>
  <c r="L2539" i="2" s="1"/>
  <c r="E2540" i="2"/>
  <c r="J2540" i="2" s="1"/>
  <c r="L2540" i="2" s="1"/>
  <c r="E2541" i="2"/>
  <c r="E2542" i="2"/>
  <c r="J2542" i="2" s="1"/>
  <c r="L2542" i="2" s="1"/>
  <c r="E2543" i="2"/>
  <c r="E2544" i="2"/>
  <c r="E2545" i="2"/>
  <c r="J2545" i="2" s="1"/>
  <c r="L2545" i="2" s="1"/>
  <c r="E2546" i="2"/>
  <c r="J2546" i="2" s="1"/>
  <c r="L2546" i="2" s="1"/>
  <c r="E2547" i="2"/>
  <c r="E2548" i="2"/>
  <c r="J2548" i="2" s="1"/>
  <c r="L2548" i="2" s="1"/>
  <c r="E2549" i="2"/>
  <c r="J2549" i="2" s="1"/>
  <c r="L2549" i="2" s="1"/>
  <c r="E2550" i="2"/>
  <c r="J2550" i="2" s="1"/>
  <c r="L2550" i="2" s="1"/>
  <c r="E2551" i="2"/>
  <c r="J2551" i="2" s="1"/>
  <c r="L2551" i="2" s="1"/>
  <c r="E2552" i="2"/>
  <c r="J2552" i="2" s="1"/>
  <c r="L2552" i="2" s="1"/>
  <c r="E2553" i="2"/>
  <c r="E2554" i="2"/>
  <c r="E2555" i="2"/>
  <c r="E2556" i="2"/>
  <c r="J2556" i="2" s="1"/>
  <c r="L2556" i="2" s="1"/>
  <c r="E2557" i="2"/>
  <c r="E2558" i="2"/>
  <c r="E2559" i="2"/>
  <c r="E2560" i="2"/>
  <c r="J2560" i="2" s="1"/>
  <c r="L2560" i="2" s="1"/>
  <c r="E2561" i="2"/>
  <c r="J2561" i="2" s="1"/>
  <c r="L2561" i="2" s="1"/>
  <c r="E2562" i="2"/>
  <c r="E2563" i="2"/>
  <c r="E2564" i="2"/>
  <c r="E2565" i="2"/>
  <c r="E2566" i="2"/>
  <c r="E2567" i="2"/>
  <c r="J2567" i="2" s="1"/>
  <c r="L2567" i="2" s="1"/>
  <c r="E2568" i="2"/>
  <c r="E2569" i="2"/>
  <c r="E2570" i="2"/>
  <c r="E2571" i="2"/>
  <c r="E2572" i="2"/>
  <c r="E2573" i="2"/>
  <c r="E2574" i="2"/>
  <c r="E2575" i="2"/>
  <c r="E2576" i="2"/>
  <c r="E2577" i="2"/>
  <c r="J2577" i="2" s="1"/>
  <c r="L2577" i="2" s="1"/>
  <c r="E2578" i="2"/>
  <c r="E2579" i="2"/>
  <c r="J2579" i="2" s="1"/>
  <c r="L2579" i="2" s="1"/>
  <c r="E2580" i="2"/>
  <c r="E2581" i="2"/>
  <c r="E2582" i="2"/>
  <c r="E2583" i="2"/>
  <c r="E2584" i="2"/>
  <c r="E2585" i="2"/>
  <c r="E2586" i="2"/>
  <c r="J2586" i="2" s="1"/>
  <c r="L2586" i="2" s="1"/>
  <c r="E2587" i="2"/>
  <c r="E2588" i="2"/>
  <c r="J2588" i="2" s="1"/>
  <c r="L2588" i="2" s="1"/>
  <c r="E2589" i="2"/>
  <c r="E2590" i="2"/>
  <c r="J2590" i="2" s="1"/>
  <c r="L2590" i="2" s="1"/>
  <c r="E2591" i="2"/>
  <c r="E2592" i="2"/>
  <c r="J2592" i="2" s="1"/>
  <c r="L2592" i="2" s="1"/>
  <c r="E2593" i="2"/>
  <c r="J2593" i="2" s="1"/>
  <c r="L2593" i="2" s="1"/>
  <c r="E2594" i="2"/>
  <c r="E2595" i="2"/>
  <c r="J2595" i="2" s="1"/>
  <c r="L2595" i="2" s="1"/>
  <c r="E2596" i="2"/>
  <c r="E2597" i="2"/>
  <c r="E2598" i="2"/>
  <c r="E2599" i="2"/>
  <c r="J2599" i="2" s="1"/>
  <c r="L2599" i="2" s="1"/>
  <c r="E2600" i="2"/>
  <c r="J2600" i="2" s="1"/>
  <c r="L2600" i="2" s="1"/>
  <c r="E2601" i="2"/>
  <c r="J2601" i="2" s="1"/>
  <c r="L2601" i="2" s="1"/>
  <c r="E2602" i="2"/>
  <c r="J2602" i="2" s="1"/>
  <c r="L2602" i="2" s="1"/>
  <c r="E2603" i="2"/>
  <c r="E2604" i="2"/>
  <c r="E2605" i="2"/>
  <c r="E2606" i="2"/>
  <c r="E2607" i="2"/>
  <c r="E2608" i="2"/>
  <c r="J2608" i="2" s="1"/>
  <c r="L2608" i="2" s="1"/>
  <c r="E2609" i="2"/>
  <c r="E2610" i="2"/>
  <c r="J2610" i="2" s="1"/>
  <c r="L2610" i="2" s="1"/>
  <c r="E2611" i="2"/>
  <c r="E2612" i="2"/>
  <c r="J2612" i="2" s="1"/>
  <c r="L2612" i="2" s="1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J2633" i="2" s="1"/>
  <c r="L2633" i="2" s="1"/>
  <c r="E2634" i="2"/>
  <c r="J2634" i="2" s="1"/>
  <c r="L2634" i="2" s="1"/>
  <c r="E2635" i="2"/>
  <c r="E2636" i="2"/>
  <c r="J2636" i="2" s="1"/>
  <c r="L2636" i="2" s="1"/>
  <c r="E2637" i="2"/>
  <c r="E2638" i="2"/>
  <c r="E2639" i="2"/>
  <c r="E2640" i="2"/>
  <c r="J2640" i="2" s="1"/>
  <c r="L2640" i="2" s="1"/>
  <c r="E2641" i="2"/>
  <c r="E2642" i="2"/>
  <c r="E2643" i="2"/>
  <c r="E2644" i="2"/>
  <c r="E2645" i="2"/>
  <c r="E2646" i="2"/>
  <c r="J2646" i="2" s="1"/>
  <c r="L2646" i="2" s="1"/>
  <c r="E2647" i="2"/>
  <c r="J2647" i="2" s="1"/>
  <c r="L2647" i="2" s="1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J2659" i="2" s="1"/>
  <c r="L2659" i="2" s="1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J2671" i="2" s="1"/>
  <c r="L2671" i="2" s="1"/>
  <c r="E2672" i="2"/>
  <c r="E2673" i="2"/>
  <c r="E2674" i="2"/>
  <c r="E2675" i="2"/>
  <c r="E2676" i="2"/>
  <c r="E2677" i="2"/>
  <c r="J2677" i="2" s="1"/>
  <c r="L2677" i="2" s="1"/>
  <c r="E2678" i="2"/>
  <c r="E2679" i="2"/>
  <c r="E2680" i="2"/>
  <c r="E2681" i="2"/>
  <c r="E2682" i="2"/>
  <c r="E2683" i="2"/>
  <c r="E2684" i="2"/>
  <c r="E2685" i="2"/>
  <c r="E2686" i="2"/>
  <c r="J2686" i="2" s="1"/>
  <c r="L2686" i="2" s="1"/>
  <c r="E2687" i="2"/>
  <c r="E2688" i="2"/>
  <c r="J2688" i="2" s="1"/>
  <c r="L2688" i="2" s="1"/>
  <c r="E2689" i="2"/>
  <c r="E2690" i="2"/>
  <c r="J2690" i="2" s="1"/>
  <c r="L2690" i="2" s="1"/>
  <c r="E2691" i="2"/>
  <c r="J2691" i="2" s="1"/>
  <c r="L2691" i="2" s="1"/>
  <c r="E2692" i="2"/>
  <c r="J2692" i="2" s="1"/>
  <c r="L2692" i="2" s="1"/>
  <c r="E2693" i="2"/>
  <c r="J2693" i="2" s="1"/>
  <c r="L2693" i="2" s="1"/>
  <c r="E2694" i="2"/>
  <c r="E2695" i="2"/>
  <c r="E2696" i="2"/>
  <c r="J2696" i="2" s="1"/>
  <c r="L2696" i="2" s="1"/>
  <c r="E2697" i="2"/>
  <c r="E2698" i="2"/>
  <c r="E2699" i="2"/>
  <c r="J2699" i="2" s="1"/>
  <c r="L2699" i="2" s="1"/>
  <c r="E2700" i="2"/>
  <c r="E2701" i="2"/>
  <c r="E2702" i="2"/>
  <c r="E2703" i="2"/>
  <c r="E2704" i="2"/>
  <c r="E2705" i="2"/>
  <c r="E2706" i="2"/>
  <c r="E2707" i="2"/>
  <c r="E2708" i="2"/>
  <c r="J2708" i="2" s="1"/>
  <c r="L2708" i="2" s="1"/>
  <c r="E2709" i="2"/>
  <c r="E2710" i="2"/>
  <c r="E2711" i="2"/>
  <c r="J2711" i="2" s="1"/>
  <c r="L2711" i="2" s="1"/>
  <c r="E2712" i="2"/>
  <c r="E2713" i="2"/>
  <c r="E2714" i="2"/>
  <c r="E2715" i="2"/>
  <c r="E2716" i="2"/>
  <c r="E2717" i="2"/>
  <c r="E2718" i="2"/>
  <c r="E2719" i="2"/>
  <c r="E2720" i="2"/>
  <c r="E2721" i="2"/>
  <c r="J2721" i="2" s="1"/>
  <c r="L2721" i="2" s="1"/>
  <c r="E2722" i="2"/>
  <c r="E2723" i="2"/>
  <c r="E2724" i="2"/>
  <c r="E2725" i="2"/>
  <c r="E2726" i="2"/>
  <c r="E2727" i="2"/>
  <c r="E2728" i="2"/>
  <c r="J2728" i="2" s="1"/>
  <c r="L2728" i="2" s="1"/>
  <c r="E2729" i="2"/>
  <c r="E2730" i="2"/>
  <c r="E2731" i="2"/>
  <c r="E2732" i="2"/>
  <c r="E2733" i="2"/>
  <c r="E2734" i="2"/>
  <c r="J2734" i="2" s="1"/>
  <c r="L2734" i="2" s="1"/>
  <c r="E2735" i="2"/>
  <c r="J2735" i="2" s="1"/>
  <c r="L2735" i="2" s="1"/>
  <c r="E2736" i="2"/>
  <c r="E2737" i="2"/>
  <c r="E2738" i="2"/>
  <c r="E2739" i="2"/>
  <c r="J2739" i="2" s="1"/>
  <c r="L2739" i="2" s="1"/>
  <c r="E2740" i="2"/>
  <c r="J2740" i="2" s="1"/>
  <c r="L2740" i="2" s="1"/>
  <c r="E2741" i="2"/>
  <c r="E2742" i="2"/>
  <c r="E2743" i="2"/>
  <c r="E2744" i="2"/>
  <c r="E2745" i="2"/>
  <c r="E2746" i="2"/>
  <c r="J2746" i="2" s="1"/>
  <c r="L2746" i="2" s="1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J2761" i="2" s="1"/>
  <c r="L2761" i="2" s="1"/>
  <c r="E2762" i="2"/>
  <c r="J2762" i="2" s="1"/>
  <c r="L2762" i="2" s="1"/>
  <c r="E2763" i="2"/>
  <c r="E2764" i="2"/>
  <c r="E2765" i="2"/>
  <c r="E2766" i="2"/>
  <c r="E2767" i="2"/>
  <c r="E2768" i="2"/>
  <c r="J2768" i="2" s="1"/>
  <c r="L2768" i="2" s="1"/>
  <c r="E2769" i="2"/>
  <c r="E2770" i="2"/>
  <c r="J2770" i="2" s="1"/>
  <c r="L2770" i="2" s="1"/>
  <c r="E2771" i="2"/>
  <c r="J2771" i="2" s="1"/>
  <c r="L2771" i="2" s="1"/>
  <c r="E2772" i="2"/>
  <c r="J2772" i="2" s="1"/>
  <c r="L2772" i="2" s="1"/>
  <c r="E2773" i="2"/>
  <c r="E2774" i="2"/>
  <c r="E2775" i="2"/>
  <c r="E2776" i="2"/>
  <c r="J2776" i="2" s="1"/>
  <c r="L2776" i="2" s="1"/>
  <c r="E2777" i="2"/>
  <c r="E2778" i="2"/>
  <c r="E2779" i="2"/>
  <c r="E2780" i="2"/>
  <c r="E2781" i="2"/>
  <c r="J2781" i="2" s="1"/>
  <c r="L2781" i="2" s="1"/>
  <c r="E2782" i="2"/>
  <c r="E2783" i="2"/>
  <c r="E2784" i="2"/>
  <c r="E2785" i="2"/>
  <c r="E2786" i="2"/>
  <c r="E2787" i="2"/>
  <c r="E2788" i="2"/>
  <c r="J2788" i="2" s="1"/>
  <c r="L2788" i="2" s="1"/>
  <c r="E2789" i="2"/>
  <c r="E2790" i="2"/>
  <c r="J2790" i="2" s="1"/>
  <c r="L2790" i="2" s="1"/>
  <c r="E2791" i="2"/>
  <c r="E2792" i="2"/>
  <c r="J2792" i="2" s="1"/>
  <c r="L2792" i="2" s="1"/>
  <c r="E2793" i="2"/>
  <c r="J2793" i="2" s="1"/>
  <c r="L2793" i="2" s="1"/>
  <c r="E2794" i="2"/>
  <c r="E2795" i="2"/>
  <c r="E2796" i="2"/>
  <c r="E2797" i="2"/>
  <c r="E2798" i="2"/>
  <c r="E2799" i="2"/>
  <c r="E2800" i="2"/>
  <c r="J2800" i="2" s="1"/>
  <c r="L2800" i="2" s="1"/>
  <c r="E2801" i="2"/>
  <c r="E2802" i="2"/>
  <c r="E2803" i="2"/>
  <c r="E2804" i="2"/>
  <c r="E2805" i="2"/>
  <c r="E2806" i="2"/>
  <c r="J2806" i="2" s="1"/>
  <c r="L2806" i="2" s="1"/>
  <c r="E2807" i="2"/>
  <c r="E2808" i="2"/>
  <c r="E2809" i="2"/>
  <c r="E2810" i="2"/>
  <c r="J2810" i="2" s="1"/>
  <c r="L2810" i="2" s="1"/>
  <c r="E2811" i="2"/>
  <c r="J2811" i="2" s="1"/>
  <c r="L2811" i="2" s="1"/>
  <c r="E2812" i="2"/>
  <c r="E2813" i="2"/>
  <c r="E2814" i="2"/>
  <c r="E2815" i="2"/>
  <c r="E2816" i="2"/>
  <c r="E2817" i="2"/>
  <c r="E2818" i="2"/>
  <c r="E2819" i="2"/>
  <c r="E2820" i="2"/>
  <c r="E2821" i="2"/>
  <c r="E2822" i="2"/>
  <c r="J2822" i="2" s="1"/>
  <c r="L2822" i="2" s="1"/>
  <c r="E2823" i="2"/>
  <c r="E2824" i="2"/>
  <c r="E2825" i="2"/>
  <c r="E2826" i="2"/>
  <c r="J2826" i="2" s="1"/>
  <c r="L2826" i="2" s="1"/>
  <c r="E2827" i="2"/>
  <c r="E2828" i="2"/>
  <c r="E2829" i="2"/>
  <c r="E2830" i="2"/>
  <c r="E2831" i="2"/>
  <c r="E2832" i="2"/>
  <c r="E2833" i="2"/>
  <c r="J2833" i="2" s="1"/>
  <c r="L2833" i="2" s="1"/>
  <c r="E2834" i="2"/>
  <c r="J2834" i="2" s="1"/>
  <c r="L2834" i="2" s="1"/>
  <c r="E2835" i="2"/>
  <c r="E2836" i="2"/>
  <c r="E2837" i="2"/>
  <c r="E2838" i="2"/>
  <c r="E2839" i="2"/>
  <c r="E2840" i="2"/>
  <c r="E2841" i="2"/>
  <c r="J2841" i="2" s="1"/>
  <c r="L2841" i="2" s="1"/>
  <c r="E2842" i="2"/>
  <c r="E2843" i="2"/>
  <c r="E2844" i="2"/>
  <c r="E2845" i="2"/>
  <c r="E2846" i="2"/>
  <c r="J2846" i="2" s="1"/>
  <c r="L2846" i="2" s="1"/>
  <c r="E2847" i="2"/>
  <c r="E2848" i="2"/>
  <c r="E2849" i="2"/>
  <c r="E2850" i="2"/>
  <c r="E2851" i="2"/>
  <c r="E2852" i="2"/>
  <c r="J2852" i="2" s="1"/>
  <c r="L2852" i="2" s="1"/>
  <c r="E2853" i="2"/>
  <c r="E2854" i="2"/>
  <c r="E2855" i="2"/>
  <c r="E2856" i="2"/>
  <c r="J2856" i="2" s="1"/>
  <c r="L2856" i="2" s="1"/>
  <c r="E2857" i="2"/>
  <c r="E2858" i="2"/>
  <c r="E2859" i="2"/>
  <c r="E2860" i="2"/>
  <c r="J2860" i="2" s="1"/>
  <c r="L2860" i="2" s="1"/>
  <c r="E2861" i="2"/>
  <c r="J2861" i="2" s="1"/>
  <c r="L2861" i="2" s="1"/>
  <c r="E2862" i="2"/>
  <c r="E2863" i="2"/>
  <c r="E2864" i="2"/>
  <c r="E2865" i="2"/>
  <c r="E2866" i="2"/>
  <c r="J2866" i="2" s="1"/>
  <c r="L2866" i="2" s="1"/>
  <c r="E2867" i="2"/>
  <c r="E2868" i="2"/>
  <c r="J2868" i="2" s="1"/>
  <c r="L2868" i="2" s="1"/>
  <c r="E2869" i="2"/>
  <c r="E2870" i="2"/>
  <c r="E2871" i="2"/>
  <c r="E2872" i="2"/>
  <c r="J2872" i="2" s="1"/>
  <c r="L2872" i="2" s="1"/>
  <c r="E2873" i="2"/>
  <c r="E2874" i="2"/>
  <c r="E2875" i="2"/>
  <c r="E2876" i="2"/>
  <c r="J2876" i="2" s="1"/>
  <c r="L2876" i="2" s="1"/>
  <c r="E2877" i="2"/>
  <c r="J2877" i="2" s="1"/>
  <c r="L2877" i="2" s="1"/>
  <c r="E2878" i="2"/>
  <c r="E2879" i="2"/>
  <c r="E2880" i="2"/>
  <c r="E2881" i="2"/>
  <c r="J2881" i="2" s="1"/>
  <c r="L2881" i="2" s="1"/>
  <c r="E2882" i="2"/>
  <c r="E2883" i="2"/>
  <c r="J2883" i="2" s="1"/>
  <c r="L2883" i="2" s="1"/>
  <c r="E2884" i="2"/>
  <c r="J2884" i="2" s="1"/>
  <c r="L2884" i="2" s="1"/>
  <c r="E2885" i="2"/>
  <c r="J2885" i="2" s="1"/>
  <c r="L2885" i="2" s="1"/>
  <c r="E2886" i="2"/>
  <c r="J2886" i="2" s="1"/>
  <c r="L2886" i="2" s="1"/>
  <c r="E2887" i="2"/>
  <c r="J2887" i="2" s="1"/>
  <c r="L2887" i="2" s="1"/>
  <c r="E2888" i="2"/>
  <c r="E2889" i="2"/>
  <c r="J2889" i="2" s="1"/>
  <c r="L2889" i="2" s="1"/>
  <c r="E2890" i="2"/>
  <c r="E2891" i="2"/>
  <c r="E2892" i="2"/>
  <c r="E2893" i="2"/>
  <c r="E2894" i="2"/>
  <c r="E2895" i="2"/>
  <c r="E2896" i="2"/>
  <c r="E2897" i="2"/>
  <c r="E2898" i="2"/>
  <c r="E2899" i="2"/>
  <c r="J2899" i="2" s="1"/>
  <c r="L2899" i="2" s="1"/>
  <c r="E2900" i="2"/>
  <c r="E2901" i="2"/>
  <c r="J2901" i="2" s="1"/>
  <c r="L2901" i="2" s="1"/>
  <c r="E2902" i="2"/>
  <c r="E2903" i="2"/>
  <c r="E2904" i="2"/>
  <c r="E2905" i="2"/>
  <c r="E2906" i="2"/>
  <c r="J2906" i="2" s="1"/>
  <c r="L2906" i="2" s="1"/>
  <c r="E2907" i="2"/>
  <c r="J2907" i="2" s="1"/>
  <c r="L2907" i="2" s="1"/>
  <c r="E2908" i="2"/>
  <c r="E2909" i="2"/>
  <c r="E2910" i="2"/>
  <c r="E2911" i="2"/>
  <c r="E2912" i="2"/>
  <c r="E2913" i="2"/>
  <c r="E2914" i="2"/>
  <c r="E2915" i="2"/>
  <c r="E2916" i="2"/>
  <c r="J2916" i="2" s="1"/>
  <c r="L2916" i="2" s="1"/>
  <c r="E2917" i="2"/>
  <c r="E2918" i="2"/>
  <c r="E2919" i="2"/>
  <c r="J2919" i="2" s="1"/>
  <c r="L2919" i="2" s="1"/>
  <c r="E2920" i="2"/>
  <c r="E2921" i="2"/>
  <c r="J2921" i="2" s="1"/>
  <c r="L2921" i="2" s="1"/>
  <c r="E2922" i="2"/>
  <c r="J2922" i="2" s="1"/>
  <c r="L2922" i="2" s="1"/>
  <c r="E2923" i="2"/>
  <c r="E2924" i="2"/>
  <c r="E2925" i="2"/>
  <c r="E2926" i="2"/>
  <c r="E2927" i="2"/>
  <c r="E2928" i="2"/>
  <c r="E2929" i="2"/>
  <c r="J2929" i="2" s="1"/>
  <c r="L2929" i="2" s="1"/>
  <c r="E2930" i="2"/>
  <c r="J2930" i="2" s="1"/>
  <c r="L2930" i="2" s="1"/>
  <c r="E2931" i="2"/>
  <c r="E2932" i="2"/>
  <c r="E2933" i="2"/>
  <c r="E2934" i="2"/>
  <c r="E2935" i="2"/>
  <c r="E2936" i="2"/>
  <c r="J2936" i="2" s="1"/>
  <c r="L2936" i="2" s="1"/>
  <c r="E2937" i="2"/>
  <c r="E2938" i="2"/>
  <c r="E2939" i="2"/>
  <c r="E2940" i="2"/>
  <c r="J2940" i="2" s="1"/>
  <c r="L2940" i="2" s="1"/>
  <c r="E2941" i="2"/>
  <c r="J2941" i="2" s="1"/>
  <c r="L2941" i="2" s="1"/>
  <c r="E2942" i="2"/>
  <c r="E2943" i="2"/>
  <c r="E2944" i="2"/>
  <c r="E2945" i="2"/>
  <c r="E2946" i="2"/>
  <c r="E2947" i="2"/>
  <c r="E2948" i="2"/>
  <c r="E2949" i="2"/>
  <c r="E2950" i="2"/>
  <c r="E2951" i="2"/>
  <c r="E2952" i="2"/>
  <c r="J2952" i="2" s="1"/>
  <c r="L2952" i="2" s="1"/>
  <c r="E2953" i="2"/>
  <c r="E2954" i="2"/>
  <c r="E2955" i="2"/>
  <c r="E2956" i="2"/>
  <c r="J2956" i="2" s="1"/>
  <c r="L2956" i="2" s="1"/>
  <c r="E2957" i="2"/>
  <c r="E2958" i="2"/>
  <c r="E2959" i="2"/>
  <c r="E2960" i="2"/>
  <c r="J2960" i="2" s="1"/>
  <c r="L2960" i="2" s="1"/>
  <c r="E2961" i="2"/>
  <c r="J2961" i="2" s="1"/>
  <c r="L2961" i="2" s="1"/>
  <c r="E2962" i="2"/>
  <c r="E2963" i="2"/>
  <c r="J2963" i="2" s="1"/>
  <c r="L2963" i="2" s="1"/>
  <c r="E2964" i="2"/>
  <c r="E2965" i="2"/>
  <c r="E2966" i="2"/>
  <c r="J2966" i="2" s="1"/>
  <c r="L2966" i="2" s="1"/>
  <c r="E2967" i="2"/>
  <c r="J2967" i="2" s="1"/>
  <c r="L2967" i="2" s="1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J2980" i="2" s="1"/>
  <c r="L2980" i="2" s="1"/>
  <c r="E2981" i="2"/>
  <c r="J2981" i="2" s="1"/>
  <c r="L2981" i="2" s="1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J2994" i="2" s="1"/>
  <c r="L2994" i="2" s="1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J3010" i="2" s="1"/>
  <c r="L3010" i="2" s="1"/>
  <c r="E3011" i="2"/>
  <c r="E3012" i="2"/>
  <c r="E3013" i="2"/>
  <c r="E3014" i="2"/>
  <c r="E3015" i="2"/>
  <c r="E3016" i="2"/>
  <c r="E3017" i="2"/>
  <c r="E3018" i="2"/>
  <c r="E3019" i="2"/>
  <c r="J3019" i="2" s="1"/>
  <c r="L3019" i="2" s="1"/>
  <c r="E3020" i="2"/>
  <c r="J3020" i="2" s="1"/>
  <c r="L3020" i="2" s="1"/>
  <c r="E3021" i="2"/>
  <c r="J3021" i="2" s="1"/>
  <c r="L3021" i="2" s="1"/>
  <c r="E3022" i="2"/>
  <c r="E3023" i="2"/>
  <c r="E3024" i="2"/>
  <c r="E3025" i="2"/>
  <c r="E3026" i="2"/>
  <c r="E3027" i="2"/>
  <c r="E3028" i="2"/>
  <c r="E3029" i="2"/>
  <c r="J3029" i="2" s="1"/>
  <c r="L3029" i="2" s="1"/>
  <c r="E3030" i="2"/>
  <c r="E3031" i="2"/>
  <c r="E3032" i="2"/>
  <c r="J3032" i="2" s="1"/>
  <c r="L3032" i="2" s="1"/>
  <c r="E3033" i="2"/>
  <c r="J3033" i="2" s="1"/>
  <c r="L3033" i="2" s="1"/>
  <c r="E3034" i="2"/>
  <c r="E3035" i="2"/>
  <c r="E3036" i="2"/>
  <c r="J3036" i="2" s="1"/>
  <c r="L3036" i="2" s="1"/>
  <c r="E3037" i="2"/>
  <c r="E3038" i="2"/>
  <c r="E3039" i="2"/>
  <c r="E3040" i="2"/>
  <c r="E3041" i="2"/>
  <c r="J3041" i="2" s="1"/>
  <c r="L3041" i="2" s="1"/>
  <c r="E3042" i="2"/>
  <c r="E3043" i="2"/>
  <c r="E3044" i="2"/>
  <c r="E3045" i="2"/>
  <c r="E3046" i="2"/>
  <c r="E3047" i="2"/>
  <c r="E3048" i="2"/>
  <c r="J3048" i="2" s="1"/>
  <c r="L3048" i="2" s="1"/>
  <c r="E3049" i="2"/>
  <c r="E3050" i="2"/>
  <c r="E3051" i="2"/>
  <c r="E3052" i="2"/>
  <c r="E3053" i="2"/>
  <c r="J3053" i="2" s="1"/>
  <c r="L3053" i="2" s="1"/>
  <c r="E3054" i="2"/>
  <c r="J3054" i="2" s="1"/>
  <c r="L3054" i="2" s="1"/>
  <c r="E3055" i="2"/>
  <c r="E3056" i="2"/>
  <c r="E3057" i="2"/>
  <c r="E3058" i="2"/>
  <c r="E3059" i="2"/>
  <c r="J3059" i="2" s="1"/>
  <c r="L3059" i="2" s="1"/>
  <c r="E3060" i="2"/>
  <c r="E3061" i="2"/>
  <c r="J3061" i="2" s="1"/>
  <c r="L3061" i="2" s="1"/>
  <c r="E3062" i="2"/>
  <c r="E3063" i="2"/>
  <c r="J3063" i="2" s="1"/>
  <c r="L3063" i="2" s="1"/>
  <c r="E3064" i="2"/>
  <c r="E3065" i="2"/>
  <c r="J3065" i="2" s="1"/>
  <c r="L3065" i="2" s="1"/>
  <c r="E3066" i="2"/>
  <c r="J3066" i="2" s="1"/>
  <c r="L3066" i="2" s="1"/>
  <c r="E3067" i="2"/>
  <c r="E3068" i="2"/>
  <c r="J3068" i="2" s="1"/>
  <c r="L3068" i="2" s="1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J3080" i="2" s="1"/>
  <c r="L3080" i="2" s="1"/>
  <c r="E3081" i="2"/>
  <c r="E3082" i="2"/>
  <c r="E3083" i="2"/>
  <c r="E3084" i="2"/>
  <c r="E3085" i="2"/>
  <c r="E3086" i="2"/>
  <c r="E3087" i="2"/>
  <c r="J3087" i="2" s="1"/>
  <c r="L3087" i="2" s="1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J3103" i="2" s="1"/>
  <c r="L3103" i="2" s="1"/>
  <c r="E3104" i="2"/>
  <c r="E3105" i="2"/>
  <c r="E3106" i="2"/>
  <c r="E3107" i="2"/>
  <c r="J3107" i="2" s="1"/>
  <c r="L3107" i="2" s="1"/>
  <c r="E3108" i="2"/>
  <c r="E3109" i="2"/>
  <c r="E3110" i="2"/>
  <c r="E3111" i="2"/>
  <c r="E3112" i="2"/>
  <c r="E3113" i="2"/>
  <c r="J3113" i="2" s="1"/>
  <c r="L3113" i="2" s="1"/>
  <c r="E3114" i="2"/>
  <c r="J3114" i="2" s="1"/>
  <c r="L3114" i="2" s="1"/>
  <c r="E3115" i="2"/>
  <c r="J3115" i="2" s="1"/>
  <c r="L3115" i="2" s="1"/>
  <c r="E3116" i="2"/>
  <c r="E3117" i="2"/>
  <c r="E3118" i="2"/>
  <c r="E3119" i="2"/>
  <c r="E3120" i="2"/>
  <c r="J3120" i="2" s="1"/>
  <c r="L3120" i="2" s="1"/>
  <c r="E3121" i="2"/>
  <c r="J3121" i="2" s="1"/>
  <c r="L3121" i="2" s="1"/>
  <c r="E3122" i="2"/>
  <c r="E3123" i="2"/>
  <c r="E3124" i="2"/>
  <c r="E3125" i="2"/>
  <c r="E3126" i="2"/>
  <c r="E3127" i="2"/>
  <c r="E3128" i="2"/>
  <c r="E3129" i="2"/>
  <c r="E3130" i="2"/>
  <c r="E3131" i="2"/>
  <c r="E3132" i="2"/>
  <c r="J3132" i="2" s="1"/>
  <c r="L3132" i="2" s="1"/>
  <c r="E3133" i="2"/>
  <c r="J3133" i="2" s="1"/>
  <c r="L3133" i="2" s="1"/>
  <c r="E3134" i="2"/>
  <c r="J3134" i="2" s="1"/>
  <c r="L3134" i="2" s="1"/>
  <c r="E3135" i="2"/>
  <c r="E3136" i="2"/>
  <c r="E3137" i="2"/>
  <c r="E3138" i="2"/>
  <c r="E3139" i="2"/>
  <c r="J3139" i="2" s="1"/>
  <c r="L3139" i="2" s="1"/>
  <c r="E3140" i="2"/>
  <c r="E3141" i="2"/>
  <c r="E3142" i="2"/>
  <c r="E3143" i="2"/>
  <c r="E3144" i="2"/>
  <c r="E3145" i="2"/>
  <c r="E3146" i="2"/>
  <c r="E3147" i="2"/>
  <c r="E3148" i="2"/>
  <c r="J3148" i="2" s="1"/>
  <c r="L3148" i="2" s="1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J3160" i="2" s="1"/>
  <c r="L3160" i="2" s="1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J3172" i="2" s="1"/>
  <c r="L3172" i="2" s="1"/>
  <c r="E3173" i="2"/>
  <c r="E3174" i="2"/>
  <c r="E3175" i="2"/>
  <c r="J3175" i="2" s="1"/>
  <c r="L3175" i="2" s="1"/>
  <c r="E3176" i="2"/>
  <c r="J3176" i="2" s="1"/>
  <c r="L3176" i="2" s="1"/>
  <c r="E3177" i="2"/>
  <c r="J3177" i="2" s="1"/>
  <c r="L3177" i="2" s="1"/>
  <c r="E3178" i="2"/>
  <c r="J3178" i="2" s="1"/>
  <c r="L3178" i="2" s="1"/>
  <c r="E3179" i="2"/>
  <c r="E3180" i="2"/>
  <c r="E3181" i="2"/>
  <c r="E3182" i="2"/>
  <c r="E3183" i="2"/>
  <c r="E3184" i="2"/>
  <c r="E3185" i="2"/>
  <c r="E3186" i="2"/>
  <c r="E3187" i="2"/>
  <c r="J3187" i="2" s="1"/>
  <c r="L3187" i="2" s="1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J3206" i="2" s="1"/>
  <c r="L3206" i="2" s="1"/>
  <c r="E3207" i="2"/>
  <c r="E3208" i="2"/>
  <c r="E3209" i="2"/>
  <c r="E3210" i="2"/>
  <c r="J3210" i="2" s="1"/>
  <c r="L3210" i="2" s="1"/>
  <c r="E3211" i="2"/>
  <c r="E3212" i="2"/>
  <c r="J3212" i="2" s="1"/>
  <c r="L3212" i="2" s="1"/>
  <c r="E3213" i="2"/>
  <c r="E3214" i="2"/>
  <c r="E3215" i="2"/>
  <c r="J3215" i="2" s="1"/>
  <c r="L3215" i="2" s="1"/>
  <c r="E3216" i="2"/>
  <c r="J3216" i="2" s="1"/>
  <c r="L3216" i="2" s="1"/>
  <c r="E3217" i="2"/>
  <c r="E3218" i="2"/>
  <c r="E3219" i="2"/>
  <c r="E3220" i="2"/>
  <c r="J3220" i="2" s="1"/>
  <c r="L3220" i="2" s="1"/>
  <c r="E3221" i="2"/>
  <c r="J3221" i="2" s="1"/>
  <c r="L3221" i="2" s="1"/>
  <c r="E3222" i="2"/>
  <c r="E3223" i="2"/>
  <c r="J3223" i="2" s="1"/>
  <c r="L3223" i="2" s="1"/>
  <c r="E3224" i="2"/>
  <c r="E3225" i="2"/>
  <c r="J3225" i="2" s="1"/>
  <c r="L3225" i="2" s="1"/>
  <c r="E3226" i="2"/>
  <c r="E3227" i="2"/>
  <c r="J3227" i="2" s="1"/>
  <c r="L3227" i="2" s="1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J3248" i="2" s="1"/>
  <c r="L3248" i="2" s="1"/>
  <c r="E3249" i="2"/>
  <c r="E3250" i="2"/>
  <c r="J3250" i="2" s="1"/>
  <c r="L3250" i="2" s="1"/>
  <c r="E3251" i="2"/>
  <c r="E3252" i="2"/>
  <c r="J3252" i="2" s="1"/>
  <c r="L3252" i="2" s="1"/>
  <c r="E3253" i="2"/>
  <c r="E3254" i="2"/>
  <c r="J3254" i="2" s="1"/>
  <c r="L3254" i="2" s="1"/>
  <c r="E3255" i="2"/>
  <c r="J3255" i="2" s="1"/>
  <c r="L3255" i="2" s="1"/>
  <c r="E3256" i="2"/>
  <c r="J3256" i="2" s="1"/>
  <c r="L3256" i="2" s="1"/>
  <c r="E3257" i="2"/>
  <c r="J3257" i="2" s="1"/>
  <c r="L3257" i="2" s="1"/>
  <c r="E3258" i="2"/>
  <c r="E3259" i="2"/>
  <c r="J3259" i="2" s="1"/>
  <c r="L3259" i="2" s="1"/>
  <c r="E3260" i="2"/>
  <c r="E3261" i="2"/>
  <c r="J3261" i="2" s="1"/>
  <c r="L3261" i="2" s="1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J3273" i="2" s="1"/>
  <c r="L3273" i="2" s="1"/>
  <c r="E3274" i="2"/>
  <c r="J3274" i="2" s="1"/>
  <c r="L3274" i="2" s="1"/>
  <c r="E3275" i="2"/>
  <c r="E3276" i="2"/>
  <c r="J3276" i="2" s="1"/>
  <c r="L3276" i="2" s="1"/>
  <c r="E3277" i="2"/>
  <c r="E3278" i="2"/>
  <c r="E3279" i="2"/>
  <c r="E3280" i="2"/>
  <c r="J3280" i="2" s="1"/>
  <c r="L3280" i="2" s="1"/>
  <c r="E3281" i="2"/>
  <c r="J3281" i="2" s="1"/>
  <c r="L3281" i="2" s="1"/>
  <c r="E3282" i="2"/>
  <c r="E3283" i="2"/>
  <c r="E3284" i="2"/>
  <c r="E3285" i="2"/>
  <c r="E3286" i="2"/>
  <c r="E3287" i="2"/>
  <c r="J3287" i="2" s="1"/>
  <c r="L3287" i="2" s="1"/>
  <c r="E3288" i="2"/>
  <c r="E3289" i="2"/>
  <c r="E3290" i="2"/>
  <c r="E3291" i="2"/>
  <c r="E3292" i="2"/>
  <c r="E3293" i="2"/>
  <c r="E3294" i="2"/>
  <c r="E3295" i="2"/>
  <c r="J3295" i="2" s="1"/>
  <c r="L3295" i="2" s="1"/>
  <c r="E3296" i="2"/>
  <c r="E3297" i="2"/>
  <c r="E3298" i="2"/>
  <c r="E3299" i="2"/>
  <c r="E3300" i="2"/>
  <c r="J3300" i="2" s="1"/>
  <c r="L3300" i="2" s="1"/>
  <c r="E3301" i="2"/>
  <c r="J3301" i="2" s="1"/>
  <c r="L3301" i="2" s="1"/>
  <c r="E3302" i="2"/>
  <c r="E3303" i="2"/>
  <c r="J3303" i="2" s="1"/>
  <c r="L3303" i="2" s="1"/>
  <c r="E3304" i="2"/>
  <c r="E3305" i="2"/>
  <c r="J3305" i="2" s="1"/>
  <c r="L3305" i="2" s="1"/>
  <c r="E3306" i="2"/>
  <c r="J3306" i="2" s="1"/>
  <c r="L3306" i="2" s="1"/>
  <c r="E3307" i="2"/>
  <c r="E3308" i="2"/>
  <c r="E3309" i="2"/>
  <c r="E3310" i="2"/>
  <c r="E3311" i="2"/>
  <c r="E3312" i="2"/>
  <c r="E3313" i="2"/>
  <c r="E3314" i="2"/>
  <c r="E3315" i="2"/>
  <c r="J3315" i="2" s="1"/>
  <c r="L3315" i="2" s="1"/>
  <c r="E3316" i="2"/>
  <c r="E3317" i="2"/>
  <c r="E3318" i="2"/>
  <c r="E3319" i="2"/>
  <c r="E3320" i="2"/>
  <c r="E3321" i="2"/>
  <c r="J3321" i="2" s="1"/>
  <c r="L3321" i="2" s="1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J3337" i="2" s="1"/>
  <c r="L3337" i="2" s="1"/>
  <c r="E3338" i="2"/>
  <c r="E3339" i="2"/>
  <c r="E3340" i="2"/>
  <c r="J3340" i="2" s="1"/>
  <c r="L3340" i="2" s="1"/>
  <c r="E3341" i="2"/>
  <c r="J3341" i="2" s="1"/>
  <c r="L3341" i="2" s="1"/>
  <c r="E3342" i="2"/>
  <c r="E3343" i="2"/>
  <c r="E3344" i="2"/>
  <c r="E3345" i="2"/>
  <c r="E3346" i="2"/>
  <c r="J3346" i="2" s="1"/>
  <c r="L3346" i="2" s="1"/>
  <c r="E3347" i="2"/>
  <c r="E3348" i="2"/>
  <c r="E3349" i="2"/>
  <c r="E3350" i="2"/>
  <c r="J3350" i="2" s="1"/>
  <c r="L3350" i="2" s="1"/>
  <c r="E3351" i="2"/>
  <c r="E3352" i="2"/>
  <c r="E3353" i="2"/>
  <c r="J3353" i="2" s="1"/>
  <c r="L3353" i="2" s="1"/>
  <c r="E3354" i="2"/>
  <c r="E3355" i="2"/>
  <c r="E3356" i="2"/>
  <c r="E3357" i="2"/>
  <c r="E3358" i="2"/>
  <c r="E3359" i="2"/>
  <c r="E3360" i="2"/>
  <c r="E3361" i="2"/>
  <c r="J3361" i="2" s="1"/>
  <c r="L3361" i="2" s="1"/>
  <c r="E3362" i="2"/>
  <c r="J3362" i="2" s="1"/>
  <c r="L3362" i="2" s="1"/>
  <c r="E3363" i="2"/>
  <c r="J3363" i="2" s="1"/>
  <c r="L3363" i="2" s="1"/>
  <c r="E3364" i="2"/>
  <c r="E3365" i="2"/>
  <c r="J3365" i="2" s="1"/>
  <c r="L3365" i="2" s="1"/>
  <c r="E3366" i="2"/>
  <c r="E3367" i="2"/>
  <c r="J3367" i="2" s="1"/>
  <c r="L3367" i="2" s="1"/>
  <c r="E3368" i="2"/>
  <c r="J3368" i="2" s="1"/>
  <c r="L3368" i="2" s="1"/>
  <c r="E3369" i="2"/>
  <c r="E3370" i="2"/>
  <c r="J3370" i="2" s="1"/>
  <c r="L3370" i="2" s="1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J3386" i="2" s="1"/>
  <c r="L3386" i="2" s="1"/>
  <c r="E3387" i="2"/>
  <c r="E3388" i="2"/>
  <c r="J3388" i="2" s="1"/>
  <c r="L3388" i="2" s="1"/>
  <c r="E3389" i="2"/>
  <c r="E3390" i="2"/>
  <c r="E3391" i="2"/>
  <c r="E3392" i="2"/>
  <c r="E3393" i="2"/>
  <c r="J3393" i="2" s="1"/>
  <c r="L3393" i="2" s="1"/>
  <c r="E3394" i="2"/>
  <c r="E3395" i="2"/>
  <c r="E3396" i="2"/>
  <c r="E3397" i="2"/>
  <c r="E3398" i="2"/>
  <c r="E3399" i="2"/>
  <c r="E3400" i="2"/>
  <c r="E3401" i="2"/>
  <c r="E3402" i="2"/>
  <c r="E3403" i="2"/>
  <c r="J3403" i="2" s="1"/>
  <c r="L3403" i="2" s="1"/>
  <c r="E3404" i="2"/>
  <c r="E3405" i="2"/>
  <c r="E3406" i="2"/>
  <c r="E3407" i="2"/>
  <c r="E3408" i="2"/>
  <c r="E3409" i="2"/>
  <c r="E3410" i="2"/>
  <c r="E3411" i="2"/>
  <c r="E3412" i="2"/>
  <c r="E3413" i="2"/>
  <c r="E3414" i="2"/>
  <c r="J3414" i="2" s="1"/>
  <c r="L3414" i="2" s="1"/>
  <c r="E3415" i="2"/>
  <c r="E3416" i="2"/>
  <c r="E3417" i="2"/>
  <c r="E3418" i="2"/>
  <c r="E3419" i="2"/>
  <c r="E3420" i="2"/>
  <c r="E3421" i="2"/>
  <c r="J3421" i="2" s="1"/>
  <c r="L3421" i="2" s="1"/>
  <c r="E3422" i="2"/>
  <c r="E3423" i="2"/>
  <c r="E3424" i="2"/>
  <c r="E3425" i="2"/>
  <c r="E3426" i="2"/>
  <c r="J3426" i="2" s="1"/>
  <c r="L3426" i="2" s="1"/>
  <c r="E3427" i="2"/>
  <c r="E3428" i="2"/>
  <c r="J3428" i="2" s="1"/>
  <c r="L3428" i="2" s="1"/>
  <c r="E3429" i="2"/>
  <c r="E3430" i="2"/>
  <c r="E3431" i="2"/>
  <c r="E3432" i="2"/>
  <c r="E3433" i="2"/>
  <c r="E3434" i="2"/>
  <c r="E3435" i="2"/>
  <c r="E3436" i="2"/>
  <c r="E3437" i="2"/>
  <c r="E3438" i="2"/>
  <c r="E3439" i="2"/>
  <c r="J3439" i="2" s="1"/>
  <c r="L3439" i="2" s="1"/>
  <c r="E3440" i="2"/>
  <c r="E3441" i="2"/>
  <c r="J3441" i="2" s="1"/>
  <c r="L3441" i="2" s="1"/>
  <c r="E3442" i="2"/>
  <c r="E3443" i="2"/>
  <c r="J3443" i="2" s="1"/>
  <c r="L3443" i="2" s="1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J3459" i="2" s="1"/>
  <c r="L3459" i="2" s="1"/>
  <c r="E3460" i="2"/>
  <c r="E3461" i="2"/>
  <c r="E3462" i="2"/>
  <c r="J3462" i="2" s="1"/>
  <c r="L3462" i="2" s="1"/>
  <c r="E3463" i="2"/>
  <c r="E3464" i="2"/>
  <c r="E3465" i="2"/>
  <c r="E3466" i="2"/>
  <c r="E3467" i="2"/>
  <c r="E3468" i="2"/>
  <c r="J3468" i="2" s="1"/>
  <c r="L3468" i="2" s="1"/>
  <c r="E3469" i="2"/>
  <c r="E3470" i="2"/>
  <c r="J3470" i="2" s="1"/>
  <c r="L3470" i="2" s="1"/>
  <c r="E3471" i="2"/>
  <c r="E3472" i="2"/>
  <c r="J3472" i="2" s="1"/>
  <c r="L3472" i="2" s="1"/>
  <c r="E3473" i="2"/>
  <c r="E3474" i="2"/>
  <c r="E3475" i="2"/>
  <c r="E3476" i="2"/>
  <c r="E3477" i="2"/>
  <c r="J3477" i="2" s="1"/>
  <c r="L3477" i="2" s="1"/>
  <c r="E3478" i="2"/>
  <c r="E3479" i="2"/>
  <c r="J3479" i="2" s="1"/>
  <c r="L3479" i="2" s="1"/>
  <c r="E3480" i="2"/>
  <c r="J3480" i="2" s="1"/>
  <c r="L3480" i="2" s="1"/>
  <c r="E3481" i="2"/>
  <c r="E3482" i="2"/>
  <c r="E3483" i="2"/>
  <c r="E3484" i="2"/>
  <c r="E3485" i="2"/>
  <c r="E3486" i="2"/>
  <c r="E3487" i="2"/>
  <c r="J3487" i="2" s="1"/>
  <c r="L3487" i="2" s="1"/>
  <c r="E3488" i="2"/>
  <c r="E3489" i="2"/>
  <c r="E3490" i="2"/>
  <c r="J3490" i="2" s="1"/>
  <c r="L3490" i="2" s="1"/>
  <c r="E3491" i="2"/>
  <c r="E3492" i="2"/>
  <c r="E3493" i="2"/>
  <c r="J3493" i="2" s="1"/>
  <c r="L3493" i="2" s="1"/>
  <c r="E3494" i="2"/>
  <c r="E3495" i="2"/>
  <c r="J3495" i="2" s="1"/>
  <c r="L3495" i="2" s="1"/>
  <c r="E3496" i="2"/>
  <c r="J3496" i="2" s="1"/>
  <c r="L3496" i="2" s="1"/>
  <c r="E3497" i="2"/>
  <c r="E3498" i="2"/>
  <c r="E3499" i="2"/>
  <c r="E3500" i="2"/>
  <c r="E3501" i="2"/>
  <c r="J3501" i="2" s="1"/>
  <c r="L3501" i="2" s="1"/>
  <c r="E3502" i="2"/>
  <c r="E3503" i="2"/>
  <c r="E3504" i="2"/>
  <c r="E3505" i="2"/>
  <c r="E3506" i="2"/>
  <c r="E3507" i="2"/>
  <c r="E3508" i="2"/>
  <c r="E3509" i="2"/>
  <c r="E3510" i="2"/>
  <c r="J3510" i="2" s="1"/>
  <c r="L3510" i="2" s="1"/>
  <c r="E3511" i="2"/>
  <c r="E3512" i="2"/>
  <c r="E3513" i="2"/>
  <c r="E3514" i="2"/>
  <c r="E3515" i="2"/>
  <c r="E3516" i="2"/>
  <c r="E3517" i="2"/>
  <c r="E3518" i="2"/>
  <c r="E3519" i="2"/>
  <c r="E3520" i="2"/>
  <c r="E3521" i="2"/>
  <c r="J3521" i="2" s="1"/>
  <c r="L3521" i="2" s="1"/>
  <c r="E3522" i="2"/>
  <c r="E3523" i="2"/>
  <c r="E3524" i="2"/>
  <c r="E3525" i="2"/>
  <c r="E3526" i="2"/>
  <c r="E3527" i="2"/>
  <c r="J3527" i="2" s="1"/>
  <c r="L3527" i="2" s="1"/>
  <c r="E3528" i="2"/>
  <c r="E3529" i="2"/>
  <c r="E3530" i="2"/>
  <c r="E3531" i="2"/>
  <c r="E3532" i="2"/>
  <c r="E3533" i="2"/>
  <c r="E3534" i="2"/>
  <c r="E3535" i="2"/>
  <c r="E3536" i="2"/>
  <c r="E3537" i="2"/>
  <c r="E3538" i="2"/>
  <c r="J3538" i="2" s="1"/>
  <c r="L3538" i="2" s="1"/>
  <c r="E3539" i="2"/>
  <c r="E3540" i="2"/>
  <c r="E3541" i="2"/>
  <c r="J3541" i="2" s="1"/>
  <c r="L3541" i="2" s="1"/>
  <c r="E3542" i="2"/>
  <c r="J3542" i="2" s="1"/>
  <c r="L3542" i="2" s="1"/>
  <c r="E3543" i="2"/>
  <c r="J3543" i="2" s="1"/>
  <c r="L3543" i="2" s="1"/>
  <c r="E3544" i="2"/>
  <c r="E3545" i="2"/>
  <c r="E3546" i="2"/>
  <c r="E3547" i="2"/>
  <c r="J3547" i="2" s="1"/>
  <c r="L3547" i="2" s="1"/>
  <c r="E3548" i="2"/>
  <c r="J3548" i="2" s="1"/>
  <c r="L3548" i="2" s="1"/>
  <c r="E3549" i="2"/>
  <c r="E3550" i="2"/>
  <c r="J3550" i="2" s="1"/>
  <c r="L3550" i="2" s="1"/>
  <c r="E3551" i="2"/>
  <c r="E3552" i="2"/>
  <c r="J3552" i="2" s="1"/>
  <c r="L3552" i="2" s="1"/>
  <c r="E3553" i="2"/>
  <c r="J3553" i="2" s="1"/>
  <c r="L3553" i="2" s="1"/>
  <c r="E3554" i="2"/>
  <c r="J3554" i="2" s="1"/>
  <c r="L3554" i="2" s="1"/>
  <c r="E3555" i="2"/>
  <c r="J3555" i="2" s="1"/>
  <c r="L3555" i="2" s="1"/>
  <c r="E3556" i="2"/>
  <c r="J3556" i="2" s="1"/>
  <c r="L3556" i="2" s="1"/>
  <c r="E3557" i="2"/>
  <c r="E3558" i="2"/>
  <c r="E3559" i="2"/>
  <c r="E3560" i="2"/>
  <c r="E3561" i="2"/>
  <c r="J3561" i="2" s="1"/>
  <c r="L3561" i="2" s="1"/>
  <c r="E3562" i="2"/>
  <c r="E3563" i="2"/>
  <c r="E3564" i="2"/>
  <c r="E3565" i="2"/>
  <c r="E3566" i="2"/>
  <c r="E3567" i="2"/>
  <c r="E3568" i="2"/>
  <c r="E3569" i="2"/>
  <c r="E3570" i="2"/>
  <c r="E3571" i="2"/>
  <c r="E3572" i="2"/>
  <c r="J3572" i="2" s="1"/>
  <c r="L3572" i="2" s="1"/>
  <c r="E3573" i="2"/>
  <c r="E3574" i="2"/>
  <c r="E3575" i="2"/>
  <c r="E3576" i="2"/>
  <c r="J3576" i="2" s="1"/>
  <c r="L3576" i="2" s="1"/>
  <c r="E3577" i="2"/>
  <c r="E3578" i="2"/>
  <c r="E3579" i="2"/>
  <c r="E3580" i="2"/>
  <c r="E3581" i="2"/>
  <c r="E3582" i="2"/>
  <c r="E3583" i="2"/>
  <c r="E3584" i="2"/>
  <c r="E3585" i="2"/>
  <c r="E3586" i="2"/>
  <c r="J3586" i="2" s="1"/>
  <c r="L3586" i="2" s="1"/>
  <c r="E3587" i="2"/>
  <c r="E3588" i="2"/>
  <c r="J3588" i="2" s="1"/>
  <c r="L3588" i="2" s="1"/>
  <c r="E3589" i="2"/>
  <c r="E3590" i="2"/>
  <c r="E3591" i="2"/>
  <c r="E3592" i="2"/>
  <c r="E3593" i="2"/>
  <c r="E3594" i="2"/>
  <c r="E3595" i="2"/>
  <c r="E3596" i="2"/>
  <c r="E3597" i="2"/>
  <c r="E3598" i="2"/>
  <c r="E3599" i="2"/>
  <c r="J3599" i="2" s="1"/>
  <c r="L3599" i="2" s="1"/>
  <c r="E3600" i="2"/>
  <c r="E3601" i="2"/>
  <c r="E3602" i="2"/>
  <c r="E3603" i="2"/>
  <c r="E3604" i="2"/>
  <c r="E3605" i="2"/>
  <c r="E3606" i="2"/>
  <c r="J3606" i="2" s="1"/>
  <c r="L3606" i="2" s="1"/>
  <c r="E3607" i="2"/>
  <c r="E3608" i="2"/>
  <c r="E3609" i="2"/>
  <c r="E3610" i="2"/>
  <c r="E3611" i="2"/>
  <c r="E3612" i="2"/>
  <c r="E3613" i="2"/>
  <c r="E3614" i="2"/>
  <c r="J3614" i="2" s="1"/>
  <c r="L3614" i="2" s="1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J3630" i="2" s="1"/>
  <c r="L3630" i="2" s="1"/>
  <c r="E3631" i="2"/>
  <c r="E3632" i="2"/>
  <c r="J3632" i="2" s="1"/>
  <c r="L3632" i="2" s="1"/>
  <c r="E3633" i="2"/>
  <c r="E3634" i="2"/>
  <c r="E3635" i="2"/>
  <c r="E3636" i="2"/>
  <c r="J3636" i="2" s="1"/>
  <c r="L3636" i="2" s="1"/>
  <c r="E3637" i="2"/>
  <c r="J3637" i="2" s="1"/>
  <c r="L3637" i="2" s="1"/>
  <c r="E3638" i="2"/>
  <c r="J3638" i="2" s="1"/>
  <c r="L3638" i="2" s="1"/>
  <c r="E3639" i="2"/>
  <c r="J3639" i="2" s="1"/>
  <c r="L3639" i="2" s="1"/>
  <c r="E3640" i="2"/>
  <c r="E3641" i="2"/>
  <c r="J3641" i="2" s="1"/>
  <c r="L3641" i="2" s="1"/>
  <c r="E3642" i="2"/>
  <c r="E3643" i="2"/>
  <c r="E3644" i="2"/>
  <c r="E3645" i="2"/>
  <c r="E3646" i="2"/>
  <c r="E3647" i="2"/>
  <c r="E3648" i="2"/>
  <c r="J3648" i="2" s="1"/>
  <c r="L3648" i="2" s="1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J3665" i="2" s="1"/>
  <c r="L3665" i="2" s="1"/>
  <c r="E3666" i="2"/>
  <c r="E3667" i="2"/>
  <c r="E3668" i="2"/>
  <c r="E3669" i="2"/>
  <c r="E3670" i="2"/>
  <c r="J3670" i="2" s="1"/>
  <c r="L3670" i="2" s="1"/>
  <c r="E3671" i="2"/>
  <c r="E3672" i="2"/>
  <c r="E3673" i="2"/>
  <c r="E3674" i="2"/>
  <c r="J3674" i="2" s="1"/>
  <c r="L3674" i="2" s="1"/>
  <c r="E3675" i="2"/>
  <c r="E3676" i="2"/>
  <c r="J3676" i="2" s="1"/>
  <c r="L3676" i="2" s="1"/>
  <c r="E3677" i="2"/>
  <c r="J3677" i="2" s="1"/>
  <c r="L3677" i="2" s="1"/>
  <c r="E3678" i="2"/>
  <c r="E3679" i="2"/>
  <c r="E3680" i="2"/>
  <c r="E3681" i="2"/>
  <c r="E3682" i="2"/>
  <c r="E3683" i="2"/>
  <c r="E3684" i="2"/>
  <c r="E3685" i="2"/>
  <c r="E3686" i="2"/>
  <c r="J3686" i="2" s="1"/>
  <c r="L3686" i="2" s="1"/>
  <c r="E3687" i="2"/>
  <c r="E3688" i="2"/>
  <c r="E3689" i="2"/>
  <c r="E3690" i="2"/>
  <c r="E3691" i="2"/>
  <c r="E3692" i="2"/>
  <c r="E3693" i="2"/>
  <c r="E3694" i="2"/>
  <c r="E3695" i="2"/>
  <c r="E3696" i="2"/>
  <c r="E3697" i="2"/>
  <c r="J3697" i="2" s="1"/>
  <c r="L3697" i="2" s="1"/>
  <c r="E3698" i="2"/>
  <c r="E3699" i="2"/>
  <c r="E3700" i="2"/>
  <c r="E3701" i="2"/>
  <c r="E3702" i="2"/>
  <c r="E3703" i="2"/>
  <c r="J3703" i="2" s="1"/>
  <c r="L3703" i="2" s="1"/>
  <c r="E3704" i="2"/>
  <c r="E3705" i="2"/>
  <c r="E3706" i="2"/>
  <c r="J3706" i="2" s="1"/>
  <c r="L3706" i="2" s="1"/>
  <c r="E3707" i="2"/>
  <c r="E3708" i="2"/>
  <c r="J3708" i="2" s="1"/>
  <c r="L3708" i="2" s="1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J3721" i="2" s="1"/>
  <c r="L3721" i="2" s="1"/>
  <c r="E3722" i="2"/>
  <c r="E3723" i="2"/>
  <c r="E3724" i="2"/>
  <c r="E3725" i="2"/>
  <c r="E3726" i="2"/>
  <c r="J3726" i="2" s="1"/>
  <c r="L3726" i="2" s="1"/>
  <c r="E3727" i="2"/>
  <c r="E3728" i="2"/>
  <c r="J3728" i="2" s="1"/>
  <c r="L3728" i="2" s="1"/>
  <c r="E3729" i="2"/>
  <c r="J3729" i="2" s="1"/>
  <c r="L3729" i="2" s="1"/>
  <c r="E3730" i="2"/>
  <c r="E3731" i="2"/>
  <c r="E3732" i="2"/>
  <c r="J3732" i="2" s="1"/>
  <c r="L3732" i="2" s="1"/>
  <c r="E3733" i="2"/>
  <c r="J3733" i="2" s="1"/>
  <c r="L3733" i="2" s="1"/>
  <c r="E3734" i="2"/>
  <c r="J3734" i="2" s="1"/>
  <c r="L3734" i="2" s="1"/>
  <c r="E3735" i="2"/>
  <c r="E3736" i="2"/>
  <c r="J3736" i="2" s="1"/>
  <c r="L3736" i="2" s="1"/>
  <c r="E3737" i="2"/>
  <c r="E3738" i="2"/>
  <c r="E3739" i="2"/>
  <c r="E3740" i="2"/>
  <c r="E3741" i="2"/>
  <c r="J3741" i="2" s="1"/>
  <c r="L3741" i="2" s="1"/>
  <c r="E3742" i="2"/>
  <c r="E3743" i="2"/>
  <c r="E3744" i="2"/>
  <c r="E3745" i="2"/>
  <c r="E3746" i="2"/>
  <c r="E3747" i="2"/>
  <c r="J3747" i="2" s="1"/>
  <c r="L3747" i="2" s="1"/>
  <c r="E3748" i="2"/>
  <c r="E3749" i="2"/>
  <c r="E3750" i="2"/>
  <c r="J3750" i="2" s="1"/>
  <c r="L3750" i="2" s="1"/>
  <c r="E3751" i="2"/>
  <c r="E3752" i="2"/>
  <c r="J3752" i="2" s="1"/>
  <c r="L3752" i="2" s="1"/>
  <c r="E3753" i="2"/>
  <c r="E3754" i="2"/>
  <c r="J3754" i="2" s="1"/>
  <c r="L3754" i="2" s="1"/>
  <c r="E3755" i="2"/>
  <c r="E3756" i="2"/>
  <c r="J3756" i="2" s="1"/>
  <c r="L3756" i="2" s="1"/>
  <c r="E3757" i="2"/>
  <c r="E3758" i="2"/>
  <c r="E3759" i="2"/>
  <c r="E3760" i="2"/>
  <c r="E3761" i="2"/>
  <c r="J3761" i="2" s="1"/>
  <c r="L3761" i="2" s="1"/>
  <c r="E3762" i="2"/>
  <c r="E3763" i="2"/>
  <c r="E3764" i="2"/>
  <c r="E3765" i="2"/>
  <c r="J3765" i="2" s="1"/>
  <c r="L3765" i="2" s="1"/>
  <c r="E3766" i="2"/>
  <c r="E3767" i="2"/>
  <c r="E3768" i="2"/>
  <c r="E3769" i="2"/>
  <c r="J3769" i="2" s="1"/>
  <c r="L3769" i="2" s="1"/>
  <c r="E3770" i="2"/>
  <c r="E3771" i="2"/>
  <c r="E3772" i="2"/>
  <c r="E3773" i="2"/>
  <c r="E3774" i="2"/>
  <c r="E3775" i="2"/>
  <c r="E3776" i="2"/>
  <c r="E3777" i="2"/>
  <c r="E3778" i="2"/>
  <c r="J3778" i="2" s="1"/>
  <c r="E3779" i="2"/>
  <c r="E3780" i="2"/>
  <c r="J3780" i="2" s="1"/>
  <c r="E3781" i="2"/>
  <c r="E3782" i="2"/>
  <c r="E3783" i="2"/>
  <c r="J3783" i="2" s="1"/>
  <c r="E3784" i="2"/>
  <c r="J3784" i="2" s="1"/>
  <c r="E3785" i="2"/>
  <c r="J3785" i="2" s="1"/>
  <c r="E3786" i="2"/>
  <c r="A1784" i="2"/>
  <c r="B1784" i="2" s="1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59" i="2"/>
  <c r="J3781" i="2" l="1"/>
  <c r="L3781" i="2" s="1"/>
  <c r="J3581" i="2"/>
  <c r="L3581" i="2" s="1"/>
  <c r="J3779" i="2"/>
  <c r="L3779" i="2" s="1"/>
  <c r="J3460" i="2"/>
  <c r="L3460" i="2" s="1"/>
  <c r="J2416" i="2"/>
  <c r="L2416" i="2" s="1"/>
  <c r="O2416" i="2" s="1"/>
  <c r="J3420" i="2"/>
  <c r="L3420" i="2" s="1"/>
  <c r="O3420" i="2" s="1"/>
  <c r="J2681" i="2"/>
  <c r="L2681" i="2" s="1"/>
  <c r="J2401" i="2"/>
  <c r="L2401" i="2" s="1"/>
  <c r="O3741" i="2"/>
  <c r="O2901" i="2"/>
  <c r="O1761" i="2"/>
  <c r="J3419" i="2"/>
  <c r="L3419" i="2" s="1"/>
  <c r="J2660" i="2"/>
  <c r="L2660" i="2" s="1"/>
  <c r="O2660" i="2" s="1"/>
  <c r="J2381" i="2"/>
  <c r="L2381" i="2" s="1"/>
  <c r="J2421" i="2"/>
  <c r="L2421" i="2" s="1"/>
  <c r="O2421" i="2" s="1"/>
  <c r="J3776" i="2"/>
  <c r="L3776" i="2" s="1"/>
  <c r="O1800" i="2"/>
  <c r="J3081" i="2"/>
  <c r="L3081" i="2" s="1"/>
  <c r="J2722" i="2"/>
  <c r="L2722" i="2" s="1"/>
  <c r="O3736" i="2"/>
  <c r="O3161" i="2"/>
  <c r="J3381" i="2"/>
  <c r="L3381" i="2" s="1"/>
  <c r="J3001" i="2"/>
  <c r="L3001" i="2" s="1"/>
  <c r="J2359" i="2"/>
  <c r="L2359" i="2" s="1"/>
  <c r="J3782" i="2"/>
  <c r="L3782" i="2" s="1"/>
  <c r="O1821" i="2"/>
  <c r="J2460" i="2"/>
  <c r="L2460" i="2" s="1"/>
  <c r="J1801" i="2"/>
  <c r="L1801" i="2" s="1"/>
  <c r="O1801" i="2" s="1"/>
  <c r="J2061" i="2"/>
  <c r="L2061" i="2" s="1"/>
  <c r="O3388" i="2"/>
  <c r="O3139" i="2"/>
  <c r="J3348" i="2"/>
  <c r="L3348" i="2" s="1"/>
  <c r="O3348" i="2" s="1"/>
  <c r="J3000" i="2"/>
  <c r="L3000" i="2" s="1"/>
  <c r="J2656" i="2"/>
  <c r="L2656" i="2" s="1"/>
  <c r="O2656" i="2" s="1"/>
  <c r="J2328" i="2"/>
  <c r="L2328" i="2" s="1"/>
  <c r="O2961" i="2"/>
  <c r="J2801" i="2"/>
  <c r="L2801" i="2" s="1"/>
  <c r="O2801" i="2" s="1"/>
  <c r="J3579" i="2"/>
  <c r="L3579" i="2" s="1"/>
  <c r="O3579" i="2" s="1"/>
  <c r="O3480" i="2"/>
  <c r="J2001" i="2"/>
  <c r="L2001" i="2" s="1"/>
  <c r="J2481" i="2"/>
  <c r="L2481" i="2" s="1"/>
  <c r="O2481" i="2" s="1"/>
  <c r="J2317" i="2"/>
  <c r="L2317" i="2" s="1"/>
  <c r="O2317" i="2" s="1"/>
  <c r="O3061" i="2"/>
  <c r="J3661" i="2"/>
  <c r="L3661" i="2" s="1"/>
  <c r="J2581" i="2"/>
  <c r="L2581" i="2" s="1"/>
  <c r="O2581" i="2" s="1"/>
  <c r="J2296" i="2"/>
  <c r="L2296" i="2" s="1"/>
  <c r="O2296" i="2" s="1"/>
  <c r="J1961" i="2"/>
  <c r="L1961" i="2" s="1"/>
  <c r="O3341" i="2"/>
  <c r="J3621" i="2"/>
  <c r="L3621" i="2" s="1"/>
  <c r="O3621" i="2" s="1"/>
  <c r="J3247" i="2"/>
  <c r="L3247" i="2" s="1"/>
  <c r="O3247" i="2" s="1"/>
  <c r="J2879" i="2"/>
  <c r="L2879" i="2" s="1"/>
  <c r="O2879" i="2" s="1"/>
  <c r="J2580" i="2"/>
  <c r="L2580" i="2" s="1"/>
  <c r="O2580" i="2" s="1"/>
  <c r="J1958" i="2"/>
  <c r="L1958" i="2" s="1"/>
  <c r="O2100" i="2"/>
  <c r="J3580" i="2"/>
  <c r="L3580" i="2" s="1"/>
  <c r="O3580" i="2" s="1"/>
  <c r="J1799" i="2"/>
  <c r="L1799" i="2" s="1"/>
  <c r="O1799" i="2" s="1"/>
  <c r="J3777" i="2"/>
  <c r="L3777" i="2" s="1"/>
  <c r="J3481" i="2"/>
  <c r="L3481" i="2" s="1"/>
  <c r="J2741" i="2"/>
  <c r="L2741" i="2" s="1"/>
  <c r="O2741" i="2" s="1"/>
  <c r="O2441" i="2"/>
  <c r="O2241" i="2"/>
  <c r="J3681" i="2"/>
  <c r="L3681" i="2" s="1"/>
  <c r="J3316" i="2"/>
  <c r="L3316" i="2" s="1"/>
  <c r="J2641" i="2"/>
  <c r="L2641" i="2" s="1"/>
  <c r="J1981" i="2"/>
  <c r="L1981" i="2" s="1"/>
  <c r="J2260" i="2"/>
  <c r="L2260" i="2" s="1"/>
  <c r="O3542" i="2"/>
  <c r="J3141" i="2"/>
  <c r="L3141" i="2" s="1"/>
  <c r="O3141" i="2" s="1"/>
  <c r="J2419" i="2"/>
  <c r="L2419" i="2" s="1"/>
  <c r="O3121" i="2"/>
  <c r="O2240" i="2"/>
  <c r="J3662" i="2"/>
  <c r="L3662" i="2" s="1"/>
  <c r="O3662" i="2" s="1"/>
  <c r="J3296" i="2"/>
  <c r="L3296" i="2" s="1"/>
  <c r="J2942" i="2"/>
  <c r="L2942" i="2" s="1"/>
  <c r="O2942" i="2" s="1"/>
  <c r="J2616" i="2"/>
  <c r="L2616" i="2" s="1"/>
  <c r="O2616" i="2" s="1"/>
  <c r="O3361" i="2"/>
  <c r="J3786" i="2"/>
  <c r="L3786" i="2" s="1"/>
  <c r="O3036" i="2"/>
  <c r="O1900" i="2"/>
  <c r="J3616" i="2"/>
  <c r="L3616" i="2" s="1"/>
  <c r="J3241" i="2"/>
  <c r="L3241" i="2" s="1"/>
  <c r="O2161" i="2"/>
  <c r="J3613" i="2"/>
  <c r="L3613" i="2" s="1"/>
  <c r="O3613" i="2" s="1"/>
  <c r="J2496" i="2"/>
  <c r="L2496" i="2" s="1"/>
  <c r="J2220" i="2"/>
  <c r="L2220" i="2" s="1"/>
  <c r="J3233" i="2"/>
  <c r="L3233" i="2" s="1"/>
  <c r="O3233" i="2" s="1"/>
  <c r="J3193" i="2"/>
  <c r="L3193" i="2" s="1"/>
  <c r="J2913" i="2"/>
  <c r="L2913" i="2" s="1"/>
  <c r="J3432" i="2"/>
  <c r="L3432" i="2" s="1"/>
  <c r="J3412" i="2"/>
  <c r="L3412" i="2" s="1"/>
  <c r="J3392" i="2"/>
  <c r="L3392" i="2" s="1"/>
  <c r="O3392" i="2" s="1"/>
  <c r="J2672" i="2"/>
  <c r="L2672" i="2" s="1"/>
  <c r="J2572" i="2"/>
  <c r="L2572" i="2" s="1"/>
  <c r="J2112" i="2"/>
  <c r="L2112" i="2" s="1"/>
  <c r="J3731" i="2"/>
  <c r="L3731" i="2" s="1"/>
  <c r="J2011" i="2"/>
  <c r="L2011" i="2" s="1"/>
  <c r="O2011" i="2" s="1"/>
  <c r="J3668" i="2"/>
  <c r="L3668" i="2" s="1"/>
  <c r="O3668" i="2" s="1"/>
  <c r="J3508" i="2"/>
  <c r="L3508" i="2" s="1"/>
  <c r="O3508" i="2" s="1"/>
  <c r="J2908" i="2"/>
  <c r="L2908" i="2" s="1"/>
  <c r="J2008" i="2"/>
  <c r="L2008" i="2" s="1"/>
  <c r="O3353" i="2"/>
  <c r="O3493" i="2"/>
  <c r="O2690" i="2"/>
  <c r="O2153" i="2"/>
  <c r="J2972" i="2"/>
  <c r="L2972" i="2" s="1"/>
  <c r="O2972" i="2" s="1"/>
  <c r="J2736" i="2"/>
  <c r="L2736" i="2" s="1"/>
  <c r="J2412" i="2"/>
  <c r="L2412" i="2" s="1"/>
  <c r="J1829" i="2"/>
  <c r="L1829" i="2" s="1"/>
  <c r="O1829" i="2" s="1"/>
  <c r="J3174" i="2"/>
  <c r="L3174" i="2" s="1"/>
  <c r="O3174" i="2" s="1"/>
  <c r="J2594" i="2"/>
  <c r="L2594" i="2" s="1"/>
  <c r="J1774" i="2"/>
  <c r="L1774" i="2" s="1"/>
  <c r="O1774" i="2" s="1"/>
  <c r="J3073" i="2"/>
  <c r="L3073" i="2" s="1"/>
  <c r="J3013" i="2"/>
  <c r="L3013" i="2" s="1"/>
  <c r="O3013" i="2" s="1"/>
  <c r="J2993" i="2"/>
  <c r="L2993" i="2" s="1"/>
  <c r="O2994" i="2"/>
  <c r="J2973" i="2"/>
  <c r="L2973" i="2" s="1"/>
  <c r="J2933" i="2"/>
  <c r="L2933" i="2" s="1"/>
  <c r="J2573" i="2"/>
  <c r="L2573" i="2" s="1"/>
  <c r="O2573" i="2" s="1"/>
  <c r="J2513" i="2"/>
  <c r="L2513" i="2" s="1"/>
  <c r="J2373" i="2"/>
  <c r="L2373" i="2" s="1"/>
  <c r="J2992" i="2"/>
  <c r="L2992" i="2" s="1"/>
  <c r="J2452" i="2"/>
  <c r="L2452" i="2" s="1"/>
  <c r="O2452" i="2" s="1"/>
  <c r="O2593" i="2"/>
  <c r="J2751" i="2"/>
  <c r="L2751" i="2" s="1"/>
  <c r="J2371" i="2"/>
  <c r="L2371" i="2" s="1"/>
  <c r="J3308" i="2"/>
  <c r="L3308" i="2" s="1"/>
  <c r="J3768" i="2"/>
  <c r="L3768" i="2" s="1"/>
  <c r="J3488" i="2"/>
  <c r="L3488" i="2" s="1"/>
  <c r="O3488" i="2" s="1"/>
  <c r="J2754" i="2"/>
  <c r="L2754" i="2" s="1"/>
  <c r="O2754" i="2" s="1"/>
  <c r="J2615" i="2"/>
  <c r="L2615" i="2" s="1"/>
  <c r="J2054" i="2"/>
  <c r="L2054" i="2" s="1"/>
  <c r="J1852" i="2"/>
  <c r="L1852" i="2" s="1"/>
  <c r="O1894" i="2"/>
  <c r="J3748" i="2"/>
  <c r="L3748" i="2" s="1"/>
  <c r="J2753" i="2"/>
  <c r="L2753" i="2" s="1"/>
  <c r="J2613" i="2"/>
  <c r="L2613" i="2" s="1"/>
  <c r="J2415" i="2"/>
  <c r="L2415" i="2" s="1"/>
  <c r="O2415" i="2" s="1"/>
  <c r="J2052" i="2"/>
  <c r="L2052" i="2" s="1"/>
  <c r="J1848" i="2"/>
  <c r="L1848" i="2" s="1"/>
  <c r="O1848" i="2" s="1"/>
  <c r="J1832" i="2"/>
  <c r="L1832" i="2" s="1"/>
  <c r="O3638" i="2"/>
  <c r="O2551" i="2"/>
  <c r="O2152" i="2"/>
  <c r="O1996" i="2"/>
  <c r="J2968" i="2"/>
  <c r="L2968" i="2" s="1"/>
  <c r="J2732" i="2"/>
  <c r="L2732" i="2" s="1"/>
  <c r="O2732" i="2" s="1"/>
  <c r="J2536" i="2"/>
  <c r="L2536" i="2" s="1"/>
  <c r="J2196" i="2"/>
  <c r="L2196" i="2" s="1"/>
  <c r="O2196" i="2" s="1"/>
  <c r="J1828" i="2"/>
  <c r="L1828" i="2" s="1"/>
  <c r="O1828" i="2" s="1"/>
  <c r="O2550" i="2"/>
  <c r="J3696" i="2"/>
  <c r="L3696" i="2" s="1"/>
  <c r="J3456" i="2"/>
  <c r="L3456" i="2" s="1"/>
  <c r="J2194" i="2"/>
  <c r="L2194" i="2" s="1"/>
  <c r="O2194" i="2" s="1"/>
  <c r="J3654" i="2"/>
  <c r="L3654" i="2" s="1"/>
  <c r="J3574" i="2"/>
  <c r="L3574" i="2" s="1"/>
  <c r="J3534" i="2"/>
  <c r="L3534" i="2" s="1"/>
  <c r="J3494" i="2"/>
  <c r="L3494" i="2" s="1"/>
  <c r="J3194" i="2"/>
  <c r="L3194" i="2" s="1"/>
  <c r="O3194" i="2" s="1"/>
  <c r="J2654" i="2"/>
  <c r="L2654" i="2" s="1"/>
  <c r="O2654" i="2" s="1"/>
  <c r="J2574" i="2"/>
  <c r="L2574" i="2" s="1"/>
  <c r="O2574" i="2" s="1"/>
  <c r="J2514" i="2"/>
  <c r="L2514" i="2" s="1"/>
  <c r="J2494" i="2"/>
  <c r="L2494" i="2" s="1"/>
  <c r="J3653" i="2"/>
  <c r="L3653" i="2" s="1"/>
  <c r="J3573" i="2"/>
  <c r="L3573" i="2" s="1"/>
  <c r="J3173" i="2"/>
  <c r="L3173" i="2" s="1"/>
  <c r="J1793" i="2"/>
  <c r="L1793" i="2" s="1"/>
  <c r="J1773" i="2"/>
  <c r="L1773" i="2" s="1"/>
  <c r="J3192" i="2"/>
  <c r="L3192" i="2" s="1"/>
  <c r="J2912" i="2"/>
  <c r="L2912" i="2" s="1"/>
  <c r="J2892" i="2"/>
  <c r="L2892" i="2" s="1"/>
  <c r="J2752" i="2"/>
  <c r="L2752" i="2" s="1"/>
  <c r="O2752" i="2" s="1"/>
  <c r="J2372" i="2"/>
  <c r="L2372" i="2" s="1"/>
  <c r="J2352" i="2"/>
  <c r="L2352" i="2" s="1"/>
  <c r="J2651" i="2"/>
  <c r="L2651" i="2" s="1"/>
  <c r="J2531" i="2"/>
  <c r="L2531" i="2" s="1"/>
  <c r="O2532" i="2"/>
  <c r="J2131" i="2"/>
  <c r="L2131" i="2" s="1"/>
  <c r="O2131" i="2" s="1"/>
  <c r="J3690" i="2"/>
  <c r="L3690" i="2" s="1"/>
  <c r="J1790" i="2"/>
  <c r="L1790" i="2" s="1"/>
  <c r="O1790" i="2" s="1"/>
  <c r="J2431" i="2"/>
  <c r="L2431" i="2" s="1"/>
  <c r="J2292" i="2"/>
  <c r="L2292" i="2" s="1"/>
  <c r="O2292" i="2" s="1"/>
  <c r="J2093" i="2"/>
  <c r="L2093" i="2" s="1"/>
  <c r="O2093" i="2" s="1"/>
  <c r="J3628" i="2"/>
  <c r="L3628" i="2" s="1"/>
  <c r="J3608" i="2"/>
  <c r="L3608" i="2" s="1"/>
  <c r="O3608" i="2" s="1"/>
  <c r="J3528" i="2"/>
  <c r="L3528" i="2" s="1"/>
  <c r="J2808" i="2"/>
  <c r="L2808" i="2" s="1"/>
  <c r="O2808" i="2" s="1"/>
  <c r="J2748" i="2"/>
  <c r="L2748" i="2" s="1"/>
  <c r="J2568" i="2"/>
  <c r="L2568" i="2" s="1"/>
  <c r="O2568" i="2" s="1"/>
  <c r="J2348" i="2"/>
  <c r="L2348" i="2" s="1"/>
  <c r="J2228" i="2"/>
  <c r="L2228" i="2" s="1"/>
  <c r="O2228" i="2" s="1"/>
  <c r="J1948" i="2"/>
  <c r="L1948" i="2" s="1"/>
  <c r="J1928" i="2"/>
  <c r="L1928" i="2" s="1"/>
  <c r="J1768" i="2"/>
  <c r="L1768" i="2" s="1"/>
  <c r="O1768" i="2" s="1"/>
  <c r="J2291" i="2"/>
  <c r="L2291" i="2" s="1"/>
  <c r="J2092" i="2"/>
  <c r="L2092" i="2" s="1"/>
  <c r="O3674" i="2"/>
  <c r="J3774" i="2"/>
  <c r="L3774" i="2" s="1"/>
  <c r="O3774" i="2" s="1"/>
  <c r="J3253" i="2"/>
  <c r="L3253" i="2" s="1"/>
  <c r="O3253" i="2" s="1"/>
  <c r="J2631" i="2"/>
  <c r="L2631" i="2" s="1"/>
  <c r="O2473" i="2"/>
  <c r="J3773" i="2"/>
  <c r="L3773" i="2" s="1"/>
  <c r="J1853" i="2"/>
  <c r="L1853" i="2" s="1"/>
  <c r="O1853" i="2" s="1"/>
  <c r="J3473" i="2"/>
  <c r="L3473" i="2" s="1"/>
  <c r="O3473" i="2" s="1"/>
  <c r="J2996" i="2"/>
  <c r="L2996" i="2" s="1"/>
  <c r="O2996" i="2" s="1"/>
  <c r="J2413" i="2"/>
  <c r="L2413" i="2" s="1"/>
  <c r="O2413" i="2" s="1"/>
  <c r="J2212" i="2"/>
  <c r="L2212" i="2" s="1"/>
  <c r="O2792" i="2"/>
  <c r="J3454" i="2"/>
  <c r="L3454" i="2" s="1"/>
  <c r="O3454" i="2" s="1"/>
  <c r="J2716" i="2"/>
  <c r="L2716" i="2" s="1"/>
  <c r="O2716" i="2" s="1"/>
  <c r="J2516" i="2"/>
  <c r="L2516" i="2" s="1"/>
  <c r="O2516" i="2" s="1"/>
  <c r="J2193" i="2"/>
  <c r="L2193" i="2" s="1"/>
  <c r="O2193" i="2" s="1"/>
  <c r="J3354" i="2"/>
  <c r="L3354" i="2" s="1"/>
  <c r="J3334" i="2"/>
  <c r="L3334" i="2" s="1"/>
  <c r="J2374" i="2"/>
  <c r="L2374" i="2" s="1"/>
  <c r="J2154" i="2"/>
  <c r="L2154" i="2" s="1"/>
  <c r="J2813" i="2"/>
  <c r="L2813" i="2" s="1"/>
  <c r="J2773" i="2"/>
  <c r="L2773" i="2" s="1"/>
  <c r="J2013" i="2"/>
  <c r="L2013" i="2" s="1"/>
  <c r="J2472" i="2"/>
  <c r="L2472" i="2" s="1"/>
  <c r="O2472" i="2" s="1"/>
  <c r="J2432" i="2"/>
  <c r="L2432" i="2" s="1"/>
  <c r="J2192" i="2"/>
  <c r="L2192" i="2" s="1"/>
  <c r="J2032" i="2"/>
  <c r="L2032" i="2" s="1"/>
  <c r="J2012" i="2"/>
  <c r="L2012" i="2" s="1"/>
  <c r="O2012" i="2" s="1"/>
  <c r="J1952" i="2"/>
  <c r="L1952" i="2" s="1"/>
  <c r="O1952" i="2" s="1"/>
  <c r="J1932" i="2"/>
  <c r="L1932" i="2" s="1"/>
  <c r="J1872" i="2"/>
  <c r="L1872" i="2" s="1"/>
  <c r="J2031" i="2"/>
  <c r="L2031" i="2" s="1"/>
  <c r="J1991" i="2"/>
  <c r="L1991" i="2" s="1"/>
  <c r="O1991" i="2" s="1"/>
  <c r="J1951" i="2"/>
  <c r="L1951" i="2" s="1"/>
  <c r="J3730" i="2"/>
  <c r="L3730" i="2" s="1"/>
  <c r="J3530" i="2"/>
  <c r="L3530" i="2" s="1"/>
  <c r="J3450" i="2"/>
  <c r="L3450" i="2" s="1"/>
  <c r="J3410" i="2"/>
  <c r="L3410" i="2" s="1"/>
  <c r="J3390" i="2"/>
  <c r="L3390" i="2" s="1"/>
  <c r="J3190" i="2"/>
  <c r="L3190" i="2" s="1"/>
  <c r="J3090" i="2"/>
  <c r="L3090" i="2" s="1"/>
  <c r="J2970" i="2"/>
  <c r="L2970" i="2" s="1"/>
  <c r="J2910" i="2"/>
  <c r="L2910" i="2" s="1"/>
  <c r="O2072" i="2"/>
  <c r="J2094" i="2"/>
  <c r="L2094" i="2" s="1"/>
  <c r="O2094" i="2" s="1"/>
  <c r="J3108" i="2"/>
  <c r="L3108" i="2" s="1"/>
  <c r="J3088" i="2"/>
  <c r="L3088" i="2" s="1"/>
  <c r="J3012" i="2"/>
  <c r="L3012" i="2" s="1"/>
  <c r="O3477" i="2"/>
  <c r="O3274" i="2"/>
  <c r="O3133" i="2"/>
  <c r="O2133" i="2"/>
  <c r="J3453" i="2"/>
  <c r="L3453" i="2" s="1"/>
  <c r="J2714" i="2"/>
  <c r="L2714" i="2" s="1"/>
  <c r="J2512" i="2"/>
  <c r="L2512" i="2" s="1"/>
  <c r="O2512" i="2" s="1"/>
  <c r="J2176" i="2"/>
  <c r="L2176" i="2" s="1"/>
  <c r="J2294" i="2"/>
  <c r="L2294" i="2" s="1"/>
  <c r="J1854" i="2"/>
  <c r="L1854" i="2" s="1"/>
  <c r="J1993" i="2"/>
  <c r="L1993" i="2" s="1"/>
  <c r="J3652" i="2"/>
  <c r="L3652" i="2" s="1"/>
  <c r="J3512" i="2"/>
  <c r="L3512" i="2" s="1"/>
  <c r="J3092" i="2"/>
  <c r="L3092" i="2" s="1"/>
  <c r="J3072" i="2"/>
  <c r="L3072" i="2" s="1"/>
  <c r="J2832" i="2"/>
  <c r="L2832" i="2" s="1"/>
  <c r="O2832" i="2" s="1"/>
  <c r="J1771" i="2"/>
  <c r="L1771" i="2" s="1"/>
  <c r="O1771" i="2" s="1"/>
  <c r="J2653" i="2"/>
  <c r="L2653" i="2" s="1"/>
  <c r="J1953" i="2"/>
  <c r="L1953" i="2" s="1"/>
  <c r="J2510" i="2"/>
  <c r="L2510" i="2" s="1"/>
  <c r="J2450" i="2"/>
  <c r="L2450" i="2" s="1"/>
  <c r="J2210" i="2"/>
  <c r="L2210" i="2" s="1"/>
  <c r="J2130" i="2"/>
  <c r="L2130" i="2" s="1"/>
  <c r="J1950" i="2"/>
  <c r="L1950" i="2" s="1"/>
  <c r="O1951" i="2"/>
  <c r="J1850" i="2"/>
  <c r="L1850" i="2" s="1"/>
  <c r="J1770" i="2"/>
  <c r="L1770" i="2" s="1"/>
  <c r="J3112" i="2"/>
  <c r="L3112" i="2" s="1"/>
  <c r="J2652" i="2"/>
  <c r="L2652" i="2" s="1"/>
  <c r="O2652" i="2" s="1"/>
  <c r="J3109" i="2"/>
  <c r="L3109" i="2" s="1"/>
  <c r="O3109" i="2" s="1"/>
  <c r="O2872" i="2"/>
  <c r="J2188" i="2"/>
  <c r="L2188" i="2" s="1"/>
  <c r="O2188" i="2" s="1"/>
  <c r="J3489" i="2"/>
  <c r="L3489" i="2" s="1"/>
  <c r="O3489" i="2" s="1"/>
  <c r="J3038" i="2"/>
  <c r="L3038" i="2" s="1"/>
  <c r="J3557" i="2"/>
  <c r="L3557" i="2" s="1"/>
  <c r="J3537" i="2"/>
  <c r="L3537" i="2" s="1"/>
  <c r="J2697" i="2"/>
  <c r="L2697" i="2" s="1"/>
  <c r="O2697" i="2" s="1"/>
  <c r="J1997" i="2"/>
  <c r="L1997" i="2" s="1"/>
  <c r="O2936" i="2"/>
  <c r="O2788" i="2"/>
  <c r="O2132" i="2"/>
  <c r="J3448" i="2"/>
  <c r="L3448" i="2" s="1"/>
  <c r="J3158" i="2"/>
  <c r="L3158" i="2" s="1"/>
  <c r="J2712" i="2"/>
  <c r="L2712" i="2" s="1"/>
  <c r="J2511" i="2"/>
  <c r="L2511" i="2" s="1"/>
  <c r="J2336" i="2"/>
  <c r="L2336" i="2" s="1"/>
  <c r="J2172" i="2"/>
  <c r="L2172" i="2" s="1"/>
  <c r="J2974" i="2"/>
  <c r="L2974" i="2" s="1"/>
  <c r="J2934" i="2"/>
  <c r="L2934" i="2" s="1"/>
  <c r="J2914" i="2"/>
  <c r="L2914" i="2" s="1"/>
  <c r="O2914" i="2" s="1"/>
  <c r="J3593" i="2"/>
  <c r="L3593" i="2" s="1"/>
  <c r="J3513" i="2"/>
  <c r="L3513" i="2" s="1"/>
  <c r="J3413" i="2"/>
  <c r="L3413" i="2" s="1"/>
  <c r="J2713" i="2"/>
  <c r="L2713" i="2" s="1"/>
  <c r="O2713" i="2" s="1"/>
  <c r="J2673" i="2"/>
  <c r="L2673" i="2" s="1"/>
  <c r="J2812" i="2"/>
  <c r="L2812" i="2" s="1"/>
  <c r="J1772" i="2"/>
  <c r="L1772" i="2" s="1"/>
  <c r="O1772" i="2" s="1"/>
  <c r="J2368" i="2"/>
  <c r="L2368" i="2" s="1"/>
  <c r="J2288" i="2"/>
  <c r="L2288" i="2" s="1"/>
  <c r="J2248" i="2"/>
  <c r="L2248" i="2" s="1"/>
  <c r="O3732" i="2"/>
  <c r="O3029" i="2"/>
  <c r="J3596" i="2"/>
  <c r="L3596" i="2" s="1"/>
  <c r="O3596" i="2" s="1"/>
  <c r="J3536" i="2"/>
  <c r="L3536" i="2" s="1"/>
  <c r="J3516" i="2"/>
  <c r="L3516" i="2" s="1"/>
  <c r="J3416" i="2"/>
  <c r="L3416" i="2" s="1"/>
  <c r="J3396" i="2"/>
  <c r="L3396" i="2" s="1"/>
  <c r="J3356" i="2"/>
  <c r="L3356" i="2" s="1"/>
  <c r="J3196" i="2"/>
  <c r="L3196" i="2" s="1"/>
  <c r="J3116" i="2"/>
  <c r="L3116" i="2" s="1"/>
  <c r="J3076" i="2"/>
  <c r="L3076" i="2" s="1"/>
  <c r="J3016" i="2"/>
  <c r="L3016" i="2" s="1"/>
  <c r="J2896" i="2"/>
  <c r="L2896" i="2" s="1"/>
  <c r="J2836" i="2"/>
  <c r="L2836" i="2" s="1"/>
  <c r="J2796" i="2"/>
  <c r="L2796" i="2" s="1"/>
  <c r="J2756" i="2"/>
  <c r="L2756" i="2" s="1"/>
  <c r="J2676" i="2"/>
  <c r="L2676" i="2" s="1"/>
  <c r="O2676" i="2" s="1"/>
  <c r="J2596" i="2"/>
  <c r="L2596" i="2" s="1"/>
  <c r="J2576" i="2"/>
  <c r="L2576" i="2" s="1"/>
  <c r="J2476" i="2"/>
  <c r="L2476" i="2" s="1"/>
  <c r="J2436" i="2"/>
  <c r="L2436" i="2" s="1"/>
  <c r="J2376" i="2"/>
  <c r="L2376" i="2" s="1"/>
  <c r="J2356" i="2"/>
  <c r="L2356" i="2" s="1"/>
  <c r="J2276" i="2"/>
  <c r="L2276" i="2" s="1"/>
  <c r="J2116" i="2"/>
  <c r="L2116" i="2" s="1"/>
  <c r="J2016" i="2"/>
  <c r="L2016" i="2" s="1"/>
  <c r="O2016" i="2" s="1"/>
  <c r="J1916" i="2"/>
  <c r="L1916" i="2" s="1"/>
  <c r="O1916" i="2" s="1"/>
  <c r="J1876" i="2"/>
  <c r="L1876" i="2" s="1"/>
  <c r="J1856" i="2"/>
  <c r="L1856" i="2" s="1"/>
  <c r="J1836" i="2"/>
  <c r="L1836" i="2" s="1"/>
  <c r="J1776" i="2"/>
  <c r="L1776" i="2" s="1"/>
  <c r="J3153" i="2"/>
  <c r="L3153" i="2" s="1"/>
  <c r="O3153" i="2" s="1"/>
  <c r="J2508" i="2"/>
  <c r="L2508" i="2" s="1"/>
  <c r="J3667" i="2"/>
  <c r="L3667" i="2" s="1"/>
  <c r="O3667" i="2" s="1"/>
  <c r="J1927" i="2"/>
  <c r="L1927" i="2" s="1"/>
  <c r="J3401" i="2"/>
  <c r="L3401" i="2" s="1"/>
  <c r="O3401" i="2" s="1"/>
  <c r="J2027" i="2"/>
  <c r="L2027" i="2" s="1"/>
  <c r="O3521" i="2"/>
  <c r="O2907" i="2"/>
  <c r="O2287" i="2"/>
  <c r="J2780" i="2"/>
  <c r="L2780" i="2" s="1"/>
  <c r="O2780" i="2" s="1"/>
  <c r="J2461" i="2"/>
  <c r="L2461" i="2" s="1"/>
  <c r="O2461" i="2" s="1"/>
  <c r="J2361" i="2"/>
  <c r="L2361" i="2" s="1"/>
  <c r="J1907" i="2"/>
  <c r="L1907" i="2" s="1"/>
  <c r="J1767" i="2"/>
  <c r="L1767" i="2" s="1"/>
  <c r="O2721" i="2"/>
  <c r="O2648" i="2"/>
  <c r="O2346" i="2"/>
  <c r="O2281" i="2"/>
  <c r="J3359" i="2"/>
  <c r="L3359" i="2" s="1"/>
  <c r="J3181" i="2"/>
  <c r="L3181" i="2" s="1"/>
  <c r="J3067" i="2"/>
  <c r="L3067" i="2" s="1"/>
  <c r="O3726" i="2"/>
  <c r="O2345" i="2"/>
  <c r="J3647" i="2"/>
  <c r="L3647" i="2" s="1"/>
  <c r="J2661" i="2"/>
  <c r="L2661" i="2" s="1"/>
  <c r="O2661" i="2" s="1"/>
  <c r="O3587" i="2"/>
  <c r="O2967" i="2"/>
  <c r="O2887" i="2"/>
  <c r="J2541" i="2"/>
  <c r="L2541" i="2" s="1"/>
  <c r="J2107" i="2"/>
  <c r="L2107" i="2" s="1"/>
  <c r="O2107" i="2" s="1"/>
  <c r="O3257" i="2"/>
  <c r="J2944" i="2"/>
  <c r="L2944" i="2" s="1"/>
  <c r="J2684" i="2"/>
  <c r="L2684" i="2" s="1"/>
  <c r="J2644" i="2"/>
  <c r="L2644" i="2" s="1"/>
  <c r="J2064" i="2"/>
  <c r="L2064" i="2" s="1"/>
  <c r="J3544" i="2"/>
  <c r="L3544" i="2" s="1"/>
  <c r="J3064" i="2"/>
  <c r="L3064" i="2" s="1"/>
  <c r="J2264" i="2"/>
  <c r="L2264" i="2" s="1"/>
  <c r="J1944" i="2"/>
  <c r="L1944" i="2" s="1"/>
  <c r="O1825" i="2"/>
  <c r="J1824" i="2"/>
  <c r="L1824" i="2" s="1"/>
  <c r="J2984" i="2"/>
  <c r="L2984" i="2" s="1"/>
  <c r="J2244" i="2"/>
  <c r="L2244" i="2" s="1"/>
  <c r="J3044" i="2"/>
  <c r="L3044" i="2" s="1"/>
  <c r="J3024" i="2"/>
  <c r="L3024" i="2" s="1"/>
  <c r="J1884" i="2"/>
  <c r="L1884" i="2" s="1"/>
  <c r="J3482" i="2"/>
  <c r="L3482" i="2" s="1"/>
  <c r="J3322" i="2"/>
  <c r="L3322" i="2" s="1"/>
  <c r="J2782" i="2"/>
  <c r="L2782" i="2" s="1"/>
  <c r="J2142" i="2"/>
  <c r="L2142" i="2" s="1"/>
  <c r="O2142" i="2" s="1"/>
  <c r="J2122" i="2"/>
  <c r="L2122" i="2" s="1"/>
  <c r="J2062" i="2"/>
  <c r="L2062" i="2" s="1"/>
  <c r="O2542" i="2"/>
  <c r="J2777" i="2"/>
  <c r="L2777" i="2" s="1"/>
  <c r="J2043" i="2"/>
  <c r="L2043" i="2" s="1"/>
  <c r="O2043" i="2" s="1"/>
  <c r="J1942" i="2"/>
  <c r="L1942" i="2" s="1"/>
  <c r="O1942" i="2" s="1"/>
  <c r="L3778" i="2"/>
  <c r="J3758" i="2"/>
  <c r="L3758" i="2" s="1"/>
  <c r="J3738" i="2"/>
  <c r="L3738" i="2" s="1"/>
  <c r="J3658" i="2"/>
  <c r="L3658" i="2" s="1"/>
  <c r="J3618" i="2"/>
  <c r="L3618" i="2" s="1"/>
  <c r="J3598" i="2"/>
  <c r="L3598" i="2" s="1"/>
  <c r="O3599" i="2"/>
  <c r="J3578" i="2"/>
  <c r="L3578" i="2" s="1"/>
  <c r="J3558" i="2"/>
  <c r="L3558" i="2" s="1"/>
  <c r="J3518" i="2"/>
  <c r="L3518" i="2" s="1"/>
  <c r="J3438" i="2"/>
  <c r="L3438" i="2" s="1"/>
  <c r="J3418" i="2"/>
  <c r="L3418" i="2" s="1"/>
  <c r="J3378" i="2"/>
  <c r="L3378" i="2" s="1"/>
  <c r="J3358" i="2"/>
  <c r="L3358" i="2" s="1"/>
  <c r="J3338" i="2"/>
  <c r="L3338" i="2" s="1"/>
  <c r="J3318" i="2"/>
  <c r="L3318" i="2" s="1"/>
  <c r="J3298" i="2"/>
  <c r="L3298" i="2" s="1"/>
  <c r="J3278" i="2"/>
  <c r="L3278" i="2" s="1"/>
  <c r="J3258" i="2"/>
  <c r="L3258" i="2" s="1"/>
  <c r="J3238" i="2"/>
  <c r="L3238" i="2" s="1"/>
  <c r="J3198" i="2"/>
  <c r="L3198" i="2" s="1"/>
  <c r="J3078" i="2"/>
  <c r="L3078" i="2" s="1"/>
  <c r="J2998" i="2"/>
  <c r="L2998" i="2" s="1"/>
  <c r="J2918" i="2"/>
  <c r="L2918" i="2" s="1"/>
  <c r="J2878" i="2"/>
  <c r="L2878" i="2" s="1"/>
  <c r="J2838" i="2"/>
  <c r="L2838" i="2" s="1"/>
  <c r="J2778" i="2"/>
  <c r="L2778" i="2" s="1"/>
  <c r="O2778" i="2" s="1"/>
  <c r="J2738" i="2"/>
  <c r="L2738" i="2" s="1"/>
  <c r="J2618" i="2"/>
  <c r="L2618" i="2" s="1"/>
  <c r="J2538" i="2"/>
  <c r="L2538" i="2" s="1"/>
  <c r="J2518" i="2"/>
  <c r="L2518" i="2" s="1"/>
  <c r="O2518" i="2" s="1"/>
  <c r="O2379" i="2"/>
  <c r="J2378" i="2"/>
  <c r="L2378" i="2" s="1"/>
  <c r="J2358" i="2"/>
  <c r="L2358" i="2" s="1"/>
  <c r="J2198" i="2"/>
  <c r="L2198" i="2" s="1"/>
  <c r="J2178" i="2"/>
  <c r="L2178" i="2" s="1"/>
  <c r="J1998" i="2"/>
  <c r="L1998" i="2" s="1"/>
  <c r="J1918" i="2"/>
  <c r="L1918" i="2" s="1"/>
  <c r="J1798" i="2"/>
  <c r="L1798" i="2" s="1"/>
  <c r="O2822" i="2"/>
  <c r="O2391" i="2"/>
  <c r="J3042" i="2"/>
  <c r="L3042" i="2" s="1"/>
  <c r="J2042" i="2"/>
  <c r="L2042" i="2" s="1"/>
  <c r="J3763" i="2"/>
  <c r="L3763" i="2" s="1"/>
  <c r="J3243" i="2"/>
  <c r="L3243" i="2" s="1"/>
  <c r="J3163" i="2"/>
  <c r="L3163" i="2" s="1"/>
  <c r="J2483" i="2"/>
  <c r="L2483" i="2" s="1"/>
  <c r="J2323" i="2"/>
  <c r="L2323" i="2" s="1"/>
  <c r="O2244" i="2"/>
  <c r="J2243" i="2"/>
  <c r="L2243" i="2" s="1"/>
  <c r="J3642" i="2"/>
  <c r="L3642" i="2" s="1"/>
  <c r="J3622" i="2"/>
  <c r="L3622" i="2" s="1"/>
  <c r="O3622" i="2" s="1"/>
  <c r="J3602" i="2"/>
  <c r="L3602" i="2" s="1"/>
  <c r="J3562" i="2"/>
  <c r="L3562" i="2" s="1"/>
  <c r="J3522" i="2"/>
  <c r="L3522" i="2" s="1"/>
  <c r="J3422" i="2"/>
  <c r="L3422" i="2" s="1"/>
  <c r="J3402" i="2"/>
  <c r="L3402" i="2" s="1"/>
  <c r="J3342" i="2"/>
  <c r="L3342" i="2" s="1"/>
  <c r="J3282" i="2"/>
  <c r="L3282" i="2" s="1"/>
  <c r="J3002" i="2"/>
  <c r="L3002" i="2" s="1"/>
  <c r="J2982" i="2"/>
  <c r="L2982" i="2" s="1"/>
  <c r="J2962" i="2"/>
  <c r="L2962" i="2" s="1"/>
  <c r="J2882" i="2"/>
  <c r="L2882" i="2" s="1"/>
  <c r="J2862" i="2"/>
  <c r="L2862" i="2" s="1"/>
  <c r="J2842" i="2"/>
  <c r="L2842" i="2" s="1"/>
  <c r="J2802" i="2"/>
  <c r="L2802" i="2" s="1"/>
  <c r="O2802" i="2" s="1"/>
  <c r="J2522" i="2"/>
  <c r="L2522" i="2" s="1"/>
  <c r="J2002" i="2"/>
  <c r="L2002" i="2" s="1"/>
  <c r="J1982" i="2"/>
  <c r="L1982" i="2" s="1"/>
  <c r="J1962" i="2"/>
  <c r="L1962" i="2" s="1"/>
  <c r="O1962" i="2" s="1"/>
  <c r="J3497" i="2"/>
  <c r="L3497" i="2" s="1"/>
  <c r="J3357" i="2"/>
  <c r="L3357" i="2" s="1"/>
  <c r="J3137" i="2"/>
  <c r="L3137" i="2" s="1"/>
  <c r="J2197" i="2"/>
  <c r="L2197" i="2" s="1"/>
  <c r="J2157" i="2"/>
  <c r="L2157" i="2" s="1"/>
  <c r="J2137" i="2"/>
  <c r="L2137" i="2" s="1"/>
  <c r="J2117" i="2"/>
  <c r="L2117" i="2" s="1"/>
  <c r="J2097" i="2"/>
  <c r="L2097" i="2" s="1"/>
  <c r="J2077" i="2"/>
  <c r="L2077" i="2" s="1"/>
  <c r="J2057" i="2"/>
  <c r="L2057" i="2" s="1"/>
  <c r="O2057" i="2" s="1"/>
  <c r="J1977" i="2"/>
  <c r="L1977" i="2" s="1"/>
  <c r="J1917" i="2"/>
  <c r="L1917" i="2" s="1"/>
  <c r="J1837" i="2"/>
  <c r="L1837" i="2" s="1"/>
  <c r="J2037" i="2"/>
  <c r="L2037" i="2" s="1"/>
  <c r="O2037" i="2" s="1"/>
  <c r="J2915" i="2"/>
  <c r="L2915" i="2" s="1"/>
  <c r="J2875" i="2"/>
  <c r="L2875" i="2" s="1"/>
  <c r="J2835" i="2"/>
  <c r="L2835" i="2" s="1"/>
  <c r="J2335" i="2"/>
  <c r="L2335" i="2" s="1"/>
  <c r="O2816" i="2"/>
  <c r="J2118" i="2"/>
  <c r="L2118" i="2" s="1"/>
  <c r="J3603" i="2"/>
  <c r="L3603" i="2" s="1"/>
  <c r="J2063" i="2"/>
  <c r="L2063" i="2" s="1"/>
  <c r="J3242" i="2"/>
  <c r="L3242" i="2" s="1"/>
  <c r="J3222" i="2"/>
  <c r="L3222" i="2" s="1"/>
  <c r="J3202" i="2"/>
  <c r="L3202" i="2" s="1"/>
  <c r="J3182" i="2"/>
  <c r="L3182" i="2" s="1"/>
  <c r="O3182" i="2" s="1"/>
  <c r="J3162" i="2"/>
  <c r="L3162" i="2" s="1"/>
  <c r="J3142" i="2"/>
  <c r="L3142" i="2" s="1"/>
  <c r="J3122" i="2"/>
  <c r="L3122" i="2" s="1"/>
  <c r="J3082" i="2"/>
  <c r="L3082" i="2" s="1"/>
  <c r="J2682" i="2"/>
  <c r="L2682" i="2" s="1"/>
  <c r="J2662" i="2"/>
  <c r="L2662" i="2" s="1"/>
  <c r="O2662" i="2" s="1"/>
  <c r="J2642" i="2"/>
  <c r="L2642" i="2" s="1"/>
  <c r="J2622" i="2"/>
  <c r="L2622" i="2" s="1"/>
  <c r="J2582" i="2"/>
  <c r="L2582" i="2" s="1"/>
  <c r="J2562" i="2"/>
  <c r="L2562" i="2" s="1"/>
  <c r="J2502" i="2"/>
  <c r="L2502" i="2" s="1"/>
  <c r="J2482" i="2"/>
  <c r="L2482" i="2" s="1"/>
  <c r="J2442" i="2"/>
  <c r="L2442" i="2" s="1"/>
  <c r="J2262" i="2"/>
  <c r="L2262" i="2" s="1"/>
  <c r="J1922" i="2"/>
  <c r="L1922" i="2" s="1"/>
  <c r="J1882" i="2"/>
  <c r="L1882" i="2" s="1"/>
  <c r="J1842" i="2"/>
  <c r="L1842" i="2" s="1"/>
  <c r="J1802" i="2"/>
  <c r="L1802" i="2" s="1"/>
  <c r="J3757" i="2"/>
  <c r="L3757" i="2" s="1"/>
  <c r="J3737" i="2"/>
  <c r="L3737" i="2" s="1"/>
  <c r="O3737" i="2" s="1"/>
  <c r="J3717" i="2"/>
  <c r="L3717" i="2" s="1"/>
  <c r="J3657" i="2"/>
  <c r="L3657" i="2" s="1"/>
  <c r="J3617" i="2"/>
  <c r="L3617" i="2" s="1"/>
  <c r="J3597" i="2"/>
  <c r="L3597" i="2" s="1"/>
  <c r="J3577" i="2"/>
  <c r="L3577" i="2" s="1"/>
  <c r="J3517" i="2"/>
  <c r="L3517" i="2" s="1"/>
  <c r="J2757" i="2"/>
  <c r="L2757" i="2" s="1"/>
  <c r="J2717" i="2"/>
  <c r="L2717" i="2" s="1"/>
  <c r="J2297" i="2"/>
  <c r="L2297" i="2" s="1"/>
  <c r="J2257" i="2"/>
  <c r="L2257" i="2" s="1"/>
  <c r="J2237" i="2"/>
  <c r="L2237" i="2" s="1"/>
  <c r="O2237" i="2" s="1"/>
  <c r="J2357" i="2"/>
  <c r="L2357" i="2" s="1"/>
  <c r="J3775" i="2"/>
  <c r="L3775" i="2" s="1"/>
  <c r="J3755" i="2"/>
  <c r="L3755" i="2" s="1"/>
  <c r="J3715" i="2"/>
  <c r="L3715" i="2" s="1"/>
  <c r="J3675" i="2"/>
  <c r="L3675" i="2" s="1"/>
  <c r="J3635" i="2"/>
  <c r="L3635" i="2" s="1"/>
  <c r="J3575" i="2"/>
  <c r="L3575" i="2" s="1"/>
  <c r="J3435" i="2"/>
  <c r="L3435" i="2" s="1"/>
  <c r="J2795" i="2"/>
  <c r="L2795" i="2" s="1"/>
  <c r="J2775" i="2"/>
  <c r="L2775" i="2" s="1"/>
  <c r="J2755" i="2"/>
  <c r="L2755" i="2" s="1"/>
  <c r="J2715" i="2"/>
  <c r="L2715" i="2" s="1"/>
  <c r="J2575" i="2"/>
  <c r="L2575" i="2" s="1"/>
  <c r="J2295" i="2"/>
  <c r="L2295" i="2" s="1"/>
  <c r="J2275" i="2"/>
  <c r="L2275" i="2" s="1"/>
  <c r="J2235" i="2"/>
  <c r="L2235" i="2" s="1"/>
  <c r="O2216" i="2"/>
  <c r="J2215" i="2"/>
  <c r="L2215" i="2" s="1"/>
  <c r="J2195" i="2"/>
  <c r="L2195" i="2" s="1"/>
  <c r="O2156" i="2"/>
  <c r="J2155" i="2"/>
  <c r="L2155" i="2" s="1"/>
  <c r="O2096" i="2"/>
  <c r="J2095" i="2"/>
  <c r="L2095" i="2" s="1"/>
  <c r="J1975" i="2"/>
  <c r="L1975" i="2" s="1"/>
  <c r="O3175" i="2"/>
  <c r="J2218" i="2"/>
  <c r="L2218" i="2" s="1"/>
  <c r="O2218" i="2" s="1"/>
  <c r="J3043" i="2"/>
  <c r="L3043" i="2" s="1"/>
  <c r="J3023" i="2"/>
  <c r="L3023" i="2" s="1"/>
  <c r="O3023" i="2" s="1"/>
  <c r="J3762" i="2"/>
  <c r="L3762" i="2" s="1"/>
  <c r="J3742" i="2"/>
  <c r="L3742" i="2" s="1"/>
  <c r="J3722" i="2"/>
  <c r="L3722" i="2" s="1"/>
  <c r="J3702" i="2"/>
  <c r="L3702" i="2" s="1"/>
  <c r="J3682" i="2"/>
  <c r="L3682" i="2" s="1"/>
  <c r="J3502" i="2"/>
  <c r="L3502" i="2" s="1"/>
  <c r="J2402" i="2"/>
  <c r="L2402" i="2" s="1"/>
  <c r="J2382" i="2"/>
  <c r="L2382" i="2" s="1"/>
  <c r="J2362" i="2"/>
  <c r="L2362" i="2" s="1"/>
  <c r="J2342" i="2"/>
  <c r="L2342" i="2" s="1"/>
  <c r="J2322" i="2"/>
  <c r="L2322" i="2" s="1"/>
  <c r="J2242" i="2"/>
  <c r="L2242" i="2" s="1"/>
  <c r="J2222" i="2"/>
  <c r="L2222" i="2" s="1"/>
  <c r="O2222" i="2" s="1"/>
  <c r="J2162" i="2"/>
  <c r="L2162" i="2" s="1"/>
  <c r="J2082" i="2"/>
  <c r="L2082" i="2" s="1"/>
  <c r="J1782" i="2"/>
  <c r="L1782" i="2" s="1"/>
  <c r="J3437" i="2"/>
  <c r="L3437" i="2" s="1"/>
  <c r="J3417" i="2"/>
  <c r="L3417" i="2" s="1"/>
  <c r="J3397" i="2"/>
  <c r="L3397" i="2" s="1"/>
  <c r="J3317" i="2"/>
  <c r="L3317" i="2" s="1"/>
  <c r="O3317" i="2" s="1"/>
  <c r="J3277" i="2"/>
  <c r="L3277" i="2" s="1"/>
  <c r="J3237" i="2"/>
  <c r="L3237" i="2" s="1"/>
  <c r="J3217" i="2"/>
  <c r="L3217" i="2" s="1"/>
  <c r="J3157" i="2"/>
  <c r="L3157" i="2" s="1"/>
  <c r="J3117" i="2"/>
  <c r="L3117" i="2" s="1"/>
  <c r="O3117" i="2" s="1"/>
  <c r="J3097" i="2"/>
  <c r="L3097" i="2" s="1"/>
  <c r="J3057" i="2"/>
  <c r="L3057" i="2" s="1"/>
  <c r="J3037" i="2"/>
  <c r="L3037" i="2" s="1"/>
  <c r="J2997" i="2"/>
  <c r="L2997" i="2" s="1"/>
  <c r="O2997" i="2" s="1"/>
  <c r="J2977" i="2"/>
  <c r="L2977" i="2" s="1"/>
  <c r="J2957" i="2"/>
  <c r="L2957" i="2" s="1"/>
  <c r="J2937" i="2"/>
  <c r="L2937" i="2" s="1"/>
  <c r="J2917" i="2"/>
  <c r="L2917" i="2" s="1"/>
  <c r="J2857" i="2"/>
  <c r="L2857" i="2" s="1"/>
  <c r="J2837" i="2"/>
  <c r="L2837" i="2" s="1"/>
  <c r="J2797" i="2"/>
  <c r="L2797" i="2" s="1"/>
  <c r="J2737" i="2"/>
  <c r="L2737" i="2" s="1"/>
  <c r="J1897" i="2"/>
  <c r="L1897" i="2" s="1"/>
  <c r="J1857" i="2"/>
  <c r="L1857" i="2" s="1"/>
  <c r="J1817" i="2"/>
  <c r="L1817" i="2" s="1"/>
  <c r="J1777" i="2"/>
  <c r="L1777" i="2" s="1"/>
  <c r="J3735" i="2"/>
  <c r="L3735" i="2" s="1"/>
  <c r="J2515" i="2"/>
  <c r="L2515" i="2" s="1"/>
  <c r="J1915" i="2"/>
  <c r="L1915" i="2" s="1"/>
  <c r="J1895" i="2"/>
  <c r="L1895" i="2" s="1"/>
  <c r="J1795" i="2"/>
  <c r="L1795" i="2" s="1"/>
  <c r="O1796" i="2"/>
  <c r="J3582" i="2"/>
  <c r="L3582" i="2" s="1"/>
  <c r="O3582" i="2" s="1"/>
  <c r="O3063" i="2"/>
  <c r="J2217" i="2"/>
  <c r="L2217" i="2" s="1"/>
  <c r="O2217" i="2" s="1"/>
  <c r="J1883" i="2"/>
  <c r="L1883" i="2" s="1"/>
  <c r="J3382" i="2"/>
  <c r="L3382" i="2" s="1"/>
  <c r="J3302" i="2"/>
  <c r="L3302" i="2" s="1"/>
  <c r="J2742" i="2"/>
  <c r="L2742" i="2" s="1"/>
  <c r="J3062" i="2"/>
  <c r="L3062" i="2" s="1"/>
  <c r="O3062" i="2" s="1"/>
  <c r="J3297" i="2"/>
  <c r="L3297" i="2" s="1"/>
  <c r="J3197" i="2"/>
  <c r="L3197" i="2" s="1"/>
  <c r="J3077" i="2"/>
  <c r="L3077" i="2" s="1"/>
  <c r="J2637" i="2"/>
  <c r="L2637" i="2" s="1"/>
  <c r="J2617" i="2"/>
  <c r="L2617" i="2" s="1"/>
  <c r="O2617" i="2" s="1"/>
  <c r="J2597" i="2"/>
  <c r="L2597" i="2" s="1"/>
  <c r="J2557" i="2"/>
  <c r="L2557" i="2" s="1"/>
  <c r="J2537" i="2"/>
  <c r="L2537" i="2" s="1"/>
  <c r="J2517" i="2"/>
  <c r="L2517" i="2" s="1"/>
  <c r="J2497" i="2"/>
  <c r="L2497" i="2" s="1"/>
  <c r="O2497" i="2" s="1"/>
  <c r="J2457" i="2"/>
  <c r="L2457" i="2" s="1"/>
  <c r="J2437" i="2"/>
  <c r="L2437" i="2" s="1"/>
  <c r="J2417" i="2"/>
  <c r="L2417" i="2" s="1"/>
  <c r="J2397" i="2"/>
  <c r="L2397" i="2" s="1"/>
  <c r="J2377" i="2"/>
  <c r="L2377" i="2" s="1"/>
  <c r="J2337" i="2"/>
  <c r="L2337" i="2" s="1"/>
  <c r="J1957" i="2"/>
  <c r="L1957" i="2" s="1"/>
  <c r="J1877" i="2"/>
  <c r="L1877" i="2" s="1"/>
  <c r="O1877" i="2" s="1"/>
  <c r="J1797" i="2"/>
  <c r="L1797" i="2" s="1"/>
  <c r="O1797" i="2" s="1"/>
  <c r="O2462" i="2"/>
  <c r="J3415" i="2"/>
  <c r="L3415" i="2" s="1"/>
  <c r="J3395" i="2"/>
  <c r="L3395" i="2" s="1"/>
  <c r="J3375" i="2"/>
  <c r="L3375" i="2" s="1"/>
  <c r="J3355" i="2"/>
  <c r="L3355" i="2" s="1"/>
  <c r="J3275" i="2"/>
  <c r="L3275" i="2" s="1"/>
  <c r="J3155" i="2"/>
  <c r="L3155" i="2" s="1"/>
  <c r="J3135" i="2"/>
  <c r="L3135" i="2" s="1"/>
  <c r="J3055" i="2"/>
  <c r="L3055" i="2" s="1"/>
  <c r="J3035" i="2"/>
  <c r="L3035" i="2" s="1"/>
  <c r="J2995" i="2"/>
  <c r="L2995" i="2" s="1"/>
  <c r="J2855" i="2"/>
  <c r="L2855" i="2" s="1"/>
  <c r="O2856" i="2"/>
  <c r="J2455" i="2"/>
  <c r="L2455" i="2" s="1"/>
  <c r="O2456" i="2"/>
  <c r="J3262" i="2"/>
  <c r="L3262" i="2" s="1"/>
  <c r="O3262" i="2" s="1"/>
  <c r="J3022" i="2"/>
  <c r="L3022" i="2" s="1"/>
  <c r="O3479" i="2"/>
  <c r="J3442" i="2"/>
  <c r="L3442" i="2" s="1"/>
  <c r="O3442" i="2" s="1"/>
  <c r="O1899" i="2"/>
  <c r="A1785" i="2"/>
  <c r="O3020" i="2"/>
  <c r="J3700" i="2"/>
  <c r="L3700" i="2" s="1"/>
  <c r="J3759" i="2"/>
  <c r="L3759" i="2" s="1"/>
  <c r="J3659" i="2"/>
  <c r="L3659" i="2" s="1"/>
  <c r="J3619" i="2"/>
  <c r="L3619" i="2" s="1"/>
  <c r="J3559" i="2"/>
  <c r="L3559" i="2" s="1"/>
  <c r="J3379" i="2"/>
  <c r="L3379" i="2" s="1"/>
  <c r="O3379" i="2" s="1"/>
  <c r="J3339" i="2"/>
  <c r="L3339" i="2" s="1"/>
  <c r="J3319" i="2"/>
  <c r="L3319" i="2" s="1"/>
  <c r="J3299" i="2"/>
  <c r="L3299" i="2" s="1"/>
  <c r="J3079" i="2"/>
  <c r="L3079" i="2" s="1"/>
  <c r="J3039" i="2"/>
  <c r="L3039" i="2" s="1"/>
  <c r="J2999" i="2"/>
  <c r="L2999" i="2" s="1"/>
  <c r="J2979" i="2"/>
  <c r="L2979" i="2" s="1"/>
  <c r="O2960" i="2"/>
  <c r="J2959" i="2"/>
  <c r="L2959" i="2" s="1"/>
  <c r="J2859" i="2"/>
  <c r="L2859" i="2" s="1"/>
  <c r="J2779" i="2"/>
  <c r="L2779" i="2" s="1"/>
  <c r="O2779" i="2" s="1"/>
  <c r="J2759" i="2"/>
  <c r="L2759" i="2" s="1"/>
  <c r="J2719" i="2"/>
  <c r="L2719" i="2" s="1"/>
  <c r="O2719" i="2" s="1"/>
  <c r="J2679" i="2"/>
  <c r="L2679" i="2" s="1"/>
  <c r="J2619" i="2"/>
  <c r="L2619" i="2" s="1"/>
  <c r="J2459" i="2"/>
  <c r="L2459" i="2" s="1"/>
  <c r="J2259" i="2"/>
  <c r="L2259" i="2" s="1"/>
  <c r="J2199" i="2"/>
  <c r="L2199" i="2" s="1"/>
  <c r="J2179" i="2"/>
  <c r="L2179" i="2" s="1"/>
  <c r="J2099" i="2"/>
  <c r="L2099" i="2" s="1"/>
  <c r="J2079" i="2"/>
  <c r="L2079" i="2" s="1"/>
  <c r="J1999" i="2"/>
  <c r="L1999" i="2" s="1"/>
  <c r="J1979" i="2"/>
  <c r="L1979" i="2" s="1"/>
  <c r="O1979" i="2" s="1"/>
  <c r="J1859" i="2"/>
  <c r="L1859" i="2" s="1"/>
  <c r="J1839" i="2"/>
  <c r="L1839" i="2" s="1"/>
  <c r="O1840" i="2"/>
  <c r="O3707" i="2"/>
  <c r="O2160" i="2"/>
  <c r="J3740" i="2"/>
  <c r="L3740" i="2" s="1"/>
  <c r="O3740" i="2" s="1"/>
  <c r="J3279" i="2"/>
  <c r="L3279" i="2" s="1"/>
  <c r="J3739" i="2"/>
  <c r="L3739" i="2" s="1"/>
  <c r="J2839" i="2"/>
  <c r="L2839" i="2" s="1"/>
  <c r="J3767" i="2"/>
  <c r="L3767" i="2" s="1"/>
  <c r="J3727" i="2"/>
  <c r="L3727" i="2" s="1"/>
  <c r="J3687" i="2"/>
  <c r="L3687" i="2" s="1"/>
  <c r="J3627" i="2"/>
  <c r="L3627" i="2" s="1"/>
  <c r="J3567" i="2"/>
  <c r="L3567" i="2" s="1"/>
  <c r="J3507" i="2"/>
  <c r="L3507" i="2" s="1"/>
  <c r="J3467" i="2"/>
  <c r="L3467" i="2" s="1"/>
  <c r="J3447" i="2"/>
  <c r="L3447" i="2" s="1"/>
  <c r="J3427" i="2"/>
  <c r="L3427" i="2" s="1"/>
  <c r="J3407" i="2"/>
  <c r="L3407" i="2" s="1"/>
  <c r="J3387" i="2"/>
  <c r="L3387" i="2" s="1"/>
  <c r="O3387" i="2" s="1"/>
  <c r="J3347" i="2"/>
  <c r="L3347" i="2" s="1"/>
  <c r="O3328" i="2"/>
  <c r="J3327" i="2"/>
  <c r="L3327" i="2" s="1"/>
  <c r="J3267" i="2"/>
  <c r="L3267" i="2" s="1"/>
  <c r="J3167" i="2"/>
  <c r="L3167" i="2" s="1"/>
  <c r="J3147" i="2"/>
  <c r="L3147" i="2" s="1"/>
  <c r="J3127" i="2"/>
  <c r="L3127" i="2" s="1"/>
  <c r="J3047" i="2"/>
  <c r="L3047" i="2" s="1"/>
  <c r="J2987" i="2"/>
  <c r="L2987" i="2" s="1"/>
  <c r="J2807" i="2"/>
  <c r="L2807" i="2" s="1"/>
  <c r="J2767" i="2"/>
  <c r="L2767" i="2" s="1"/>
  <c r="J2687" i="2"/>
  <c r="L2687" i="2" s="1"/>
  <c r="J2627" i="2"/>
  <c r="L2627" i="2" s="1"/>
  <c r="O2608" i="2"/>
  <c r="J2607" i="2"/>
  <c r="L2607" i="2" s="1"/>
  <c r="J2587" i="2"/>
  <c r="L2587" i="2" s="1"/>
  <c r="J2507" i="2"/>
  <c r="L2507" i="2" s="1"/>
  <c r="J2447" i="2"/>
  <c r="L2447" i="2" s="1"/>
  <c r="J2407" i="2"/>
  <c r="L2407" i="2" s="1"/>
  <c r="O2407" i="2" s="1"/>
  <c r="J2387" i="2"/>
  <c r="L2387" i="2" s="1"/>
  <c r="J2367" i="2"/>
  <c r="L2367" i="2" s="1"/>
  <c r="J2327" i="2"/>
  <c r="L2327" i="2" s="1"/>
  <c r="J2307" i="2"/>
  <c r="L2307" i="2" s="1"/>
  <c r="J2227" i="2"/>
  <c r="L2227" i="2" s="1"/>
  <c r="J2167" i="2"/>
  <c r="L2167" i="2" s="1"/>
  <c r="J2127" i="2"/>
  <c r="L2127" i="2" s="1"/>
  <c r="J2087" i="2"/>
  <c r="L2087" i="2" s="1"/>
  <c r="J1847" i="2"/>
  <c r="L1847" i="2" s="1"/>
  <c r="J1827" i="2"/>
  <c r="L1827" i="2" s="1"/>
  <c r="O3259" i="2"/>
  <c r="O3187" i="2"/>
  <c r="O2468" i="2"/>
  <c r="J2787" i="2"/>
  <c r="L2787" i="2" s="1"/>
  <c r="J1919" i="2"/>
  <c r="L1919" i="2" s="1"/>
  <c r="O1919" i="2" s="1"/>
  <c r="O2392" i="2"/>
  <c r="O1808" i="2"/>
  <c r="J3199" i="2"/>
  <c r="L3199" i="2" s="1"/>
  <c r="J2867" i="2"/>
  <c r="L2867" i="2" s="1"/>
  <c r="J2611" i="2"/>
  <c r="L2611" i="2" s="1"/>
  <c r="O2592" i="2"/>
  <c r="J2591" i="2"/>
  <c r="L2591" i="2" s="1"/>
  <c r="J2571" i="2"/>
  <c r="L2571" i="2" s="1"/>
  <c r="J2471" i="2"/>
  <c r="L2471" i="2" s="1"/>
  <c r="J2411" i="2"/>
  <c r="L2411" i="2" s="1"/>
  <c r="J2331" i="2"/>
  <c r="L2331" i="2" s="1"/>
  <c r="J2211" i="2"/>
  <c r="L2211" i="2" s="1"/>
  <c r="J2151" i="2"/>
  <c r="L2151" i="2" s="1"/>
  <c r="J2091" i="2"/>
  <c r="L2091" i="2" s="1"/>
  <c r="J1931" i="2"/>
  <c r="L1931" i="2" s="1"/>
  <c r="J1891" i="2"/>
  <c r="L1891" i="2" s="1"/>
  <c r="J3770" i="2"/>
  <c r="L3770" i="2" s="1"/>
  <c r="J3710" i="2"/>
  <c r="L3710" i="2" s="1"/>
  <c r="J3650" i="2"/>
  <c r="L3650" i="2" s="1"/>
  <c r="J3610" i="2"/>
  <c r="L3610" i="2" s="1"/>
  <c r="J3570" i="2"/>
  <c r="L3570" i="2" s="1"/>
  <c r="J3270" i="2"/>
  <c r="L3270" i="2" s="1"/>
  <c r="J3170" i="2"/>
  <c r="L3170" i="2" s="1"/>
  <c r="J3130" i="2"/>
  <c r="L3130" i="2" s="1"/>
  <c r="J3110" i="2"/>
  <c r="L3110" i="2" s="1"/>
  <c r="J3070" i="2"/>
  <c r="L3070" i="2" s="1"/>
  <c r="J2950" i="2"/>
  <c r="L2950" i="2" s="1"/>
  <c r="J2890" i="2"/>
  <c r="L2890" i="2" s="1"/>
  <c r="O2890" i="2" s="1"/>
  <c r="J2850" i="2"/>
  <c r="L2850" i="2" s="1"/>
  <c r="J2830" i="2"/>
  <c r="L2830" i="2" s="1"/>
  <c r="J2710" i="2"/>
  <c r="L2710" i="2" s="1"/>
  <c r="J2670" i="2"/>
  <c r="L2670" i="2" s="1"/>
  <c r="J2570" i="2"/>
  <c r="L2570" i="2" s="1"/>
  <c r="J2530" i="2"/>
  <c r="L2530" i="2" s="1"/>
  <c r="O2530" i="2" s="1"/>
  <c r="J2430" i="2"/>
  <c r="L2430" i="2" s="1"/>
  <c r="O2430" i="2" s="1"/>
  <c r="J2410" i="2"/>
  <c r="L2410" i="2" s="1"/>
  <c r="J2370" i="2"/>
  <c r="L2370" i="2" s="1"/>
  <c r="J2310" i="2"/>
  <c r="L2310" i="2" s="1"/>
  <c r="J2270" i="2"/>
  <c r="L2270" i="2" s="1"/>
  <c r="J2030" i="2"/>
  <c r="L2030" i="2" s="1"/>
  <c r="J1990" i="2"/>
  <c r="L1990" i="2" s="1"/>
  <c r="J1930" i="2"/>
  <c r="L1930" i="2" s="1"/>
  <c r="J1890" i="2"/>
  <c r="L1890" i="2" s="1"/>
  <c r="J1870" i="2"/>
  <c r="L1870" i="2" s="1"/>
  <c r="O3686" i="2"/>
  <c r="O3210" i="2"/>
  <c r="O2867" i="2"/>
  <c r="O2560" i="2"/>
  <c r="O2506" i="2"/>
  <c r="O2251" i="2"/>
  <c r="J3766" i="2"/>
  <c r="L3766" i="2" s="1"/>
  <c r="O3766" i="2" s="1"/>
  <c r="J3566" i="2"/>
  <c r="L3566" i="2" s="1"/>
  <c r="J3526" i="2"/>
  <c r="L3526" i="2" s="1"/>
  <c r="J3506" i="2"/>
  <c r="L3506" i="2" s="1"/>
  <c r="J3486" i="2"/>
  <c r="L3486" i="2" s="1"/>
  <c r="O3487" i="2"/>
  <c r="J3466" i="2"/>
  <c r="L3466" i="2" s="1"/>
  <c r="J3446" i="2"/>
  <c r="L3446" i="2" s="1"/>
  <c r="J3366" i="2"/>
  <c r="L3366" i="2" s="1"/>
  <c r="O3367" i="2"/>
  <c r="J3286" i="2"/>
  <c r="L3286" i="2" s="1"/>
  <c r="J3186" i="2"/>
  <c r="L3186" i="2" s="1"/>
  <c r="J3166" i="2"/>
  <c r="L3166" i="2" s="1"/>
  <c r="J3106" i="2"/>
  <c r="L3106" i="2" s="1"/>
  <c r="J3086" i="2"/>
  <c r="L3086" i="2" s="1"/>
  <c r="O3087" i="2"/>
  <c r="J3046" i="2"/>
  <c r="L3046" i="2" s="1"/>
  <c r="J3006" i="2"/>
  <c r="L3006" i="2" s="1"/>
  <c r="O3007" i="2"/>
  <c r="J2926" i="2"/>
  <c r="L2926" i="2" s="1"/>
  <c r="J2766" i="2"/>
  <c r="L2766" i="2" s="1"/>
  <c r="J2666" i="2"/>
  <c r="L2666" i="2" s="1"/>
  <c r="J2566" i="2"/>
  <c r="L2566" i="2" s="1"/>
  <c r="J2526" i="2"/>
  <c r="L2526" i="2" s="1"/>
  <c r="J2486" i="2"/>
  <c r="L2486" i="2" s="1"/>
  <c r="O2487" i="2"/>
  <c r="J2326" i="2"/>
  <c r="L2326" i="2" s="1"/>
  <c r="J2266" i="2"/>
  <c r="L2266" i="2" s="1"/>
  <c r="J2206" i="2"/>
  <c r="L2206" i="2" s="1"/>
  <c r="O2207" i="2"/>
  <c r="J2186" i="2"/>
  <c r="L2186" i="2" s="1"/>
  <c r="J2126" i="2"/>
  <c r="L2126" i="2" s="1"/>
  <c r="J2046" i="2"/>
  <c r="L2046" i="2" s="1"/>
  <c r="J2026" i="2"/>
  <c r="L2026" i="2" s="1"/>
  <c r="O2026" i="2" s="1"/>
  <c r="J1946" i="2"/>
  <c r="L1946" i="2" s="1"/>
  <c r="J1926" i="2"/>
  <c r="L1926" i="2" s="1"/>
  <c r="O1926" i="2" s="1"/>
  <c r="J1766" i="2"/>
  <c r="L1766" i="2" s="1"/>
  <c r="J3605" i="2"/>
  <c r="L3605" i="2" s="1"/>
  <c r="J3545" i="2"/>
  <c r="L3545" i="2" s="1"/>
  <c r="J3445" i="2"/>
  <c r="L3445" i="2" s="1"/>
  <c r="J2945" i="2"/>
  <c r="L2945" i="2" s="1"/>
  <c r="O2945" i="2" s="1"/>
  <c r="J2685" i="2"/>
  <c r="L2685" i="2" s="1"/>
  <c r="O3607" i="2"/>
  <c r="O3550" i="2"/>
  <c r="O3490" i="2"/>
  <c r="O2746" i="2"/>
  <c r="J2451" i="2"/>
  <c r="L2451" i="2" s="1"/>
  <c r="J2794" i="2"/>
  <c r="L2794" i="2" s="1"/>
  <c r="J2674" i="2"/>
  <c r="L2674" i="2" s="1"/>
  <c r="J1794" i="2"/>
  <c r="L1794" i="2" s="1"/>
  <c r="O2274" i="2"/>
  <c r="J3034" i="2"/>
  <c r="L3034" i="2" s="1"/>
  <c r="J3753" i="2"/>
  <c r="L3753" i="2" s="1"/>
  <c r="J3533" i="2"/>
  <c r="L3533" i="2" s="1"/>
  <c r="J3333" i="2"/>
  <c r="L3333" i="2" s="1"/>
  <c r="J2893" i="2"/>
  <c r="L2893" i="2" s="1"/>
  <c r="J2293" i="2"/>
  <c r="L2293" i="2" s="1"/>
  <c r="O3769" i="2"/>
  <c r="O3340" i="2"/>
  <c r="O1813" i="2"/>
  <c r="J3714" i="2"/>
  <c r="L3714" i="2" s="1"/>
  <c r="J3408" i="2"/>
  <c r="L3408" i="2" s="1"/>
  <c r="J3234" i="2"/>
  <c r="L3234" i="2" s="1"/>
  <c r="O3234" i="2" s="1"/>
  <c r="J2874" i="2"/>
  <c r="L2874" i="2" s="1"/>
  <c r="J2408" i="2"/>
  <c r="L2408" i="2" s="1"/>
  <c r="J2272" i="2"/>
  <c r="L2272" i="2" s="1"/>
  <c r="O2272" i="2" s="1"/>
  <c r="J2148" i="2"/>
  <c r="L2148" i="2" s="1"/>
  <c r="J2088" i="2"/>
  <c r="L2088" i="2" s="1"/>
  <c r="J1888" i="2"/>
  <c r="L1888" i="2" s="1"/>
  <c r="J3532" i="2"/>
  <c r="L3532" i="2" s="1"/>
  <c r="J3492" i="2"/>
  <c r="L3492" i="2" s="1"/>
  <c r="J3332" i="2"/>
  <c r="L3332" i="2" s="1"/>
  <c r="J3312" i="2"/>
  <c r="L3312" i="2" s="1"/>
  <c r="J3052" i="2"/>
  <c r="L3052" i="2" s="1"/>
  <c r="J2632" i="2"/>
  <c r="L2632" i="2" s="1"/>
  <c r="J2232" i="2"/>
  <c r="L2232" i="2" s="1"/>
  <c r="J1892" i="2"/>
  <c r="L1892" i="2" s="1"/>
  <c r="J1792" i="2"/>
  <c r="L1792" i="2" s="1"/>
  <c r="O3054" i="2"/>
  <c r="O2268" i="2"/>
  <c r="O1812" i="2"/>
  <c r="J3712" i="2"/>
  <c r="L3712" i="2" s="1"/>
  <c r="J3474" i="2"/>
  <c r="L3474" i="2" s="1"/>
  <c r="O3474" i="2" s="1"/>
  <c r="J3232" i="2"/>
  <c r="L3232" i="2" s="1"/>
  <c r="O3232" i="2" s="1"/>
  <c r="J3028" i="2"/>
  <c r="L3028" i="2" s="1"/>
  <c r="O3028" i="2" s="1"/>
  <c r="J2213" i="2"/>
  <c r="L2213" i="2" s="1"/>
  <c r="O2213" i="2" s="1"/>
  <c r="O2929" i="2"/>
  <c r="J3314" i="2"/>
  <c r="L3314" i="2" s="1"/>
  <c r="J3688" i="2"/>
  <c r="L3688" i="2" s="1"/>
  <c r="J3228" i="2"/>
  <c r="L3228" i="2" s="1"/>
  <c r="J3168" i="2"/>
  <c r="L3168" i="2" s="1"/>
  <c r="O3128" i="2"/>
  <c r="J2988" i="2"/>
  <c r="L2988" i="2" s="1"/>
  <c r="J2948" i="2"/>
  <c r="L2948" i="2" s="1"/>
  <c r="J2888" i="2"/>
  <c r="L2888" i="2" s="1"/>
  <c r="J2848" i="2"/>
  <c r="L2848" i="2" s="1"/>
  <c r="J2628" i="2"/>
  <c r="L2628" i="2" s="1"/>
  <c r="J2128" i="2"/>
  <c r="L2128" i="2" s="1"/>
  <c r="J2068" i="2"/>
  <c r="L2068" i="2" s="1"/>
  <c r="O3708" i="2"/>
  <c r="J3154" i="2"/>
  <c r="L3154" i="2" s="1"/>
  <c r="O3154" i="2" s="1"/>
  <c r="J3008" i="2"/>
  <c r="L3008" i="2" s="1"/>
  <c r="O3008" i="2" s="1"/>
  <c r="J2932" i="2"/>
  <c r="L2932" i="2" s="1"/>
  <c r="J2254" i="2"/>
  <c r="L2254" i="2" s="1"/>
  <c r="O2321" i="2"/>
  <c r="O2081" i="2"/>
  <c r="J3701" i="2"/>
  <c r="L3701" i="2" s="1"/>
  <c r="J3380" i="2"/>
  <c r="L3380" i="2" s="1"/>
  <c r="O2840" i="2"/>
  <c r="O1920" i="2"/>
  <c r="O1781" i="2"/>
  <c r="J3620" i="2"/>
  <c r="L3620" i="2" s="1"/>
  <c r="J3360" i="2"/>
  <c r="L3360" i="2" s="1"/>
  <c r="O3360" i="2" s="1"/>
  <c r="J2056" i="2"/>
  <c r="L2056" i="2" s="1"/>
  <c r="J3631" i="2"/>
  <c r="L3631" i="2" s="1"/>
  <c r="O3632" i="2"/>
  <c r="J3391" i="2"/>
  <c r="L3391" i="2" s="1"/>
  <c r="J2951" i="2"/>
  <c r="L2951" i="2" s="1"/>
  <c r="J3771" i="2"/>
  <c r="L3771" i="2" s="1"/>
  <c r="J3691" i="2"/>
  <c r="L3691" i="2" s="1"/>
  <c r="O3691" i="2" s="1"/>
  <c r="J3591" i="2"/>
  <c r="L3591" i="2" s="1"/>
  <c r="J3531" i="2"/>
  <c r="L3531" i="2" s="1"/>
  <c r="J3451" i="2"/>
  <c r="L3451" i="2" s="1"/>
  <c r="J3371" i="2"/>
  <c r="L3371" i="2" s="1"/>
  <c r="J3331" i="2"/>
  <c r="L3331" i="2" s="1"/>
  <c r="J3291" i="2"/>
  <c r="L3291" i="2" s="1"/>
  <c r="O3252" i="2"/>
  <c r="J3251" i="2"/>
  <c r="L3251" i="2" s="1"/>
  <c r="J3231" i="2"/>
  <c r="L3231" i="2" s="1"/>
  <c r="J3171" i="2"/>
  <c r="L3171" i="2" s="1"/>
  <c r="J3131" i="2"/>
  <c r="L3131" i="2" s="1"/>
  <c r="J3111" i="2"/>
  <c r="L3111" i="2" s="1"/>
  <c r="J3071" i="2"/>
  <c r="L3071" i="2" s="1"/>
  <c r="J3051" i="2"/>
  <c r="L3051" i="2" s="1"/>
  <c r="J3011" i="2"/>
  <c r="L3011" i="2" s="1"/>
  <c r="J2971" i="2"/>
  <c r="L2971" i="2" s="1"/>
  <c r="J2891" i="2"/>
  <c r="L2891" i="2" s="1"/>
  <c r="J2871" i="2"/>
  <c r="L2871" i="2" s="1"/>
  <c r="J3611" i="2"/>
  <c r="L3611" i="2" s="1"/>
  <c r="J3431" i="2"/>
  <c r="L3431" i="2" s="1"/>
  <c r="J3191" i="2"/>
  <c r="L3191" i="2" s="1"/>
  <c r="J2931" i="2"/>
  <c r="L2931" i="2" s="1"/>
  <c r="J3491" i="2"/>
  <c r="L3491" i="2" s="1"/>
  <c r="J3751" i="2"/>
  <c r="L3751" i="2" s="1"/>
  <c r="J3711" i="2"/>
  <c r="L3711" i="2" s="1"/>
  <c r="J3651" i="2"/>
  <c r="L3651" i="2" s="1"/>
  <c r="J3571" i="2"/>
  <c r="L3571" i="2" s="1"/>
  <c r="O3552" i="2"/>
  <c r="J3551" i="2"/>
  <c r="L3551" i="2" s="1"/>
  <c r="J3511" i="2"/>
  <c r="L3511" i="2" s="1"/>
  <c r="J3471" i="2"/>
  <c r="L3471" i="2" s="1"/>
  <c r="J3411" i="2"/>
  <c r="L3411" i="2" s="1"/>
  <c r="J3351" i="2"/>
  <c r="L3351" i="2" s="1"/>
  <c r="J3311" i="2"/>
  <c r="L3311" i="2" s="1"/>
  <c r="J3271" i="2"/>
  <c r="L3271" i="2" s="1"/>
  <c r="J3211" i="2"/>
  <c r="L3211" i="2" s="1"/>
  <c r="J3151" i="2"/>
  <c r="L3151" i="2" s="1"/>
  <c r="O3152" i="2"/>
  <c r="J3091" i="2"/>
  <c r="L3091" i="2" s="1"/>
  <c r="J3031" i="2"/>
  <c r="L3031" i="2" s="1"/>
  <c r="J2991" i="2"/>
  <c r="L2991" i="2" s="1"/>
  <c r="J2911" i="2"/>
  <c r="L2911" i="2" s="1"/>
  <c r="J2851" i="2"/>
  <c r="L2851" i="2" s="1"/>
  <c r="J3671" i="2"/>
  <c r="L3671" i="2" s="1"/>
  <c r="O1833" i="2"/>
  <c r="J3509" i="2"/>
  <c r="L3509" i="2" s="1"/>
  <c r="J3449" i="2"/>
  <c r="L3449" i="2" s="1"/>
  <c r="J3409" i="2"/>
  <c r="L3409" i="2" s="1"/>
  <c r="J3369" i="2"/>
  <c r="L3369" i="2" s="1"/>
  <c r="O3370" i="2"/>
  <c r="J3289" i="2"/>
  <c r="L3289" i="2" s="1"/>
  <c r="J3229" i="2"/>
  <c r="L3229" i="2" s="1"/>
  <c r="J3169" i="2"/>
  <c r="L3169" i="2" s="1"/>
  <c r="J3129" i="2"/>
  <c r="L3129" i="2" s="1"/>
  <c r="J2969" i="2"/>
  <c r="L2969" i="2" s="1"/>
  <c r="J2509" i="2"/>
  <c r="L2509" i="2" s="1"/>
  <c r="J1769" i="2"/>
  <c r="L1769" i="2" s="1"/>
  <c r="O2677" i="2"/>
  <c r="O2546" i="2"/>
  <c r="J2249" i="2"/>
  <c r="L2249" i="2" s="1"/>
  <c r="O2249" i="2" s="1"/>
  <c r="J3089" i="2"/>
  <c r="L3089" i="2" s="1"/>
  <c r="J3069" i="2"/>
  <c r="L3069" i="2" s="1"/>
  <c r="J3009" i="2"/>
  <c r="L3009" i="2" s="1"/>
  <c r="J2949" i="2"/>
  <c r="L2949" i="2" s="1"/>
  <c r="J2909" i="2"/>
  <c r="L2909" i="2" s="1"/>
  <c r="J2869" i="2"/>
  <c r="L2869" i="2" s="1"/>
  <c r="J2849" i="2"/>
  <c r="L2849" i="2" s="1"/>
  <c r="J2829" i="2"/>
  <c r="L2829" i="2" s="1"/>
  <c r="J2809" i="2"/>
  <c r="L2809" i="2" s="1"/>
  <c r="J2789" i="2"/>
  <c r="L2789" i="2" s="1"/>
  <c r="J2769" i="2"/>
  <c r="L2769" i="2" s="1"/>
  <c r="J2749" i="2"/>
  <c r="L2749" i="2" s="1"/>
  <c r="J2729" i="2"/>
  <c r="L2729" i="2" s="1"/>
  <c r="J2709" i="2"/>
  <c r="L2709" i="2" s="1"/>
  <c r="J2689" i="2"/>
  <c r="L2689" i="2" s="1"/>
  <c r="J2669" i="2"/>
  <c r="L2669" i="2" s="1"/>
  <c r="J2649" i="2"/>
  <c r="L2649" i="2" s="1"/>
  <c r="J2629" i="2"/>
  <c r="L2629" i="2" s="1"/>
  <c r="J2609" i="2"/>
  <c r="L2609" i="2" s="1"/>
  <c r="O2590" i="2"/>
  <c r="J2589" i="2"/>
  <c r="L2589" i="2" s="1"/>
  <c r="J2529" i="2"/>
  <c r="L2529" i="2" s="1"/>
  <c r="J2489" i="2"/>
  <c r="L2489" i="2" s="1"/>
  <c r="J2469" i="2"/>
  <c r="L2469" i="2" s="1"/>
  <c r="J2449" i="2"/>
  <c r="L2449" i="2" s="1"/>
  <c r="J2429" i="2"/>
  <c r="L2429" i="2" s="1"/>
  <c r="J2409" i="2"/>
  <c r="L2409" i="2" s="1"/>
  <c r="O2390" i="2"/>
  <c r="J2389" i="2"/>
  <c r="L2389" i="2" s="1"/>
  <c r="J2369" i="2"/>
  <c r="L2369" i="2" s="1"/>
  <c r="J2349" i="2"/>
  <c r="L2349" i="2" s="1"/>
  <c r="O2349" i="2" s="1"/>
  <c r="J2329" i="2"/>
  <c r="L2329" i="2" s="1"/>
  <c r="J2309" i="2"/>
  <c r="L2309" i="2" s="1"/>
  <c r="J2289" i="2"/>
  <c r="L2289" i="2" s="1"/>
  <c r="J2269" i="2"/>
  <c r="L2269" i="2" s="1"/>
  <c r="J3549" i="2"/>
  <c r="L3549" i="2" s="1"/>
  <c r="J1889" i="2"/>
  <c r="L1889" i="2" s="1"/>
  <c r="O1889" i="2" s="1"/>
  <c r="O2545" i="2"/>
  <c r="J3329" i="2"/>
  <c r="L3329" i="2" s="1"/>
  <c r="O3329" i="2" s="1"/>
  <c r="J3189" i="2"/>
  <c r="L3189" i="2" s="1"/>
  <c r="J2989" i="2"/>
  <c r="L2989" i="2" s="1"/>
  <c r="J2229" i="2"/>
  <c r="L2229" i="2" s="1"/>
  <c r="J2209" i="2"/>
  <c r="L2209" i="2" s="1"/>
  <c r="J2189" i="2"/>
  <c r="L2189" i="2" s="1"/>
  <c r="J2149" i="2"/>
  <c r="L2149" i="2" s="1"/>
  <c r="J2129" i="2"/>
  <c r="L2129" i="2" s="1"/>
  <c r="J2109" i="2"/>
  <c r="L2109" i="2" s="1"/>
  <c r="J2089" i="2"/>
  <c r="L2089" i="2" s="1"/>
  <c r="J2069" i="2"/>
  <c r="L2069" i="2" s="1"/>
  <c r="O2050" i="2"/>
  <c r="J2049" i="2"/>
  <c r="L2049" i="2" s="1"/>
  <c r="J2029" i="2"/>
  <c r="L2029" i="2" s="1"/>
  <c r="J2009" i="2"/>
  <c r="L2009" i="2" s="1"/>
  <c r="J1989" i="2"/>
  <c r="L1989" i="2" s="1"/>
  <c r="J1969" i="2"/>
  <c r="L1969" i="2" s="1"/>
  <c r="J1949" i="2"/>
  <c r="L1949" i="2" s="1"/>
  <c r="J1929" i="2"/>
  <c r="L1929" i="2" s="1"/>
  <c r="J1909" i="2"/>
  <c r="L1909" i="2" s="1"/>
  <c r="J1869" i="2"/>
  <c r="L1869" i="2" s="1"/>
  <c r="J1809" i="2"/>
  <c r="L1809" i="2" s="1"/>
  <c r="J3749" i="2"/>
  <c r="L3749" i="2" s="1"/>
  <c r="J3709" i="2"/>
  <c r="L3709" i="2" s="1"/>
  <c r="J3689" i="2"/>
  <c r="L3689" i="2" s="1"/>
  <c r="O3689" i="2" s="1"/>
  <c r="J3669" i="2"/>
  <c r="L3669" i="2" s="1"/>
  <c r="J3649" i="2"/>
  <c r="L3649" i="2" s="1"/>
  <c r="J3629" i="2"/>
  <c r="L3629" i="2" s="1"/>
  <c r="J3609" i="2"/>
  <c r="L3609" i="2" s="1"/>
  <c r="J3589" i="2"/>
  <c r="L3589" i="2" s="1"/>
  <c r="J3569" i="2"/>
  <c r="L3569" i="2" s="1"/>
  <c r="J3529" i="2"/>
  <c r="L3529" i="2" s="1"/>
  <c r="J3469" i="2"/>
  <c r="L3469" i="2" s="1"/>
  <c r="O3469" i="2" s="1"/>
  <c r="J3429" i="2"/>
  <c r="L3429" i="2" s="1"/>
  <c r="J3389" i="2"/>
  <c r="L3389" i="2" s="1"/>
  <c r="J3349" i="2"/>
  <c r="L3349" i="2" s="1"/>
  <c r="J3309" i="2"/>
  <c r="L3309" i="2" s="1"/>
  <c r="J3269" i="2"/>
  <c r="L3269" i="2" s="1"/>
  <c r="J3249" i="2"/>
  <c r="L3249" i="2" s="1"/>
  <c r="J3209" i="2"/>
  <c r="L3209" i="2" s="1"/>
  <c r="J3149" i="2"/>
  <c r="L3149" i="2" s="1"/>
  <c r="J3049" i="2"/>
  <c r="L3049" i="2" s="1"/>
  <c r="J2569" i="2"/>
  <c r="L2569" i="2" s="1"/>
  <c r="J1849" i="2"/>
  <c r="L1849" i="2" s="1"/>
  <c r="J1789" i="2"/>
  <c r="L1789" i="2" s="1"/>
  <c r="J3324" i="2"/>
  <c r="L3324" i="2" s="1"/>
  <c r="J3464" i="2"/>
  <c r="L3464" i="2" s="1"/>
  <c r="J3444" i="2"/>
  <c r="L3444" i="2" s="1"/>
  <c r="J3404" i="2"/>
  <c r="L3404" i="2" s="1"/>
  <c r="J3424" i="2"/>
  <c r="L3424" i="2" s="1"/>
  <c r="J3364" i="2"/>
  <c r="L3364" i="2" s="1"/>
  <c r="L3785" i="2"/>
  <c r="J3705" i="2"/>
  <c r="L3705" i="2" s="1"/>
  <c r="O3706" i="2"/>
  <c r="J3645" i="2"/>
  <c r="L3645" i="2" s="1"/>
  <c r="J3585" i="2"/>
  <c r="L3585" i="2" s="1"/>
  <c r="J3425" i="2"/>
  <c r="L3425" i="2" s="1"/>
  <c r="J2845" i="2"/>
  <c r="L2845" i="2" s="1"/>
  <c r="J2805" i="2"/>
  <c r="L2805" i="2" s="1"/>
  <c r="J2565" i="2"/>
  <c r="L2565" i="2" s="1"/>
  <c r="J2525" i="2"/>
  <c r="L2525" i="2" s="1"/>
  <c r="O2426" i="2"/>
  <c r="J2425" i="2"/>
  <c r="L2425" i="2" s="1"/>
  <c r="J2325" i="2"/>
  <c r="L2325" i="2" s="1"/>
  <c r="J2305" i="2"/>
  <c r="L2305" i="2" s="1"/>
  <c r="J2265" i="2"/>
  <c r="L2265" i="2" s="1"/>
  <c r="J2225" i="2"/>
  <c r="L2225" i="2" s="1"/>
  <c r="J2205" i="2"/>
  <c r="L2205" i="2" s="1"/>
  <c r="J2185" i="2"/>
  <c r="L2185" i="2" s="1"/>
  <c r="J2165" i="2"/>
  <c r="L2165" i="2" s="1"/>
  <c r="J2145" i="2"/>
  <c r="L2145" i="2" s="1"/>
  <c r="J2125" i="2"/>
  <c r="L2125" i="2" s="1"/>
  <c r="J2105" i="2"/>
  <c r="L2105" i="2" s="1"/>
  <c r="O2086" i="2"/>
  <c r="J2085" i="2"/>
  <c r="L2085" i="2" s="1"/>
  <c r="O2066" i="2"/>
  <c r="J2065" i="2"/>
  <c r="L2065" i="2" s="1"/>
  <c r="J2764" i="2"/>
  <c r="L2764" i="2" s="1"/>
  <c r="J2744" i="2"/>
  <c r="L2744" i="2" s="1"/>
  <c r="J2724" i="2"/>
  <c r="L2724" i="2" s="1"/>
  <c r="J2664" i="2"/>
  <c r="L2664" i="2" s="1"/>
  <c r="J2624" i="2"/>
  <c r="L2624" i="2" s="1"/>
  <c r="J2604" i="2"/>
  <c r="L2604" i="2" s="1"/>
  <c r="J2584" i="2"/>
  <c r="L2584" i="2" s="1"/>
  <c r="J2564" i="2"/>
  <c r="L2564" i="2" s="1"/>
  <c r="J2504" i="2"/>
  <c r="L2504" i="2" s="1"/>
  <c r="J2484" i="2"/>
  <c r="L2484" i="2" s="1"/>
  <c r="J2464" i="2"/>
  <c r="L2464" i="2" s="1"/>
  <c r="J3263" i="2"/>
  <c r="L3263" i="2" s="1"/>
  <c r="J3183" i="2"/>
  <c r="L3183" i="2" s="1"/>
  <c r="J3083" i="2"/>
  <c r="L3083" i="2" s="1"/>
  <c r="J2863" i="2"/>
  <c r="L2863" i="2" s="1"/>
  <c r="J2843" i="2"/>
  <c r="L2843" i="2" s="1"/>
  <c r="J2823" i="2"/>
  <c r="L2823" i="2" s="1"/>
  <c r="O2823" i="2" s="1"/>
  <c r="J2703" i="2"/>
  <c r="L2703" i="2" s="1"/>
  <c r="J2343" i="2"/>
  <c r="L2343" i="2" s="1"/>
  <c r="J2103" i="2"/>
  <c r="L2103" i="2" s="1"/>
  <c r="J2083" i="2"/>
  <c r="L2083" i="2" s="1"/>
  <c r="J2023" i="2"/>
  <c r="L2023" i="2" s="1"/>
  <c r="J1983" i="2"/>
  <c r="L1983" i="2" s="1"/>
  <c r="J1943" i="2"/>
  <c r="L1943" i="2" s="1"/>
  <c r="J1923" i="2"/>
  <c r="L1923" i="2" s="1"/>
  <c r="J1823" i="2"/>
  <c r="L1823" i="2" s="1"/>
  <c r="J1763" i="2"/>
  <c r="L1763" i="2" s="1"/>
  <c r="J2505" i="2"/>
  <c r="L2505" i="2" s="1"/>
  <c r="O3326" i="2"/>
  <c r="J2344" i="2"/>
  <c r="L2344" i="2" s="1"/>
  <c r="J3745" i="2"/>
  <c r="L3745" i="2" s="1"/>
  <c r="O3745" i="2" s="1"/>
  <c r="J2803" i="2"/>
  <c r="L2803" i="2" s="1"/>
  <c r="O2803" i="2" s="1"/>
  <c r="J2444" i="2"/>
  <c r="L2444" i="2" s="1"/>
  <c r="O2493" i="2"/>
  <c r="O2280" i="2"/>
  <c r="O2048" i="2"/>
  <c r="J3744" i="2"/>
  <c r="L3744" i="2" s="1"/>
  <c r="J2905" i="2"/>
  <c r="L2905" i="2" s="1"/>
  <c r="J2544" i="2"/>
  <c r="L2544" i="2" s="1"/>
  <c r="O3576" i="2"/>
  <c r="O2492" i="2"/>
  <c r="O2403" i="2"/>
  <c r="J3125" i="2"/>
  <c r="L3125" i="2" s="1"/>
  <c r="J2903" i="2"/>
  <c r="L2903" i="2" s="1"/>
  <c r="J2705" i="2"/>
  <c r="L2705" i="2" s="1"/>
  <c r="O2705" i="2" s="1"/>
  <c r="J2123" i="2"/>
  <c r="L2123" i="2" s="1"/>
  <c r="J3725" i="2"/>
  <c r="L3725" i="2" s="1"/>
  <c r="J3685" i="2"/>
  <c r="L3685" i="2" s="1"/>
  <c r="J3625" i="2"/>
  <c r="L3625" i="2" s="1"/>
  <c r="J3565" i="2"/>
  <c r="L3565" i="2" s="1"/>
  <c r="J3385" i="2"/>
  <c r="L3385" i="2" s="1"/>
  <c r="J2725" i="2"/>
  <c r="L2725" i="2" s="1"/>
  <c r="J2645" i="2"/>
  <c r="L2645" i="2" s="1"/>
  <c r="O2646" i="2"/>
  <c r="J2605" i="2"/>
  <c r="L2605" i="2" s="1"/>
  <c r="J2405" i="2"/>
  <c r="L2405" i="2" s="1"/>
  <c r="J2025" i="2"/>
  <c r="L2025" i="2" s="1"/>
  <c r="J2005" i="2"/>
  <c r="L2005" i="2" s="1"/>
  <c r="J1985" i="2"/>
  <c r="L1985" i="2" s="1"/>
  <c r="J1965" i="2"/>
  <c r="L1965" i="2" s="1"/>
  <c r="J1945" i="2"/>
  <c r="L1945" i="2" s="1"/>
  <c r="J1905" i="2"/>
  <c r="L1905" i="2" s="1"/>
  <c r="J1865" i="2"/>
  <c r="L1865" i="2" s="1"/>
  <c r="J1805" i="2"/>
  <c r="L1805" i="2" s="1"/>
  <c r="J1765" i="2"/>
  <c r="L1765" i="2" s="1"/>
  <c r="J3724" i="2"/>
  <c r="L3724" i="2" s="1"/>
  <c r="J3704" i="2"/>
  <c r="L3704" i="2" s="1"/>
  <c r="J3684" i="2"/>
  <c r="L3684" i="2" s="1"/>
  <c r="J3664" i="2"/>
  <c r="L3664" i="2" s="1"/>
  <c r="J3644" i="2"/>
  <c r="L3644" i="2" s="1"/>
  <c r="J3624" i="2"/>
  <c r="L3624" i="2" s="1"/>
  <c r="J3604" i="2"/>
  <c r="L3604" i="2" s="1"/>
  <c r="J3584" i="2"/>
  <c r="L3584" i="2" s="1"/>
  <c r="J3564" i="2"/>
  <c r="L3564" i="2" s="1"/>
  <c r="J2124" i="2"/>
  <c r="L2124" i="2" s="1"/>
  <c r="J2044" i="2"/>
  <c r="L2044" i="2" s="1"/>
  <c r="J2004" i="2"/>
  <c r="L2004" i="2" s="1"/>
  <c r="J1984" i="2"/>
  <c r="L1984" i="2" s="1"/>
  <c r="J1964" i="2"/>
  <c r="L1964" i="2" s="1"/>
  <c r="J1924" i="2"/>
  <c r="L1924" i="2" s="1"/>
  <c r="J1864" i="2"/>
  <c r="L1864" i="2" s="1"/>
  <c r="J3743" i="2"/>
  <c r="L3743" i="2" s="1"/>
  <c r="J3723" i="2"/>
  <c r="L3723" i="2" s="1"/>
  <c r="J3683" i="2"/>
  <c r="L3683" i="2" s="1"/>
  <c r="J3663" i="2"/>
  <c r="L3663" i="2" s="1"/>
  <c r="J3643" i="2"/>
  <c r="L3643" i="2" s="1"/>
  <c r="J3623" i="2"/>
  <c r="L3623" i="2" s="1"/>
  <c r="J3583" i="2"/>
  <c r="L3583" i="2" s="1"/>
  <c r="J3563" i="2"/>
  <c r="L3563" i="2" s="1"/>
  <c r="J3383" i="2"/>
  <c r="L3383" i="2" s="1"/>
  <c r="J3343" i="2"/>
  <c r="L3343" i="2" s="1"/>
  <c r="J2683" i="2"/>
  <c r="L2683" i="2" s="1"/>
  <c r="J2623" i="2"/>
  <c r="L2623" i="2" s="1"/>
  <c r="J2563" i="2"/>
  <c r="L2563" i="2" s="1"/>
  <c r="J2503" i="2"/>
  <c r="L2503" i="2" s="1"/>
  <c r="J2443" i="2"/>
  <c r="L2443" i="2" s="1"/>
  <c r="J2363" i="2"/>
  <c r="L2363" i="2" s="1"/>
  <c r="J2143" i="2"/>
  <c r="L2143" i="2" s="1"/>
  <c r="J2003" i="2"/>
  <c r="L2003" i="2" s="1"/>
  <c r="J1963" i="2"/>
  <c r="L1963" i="2" s="1"/>
  <c r="J1903" i="2"/>
  <c r="L1903" i="2" s="1"/>
  <c r="J2865" i="2"/>
  <c r="L2865" i="2" s="1"/>
  <c r="O3538" i="2"/>
  <c r="O3225" i="2"/>
  <c r="J3505" i="2"/>
  <c r="L3505" i="2" s="1"/>
  <c r="O3505" i="2" s="1"/>
  <c r="J2704" i="2"/>
  <c r="L2704" i="2" s="1"/>
  <c r="J1845" i="2"/>
  <c r="L1845" i="2" s="1"/>
  <c r="J3384" i="2"/>
  <c r="L3384" i="2" s="1"/>
  <c r="J3085" i="2"/>
  <c r="L3085" i="2" s="1"/>
  <c r="J3005" i="2"/>
  <c r="L3005" i="2" s="1"/>
  <c r="J2925" i="2"/>
  <c r="L2925" i="2" s="1"/>
  <c r="J2765" i="2"/>
  <c r="L2765" i="2" s="1"/>
  <c r="J3344" i="2"/>
  <c r="L3344" i="2" s="1"/>
  <c r="J3265" i="2"/>
  <c r="L3265" i="2" s="1"/>
  <c r="J3245" i="2"/>
  <c r="L3245" i="2" s="1"/>
  <c r="O3246" i="2"/>
  <c r="J3205" i="2"/>
  <c r="L3205" i="2" s="1"/>
  <c r="J3185" i="2"/>
  <c r="L3185" i="2" s="1"/>
  <c r="J3165" i="2"/>
  <c r="L3165" i="2" s="1"/>
  <c r="J3145" i="2"/>
  <c r="L3145" i="2" s="1"/>
  <c r="J3105" i="2"/>
  <c r="L3105" i="2" s="1"/>
  <c r="J3045" i="2"/>
  <c r="L3045" i="2" s="1"/>
  <c r="J3025" i="2"/>
  <c r="L3025" i="2" s="1"/>
  <c r="J2985" i="2"/>
  <c r="L2985" i="2" s="1"/>
  <c r="J2965" i="2"/>
  <c r="L2965" i="2" s="1"/>
  <c r="J2825" i="2"/>
  <c r="L2825" i="2" s="1"/>
  <c r="O2826" i="2"/>
  <c r="J2665" i="2"/>
  <c r="L2665" i="2" s="1"/>
  <c r="J2625" i="2"/>
  <c r="L2625" i="2" s="1"/>
  <c r="J3244" i="2"/>
  <c r="L3244" i="2" s="1"/>
  <c r="J3224" i="2"/>
  <c r="L3224" i="2" s="1"/>
  <c r="J3204" i="2"/>
  <c r="L3204" i="2" s="1"/>
  <c r="J3184" i="2"/>
  <c r="L3184" i="2" s="1"/>
  <c r="J2924" i="2"/>
  <c r="L2924" i="2" s="1"/>
  <c r="J2904" i="2"/>
  <c r="L2904" i="2" s="1"/>
  <c r="O2904" i="2" s="1"/>
  <c r="J2864" i="2"/>
  <c r="L2864" i="2" s="1"/>
  <c r="J2844" i="2"/>
  <c r="L2844" i="2" s="1"/>
  <c r="J2824" i="2"/>
  <c r="L2824" i="2" s="1"/>
  <c r="J2804" i="2"/>
  <c r="L2804" i="2" s="1"/>
  <c r="J2424" i="2"/>
  <c r="L2424" i="2" s="1"/>
  <c r="J2384" i="2"/>
  <c r="L2384" i="2" s="1"/>
  <c r="J2364" i="2"/>
  <c r="L2364" i="2" s="1"/>
  <c r="J2224" i="2"/>
  <c r="L2224" i="2" s="1"/>
  <c r="J2184" i="2"/>
  <c r="L2184" i="2" s="1"/>
  <c r="J2144" i="2"/>
  <c r="L2144" i="2" s="1"/>
  <c r="J2104" i="2"/>
  <c r="L2104" i="2" s="1"/>
  <c r="J2024" i="2"/>
  <c r="L2024" i="2" s="1"/>
  <c r="J1904" i="2"/>
  <c r="L1904" i="2" s="1"/>
  <c r="J1844" i="2"/>
  <c r="L1844" i="2" s="1"/>
  <c r="L3783" i="2"/>
  <c r="J2983" i="2"/>
  <c r="L2983" i="2" s="1"/>
  <c r="J2943" i="2"/>
  <c r="L2943" i="2" s="1"/>
  <c r="J2923" i="2"/>
  <c r="L2923" i="2" s="1"/>
  <c r="J2303" i="2"/>
  <c r="L2303" i="2" s="1"/>
  <c r="J2263" i="2"/>
  <c r="L2263" i="2" s="1"/>
  <c r="J2223" i="2"/>
  <c r="L2223" i="2" s="1"/>
  <c r="J2203" i="2"/>
  <c r="L2203" i="2" s="1"/>
  <c r="J2183" i="2"/>
  <c r="L2183" i="2" s="1"/>
  <c r="J1863" i="2"/>
  <c r="L1863" i="2" s="1"/>
  <c r="J3283" i="2"/>
  <c r="L3283" i="2" s="1"/>
  <c r="O2520" i="2"/>
  <c r="O3303" i="2"/>
  <c r="O2647" i="2"/>
  <c r="J3325" i="2"/>
  <c r="L3325" i="2" s="1"/>
  <c r="J3203" i="2"/>
  <c r="L3203" i="2" s="1"/>
  <c r="J3003" i="2"/>
  <c r="L3003" i="2" s="1"/>
  <c r="O3003" i="2" s="1"/>
  <c r="J2784" i="2"/>
  <c r="L2784" i="2" s="1"/>
  <c r="O2784" i="2" s="1"/>
  <c r="J2745" i="2"/>
  <c r="L2745" i="2" s="1"/>
  <c r="O2745" i="2" s="1"/>
  <c r="J2585" i="2"/>
  <c r="L2585" i="2" s="1"/>
  <c r="O1830" i="2"/>
  <c r="J3525" i="2"/>
  <c r="L3525" i="2" s="1"/>
  <c r="J3485" i="2"/>
  <c r="L3485" i="2" s="1"/>
  <c r="J3465" i="2"/>
  <c r="L3465" i="2" s="1"/>
  <c r="J3405" i="2"/>
  <c r="L3405" i="2" s="1"/>
  <c r="J3345" i="2"/>
  <c r="L3345" i="2" s="1"/>
  <c r="J2485" i="2"/>
  <c r="L2485" i="2" s="1"/>
  <c r="J2465" i="2"/>
  <c r="L2465" i="2" s="1"/>
  <c r="J2445" i="2"/>
  <c r="L2445" i="2" s="1"/>
  <c r="J2385" i="2"/>
  <c r="L2385" i="2" s="1"/>
  <c r="J2365" i="2"/>
  <c r="L2365" i="2" s="1"/>
  <c r="J2285" i="2"/>
  <c r="L2285" i="2" s="1"/>
  <c r="J1885" i="2"/>
  <c r="L1885" i="2" s="1"/>
  <c r="J1785" i="2"/>
  <c r="L1785" i="2" s="1"/>
  <c r="O2886" i="2"/>
  <c r="L3784" i="2"/>
  <c r="J3764" i="2"/>
  <c r="L3764" i="2" s="1"/>
  <c r="J3524" i="2"/>
  <c r="L3524" i="2" s="1"/>
  <c r="J3484" i="2"/>
  <c r="L3484" i="2" s="1"/>
  <c r="J3304" i="2"/>
  <c r="L3304" i="2" s="1"/>
  <c r="J3144" i="2"/>
  <c r="L3144" i="2" s="1"/>
  <c r="J3124" i="2"/>
  <c r="L3124" i="2" s="1"/>
  <c r="J3104" i="2"/>
  <c r="L3104" i="2" s="1"/>
  <c r="J3084" i="2"/>
  <c r="L3084" i="2" s="1"/>
  <c r="J2324" i="2"/>
  <c r="L2324" i="2" s="1"/>
  <c r="J2304" i="2"/>
  <c r="L2304" i="2" s="1"/>
  <c r="J2284" i="2"/>
  <c r="L2284" i="2" s="1"/>
  <c r="J2204" i="2"/>
  <c r="L2204" i="2" s="1"/>
  <c r="J2084" i="2"/>
  <c r="L2084" i="2" s="1"/>
  <c r="J1804" i="2"/>
  <c r="L1804" i="2" s="1"/>
  <c r="J1784" i="2"/>
  <c r="L1784" i="2" s="1"/>
  <c r="J1764" i="2"/>
  <c r="L1764" i="2" s="1"/>
  <c r="J3483" i="2"/>
  <c r="L3483" i="2" s="1"/>
  <c r="J3463" i="2"/>
  <c r="L3463" i="2" s="1"/>
  <c r="J3423" i="2"/>
  <c r="L3423" i="2" s="1"/>
  <c r="J3143" i="2"/>
  <c r="L3143" i="2" s="1"/>
  <c r="J3123" i="2"/>
  <c r="L3123" i="2" s="1"/>
  <c r="J2763" i="2"/>
  <c r="L2763" i="2" s="1"/>
  <c r="O2763" i="2" s="1"/>
  <c r="J2743" i="2"/>
  <c r="L2743" i="2" s="1"/>
  <c r="J2723" i="2"/>
  <c r="L2723" i="2" s="1"/>
  <c r="J2663" i="2"/>
  <c r="L2663" i="2" s="1"/>
  <c r="J2643" i="2"/>
  <c r="L2643" i="2" s="1"/>
  <c r="J2603" i="2"/>
  <c r="L2603" i="2" s="1"/>
  <c r="J2583" i="2"/>
  <c r="L2583" i="2" s="1"/>
  <c r="J2543" i="2"/>
  <c r="L2543" i="2" s="1"/>
  <c r="J2463" i="2"/>
  <c r="L2463" i="2" s="1"/>
  <c r="J2423" i="2"/>
  <c r="L2423" i="2" s="1"/>
  <c r="J2383" i="2"/>
  <c r="L2383" i="2" s="1"/>
  <c r="J2283" i="2"/>
  <c r="L2283" i="2" s="1"/>
  <c r="J3523" i="2"/>
  <c r="L3523" i="2" s="1"/>
  <c r="J3285" i="2"/>
  <c r="L3285" i="2" s="1"/>
  <c r="O3285" i="2" s="1"/>
  <c r="O2245" i="2"/>
  <c r="J3284" i="2"/>
  <c r="L3284" i="2" s="1"/>
  <c r="O3284" i="2" s="1"/>
  <c r="J2964" i="2"/>
  <c r="L2964" i="2" s="1"/>
  <c r="O3543" i="2"/>
  <c r="O3443" i="2"/>
  <c r="J3504" i="2"/>
  <c r="L3504" i="2" s="1"/>
  <c r="O3504" i="2" s="1"/>
  <c r="J2164" i="2"/>
  <c r="L2164" i="2" s="1"/>
  <c r="O2164" i="2" s="1"/>
  <c r="J1843" i="2"/>
  <c r="L1843" i="2" s="1"/>
  <c r="O2488" i="2"/>
  <c r="J3503" i="2"/>
  <c r="L3503" i="2" s="1"/>
  <c r="J3264" i="2"/>
  <c r="L3264" i="2" s="1"/>
  <c r="O3264" i="2" s="1"/>
  <c r="J3164" i="2"/>
  <c r="L3164" i="2" s="1"/>
  <c r="J3004" i="2"/>
  <c r="L3004" i="2" s="1"/>
  <c r="O3004" i="2" s="1"/>
  <c r="J2785" i="2"/>
  <c r="L2785" i="2" s="1"/>
  <c r="O2785" i="2" s="1"/>
  <c r="J2163" i="2"/>
  <c r="L2163" i="2" s="1"/>
  <c r="J1783" i="2"/>
  <c r="L1783" i="2" s="1"/>
  <c r="O2231" i="2"/>
  <c r="J3323" i="2"/>
  <c r="L3323" i="2" s="1"/>
  <c r="J2783" i="2"/>
  <c r="L2783" i="2" s="1"/>
  <c r="O3553" i="2"/>
  <c r="O2341" i="2"/>
  <c r="O2301" i="2"/>
  <c r="O2166" i="2"/>
  <c r="O3201" i="2"/>
  <c r="O2861" i="2"/>
  <c r="O2821" i="2"/>
  <c r="O2781" i="2"/>
  <c r="O2120" i="2"/>
  <c r="O3548" i="2"/>
  <c r="O3468" i="2"/>
  <c r="O3368" i="2"/>
  <c r="O3200" i="2"/>
  <c r="O2860" i="2"/>
  <c r="O2119" i="2"/>
  <c r="L3780" i="2"/>
  <c r="J3560" i="2"/>
  <c r="L3560" i="2" s="1"/>
  <c r="J3540" i="2"/>
  <c r="L3540" i="2" s="1"/>
  <c r="J3500" i="2"/>
  <c r="L3500" i="2" s="1"/>
  <c r="J3040" i="2"/>
  <c r="L3040" i="2" s="1"/>
  <c r="J2380" i="2"/>
  <c r="L2380" i="2" s="1"/>
  <c r="J2360" i="2"/>
  <c r="L2360" i="2" s="1"/>
  <c r="O3048" i="2"/>
  <c r="J3719" i="2"/>
  <c r="L3719" i="2" s="1"/>
  <c r="O3719" i="2" s="1"/>
  <c r="J3699" i="2"/>
  <c r="L3699" i="2" s="1"/>
  <c r="O3159" i="2"/>
  <c r="J2819" i="2"/>
  <c r="L2819" i="2" s="1"/>
  <c r="J2799" i="2"/>
  <c r="L2799" i="2" s="1"/>
  <c r="J2639" i="2"/>
  <c r="L2639" i="2" s="1"/>
  <c r="J2499" i="2"/>
  <c r="L2499" i="2" s="1"/>
  <c r="J2479" i="2"/>
  <c r="L2479" i="2" s="1"/>
  <c r="J2219" i="2"/>
  <c r="L2219" i="2" s="1"/>
  <c r="J1939" i="2"/>
  <c r="L1939" i="2" s="1"/>
  <c r="J1879" i="2"/>
  <c r="L1879" i="2" s="1"/>
  <c r="J3520" i="2"/>
  <c r="L3520" i="2" s="1"/>
  <c r="O3520" i="2" s="1"/>
  <c r="J2900" i="2"/>
  <c r="L2900" i="2" s="1"/>
  <c r="J2279" i="2"/>
  <c r="L2279" i="2" s="1"/>
  <c r="O2279" i="2" s="1"/>
  <c r="J1779" i="2"/>
  <c r="L1779" i="2" s="1"/>
  <c r="O1779" i="2" s="1"/>
  <c r="J3398" i="2"/>
  <c r="L3398" i="2" s="1"/>
  <c r="J3018" i="2"/>
  <c r="L3018" i="2" s="1"/>
  <c r="J2958" i="2"/>
  <c r="L2958" i="2" s="1"/>
  <c r="J2858" i="2"/>
  <c r="L2858" i="2" s="1"/>
  <c r="J2758" i="2"/>
  <c r="L2758" i="2" s="1"/>
  <c r="J2698" i="2"/>
  <c r="L2698" i="2" s="1"/>
  <c r="J2678" i="2"/>
  <c r="L2678" i="2" s="1"/>
  <c r="J2658" i="2"/>
  <c r="L2658" i="2" s="1"/>
  <c r="J2638" i="2"/>
  <c r="L2638" i="2" s="1"/>
  <c r="J2298" i="2"/>
  <c r="L2298" i="2" s="1"/>
  <c r="J2258" i="2"/>
  <c r="L2258" i="2" s="1"/>
  <c r="J2238" i="2"/>
  <c r="L2238" i="2" s="1"/>
  <c r="J1858" i="2"/>
  <c r="L1858" i="2" s="1"/>
  <c r="O3254" i="2"/>
  <c r="O2076" i="2"/>
  <c r="O1855" i="2"/>
  <c r="J3519" i="2"/>
  <c r="L3519" i="2" s="1"/>
  <c r="J3478" i="2"/>
  <c r="L3478" i="2" s="1"/>
  <c r="J3394" i="2"/>
  <c r="L3394" i="2" s="1"/>
  <c r="J3140" i="2"/>
  <c r="L3140" i="2" s="1"/>
  <c r="J2978" i="2"/>
  <c r="L2978" i="2" s="1"/>
  <c r="O2978" i="2" s="1"/>
  <c r="J2939" i="2"/>
  <c r="L2939" i="2" s="1"/>
  <c r="O2939" i="2" s="1"/>
  <c r="J2898" i="2"/>
  <c r="L2898" i="2" s="1"/>
  <c r="J2558" i="2"/>
  <c r="L2558" i="2" s="1"/>
  <c r="O2558" i="2" s="1"/>
  <c r="J2394" i="2"/>
  <c r="L2394" i="2" s="1"/>
  <c r="O2394" i="2" s="1"/>
  <c r="J2318" i="2"/>
  <c r="L2318" i="2" s="1"/>
  <c r="O2318" i="2" s="1"/>
  <c r="J2278" i="2"/>
  <c r="L2278" i="2" s="1"/>
  <c r="J2234" i="2"/>
  <c r="L2234" i="2" s="1"/>
  <c r="J1819" i="2"/>
  <c r="L1819" i="2" s="1"/>
  <c r="O1819" i="2" s="1"/>
  <c r="J1778" i="2"/>
  <c r="L1778" i="2" s="1"/>
  <c r="O3713" i="2"/>
  <c r="O3586" i="2"/>
  <c r="O3113" i="2"/>
  <c r="O2940" i="2"/>
  <c r="O2395" i="2"/>
  <c r="O2036" i="2"/>
  <c r="J3772" i="2"/>
  <c r="L3772" i="2" s="1"/>
  <c r="J3476" i="2"/>
  <c r="L3476" i="2" s="1"/>
  <c r="O3476" i="2" s="1"/>
  <c r="J3440" i="2"/>
  <c r="L3440" i="2" s="1"/>
  <c r="J3352" i="2"/>
  <c r="L3352" i="2" s="1"/>
  <c r="J3138" i="2"/>
  <c r="L3138" i="2" s="1"/>
  <c r="J3100" i="2"/>
  <c r="L3100" i="2" s="1"/>
  <c r="J2938" i="2"/>
  <c r="L2938" i="2" s="1"/>
  <c r="J2853" i="2"/>
  <c r="L2853" i="2" s="1"/>
  <c r="O2853" i="2" s="1"/>
  <c r="J2474" i="2"/>
  <c r="L2474" i="2" s="1"/>
  <c r="O2474" i="2" s="1"/>
  <c r="J2354" i="2"/>
  <c r="L2354" i="2" s="1"/>
  <c r="O2354" i="2" s="1"/>
  <c r="J2115" i="2"/>
  <c r="L2115" i="2" s="1"/>
  <c r="O2115" i="2" s="1"/>
  <c r="J1898" i="2"/>
  <c r="L1898" i="2" s="1"/>
  <c r="J1818" i="2"/>
  <c r="L1818" i="2" s="1"/>
  <c r="O1818" i="2" s="1"/>
  <c r="J3600" i="2"/>
  <c r="L3600" i="2" s="1"/>
  <c r="J3320" i="2"/>
  <c r="L3320" i="2" s="1"/>
  <c r="J3240" i="2"/>
  <c r="L3240" i="2" s="1"/>
  <c r="J2680" i="2"/>
  <c r="L2680" i="2" s="1"/>
  <c r="J2299" i="2"/>
  <c r="L2299" i="2" s="1"/>
  <c r="J2059" i="2"/>
  <c r="L2059" i="2" s="1"/>
  <c r="J2039" i="2"/>
  <c r="L2039" i="2" s="1"/>
  <c r="J1959" i="2"/>
  <c r="L1959" i="2" s="1"/>
  <c r="O3495" i="2"/>
  <c r="O3256" i="2"/>
  <c r="J2815" i="2"/>
  <c r="L2815" i="2" s="1"/>
  <c r="J2559" i="2"/>
  <c r="L2559" i="2" s="1"/>
  <c r="O2559" i="2" s="1"/>
  <c r="J2319" i="2"/>
  <c r="L2319" i="2" s="1"/>
  <c r="O2319" i="2" s="1"/>
  <c r="J1820" i="2"/>
  <c r="L1820" i="2" s="1"/>
  <c r="O1820" i="2" s="1"/>
  <c r="J3698" i="2"/>
  <c r="L3698" i="2" s="1"/>
  <c r="J3678" i="2"/>
  <c r="L3678" i="2" s="1"/>
  <c r="J3498" i="2"/>
  <c r="L3498" i="2" s="1"/>
  <c r="J3458" i="2"/>
  <c r="L3458" i="2" s="1"/>
  <c r="J3118" i="2"/>
  <c r="L3118" i="2" s="1"/>
  <c r="O3059" i="2"/>
  <c r="J3058" i="2"/>
  <c r="L3058" i="2" s="1"/>
  <c r="J2818" i="2"/>
  <c r="L2818" i="2" s="1"/>
  <c r="J2798" i="2"/>
  <c r="L2798" i="2" s="1"/>
  <c r="J2598" i="2"/>
  <c r="L2598" i="2" s="1"/>
  <c r="O2579" i="2"/>
  <c r="J2578" i="2"/>
  <c r="L2578" i="2" s="1"/>
  <c r="J2498" i="2"/>
  <c r="L2498" i="2" s="1"/>
  <c r="J2478" i="2"/>
  <c r="L2478" i="2" s="1"/>
  <c r="J2458" i="2"/>
  <c r="L2458" i="2" s="1"/>
  <c r="O2439" i="2"/>
  <c r="J2438" i="2"/>
  <c r="L2438" i="2" s="1"/>
  <c r="J2418" i="2"/>
  <c r="L2418" i="2" s="1"/>
  <c r="J2398" i="2"/>
  <c r="L2398" i="2" s="1"/>
  <c r="J2338" i="2"/>
  <c r="L2338" i="2" s="1"/>
  <c r="J2158" i="2"/>
  <c r="L2158" i="2" s="1"/>
  <c r="J2138" i="2"/>
  <c r="L2138" i="2" s="1"/>
  <c r="J2078" i="2"/>
  <c r="L2078" i="2" s="1"/>
  <c r="J2058" i="2"/>
  <c r="L2058" i="2" s="1"/>
  <c r="J2038" i="2"/>
  <c r="L2038" i="2" s="1"/>
  <c r="J1938" i="2"/>
  <c r="L1938" i="2" s="1"/>
  <c r="J1878" i="2"/>
  <c r="L1878" i="2" s="1"/>
  <c r="J1838" i="2"/>
  <c r="L1838" i="2" s="1"/>
  <c r="O3421" i="2"/>
  <c r="O2772" i="2"/>
  <c r="J3656" i="2"/>
  <c r="L3656" i="2" s="1"/>
  <c r="J3436" i="2"/>
  <c r="L3436" i="2" s="1"/>
  <c r="J3376" i="2"/>
  <c r="L3376" i="2" s="1"/>
  <c r="J3336" i="2"/>
  <c r="L3336" i="2" s="1"/>
  <c r="J3236" i="2"/>
  <c r="L3236" i="2" s="1"/>
  <c r="J3156" i="2"/>
  <c r="L3156" i="2" s="1"/>
  <c r="J3096" i="2"/>
  <c r="L3096" i="2" s="1"/>
  <c r="J3056" i="2"/>
  <c r="L3056" i="2" s="1"/>
  <c r="O3554" i="2"/>
  <c r="O2906" i="2"/>
  <c r="O2567" i="2"/>
  <c r="O2073" i="2"/>
  <c r="J3475" i="2"/>
  <c r="L3475" i="2" s="1"/>
  <c r="O3475" i="2" s="1"/>
  <c r="J3098" i="2"/>
  <c r="L3098" i="2" s="1"/>
  <c r="J2976" i="2"/>
  <c r="L2976" i="2" s="1"/>
  <c r="O2976" i="2" s="1"/>
  <c r="J2935" i="2"/>
  <c r="L2935" i="2" s="1"/>
  <c r="O2935" i="2" s="1"/>
  <c r="J2774" i="2"/>
  <c r="L2774" i="2" s="1"/>
  <c r="J2353" i="2"/>
  <c r="L2353" i="2" s="1"/>
  <c r="J2273" i="2"/>
  <c r="L2273" i="2" s="1"/>
  <c r="O2273" i="2" s="1"/>
  <c r="J2114" i="2"/>
  <c r="L2114" i="2" s="1"/>
  <c r="O3721" i="2"/>
  <c r="J3720" i="2"/>
  <c r="L3720" i="2" s="1"/>
  <c r="J3680" i="2"/>
  <c r="L3680" i="2" s="1"/>
  <c r="J3660" i="2"/>
  <c r="L3660" i="2" s="1"/>
  <c r="J2320" i="2"/>
  <c r="L2320" i="2" s="1"/>
  <c r="O2320" i="2" s="1"/>
  <c r="J1780" i="2"/>
  <c r="L1780" i="2" s="1"/>
  <c r="O1780" i="2" s="1"/>
  <c r="J3539" i="2"/>
  <c r="L3539" i="2" s="1"/>
  <c r="J3499" i="2"/>
  <c r="L3499" i="2" s="1"/>
  <c r="J3239" i="2"/>
  <c r="L3239" i="2" s="1"/>
  <c r="J3219" i="2"/>
  <c r="L3219" i="2" s="1"/>
  <c r="J3179" i="2"/>
  <c r="L3179" i="2" s="1"/>
  <c r="J3119" i="2"/>
  <c r="L3119" i="2" s="1"/>
  <c r="J3099" i="2"/>
  <c r="L3099" i="2" s="1"/>
  <c r="J3335" i="2"/>
  <c r="L3335" i="2" s="1"/>
  <c r="J3235" i="2"/>
  <c r="L3235" i="2" s="1"/>
  <c r="J3195" i="2"/>
  <c r="L3195" i="2" s="1"/>
  <c r="J2955" i="2"/>
  <c r="L2955" i="2" s="1"/>
  <c r="J2895" i="2"/>
  <c r="L2895" i="2" s="1"/>
  <c r="J2695" i="2"/>
  <c r="L2695" i="2" s="1"/>
  <c r="J2675" i="2"/>
  <c r="L2675" i="2" s="1"/>
  <c r="J2655" i="2"/>
  <c r="L2655" i="2" s="1"/>
  <c r="J2635" i="2"/>
  <c r="L2635" i="2" s="1"/>
  <c r="J2375" i="2"/>
  <c r="L2375" i="2" s="1"/>
  <c r="J2355" i="2"/>
  <c r="L2355" i="2" s="1"/>
  <c r="J2175" i="2"/>
  <c r="L2175" i="2" s="1"/>
  <c r="J2055" i="2"/>
  <c r="L2055" i="2" s="1"/>
  <c r="J1995" i="2"/>
  <c r="L1995" i="2" s="1"/>
  <c r="J1935" i="2"/>
  <c r="L1935" i="2" s="1"/>
  <c r="O1936" i="2"/>
  <c r="O3648" i="2"/>
  <c r="O3761" i="2"/>
  <c r="J3760" i="2"/>
  <c r="L3760" i="2" s="1"/>
  <c r="J2920" i="2"/>
  <c r="L2920" i="2" s="1"/>
  <c r="J2880" i="2"/>
  <c r="L2880" i="2" s="1"/>
  <c r="J2760" i="2"/>
  <c r="L2760" i="2" s="1"/>
  <c r="J2700" i="2"/>
  <c r="L2700" i="2" s="1"/>
  <c r="J2200" i="2"/>
  <c r="L2200" i="2" s="1"/>
  <c r="O2141" i="2"/>
  <c r="J2140" i="2"/>
  <c r="L2140" i="2" s="1"/>
  <c r="J2080" i="2"/>
  <c r="L2080" i="2" s="1"/>
  <c r="J2000" i="2"/>
  <c r="L2000" i="2" s="1"/>
  <c r="J1960" i="2"/>
  <c r="L1960" i="2" s="1"/>
  <c r="J1940" i="2"/>
  <c r="L1940" i="2" s="1"/>
  <c r="J1880" i="2"/>
  <c r="L1880" i="2" s="1"/>
  <c r="O2477" i="2"/>
  <c r="J2535" i="2"/>
  <c r="L2535" i="2" s="1"/>
  <c r="J2475" i="2"/>
  <c r="L2475" i="2" s="1"/>
  <c r="J2435" i="2"/>
  <c r="L2435" i="2" s="1"/>
  <c r="J1875" i="2"/>
  <c r="L1875" i="2" s="1"/>
  <c r="J1835" i="2"/>
  <c r="L1835" i="2" s="1"/>
  <c r="J1775" i="2"/>
  <c r="L1775" i="2" s="1"/>
  <c r="O2699" i="2"/>
  <c r="O2286" i="2"/>
  <c r="O2106" i="2"/>
  <c r="J3679" i="2"/>
  <c r="L3679" i="2" s="1"/>
  <c r="J3060" i="2"/>
  <c r="L3060" i="2" s="1"/>
  <c r="O3060" i="2" s="1"/>
  <c r="J2975" i="2"/>
  <c r="L2975" i="2" s="1"/>
  <c r="O2975" i="2" s="1"/>
  <c r="J2720" i="2"/>
  <c r="L2720" i="2" s="1"/>
  <c r="J2555" i="2"/>
  <c r="L2555" i="2" s="1"/>
  <c r="J2315" i="2"/>
  <c r="L2315" i="2" s="1"/>
  <c r="O2315" i="2" s="1"/>
  <c r="J3434" i="2"/>
  <c r="L3434" i="2" s="1"/>
  <c r="J3214" i="2"/>
  <c r="L3214" i="2" s="1"/>
  <c r="J3074" i="2"/>
  <c r="L3074" i="2" s="1"/>
  <c r="J2554" i="2"/>
  <c r="L2554" i="2" s="1"/>
  <c r="J2454" i="2"/>
  <c r="L2454" i="2" s="1"/>
  <c r="J2434" i="2"/>
  <c r="L2434" i="2" s="1"/>
  <c r="J2414" i="2"/>
  <c r="L2414" i="2" s="1"/>
  <c r="J2174" i="2"/>
  <c r="L2174" i="2" s="1"/>
  <c r="J3718" i="2"/>
  <c r="L3718" i="2" s="1"/>
  <c r="O3718" i="2" s="1"/>
  <c r="J3640" i="2"/>
  <c r="L3640" i="2" s="1"/>
  <c r="O3640" i="2" s="1"/>
  <c r="J3218" i="2"/>
  <c r="L3218" i="2" s="1"/>
  <c r="O3218" i="2" s="1"/>
  <c r="J3094" i="2"/>
  <c r="L3094" i="2" s="1"/>
  <c r="O3094" i="2" s="1"/>
  <c r="J2718" i="2"/>
  <c r="L2718" i="2" s="1"/>
  <c r="J2314" i="2"/>
  <c r="L2314" i="2" s="1"/>
  <c r="O2314" i="2" s="1"/>
  <c r="J3693" i="2"/>
  <c r="L3693" i="2" s="1"/>
  <c r="J3633" i="2"/>
  <c r="L3633" i="2" s="1"/>
  <c r="J3433" i="2"/>
  <c r="L3433" i="2" s="1"/>
  <c r="J3373" i="2"/>
  <c r="L3373" i="2" s="1"/>
  <c r="J3313" i="2"/>
  <c r="L3313" i="2" s="1"/>
  <c r="J3293" i="2"/>
  <c r="L3293" i="2" s="1"/>
  <c r="O3293" i="2" s="1"/>
  <c r="J3213" i="2"/>
  <c r="L3213" i="2" s="1"/>
  <c r="O3213" i="2" s="1"/>
  <c r="J2953" i="2"/>
  <c r="L2953" i="2" s="1"/>
  <c r="J2873" i="2"/>
  <c r="L2873" i="2" s="1"/>
  <c r="J2733" i="2"/>
  <c r="L2733" i="2" s="1"/>
  <c r="J2553" i="2"/>
  <c r="L2553" i="2" s="1"/>
  <c r="J2533" i="2"/>
  <c r="L2533" i="2" s="1"/>
  <c r="J2453" i="2"/>
  <c r="L2453" i="2" s="1"/>
  <c r="J2433" i="2"/>
  <c r="L2433" i="2" s="1"/>
  <c r="J2313" i="2"/>
  <c r="L2313" i="2" s="1"/>
  <c r="J2253" i="2"/>
  <c r="L2253" i="2" s="1"/>
  <c r="J2233" i="2"/>
  <c r="L2233" i="2" s="1"/>
  <c r="J2173" i="2"/>
  <c r="L2173" i="2" s="1"/>
  <c r="J2113" i="2"/>
  <c r="L2113" i="2" s="1"/>
  <c r="J2053" i="2"/>
  <c r="L2053" i="2" s="1"/>
  <c r="O2053" i="2" s="1"/>
  <c r="J2033" i="2"/>
  <c r="L2033" i="2" s="1"/>
  <c r="O1914" i="2"/>
  <c r="J1913" i="2"/>
  <c r="L1913" i="2" s="1"/>
  <c r="O3614" i="2"/>
  <c r="O3248" i="2"/>
  <c r="O2899" i="2"/>
  <c r="O2693" i="2"/>
  <c r="O2316" i="2"/>
  <c r="O2250" i="2"/>
  <c r="O2067" i="2"/>
  <c r="J3292" i="2"/>
  <c r="L3292" i="2" s="1"/>
  <c r="O3292" i="2" s="1"/>
  <c r="J3093" i="2"/>
  <c r="L3093" i="2" s="1"/>
  <c r="J2098" i="2"/>
  <c r="L2098" i="2" s="1"/>
  <c r="J2019" i="2"/>
  <c r="L2019" i="2" s="1"/>
  <c r="O2019" i="2" s="1"/>
  <c r="J1978" i="2"/>
  <c r="L1978" i="2" s="1"/>
  <c r="J1933" i="2"/>
  <c r="L1933" i="2" s="1"/>
  <c r="J1760" i="2"/>
  <c r="L1760" i="2" s="1"/>
  <c r="O1760" i="2" s="1"/>
  <c r="J3400" i="2"/>
  <c r="L3400" i="2" s="1"/>
  <c r="J3260" i="2"/>
  <c r="L3260" i="2" s="1"/>
  <c r="J3180" i="2"/>
  <c r="L3180" i="2" s="1"/>
  <c r="J2620" i="2"/>
  <c r="L2620" i="2" s="1"/>
  <c r="J2500" i="2"/>
  <c r="L2500" i="2" s="1"/>
  <c r="J3399" i="2"/>
  <c r="L3399" i="2" s="1"/>
  <c r="J3695" i="2"/>
  <c r="L3695" i="2" s="1"/>
  <c r="J3655" i="2"/>
  <c r="L3655" i="2" s="1"/>
  <c r="J3615" i="2"/>
  <c r="L3615" i="2" s="1"/>
  <c r="J3595" i="2"/>
  <c r="L3595" i="2" s="1"/>
  <c r="J3535" i="2"/>
  <c r="L3535" i="2" s="1"/>
  <c r="J3515" i="2"/>
  <c r="L3515" i="2" s="1"/>
  <c r="J3455" i="2"/>
  <c r="L3455" i="2" s="1"/>
  <c r="J3095" i="2"/>
  <c r="L3095" i="2" s="1"/>
  <c r="J3075" i="2"/>
  <c r="L3075" i="2" s="1"/>
  <c r="J3015" i="2"/>
  <c r="L3015" i="2" s="1"/>
  <c r="O3315" i="2"/>
  <c r="O2393" i="2"/>
  <c r="O1954" i="2"/>
  <c r="J3694" i="2"/>
  <c r="L3694" i="2" s="1"/>
  <c r="J3634" i="2"/>
  <c r="L3634" i="2" s="1"/>
  <c r="J3594" i="2"/>
  <c r="L3594" i="2" s="1"/>
  <c r="J3514" i="2"/>
  <c r="L3514" i="2" s="1"/>
  <c r="J3374" i="2"/>
  <c r="L3374" i="2" s="1"/>
  <c r="J3294" i="2"/>
  <c r="L3294" i="2" s="1"/>
  <c r="J3014" i="2"/>
  <c r="L3014" i="2" s="1"/>
  <c r="J2954" i="2"/>
  <c r="L2954" i="2" s="1"/>
  <c r="J2894" i="2"/>
  <c r="L2894" i="2" s="1"/>
  <c r="J2854" i="2"/>
  <c r="L2854" i="2" s="1"/>
  <c r="J2814" i="2"/>
  <c r="L2814" i="2" s="1"/>
  <c r="J2694" i="2"/>
  <c r="L2694" i="2" s="1"/>
  <c r="J2614" i="2"/>
  <c r="L2614" i="2" s="1"/>
  <c r="J2534" i="2"/>
  <c r="L2534" i="2" s="1"/>
  <c r="J2014" i="2"/>
  <c r="L2014" i="2" s="1"/>
  <c r="O2014" i="2" s="1"/>
  <c r="J1994" i="2"/>
  <c r="L1994" i="2" s="1"/>
  <c r="J1934" i="2"/>
  <c r="L1934" i="2" s="1"/>
  <c r="J1874" i="2"/>
  <c r="L1874" i="2" s="1"/>
  <c r="J3692" i="2"/>
  <c r="L3692" i="2" s="1"/>
  <c r="J3672" i="2"/>
  <c r="L3672" i="2" s="1"/>
  <c r="J3592" i="2"/>
  <c r="L3592" i="2" s="1"/>
  <c r="J3452" i="2"/>
  <c r="L3452" i="2" s="1"/>
  <c r="J3372" i="2"/>
  <c r="L3372" i="2" s="1"/>
  <c r="O3372" i="2" s="1"/>
  <c r="J3272" i="2"/>
  <c r="L3272" i="2" s="1"/>
  <c r="O3276" i="2"/>
  <c r="O2833" i="2"/>
  <c r="O2495" i="2"/>
  <c r="O2101" i="2"/>
  <c r="O1841" i="2"/>
  <c r="J3716" i="2"/>
  <c r="L3716" i="2" s="1"/>
  <c r="J3673" i="2"/>
  <c r="L3673" i="2" s="1"/>
  <c r="J2018" i="2"/>
  <c r="L2018" i="2" s="1"/>
  <c r="J1893" i="2"/>
  <c r="L1893" i="2" s="1"/>
  <c r="O1893" i="2" s="1"/>
  <c r="J1759" i="2"/>
  <c r="L1759" i="2" s="1"/>
  <c r="O2491" i="2"/>
  <c r="J1851" i="2"/>
  <c r="L1851" i="2" s="1"/>
  <c r="J1831" i="2"/>
  <c r="L1831" i="2" s="1"/>
  <c r="J1811" i="2"/>
  <c r="L1811" i="2" s="1"/>
  <c r="O2448" i="2"/>
  <c r="O1912" i="2"/>
  <c r="J2928" i="2"/>
  <c r="L2928" i="2" s="1"/>
  <c r="O2928" i="2" s="1"/>
  <c r="J2668" i="2"/>
  <c r="L2668" i="2" s="1"/>
  <c r="O2668" i="2" s="1"/>
  <c r="J3590" i="2"/>
  <c r="L3590" i="2" s="1"/>
  <c r="J3430" i="2"/>
  <c r="L3430" i="2" s="1"/>
  <c r="J3330" i="2"/>
  <c r="L3330" i="2" s="1"/>
  <c r="J3310" i="2"/>
  <c r="L3310" i="2" s="1"/>
  <c r="J3290" i="2"/>
  <c r="L3290" i="2" s="1"/>
  <c r="J3230" i="2"/>
  <c r="L3230" i="2" s="1"/>
  <c r="J3150" i="2"/>
  <c r="L3150" i="2" s="1"/>
  <c r="J3050" i="2"/>
  <c r="L3050" i="2" s="1"/>
  <c r="J3030" i="2"/>
  <c r="L3030" i="2" s="1"/>
  <c r="J2990" i="2"/>
  <c r="L2990" i="2" s="1"/>
  <c r="J2870" i="2"/>
  <c r="L2870" i="2" s="1"/>
  <c r="J2750" i="2"/>
  <c r="L2750" i="2" s="1"/>
  <c r="J2730" i="2"/>
  <c r="L2730" i="2" s="1"/>
  <c r="J2650" i="2"/>
  <c r="L2650" i="2" s="1"/>
  <c r="J2630" i="2"/>
  <c r="L2630" i="2" s="1"/>
  <c r="J2470" i="2"/>
  <c r="L2470" i="2" s="1"/>
  <c r="J2350" i="2"/>
  <c r="L2350" i="2" s="1"/>
  <c r="J2330" i="2"/>
  <c r="L2330" i="2" s="1"/>
  <c r="J2290" i="2"/>
  <c r="L2290" i="2" s="1"/>
  <c r="J2150" i="2"/>
  <c r="L2150" i="2" s="1"/>
  <c r="J2090" i="2"/>
  <c r="L2090" i="2" s="1"/>
  <c r="J2070" i="2"/>
  <c r="L2070" i="2" s="1"/>
  <c r="J2010" i="2"/>
  <c r="L2010" i="2" s="1"/>
  <c r="J1810" i="2"/>
  <c r="L1810" i="2" s="1"/>
  <c r="O3750" i="2"/>
  <c r="O3697" i="2"/>
  <c r="O2817" i="2"/>
  <c r="O2561" i="2"/>
  <c r="O2388" i="2"/>
  <c r="O2028" i="2"/>
  <c r="J3307" i="2"/>
  <c r="L3307" i="2" s="1"/>
  <c r="O3307" i="2" s="1"/>
  <c r="J2927" i="2"/>
  <c r="L2927" i="2" s="1"/>
  <c r="J2667" i="2"/>
  <c r="L2667" i="2" s="1"/>
  <c r="J2271" i="2"/>
  <c r="L2271" i="2" s="1"/>
  <c r="O1791" i="2"/>
  <c r="J2831" i="2"/>
  <c r="L2831" i="2" s="1"/>
  <c r="J3568" i="2"/>
  <c r="L3568" i="2" s="1"/>
  <c r="J2428" i="2"/>
  <c r="L2428" i="2" s="1"/>
  <c r="J2108" i="2"/>
  <c r="L2108" i="2" s="1"/>
  <c r="O3068" i="2"/>
  <c r="O2586" i="2"/>
  <c r="O2556" i="2"/>
  <c r="O2501" i="2"/>
  <c r="J3208" i="2"/>
  <c r="L3208" i="2" s="1"/>
  <c r="O3208" i="2" s="1"/>
  <c r="J2731" i="2"/>
  <c r="L2731" i="2" s="1"/>
  <c r="J1871" i="2"/>
  <c r="L1871" i="2" s="1"/>
  <c r="J2947" i="2"/>
  <c r="L2947" i="2" s="1"/>
  <c r="J2847" i="2"/>
  <c r="L2847" i="2" s="1"/>
  <c r="J2827" i="2"/>
  <c r="L2827" i="2" s="1"/>
  <c r="J2747" i="2"/>
  <c r="L2747" i="2" s="1"/>
  <c r="J2707" i="2"/>
  <c r="L2707" i="2" s="1"/>
  <c r="J2547" i="2"/>
  <c r="L2547" i="2" s="1"/>
  <c r="O2427" i="2"/>
  <c r="J2147" i="2"/>
  <c r="L2147" i="2" s="1"/>
  <c r="J1987" i="2"/>
  <c r="L1987" i="2" s="1"/>
  <c r="J1887" i="2"/>
  <c r="L1887" i="2" s="1"/>
  <c r="O2868" i="2"/>
  <c r="O2261" i="2"/>
  <c r="J3207" i="2"/>
  <c r="L3207" i="2" s="1"/>
  <c r="J2828" i="2"/>
  <c r="L2828" i="2" s="1"/>
  <c r="J2267" i="2"/>
  <c r="L2267" i="2" s="1"/>
  <c r="J3288" i="2"/>
  <c r="L3288" i="2" s="1"/>
  <c r="J3268" i="2"/>
  <c r="L3268" i="2" s="1"/>
  <c r="J3188" i="2"/>
  <c r="L3188" i="2" s="1"/>
  <c r="J2528" i="2"/>
  <c r="L2528" i="2" s="1"/>
  <c r="J2168" i="2"/>
  <c r="L2168" i="2" s="1"/>
  <c r="J1908" i="2"/>
  <c r="L1908" i="2" s="1"/>
  <c r="O2696" i="2"/>
  <c r="J2071" i="2"/>
  <c r="L2071" i="2" s="1"/>
  <c r="J3746" i="2"/>
  <c r="L3746" i="2" s="1"/>
  <c r="J3546" i="2"/>
  <c r="L3546" i="2" s="1"/>
  <c r="J3406" i="2"/>
  <c r="L3406" i="2" s="1"/>
  <c r="J3266" i="2"/>
  <c r="L3266" i="2" s="1"/>
  <c r="J3226" i="2"/>
  <c r="L3226" i="2" s="1"/>
  <c r="O3227" i="2"/>
  <c r="J3146" i="2"/>
  <c r="L3146" i="2" s="1"/>
  <c r="J3126" i="2"/>
  <c r="L3126" i="2" s="1"/>
  <c r="J3026" i="2"/>
  <c r="L3026" i="2" s="1"/>
  <c r="J2986" i="2"/>
  <c r="L2986" i="2" s="1"/>
  <c r="J2946" i="2"/>
  <c r="L2946" i="2" s="1"/>
  <c r="J2786" i="2"/>
  <c r="L2786" i="2" s="1"/>
  <c r="J2726" i="2"/>
  <c r="L2726" i="2" s="1"/>
  <c r="J2706" i="2"/>
  <c r="L2706" i="2" s="1"/>
  <c r="O2706" i="2" s="1"/>
  <c r="J2626" i="2"/>
  <c r="L2626" i="2" s="1"/>
  <c r="J2606" i="2"/>
  <c r="L2606" i="2" s="1"/>
  <c r="J2366" i="2"/>
  <c r="L2366" i="2" s="1"/>
  <c r="J2246" i="2"/>
  <c r="L2246" i="2" s="1"/>
  <c r="J2226" i="2"/>
  <c r="L2226" i="2" s="1"/>
  <c r="J1986" i="2"/>
  <c r="L1986" i="2" s="1"/>
  <c r="J1966" i="2"/>
  <c r="L1966" i="2" s="1"/>
  <c r="J1846" i="2"/>
  <c r="L1846" i="2" s="1"/>
  <c r="J1806" i="2"/>
  <c r="L1806" i="2" s="1"/>
  <c r="J1786" i="2"/>
  <c r="L1786" i="2" s="1"/>
  <c r="O3641" i="2"/>
  <c r="O3588" i="2"/>
  <c r="O2841" i="2"/>
  <c r="O2170" i="2"/>
  <c r="J2791" i="2"/>
  <c r="L2791" i="2" s="1"/>
  <c r="J1968" i="2"/>
  <c r="L1968" i="2" s="1"/>
  <c r="O1968" i="2" s="1"/>
  <c r="J3102" i="2"/>
  <c r="L3102" i="2" s="1"/>
  <c r="J2902" i="2"/>
  <c r="L2902" i="2" s="1"/>
  <c r="J2702" i="2"/>
  <c r="L2702" i="2" s="1"/>
  <c r="J2302" i="2"/>
  <c r="L2302" i="2" s="1"/>
  <c r="J2282" i="2"/>
  <c r="L2282" i="2" s="1"/>
  <c r="J2182" i="2"/>
  <c r="L2182" i="2" s="1"/>
  <c r="J2102" i="2"/>
  <c r="L2102" i="2" s="1"/>
  <c r="J1902" i="2"/>
  <c r="L1902" i="2" s="1"/>
  <c r="J1862" i="2"/>
  <c r="L1862" i="2" s="1"/>
  <c r="J1762" i="2"/>
  <c r="L1762" i="2" s="1"/>
  <c r="J3377" i="2"/>
  <c r="L3377" i="2" s="1"/>
  <c r="J2657" i="2"/>
  <c r="L2657" i="2" s="1"/>
  <c r="O2657" i="2" s="1"/>
  <c r="J2022" i="2"/>
  <c r="L2022" i="2" s="1"/>
  <c r="O2022" i="2" s="1"/>
  <c r="J1937" i="2"/>
  <c r="L1937" i="2" s="1"/>
  <c r="O1937" i="2" s="1"/>
  <c r="J1822" i="2"/>
  <c r="L1822" i="2" s="1"/>
  <c r="O1822" i="2" s="1"/>
  <c r="J3461" i="2"/>
  <c r="L3461" i="2" s="1"/>
  <c r="O3462" i="2"/>
  <c r="J2521" i="2"/>
  <c r="L2521" i="2" s="1"/>
  <c r="J2201" i="2"/>
  <c r="L2201" i="2" s="1"/>
  <c r="J1921" i="2"/>
  <c r="L1921" i="2" s="1"/>
  <c r="O2877" i="2"/>
  <c r="O2252" i="2"/>
  <c r="O2121" i="2"/>
  <c r="O2017" i="2"/>
  <c r="O1992" i="2"/>
  <c r="O1861" i="2"/>
  <c r="J3457" i="2"/>
  <c r="L3457" i="2" s="1"/>
  <c r="O3457" i="2" s="1"/>
  <c r="J3101" i="2"/>
  <c r="L3101" i="2" s="1"/>
  <c r="O3101" i="2" s="1"/>
  <c r="J2422" i="2"/>
  <c r="L2422" i="2" s="1"/>
  <c r="O2422" i="2" s="1"/>
  <c r="J3017" i="2"/>
  <c r="L3017" i="2" s="1"/>
  <c r="J2897" i="2"/>
  <c r="L2897" i="2" s="1"/>
  <c r="J2177" i="2"/>
  <c r="L2177" i="2" s="1"/>
  <c r="O3021" i="2"/>
  <c r="O2602" i="2"/>
  <c r="O2577" i="2"/>
  <c r="J509" i="2"/>
  <c r="L509" i="2" s="1"/>
  <c r="J515" i="2"/>
  <c r="J516" i="2"/>
  <c r="J1048" i="2"/>
  <c r="L1048" i="2" s="1"/>
  <c r="J1110" i="2"/>
  <c r="J1111" i="2"/>
  <c r="L1111" i="2" s="1"/>
  <c r="J1112" i="2"/>
  <c r="L1112" i="2" s="1"/>
  <c r="J1583" i="2"/>
  <c r="J1623" i="2"/>
  <c r="J1703" i="2"/>
  <c r="J1704" i="2"/>
  <c r="L1704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O1778" i="2" l="1"/>
  <c r="O3265" i="2"/>
  <c r="O3663" i="2"/>
  <c r="O2223" i="2"/>
  <c r="O3095" i="2"/>
  <c r="O3773" i="2"/>
  <c r="O2653" i="2"/>
  <c r="O2335" i="2"/>
  <c r="O2642" i="2"/>
  <c r="O2782" i="2"/>
  <c r="O2483" i="2"/>
  <c r="O3623" i="2"/>
  <c r="O2965" i="2"/>
  <c r="O2733" i="2"/>
  <c r="O1948" i="2"/>
  <c r="O3410" i="2"/>
  <c r="O2068" i="2"/>
  <c r="O2569" i="2"/>
  <c r="O2372" i="2"/>
  <c r="O3088" i="2"/>
  <c r="O2737" i="2"/>
  <c r="O3110" i="2"/>
  <c r="O1932" i="2"/>
  <c r="O1931" i="2"/>
  <c r="O2911" i="2"/>
  <c r="O2893" i="2"/>
  <c r="O2432" i="2"/>
  <c r="O3219" i="2"/>
  <c r="O3633" i="2"/>
  <c r="O3537" i="2"/>
  <c r="O2260" i="2"/>
  <c r="O2253" i="2"/>
  <c r="O3002" i="2"/>
  <c r="O3001" i="2"/>
  <c r="O2777" i="2"/>
  <c r="O3460" i="2"/>
  <c r="O3661" i="2"/>
  <c r="O3381" i="2"/>
  <c r="O3581" i="2"/>
  <c r="O1897" i="2"/>
  <c r="O1832" i="2"/>
  <c r="O3786" i="2"/>
  <c r="O2538" i="2"/>
  <c r="O2061" i="2"/>
  <c r="O3320" i="2"/>
  <c r="O2563" i="2"/>
  <c r="O3507" i="2"/>
  <c r="O3382" i="2"/>
  <c r="O2962" i="2"/>
  <c r="O2401" i="2"/>
  <c r="O3642" i="2"/>
  <c r="O3037" i="2"/>
  <c r="O2382" i="2"/>
  <c r="O3296" i="2"/>
  <c r="O1993" i="2"/>
  <c r="O2337" i="2"/>
  <c r="O2262" i="2"/>
  <c r="O3652" i="2"/>
  <c r="O2423" i="2"/>
  <c r="O2687" i="2"/>
  <c r="O3197" i="2"/>
  <c r="O2775" i="2"/>
  <c r="O3402" i="2"/>
  <c r="O2397" i="2"/>
  <c r="O3396" i="2"/>
  <c r="O1847" i="2"/>
  <c r="O2033" i="2"/>
  <c r="O2457" i="2"/>
  <c r="O2248" i="2"/>
  <c r="O3354" i="2"/>
  <c r="O3481" i="2"/>
  <c r="O3332" i="2"/>
  <c r="O2328" i="2"/>
  <c r="O2875" i="2"/>
  <c r="O3312" i="2"/>
  <c r="O3416" i="2"/>
  <c r="O3193" i="2"/>
  <c r="O3715" i="2"/>
  <c r="O2062" i="2"/>
  <c r="O2673" i="2"/>
  <c r="O3654" i="2"/>
  <c r="O2044" i="2"/>
  <c r="O2927" i="2"/>
  <c r="O3466" i="2"/>
  <c r="O2052" i="2"/>
  <c r="O2979" i="2"/>
  <c r="O2517" i="2"/>
  <c r="O2197" i="2"/>
  <c r="O3673" i="2"/>
  <c r="O3120" i="2"/>
  <c r="O3366" i="2"/>
  <c r="O2190" i="2"/>
  <c r="O3408" i="2"/>
  <c r="O2046" i="2"/>
  <c r="O2766" i="2"/>
  <c r="O3446" i="2"/>
  <c r="O2508" i="2"/>
  <c r="O3090" i="2"/>
  <c r="O2774" i="2"/>
  <c r="O2952" i="2"/>
  <c r="O2230" i="2"/>
  <c r="O2312" i="2"/>
  <c r="O3578" i="2"/>
  <c r="O2116" i="2"/>
  <c r="O2796" i="2"/>
  <c r="O3516" i="2"/>
  <c r="O3557" i="2"/>
  <c r="O2970" i="2"/>
  <c r="O2531" i="2"/>
  <c r="O1793" i="2"/>
  <c r="O3768" i="2"/>
  <c r="J403" i="2"/>
  <c r="K403" i="2" s="1"/>
  <c r="O2496" i="2"/>
  <c r="O2079" i="2"/>
  <c r="O3698" i="2"/>
  <c r="O3478" i="2"/>
  <c r="O2743" i="2"/>
  <c r="O2210" i="2"/>
  <c r="O2632" i="2"/>
  <c r="O3206" i="2"/>
  <c r="O2562" i="2"/>
  <c r="O1850" i="2"/>
  <c r="O3092" i="2"/>
  <c r="O1872" i="2"/>
  <c r="O3134" i="2"/>
  <c r="O3528" i="2"/>
  <c r="O3308" i="2"/>
  <c r="O2973" i="2"/>
  <c r="O2552" i="2"/>
  <c r="O3322" i="2"/>
  <c r="O2013" i="2"/>
  <c r="J1559" i="2"/>
  <c r="L1559" i="2" s="1"/>
  <c r="O1559" i="2" s="1"/>
  <c r="O3176" i="2"/>
  <c r="O3241" i="2"/>
  <c r="O2783" i="2"/>
  <c r="O2704" i="2"/>
  <c r="O2649" i="2"/>
  <c r="O2794" i="2"/>
  <c r="O3606" i="2"/>
  <c r="O2410" i="2"/>
  <c r="O3682" i="2"/>
  <c r="O3422" i="2"/>
  <c r="O1868" i="2"/>
  <c r="O1928" i="2"/>
  <c r="O2892" i="2"/>
  <c r="O2514" i="2"/>
  <c r="O2308" i="2"/>
  <c r="O2908" i="2"/>
  <c r="O3413" i="2"/>
  <c r="O3617" i="2"/>
  <c r="O2351" i="2"/>
  <c r="O3710" i="2"/>
  <c r="O2400" i="2"/>
  <c r="O2162" i="2"/>
  <c r="O2815" i="2"/>
  <c r="O2041" i="2"/>
  <c r="O2420" i="2"/>
  <c r="O2007" i="2"/>
  <c r="J1558" i="2"/>
  <c r="L1558" i="2" s="1"/>
  <c r="O1763" i="2"/>
  <c r="O2163" i="2"/>
  <c r="O2742" i="2"/>
  <c r="O3439" i="2"/>
  <c r="O2294" i="2"/>
  <c r="O2419" i="2"/>
  <c r="O3541" i="2"/>
  <c r="O3160" i="2"/>
  <c r="O3140" i="2"/>
  <c r="O1856" i="2"/>
  <c r="O2674" i="2"/>
  <c r="O2714" i="2"/>
  <c r="O3428" i="2"/>
  <c r="O3441" i="2"/>
  <c r="O2027" i="2"/>
  <c r="O1773" i="2"/>
  <c r="O2857" i="2"/>
  <c r="O2993" i="2"/>
  <c r="O2917" i="2"/>
  <c r="O3116" i="2"/>
  <c r="O3283" i="2"/>
  <c r="O2042" i="2"/>
  <c r="O2594" i="2"/>
  <c r="O3362" i="2"/>
  <c r="J1109" i="2"/>
  <c r="K1109" i="2" s="1"/>
  <c r="O3266" i="2"/>
  <c r="O2295" i="2"/>
  <c r="O3235" i="2"/>
  <c r="O2722" i="2"/>
  <c r="O3380" i="2"/>
  <c r="O3363" i="2"/>
  <c r="O2549" i="2"/>
  <c r="O3561" i="2"/>
  <c r="O3228" i="2"/>
  <c r="O3393" i="2"/>
  <c r="O2679" i="2"/>
  <c r="O3299" i="2"/>
  <c r="O3701" i="2"/>
  <c r="O3035" i="2"/>
  <c r="O3722" i="2"/>
  <c r="O3782" i="2"/>
  <c r="O3356" i="2"/>
  <c r="O2374" i="2"/>
  <c r="O2913" i="2"/>
  <c r="O3339" i="2"/>
  <c r="O3172" i="2"/>
  <c r="O3653" i="2"/>
  <c r="O3178" i="2"/>
  <c r="O3290" i="2"/>
  <c r="O2125" i="2"/>
  <c r="O3779" i="2"/>
  <c r="O3523" i="2"/>
  <c r="O2436" i="2"/>
  <c r="O1973" i="2"/>
  <c r="O1767" i="2"/>
  <c r="O2619" i="2"/>
  <c r="O2582" i="2"/>
  <c r="O2519" i="2"/>
  <c r="O2368" i="2"/>
  <c r="O3108" i="2"/>
  <c r="J1069" i="2"/>
  <c r="L1069" i="2" s="1"/>
  <c r="O1934" i="2"/>
  <c r="O2964" i="2"/>
  <c r="O2984" i="2"/>
  <c r="O3583" i="2"/>
  <c r="O3352" i="2"/>
  <c r="O3591" i="2"/>
  <c r="O1980" i="2"/>
  <c r="O1792" i="2"/>
  <c r="O1927" i="2"/>
  <c r="O3168" i="2"/>
  <c r="O3777" i="2"/>
  <c r="O2242" i="2"/>
  <c r="O2235" i="2"/>
  <c r="O3137" i="2"/>
  <c r="O2882" i="2"/>
  <c r="O2684" i="2"/>
  <c r="O3389" i="2"/>
  <c r="O2442" i="2"/>
  <c r="O3448" i="2"/>
  <c r="O2876" i="2"/>
  <c r="O2221" i="2"/>
  <c r="O2440" i="2"/>
  <c r="O1827" i="2"/>
  <c r="O3014" i="2"/>
  <c r="O2819" i="2"/>
  <c r="O3549" i="2"/>
  <c r="O2957" i="2"/>
  <c r="O3278" i="2"/>
  <c r="O2762" i="2"/>
  <c r="O2807" i="2"/>
  <c r="O3279" i="2"/>
  <c r="O2919" i="2"/>
  <c r="O2155" i="2"/>
  <c r="O3733" i="2"/>
  <c r="O2340" i="2"/>
  <c r="O2995" i="2"/>
  <c r="O1953" i="2"/>
  <c r="O1901" i="2"/>
  <c r="O3626" i="2"/>
  <c r="J777" i="2"/>
  <c r="L777" i="2" s="1"/>
  <c r="O2761" i="2"/>
  <c r="O2375" i="2"/>
  <c r="O2900" i="2"/>
  <c r="O2601" i="2"/>
  <c r="O3470" i="2"/>
  <c r="O3506" i="2"/>
  <c r="O2363" i="2"/>
  <c r="O2006" i="2"/>
  <c r="O3725" i="2"/>
  <c r="O2187" i="2"/>
  <c r="O2710" i="2"/>
  <c r="O2982" i="2"/>
  <c r="J363" i="2"/>
  <c r="K363" i="2" s="1"/>
  <c r="O2178" i="2"/>
  <c r="O1961" i="2"/>
  <c r="O3502" i="2"/>
  <c r="O2905" i="2"/>
  <c r="O2922" i="2"/>
  <c r="O2613" i="2"/>
  <c r="O3501" i="2"/>
  <c r="O3078" i="2"/>
  <c r="O1854" i="2"/>
  <c r="O2753" i="2"/>
  <c r="O2843" i="2"/>
  <c r="O1898" i="2"/>
  <c r="J568" i="2"/>
  <c r="L568" i="2" s="1"/>
  <c r="O568" i="2" s="1"/>
  <c r="O2739" i="2"/>
  <c r="O1845" i="2"/>
  <c r="O3577" i="2"/>
  <c r="O3169" i="2"/>
  <c r="O2408" i="2"/>
  <c r="O3687" i="2"/>
  <c r="O2597" i="2"/>
  <c r="O1817" i="2"/>
  <c r="O3762" i="2"/>
  <c r="J774" i="2"/>
  <c r="K774" i="2" s="1"/>
  <c r="J213" i="2"/>
  <c r="K213" i="2" s="1"/>
  <c r="O2122" i="2"/>
  <c r="O2671" i="2"/>
  <c r="O2672" i="2"/>
  <c r="O1998" i="2"/>
  <c r="O1999" i="2"/>
  <c r="O2838" i="2"/>
  <c r="O2839" i="2"/>
  <c r="O2332" i="2"/>
  <c r="O2813" i="2"/>
  <c r="O2352" i="2"/>
  <c r="O3594" i="2"/>
  <c r="O3458" i="2"/>
  <c r="O1982" i="2"/>
  <c r="O3282" i="2"/>
  <c r="O3658" i="2"/>
  <c r="O1944" i="2"/>
  <c r="O2357" i="2"/>
  <c r="O3573" i="2"/>
  <c r="O2771" i="2"/>
  <c r="O2770" i="2"/>
  <c r="O3038" i="2"/>
  <c r="O2831" i="2"/>
  <c r="O3298" i="2"/>
  <c r="O3297" i="2"/>
  <c r="O1915" i="2"/>
  <c r="O3158" i="2"/>
  <c r="J513" i="2"/>
  <c r="L513" i="2" s="1"/>
  <c r="O3447" i="2"/>
  <c r="O3173" i="2"/>
  <c r="O3394" i="2"/>
  <c r="O2459" i="2"/>
  <c r="O2460" i="2"/>
  <c r="O3039" i="2"/>
  <c r="O2032" i="2"/>
  <c r="J1749" i="2"/>
  <c r="L1749" i="2" s="1"/>
  <c r="O2347" i="2"/>
  <c r="O2348" i="2"/>
  <c r="O2933" i="2"/>
  <c r="O2934" i="2"/>
  <c r="O3574" i="2"/>
  <c r="O2154" i="2"/>
  <c r="O2002" i="2"/>
  <c r="O2837" i="2"/>
  <c r="O3162" i="2"/>
  <c r="O2336" i="2"/>
  <c r="J1629" i="2"/>
  <c r="L1629" i="2" s="1"/>
  <c r="O1629" i="2" s="1"/>
  <c r="O1859" i="2"/>
  <c r="O1860" i="2"/>
  <c r="O2030" i="2"/>
  <c r="O2773" i="2"/>
  <c r="O2797" i="2"/>
  <c r="O2058" i="2"/>
  <c r="O2082" i="2"/>
  <c r="J514" i="2"/>
  <c r="L514" i="2" s="1"/>
  <c r="O514" i="2" s="1"/>
  <c r="J1628" i="2"/>
  <c r="K1628" i="2" s="1"/>
  <c r="O3683" i="2"/>
  <c r="O2047" i="2"/>
  <c r="O2851" i="2"/>
  <c r="O3411" i="2"/>
  <c r="O3533" i="2"/>
  <c r="O2167" i="2"/>
  <c r="O3627" i="2"/>
  <c r="O3628" i="2"/>
  <c r="J793" i="2"/>
  <c r="K793" i="2" s="1"/>
  <c r="J773" i="2"/>
  <c r="L773" i="2" s="1"/>
  <c r="J673" i="2"/>
  <c r="K673" i="2" s="1"/>
  <c r="O3301" i="2"/>
  <c r="O3302" i="2"/>
  <c r="O2097" i="2"/>
  <c r="O3342" i="2"/>
  <c r="O2712" i="2"/>
  <c r="O2283" i="2"/>
  <c r="O3334" i="2"/>
  <c r="O3333" i="2"/>
  <c r="O2547" i="2"/>
  <c r="O2548" i="2"/>
  <c r="O2433" i="2"/>
  <c r="O2219" i="2"/>
  <c r="O2489" i="2"/>
  <c r="O2490" i="2"/>
  <c r="J932" i="2"/>
  <c r="K932" i="2" s="1"/>
  <c r="O2437" i="2"/>
  <c r="O1895" i="2"/>
  <c r="O1896" i="2"/>
  <c r="O2095" i="2"/>
  <c r="O3717" i="2"/>
  <c r="O3073" i="2"/>
  <c r="O2511" i="2"/>
  <c r="J776" i="2"/>
  <c r="L776" i="2" s="1"/>
  <c r="O3207" i="2"/>
  <c r="O3305" i="2"/>
  <c r="O1969" i="2"/>
  <c r="O3229" i="2"/>
  <c r="O2211" i="2"/>
  <c r="O2212" i="2"/>
  <c r="O3319" i="2"/>
  <c r="J1134" i="2"/>
  <c r="K1134" i="2" s="1"/>
  <c r="J913" i="2"/>
  <c r="L913" i="2" s="1"/>
  <c r="O2031" i="2"/>
  <c r="O2636" i="2"/>
  <c r="O2637" i="2"/>
  <c r="O2793" i="2"/>
  <c r="O2756" i="2"/>
  <c r="O2755" i="2"/>
  <c r="O1997" i="2"/>
  <c r="J1750" i="2"/>
  <c r="K1750" i="2" s="1"/>
  <c r="J1135" i="2"/>
  <c r="J775" i="2"/>
  <c r="K775" i="2" s="1"/>
  <c r="O1907" i="2"/>
  <c r="O2453" i="2"/>
  <c r="O3195" i="2"/>
  <c r="O3395" i="2"/>
  <c r="O2128" i="2"/>
  <c r="O3545" i="2"/>
  <c r="O2307" i="2"/>
  <c r="O2515" i="2"/>
  <c r="O2198" i="2"/>
  <c r="O3040" i="2"/>
  <c r="O3783" i="2"/>
  <c r="O1892" i="2"/>
  <c r="O3046" i="2"/>
  <c r="O2386" i="2"/>
  <c r="O2311" i="2"/>
  <c r="O3727" i="2"/>
  <c r="O2137" i="2"/>
  <c r="O3243" i="2"/>
  <c r="O2334" i="2"/>
  <c r="O2463" i="2"/>
  <c r="O3143" i="2"/>
  <c r="O3385" i="2"/>
  <c r="O3369" i="2"/>
  <c r="O2232" i="2"/>
  <c r="O2874" i="2"/>
  <c r="O2451" i="2"/>
  <c r="O2767" i="2"/>
  <c r="O3639" i="2"/>
  <c r="O3757" i="2"/>
  <c r="O3202" i="2"/>
  <c r="O2915" i="2"/>
  <c r="O2157" i="2"/>
  <c r="O3378" i="2"/>
  <c r="O2494" i="2"/>
  <c r="O2008" i="2"/>
  <c r="O2396" i="2"/>
  <c r="O2711" i="2"/>
  <c r="O1943" i="2"/>
  <c r="O3190" i="2"/>
  <c r="O2369" i="2"/>
  <c r="O2629" i="2"/>
  <c r="O3753" i="2"/>
  <c r="O2267" i="2"/>
  <c r="O3527" i="2"/>
  <c r="O2371" i="2"/>
  <c r="O3770" i="2"/>
  <c r="O2937" i="2"/>
  <c r="O2842" i="2"/>
  <c r="O3763" i="2"/>
  <c r="O3513" i="2"/>
  <c r="O3066" i="2"/>
  <c r="O2607" i="2"/>
  <c r="O2288" i="2"/>
  <c r="O2333" i="2"/>
  <c r="O3055" i="2"/>
  <c r="O1867" i="2"/>
  <c r="O3409" i="2"/>
  <c r="O1802" i="2"/>
  <c r="O2968" i="2"/>
  <c r="O3570" i="2"/>
  <c r="O3006" i="2"/>
  <c r="O1837" i="2"/>
  <c r="O3744" i="2"/>
  <c r="O3427" i="2"/>
  <c r="O3675" i="2"/>
  <c r="O3430" i="2"/>
  <c r="O3015" i="2"/>
  <c r="O3093" i="2"/>
  <c r="O2873" i="2"/>
  <c r="O1803" i="2"/>
  <c r="O2689" i="2"/>
  <c r="O1871" i="2"/>
  <c r="J1189" i="2"/>
  <c r="L1189" i="2" s="1"/>
  <c r="J188" i="2"/>
  <c r="L188" i="2" s="1"/>
  <c r="O188" i="2" s="1"/>
  <c r="O2791" i="2"/>
  <c r="O3590" i="2"/>
  <c r="O3076" i="2"/>
  <c r="O2278" i="2"/>
  <c r="O2974" i="2"/>
  <c r="O3712" i="2"/>
  <c r="O3012" i="2"/>
  <c r="O3467" i="2"/>
  <c r="O3275" i="2"/>
  <c r="O2618" i="2"/>
  <c r="O2926" i="2"/>
  <c r="O3163" i="2"/>
  <c r="J470" i="2"/>
  <c r="J1528" i="2"/>
  <c r="K1528" i="2" s="1"/>
  <c r="O3391" i="2"/>
  <c r="O2326" i="2"/>
  <c r="O2717" i="2"/>
  <c r="O2691" i="2"/>
  <c r="O1904" i="2"/>
  <c r="O2888" i="2"/>
  <c r="O3135" i="2"/>
  <c r="O3494" i="2"/>
  <c r="O3318" i="2"/>
  <c r="O3242" i="2"/>
  <c r="O1994" i="2"/>
  <c r="O1884" i="2"/>
  <c r="J1349" i="2"/>
  <c r="L1349" i="2" s="1"/>
  <c r="O1349" i="2" s="1"/>
  <c r="O2692" i="2"/>
  <c r="O3220" i="2"/>
  <c r="O2373" i="2"/>
  <c r="O2353" i="2"/>
  <c r="J1165" i="2"/>
  <c r="K1165" i="2" s="1"/>
  <c r="J750" i="2"/>
  <c r="L750" i="2" s="1"/>
  <c r="J171" i="2"/>
  <c r="L171" i="2" s="1"/>
  <c r="O171" i="2" s="1"/>
  <c r="O1788" i="2"/>
  <c r="O1846" i="2"/>
  <c r="O2786" i="2"/>
  <c r="O3746" i="2"/>
  <c r="O2208" i="2"/>
  <c r="O3700" i="2"/>
  <c r="O2884" i="2"/>
  <c r="O3728" i="2"/>
  <c r="O1794" i="2"/>
  <c r="O1947" i="2"/>
  <c r="O3286" i="2"/>
  <c r="O1890" i="2"/>
  <c r="O2570" i="2"/>
  <c r="O2199" i="2"/>
  <c r="O3417" i="2"/>
  <c r="O3043" i="2"/>
  <c r="O2682" i="2"/>
  <c r="O3603" i="2"/>
  <c r="O1798" i="2"/>
  <c r="O1834" i="2"/>
  <c r="O2513" i="2"/>
  <c r="O2854" i="2"/>
  <c r="J1529" i="2"/>
  <c r="K1529" i="2" s="1"/>
  <c r="J910" i="2"/>
  <c r="K910" i="2" s="1"/>
  <c r="J408" i="2"/>
  <c r="K408" i="2" s="1"/>
  <c r="O1933" i="2"/>
  <c r="J1409" i="2"/>
  <c r="L1409" i="2" s="1"/>
  <c r="J288" i="2"/>
  <c r="L288" i="2" s="1"/>
  <c r="O288" i="2" s="1"/>
  <c r="O2323" i="2"/>
  <c r="O1770" i="2"/>
  <c r="O3042" i="2"/>
  <c r="J1368" i="2"/>
  <c r="K1368" i="2" s="1"/>
  <c r="O2277" i="2"/>
  <c r="O1984" i="2"/>
  <c r="O3053" i="2"/>
  <c r="O3534" i="2"/>
  <c r="O3637" i="2"/>
  <c r="O1807" i="2"/>
  <c r="O2909" i="2"/>
  <c r="O2179" i="2"/>
  <c r="O2988" i="2"/>
  <c r="J1745" i="2"/>
  <c r="K1745" i="2" s="1"/>
  <c r="J691" i="2"/>
  <c r="L691" i="2" s="1"/>
  <c r="O691" i="2" s="1"/>
  <c r="O3677" i="2"/>
  <c r="O2236" i="2"/>
  <c r="O2990" i="2"/>
  <c r="O3499" i="2"/>
  <c r="O1885" i="2"/>
  <c r="O3703" i="2"/>
  <c r="O2450" i="2"/>
  <c r="O3051" i="2"/>
  <c r="O2092" i="2"/>
  <c r="O3597" i="2"/>
  <c r="O2836" i="2"/>
  <c r="J469" i="2"/>
  <c r="J1429" i="2"/>
  <c r="L1429" i="2" s="1"/>
  <c r="O3566" i="2"/>
  <c r="O2134" i="2"/>
  <c r="O2324" i="2"/>
  <c r="O1787" i="2"/>
  <c r="O2080" i="2"/>
  <c r="O2276" i="2"/>
  <c r="O2342" i="2"/>
  <c r="O3211" i="2"/>
  <c r="O2870" i="2"/>
  <c r="J1743" i="2"/>
  <c r="K1743" i="2" s="1"/>
  <c r="O2135" i="2"/>
  <c r="O3679" i="2"/>
  <c r="O2835" i="2"/>
  <c r="O2503" i="2"/>
  <c r="O2344" i="2"/>
  <c r="O3649" i="2"/>
  <c r="O1949" i="2"/>
  <c r="O2980" i="2"/>
  <c r="O2685" i="2"/>
  <c r="O2666" i="2"/>
  <c r="O3077" i="2"/>
  <c r="O2585" i="2"/>
  <c r="J909" i="2"/>
  <c r="L909" i="2" s="1"/>
  <c r="O909" i="2" s="1"/>
  <c r="O3070" i="2"/>
  <c r="O3635" i="2"/>
  <c r="J1388" i="2"/>
  <c r="L1388" i="2" s="1"/>
  <c r="O1388" i="2" s="1"/>
  <c r="J285" i="2"/>
  <c r="L285" i="2" s="1"/>
  <c r="O285" i="2" s="1"/>
  <c r="O2098" i="2"/>
  <c r="O3450" i="2"/>
  <c r="O1842" i="2"/>
  <c r="O3084" i="2"/>
  <c r="O3022" i="2"/>
  <c r="O3136" i="2"/>
  <c r="J209" i="2"/>
  <c r="L209" i="2" s="1"/>
  <c r="O3546" i="2"/>
  <c r="O1783" i="2"/>
  <c r="O3426" i="2"/>
  <c r="O3155" i="2"/>
  <c r="O3357" i="2"/>
  <c r="J1724" i="2"/>
  <c r="J1124" i="2"/>
  <c r="L1124" i="2" s="1"/>
  <c r="J589" i="2"/>
  <c r="L589" i="2" s="1"/>
  <c r="O589" i="2" s="1"/>
  <c r="O2111" i="2"/>
  <c r="O3568" i="2"/>
  <c r="O2290" i="2"/>
  <c r="O3030" i="2"/>
  <c r="O2431" i="2"/>
  <c r="O3514" i="2"/>
  <c r="O2176" i="2"/>
  <c r="O3539" i="2"/>
  <c r="O3436" i="2"/>
  <c r="O2510" i="2"/>
  <c r="O1784" i="2"/>
  <c r="O2124" i="2"/>
  <c r="O3531" i="2"/>
  <c r="O2293" i="2"/>
  <c r="O2402" i="2"/>
  <c r="O2715" i="2"/>
  <c r="O3775" i="2"/>
  <c r="O3122" i="2"/>
  <c r="O3734" i="2"/>
  <c r="O1873" i="2"/>
  <c r="O3731" i="2"/>
  <c r="J1507" i="2"/>
  <c r="L1507" i="2" s="1"/>
  <c r="J106" i="2"/>
  <c r="L106" i="2" s="1"/>
  <c r="J1700" i="2"/>
  <c r="L1700" i="2" s="1"/>
  <c r="O2118" i="2"/>
  <c r="O2117" i="2"/>
  <c r="J24" i="2"/>
  <c r="L24" i="2" s="1"/>
  <c r="O2191" i="2"/>
  <c r="O2192" i="2"/>
  <c r="O3358" i="2"/>
  <c r="O3359" i="2"/>
  <c r="O3738" i="2"/>
  <c r="O3739" i="2"/>
  <c r="J764" i="2"/>
  <c r="L764" i="2" s="1"/>
  <c r="J424" i="2"/>
  <c r="L424" i="2" s="1"/>
  <c r="J1127" i="2"/>
  <c r="L1127" i="2" s="1"/>
  <c r="J23" i="2"/>
  <c r="L23" i="2" s="1"/>
  <c r="J1125" i="2"/>
  <c r="K1125" i="2" s="1"/>
  <c r="O1826" i="2"/>
  <c r="J1027" i="2"/>
  <c r="L1027" i="2" s="1"/>
  <c r="J6" i="2"/>
  <c r="L6" i="2" s="1"/>
  <c r="J1025" i="2"/>
  <c r="L1025" i="2" s="1"/>
  <c r="J1360" i="2"/>
  <c r="L1360" i="2" s="1"/>
  <c r="O3222" i="2"/>
  <c r="O3544" i="2"/>
  <c r="O3562" i="2"/>
  <c r="O2977" i="2"/>
  <c r="O2633" i="2"/>
  <c r="O3124" i="2"/>
  <c r="O3125" i="2"/>
  <c r="O3729" i="2"/>
  <c r="O3730" i="2"/>
  <c r="J664" i="2"/>
  <c r="L664" i="2" s="1"/>
  <c r="O664" i="2" s="1"/>
  <c r="O3482" i="2"/>
  <c r="J1327" i="2"/>
  <c r="L1327" i="2" s="1"/>
  <c r="J1307" i="2"/>
  <c r="L1307" i="2" s="1"/>
  <c r="J426" i="2"/>
  <c r="K426" i="2" s="1"/>
  <c r="O2688" i="2"/>
  <c r="O3102" i="2"/>
  <c r="O2811" i="2"/>
  <c r="O2812" i="2"/>
  <c r="O3526" i="2"/>
  <c r="O3624" i="2"/>
  <c r="O3754" i="2"/>
  <c r="J1443" i="2"/>
  <c r="L1443" i="2" s="1"/>
  <c r="O2285" i="2"/>
  <c r="O2889" i="2"/>
  <c r="O3619" i="2"/>
  <c r="O3659" i="2"/>
  <c r="O1882" i="2"/>
  <c r="J1405" i="2"/>
  <c r="K1405" i="2" s="1"/>
  <c r="J524" i="2"/>
  <c r="L524" i="2" s="1"/>
  <c r="O1887" i="2"/>
  <c r="O1888" i="2"/>
  <c r="O2173" i="2"/>
  <c r="O2523" i="2"/>
  <c r="O3149" i="2"/>
  <c r="O2507" i="2"/>
  <c r="O3148" i="2"/>
  <c r="O3147" i="2"/>
  <c r="O1857" i="2"/>
  <c r="O3397" i="2"/>
  <c r="O2362" i="2"/>
  <c r="O3716" i="2"/>
  <c r="O2063" i="2"/>
  <c r="O2640" i="2"/>
  <c r="O2641" i="2"/>
  <c r="J1525" i="2"/>
  <c r="K1525" i="2" s="1"/>
  <c r="J485" i="2"/>
  <c r="L485" i="2" s="1"/>
  <c r="J1758" i="2"/>
  <c r="L1758" i="2" s="1"/>
  <c r="J1446" i="2"/>
  <c r="J284" i="2"/>
  <c r="K284" i="2" s="1"/>
  <c r="O2020" i="2"/>
  <c r="O2021" i="2"/>
  <c r="J1445" i="2"/>
  <c r="J223" i="2"/>
  <c r="L223" i="2" s="1"/>
  <c r="O1814" i="2"/>
  <c r="O3346" i="2"/>
  <c r="O2557" i="2"/>
  <c r="J663" i="2"/>
  <c r="L663" i="2" s="1"/>
  <c r="J1427" i="2"/>
  <c r="L1427" i="2" s="1"/>
  <c r="O2918" i="2"/>
  <c r="O2377" i="2"/>
  <c r="O3517" i="2"/>
  <c r="J1642" i="2"/>
  <c r="K1642" i="2" s="1"/>
  <c r="O1782" i="2"/>
  <c r="O3041" i="2"/>
  <c r="O2966" i="2"/>
  <c r="O3680" i="2"/>
  <c r="O2985" i="2"/>
  <c r="O3636" i="2"/>
  <c r="O2087" i="2"/>
  <c r="O2088" i="2"/>
  <c r="O2999" i="2"/>
  <c r="O3000" i="2"/>
  <c r="O3759" i="2"/>
  <c r="O3756" i="2"/>
  <c r="O3755" i="2"/>
  <c r="O3044" i="2"/>
  <c r="O2627" i="2"/>
  <c r="O2628" i="2"/>
  <c r="J1487" i="2"/>
  <c r="L1487" i="2" s="1"/>
  <c r="O3327" i="2"/>
  <c r="O3403" i="2"/>
  <c r="J1325" i="2"/>
  <c r="K1325" i="2" s="1"/>
  <c r="J1045" i="2"/>
  <c r="L1045" i="2" s="1"/>
  <c r="J745" i="2"/>
  <c r="L745" i="2" s="1"/>
  <c r="J1023" i="2"/>
  <c r="K1023" i="2" s="1"/>
  <c r="O1864" i="2"/>
  <c r="O3767" i="2"/>
  <c r="O2591" i="2"/>
  <c r="O3575" i="2"/>
  <c r="O1886" i="2"/>
  <c r="O3778" i="2"/>
  <c r="O3646" i="2"/>
  <c r="A1786" i="2"/>
  <c r="B1785" i="2"/>
  <c r="O2757" i="2"/>
  <c r="J187" i="2"/>
  <c r="L187" i="2" s="1"/>
  <c r="O187" i="2" s="1"/>
  <c r="J1003" i="2"/>
  <c r="L1003" i="2" s="1"/>
  <c r="O1003" i="2" s="1"/>
  <c r="O3620" i="2"/>
  <c r="J1640" i="2"/>
  <c r="L1640" i="2" s="1"/>
  <c r="O1640" i="2" s="1"/>
  <c r="O2941" i="2"/>
  <c r="O3306" i="2"/>
  <c r="O2444" i="2"/>
  <c r="O3665" i="2"/>
  <c r="O3666" i="2"/>
  <c r="O3438" i="2"/>
  <c r="O3355" i="2"/>
  <c r="O2576" i="2"/>
  <c r="O2575" i="2"/>
  <c r="O2498" i="2"/>
  <c r="O2168" i="2"/>
  <c r="O2169" i="2"/>
  <c r="J465" i="2"/>
  <c r="K465" i="2" s="1"/>
  <c r="J185" i="2"/>
  <c r="K185" i="2" s="1"/>
  <c r="O2571" i="2"/>
  <c r="O2572" i="2"/>
  <c r="J1524" i="2"/>
  <c r="L1524" i="2" s="1"/>
  <c r="J1344" i="2"/>
  <c r="K1344" i="2" s="1"/>
  <c r="J1004" i="2"/>
  <c r="L1004" i="2" s="1"/>
  <c r="J1523" i="2"/>
  <c r="K1523" i="2" s="1"/>
  <c r="J1463" i="2"/>
  <c r="K1463" i="2" s="1"/>
  <c r="O3758" i="2"/>
  <c r="O2595" i="2"/>
  <c r="O2596" i="2"/>
  <c r="O2866" i="2"/>
  <c r="O2359" i="2"/>
  <c r="O2358" i="2"/>
  <c r="O2003" i="2"/>
  <c r="O1957" i="2"/>
  <c r="O1958" i="2"/>
  <c r="O3522" i="2"/>
  <c r="O2322" i="2"/>
  <c r="O3376" i="2"/>
  <c r="O3377" i="2"/>
  <c r="O3198" i="2"/>
  <c r="O3199" i="2"/>
  <c r="O3688" i="2"/>
  <c r="O2467" i="2"/>
  <c r="O3118" i="2"/>
  <c r="O2378" i="2"/>
  <c r="O2225" i="2"/>
  <c r="O1981" i="2"/>
  <c r="O1909" i="2"/>
  <c r="O2127" i="2"/>
  <c r="O2587" i="2"/>
  <c r="O2588" i="2"/>
  <c r="O3167" i="2"/>
  <c r="O3567" i="2"/>
  <c r="O2417" i="2"/>
  <c r="J47" i="2"/>
  <c r="K47" i="2" s="1"/>
  <c r="J1602" i="2"/>
  <c r="K1602" i="2" s="1"/>
  <c r="J186" i="2"/>
  <c r="K186" i="2" s="1"/>
  <c r="J425" i="2"/>
  <c r="L425" i="2" s="1"/>
  <c r="O2102" i="2"/>
  <c r="O3313" i="2"/>
  <c r="O3314" i="2"/>
  <c r="O3485" i="2"/>
  <c r="O3486" i="2"/>
  <c r="O1891" i="2"/>
  <c r="O2622" i="2"/>
  <c r="O3214" i="2"/>
  <c r="O2034" i="2"/>
  <c r="O3525" i="2"/>
  <c r="O2275" i="2"/>
  <c r="O2862" i="2"/>
  <c r="O1843" i="2"/>
  <c r="O1883" i="2"/>
  <c r="J525" i="2"/>
  <c r="L525" i="2" s="1"/>
  <c r="O525" i="2" s="1"/>
  <c r="J1639" i="2"/>
  <c r="K1639" i="2" s="1"/>
  <c r="J1363" i="2"/>
  <c r="K1363" i="2" s="1"/>
  <c r="O2750" i="2"/>
  <c r="O2751" i="2"/>
  <c r="J825" i="2"/>
  <c r="L825" i="2" s="1"/>
  <c r="K1112" i="2"/>
  <c r="O2177" i="2"/>
  <c r="O2981" i="2"/>
  <c r="O2537" i="2"/>
  <c r="O3114" i="2"/>
  <c r="O2544" i="2"/>
  <c r="O2916" i="2"/>
  <c r="O2943" i="2"/>
  <c r="O2464" i="2"/>
  <c r="O3437" i="2"/>
  <c r="O2051" i="2"/>
  <c r="J1738" i="2"/>
  <c r="L1738" i="2" s="1"/>
  <c r="J1658" i="2"/>
  <c r="L1658" i="2" s="1"/>
  <c r="O3406" i="2"/>
  <c r="O3407" i="2"/>
  <c r="O2206" i="2"/>
  <c r="O3371" i="2"/>
  <c r="O2611" i="2"/>
  <c r="O2612" i="2"/>
  <c r="O2998" i="2"/>
  <c r="J680" i="2"/>
  <c r="L680" i="2" s="1"/>
  <c r="O2533" i="2"/>
  <c r="O3742" i="2"/>
  <c r="O3418" i="2"/>
  <c r="O1777" i="2"/>
  <c r="J1423" i="2"/>
  <c r="L1423" i="2" s="1"/>
  <c r="O3419" i="2"/>
  <c r="O2255" i="2"/>
  <c r="O2256" i="2"/>
  <c r="J1243" i="2"/>
  <c r="K1243" i="2" s="1"/>
  <c r="J800" i="2"/>
  <c r="K800" i="2" s="1"/>
  <c r="K1111" i="2"/>
  <c r="O2366" i="2"/>
  <c r="O3146" i="2"/>
  <c r="O3052" i="2"/>
  <c r="O2814" i="2"/>
  <c r="O2475" i="2"/>
  <c r="O2310" i="2"/>
  <c r="O2505" i="2"/>
  <c r="O2265" i="2"/>
  <c r="O2129" i="2"/>
  <c r="O2429" i="2"/>
  <c r="O1974" i="2"/>
  <c r="O2270" i="2"/>
  <c r="O3650" i="2"/>
  <c r="O2411" i="2"/>
  <c r="O2412" i="2"/>
  <c r="O3079" i="2"/>
  <c r="O2455" i="2"/>
  <c r="O3064" i="2"/>
  <c r="O2064" i="2"/>
  <c r="O1824" i="2"/>
  <c r="O1917" i="2"/>
  <c r="O3224" i="2"/>
  <c r="O3238" i="2"/>
  <c r="O2539" i="2"/>
  <c r="O2204" i="2"/>
  <c r="O3171" i="2"/>
  <c r="O1975" i="2"/>
  <c r="O1977" i="2"/>
  <c r="O3497" i="2"/>
  <c r="O3258" i="2"/>
  <c r="O3558" i="2"/>
  <c r="O2387" i="2"/>
  <c r="J1029" i="2"/>
  <c r="L1029" i="2" s="1"/>
  <c r="O3017" i="2"/>
  <c r="O2201" i="2"/>
  <c r="O3347" i="2"/>
  <c r="O2271" i="2"/>
  <c r="O3294" i="2"/>
  <c r="O2768" i="2"/>
  <c r="O3595" i="2"/>
  <c r="O2180" i="2"/>
  <c r="O3100" i="2"/>
  <c r="O2824" i="2"/>
  <c r="O2605" i="2"/>
  <c r="O2404" i="2"/>
  <c r="O2624" i="2"/>
  <c r="O2145" i="2"/>
  <c r="O3429" i="2"/>
  <c r="O2482" i="2"/>
  <c r="O3142" i="2"/>
  <c r="O3323" i="2"/>
  <c r="O3107" i="2"/>
  <c r="O3105" i="2"/>
  <c r="O3082" i="2"/>
  <c r="O2599" i="2"/>
  <c r="O1878" i="2"/>
  <c r="O2738" i="2"/>
  <c r="O1918" i="2"/>
  <c r="J1491" i="2"/>
  <c r="L1491" i="2" s="1"/>
  <c r="O1491" i="2" s="1"/>
  <c r="J692" i="2"/>
  <c r="L692" i="2" s="1"/>
  <c r="O692" i="2" s="1"/>
  <c r="O2527" i="2"/>
  <c r="O2667" i="2"/>
  <c r="O3138" i="2"/>
  <c r="O3164" i="2"/>
  <c r="O3203" i="2"/>
  <c r="O3223" i="2"/>
  <c r="O2625" i="2"/>
  <c r="O2883" i="2"/>
  <c r="O3723" i="2"/>
  <c r="O1983" i="2"/>
  <c r="O3183" i="2"/>
  <c r="O2165" i="2"/>
  <c r="O2009" i="2"/>
  <c r="O2969" i="2"/>
  <c r="O1976" i="2"/>
  <c r="O3091" i="2"/>
  <c r="O3571" i="2"/>
  <c r="O3065" i="2"/>
  <c r="O2795" i="2"/>
  <c r="O2502" i="2"/>
  <c r="O3287" i="2"/>
  <c r="O2077" i="2"/>
  <c r="O3598" i="2"/>
  <c r="O3518" i="2"/>
  <c r="O2863" i="2"/>
  <c r="O2634" i="2"/>
  <c r="O3752" i="2"/>
  <c r="O2623" i="2"/>
  <c r="O2123" i="2"/>
  <c r="O2469" i="2"/>
  <c r="O3009" i="2"/>
  <c r="J1645" i="2"/>
  <c r="K1645" i="2" s="1"/>
  <c r="J1490" i="2"/>
  <c r="L1490" i="2" s="1"/>
  <c r="O2930" i="2"/>
  <c r="O2686" i="2"/>
  <c r="O3764" i="2"/>
  <c r="O3325" i="2"/>
  <c r="O3316" i="2"/>
  <c r="O2844" i="2"/>
  <c r="O3743" i="2"/>
  <c r="O3702" i="2"/>
  <c r="O2257" i="2"/>
  <c r="O2243" i="2"/>
  <c r="O3602" i="2"/>
  <c r="O2327" i="2"/>
  <c r="O1795" i="2"/>
  <c r="O3024" i="2"/>
  <c r="O3519" i="2"/>
  <c r="O3776" i="2"/>
  <c r="O3398" i="2"/>
  <c r="O3611" i="2"/>
  <c r="O3300" i="2"/>
  <c r="J1334" i="2"/>
  <c r="O2727" i="2"/>
  <c r="O3676" i="2"/>
  <c r="O2405" i="2"/>
  <c r="J1644" i="2"/>
  <c r="L1644" i="2" s="1"/>
  <c r="O1644" i="2" s="1"/>
  <c r="J1255" i="2"/>
  <c r="L1255" i="2" s="1"/>
  <c r="O2521" i="2"/>
  <c r="O2226" i="2"/>
  <c r="O3150" i="2"/>
  <c r="O2953" i="2"/>
  <c r="O2718" i="2"/>
  <c r="O3098" i="2"/>
  <c r="O3440" i="2"/>
  <c r="O1978" i="2"/>
  <c r="O2376" i="2"/>
  <c r="O2603" i="2"/>
  <c r="O3784" i="2"/>
  <c r="O3564" i="2"/>
  <c r="O1805" i="2"/>
  <c r="O2023" i="2"/>
  <c r="O2989" i="2"/>
  <c r="O3151" i="2"/>
  <c r="O3631" i="2"/>
  <c r="O3047" i="2"/>
  <c r="O3618" i="2"/>
  <c r="O3672" i="2"/>
  <c r="O3056" i="2"/>
  <c r="O2938" i="2"/>
  <c r="J1643" i="2"/>
  <c r="K1643" i="2" s="1"/>
  <c r="J1253" i="2"/>
  <c r="K1253" i="2" s="1"/>
  <c r="J674" i="2"/>
  <c r="L674" i="2" s="1"/>
  <c r="O674" i="2" s="1"/>
  <c r="J409" i="2"/>
  <c r="L409" i="2" s="1"/>
  <c r="O409" i="2" s="1"/>
  <c r="O3288" i="2"/>
  <c r="O3010" i="2"/>
  <c r="O2108" i="2"/>
  <c r="O3655" i="2"/>
  <c r="O2720" i="2"/>
  <c r="O2000" i="2"/>
  <c r="O3196" i="2"/>
  <c r="O2799" i="2"/>
  <c r="O2380" i="2"/>
  <c r="O2303" i="2"/>
  <c r="O3343" i="2"/>
  <c r="O2725" i="2"/>
  <c r="O2963" i="2"/>
  <c r="O2083" i="2"/>
  <c r="O3503" i="2"/>
  <c r="O3529" i="2"/>
  <c r="O2891" i="2"/>
  <c r="O2447" i="2"/>
  <c r="O2776" i="2"/>
  <c r="O2099" i="2"/>
  <c r="O3559" i="2"/>
  <c r="O3735" i="2"/>
  <c r="O2195" i="2"/>
  <c r="O2297" i="2"/>
  <c r="J1039" i="2"/>
  <c r="L1039" i="2" s="1"/>
  <c r="J1753" i="2"/>
  <c r="J1693" i="2"/>
  <c r="J1613" i="2"/>
  <c r="J1498" i="2"/>
  <c r="J978" i="2"/>
  <c r="O2069" i="2"/>
  <c r="J817" i="2"/>
  <c r="J1734" i="2"/>
  <c r="J1594" i="2"/>
  <c r="J1419" i="2"/>
  <c r="K1419" i="2" s="1"/>
  <c r="J1259" i="2"/>
  <c r="L1259" i="2" s="1"/>
  <c r="J1099" i="2"/>
  <c r="K1099" i="2" s="1"/>
  <c r="J959" i="2"/>
  <c r="K959" i="2" s="1"/>
  <c r="J899" i="2"/>
  <c r="K899" i="2" s="1"/>
  <c r="J779" i="2"/>
  <c r="K779" i="2" s="1"/>
  <c r="J699" i="2"/>
  <c r="K699" i="2" s="1"/>
  <c r="J559" i="2"/>
  <c r="L559" i="2" s="1"/>
  <c r="J479" i="2"/>
  <c r="J439" i="2"/>
  <c r="J319" i="2"/>
  <c r="K319" i="2" s="1"/>
  <c r="J259" i="2"/>
  <c r="K259" i="2" s="1"/>
  <c r="J219" i="2"/>
  <c r="K219" i="2" s="1"/>
  <c r="J179" i="2"/>
  <c r="K179" i="2" s="1"/>
  <c r="J119" i="2"/>
  <c r="L119" i="2" s="1"/>
  <c r="J59" i="2"/>
  <c r="K59" i="2" s="1"/>
  <c r="J1733" i="2"/>
  <c r="J1673" i="2"/>
  <c r="J1593" i="2"/>
  <c r="J698" i="2"/>
  <c r="K698" i="2" s="1"/>
  <c r="J438" i="2"/>
  <c r="J1674" i="2"/>
  <c r="K1674" i="2" s="1"/>
  <c r="J1539" i="2"/>
  <c r="L1539" i="2" s="1"/>
  <c r="J1379" i="2"/>
  <c r="K1379" i="2" s="1"/>
  <c r="J1239" i="2"/>
  <c r="L1239" i="2" s="1"/>
  <c r="J1119" i="2"/>
  <c r="L1119" i="2" s="1"/>
  <c r="J979" i="2"/>
  <c r="K979" i="2" s="1"/>
  <c r="J879" i="2"/>
  <c r="L879" i="2" s="1"/>
  <c r="J739" i="2"/>
  <c r="K739" i="2" s="1"/>
  <c r="J539" i="2"/>
  <c r="L539" i="2" s="1"/>
  <c r="J359" i="2"/>
  <c r="K359" i="2" s="1"/>
  <c r="J39" i="2"/>
  <c r="J958" i="2"/>
  <c r="L958" i="2" s="1"/>
  <c r="J798" i="2"/>
  <c r="J618" i="2"/>
  <c r="J518" i="2"/>
  <c r="J398" i="2"/>
  <c r="L398" i="2" s="1"/>
  <c r="J318" i="2"/>
  <c r="L318" i="2" s="1"/>
  <c r="J198" i="2"/>
  <c r="J78" i="2"/>
  <c r="L78" i="2" s="1"/>
  <c r="O3165" i="2"/>
  <c r="O3166" i="2"/>
  <c r="J1752" i="2"/>
  <c r="L1752" i="2" s="1"/>
  <c r="J1672" i="2"/>
  <c r="L1672" i="2" s="1"/>
  <c r="J1632" i="2"/>
  <c r="L1632" i="2" s="1"/>
  <c r="J1592" i="2"/>
  <c r="J1537" i="2"/>
  <c r="K1537" i="2" s="1"/>
  <c r="J1517" i="2"/>
  <c r="J1477" i="2"/>
  <c r="J1457" i="2"/>
  <c r="K1457" i="2" s="1"/>
  <c r="J1437" i="2"/>
  <c r="K1437" i="2" s="1"/>
  <c r="J1397" i="2"/>
  <c r="K1397" i="2" s="1"/>
  <c r="J1377" i="2"/>
  <c r="K1377" i="2" s="1"/>
  <c r="J1357" i="2"/>
  <c r="L1357" i="2" s="1"/>
  <c r="J1337" i="2"/>
  <c r="L1337" i="2" s="1"/>
  <c r="J1297" i="2"/>
  <c r="K1297" i="2" s="1"/>
  <c r="J1277" i="2"/>
  <c r="L1277" i="2" s="1"/>
  <c r="J1237" i="2"/>
  <c r="L1237" i="2" s="1"/>
  <c r="J1217" i="2"/>
  <c r="J1157" i="2"/>
  <c r="L1157" i="2" s="1"/>
  <c r="J1117" i="2"/>
  <c r="L1117" i="2" s="1"/>
  <c r="J1097" i="2"/>
  <c r="L1097" i="2" s="1"/>
  <c r="J1077" i="2"/>
  <c r="J1057" i="2"/>
  <c r="K1057" i="2" s="1"/>
  <c r="J1017" i="2"/>
  <c r="L1017" i="2" s="1"/>
  <c r="J997" i="2"/>
  <c r="J977" i="2"/>
  <c r="J957" i="2"/>
  <c r="K957" i="2" s="1"/>
  <c r="J937" i="2"/>
  <c r="K937" i="2" s="1"/>
  <c r="J897" i="2"/>
  <c r="L897" i="2" s="1"/>
  <c r="J857" i="2"/>
  <c r="J797" i="2"/>
  <c r="K797" i="2" s="1"/>
  <c r="J557" i="2"/>
  <c r="K557" i="2" s="1"/>
  <c r="J17" i="2"/>
  <c r="L17" i="2" s="1"/>
  <c r="J476" i="2"/>
  <c r="L476" i="2" s="1"/>
  <c r="J436" i="2"/>
  <c r="J376" i="2"/>
  <c r="K376" i="2" s="1"/>
  <c r="J336" i="2"/>
  <c r="L336" i="2" s="1"/>
  <c r="J256" i="2"/>
  <c r="J196" i="2"/>
  <c r="K196" i="2" s="1"/>
  <c r="J116" i="2"/>
  <c r="K116" i="2" s="1"/>
  <c r="J1238" i="2"/>
  <c r="O3555" i="2"/>
  <c r="O3556" i="2"/>
  <c r="O1869" i="2"/>
  <c r="O3615" i="2"/>
  <c r="O3616" i="2"/>
  <c r="O3180" i="2"/>
  <c r="O3181" i="2"/>
  <c r="O1838" i="2"/>
  <c r="O1839" i="2"/>
  <c r="O2598" i="2"/>
  <c r="O2643" i="2"/>
  <c r="O2644" i="2"/>
  <c r="O2109" i="2"/>
  <c r="O2110" i="2"/>
  <c r="O3491" i="2"/>
  <c r="O3492" i="2"/>
  <c r="J197" i="2"/>
  <c r="L197" i="2" s="1"/>
  <c r="O197" i="2" s="1"/>
  <c r="O3337" i="2"/>
  <c r="O3338" i="2"/>
  <c r="O2470" i="2"/>
  <c r="O2471" i="2"/>
  <c r="O3230" i="2"/>
  <c r="O2735" i="2"/>
  <c r="O2736" i="2"/>
  <c r="O2534" i="2"/>
  <c r="O3260" i="2"/>
  <c r="O3261" i="2"/>
  <c r="O1835" i="2"/>
  <c r="O1836" i="2"/>
  <c r="O2338" i="2"/>
  <c r="O2339" i="2"/>
  <c r="O2663" i="2"/>
  <c r="O2263" i="2"/>
  <c r="O2264" i="2"/>
  <c r="O2104" i="2"/>
  <c r="O2645" i="2"/>
  <c r="O3351" i="2"/>
  <c r="O3451" i="2"/>
  <c r="J1319" i="2"/>
  <c r="L1319" i="2" s="1"/>
  <c r="J679" i="2"/>
  <c r="L679" i="2" s="1"/>
  <c r="O2955" i="2"/>
  <c r="O2956" i="2"/>
  <c r="J1633" i="2"/>
  <c r="J1178" i="2"/>
  <c r="K1178" i="2" s="1"/>
  <c r="J1158" i="2"/>
  <c r="L1158" i="2" s="1"/>
  <c r="J1138" i="2"/>
  <c r="J1118" i="2"/>
  <c r="J1098" i="2"/>
  <c r="J1078" i="2"/>
  <c r="J1058" i="2"/>
  <c r="L1058" i="2" s="1"/>
  <c r="J1018" i="2"/>
  <c r="J778" i="2"/>
  <c r="J298" i="2"/>
  <c r="O2809" i="2"/>
  <c r="O2810" i="2"/>
  <c r="J877" i="2"/>
  <c r="K877" i="2" s="1"/>
  <c r="J1096" i="2"/>
  <c r="J1076" i="2"/>
  <c r="J1036" i="2"/>
  <c r="K1036" i="2" s="1"/>
  <c r="J1016" i="2"/>
  <c r="L1016" i="2" s="1"/>
  <c r="J996" i="2"/>
  <c r="J936" i="2"/>
  <c r="K936" i="2" s="1"/>
  <c r="J896" i="2"/>
  <c r="L896" i="2" s="1"/>
  <c r="J856" i="2"/>
  <c r="J816" i="2"/>
  <c r="K816" i="2" s="1"/>
  <c r="J596" i="2"/>
  <c r="J96" i="2"/>
  <c r="O2246" i="2"/>
  <c r="O2247" i="2"/>
  <c r="O1775" i="2"/>
  <c r="O3609" i="2"/>
  <c r="O3610" i="2"/>
  <c r="O3374" i="2"/>
  <c r="O3375" i="2"/>
  <c r="O3071" i="2"/>
  <c r="O3072" i="2"/>
  <c r="O1971" i="2"/>
  <c r="O1972" i="2"/>
  <c r="O3067" i="2"/>
  <c r="O3780" i="2"/>
  <c r="O3781" i="2"/>
  <c r="O3309" i="2"/>
  <c r="O3310" i="2"/>
  <c r="O3364" i="2"/>
  <c r="O3349" i="2"/>
  <c r="O3350" i="2"/>
  <c r="O3111" i="2"/>
  <c r="J917" i="2"/>
  <c r="L917" i="2" s="1"/>
  <c r="O917" i="2" s="1"/>
  <c r="O2146" i="2"/>
  <c r="O1776" i="2"/>
  <c r="O3112" i="2"/>
  <c r="O2254" i="2"/>
  <c r="O3383" i="2"/>
  <c r="O3604" i="2"/>
  <c r="O3605" i="2"/>
  <c r="O2525" i="2"/>
  <c r="O2526" i="2"/>
  <c r="O3669" i="2"/>
  <c r="O3471" i="2"/>
  <c r="O3472" i="2"/>
  <c r="O3191" i="2"/>
  <c r="O3192" i="2"/>
  <c r="O3131" i="2"/>
  <c r="O3132" i="2"/>
  <c r="J916" i="2"/>
  <c r="L916" i="2" s="1"/>
  <c r="J678" i="2"/>
  <c r="L678" i="2" s="1"/>
  <c r="O678" i="2" s="1"/>
  <c r="O2852" i="2"/>
  <c r="O2827" i="2"/>
  <c r="O2010" i="2"/>
  <c r="O2730" i="2"/>
  <c r="O2731" i="2"/>
  <c r="O3330" i="2"/>
  <c r="O2454" i="2"/>
  <c r="O2499" i="2"/>
  <c r="O2126" i="2"/>
  <c r="O2143" i="2"/>
  <c r="O3563" i="2"/>
  <c r="O1924" i="2"/>
  <c r="O1925" i="2"/>
  <c r="O3263" i="2"/>
  <c r="O2565" i="2"/>
  <c r="O2566" i="2"/>
  <c r="O3424" i="2"/>
  <c r="O3509" i="2"/>
  <c r="O2991" i="2"/>
  <c r="O3511" i="2"/>
  <c r="O3512" i="2"/>
  <c r="O3431" i="2"/>
  <c r="O3432" i="2"/>
  <c r="J1459" i="2"/>
  <c r="L1459" i="2" s="1"/>
  <c r="J659" i="2"/>
  <c r="L659" i="2" s="1"/>
  <c r="O3535" i="2"/>
  <c r="O3536" i="2"/>
  <c r="J1438" i="2"/>
  <c r="K1438" i="2" s="1"/>
  <c r="J1418" i="2"/>
  <c r="L1418" i="2" s="1"/>
  <c r="J1398" i="2"/>
  <c r="J1298" i="2"/>
  <c r="J718" i="2"/>
  <c r="J558" i="2"/>
  <c r="J458" i="2"/>
  <c r="L458" i="2" s="1"/>
  <c r="J358" i="2"/>
  <c r="J238" i="2"/>
  <c r="L238" i="2" s="1"/>
  <c r="J178" i="2"/>
  <c r="K178" i="2" s="1"/>
  <c r="J98" i="2"/>
  <c r="J18" i="2"/>
  <c r="K18" i="2" s="1"/>
  <c r="O2609" i="2"/>
  <c r="O2610" i="2"/>
  <c r="J597" i="2"/>
  <c r="K597" i="2" s="1"/>
  <c r="J57" i="2"/>
  <c r="K57" i="2" s="1"/>
  <c r="O3268" i="2"/>
  <c r="O2578" i="2"/>
  <c r="O2298" i="2"/>
  <c r="O2406" i="2"/>
  <c r="J1591" i="2"/>
  <c r="L1591" i="2" s="1"/>
  <c r="J756" i="2"/>
  <c r="L756" i="2" s="1"/>
  <c r="J736" i="2"/>
  <c r="L736" i="2" s="1"/>
  <c r="J716" i="2"/>
  <c r="L716" i="2" s="1"/>
  <c r="J696" i="2"/>
  <c r="L696" i="2" s="1"/>
  <c r="J676" i="2"/>
  <c r="J656" i="2"/>
  <c r="K656" i="2" s="1"/>
  <c r="J616" i="2"/>
  <c r="K616" i="2" s="1"/>
  <c r="J576" i="2"/>
  <c r="J556" i="2"/>
  <c r="L556" i="2" s="1"/>
  <c r="J536" i="2"/>
  <c r="L536" i="2" s="1"/>
  <c r="J496" i="2"/>
  <c r="L496" i="2" s="1"/>
  <c r="J456" i="2"/>
  <c r="K456" i="2" s="1"/>
  <c r="J416" i="2"/>
  <c r="L416" i="2" s="1"/>
  <c r="J356" i="2"/>
  <c r="J276" i="2"/>
  <c r="K276" i="2" s="1"/>
  <c r="J236" i="2"/>
  <c r="J176" i="2"/>
  <c r="L176" i="2" s="1"/>
  <c r="J156" i="2"/>
  <c r="J136" i="2"/>
  <c r="L136" i="2" s="1"/>
  <c r="J76" i="2"/>
  <c r="L76" i="2" s="1"/>
  <c r="J56" i="2"/>
  <c r="L56" i="2" s="1"/>
  <c r="J36" i="2"/>
  <c r="K36" i="2" s="1"/>
  <c r="J16" i="2"/>
  <c r="L16" i="2" s="1"/>
  <c r="J1538" i="2"/>
  <c r="O2214" i="2"/>
  <c r="O2215" i="2"/>
  <c r="O2024" i="2"/>
  <c r="O1875" i="2"/>
  <c r="O1876" i="2"/>
  <c r="O2650" i="2"/>
  <c r="O2694" i="2"/>
  <c r="O2479" i="2"/>
  <c r="O2480" i="2"/>
  <c r="O2130" i="2"/>
  <c r="O3236" i="2"/>
  <c r="O3237" i="2"/>
  <c r="O1987" i="2"/>
  <c r="O1988" i="2"/>
  <c r="O2651" i="2"/>
  <c r="O2171" i="2"/>
  <c r="O2172" i="2"/>
  <c r="O2554" i="2"/>
  <c r="O2555" i="2"/>
  <c r="J1324" i="2"/>
  <c r="J624" i="2"/>
  <c r="L624" i="2" s="1"/>
  <c r="J604" i="2"/>
  <c r="K604" i="2" s="1"/>
  <c r="J584" i="2"/>
  <c r="J564" i="2"/>
  <c r="J544" i="2"/>
  <c r="L544" i="2" s="1"/>
  <c r="J504" i="2"/>
  <c r="L504" i="2" s="1"/>
  <c r="J484" i="2"/>
  <c r="L484" i="2" s="1"/>
  <c r="J444" i="2"/>
  <c r="J404" i="2"/>
  <c r="J384" i="2"/>
  <c r="J344" i="2"/>
  <c r="J324" i="2"/>
  <c r="K324" i="2" s="1"/>
  <c r="J304" i="2"/>
  <c r="K304" i="2" s="1"/>
  <c r="J264" i="2"/>
  <c r="K264" i="2" s="1"/>
  <c r="J244" i="2"/>
  <c r="L244" i="2" s="1"/>
  <c r="J224" i="2"/>
  <c r="L224" i="2" s="1"/>
  <c r="J204" i="2"/>
  <c r="K204" i="2" s="1"/>
  <c r="J184" i="2"/>
  <c r="K184" i="2" s="1"/>
  <c r="J164" i="2"/>
  <c r="L164" i="2" s="1"/>
  <c r="J144" i="2"/>
  <c r="J124" i="2"/>
  <c r="L124" i="2" s="1"/>
  <c r="J104" i="2"/>
  <c r="L104" i="2" s="1"/>
  <c r="J84" i="2"/>
  <c r="L84" i="2" s="1"/>
  <c r="J64" i="2"/>
  <c r="J44" i="2"/>
  <c r="J4" i="2"/>
  <c r="J1638" i="2"/>
  <c r="J1458" i="2"/>
  <c r="K1458" i="2" s="1"/>
  <c r="J898" i="2"/>
  <c r="L898" i="2" s="1"/>
  <c r="O2897" i="2"/>
  <c r="O2898" i="2"/>
  <c r="O1921" i="2"/>
  <c r="O1922" i="2"/>
  <c r="O2947" i="2"/>
  <c r="O2948" i="2"/>
  <c r="O2728" i="2"/>
  <c r="O3647" i="2"/>
  <c r="O2055" i="2"/>
  <c r="O2056" i="2"/>
  <c r="O3660" i="2"/>
  <c r="O3280" i="2"/>
  <c r="O3281" i="2"/>
  <c r="O2059" i="2"/>
  <c r="O2060" i="2"/>
  <c r="O3240" i="2"/>
  <c r="O2758" i="2"/>
  <c r="O2759" i="2"/>
  <c r="O2639" i="2"/>
  <c r="O2360" i="2"/>
  <c r="O2361" i="2"/>
  <c r="O2992" i="2"/>
  <c r="O3670" i="2"/>
  <c r="O1870" i="2"/>
  <c r="O2185" i="2"/>
  <c r="O2186" i="2"/>
  <c r="O3444" i="2"/>
  <c r="O3445" i="2"/>
  <c r="J1754" i="2"/>
  <c r="L1754" i="2" s="1"/>
  <c r="J1694" i="2"/>
  <c r="J1654" i="2"/>
  <c r="L1654" i="2" s="1"/>
  <c r="J1614" i="2"/>
  <c r="L1614" i="2" s="1"/>
  <c r="J1574" i="2"/>
  <c r="K1574" i="2" s="1"/>
  <c r="J1519" i="2"/>
  <c r="L1519" i="2" s="1"/>
  <c r="J1479" i="2"/>
  <c r="K1479" i="2" s="1"/>
  <c r="J1439" i="2"/>
  <c r="L1439" i="2" s="1"/>
  <c r="J1399" i="2"/>
  <c r="L1399" i="2" s="1"/>
  <c r="J1339" i="2"/>
  <c r="K1339" i="2" s="1"/>
  <c r="J1299" i="2"/>
  <c r="L1299" i="2" s="1"/>
  <c r="J1279" i="2"/>
  <c r="L1279" i="2" s="1"/>
  <c r="J1219" i="2"/>
  <c r="L1219" i="2" s="1"/>
  <c r="J1159" i="2"/>
  <c r="L1159" i="2" s="1"/>
  <c r="J1139" i="2"/>
  <c r="J1079" i="2"/>
  <c r="L1079" i="2" s="1"/>
  <c r="J1019" i="2"/>
  <c r="L1019" i="2" s="1"/>
  <c r="J939" i="2"/>
  <c r="L939" i="2" s="1"/>
  <c r="J919" i="2"/>
  <c r="L919" i="2" s="1"/>
  <c r="J819" i="2"/>
  <c r="K819" i="2" s="1"/>
  <c r="J759" i="2"/>
  <c r="K759" i="2" s="1"/>
  <c r="J639" i="2"/>
  <c r="L639" i="2" s="1"/>
  <c r="J519" i="2"/>
  <c r="K519" i="2" s="1"/>
  <c r="J399" i="2"/>
  <c r="J19" i="2"/>
  <c r="L19" i="2" s="1"/>
  <c r="O2620" i="2"/>
  <c r="O2621" i="2"/>
  <c r="J1338" i="2"/>
  <c r="J1318" i="2"/>
  <c r="L1318" i="2" s="1"/>
  <c r="J1278" i="2"/>
  <c r="K1278" i="2" s="1"/>
  <c r="J878" i="2"/>
  <c r="K878" i="2" s="1"/>
  <c r="J858" i="2"/>
  <c r="K858" i="2" s="1"/>
  <c r="J838" i="2"/>
  <c r="J818" i="2"/>
  <c r="J738" i="2"/>
  <c r="J658" i="2"/>
  <c r="J638" i="2"/>
  <c r="J598" i="2"/>
  <c r="L598" i="2" s="1"/>
  <c r="J538" i="2"/>
  <c r="J478" i="2"/>
  <c r="L478" i="2" s="1"/>
  <c r="J378" i="2"/>
  <c r="J158" i="2"/>
  <c r="K158" i="2" s="1"/>
  <c r="O3414" i="2"/>
  <c r="O3415" i="2"/>
  <c r="O1809" i="2"/>
  <c r="J1197" i="2"/>
  <c r="L1197" i="2" s="1"/>
  <c r="J1037" i="2"/>
  <c r="K1037" i="2" s="1"/>
  <c r="J517" i="2"/>
  <c r="L517" i="2" s="1"/>
  <c r="O2702" i="2"/>
  <c r="J796" i="2"/>
  <c r="K796" i="2" s="1"/>
  <c r="J216" i="2"/>
  <c r="O1880" i="2"/>
  <c r="O1881" i="2"/>
  <c r="O1765" i="2"/>
  <c r="O1766" i="2"/>
  <c r="O2370" i="2"/>
  <c r="O3249" i="2"/>
  <c r="O3250" i="2"/>
  <c r="O2089" i="2"/>
  <c r="O2829" i="2"/>
  <c r="J1198" i="2"/>
  <c r="O1764" i="2"/>
  <c r="O2830" i="2"/>
  <c r="O3629" i="2"/>
  <c r="O3630" i="2"/>
  <c r="O1865" i="2"/>
  <c r="O1866" i="2"/>
  <c r="O2723" i="2"/>
  <c r="O2680" i="2"/>
  <c r="O2681" i="2"/>
  <c r="O3404" i="2"/>
  <c r="O3771" i="2"/>
  <c r="O2039" i="2"/>
  <c r="O3714" i="2"/>
  <c r="O2805" i="2"/>
  <c r="O2806" i="2"/>
  <c r="O2509" i="2"/>
  <c r="J1540" i="2"/>
  <c r="J1739" i="2"/>
  <c r="K1739" i="2" s="1"/>
  <c r="J1719" i="2"/>
  <c r="J1699" i="2"/>
  <c r="L1699" i="2" s="1"/>
  <c r="J1679" i="2"/>
  <c r="J1659" i="2"/>
  <c r="K1659" i="2" s="1"/>
  <c r="J1304" i="2"/>
  <c r="J1284" i="2"/>
  <c r="L1284" i="2" s="1"/>
  <c r="J1264" i="2"/>
  <c r="J1244" i="2"/>
  <c r="J1224" i="2"/>
  <c r="J1204" i="2"/>
  <c r="J1184" i="2"/>
  <c r="L1184" i="2" s="1"/>
  <c r="J1164" i="2"/>
  <c r="J1144" i="2"/>
  <c r="J984" i="2"/>
  <c r="J964" i="2"/>
  <c r="J944" i="2"/>
  <c r="J924" i="2"/>
  <c r="J904" i="2"/>
  <c r="L904" i="2" s="1"/>
  <c r="J884" i="2"/>
  <c r="J864" i="2"/>
  <c r="J844" i="2"/>
  <c r="J824" i="2"/>
  <c r="K824" i="2" s="1"/>
  <c r="J744" i="2"/>
  <c r="L744" i="2" s="1"/>
  <c r="J724" i="2"/>
  <c r="J704" i="2"/>
  <c r="J684" i="2"/>
  <c r="J1618" i="2"/>
  <c r="L1618" i="2" s="1"/>
  <c r="J1598" i="2"/>
  <c r="K1598" i="2" s="1"/>
  <c r="J1578" i="2"/>
  <c r="L1578" i="2" s="1"/>
  <c r="J1503" i="2"/>
  <c r="K1503" i="2" s="1"/>
  <c r="J1483" i="2"/>
  <c r="L1483" i="2" s="1"/>
  <c r="J1403" i="2"/>
  <c r="J1383" i="2"/>
  <c r="J1343" i="2"/>
  <c r="K1343" i="2" s="1"/>
  <c r="J1323" i="2"/>
  <c r="K1323" i="2" s="1"/>
  <c r="J1303" i="2"/>
  <c r="L1303" i="2" s="1"/>
  <c r="J1283" i="2"/>
  <c r="L1283" i="2" s="1"/>
  <c r="J1223" i="2"/>
  <c r="L1223" i="2" s="1"/>
  <c r="J1203" i="2"/>
  <c r="L1203" i="2" s="1"/>
  <c r="J1183" i="2"/>
  <c r="K1183" i="2" s="1"/>
  <c r="J1163" i="2"/>
  <c r="L1163" i="2" s="1"/>
  <c r="J1143" i="2"/>
  <c r="L1143" i="2" s="1"/>
  <c r="J1123" i="2"/>
  <c r="L1123" i="2" s="1"/>
  <c r="J1103" i="2"/>
  <c r="L1103" i="2" s="1"/>
  <c r="J1083" i="2"/>
  <c r="K1083" i="2" s="1"/>
  <c r="J1063" i="2"/>
  <c r="L1063" i="2" s="1"/>
  <c r="J1043" i="2"/>
  <c r="L1043" i="2" s="1"/>
  <c r="J983" i="2"/>
  <c r="J963" i="2"/>
  <c r="J943" i="2"/>
  <c r="J923" i="2"/>
  <c r="J903" i="2"/>
  <c r="L903" i="2" s="1"/>
  <c r="J883" i="2"/>
  <c r="L883" i="2" s="1"/>
  <c r="J863" i="2"/>
  <c r="L863" i="2" s="1"/>
  <c r="J843" i="2"/>
  <c r="L843" i="2" s="1"/>
  <c r="J823" i="2"/>
  <c r="L823" i="2" s="1"/>
  <c r="J803" i="2"/>
  <c r="K803" i="2" s="1"/>
  <c r="J783" i="2"/>
  <c r="J763" i="2"/>
  <c r="J743" i="2"/>
  <c r="J723" i="2"/>
  <c r="L723" i="2" s="1"/>
  <c r="J703" i="2"/>
  <c r="L703" i="2" s="1"/>
  <c r="J683" i="2"/>
  <c r="L683" i="2" s="1"/>
  <c r="J643" i="2"/>
  <c r="J623" i="2"/>
  <c r="L623" i="2" s="1"/>
  <c r="J603" i="2"/>
  <c r="J583" i="2"/>
  <c r="J563" i="2"/>
  <c r="J543" i="2"/>
  <c r="K543" i="2" s="1"/>
  <c r="J523" i="2"/>
  <c r="J503" i="2"/>
  <c r="K503" i="2" s="1"/>
  <c r="J483" i="2"/>
  <c r="J463" i="2"/>
  <c r="J443" i="2"/>
  <c r="L443" i="2" s="1"/>
  <c r="J423" i="2"/>
  <c r="K423" i="2" s="1"/>
  <c r="J343" i="2"/>
  <c r="L343" i="2" s="1"/>
  <c r="J323" i="2"/>
  <c r="J303" i="2"/>
  <c r="J283" i="2"/>
  <c r="J263" i="2"/>
  <c r="K263" i="2" s="1"/>
  <c r="J243" i="2"/>
  <c r="J203" i="2"/>
  <c r="J183" i="2"/>
  <c r="L183" i="2" s="1"/>
  <c r="J163" i="2"/>
  <c r="K163" i="2" s="1"/>
  <c r="J143" i="2"/>
  <c r="J123" i="2"/>
  <c r="L123" i="2" s="1"/>
  <c r="J103" i="2"/>
  <c r="J83" i="2"/>
  <c r="J63" i="2"/>
  <c r="L63" i="2" s="1"/>
  <c r="J43" i="2"/>
  <c r="L43" i="2" s="1"/>
  <c r="J3" i="2"/>
  <c r="L3" i="2" s="1"/>
  <c r="J1263" i="2"/>
  <c r="L1263" i="2" s="1"/>
  <c r="J644" i="2"/>
  <c r="L644" i="2" s="1"/>
  <c r="J383" i="2"/>
  <c r="O2147" i="2"/>
  <c r="O2148" i="2"/>
  <c r="O2113" i="2"/>
  <c r="O2114" i="2"/>
  <c r="O2553" i="2"/>
  <c r="O3524" i="2"/>
  <c r="O2385" i="2"/>
  <c r="O2925" i="2"/>
  <c r="O2724" i="2"/>
  <c r="J1634" i="2"/>
  <c r="J1179" i="2"/>
  <c r="L1179" i="2" s="1"/>
  <c r="J859" i="2"/>
  <c r="K859" i="2" s="1"/>
  <c r="J599" i="2"/>
  <c r="K599" i="2" s="1"/>
  <c r="J379" i="2"/>
  <c r="J99" i="2"/>
  <c r="K99" i="2" s="1"/>
  <c r="J1554" i="2"/>
  <c r="J1713" i="2"/>
  <c r="J1653" i="2"/>
  <c r="J1573" i="2"/>
  <c r="J1218" i="2"/>
  <c r="K1218" i="2" s="1"/>
  <c r="J1038" i="2"/>
  <c r="J278" i="2"/>
  <c r="K278" i="2" s="1"/>
  <c r="O3026" i="2"/>
  <c r="O3027" i="2"/>
  <c r="J1732" i="2"/>
  <c r="L1732" i="2" s="1"/>
  <c r="J757" i="2"/>
  <c r="J737" i="2"/>
  <c r="J717" i="2"/>
  <c r="J697" i="2"/>
  <c r="J677" i="2"/>
  <c r="J657" i="2"/>
  <c r="L657" i="2" s="1"/>
  <c r="J637" i="2"/>
  <c r="K637" i="2" s="1"/>
  <c r="J617" i="2"/>
  <c r="J577" i="2"/>
  <c r="L577" i="2" s="1"/>
  <c r="J537" i="2"/>
  <c r="L537" i="2" s="1"/>
  <c r="J497" i="2"/>
  <c r="L497" i="2" s="1"/>
  <c r="O497" i="2" s="1"/>
  <c r="J477" i="2"/>
  <c r="J457" i="2"/>
  <c r="J437" i="2"/>
  <c r="J417" i="2"/>
  <c r="L417" i="2" s="1"/>
  <c r="J397" i="2"/>
  <c r="K397" i="2" s="1"/>
  <c r="J377" i="2"/>
  <c r="L377" i="2" s="1"/>
  <c r="J357" i="2"/>
  <c r="K357" i="2" s="1"/>
  <c r="J337" i="2"/>
  <c r="K337" i="2" s="1"/>
  <c r="J317" i="2"/>
  <c r="L317" i="2" s="1"/>
  <c r="J297" i="2"/>
  <c r="L297" i="2" s="1"/>
  <c r="J277" i="2"/>
  <c r="L277" i="2" s="1"/>
  <c r="J257" i="2"/>
  <c r="J237" i="2"/>
  <c r="L237" i="2" s="1"/>
  <c r="J217" i="2"/>
  <c r="L217" i="2" s="1"/>
  <c r="J157" i="2"/>
  <c r="K157" i="2" s="1"/>
  <c r="J77" i="2"/>
  <c r="L77" i="2" s="1"/>
  <c r="O2485" i="2"/>
  <c r="O2486" i="2"/>
  <c r="J1552" i="2"/>
  <c r="J1731" i="2"/>
  <c r="K1731" i="2" s="1"/>
  <c r="J1691" i="2"/>
  <c r="K1691" i="2" s="1"/>
  <c r="J1651" i="2"/>
  <c r="L1651" i="2" s="1"/>
  <c r="J1631" i="2"/>
  <c r="J1571" i="2"/>
  <c r="J1516" i="2"/>
  <c r="J1476" i="2"/>
  <c r="J1436" i="2"/>
  <c r="K1436" i="2" s="1"/>
  <c r="J1396" i="2"/>
  <c r="K1396" i="2" s="1"/>
  <c r="J1356" i="2"/>
  <c r="K1356" i="2" s="1"/>
  <c r="J1316" i="2"/>
  <c r="L1316" i="2" s="1"/>
  <c r="J1276" i="2"/>
  <c r="L1276" i="2" s="1"/>
  <c r="J1176" i="2"/>
  <c r="J876" i="2"/>
  <c r="J296" i="2"/>
  <c r="O3126" i="2"/>
  <c r="O3127" i="2"/>
  <c r="O3656" i="2"/>
  <c r="O3657" i="2"/>
  <c r="O3269" i="2"/>
  <c r="O3270" i="2"/>
  <c r="O2630" i="2"/>
  <c r="O2631" i="2"/>
  <c r="O3584" i="2"/>
  <c r="J1518" i="2"/>
  <c r="J1358" i="2"/>
  <c r="J918" i="2"/>
  <c r="K918" i="2" s="1"/>
  <c r="O3033" i="2"/>
  <c r="O3034" i="2"/>
  <c r="O2434" i="2"/>
  <c r="O2847" i="2"/>
  <c r="O2848" i="2"/>
  <c r="O3179" i="2"/>
  <c r="O1964" i="2"/>
  <c r="J1619" i="2"/>
  <c r="J1599" i="2"/>
  <c r="J1579" i="2"/>
  <c r="J1104" i="2"/>
  <c r="K1104" i="2" s="1"/>
  <c r="J1084" i="2"/>
  <c r="J1064" i="2"/>
  <c r="J784" i="2"/>
  <c r="O1759" i="2"/>
  <c r="J1718" i="2"/>
  <c r="J1698" i="2"/>
  <c r="K1698" i="2" s="1"/>
  <c r="J1678" i="2"/>
  <c r="L1678" i="2" s="1"/>
  <c r="J1757" i="2"/>
  <c r="K1757" i="2" s="1"/>
  <c r="J1737" i="2"/>
  <c r="L1737" i="2" s="1"/>
  <c r="J1717" i="2"/>
  <c r="L1717" i="2" s="1"/>
  <c r="J1697" i="2"/>
  <c r="J1677" i="2"/>
  <c r="L1677" i="2" s="1"/>
  <c r="J1657" i="2"/>
  <c r="L1657" i="2" s="1"/>
  <c r="J1637" i="2"/>
  <c r="K1637" i="2" s="1"/>
  <c r="J1617" i="2"/>
  <c r="L1617" i="2" s="1"/>
  <c r="J1597" i="2"/>
  <c r="K1597" i="2" s="1"/>
  <c r="J1577" i="2"/>
  <c r="L1577" i="2" s="1"/>
  <c r="J1557" i="2"/>
  <c r="L1557" i="2" s="1"/>
  <c r="J1522" i="2"/>
  <c r="J1502" i="2"/>
  <c r="J1482" i="2"/>
  <c r="J1462" i="2"/>
  <c r="L1462" i="2" s="1"/>
  <c r="J1442" i="2"/>
  <c r="L1442" i="2" s="1"/>
  <c r="J1422" i="2"/>
  <c r="K1422" i="2" s="1"/>
  <c r="J1402" i="2"/>
  <c r="K1402" i="2" s="1"/>
  <c r="J1382" i="2"/>
  <c r="K1382" i="2" s="1"/>
  <c r="J1362" i="2"/>
  <c r="L1362" i="2" s="1"/>
  <c r="J1342" i="2"/>
  <c r="K1342" i="2" s="1"/>
  <c r="J1322" i="2"/>
  <c r="L1322" i="2" s="1"/>
  <c r="J1302" i="2"/>
  <c r="K1302" i="2" s="1"/>
  <c r="J1282" i="2"/>
  <c r="J1262" i="2"/>
  <c r="J1242" i="2"/>
  <c r="K1242" i="2" s="1"/>
  <c r="J1222" i="2"/>
  <c r="L1222" i="2" s="1"/>
  <c r="J1202" i="2"/>
  <c r="J1182" i="2"/>
  <c r="L1182" i="2" s="1"/>
  <c r="J1162" i="2"/>
  <c r="L1162" i="2" s="1"/>
  <c r="J1142" i="2"/>
  <c r="L1142" i="2" s="1"/>
  <c r="J1122" i="2"/>
  <c r="L1122" i="2" s="1"/>
  <c r="J1102" i="2"/>
  <c r="K1102" i="2" s="1"/>
  <c r="J1082" i="2"/>
  <c r="L1082" i="2" s="1"/>
  <c r="J1062" i="2"/>
  <c r="L1062" i="2" s="1"/>
  <c r="J1042" i="2"/>
  <c r="L1042" i="2" s="1"/>
  <c r="J1022" i="2"/>
  <c r="K1022" i="2" s="1"/>
  <c r="J1002" i="2"/>
  <c r="K1002" i="2" s="1"/>
  <c r="J982" i="2"/>
  <c r="K982" i="2" s="1"/>
  <c r="J962" i="2"/>
  <c r="K962" i="2" s="1"/>
  <c r="J942" i="2"/>
  <c r="K942" i="2" s="1"/>
  <c r="J922" i="2"/>
  <c r="L922" i="2" s="1"/>
  <c r="J902" i="2"/>
  <c r="K902" i="2" s="1"/>
  <c r="J882" i="2"/>
  <c r="J862" i="2"/>
  <c r="J842" i="2"/>
  <c r="K842" i="2" s="1"/>
  <c r="J822" i="2"/>
  <c r="L822" i="2" s="1"/>
  <c r="J802" i="2"/>
  <c r="K802" i="2" s="1"/>
  <c r="J782" i="2"/>
  <c r="K782" i="2" s="1"/>
  <c r="J762" i="2"/>
  <c r="L762" i="2" s="1"/>
  <c r="J742" i="2"/>
  <c r="K742" i="2" s="1"/>
  <c r="J722" i="2"/>
  <c r="K722" i="2" s="1"/>
  <c r="J702" i="2"/>
  <c r="L702" i="2" s="1"/>
  <c r="J682" i="2"/>
  <c r="K682" i="2" s="1"/>
  <c r="J662" i="2"/>
  <c r="L662" i="2" s="1"/>
  <c r="J642" i="2"/>
  <c r="L642" i="2" s="1"/>
  <c r="J622" i="2"/>
  <c r="K622" i="2" s="1"/>
  <c r="J602" i="2"/>
  <c r="L602" i="2" s="1"/>
  <c r="J582" i="2"/>
  <c r="L582" i="2" s="1"/>
  <c r="J562" i="2"/>
  <c r="L562" i="2" s="1"/>
  <c r="J542" i="2"/>
  <c r="K542" i="2" s="1"/>
  <c r="J522" i="2"/>
  <c r="K522" i="2" s="1"/>
  <c r="J502" i="2"/>
  <c r="K502" i="2" s="1"/>
  <c r="J482" i="2"/>
  <c r="J462" i="2"/>
  <c r="J442" i="2"/>
  <c r="L442" i="2" s="1"/>
  <c r="J422" i="2"/>
  <c r="L422" i="2" s="1"/>
  <c r="J402" i="2"/>
  <c r="K402" i="2" s="1"/>
  <c r="J382" i="2"/>
  <c r="L382" i="2" s="1"/>
  <c r="J362" i="2"/>
  <c r="L362" i="2" s="1"/>
  <c r="J342" i="2"/>
  <c r="K342" i="2" s="1"/>
  <c r="J322" i="2"/>
  <c r="L322" i="2" s="1"/>
  <c r="J302" i="2"/>
  <c r="L302" i="2" s="1"/>
  <c r="J282" i="2"/>
  <c r="J262" i="2"/>
  <c r="J242" i="2"/>
  <c r="K242" i="2" s="1"/>
  <c r="J222" i="2"/>
  <c r="L222" i="2" s="1"/>
  <c r="J202" i="2"/>
  <c r="K202" i="2" s="1"/>
  <c r="J182" i="2"/>
  <c r="L182" i="2" s="1"/>
  <c r="J162" i="2"/>
  <c r="L162" i="2" s="1"/>
  <c r="J142" i="2"/>
  <c r="L142" i="2" s="1"/>
  <c r="J122" i="2"/>
  <c r="L122" i="2" s="1"/>
  <c r="J102" i="2"/>
  <c r="J82" i="2"/>
  <c r="K82" i="2" s="1"/>
  <c r="J62" i="2"/>
  <c r="J42" i="2"/>
  <c r="L42" i="2" s="1"/>
  <c r="J22" i="2"/>
  <c r="L22" i="2" s="1"/>
  <c r="J2" i="2"/>
  <c r="L2" i="2" s="1"/>
  <c r="J1258" i="2"/>
  <c r="K1258" i="2" s="1"/>
  <c r="J804" i="2"/>
  <c r="L804" i="2" s="1"/>
  <c r="O804" i="2" s="1"/>
  <c r="J364" i="2"/>
  <c r="O2828" i="2"/>
  <c r="O1811" i="2"/>
  <c r="O3177" i="2"/>
  <c r="O2136" i="2"/>
  <c r="O2700" i="2"/>
  <c r="O2701" i="2"/>
  <c r="O3239" i="2"/>
  <c r="O2238" i="2"/>
  <c r="O2239" i="2"/>
  <c r="O2445" i="2"/>
  <c r="O2446" i="2"/>
  <c r="O3005" i="2"/>
  <c r="O2343" i="2"/>
  <c r="O3106" i="2"/>
  <c r="O3129" i="2"/>
  <c r="O3130" i="2"/>
  <c r="J1714" i="2"/>
  <c r="L1714" i="2" s="1"/>
  <c r="J1359" i="2"/>
  <c r="L1359" i="2" s="1"/>
  <c r="J1059" i="2"/>
  <c r="L1059" i="2" s="1"/>
  <c r="J799" i="2"/>
  <c r="L799" i="2" s="1"/>
  <c r="J619" i="2"/>
  <c r="J459" i="2"/>
  <c r="J299" i="2"/>
  <c r="K299" i="2" s="1"/>
  <c r="J159" i="2"/>
  <c r="O2233" i="2"/>
  <c r="O2234" i="2"/>
  <c r="J1478" i="2"/>
  <c r="J1378" i="2"/>
  <c r="K1378" i="2" s="1"/>
  <c r="J758" i="2"/>
  <c r="O2355" i="2"/>
  <c r="O2356" i="2"/>
  <c r="O2804" i="2"/>
  <c r="J1553" i="2"/>
  <c r="J1692" i="2"/>
  <c r="K1692" i="2" s="1"/>
  <c r="J1652" i="2"/>
  <c r="J1612" i="2"/>
  <c r="K1612" i="2" s="1"/>
  <c r="J1572" i="2"/>
  <c r="K1572" i="2" s="1"/>
  <c r="J1497" i="2"/>
  <c r="K1497" i="2" s="1"/>
  <c r="J1417" i="2"/>
  <c r="K1417" i="2" s="1"/>
  <c r="J1317" i="2"/>
  <c r="L1317" i="2" s="1"/>
  <c r="J1137" i="2"/>
  <c r="J837" i="2"/>
  <c r="K837" i="2" s="1"/>
  <c r="J97" i="2"/>
  <c r="L97" i="2" s="1"/>
  <c r="J1236" i="2"/>
  <c r="J1196" i="2"/>
  <c r="J1156" i="2"/>
  <c r="L1156" i="2" s="1"/>
  <c r="J1116" i="2"/>
  <c r="L1116" i="2" s="1"/>
  <c r="J1056" i="2"/>
  <c r="K1056" i="2" s="1"/>
  <c r="J976" i="2"/>
  <c r="L976" i="2" s="1"/>
  <c r="J836" i="2"/>
  <c r="L836" i="2" s="1"/>
  <c r="J636" i="2"/>
  <c r="L636" i="2" s="1"/>
  <c r="J316" i="2"/>
  <c r="O2181" i="2"/>
  <c r="O3156" i="2"/>
  <c r="O3157" i="2"/>
  <c r="O3216" i="2"/>
  <c r="O3217" i="2"/>
  <c r="O2664" i="2"/>
  <c r="J1504" i="2"/>
  <c r="L1504" i="2" s="1"/>
  <c r="J1484" i="2"/>
  <c r="J1464" i="2"/>
  <c r="L1464" i="2" s="1"/>
  <c r="J1424" i="2"/>
  <c r="J1404" i="2"/>
  <c r="J1364" i="2"/>
  <c r="J1024" i="2"/>
  <c r="J1756" i="2"/>
  <c r="J1736" i="2"/>
  <c r="J1716" i="2"/>
  <c r="L1716" i="2" s="1"/>
  <c r="J1696" i="2"/>
  <c r="L1696" i="2" s="1"/>
  <c r="J1676" i="2"/>
  <c r="L1676" i="2" s="1"/>
  <c r="J1656" i="2"/>
  <c r="K1656" i="2" s="1"/>
  <c r="J1636" i="2"/>
  <c r="K1636" i="2" s="1"/>
  <c r="J1616" i="2"/>
  <c r="K1616" i="2" s="1"/>
  <c r="J1596" i="2"/>
  <c r="J1576" i="2"/>
  <c r="J1556" i="2"/>
  <c r="J1521" i="2"/>
  <c r="L1521" i="2" s="1"/>
  <c r="J1501" i="2"/>
  <c r="K1501" i="2" s="1"/>
  <c r="J1481" i="2"/>
  <c r="K1481" i="2" s="1"/>
  <c r="J1461" i="2"/>
  <c r="L1461" i="2" s="1"/>
  <c r="J1441" i="2"/>
  <c r="L1441" i="2" s="1"/>
  <c r="J1421" i="2"/>
  <c r="L1421" i="2" s="1"/>
  <c r="J1401" i="2"/>
  <c r="L1401" i="2" s="1"/>
  <c r="J1381" i="2"/>
  <c r="K1381" i="2" s="1"/>
  <c r="J1361" i="2"/>
  <c r="J1341" i="2"/>
  <c r="J1321" i="2"/>
  <c r="J1301" i="2"/>
  <c r="K1301" i="2" s="1"/>
  <c r="J1281" i="2"/>
  <c r="L1281" i="2" s="1"/>
  <c r="J1261" i="2"/>
  <c r="K1261" i="2" s="1"/>
  <c r="J1241" i="2"/>
  <c r="L1241" i="2" s="1"/>
  <c r="J1221" i="2"/>
  <c r="K1221" i="2" s="1"/>
  <c r="J1201" i="2"/>
  <c r="K1201" i="2" s="1"/>
  <c r="J1181" i="2"/>
  <c r="J1161" i="2"/>
  <c r="L1161" i="2" s="1"/>
  <c r="J1141" i="2"/>
  <c r="J1121" i="2"/>
  <c r="K1121" i="2" s="1"/>
  <c r="J1101" i="2"/>
  <c r="L1101" i="2" s="1"/>
  <c r="J1081" i="2"/>
  <c r="L1081" i="2" s="1"/>
  <c r="J1061" i="2"/>
  <c r="K1061" i="2" s="1"/>
  <c r="J1041" i="2"/>
  <c r="L1041" i="2" s="1"/>
  <c r="J1021" i="2"/>
  <c r="L1021" i="2" s="1"/>
  <c r="J1001" i="2"/>
  <c r="L1001" i="2" s="1"/>
  <c r="J981" i="2"/>
  <c r="L981" i="2" s="1"/>
  <c r="J961" i="2"/>
  <c r="L961" i="2" s="1"/>
  <c r="J941" i="2"/>
  <c r="J921" i="2"/>
  <c r="K921" i="2" s="1"/>
  <c r="J901" i="2"/>
  <c r="K901" i="2" s="1"/>
  <c r="J881" i="2"/>
  <c r="L881" i="2" s="1"/>
  <c r="J861" i="2"/>
  <c r="J841" i="2"/>
  <c r="L841" i="2" s="1"/>
  <c r="J821" i="2"/>
  <c r="K821" i="2" s="1"/>
  <c r="J801" i="2"/>
  <c r="L801" i="2" s="1"/>
  <c r="J781" i="2"/>
  <c r="J761" i="2"/>
  <c r="J741" i="2"/>
  <c r="L741" i="2" s="1"/>
  <c r="J721" i="2"/>
  <c r="L721" i="2" s="1"/>
  <c r="J701" i="2"/>
  <c r="K701" i="2" s="1"/>
  <c r="J681" i="2"/>
  <c r="L681" i="2" s="1"/>
  <c r="J661" i="2"/>
  <c r="K661" i="2" s="1"/>
  <c r="J641" i="2"/>
  <c r="K641" i="2" s="1"/>
  <c r="J621" i="2"/>
  <c r="L621" i="2" s="1"/>
  <c r="J601" i="2"/>
  <c r="L601" i="2" s="1"/>
  <c r="J581" i="2"/>
  <c r="J561" i="2"/>
  <c r="J541" i="2"/>
  <c r="J521" i="2"/>
  <c r="L521" i="2" s="1"/>
  <c r="J501" i="2"/>
  <c r="K501" i="2" s="1"/>
  <c r="J481" i="2"/>
  <c r="L481" i="2" s="1"/>
  <c r="J461" i="2"/>
  <c r="K461" i="2" s="1"/>
  <c r="J441" i="2"/>
  <c r="L441" i="2" s="1"/>
  <c r="J421" i="2"/>
  <c r="L421" i="2" s="1"/>
  <c r="J401" i="2"/>
  <c r="K401" i="2" s="1"/>
  <c r="J381" i="2"/>
  <c r="J361" i="2"/>
  <c r="J341" i="2"/>
  <c r="L341" i="2" s="1"/>
  <c r="J321" i="2"/>
  <c r="K321" i="2" s="1"/>
  <c r="J301" i="2"/>
  <c r="L301" i="2" s="1"/>
  <c r="J281" i="2"/>
  <c r="L281" i="2" s="1"/>
  <c r="J261" i="2"/>
  <c r="K261" i="2" s="1"/>
  <c r="J241" i="2"/>
  <c r="L241" i="2" s="1"/>
  <c r="J221" i="2"/>
  <c r="L221" i="2" s="1"/>
  <c r="J201" i="2"/>
  <c r="L201" i="2" s="1"/>
  <c r="J181" i="2"/>
  <c r="K181" i="2" s="1"/>
  <c r="J161" i="2"/>
  <c r="J141" i="2"/>
  <c r="J121" i="2"/>
  <c r="J101" i="2"/>
  <c r="L101" i="2" s="1"/>
  <c r="J81" i="2"/>
  <c r="K81" i="2" s="1"/>
  <c r="J61" i="2"/>
  <c r="L61" i="2" s="1"/>
  <c r="J41" i="2"/>
  <c r="L41" i="2" s="1"/>
  <c r="J21" i="2"/>
  <c r="L21" i="2" s="1"/>
  <c r="J1444" i="2"/>
  <c r="J1257" i="2"/>
  <c r="K1257" i="2" s="1"/>
  <c r="O2227" i="2"/>
  <c r="O3373" i="2"/>
  <c r="O2895" i="2"/>
  <c r="O2896" i="2"/>
  <c r="O2299" i="2"/>
  <c r="O2300" i="2"/>
  <c r="O2858" i="2"/>
  <c r="O2859" i="2"/>
  <c r="O3221" i="2"/>
  <c r="O3295" i="2"/>
  <c r="O2304" i="2"/>
  <c r="O3103" i="2"/>
  <c r="O2789" i="2"/>
  <c r="O2790" i="2"/>
  <c r="J1499" i="2"/>
  <c r="L1499" i="2" s="1"/>
  <c r="J1199" i="2"/>
  <c r="L1199" i="2" s="1"/>
  <c r="J999" i="2"/>
  <c r="K999" i="2" s="1"/>
  <c r="J839" i="2"/>
  <c r="J719" i="2"/>
  <c r="L719" i="2" s="1"/>
  <c r="J579" i="2"/>
  <c r="K579" i="2" s="1"/>
  <c r="J499" i="2"/>
  <c r="L499" i="2" s="1"/>
  <c r="J419" i="2"/>
  <c r="K419" i="2" s="1"/>
  <c r="J339" i="2"/>
  <c r="L339" i="2" s="1"/>
  <c r="J279" i="2"/>
  <c r="K279" i="2" s="1"/>
  <c r="J239" i="2"/>
  <c r="K239" i="2" s="1"/>
  <c r="J199" i="2"/>
  <c r="K199" i="2" s="1"/>
  <c r="J139" i="2"/>
  <c r="L139" i="2" s="1"/>
  <c r="J79" i="2"/>
  <c r="J578" i="2"/>
  <c r="J498" i="2"/>
  <c r="J418" i="2"/>
  <c r="J338" i="2"/>
  <c r="K338" i="2" s="1"/>
  <c r="J258" i="2"/>
  <c r="J218" i="2"/>
  <c r="K218" i="2" s="1"/>
  <c r="J138" i="2"/>
  <c r="K138" i="2" s="1"/>
  <c r="J118" i="2"/>
  <c r="J58" i="2"/>
  <c r="K58" i="2" s="1"/>
  <c r="J38" i="2"/>
  <c r="O2158" i="2"/>
  <c r="O2159" i="2"/>
  <c r="J1712" i="2"/>
  <c r="K1712" i="2" s="1"/>
  <c r="J1177" i="2"/>
  <c r="L1177" i="2" s="1"/>
  <c r="J177" i="2"/>
  <c r="L177" i="2" s="1"/>
  <c r="J137" i="2"/>
  <c r="L137" i="2" s="1"/>
  <c r="J117" i="2"/>
  <c r="K117" i="2" s="1"/>
  <c r="J37" i="2"/>
  <c r="L37" i="2" s="1"/>
  <c r="O2880" i="2"/>
  <c r="O2881" i="2"/>
  <c r="O3483" i="2"/>
  <c r="J1751" i="2"/>
  <c r="J1711" i="2"/>
  <c r="K1711" i="2" s="1"/>
  <c r="J1671" i="2"/>
  <c r="K1671" i="2" s="1"/>
  <c r="J1611" i="2"/>
  <c r="L1611" i="2" s="1"/>
  <c r="J1536" i="2"/>
  <c r="L1536" i="2" s="1"/>
  <c r="J1496" i="2"/>
  <c r="L1496" i="2" s="1"/>
  <c r="J1456" i="2"/>
  <c r="L1456" i="2" s="1"/>
  <c r="J1416" i="2"/>
  <c r="J1376" i="2"/>
  <c r="K1376" i="2" s="1"/>
  <c r="J1336" i="2"/>
  <c r="L1336" i="2" s="1"/>
  <c r="J1296" i="2"/>
  <c r="L1296" i="2" s="1"/>
  <c r="J1216" i="2"/>
  <c r="L1216" i="2" s="1"/>
  <c r="J956" i="2"/>
  <c r="K956" i="2" s="1"/>
  <c r="J396" i="2"/>
  <c r="K396" i="2" s="1"/>
  <c r="O2902" i="2"/>
  <c r="O2903" i="2"/>
  <c r="J998" i="2"/>
  <c r="L998" i="2" s="1"/>
  <c r="O2614" i="2"/>
  <c r="O2615" i="2"/>
  <c r="O2864" i="2"/>
  <c r="O2865" i="2"/>
  <c r="O1929" i="2"/>
  <c r="O1930" i="2"/>
  <c r="O3765" i="2"/>
  <c r="J1136" i="2"/>
  <c r="J938" i="2"/>
  <c r="O3057" i="2"/>
  <c r="O1762" i="2"/>
  <c r="O3096" i="2"/>
  <c r="O3097" i="2"/>
  <c r="O2931" i="2"/>
  <c r="O2932" i="2"/>
  <c r="O1810" i="2"/>
  <c r="O3272" i="2"/>
  <c r="O3273" i="2"/>
  <c r="O3080" i="2"/>
  <c r="O3081" i="2"/>
  <c r="O2367" i="2"/>
  <c r="O1905" i="2"/>
  <c r="O2912" i="2"/>
  <c r="O1955" i="2"/>
  <c r="O1956" i="2"/>
  <c r="O2103" i="2"/>
  <c r="J1384" i="2"/>
  <c r="J1044" i="2"/>
  <c r="J1755" i="2"/>
  <c r="L1755" i="2" s="1"/>
  <c r="J1735" i="2"/>
  <c r="K1735" i="2" s="1"/>
  <c r="J1715" i="2"/>
  <c r="K1715" i="2" s="1"/>
  <c r="J1695" i="2"/>
  <c r="J1675" i="2"/>
  <c r="K1675" i="2" s="1"/>
  <c r="J1655" i="2"/>
  <c r="J1635" i="2"/>
  <c r="K1635" i="2" s="1"/>
  <c r="J1615" i="2"/>
  <c r="J1595" i="2"/>
  <c r="K1595" i="2" s="1"/>
  <c r="J1575" i="2"/>
  <c r="L1575" i="2" s="1"/>
  <c r="J1555" i="2"/>
  <c r="L1555" i="2" s="1"/>
  <c r="J1520" i="2"/>
  <c r="J1500" i="2"/>
  <c r="J1480" i="2"/>
  <c r="J1460" i="2"/>
  <c r="J1440" i="2"/>
  <c r="J1420" i="2"/>
  <c r="J1400" i="2"/>
  <c r="J1380" i="2"/>
  <c r="J1340" i="2"/>
  <c r="J1320" i="2"/>
  <c r="J1300" i="2"/>
  <c r="J1280" i="2"/>
  <c r="L1280" i="2" s="1"/>
  <c r="J1260" i="2"/>
  <c r="J1240" i="2"/>
  <c r="J1220" i="2"/>
  <c r="J1200" i="2"/>
  <c r="J1180" i="2"/>
  <c r="J1160" i="2"/>
  <c r="J1140" i="2"/>
  <c r="J1120" i="2"/>
  <c r="J1100" i="2"/>
  <c r="J1080" i="2"/>
  <c r="J1060" i="2"/>
  <c r="J1040" i="2"/>
  <c r="J1020" i="2"/>
  <c r="J1000" i="2"/>
  <c r="J980" i="2"/>
  <c r="J960" i="2"/>
  <c r="L960" i="2" s="1"/>
  <c r="J940" i="2"/>
  <c r="J920" i="2"/>
  <c r="J900" i="2"/>
  <c r="L900" i="2" s="1"/>
  <c r="J880" i="2"/>
  <c r="L880" i="2" s="1"/>
  <c r="J860" i="2"/>
  <c r="J840" i="2"/>
  <c r="J820" i="2"/>
  <c r="J780" i="2"/>
  <c r="L780" i="2" s="1"/>
  <c r="J760" i="2"/>
  <c r="J740" i="2"/>
  <c r="J720" i="2"/>
  <c r="J700" i="2"/>
  <c r="J660" i="2"/>
  <c r="L660" i="2" s="1"/>
  <c r="J640" i="2"/>
  <c r="J620" i="2"/>
  <c r="J600" i="2"/>
  <c r="L600" i="2" s="1"/>
  <c r="O600" i="2" s="1"/>
  <c r="J580" i="2"/>
  <c r="J560" i="2"/>
  <c r="J540" i="2"/>
  <c r="J520" i="2"/>
  <c r="L520" i="2" s="1"/>
  <c r="J500" i="2"/>
  <c r="J480" i="2"/>
  <c r="L480" i="2" s="1"/>
  <c r="J460" i="2"/>
  <c r="J440" i="2"/>
  <c r="J420" i="2"/>
  <c r="J400" i="2"/>
  <c r="J380" i="2"/>
  <c r="J360" i="2"/>
  <c r="J340" i="2"/>
  <c r="J320" i="2"/>
  <c r="J300" i="2"/>
  <c r="J280" i="2"/>
  <c r="K280" i="2" s="1"/>
  <c r="J260" i="2"/>
  <c r="J240" i="2"/>
  <c r="L240" i="2" s="1"/>
  <c r="J220" i="2"/>
  <c r="J200" i="2"/>
  <c r="J180" i="2"/>
  <c r="J160" i="2"/>
  <c r="J140" i="2"/>
  <c r="J120" i="2"/>
  <c r="K120" i="2" s="1"/>
  <c r="J100" i="2"/>
  <c r="J80" i="2"/>
  <c r="J60" i="2"/>
  <c r="L60" i="2" s="1"/>
  <c r="J40" i="2"/>
  <c r="K40" i="2" s="1"/>
  <c r="J20" i="2"/>
  <c r="J1256" i="2"/>
  <c r="O1986" i="2"/>
  <c r="O2986" i="2"/>
  <c r="O2987" i="2"/>
  <c r="O3188" i="2"/>
  <c r="O1831" i="2"/>
  <c r="O2500" i="2"/>
  <c r="O3277" i="2"/>
  <c r="O3433" i="2"/>
  <c r="O2760" i="2"/>
  <c r="O2175" i="2"/>
  <c r="O2138" i="2"/>
  <c r="O2258" i="2"/>
  <c r="O2259" i="2"/>
  <c r="O2878" i="2"/>
  <c r="O3463" i="2"/>
  <c r="O2465" i="2"/>
  <c r="O2466" i="2"/>
  <c r="O3244" i="2"/>
  <c r="O3145" i="2"/>
  <c r="O3085" i="2"/>
  <c r="O3086" i="2"/>
  <c r="O3412" i="2"/>
  <c r="O2329" i="2"/>
  <c r="O2589" i="2"/>
  <c r="O1940" i="2"/>
  <c r="O1815" i="2"/>
  <c r="O2923" i="2"/>
  <c r="O2845" i="2"/>
  <c r="J1175" i="2"/>
  <c r="L1175" i="2" s="1"/>
  <c r="J1155" i="2"/>
  <c r="K1155" i="2" s="1"/>
  <c r="J755" i="2"/>
  <c r="J715" i="2"/>
  <c r="L715" i="2" s="1"/>
  <c r="J315" i="2"/>
  <c r="J295" i="2"/>
  <c r="J275" i="2"/>
  <c r="K275" i="2" s="1"/>
  <c r="J255" i="2"/>
  <c r="L255" i="2" s="1"/>
  <c r="J215" i="2"/>
  <c r="L215" i="2" s="1"/>
  <c r="J175" i="2"/>
  <c r="L175" i="2" s="1"/>
  <c r="J155" i="2"/>
  <c r="L155" i="2" s="1"/>
  <c r="J135" i="2"/>
  <c r="L135" i="2" s="1"/>
  <c r="J95" i="2"/>
  <c r="J55" i="2"/>
  <c r="L55" i="2" s="1"/>
  <c r="J35" i="2"/>
  <c r="L35" i="2" s="1"/>
  <c r="O1851" i="2"/>
  <c r="O3678" i="2"/>
  <c r="O1950" i="2"/>
  <c r="O2205" i="2"/>
  <c r="O2149" i="2"/>
  <c r="J1609" i="2"/>
  <c r="L1609" i="2" s="1"/>
  <c r="J1589" i="2"/>
  <c r="K1589" i="2" s="1"/>
  <c r="J1569" i="2"/>
  <c r="L1569" i="2" s="1"/>
  <c r="J1534" i="2"/>
  <c r="L1534" i="2" s="1"/>
  <c r="J1514" i="2"/>
  <c r="J1494" i="2"/>
  <c r="J1474" i="2"/>
  <c r="J1454" i="2"/>
  <c r="J1414" i="2"/>
  <c r="J1394" i="2"/>
  <c r="L1394" i="2" s="1"/>
  <c r="J1374" i="2"/>
  <c r="J1354" i="2"/>
  <c r="K1354" i="2" s="1"/>
  <c r="J1114" i="2"/>
  <c r="J1094" i="2"/>
  <c r="K1094" i="2" s="1"/>
  <c r="J654" i="2"/>
  <c r="J94" i="2"/>
  <c r="O2090" i="2"/>
  <c r="O2435" i="2"/>
  <c r="O1938" i="2"/>
  <c r="O2764" i="2"/>
  <c r="O2869" i="2"/>
  <c r="J1549" i="2"/>
  <c r="K1549" i="2" s="1"/>
  <c r="J1748" i="2"/>
  <c r="L1748" i="2" s="1"/>
  <c r="J1728" i="2"/>
  <c r="L1728" i="2" s="1"/>
  <c r="J1708" i="2"/>
  <c r="K1708" i="2" s="1"/>
  <c r="J1668" i="2"/>
  <c r="J1233" i="2"/>
  <c r="J1213" i="2"/>
  <c r="J1173" i="2"/>
  <c r="L1173" i="2" s="1"/>
  <c r="J1053" i="2"/>
  <c r="L1053" i="2" s="1"/>
  <c r="J573" i="2"/>
  <c r="K573" i="2" s="1"/>
  <c r="J533" i="2"/>
  <c r="K533" i="2" s="1"/>
  <c r="J413" i="2"/>
  <c r="J373" i="2"/>
  <c r="K373" i="2" s="1"/>
  <c r="J353" i="2"/>
  <c r="J333" i="2"/>
  <c r="J293" i="2"/>
  <c r="L293" i="2" s="1"/>
  <c r="J273" i="2"/>
  <c r="J253" i="2"/>
  <c r="K253" i="2" s="1"/>
  <c r="J173" i="2"/>
  <c r="L173" i="2" s="1"/>
  <c r="J133" i="2"/>
  <c r="L133" i="2" s="1"/>
  <c r="J53" i="2"/>
  <c r="K53" i="2" s="1"/>
  <c r="O2626" i="2"/>
  <c r="O2920" i="2"/>
  <c r="O2144" i="2"/>
  <c r="O3644" i="2"/>
  <c r="O2849" i="2"/>
  <c r="J1590" i="2"/>
  <c r="J1115" i="2"/>
  <c r="J1095" i="2"/>
  <c r="O2846" i="2"/>
  <c r="O3695" i="2"/>
  <c r="O2540" i="2"/>
  <c r="O3104" i="2"/>
  <c r="O1945" i="2"/>
  <c r="J1729" i="2"/>
  <c r="L1729" i="2" s="1"/>
  <c r="J1274" i="2"/>
  <c r="K1274" i="2" s="1"/>
  <c r="J1214" i="2"/>
  <c r="L1214" i="2" s="1"/>
  <c r="J1034" i="2"/>
  <c r="J1014" i="2"/>
  <c r="J994" i="2"/>
  <c r="J934" i="2"/>
  <c r="L934" i="2" s="1"/>
  <c r="J874" i="2"/>
  <c r="K874" i="2" s="1"/>
  <c r="J814" i="2"/>
  <c r="K814" i="2" s="1"/>
  <c r="J754" i="2"/>
  <c r="K754" i="2" s="1"/>
  <c r="J394" i="2"/>
  <c r="L394" i="2" s="1"/>
  <c r="J14" i="2"/>
  <c r="K14" i="2" s="1"/>
  <c r="O2182" i="2"/>
  <c r="O3336" i="2"/>
  <c r="O3115" i="2"/>
  <c r="O3205" i="2"/>
  <c r="O1965" i="2"/>
  <c r="O2669" i="2"/>
  <c r="J1648" i="2"/>
  <c r="J1133" i="2"/>
  <c r="L1133" i="2" s="1"/>
  <c r="J1113" i="2"/>
  <c r="J1093" i="2"/>
  <c r="L1093" i="2" s="1"/>
  <c r="J1073" i="2"/>
  <c r="J1033" i="2"/>
  <c r="L1033" i="2" s="1"/>
  <c r="J993" i="2"/>
  <c r="L993" i="2" s="1"/>
  <c r="J973" i="2"/>
  <c r="J953" i="2"/>
  <c r="J933" i="2"/>
  <c r="J753" i="2"/>
  <c r="L753" i="2" s="1"/>
  <c r="J713" i="2"/>
  <c r="J693" i="2"/>
  <c r="L693" i="2" s="1"/>
  <c r="J233" i="2"/>
  <c r="L233" i="2" s="1"/>
  <c r="J153" i="2"/>
  <c r="L153" i="2" s="1"/>
  <c r="J113" i="2"/>
  <c r="J93" i="2"/>
  <c r="J73" i="2"/>
  <c r="K73" i="2" s="1"/>
  <c r="J13" i="2"/>
  <c r="J1315" i="2"/>
  <c r="J853" i="2"/>
  <c r="L853" i="2" s="1"/>
  <c r="J334" i="2"/>
  <c r="L334" i="2" s="1"/>
  <c r="O2202" i="2"/>
  <c r="O3592" i="2"/>
  <c r="O3634" i="2"/>
  <c r="O3018" i="2"/>
  <c r="O2383" i="2"/>
  <c r="O2924" i="2"/>
  <c r="O3643" i="2"/>
  <c r="O2524" i="2"/>
  <c r="O3324" i="2"/>
  <c r="O2855" i="2"/>
  <c r="J1627" i="2"/>
  <c r="O1112" i="2"/>
  <c r="J1092" i="2"/>
  <c r="J672" i="2"/>
  <c r="K672" i="2" s="1"/>
  <c r="J652" i="2"/>
  <c r="J632" i="2"/>
  <c r="K632" i="2" s="1"/>
  <c r="J612" i="2"/>
  <c r="J592" i="2"/>
  <c r="K592" i="2" s="1"/>
  <c r="J572" i="2"/>
  <c r="L572" i="2" s="1"/>
  <c r="J552" i="2"/>
  <c r="J532" i="2"/>
  <c r="K532" i="2" s="1"/>
  <c r="J512" i="2"/>
  <c r="J472" i="2"/>
  <c r="L472" i="2" s="1"/>
  <c r="J452" i="2"/>
  <c r="L452" i="2" s="1"/>
  <c r="J292" i="2"/>
  <c r="L292" i="2" s="1"/>
  <c r="J32" i="2"/>
  <c r="J12" i="2"/>
  <c r="K12" i="2" s="1"/>
  <c r="J1314" i="2"/>
  <c r="L1314" i="2" s="1"/>
  <c r="O1314" i="2" s="1"/>
  <c r="J1194" i="2"/>
  <c r="L1194" i="2" s="1"/>
  <c r="O1194" i="2" s="1"/>
  <c r="J1075" i="2"/>
  <c r="J615" i="2"/>
  <c r="L615" i="2" s="1"/>
  <c r="O615" i="2" s="1"/>
  <c r="O1862" i="2"/>
  <c r="O2150" i="2"/>
  <c r="O2313" i="2"/>
  <c r="O2418" i="2"/>
  <c r="O2484" i="2"/>
  <c r="J1746" i="2"/>
  <c r="J1706" i="2"/>
  <c r="K1706" i="2" s="1"/>
  <c r="J1666" i="2"/>
  <c r="K1666" i="2" s="1"/>
  <c r="J1626" i="2"/>
  <c r="O1111" i="2"/>
  <c r="J1091" i="2"/>
  <c r="J1051" i="2"/>
  <c r="L1051" i="2" s="1"/>
  <c r="J1011" i="2"/>
  <c r="K1011" i="2" s="1"/>
  <c r="J951" i="2"/>
  <c r="J911" i="2"/>
  <c r="J871" i="2"/>
  <c r="K871" i="2" s="1"/>
  <c r="J831" i="2"/>
  <c r="J791" i="2"/>
  <c r="L791" i="2" s="1"/>
  <c r="J751" i="2"/>
  <c r="J711" i="2"/>
  <c r="J391" i="2"/>
  <c r="K391" i="2" s="1"/>
  <c r="J314" i="2"/>
  <c r="K314" i="2" s="1"/>
  <c r="O3335" i="2"/>
  <c r="O3390" i="2"/>
  <c r="O2151" i="2"/>
  <c r="O3016" i="2"/>
  <c r="O3585" i="2"/>
  <c r="J1546" i="2"/>
  <c r="J1090" i="2"/>
  <c r="J1050" i="2"/>
  <c r="L1050" i="2" s="1"/>
  <c r="J990" i="2"/>
  <c r="L990" i="2" s="1"/>
  <c r="J970" i="2"/>
  <c r="L970" i="2" s="1"/>
  <c r="J950" i="2"/>
  <c r="J930" i="2"/>
  <c r="L930" i="2" s="1"/>
  <c r="J710" i="2"/>
  <c r="L710" i="2" s="1"/>
  <c r="J690" i="2"/>
  <c r="J670" i="2"/>
  <c r="J650" i="2"/>
  <c r="J630" i="2"/>
  <c r="J610" i="2"/>
  <c r="J590" i="2"/>
  <c r="L590" i="2" s="1"/>
  <c r="J550" i="2"/>
  <c r="K550" i="2" s="1"/>
  <c r="J530" i="2"/>
  <c r="J510" i="2"/>
  <c r="K510" i="2" s="1"/>
  <c r="J490" i="2"/>
  <c r="L490" i="2" s="1"/>
  <c r="J450" i="2"/>
  <c r="J430" i="2"/>
  <c r="K430" i="2" s="1"/>
  <c r="J410" i="2"/>
  <c r="J390" i="2"/>
  <c r="L390" i="2" s="1"/>
  <c r="J370" i="2"/>
  <c r="K370" i="2" s="1"/>
  <c r="J350" i="2"/>
  <c r="L350" i="2" s="1"/>
  <c r="J310" i="2"/>
  <c r="L310" i="2" s="1"/>
  <c r="J250" i="2"/>
  <c r="J190" i="2"/>
  <c r="L190" i="2" s="1"/>
  <c r="J150" i="2"/>
  <c r="K150" i="2" s="1"/>
  <c r="J130" i="2"/>
  <c r="J90" i="2"/>
  <c r="J30" i="2"/>
  <c r="L30" i="2" s="1"/>
  <c r="J1072" i="2"/>
  <c r="L1072" i="2" s="1"/>
  <c r="O1072" i="2" s="1"/>
  <c r="J974" i="2"/>
  <c r="L974" i="2" s="1"/>
  <c r="J313" i="2"/>
  <c r="L313" i="2" s="1"/>
  <c r="O2635" i="2"/>
  <c r="O2658" i="2"/>
  <c r="O3405" i="2"/>
  <c r="O3704" i="2"/>
  <c r="O2305" i="2"/>
  <c r="O2449" i="2"/>
  <c r="O2949" i="2"/>
  <c r="O3251" i="2"/>
  <c r="J1545" i="2"/>
  <c r="K1545" i="2" s="1"/>
  <c r="J1744" i="2"/>
  <c r="O1704" i="2"/>
  <c r="J1684" i="2"/>
  <c r="J1664" i="2"/>
  <c r="J1564" i="2"/>
  <c r="L1564" i="2" s="1"/>
  <c r="J1509" i="2"/>
  <c r="L1509" i="2" s="1"/>
  <c r="J1469" i="2"/>
  <c r="L1469" i="2" s="1"/>
  <c r="J1449" i="2"/>
  <c r="K1449" i="2" s="1"/>
  <c r="J1389" i="2"/>
  <c r="J1329" i="2"/>
  <c r="L1329" i="2" s="1"/>
  <c r="J1309" i="2"/>
  <c r="J1289" i="2"/>
  <c r="J1269" i="2"/>
  <c r="J1249" i="2"/>
  <c r="L1249" i="2" s="1"/>
  <c r="J1229" i="2"/>
  <c r="L1229" i="2" s="1"/>
  <c r="J1209" i="2"/>
  <c r="L1209" i="2" s="1"/>
  <c r="J1169" i="2"/>
  <c r="J1149" i="2"/>
  <c r="J1129" i="2"/>
  <c r="L1129" i="2" s="1"/>
  <c r="J1089" i="2"/>
  <c r="L1089" i="2" s="1"/>
  <c r="J1049" i="2"/>
  <c r="J1009" i="2"/>
  <c r="K1009" i="2" s="1"/>
  <c r="J989" i="2"/>
  <c r="J969" i="2"/>
  <c r="L969" i="2" s="1"/>
  <c r="J949" i="2"/>
  <c r="L949" i="2" s="1"/>
  <c r="J929" i="2"/>
  <c r="L929" i="2" s="1"/>
  <c r="J889" i="2"/>
  <c r="J869" i="2"/>
  <c r="K869" i="2" s="1"/>
  <c r="J849" i="2"/>
  <c r="J829" i="2"/>
  <c r="J809" i="2"/>
  <c r="J789" i="2"/>
  <c r="J769" i="2"/>
  <c r="L769" i="2" s="1"/>
  <c r="J749" i="2"/>
  <c r="J729" i="2"/>
  <c r="K729" i="2" s="1"/>
  <c r="J709" i="2"/>
  <c r="L709" i="2" s="1"/>
  <c r="J689" i="2"/>
  <c r="L689" i="2" s="1"/>
  <c r="J669" i="2"/>
  <c r="J649" i="2"/>
  <c r="J629" i="2"/>
  <c r="J609" i="2"/>
  <c r="J549" i="2"/>
  <c r="L549" i="2" s="1"/>
  <c r="J529" i="2"/>
  <c r="K529" i="2" s="1"/>
  <c r="J489" i="2"/>
  <c r="L489" i="2" s="1"/>
  <c r="J449" i="2"/>
  <c r="J389" i="2"/>
  <c r="L389" i="2" s="1"/>
  <c r="J369" i="2"/>
  <c r="J349" i="2"/>
  <c r="L349" i="2" s="1"/>
  <c r="J329" i="2"/>
  <c r="J309" i="2"/>
  <c r="K309" i="2" s="1"/>
  <c r="J269" i="2"/>
  <c r="L269" i="2" s="1"/>
  <c r="J249" i="2"/>
  <c r="L249" i="2" s="1"/>
  <c r="J229" i="2"/>
  <c r="L229" i="2" s="1"/>
  <c r="J189" i="2"/>
  <c r="J169" i="2"/>
  <c r="J149" i="2"/>
  <c r="J129" i="2"/>
  <c r="K129" i="2" s="1"/>
  <c r="J109" i="2"/>
  <c r="L109" i="2" s="1"/>
  <c r="J69" i="2"/>
  <c r="L69" i="2" s="1"/>
  <c r="J49" i="2"/>
  <c r="L49" i="2" s="1"/>
  <c r="J29" i="2"/>
  <c r="J9" i="2"/>
  <c r="K9" i="2" s="1"/>
  <c r="J1586" i="2"/>
  <c r="L1586" i="2" s="1"/>
  <c r="J1486" i="2"/>
  <c r="J1387" i="2"/>
  <c r="L1387" i="2" s="1"/>
  <c r="O1387" i="2" s="1"/>
  <c r="J1071" i="2"/>
  <c r="L1071" i="2" s="1"/>
  <c r="O1071" i="2" s="1"/>
  <c r="J965" i="2"/>
  <c r="J830" i="2"/>
  <c r="J594" i="2"/>
  <c r="K594" i="2" s="1"/>
  <c r="J290" i="2"/>
  <c r="L290" i="2" s="1"/>
  <c r="O290" i="2" s="1"/>
  <c r="J89" i="2"/>
  <c r="L89" i="2" s="1"/>
  <c r="O1902" i="2"/>
  <c r="O1806" i="2"/>
  <c r="O2726" i="2"/>
  <c r="O3747" i="2"/>
  <c r="O1911" i="2"/>
  <c r="O2734" i="2"/>
  <c r="O3215" i="2"/>
  <c r="O2655" i="2"/>
  <c r="O2600" i="2"/>
  <c r="O3530" i="2"/>
  <c r="O1858" i="2"/>
  <c r="O3699" i="2"/>
  <c r="O3500" i="2"/>
  <c r="O2541" i="2"/>
  <c r="O3465" i="2"/>
  <c r="O2522" i="2"/>
  <c r="O3724" i="2"/>
  <c r="O2005" i="2"/>
  <c r="O2564" i="2"/>
  <c r="O2065" i="2"/>
  <c r="O3645" i="2"/>
  <c r="O3049" i="2"/>
  <c r="O2850" i="2"/>
  <c r="O2229" i="2"/>
  <c r="O2269" i="2"/>
  <c r="O2729" i="2"/>
  <c r="O3671" i="2"/>
  <c r="O3711" i="2"/>
  <c r="O3452" i="2"/>
  <c r="O2665" i="2"/>
  <c r="O2744" i="2"/>
  <c r="J1670" i="2"/>
  <c r="J1650" i="2"/>
  <c r="J1630" i="2"/>
  <c r="K1630" i="2" s="1"/>
  <c r="J1610" i="2"/>
  <c r="L1610" i="2" s="1"/>
  <c r="J1570" i="2"/>
  <c r="K1570" i="2" s="1"/>
  <c r="J1535" i="2"/>
  <c r="K1535" i="2" s="1"/>
  <c r="J1515" i="2"/>
  <c r="L1515" i="2" s="1"/>
  <c r="J1475" i="2"/>
  <c r="L1475" i="2" s="1"/>
  <c r="J1455" i="2"/>
  <c r="L1455" i="2" s="1"/>
  <c r="J1435" i="2"/>
  <c r="L1435" i="2" s="1"/>
  <c r="J1415" i="2"/>
  <c r="L1415" i="2" s="1"/>
  <c r="J1395" i="2"/>
  <c r="L1395" i="2" s="1"/>
  <c r="J1375" i="2"/>
  <c r="J1355" i="2"/>
  <c r="K1355" i="2" s="1"/>
  <c r="J1335" i="2"/>
  <c r="K1335" i="2" s="1"/>
  <c r="J1295" i="2"/>
  <c r="L1295" i="2" s="1"/>
  <c r="J1235" i="2"/>
  <c r="L1235" i="2" s="1"/>
  <c r="J915" i="2"/>
  <c r="J875" i="2"/>
  <c r="L875" i="2" s="1"/>
  <c r="J815" i="2"/>
  <c r="J675" i="2"/>
  <c r="J655" i="2"/>
  <c r="J635" i="2"/>
  <c r="J595" i="2"/>
  <c r="L595" i="2" s="1"/>
  <c r="J575" i="2"/>
  <c r="L575" i="2" s="1"/>
  <c r="J555" i="2"/>
  <c r="L555" i="2" s="1"/>
  <c r="J535" i="2"/>
  <c r="L535" i="2" s="1"/>
  <c r="J495" i="2"/>
  <c r="J455" i="2"/>
  <c r="J415" i="2"/>
  <c r="J355" i="2"/>
  <c r="L355" i="2" s="1"/>
  <c r="J195" i="2"/>
  <c r="K195" i="2" s="1"/>
  <c r="J75" i="2"/>
  <c r="L75" i="2" s="1"/>
  <c r="O3226" i="2"/>
  <c r="O2443" i="2"/>
  <c r="O3551" i="2"/>
  <c r="J1550" i="2"/>
  <c r="L1550" i="2" s="1"/>
  <c r="J1709" i="2"/>
  <c r="L1709" i="2" s="1"/>
  <c r="J1294" i="2"/>
  <c r="L1294" i="2" s="1"/>
  <c r="J1254" i="2"/>
  <c r="J1234" i="2"/>
  <c r="J1174" i="2"/>
  <c r="J954" i="2"/>
  <c r="L954" i="2" s="1"/>
  <c r="J914" i="2"/>
  <c r="J894" i="2"/>
  <c r="L894" i="2" s="1"/>
  <c r="J854" i="2"/>
  <c r="K854" i="2" s="1"/>
  <c r="J834" i="2"/>
  <c r="L834" i="2" s="1"/>
  <c r="J794" i="2"/>
  <c r="J714" i="2"/>
  <c r="K714" i="2" s="1"/>
  <c r="J574" i="2"/>
  <c r="J554" i="2"/>
  <c r="J534" i="2"/>
  <c r="K534" i="2" s="1"/>
  <c r="J494" i="2"/>
  <c r="K494" i="2" s="1"/>
  <c r="J454" i="2"/>
  <c r="K454" i="2" s="1"/>
  <c r="J434" i="2"/>
  <c r="K434" i="2" s="1"/>
  <c r="J374" i="2"/>
  <c r="L374" i="2" s="1"/>
  <c r="J294" i="2"/>
  <c r="L294" i="2" s="1"/>
  <c r="J234" i="2"/>
  <c r="J174" i="2"/>
  <c r="K174" i="2" s="1"/>
  <c r="J114" i="2"/>
  <c r="K114" i="2" s="1"/>
  <c r="J54" i="2"/>
  <c r="O2398" i="2"/>
  <c r="O2004" i="2"/>
  <c r="O2409" i="2"/>
  <c r="J1533" i="2"/>
  <c r="L1533" i="2" s="1"/>
  <c r="J1513" i="2"/>
  <c r="J1493" i="2"/>
  <c r="L1493" i="2" s="1"/>
  <c r="J1473" i="2"/>
  <c r="L1473" i="2" s="1"/>
  <c r="J1433" i="2"/>
  <c r="J1413" i="2"/>
  <c r="J1393" i="2"/>
  <c r="J1373" i="2"/>
  <c r="J1353" i="2"/>
  <c r="K1353" i="2" s="1"/>
  <c r="J1293" i="2"/>
  <c r="J893" i="2"/>
  <c r="K893" i="2" s="1"/>
  <c r="J873" i="2"/>
  <c r="K873" i="2" s="1"/>
  <c r="J653" i="2"/>
  <c r="L653" i="2" s="1"/>
  <c r="J633" i="2"/>
  <c r="J553" i="2"/>
  <c r="O3399" i="2"/>
  <c r="O2035" i="2"/>
  <c r="O1879" i="2"/>
  <c r="O1785" i="2"/>
  <c r="O3690" i="2"/>
  <c r="O2825" i="2"/>
  <c r="O2189" i="2"/>
  <c r="J1052" i="2"/>
  <c r="L1052" i="2" s="1"/>
  <c r="O2740" i="2"/>
  <c r="O2074" i="2"/>
  <c r="O2001" i="2"/>
  <c r="O2820" i="2"/>
  <c r="O3170" i="2"/>
  <c r="O3384" i="2"/>
  <c r="O1985" i="2"/>
  <c r="O2209" i="2"/>
  <c r="J1471" i="2"/>
  <c r="J1451" i="2"/>
  <c r="J1431" i="2"/>
  <c r="K1431" i="2" s="1"/>
  <c r="J1411" i="2"/>
  <c r="L1411" i="2" s="1"/>
  <c r="J1391" i="2"/>
  <c r="L1391" i="2" s="1"/>
  <c r="J1371" i="2"/>
  <c r="J1351" i="2"/>
  <c r="J1331" i="2"/>
  <c r="J1311" i="2"/>
  <c r="J1291" i="2"/>
  <c r="J1251" i="2"/>
  <c r="J1231" i="2"/>
  <c r="J1191" i="2"/>
  <c r="K1191" i="2" s="1"/>
  <c r="J1171" i="2"/>
  <c r="J1151" i="2"/>
  <c r="L1151" i="2" s="1"/>
  <c r="J1131" i="2"/>
  <c r="L1131" i="2" s="1"/>
  <c r="J411" i="2"/>
  <c r="L411" i="2" s="1"/>
  <c r="J371" i="2"/>
  <c r="J351" i="2"/>
  <c r="K351" i="2" s="1"/>
  <c r="J331" i="2"/>
  <c r="J291" i="2"/>
  <c r="J271" i="2"/>
  <c r="K271" i="2" s="1"/>
  <c r="J251" i="2"/>
  <c r="L251" i="2" s="1"/>
  <c r="J231" i="2"/>
  <c r="K231" i="2" s="1"/>
  <c r="J191" i="2"/>
  <c r="J151" i="2"/>
  <c r="L151" i="2" s="1"/>
  <c r="J91" i="2"/>
  <c r="J31" i="2"/>
  <c r="L31" i="2" s="1"/>
  <c r="J1588" i="2"/>
  <c r="J1193" i="2"/>
  <c r="J614" i="2"/>
  <c r="L614" i="2" s="1"/>
  <c r="O614" i="2" s="1"/>
  <c r="O1908" i="2"/>
  <c r="O3612" i="2"/>
  <c r="O2075" i="2"/>
  <c r="O1923" i="2"/>
  <c r="O1989" i="2"/>
  <c r="O3289" i="2"/>
  <c r="J1725" i="2"/>
  <c r="L1725" i="2" s="1"/>
  <c r="O1725" i="2" s="1"/>
  <c r="J1705" i="2"/>
  <c r="L1705" i="2" s="1"/>
  <c r="J1685" i="2"/>
  <c r="L1685" i="2" s="1"/>
  <c r="J1665" i="2"/>
  <c r="K1665" i="2" s="1"/>
  <c r="J1585" i="2"/>
  <c r="J890" i="2"/>
  <c r="J850" i="2"/>
  <c r="J270" i="2"/>
  <c r="L270" i="2" s="1"/>
  <c r="J230" i="2"/>
  <c r="L230" i="2" s="1"/>
  <c r="J210" i="2"/>
  <c r="L210" i="2" s="1"/>
  <c r="J170" i="2"/>
  <c r="L170" i="2" s="1"/>
  <c r="J110" i="2"/>
  <c r="L110" i="2" s="1"/>
  <c r="J50" i="2"/>
  <c r="L50" i="2" s="1"/>
  <c r="J1587" i="2"/>
  <c r="O2084" i="2"/>
  <c r="O2709" i="2"/>
  <c r="O2871" i="2"/>
  <c r="O2951" i="2"/>
  <c r="J1624" i="2"/>
  <c r="J1604" i="2"/>
  <c r="L1604" i="2" s="1"/>
  <c r="J1489" i="2"/>
  <c r="J1544" i="2"/>
  <c r="L1544" i="2" s="1"/>
  <c r="J1723" i="2"/>
  <c r="L1723" i="2" s="1"/>
  <c r="J1683" i="2"/>
  <c r="J1663" i="2"/>
  <c r="L1663" i="2" s="1"/>
  <c r="J1603" i="2"/>
  <c r="K1603" i="2" s="1"/>
  <c r="J1563" i="2"/>
  <c r="K1563" i="2" s="1"/>
  <c r="J1508" i="2"/>
  <c r="J1488" i="2"/>
  <c r="J1468" i="2"/>
  <c r="K1468" i="2" s="1"/>
  <c r="J1448" i="2"/>
  <c r="J1428" i="2"/>
  <c r="J1408" i="2"/>
  <c r="J1348" i="2"/>
  <c r="K1348" i="2" s="1"/>
  <c r="J1328" i="2"/>
  <c r="L1328" i="2" s="1"/>
  <c r="J1308" i="2"/>
  <c r="J1288" i="2"/>
  <c r="J1268" i="2"/>
  <c r="J1248" i="2"/>
  <c r="J1228" i="2"/>
  <c r="J1208" i="2"/>
  <c r="J1188" i="2"/>
  <c r="J1168" i="2"/>
  <c r="J1148" i="2"/>
  <c r="J1128" i="2"/>
  <c r="K1128" i="2" s="1"/>
  <c r="J1108" i="2"/>
  <c r="L1108" i="2" s="1"/>
  <c r="J1088" i="2"/>
  <c r="L1088" i="2" s="1"/>
  <c r="J1068" i="2"/>
  <c r="L1068" i="2" s="1"/>
  <c r="J1028" i="2"/>
  <c r="K1028" i="2" s="1"/>
  <c r="J1008" i="2"/>
  <c r="J988" i="2"/>
  <c r="J968" i="2"/>
  <c r="J948" i="2"/>
  <c r="J928" i="2"/>
  <c r="J908" i="2"/>
  <c r="L908" i="2" s="1"/>
  <c r="J888" i="2"/>
  <c r="J868" i="2"/>
  <c r="L868" i="2" s="1"/>
  <c r="J848" i="2"/>
  <c r="K848" i="2" s="1"/>
  <c r="J828" i="2"/>
  <c r="L828" i="2" s="1"/>
  <c r="J808" i="2"/>
  <c r="J788" i="2"/>
  <c r="J768" i="2"/>
  <c r="J748" i="2"/>
  <c r="J728" i="2"/>
  <c r="L728" i="2" s="1"/>
  <c r="J708" i="2"/>
  <c r="J688" i="2"/>
  <c r="L688" i="2" s="1"/>
  <c r="J668" i="2"/>
  <c r="K668" i="2" s="1"/>
  <c r="J648" i="2"/>
  <c r="L648" i="2" s="1"/>
  <c r="J628" i="2"/>
  <c r="K628" i="2" s="1"/>
  <c r="J608" i="2"/>
  <c r="L608" i="2" s="1"/>
  <c r="J548" i="2"/>
  <c r="L548" i="2" s="1"/>
  <c r="J528" i="2"/>
  <c r="L528" i="2" s="1"/>
  <c r="J508" i="2"/>
  <c r="O509" i="2"/>
  <c r="J488" i="2"/>
  <c r="L488" i="2" s="1"/>
  <c r="J468" i="2"/>
  <c r="K468" i="2" s="1"/>
  <c r="J448" i="2"/>
  <c r="L448" i="2" s="1"/>
  <c r="J428" i="2"/>
  <c r="L428" i="2" s="1"/>
  <c r="J388" i="2"/>
  <c r="J368" i="2"/>
  <c r="J348" i="2"/>
  <c r="J328" i="2"/>
  <c r="J308" i="2"/>
  <c r="K308" i="2" s="1"/>
  <c r="J268" i="2"/>
  <c r="K268" i="2" s="1"/>
  <c r="J248" i="2"/>
  <c r="L248" i="2" s="1"/>
  <c r="J228" i="2"/>
  <c r="K228" i="2" s="1"/>
  <c r="J208" i="2"/>
  <c r="J168" i="2"/>
  <c r="L168" i="2" s="1"/>
  <c r="J148" i="2"/>
  <c r="L148" i="2" s="1"/>
  <c r="J128" i="2"/>
  <c r="L128" i="2" s="1"/>
  <c r="J108" i="2"/>
  <c r="L108" i="2" s="1"/>
  <c r="J88" i="2"/>
  <c r="K88" i="2" s="1"/>
  <c r="J68" i="2"/>
  <c r="L68" i="2" s="1"/>
  <c r="J48" i="2"/>
  <c r="L48" i="2" s="1"/>
  <c r="J28" i="2"/>
  <c r="J8" i="2"/>
  <c r="L8" i="2" s="1"/>
  <c r="J1690" i="2"/>
  <c r="J1584" i="2"/>
  <c r="K1584" i="2" s="1"/>
  <c r="J1385" i="2"/>
  <c r="L1385" i="2" s="1"/>
  <c r="J1167" i="2"/>
  <c r="J1070" i="2"/>
  <c r="L1070" i="2" s="1"/>
  <c r="O1070" i="2" s="1"/>
  <c r="J827" i="2"/>
  <c r="J593" i="2"/>
  <c r="J433" i="2"/>
  <c r="J289" i="2"/>
  <c r="J86" i="2"/>
  <c r="O1941" i="2"/>
  <c r="O2302" i="2"/>
  <c r="O2747" i="2"/>
  <c r="O2330" i="2"/>
  <c r="O3050" i="2"/>
  <c r="O2954" i="2"/>
  <c r="O2139" i="2"/>
  <c r="O3455" i="2"/>
  <c r="O2140" i="2"/>
  <c r="O3099" i="2"/>
  <c r="O2399" i="2"/>
  <c r="O2476" i="2"/>
  <c r="O3456" i="2"/>
  <c r="O2458" i="2"/>
  <c r="O3593" i="2"/>
  <c r="O2331" i="2"/>
  <c r="O2678" i="2"/>
  <c r="O2950" i="2"/>
  <c r="O3547" i="2"/>
  <c r="O2543" i="2"/>
  <c r="O3304" i="2"/>
  <c r="O3184" i="2"/>
  <c r="O2015" i="2"/>
  <c r="O2683" i="2"/>
  <c r="O3685" i="2"/>
  <c r="O3083" i="2"/>
  <c r="O2325" i="2"/>
  <c r="O3705" i="2"/>
  <c r="O3569" i="2"/>
  <c r="O3271" i="2"/>
  <c r="O3291" i="2"/>
  <c r="O2070" i="2"/>
  <c r="O3498" i="2"/>
  <c r="O2885" i="2"/>
  <c r="O3185" i="2"/>
  <c r="O2703" i="2"/>
  <c r="O1789" i="2"/>
  <c r="O2389" i="2"/>
  <c r="J1551" i="2"/>
  <c r="J1730" i="2"/>
  <c r="L1730" i="2" s="1"/>
  <c r="J1710" i="2"/>
  <c r="K1710" i="2" s="1"/>
  <c r="J1495" i="2"/>
  <c r="L1495" i="2" s="1"/>
  <c r="J1055" i="2"/>
  <c r="K1055" i="2" s="1"/>
  <c r="J1035" i="2"/>
  <c r="L1035" i="2" s="1"/>
  <c r="J1015" i="2"/>
  <c r="K1015" i="2" s="1"/>
  <c r="J995" i="2"/>
  <c r="J955" i="2"/>
  <c r="J935" i="2"/>
  <c r="J895" i="2"/>
  <c r="L895" i="2" s="1"/>
  <c r="J855" i="2"/>
  <c r="J835" i="2"/>
  <c r="L835" i="2" s="1"/>
  <c r="J795" i="2"/>
  <c r="L795" i="2" s="1"/>
  <c r="J475" i="2"/>
  <c r="J435" i="2"/>
  <c r="K435" i="2" s="1"/>
  <c r="J395" i="2"/>
  <c r="K395" i="2" s="1"/>
  <c r="J375" i="2"/>
  <c r="J235" i="2"/>
  <c r="J115" i="2"/>
  <c r="L115" i="2" s="1"/>
  <c r="J15" i="2"/>
  <c r="L15" i="2" s="1"/>
  <c r="O2606" i="2"/>
  <c r="O3464" i="2"/>
  <c r="J1669" i="2"/>
  <c r="K1669" i="2" s="1"/>
  <c r="J1154" i="2"/>
  <c r="L1154" i="2" s="1"/>
  <c r="J734" i="2"/>
  <c r="J694" i="2"/>
  <c r="K694" i="2" s="1"/>
  <c r="J634" i="2"/>
  <c r="K634" i="2" s="1"/>
  <c r="J254" i="2"/>
  <c r="J194" i="2"/>
  <c r="L194" i="2" s="1"/>
  <c r="J154" i="2"/>
  <c r="L154" i="2" s="1"/>
  <c r="J74" i="2"/>
  <c r="K74" i="2" s="1"/>
  <c r="J335" i="2"/>
  <c r="L335" i="2" s="1"/>
  <c r="O335" i="2" s="1"/>
  <c r="O3400" i="2"/>
  <c r="O2798" i="2"/>
  <c r="O2184" i="2"/>
  <c r="O3664" i="2"/>
  <c r="O1849" i="2"/>
  <c r="J1688" i="2"/>
  <c r="L1688" i="2" s="1"/>
  <c r="J1273" i="2"/>
  <c r="J1153" i="2"/>
  <c r="J1013" i="2"/>
  <c r="J833" i="2"/>
  <c r="J813" i="2"/>
  <c r="K813" i="2" s="1"/>
  <c r="J733" i="2"/>
  <c r="J493" i="2"/>
  <c r="L493" i="2" s="1"/>
  <c r="J473" i="2"/>
  <c r="J453" i="2"/>
  <c r="J393" i="2"/>
  <c r="L393" i="2" s="1"/>
  <c r="J193" i="2"/>
  <c r="L193" i="2" s="1"/>
  <c r="J33" i="2"/>
  <c r="L33" i="2" s="1"/>
  <c r="J1195" i="2"/>
  <c r="L1195" i="2" s="1"/>
  <c r="O1195" i="2" s="1"/>
  <c r="O1970" i="2"/>
  <c r="O3075" i="2"/>
  <c r="O2670" i="2"/>
  <c r="O2224" i="2"/>
  <c r="O3245" i="2"/>
  <c r="O3696" i="2"/>
  <c r="O3425" i="2"/>
  <c r="O3709" i="2"/>
  <c r="J1548" i="2"/>
  <c r="J1747" i="2"/>
  <c r="J1727" i="2"/>
  <c r="K1727" i="2" s="1"/>
  <c r="J1707" i="2"/>
  <c r="J1687" i="2"/>
  <c r="J1667" i="2"/>
  <c r="K1667" i="2" s="1"/>
  <c r="J1647" i="2"/>
  <c r="J1607" i="2"/>
  <c r="L1607" i="2" s="1"/>
  <c r="J1472" i="2"/>
  <c r="J1332" i="2"/>
  <c r="L1332" i="2" s="1"/>
  <c r="J1232" i="2"/>
  <c r="L1232" i="2" s="1"/>
  <c r="J1132" i="2"/>
  <c r="K1132" i="2" s="1"/>
  <c r="J912" i="2"/>
  <c r="J892" i="2"/>
  <c r="J872" i="2"/>
  <c r="K872" i="2" s="1"/>
  <c r="J852" i="2"/>
  <c r="J832" i="2"/>
  <c r="L832" i="2" s="1"/>
  <c r="J812" i="2"/>
  <c r="J792" i="2"/>
  <c r="L792" i="2" s="1"/>
  <c r="J772" i="2"/>
  <c r="L772" i="2" s="1"/>
  <c r="J752" i="2"/>
  <c r="J732" i="2"/>
  <c r="K732" i="2" s="1"/>
  <c r="J712" i="2"/>
  <c r="J492" i="2"/>
  <c r="L492" i="2" s="1"/>
  <c r="J52" i="2"/>
  <c r="K52" i="2" s="1"/>
  <c r="O1874" i="2"/>
  <c r="O3720" i="2"/>
  <c r="O3255" i="2"/>
  <c r="O3345" i="2"/>
  <c r="O3019" i="2"/>
  <c r="J971" i="2"/>
  <c r="K971" i="2" s="1"/>
  <c r="J131" i="2"/>
  <c r="J71" i="2"/>
  <c r="J11" i="2"/>
  <c r="J1074" i="2"/>
  <c r="O3693" i="2"/>
  <c r="O3625" i="2"/>
  <c r="O3749" i="2"/>
  <c r="J1625" i="2"/>
  <c r="J1605" i="2"/>
  <c r="L1605" i="2" s="1"/>
  <c r="J1565" i="2"/>
  <c r="L1565" i="2" s="1"/>
  <c r="J1530" i="2"/>
  <c r="L1530" i="2" s="1"/>
  <c r="J1510" i="2"/>
  <c r="K1510" i="2" s="1"/>
  <c r="J1470" i="2"/>
  <c r="J1450" i="2"/>
  <c r="K1450" i="2" s="1"/>
  <c r="J1410" i="2"/>
  <c r="L1410" i="2" s="1"/>
  <c r="J1370" i="2"/>
  <c r="L1370" i="2" s="1"/>
  <c r="J1350" i="2"/>
  <c r="J1310" i="2"/>
  <c r="J1290" i="2"/>
  <c r="J1250" i="2"/>
  <c r="J1230" i="2"/>
  <c r="L1230" i="2" s="1"/>
  <c r="J1190" i="2"/>
  <c r="K1190" i="2" s="1"/>
  <c r="J1170" i="2"/>
  <c r="J1130" i="2"/>
  <c r="J1010" i="2"/>
  <c r="L1010" i="2" s="1"/>
  <c r="J870" i="2"/>
  <c r="O2894" i="2"/>
  <c r="O2038" i="2"/>
  <c r="O1939" i="2"/>
  <c r="O3123" i="2"/>
  <c r="J1543" i="2"/>
  <c r="L1543" i="2" s="1"/>
  <c r="J1742" i="2"/>
  <c r="J1722" i="2"/>
  <c r="J1702" i="2"/>
  <c r="L1702" i="2" s="1"/>
  <c r="J1682" i="2"/>
  <c r="J1662" i="2"/>
  <c r="J1407" i="2"/>
  <c r="K1407" i="2" s="1"/>
  <c r="J1147" i="2"/>
  <c r="J1007" i="2"/>
  <c r="L1007" i="2" s="1"/>
  <c r="J987" i="2"/>
  <c r="K987" i="2" s="1"/>
  <c r="J967" i="2"/>
  <c r="L967" i="2" s="1"/>
  <c r="J947" i="2"/>
  <c r="J927" i="2"/>
  <c r="J907" i="2"/>
  <c r="J887" i="2"/>
  <c r="J867" i="2"/>
  <c r="L867" i="2" s="1"/>
  <c r="J847" i="2"/>
  <c r="L847" i="2" s="1"/>
  <c r="J267" i="2"/>
  <c r="L267" i="2" s="1"/>
  <c r="J247" i="2"/>
  <c r="K247" i="2" s="1"/>
  <c r="J227" i="2"/>
  <c r="L227" i="2" s="1"/>
  <c r="J207" i="2"/>
  <c r="J167" i="2"/>
  <c r="J147" i="2"/>
  <c r="J127" i="2"/>
  <c r="J107" i="2"/>
  <c r="L107" i="2" s="1"/>
  <c r="J87" i="2"/>
  <c r="J67" i="2"/>
  <c r="L67" i="2" s="1"/>
  <c r="J27" i="2"/>
  <c r="J1689" i="2"/>
  <c r="L1689" i="2" s="1"/>
  <c r="J432" i="2"/>
  <c r="K432" i="2" s="1"/>
  <c r="O3692" i="2"/>
  <c r="O3496" i="2"/>
  <c r="O2800" i="2"/>
  <c r="O2174" i="2"/>
  <c r="O3434" i="2"/>
  <c r="O3386" i="2"/>
  <c r="O1935" i="2"/>
  <c r="O3321" i="2"/>
  <c r="O3540" i="2"/>
  <c r="O2659" i="2"/>
  <c r="O2183" i="2"/>
  <c r="O2384" i="2"/>
  <c r="O2091" i="2"/>
  <c r="O1903" i="2"/>
  <c r="O2025" i="2"/>
  <c r="O2085" i="2"/>
  <c r="O2029" i="2"/>
  <c r="O3748" i="2"/>
  <c r="O3751" i="2"/>
  <c r="O3453" i="2"/>
  <c r="O2958" i="2"/>
  <c r="O3365" i="2"/>
  <c r="J1275" i="2"/>
  <c r="K1275" i="2" s="1"/>
  <c r="J1215" i="2"/>
  <c r="J735" i="2"/>
  <c r="O3510" i="2"/>
  <c r="O3031" i="2"/>
  <c r="J1649" i="2"/>
  <c r="L1649" i="2" s="1"/>
  <c r="J1434" i="2"/>
  <c r="K1434" i="2" s="1"/>
  <c r="J474" i="2"/>
  <c r="J414" i="2"/>
  <c r="J354" i="2"/>
  <c r="J274" i="2"/>
  <c r="L274" i="2" s="1"/>
  <c r="J214" i="2"/>
  <c r="K214" i="2" s="1"/>
  <c r="J134" i="2"/>
  <c r="K134" i="2" s="1"/>
  <c r="J34" i="2"/>
  <c r="K34" i="2" s="1"/>
  <c r="O1960" i="2"/>
  <c r="O1823" i="2"/>
  <c r="J1608" i="2"/>
  <c r="L1608" i="2" s="1"/>
  <c r="J1568" i="2"/>
  <c r="L1568" i="2" s="1"/>
  <c r="J1453" i="2"/>
  <c r="K1453" i="2" s="1"/>
  <c r="J1333" i="2"/>
  <c r="O1816" i="2"/>
  <c r="O3074" i="2"/>
  <c r="O3565" i="2"/>
  <c r="O2071" i="2"/>
  <c r="O3760" i="2"/>
  <c r="O2818" i="2"/>
  <c r="O1804" i="2"/>
  <c r="J1566" i="2"/>
  <c r="J1531" i="2"/>
  <c r="L1531" i="2" s="1"/>
  <c r="J1511" i="2"/>
  <c r="J1211" i="2"/>
  <c r="J671" i="2"/>
  <c r="J651" i="2"/>
  <c r="J631" i="2"/>
  <c r="K631" i="2" s="1"/>
  <c r="J611" i="2"/>
  <c r="J591" i="2"/>
  <c r="L591" i="2" s="1"/>
  <c r="J571" i="2"/>
  <c r="K571" i="2" s="1"/>
  <c r="J551" i="2"/>
  <c r="L551" i="2" s="1"/>
  <c r="J531" i="2"/>
  <c r="K531" i="2" s="1"/>
  <c r="J491" i="2"/>
  <c r="K491" i="2" s="1"/>
  <c r="J471" i="2"/>
  <c r="J451" i="2"/>
  <c r="J311" i="2"/>
  <c r="L311" i="2" s="1"/>
  <c r="J211" i="2"/>
  <c r="J111" i="2"/>
  <c r="L111" i="2" s="1"/>
  <c r="J51" i="2"/>
  <c r="L51" i="2" s="1"/>
  <c r="J1313" i="2"/>
  <c r="O1786" i="2"/>
  <c r="O3681" i="2"/>
  <c r="O3600" i="2"/>
  <c r="O2504" i="2"/>
  <c r="O1946" i="2"/>
  <c r="J613" i="2"/>
  <c r="O2282" i="2"/>
  <c r="O3186" i="2"/>
  <c r="O2959" i="2"/>
  <c r="O1863" i="2"/>
  <c r="O2364" i="2"/>
  <c r="J1622" i="2"/>
  <c r="J1562" i="2"/>
  <c r="J1527" i="2"/>
  <c r="L1527" i="2" s="1"/>
  <c r="J1467" i="2"/>
  <c r="K1467" i="2" s="1"/>
  <c r="J1447" i="2"/>
  <c r="J1367" i="2"/>
  <c r="L1367" i="2" s="1"/>
  <c r="J1347" i="2"/>
  <c r="J1287" i="2"/>
  <c r="J1267" i="2"/>
  <c r="J1247" i="2"/>
  <c r="L1247" i="2" s="1"/>
  <c r="J1227" i="2"/>
  <c r="J1207" i="2"/>
  <c r="J1187" i="2"/>
  <c r="L1187" i="2" s="1"/>
  <c r="J1107" i="2"/>
  <c r="L1107" i="2" s="1"/>
  <c r="J1087" i="2"/>
  <c r="L1087" i="2" s="1"/>
  <c r="J1067" i="2"/>
  <c r="J1047" i="2"/>
  <c r="J807" i="2"/>
  <c r="L807" i="2" s="1"/>
  <c r="J787" i="2"/>
  <c r="J767" i="2"/>
  <c r="L767" i="2" s="1"/>
  <c r="J747" i="2"/>
  <c r="J727" i="2"/>
  <c r="L727" i="2" s="1"/>
  <c r="J707" i="2"/>
  <c r="J687" i="2"/>
  <c r="L687" i="2" s="1"/>
  <c r="J667" i="2"/>
  <c r="K667" i="2" s="1"/>
  <c r="J647" i="2"/>
  <c r="J627" i="2"/>
  <c r="L627" i="2" s="1"/>
  <c r="J607" i="2"/>
  <c r="L607" i="2" s="1"/>
  <c r="J587" i="2"/>
  <c r="L587" i="2" s="1"/>
  <c r="J567" i="2"/>
  <c r="K567" i="2" s="1"/>
  <c r="J547" i="2"/>
  <c r="L547" i="2" s="1"/>
  <c r="J527" i="2"/>
  <c r="L527" i="2" s="1"/>
  <c r="J507" i="2"/>
  <c r="K507" i="2" s="1"/>
  <c r="J487" i="2"/>
  <c r="J467" i="2"/>
  <c r="J447" i="2"/>
  <c r="J427" i="2"/>
  <c r="J407" i="2"/>
  <c r="J387" i="2"/>
  <c r="K387" i="2" s="1"/>
  <c r="J367" i="2"/>
  <c r="J347" i="2"/>
  <c r="L347" i="2" s="1"/>
  <c r="J327" i="2"/>
  <c r="J307" i="2"/>
  <c r="L307" i="2" s="1"/>
  <c r="J7" i="2"/>
  <c r="J1542" i="2"/>
  <c r="J1741" i="2"/>
  <c r="J1721" i="2"/>
  <c r="J1701" i="2"/>
  <c r="J1681" i="2"/>
  <c r="J1661" i="2"/>
  <c r="L1661" i="2" s="1"/>
  <c r="J1641" i="2"/>
  <c r="L1641" i="2" s="1"/>
  <c r="J1621" i="2"/>
  <c r="K1621" i="2" s="1"/>
  <c r="J1601" i="2"/>
  <c r="K1601" i="2" s="1"/>
  <c r="J1581" i="2"/>
  <c r="J1561" i="2"/>
  <c r="K1561" i="2" s="1"/>
  <c r="J1526" i="2"/>
  <c r="K1526" i="2" s="1"/>
  <c r="J1506" i="2"/>
  <c r="J1466" i="2"/>
  <c r="L1466" i="2" s="1"/>
  <c r="J1426" i="2"/>
  <c r="J1406" i="2"/>
  <c r="L1406" i="2" s="1"/>
  <c r="J1386" i="2"/>
  <c r="L1386" i="2" s="1"/>
  <c r="J1366" i="2"/>
  <c r="L1366" i="2" s="1"/>
  <c r="J1346" i="2"/>
  <c r="J1326" i="2"/>
  <c r="J1306" i="2"/>
  <c r="J1286" i="2"/>
  <c r="J1266" i="2"/>
  <c r="L1266" i="2" s="1"/>
  <c r="J1246" i="2"/>
  <c r="J1226" i="2"/>
  <c r="J1206" i="2"/>
  <c r="L1206" i="2" s="1"/>
  <c r="J1186" i="2"/>
  <c r="L1186" i="2" s="1"/>
  <c r="J1166" i="2"/>
  <c r="K1166" i="2" s="1"/>
  <c r="J1146" i="2"/>
  <c r="J1126" i="2"/>
  <c r="K1126" i="2" s="1"/>
  <c r="J1106" i="2"/>
  <c r="L1106" i="2" s="1"/>
  <c r="J1086" i="2"/>
  <c r="J1066" i="2"/>
  <c r="L1066" i="2" s="1"/>
  <c r="J1046" i="2"/>
  <c r="J1026" i="2"/>
  <c r="J1006" i="2"/>
  <c r="K1006" i="2" s="1"/>
  <c r="J986" i="2"/>
  <c r="L986" i="2" s="1"/>
  <c r="J966" i="2"/>
  <c r="J946" i="2"/>
  <c r="J926" i="2"/>
  <c r="J906" i="2"/>
  <c r="J886" i="2"/>
  <c r="J866" i="2"/>
  <c r="L866" i="2" s="1"/>
  <c r="J846" i="2"/>
  <c r="K846" i="2" s="1"/>
  <c r="J826" i="2"/>
  <c r="L826" i="2" s="1"/>
  <c r="J806" i="2"/>
  <c r="K806" i="2" s="1"/>
  <c r="J786" i="2"/>
  <c r="J766" i="2"/>
  <c r="K766" i="2" s="1"/>
  <c r="J746" i="2"/>
  <c r="J726" i="2"/>
  <c r="J706" i="2"/>
  <c r="J686" i="2"/>
  <c r="K686" i="2" s="1"/>
  <c r="J666" i="2"/>
  <c r="L666" i="2" s="1"/>
  <c r="J646" i="2"/>
  <c r="J626" i="2"/>
  <c r="J606" i="2"/>
  <c r="J586" i="2"/>
  <c r="L586" i="2" s="1"/>
  <c r="J566" i="2"/>
  <c r="J546" i="2"/>
  <c r="K546" i="2" s="1"/>
  <c r="J526" i="2"/>
  <c r="L526" i="2" s="1"/>
  <c r="J506" i="2"/>
  <c r="J486" i="2"/>
  <c r="J466" i="2"/>
  <c r="J446" i="2"/>
  <c r="L446" i="2" s="1"/>
  <c r="J406" i="2"/>
  <c r="L406" i="2" s="1"/>
  <c r="J386" i="2"/>
  <c r="L386" i="2" s="1"/>
  <c r="J366" i="2"/>
  <c r="J346" i="2"/>
  <c r="L346" i="2" s="1"/>
  <c r="J326" i="2"/>
  <c r="J306" i="2"/>
  <c r="K306" i="2" s="1"/>
  <c r="J266" i="2"/>
  <c r="J246" i="2"/>
  <c r="K246" i="2" s="1"/>
  <c r="J226" i="2"/>
  <c r="K226" i="2" s="1"/>
  <c r="J206" i="2"/>
  <c r="J166" i="2"/>
  <c r="K166" i="2" s="1"/>
  <c r="J146" i="2"/>
  <c r="K146" i="2" s="1"/>
  <c r="J126" i="2"/>
  <c r="J66" i="2"/>
  <c r="K66" i="2" s="1"/>
  <c r="J46" i="2"/>
  <c r="L46" i="2" s="1"/>
  <c r="J26" i="2"/>
  <c r="K26" i="2" s="1"/>
  <c r="J1680" i="2"/>
  <c r="L1680" i="2" s="1"/>
  <c r="O1680" i="2" s="1"/>
  <c r="J1582" i="2"/>
  <c r="L1582" i="2" s="1"/>
  <c r="J1465" i="2"/>
  <c r="L1465" i="2" s="1"/>
  <c r="O1465" i="2" s="1"/>
  <c r="J1271" i="2"/>
  <c r="L1271" i="2" s="1"/>
  <c r="J588" i="2"/>
  <c r="L588" i="2" s="1"/>
  <c r="J431" i="2"/>
  <c r="L431" i="2" s="1"/>
  <c r="J287" i="2"/>
  <c r="L287" i="2" s="1"/>
  <c r="O287" i="2" s="1"/>
  <c r="J70" i="2"/>
  <c r="L70" i="2" s="1"/>
  <c r="O2381" i="2"/>
  <c r="O1906" i="2"/>
  <c r="O2787" i="2"/>
  <c r="O1852" i="2"/>
  <c r="O3212" i="2"/>
  <c r="O2350" i="2"/>
  <c r="O3772" i="2"/>
  <c r="O3515" i="2"/>
  <c r="O2834" i="2"/>
  <c r="O2200" i="2"/>
  <c r="O2675" i="2"/>
  <c r="O2910" i="2"/>
  <c r="O2078" i="2"/>
  <c r="O2478" i="2"/>
  <c r="O3058" i="2"/>
  <c r="O2018" i="2"/>
  <c r="O2698" i="2"/>
  <c r="O3032" i="2"/>
  <c r="O2748" i="2"/>
  <c r="O2284" i="2"/>
  <c r="O3484" i="2"/>
  <c r="O2365" i="2"/>
  <c r="O3267" i="2"/>
  <c r="O2424" i="2"/>
  <c r="O3204" i="2"/>
  <c r="O3025" i="2"/>
  <c r="O3344" i="2"/>
  <c r="O2045" i="2"/>
  <c r="O2584" i="2"/>
  <c r="O2105" i="2"/>
  <c r="O3589" i="2"/>
  <c r="O3435" i="2"/>
  <c r="O2289" i="2"/>
  <c r="O2749" i="2"/>
  <c r="O3069" i="2"/>
  <c r="O3601" i="2"/>
  <c r="O2971" i="2"/>
  <c r="O3331" i="2"/>
  <c r="J1567" i="2"/>
  <c r="L1567" i="2" s="1"/>
  <c r="J1532" i="2"/>
  <c r="L1532" i="2" s="1"/>
  <c r="J1512" i="2"/>
  <c r="J1492" i="2"/>
  <c r="J1452" i="2"/>
  <c r="L1452" i="2" s="1"/>
  <c r="J1432" i="2"/>
  <c r="J1412" i="2"/>
  <c r="J1392" i="2"/>
  <c r="K1392" i="2" s="1"/>
  <c r="J1372" i="2"/>
  <c r="K1372" i="2" s="1"/>
  <c r="J1352" i="2"/>
  <c r="L1352" i="2" s="1"/>
  <c r="J1312" i="2"/>
  <c r="J1292" i="2"/>
  <c r="J1272" i="2"/>
  <c r="J1252" i="2"/>
  <c r="L1252" i="2" s="1"/>
  <c r="J1212" i="2"/>
  <c r="J1192" i="2"/>
  <c r="J1172" i="2"/>
  <c r="L1172" i="2" s="1"/>
  <c r="J1152" i="2"/>
  <c r="L1152" i="2" s="1"/>
  <c r="J1032" i="2"/>
  <c r="K1032" i="2" s="1"/>
  <c r="J1012" i="2"/>
  <c r="J992" i="2"/>
  <c r="J972" i="2"/>
  <c r="J952" i="2"/>
  <c r="J412" i="2"/>
  <c r="J392" i="2"/>
  <c r="K392" i="2" s="1"/>
  <c r="J372" i="2"/>
  <c r="K372" i="2" s="1"/>
  <c r="J352" i="2"/>
  <c r="J332" i="2"/>
  <c r="L332" i="2" s="1"/>
  <c r="J312" i="2"/>
  <c r="L312" i="2" s="1"/>
  <c r="J272" i="2"/>
  <c r="J252" i="2"/>
  <c r="L252" i="2" s="1"/>
  <c r="J232" i="2"/>
  <c r="J212" i="2"/>
  <c r="L212" i="2" s="1"/>
  <c r="J192" i="2"/>
  <c r="K192" i="2" s="1"/>
  <c r="J172" i="2"/>
  <c r="J152" i="2"/>
  <c r="J132" i="2"/>
  <c r="L132" i="2" s="1"/>
  <c r="J112" i="2"/>
  <c r="K112" i="2" s="1"/>
  <c r="J92" i="2"/>
  <c r="L92" i="2" s="1"/>
  <c r="J72" i="2"/>
  <c r="L72" i="2" s="1"/>
  <c r="O1913" i="2"/>
  <c r="O2638" i="2"/>
  <c r="O2983" i="2"/>
  <c r="O3684" i="2"/>
  <c r="O3231" i="2"/>
  <c r="J1547" i="2"/>
  <c r="J1726" i="2"/>
  <c r="L1726" i="2" s="1"/>
  <c r="J1686" i="2"/>
  <c r="K1686" i="2" s="1"/>
  <c r="J1646" i="2"/>
  <c r="J1606" i="2"/>
  <c r="L1606" i="2" s="1"/>
  <c r="J1031" i="2"/>
  <c r="L1031" i="2" s="1"/>
  <c r="J991" i="2"/>
  <c r="J931" i="2"/>
  <c r="K931" i="2" s="1"/>
  <c r="J891" i="2"/>
  <c r="J851" i="2"/>
  <c r="J811" i="2"/>
  <c r="J771" i="2"/>
  <c r="J731" i="2"/>
  <c r="L731" i="2" s="1"/>
  <c r="J511" i="2"/>
  <c r="J975" i="2"/>
  <c r="K975" i="2" s="1"/>
  <c r="O2535" i="2"/>
  <c r="O3144" i="2"/>
  <c r="O2944" i="2"/>
  <c r="O3651" i="2"/>
  <c r="J1430" i="2"/>
  <c r="L1430" i="2" s="1"/>
  <c r="J1390" i="2"/>
  <c r="L1390" i="2" s="1"/>
  <c r="J1330" i="2"/>
  <c r="J1270" i="2"/>
  <c r="J1210" i="2"/>
  <c r="L1210" i="2" s="1"/>
  <c r="J1150" i="2"/>
  <c r="J1030" i="2"/>
  <c r="K1030" i="2" s="1"/>
  <c r="J810" i="2"/>
  <c r="J790" i="2"/>
  <c r="L790" i="2" s="1"/>
  <c r="J770" i="2"/>
  <c r="L770" i="2" s="1"/>
  <c r="J730" i="2"/>
  <c r="J570" i="2"/>
  <c r="J330" i="2"/>
  <c r="J10" i="2"/>
  <c r="O2707" i="2"/>
  <c r="O3694" i="2"/>
  <c r="O2438" i="2"/>
  <c r="J1541" i="2"/>
  <c r="J1740" i="2"/>
  <c r="J1720" i="2"/>
  <c r="L1720" i="2" s="1"/>
  <c r="J1660" i="2"/>
  <c r="L1660" i="2" s="1"/>
  <c r="J1620" i="2"/>
  <c r="J1600" i="2"/>
  <c r="J1580" i="2"/>
  <c r="J1560" i="2"/>
  <c r="L1560" i="2" s="1"/>
  <c r="J1505" i="2"/>
  <c r="L1505" i="2" s="1"/>
  <c r="J1485" i="2"/>
  <c r="L1485" i="2" s="1"/>
  <c r="J1425" i="2"/>
  <c r="L1425" i="2" s="1"/>
  <c r="J1365" i="2"/>
  <c r="L1365" i="2" s="1"/>
  <c r="J1345" i="2"/>
  <c r="J1305" i="2"/>
  <c r="J1285" i="2"/>
  <c r="K1285" i="2" s="1"/>
  <c r="J1265" i="2"/>
  <c r="J1245" i="2"/>
  <c r="J1225" i="2"/>
  <c r="J1205" i="2"/>
  <c r="K1205" i="2" s="1"/>
  <c r="J1185" i="2"/>
  <c r="K1185" i="2" s="1"/>
  <c r="J1145" i="2"/>
  <c r="J1105" i="2"/>
  <c r="J1085" i="2"/>
  <c r="J1065" i="2"/>
  <c r="L1065" i="2" s="1"/>
  <c r="J1005" i="2"/>
  <c r="L1005" i="2" s="1"/>
  <c r="J985" i="2"/>
  <c r="J945" i="2"/>
  <c r="K945" i="2" s="1"/>
  <c r="J925" i="2"/>
  <c r="L925" i="2" s="1"/>
  <c r="J905" i="2"/>
  <c r="J885" i="2"/>
  <c r="J865" i="2"/>
  <c r="L865" i="2" s="1"/>
  <c r="O865" i="2" s="1"/>
  <c r="J845" i="2"/>
  <c r="J805" i="2"/>
  <c r="J785" i="2"/>
  <c r="J765" i="2"/>
  <c r="K765" i="2" s="1"/>
  <c r="J725" i="2"/>
  <c r="J705" i="2"/>
  <c r="K705" i="2" s="1"/>
  <c r="J685" i="2"/>
  <c r="L685" i="2" s="1"/>
  <c r="J665" i="2"/>
  <c r="J645" i="2"/>
  <c r="L645" i="2" s="1"/>
  <c r="J625" i="2"/>
  <c r="J605" i="2"/>
  <c r="L605" i="2" s="1"/>
  <c r="J585" i="2"/>
  <c r="K585" i="2" s="1"/>
  <c r="J565" i="2"/>
  <c r="K565" i="2" s="1"/>
  <c r="J545" i="2"/>
  <c r="L545" i="2" s="1"/>
  <c r="J505" i="2"/>
  <c r="J445" i="2"/>
  <c r="J405" i="2"/>
  <c r="K405" i="2" s="1"/>
  <c r="J385" i="2"/>
  <c r="L385" i="2" s="1"/>
  <c r="J365" i="2"/>
  <c r="J345" i="2"/>
  <c r="J325" i="2"/>
  <c r="J305" i="2"/>
  <c r="L305" i="2" s="1"/>
  <c r="J265" i="2"/>
  <c r="J245" i="2"/>
  <c r="J225" i="2"/>
  <c r="L225" i="2" s="1"/>
  <c r="J205" i="2"/>
  <c r="J165" i="2"/>
  <c r="J145" i="2"/>
  <c r="L145" i="2" s="1"/>
  <c r="J125" i="2"/>
  <c r="L125" i="2" s="1"/>
  <c r="J105" i="2"/>
  <c r="L105" i="2" s="1"/>
  <c r="J85" i="2"/>
  <c r="L85" i="2" s="1"/>
  <c r="J65" i="2"/>
  <c r="K65" i="2" s="1"/>
  <c r="J45" i="2"/>
  <c r="K45" i="2" s="1"/>
  <c r="J25" i="2"/>
  <c r="J5" i="2"/>
  <c r="J1369" i="2"/>
  <c r="J1054" i="2"/>
  <c r="L1054" i="2" s="1"/>
  <c r="J695" i="2"/>
  <c r="L695" i="2" s="1"/>
  <c r="J569" i="2"/>
  <c r="L569" i="2" s="1"/>
  <c r="O569" i="2" s="1"/>
  <c r="J429" i="2"/>
  <c r="L429" i="2" s="1"/>
  <c r="J286" i="2"/>
  <c r="K286" i="2" s="1"/>
  <c r="O3461" i="2"/>
  <c r="O1966" i="2"/>
  <c r="O2946" i="2"/>
  <c r="O2528" i="2"/>
  <c r="O2112" i="2"/>
  <c r="O1967" i="2"/>
  <c r="O2428" i="2"/>
  <c r="O1910" i="2"/>
  <c r="O2266" i="2"/>
  <c r="O1990" i="2"/>
  <c r="O2054" i="2"/>
  <c r="O2536" i="2"/>
  <c r="O2414" i="2"/>
  <c r="O2220" i="2"/>
  <c r="O1995" i="2"/>
  <c r="O2695" i="2"/>
  <c r="O3119" i="2"/>
  <c r="O2040" i="2"/>
  <c r="O1959" i="2"/>
  <c r="O3459" i="2"/>
  <c r="O2708" i="2"/>
  <c r="O3560" i="2"/>
  <c r="O3532" i="2"/>
  <c r="O2583" i="2"/>
  <c r="O3423" i="2"/>
  <c r="O3572" i="2"/>
  <c r="O2203" i="2"/>
  <c r="O1844" i="2"/>
  <c r="O3045" i="2"/>
  <c r="O2765" i="2"/>
  <c r="O1963" i="2"/>
  <c r="O2921" i="2"/>
  <c r="O2604" i="2"/>
  <c r="O2425" i="2"/>
  <c r="O3785" i="2"/>
  <c r="O3209" i="2"/>
  <c r="O2049" i="2"/>
  <c r="O3189" i="2"/>
  <c r="O2309" i="2"/>
  <c r="O2529" i="2"/>
  <c r="O2769" i="2"/>
  <c r="O3089" i="2"/>
  <c r="O1769" i="2"/>
  <c r="O3449" i="2"/>
  <c r="O3311" i="2"/>
  <c r="O2291" i="2"/>
  <c r="O3011" i="2"/>
  <c r="O2306" i="2"/>
  <c r="K515" i="2"/>
  <c r="L515" i="2"/>
  <c r="O515" i="2" s="1"/>
  <c r="L516" i="2"/>
  <c r="O516" i="2" s="1"/>
  <c r="K516" i="2"/>
  <c r="L1703" i="2"/>
  <c r="K1703" i="2"/>
  <c r="L1623" i="2"/>
  <c r="K1623" i="2"/>
  <c r="K1390" i="2"/>
  <c r="L1583" i="2"/>
  <c r="O1583" i="2" s="1"/>
  <c r="K1583" i="2"/>
  <c r="K1704" i="2"/>
  <c r="K1048" i="2"/>
  <c r="K509" i="2"/>
  <c r="L1110" i="2"/>
  <c r="O1110" i="2" s="1"/>
  <c r="K1110" i="2"/>
  <c r="O1367" i="2" l="1"/>
  <c r="L1253" i="2"/>
  <c r="O1253" i="2" s="1"/>
  <c r="K209" i="2"/>
  <c r="K799" i="2"/>
  <c r="L1502" i="2"/>
  <c r="K1502" i="2"/>
  <c r="L1417" i="2"/>
  <c r="L1137" i="2"/>
  <c r="K1137" i="2"/>
  <c r="K302" i="2"/>
  <c r="K961" i="2"/>
  <c r="K241" i="2"/>
  <c r="L1381" i="2"/>
  <c r="L146" i="2"/>
  <c r="L1243" i="2"/>
  <c r="O223" i="2"/>
  <c r="O693" i="2"/>
  <c r="L1750" i="2"/>
  <c r="K1197" i="2"/>
  <c r="K1119" i="2"/>
  <c r="L1135" i="2"/>
  <c r="O1135" i="2" s="1"/>
  <c r="K1135" i="2"/>
  <c r="K777" i="2"/>
  <c r="L1615" i="2"/>
  <c r="K1615" i="2"/>
  <c r="K485" i="2"/>
  <c r="L47" i="2"/>
  <c r="L530" i="2"/>
  <c r="K530" i="2"/>
  <c r="K1158" i="2"/>
  <c r="L1368" i="2"/>
  <c r="L673" i="2"/>
  <c r="L594" i="2"/>
  <c r="O594" i="2" s="1"/>
  <c r="K1632" i="2"/>
  <c r="K1089" i="2"/>
  <c r="L793" i="2"/>
  <c r="K223" i="2"/>
  <c r="L219" i="2"/>
  <c r="L186" i="2"/>
  <c r="K595" i="2"/>
  <c r="K568" i="2"/>
  <c r="L18" i="2"/>
  <c r="L280" i="2"/>
  <c r="K679" i="2"/>
  <c r="L672" i="2"/>
  <c r="O672" i="2" s="1"/>
  <c r="L494" i="2"/>
  <c r="O494" i="2" s="1"/>
  <c r="L1323" i="2"/>
  <c r="L157" i="2"/>
  <c r="K1179" i="2"/>
  <c r="K719" i="2"/>
  <c r="K1577" i="2"/>
  <c r="K1349" i="2"/>
  <c r="K1685" i="2"/>
  <c r="L637" i="2"/>
  <c r="K335" i="2"/>
  <c r="L1376" i="2"/>
  <c r="K155" i="2"/>
  <c r="K1714" i="2"/>
  <c r="K1133" i="2"/>
  <c r="K589" i="2"/>
  <c r="K762" i="2"/>
  <c r="K187" i="2"/>
  <c r="K1097" i="2"/>
  <c r="K362" i="2"/>
  <c r="K689" i="2"/>
  <c r="K1559" i="2"/>
  <c r="L1134" i="2"/>
  <c r="O1134" i="2" s="1"/>
  <c r="K452" i="2"/>
  <c r="L1407" i="2"/>
  <c r="L1011" i="2"/>
  <c r="K1539" i="2"/>
  <c r="K1283" i="2"/>
  <c r="K795" i="2"/>
  <c r="K110" i="2"/>
  <c r="K490" i="2"/>
  <c r="K636" i="2"/>
  <c r="L510" i="2"/>
  <c r="O510" i="2" s="1"/>
  <c r="L1201" i="2"/>
  <c r="O1201" i="2" s="1"/>
  <c r="K545" i="2"/>
  <c r="L1528" i="2"/>
  <c r="K46" i="2"/>
  <c r="K562" i="2"/>
  <c r="K1005" i="2"/>
  <c r="L66" i="2"/>
  <c r="O66" i="2" s="1"/>
  <c r="K1524" i="2"/>
  <c r="L1354" i="2"/>
  <c r="O1354" i="2" s="1"/>
  <c r="K1410" i="2"/>
  <c r="K480" i="2"/>
  <c r="L1450" i="2"/>
  <c r="O1450" i="2" s="1"/>
  <c r="K1328" i="2"/>
  <c r="L423" i="2"/>
  <c r="K1051" i="2"/>
  <c r="K1001" i="2"/>
  <c r="K894" i="2"/>
  <c r="K1362" i="2"/>
  <c r="K48" i="2"/>
  <c r="K85" i="2"/>
  <c r="K1640" i="2"/>
  <c r="L1589" i="2"/>
  <c r="O1589" i="2" s="1"/>
  <c r="K624" i="2"/>
  <c r="K1534" i="2"/>
  <c r="K1705" i="2"/>
  <c r="L192" i="2"/>
  <c r="O192" i="2" s="1"/>
  <c r="K1649" i="2"/>
  <c r="K1737" i="2"/>
  <c r="K913" i="2"/>
  <c r="L1510" i="2"/>
  <c r="O1510" i="2" s="1"/>
  <c r="L962" i="2"/>
  <c r="O962" i="2" s="1"/>
  <c r="L1325" i="2"/>
  <c r="K691" i="2"/>
  <c r="K1532" i="2"/>
  <c r="K1019" i="2"/>
  <c r="L1002" i="2"/>
  <c r="K1755" i="2"/>
  <c r="L806" i="2"/>
  <c r="K164" i="2"/>
  <c r="K939" i="2"/>
  <c r="K772" i="2"/>
  <c r="L435" i="2"/>
  <c r="K1045" i="2"/>
  <c r="L1055" i="2"/>
  <c r="O1055" i="2" s="1"/>
  <c r="L1285" i="2"/>
  <c r="O1285" i="2" s="1"/>
  <c r="K1255" i="2"/>
  <c r="L1218" i="2"/>
  <c r="O1218" i="2" s="1"/>
  <c r="L202" i="2"/>
  <c r="O202" i="2" s="1"/>
  <c r="L1396" i="2"/>
  <c r="O1396" i="2" s="1"/>
  <c r="K162" i="2"/>
  <c r="L519" i="2"/>
  <c r="O519" i="2" s="1"/>
  <c r="L1436" i="2"/>
  <c r="K176" i="2"/>
  <c r="L765" i="2"/>
  <c r="L1185" i="2"/>
  <c r="O1185" i="2" s="1"/>
  <c r="K1507" i="2"/>
  <c r="L1570" i="2"/>
  <c r="O1570" i="2" s="1"/>
  <c r="K1696" i="2"/>
  <c r="K602" i="2"/>
  <c r="K1025" i="2"/>
  <c r="L1665" i="2"/>
  <c r="O1665" i="2" s="1"/>
  <c r="K1564" i="2"/>
  <c r="L12" i="2"/>
  <c r="O12" i="2" s="1"/>
  <c r="K1124" i="2"/>
  <c r="L774" i="2"/>
  <c r="O774" i="2" s="1"/>
  <c r="L1621" i="2"/>
  <c r="O1621" i="2" s="1"/>
  <c r="K377" i="2"/>
  <c r="K826" i="2"/>
  <c r="K1443" i="2"/>
  <c r="L181" i="2"/>
  <c r="O181" i="2" s="1"/>
  <c r="L397" i="2"/>
  <c r="O397" i="2" s="1"/>
  <c r="L1453" i="2"/>
  <c r="L503" i="2"/>
  <c r="K496" i="2"/>
  <c r="O1443" i="2"/>
  <c r="L363" i="2"/>
  <c r="O363" i="2" s="1"/>
  <c r="K517" i="2"/>
  <c r="K1319" i="2"/>
  <c r="K1039" i="2"/>
  <c r="L1356" i="2"/>
  <c r="O1356" i="2" s="1"/>
  <c r="L501" i="2"/>
  <c r="O501" i="2" s="1"/>
  <c r="K727" i="2"/>
  <c r="L1183" i="2"/>
  <c r="L65" i="2"/>
  <c r="O65" i="2" s="1"/>
  <c r="K825" i="2"/>
  <c r="L1674" i="2"/>
  <c r="O1674" i="2" s="1"/>
  <c r="L694" i="2"/>
  <c r="O694" i="2" s="1"/>
  <c r="K657" i="2"/>
  <c r="L1348" i="2"/>
  <c r="O1348" i="2" s="1"/>
  <c r="L1302" i="2"/>
  <c r="K1700" i="2"/>
  <c r="O209" i="2"/>
  <c r="L357" i="2"/>
  <c r="K1058" i="2"/>
  <c r="L1037" i="2"/>
  <c r="L1166" i="2"/>
  <c r="L1353" i="2"/>
  <c r="O1353" i="2" s="1"/>
  <c r="L1692" i="2"/>
  <c r="L797" i="2"/>
  <c r="O797" i="2" s="1"/>
  <c r="K1184" i="2"/>
  <c r="K6" i="2"/>
  <c r="K1505" i="2"/>
  <c r="K233" i="2"/>
  <c r="K728" i="2"/>
  <c r="L430" i="2"/>
  <c r="O430" i="2" s="1"/>
  <c r="K776" i="2"/>
  <c r="K1415" i="2"/>
  <c r="L1458" i="2"/>
  <c r="O1458" i="2" s="1"/>
  <c r="K499" i="2"/>
  <c r="K122" i="2"/>
  <c r="K1749" i="2"/>
  <c r="L1463" i="2"/>
  <c r="O1463" i="2" s="1"/>
  <c r="L848" i="2"/>
  <c r="K23" i="2"/>
  <c r="K1560" i="2"/>
  <c r="K1252" i="2"/>
  <c r="K1159" i="2"/>
  <c r="L426" i="2"/>
  <c r="O426" i="2" s="1"/>
  <c r="K3" i="2"/>
  <c r="K212" i="2"/>
  <c r="L534" i="2"/>
  <c r="O534" i="2" s="1"/>
  <c r="K346" i="2"/>
  <c r="K1053" i="2"/>
  <c r="K1161" i="2"/>
  <c r="L116" i="2"/>
  <c r="O116" i="2" s="1"/>
  <c r="K659" i="2"/>
  <c r="K572" i="2"/>
  <c r="K1391" i="2"/>
  <c r="K1452" i="2"/>
  <c r="L1342" i="2"/>
  <c r="O1342" i="2" s="1"/>
  <c r="K1406" i="2"/>
  <c r="O225" i="2"/>
  <c r="L403" i="2"/>
  <c r="K1485" i="2"/>
  <c r="K1558" i="2"/>
  <c r="L1628" i="2"/>
  <c r="O1628" i="2" s="1"/>
  <c r="K24" i="2"/>
  <c r="L278" i="2"/>
  <c r="O278" i="2" s="1"/>
  <c r="L359" i="2"/>
  <c r="O359" i="2" s="1"/>
  <c r="K898" i="2"/>
  <c r="L1757" i="2"/>
  <c r="O1757" i="2" s="1"/>
  <c r="L178" i="2"/>
  <c r="O178" i="2" s="1"/>
  <c r="L396" i="2"/>
  <c r="O396" i="2" s="1"/>
  <c r="L468" i="2"/>
  <c r="O468" i="2" s="1"/>
  <c r="L263" i="2"/>
  <c r="O263" i="2" s="1"/>
  <c r="L391" i="2"/>
  <c r="O391" i="2" s="1"/>
  <c r="K288" i="2"/>
  <c r="L814" i="2"/>
  <c r="O814" i="2" s="1"/>
  <c r="K832" i="2"/>
  <c r="K77" i="2"/>
  <c r="K577" i="2"/>
  <c r="K736" i="2"/>
  <c r="L1745" i="2"/>
  <c r="L456" i="2"/>
  <c r="L902" i="2"/>
  <c r="O902" i="2" s="1"/>
  <c r="L1501" i="2"/>
  <c r="L1379" i="2"/>
  <c r="O1379" i="2" s="1"/>
  <c r="K109" i="2"/>
  <c r="L722" i="2"/>
  <c r="O722" i="2" s="1"/>
  <c r="O828" i="2"/>
  <c r="O1029" i="2"/>
  <c r="L372" i="2"/>
  <c r="O372" i="2" s="1"/>
  <c r="K702" i="2"/>
  <c r="L1686" i="2"/>
  <c r="O1686" i="2" s="1"/>
  <c r="K680" i="2"/>
  <c r="K723" i="2"/>
  <c r="L1397" i="2"/>
  <c r="O1397" i="2" s="1"/>
  <c r="K930" i="2"/>
  <c r="K731" i="2"/>
  <c r="K349" i="2"/>
  <c r="L213" i="2"/>
  <c r="O213" i="2" s="1"/>
  <c r="L956" i="2"/>
  <c r="O956" i="2" s="1"/>
  <c r="L1735" i="2"/>
  <c r="O1735" i="2" s="1"/>
  <c r="K1555" i="2"/>
  <c r="K1010" i="2"/>
  <c r="K1296" i="2"/>
  <c r="L179" i="2"/>
  <c r="O179" i="2" s="1"/>
  <c r="K514" i="2"/>
  <c r="O1660" i="2"/>
  <c r="O644" i="2"/>
  <c r="L1602" i="2"/>
  <c r="O1602" i="2" s="1"/>
  <c r="L1630" i="2"/>
  <c r="O1630" i="2" s="1"/>
  <c r="K601" i="2"/>
  <c r="O653" i="2"/>
  <c r="L304" i="2"/>
  <c r="O304" i="2" s="1"/>
  <c r="K374" i="2"/>
  <c r="K1370" i="2"/>
  <c r="L1731" i="2"/>
  <c r="O1731" i="2" s="1"/>
  <c r="O1124" i="2"/>
  <c r="L129" i="2"/>
  <c r="O129" i="2" s="1"/>
  <c r="L1257" i="2"/>
  <c r="O1257" i="2" s="1"/>
  <c r="K154" i="2"/>
  <c r="L454" i="2"/>
  <c r="O454" i="2" s="1"/>
  <c r="K201" i="2"/>
  <c r="K591" i="2"/>
  <c r="L661" i="2"/>
  <c r="O661" i="2" s="1"/>
  <c r="L999" i="2"/>
  <c r="O999" i="2" s="1"/>
  <c r="K678" i="2"/>
  <c r="K582" i="2"/>
  <c r="L370" i="2"/>
  <c r="O370" i="2" s="1"/>
  <c r="K683" i="2"/>
  <c r="K703" i="2"/>
  <c r="K1663" i="2"/>
  <c r="L166" i="2"/>
  <c r="O166" i="2" s="1"/>
  <c r="L465" i="2"/>
  <c r="O465" i="2" s="1"/>
  <c r="K949" i="2"/>
  <c r="L1343" i="2"/>
  <c r="O1343" i="2" s="1"/>
  <c r="L1274" i="2"/>
  <c r="O1274" i="2" s="1"/>
  <c r="K89" i="2"/>
  <c r="L259" i="2"/>
  <c r="O259" i="2" s="1"/>
  <c r="L247" i="2"/>
  <c r="O247" i="2" s="1"/>
  <c r="K151" i="2"/>
  <c r="L824" i="2"/>
  <c r="O824" i="2" s="1"/>
  <c r="L622" i="2"/>
  <c r="O622" i="2" s="1"/>
  <c r="O680" i="2"/>
  <c r="O1307" i="2"/>
  <c r="O776" i="2"/>
  <c r="L656" i="2"/>
  <c r="O656" i="2" s="1"/>
  <c r="L195" i="2"/>
  <c r="O195" i="2" s="1"/>
  <c r="L1563" i="2"/>
  <c r="O1563" i="2" s="1"/>
  <c r="L120" i="2"/>
  <c r="O120" i="2" s="1"/>
  <c r="K954" i="2"/>
  <c r="L1603" i="2"/>
  <c r="O1603" i="2" s="1"/>
  <c r="K119" i="2"/>
  <c r="K903" i="2"/>
  <c r="O1427" i="2"/>
  <c r="O1027" i="2"/>
  <c r="L184" i="2"/>
  <c r="O184" i="2" s="1"/>
  <c r="L1377" i="2"/>
  <c r="O1377" i="2" s="1"/>
  <c r="K267" i="2"/>
  <c r="K969" i="2"/>
  <c r="K1151" i="2"/>
  <c r="L1642" i="2"/>
  <c r="O1642" i="2" s="1"/>
  <c r="K1387" i="2"/>
  <c r="K1423" i="2"/>
  <c r="O1004" i="2"/>
  <c r="O1700" i="2"/>
  <c r="K1429" i="2"/>
  <c r="K688" i="2"/>
  <c r="K1748" i="2"/>
  <c r="K1441" i="2"/>
  <c r="L775" i="2"/>
  <c r="O775" i="2" s="1"/>
  <c r="L979" i="2"/>
  <c r="O979" i="2" s="1"/>
  <c r="K313" i="2"/>
  <c r="K1629" i="2"/>
  <c r="K1699" i="2"/>
  <c r="K307" i="2"/>
  <c r="K1069" i="2"/>
  <c r="L1449" i="2"/>
  <c r="O1449" i="2" s="1"/>
  <c r="L392" i="2"/>
  <c r="O392" i="2" s="1"/>
  <c r="L872" i="2"/>
  <c r="O872" i="2" s="1"/>
  <c r="O1490" i="2"/>
  <c r="O1385" i="2"/>
  <c r="O425" i="2"/>
  <c r="L1109" i="2"/>
  <c r="O1109" i="2" s="1"/>
  <c r="K292" i="2"/>
  <c r="L959" i="2"/>
  <c r="O959" i="2" s="1"/>
  <c r="L869" i="2"/>
  <c r="O869" i="2" s="1"/>
  <c r="O429" i="2"/>
  <c r="K1052" i="2"/>
  <c r="K526" i="2"/>
  <c r="K1303" i="2"/>
  <c r="K551" i="2"/>
  <c r="L557" i="2"/>
  <c r="O557" i="2" s="1"/>
  <c r="O548" i="2"/>
  <c r="K1123" i="2"/>
  <c r="K1509" i="2"/>
  <c r="K1473" i="2"/>
  <c r="L1643" i="2"/>
  <c r="O1643" i="2" s="1"/>
  <c r="L1258" i="2"/>
  <c r="O1258" i="2" s="1"/>
  <c r="L1022" i="2"/>
  <c r="O1022" i="2" s="1"/>
  <c r="O555" i="2"/>
  <c r="O639" i="2"/>
  <c r="O1423" i="2"/>
  <c r="L668" i="2"/>
  <c r="O668" i="2" s="1"/>
  <c r="K929" i="2"/>
  <c r="L550" i="2"/>
  <c r="O550" i="2" s="1"/>
  <c r="K1103" i="2"/>
  <c r="K1163" i="2"/>
  <c r="K347" i="2"/>
  <c r="K663" i="2"/>
  <c r="O1623" i="2"/>
  <c r="K1195" i="2"/>
  <c r="K101" i="2"/>
  <c r="K61" i="2"/>
  <c r="K1263" i="2"/>
  <c r="L599" i="2"/>
  <c r="O599" i="2" s="1"/>
  <c r="K1259" i="2"/>
  <c r="O1604" i="2"/>
  <c r="K311" i="2"/>
  <c r="K1386" i="2"/>
  <c r="L1128" i="2"/>
  <c r="O1128" i="2" s="1"/>
  <c r="L134" i="2"/>
  <c r="K33" i="2"/>
  <c r="O485" i="2"/>
  <c r="O106" i="2"/>
  <c r="K188" i="2"/>
  <c r="L1437" i="2"/>
  <c r="O1437" i="2" s="1"/>
  <c r="L196" i="2"/>
  <c r="O196" i="2" s="1"/>
  <c r="L174" i="2"/>
  <c r="O174" i="2" s="1"/>
  <c r="L1549" i="2"/>
  <c r="O1549" i="2" s="1"/>
  <c r="L842" i="2"/>
  <c r="O842" i="2" s="1"/>
  <c r="K642" i="2"/>
  <c r="K35" i="2"/>
  <c r="K1281" i="2"/>
  <c r="L1523" i="2"/>
  <c r="O1523" i="2" s="1"/>
  <c r="K917" i="2"/>
  <c r="L1382" i="2"/>
  <c r="O1382" i="2" s="1"/>
  <c r="K1004" i="2"/>
  <c r="K421" i="2"/>
  <c r="L253" i="2"/>
  <c r="O253" i="2" s="1"/>
  <c r="K1241" i="2"/>
  <c r="L910" i="2"/>
  <c r="O910" i="2" s="1"/>
  <c r="O1418" i="2"/>
  <c r="L469" i="2"/>
  <c r="O469" i="2" s="1"/>
  <c r="K469" i="2"/>
  <c r="K693" i="2"/>
  <c r="K133" i="2"/>
  <c r="L261" i="2"/>
  <c r="O261" i="2" s="1"/>
  <c r="L667" i="2"/>
  <c r="O667" i="2" s="1"/>
  <c r="K301" i="2"/>
  <c r="K880" i="2"/>
  <c r="L218" i="2"/>
  <c r="O218" i="2" s="1"/>
  <c r="L1405" i="2"/>
  <c r="O1405" i="2" s="1"/>
  <c r="K1156" i="2"/>
  <c r="L565" i="2"/>
  <c r="O565" i="2" s="1"/>
  <c r="K51" i="2"/>
  <c r="K866" i="2"/>
  <c r="L1056" i="2"/>
  <c r="O1056" i="2" s="1"/>
  <c r="K867" i="2"/>
  <c r="L1561" i="2"/>
  <c r="O1561" i="2" s="1"/>
  <c r="K1604" i="2"/>
  <c r="K170" i="2"/>
  <c r="K692" i="2"/>
  <c r="K55" i="2"/>
  <c r="K1394" i="2"/>
  <c r="L573" i="2"/>
  <c r="O573" i="2" s="1"/>
  <c r="K106" i="2"/>
  <c r="K441" i="2"/>
  <c r="L1402" i="2"/>
  <c r="O1402" i="2" s="1"/>
  <c r="K916" i="2"/>
  <c r="K1591" i="2"/>
  <c r="K1676" i="2"/>
  <c r="L546" i="2"/>
  <c r="O546" i="2" s="1"/>
  <c r="L1698" i="2"/>
  <c r="O1698" i="2" s="1"/>
  <c r="K297" i="2"/>
  <c r="K696" i="2"/>
  <c r="K1388" i="2"/>
  <c r="L759" i="2"/>
  <c r="O759" i="2" s="1"/>
  <c r="L641" i="2"/>
  <c r="O641" i="2" s="1"/>
  <c r="O1045" i="2"/>
  <c r="O1284" i="2"/>
  <c r="L40" i="2"/>
  <c r="O40" i="2" s="1"/>
  <c r="K976" i="2"/>
  <c r="O424" i="2"/>
  <c r="L158" i="2"/>
  <c r="L754" i="2"/>
  <c r="O754" i="2" s="1"/>
  <c r="L739" i="2"/>
  <c r="O739" i="2" s="1"/>
  <c r="K715" i="2"/>
  <c r="O237" i="2"/>
  <c r="L529" i="2"/>
  <c r="O529" i="2" s="1"/>
  <c r="K1332" i="2"/>
  <c r="L1669" i="2"/>
  <c r="O1669" i="2" s="1"/>
  <c r="L782" i="2"/>
  <c r="O782" i="2" s="1"/>
  <c r="K1411" i="2"/>
  <c r="K2" i="2"/>
  <c r="K68" i="2"/>
  <c r="K836" i="2"/>
  <c r="K1568" i="2"/>
  <c r="L1125" i="2"/>
  <c r="O1125" i="2" s="1"/>
  <c r="K105" i="2"/>
  <c r="O1658" i="2"/>
  <c r="K470" i="2"/>
  <c r="L470" i="2"/>
  <c r="O470" i="2" s="1"/>
  <c r="K424" i="2"/>
  <c r="L231" i="2"/>
  <c r="O231" i="2" s="1"/>
  <c r="L874" i="2"/>
  <c r="O874" i="2" s="1"/>
  <c r="K1041" i="2"/>
  <c r="K1459" i="2"/>
  <c r="L714" i="2"/>
  <c r="O714" i="2" s="1"/>
  <c r="K1657" i="2"/>
  <c r="L1639" i="2"/>
  <c r="O1639" i="2" s="1"/>
  <c r="O1069" i="2"/>
  <c r="K1536" i="2"/>
  <c r="K674" i="2"/>
  <c r="L1165" i="2"/>
  <c r="O1165" i="2" s="1"/>
  <c r="O685" i="2"/>
  <c r="L150" i="2"/>
  <c r="O150" i="2" s="1"/>
  <c r="L585" i="2"/>
  <c r="O585" i="2" s="1"/>
  <c r="K173" i="2"/>
  <c r="K934" i="2"/>
  <c r="K1461" i="2"/>
  <c r="L1525" i="2"/>
  <c r="O1525" i="2" s="1"/>
  <c r="L779" i="2"/>
  <c r="O779" i="2" s="1"/>
  <c r="K1421" i="2"/>
  <c r="K1280" i="2"/>
  <c r="K78" i="2"/>
  <c r="K124" i="2"/>
  <c r="L1529" i="2"/>
  <c r="O1529" i="2" s="1"/>
  <c r="K1276" i="2"/>
  <c r="L571" i="2"/>
  <c r="O571" i="2" s="1"/>
  <c r="L592" i="2"/>
  <c r="O592" i="2" s="1"/>
  <c r="L1006" i="2"/>
  <c r="O1006" i="2" s="1"/>
  <c r="K1107" i="2"/>
  <c r="K909" i="2"/>
  <c r="K478" i="2"/>
  <c r="K190" i="2"/>
  <c r="K1531" i="2"/>
  <c r="L945" i="2"/>
  <c r="O945" i="2" s="1"/>
  <c r="L813" i="2"/>
  <c r="O813" i="2" s="1"/>
  <c r="L821" i="2"/>
  <c r="O821" i="2" s="1"/>
  <c r="L893" i="2"/>
  <c r="L1637" i="2"/>
  <c r="K875" i="2"/>
  <c r="L242" i="2"/>
  <c r="K182" i="2"/>
  <c r="K1299" i="2"/>
  <c r="K770" i="2"/>
  <c r="L1339" i="2"/>
  <c r="O1339" i="2" s="1"/>
  <c r="K1677" i="2"/>
  <c r="O393" i="2"/>
  <c r="L1221" i="2"/>
  <c r="O1221" i="2" s="1"/>
  <c r="L112" i="2"/>
  <c r="O112" i="2" s="1"/>
  <c r="K588" i="2"/>
  <c r="L1023" i="2"/>
  <c r="O1023" i="2" s="1"/>
  <c r="K1464" i="2"/>
  <c r="L1344" i="2"/>
  <c r="O1344" i="2" s="1"/>
  <c r="L138" i="2"/>
  <c r="O138" i="2" s="1"/>
  <c r="L57" i="2"/>
  <c r="O57" i="2" s="1"/>
  <c r="K425" i="2"/>
  <c r="O1119" i="2"/>
  <c r="K1127" i="2"/>
  <c r="O825" i="2"/>
  <c r="L1036" i="2"/>
  <c r="O1036" i="2" s="1"/>
  <c r="K1093" i="2"/>
  <c r="K22" i="2"/>
  <c r="O1214" i="2"/>
  <c r="O1614" i="2"/>
  <c r="O484" i="2"/>
  <c r="K544" i="2"/>
  <c r="K556" i="2"/>
  <c r="L1743" i="2"/>
  <c r="O1743" i="2" s="1"/>
  <c r="K1608" i="2"/>
  <c r="K1359" i="2"/>
  <c r="L1597" i="2"/>
  <c r="O1597" i="2" s="1"/>
  <c r="K1307" i="2"/>
  <c r="K1617" i="2"/>
  <c r="K1182" i="2"/>
  <c r="L1710" i="2"/>
  <c r="O1710" i="2" s="1"/>
  <c r="K1409" i="2"/>
  <c r="K125" i="2"/>
  <c r="L34" i="2"/>
  <c r="L1572" i="2"/>
  <c r="L1363" i="2"/>
  <c r="O1363" i="2" s="1"/>
  <c r="L616" i="2"/>
  <c r="O616" i="2" s="1"/>
  <c r="K1738" i="2"/>
  <c r="K1465" i="2"/>
  <c r="L1335" i="2"/>
  <c r="O1335" i="2" s="1"/>
  <c r="K194" i="2"/>
  <c r="L802" i="2"/>
  <c r="O802" i="2" s="1"/>
  <c r="K1116" i="2"/>
  <c r="K1318" i="2"/>
  <c r="L604" i="2"/>
  <c r="O604" i="2" s="1"/>
  <c r="O777" i="2"/>
  <c r="O588" i="2"/>
  <c r="O139" i="2"/>
  <c r="K136" i="2"/>
  <c r="K30" i="2"/>
  <c r="K621" i="2"/>
  <c r="K197" i="2"/>
  <c r="K15" i="2"/>
  <c r="K1723" i="2"/>
  <c r="L1656" i="2"/>
  <c r="O1656" i="2" s="1"/>
  <c r="O1054" i="2"/>
  <c r="K153" i="2"/>
  <c r="K883" i="2"/>
  <c r="K1016" i="2"/>
  <c r="K1117" i="2"/>
  <c r="L1715" i="2"/>
  <c r="O1715" i="2" s="1"/>
  <c r="L982" i="2"/>
  <c r="O982" i="2" s="1"/>
  <c r="K841" i="2"/>
  <c r="L1422" i="2"/>
  <c r="O1422" i="2" s="1"/>
  <c r="L117" i="2"/>
  <c r="O117" i="2" s="1"/>
  <c r="L1481" i="2"/>
  <c r="O1481" i="2" s="1"/>
  <c r="K1462" i="2"/>
  <c r="L971" i="2"/>
  <c r="O971" i="2" s="1"/>
  <c r="K598" i="2"/>
  <c r="K1504" i="2"/>
  <c r="K1066" i="2"/>
  <c r="L408" i="2"/>
  <c r="O408" i="2" s="1"/>
  <c r="L932" i="2"/>
  <c r="K1232" i="2"/>
  <c r="K1610" i="2"/>
  <c r="L766" i="2"/>
  <c r="K1399" i="2"/>
  <c r="K409" i="2"/>
  <c r="K1087" i="2"/>
  <c r="K1065" i="2"/>
  <c r="L1191" i="2"/>
  <c r="O1191" i="2" s="1"/>
  <c r="K171" i="2"/>
  <c r="K1186" i="2"/>
  <c r="K1187" i="2"/>
  <c r="K1063" i="2"/>
  <c r="K128" i="2"/>
  <c r="K804" i="2"/>
  <c r="L74" i="2"/>
  <c r="O74" i="2" s="1"/>
  <c r="K210" i="2"/>
  <c r="O24" i="2"/>
  <c r="K513" i="2"/>
  <c r="L275" i="2"/>
  <c r="L873" i="2"/>
  <c r="K895" i="2"/>
  <c r="L402" i="2"/>
  <c r="O402" i="2" s="1"/>
  <c r="K998" i="2"/>
  <c r="K1439" i="2"/>
  <c r="K897" i="2"/>
  <c r="L819" i="2"/>
  <c r="O819" i="2" s="1"/>
  <c r="L324" i="2"/>
  <c r="O324" i="2" s="1"/>
  <c r="L185" i="2"/>
  <c r="O185" i="2" s="1"/>
  <c r="K1611" i="2"/>
  <c r="K290" i="2"/>
  <c r="L1434" i="2"/>
  <c r="O1434" i="2" s="1"/>
  <c r="L308" i="2"/>
  <c r="O308" i="2" s="1"/>
  <c r="K773" i="2"/>
  <c r="K835" i="2"/>
  <c r="K1003" i="2"/>
  <c r="K1607" i="2"/>
  <c r="K1173" i="2"/>
  <c r="K442" i="2"/>
  <c r="K1206" i="2"/>
  <c r="L1479" i="2"/>
  <c r="O1479" i="2" s="1"/>
  <c r="O932" i="2"/>
  <c r="O48" i="2"/>
  <c r="O1705" i="2"/>
  <c r="O750" i="2"/>
  <c r="K664" i="2"/>
  <c r="O636" i="2"/>
  <c r="K600" i="2"/>
  <c r="K1189" i="2"/>
  <c r="K524" i="2"/>
  <c r="K1327" i="2"/>
  <c r="O745" i="2"/>
  <c r="K255" i="2"/>
  <c r="K750" i="2"/>
  <c r="K1266" i="2"/>
  <c r="K1725" i="2"/>
  <c r="K115" i="2"/>
  <c r="O346" i="2"/>
  <c r="O1487" i="2"/>
  <c r="L1724" i="2"/>
  <c r="O1724" i="2" s="1"/>
  <c r="K1724" i="2"/>
  <c r="L531" i="2"/>
  <c r="O531" i="2" s="1"/>
  <c r="K764" i="2"/>
  <c r="K458" i="2"/>
  <c r="K285" i="2"/>
  <c r="L1457" i="2"/>
  <c r="O1457" i="2" s="1"/>
  <c r="K1527" i="2"/>
  <c r="K569" i="2"/>
  <c r="K586" i="2"/>
  <c r="K1366" i="2"/>
  <c r="K443" i="2"/>
  <c r="K1367" i="2"/>
  <c r="L533" i="2"/>
  <c r="O533" i="2" s="1"/>
  <c r="K1033" i="2"/>
  <c r="K382" i="2"/>
  <c r="L1355" i="2"/>
  <c r="K1758" i="2"/>
  <c r="K919" i="2"/>
  <c r="O123" i="2"/>
  <c r="O16" i="2"/>
  <c r="O716" i="2"/>
  <c r="O476" i="2"/>
  <c r="O998" i="2"/>
  <c r="L987" i="2"/>
  <c r="O987" i="2" s="1"/>
  <c r="L1645" i="2"/>
  <c r="O1645" i="2" s="1"/>
  <c r="A1787" i="2"/>
  <c r="B1786" i="2"/>
  <c r="O1370" i="2"/>
  <c r="O294" i="2"/>
  <c r="K1360" i="2"/>
  <c r="O1219" i="2"/>
  <c r="O244" i="2"/>
  <c r="O1672" i="2"/>
  <c r="O659" i="2"/>
  <c r="K960" i="2"/>
  <c r="L1083" i="2"/>
  <c r="O1083" i="2" s="1"/>
  <c r="L1739" i="2"/>
  <c r="O1739" i="2" s="1"/>
  <c r="K145" i="2"/>
  <c r="L632" i="2"/>
  <c r="O632" i="2" s="1"/>
  <c r="L246" i="2"/>
  <c r="O246" i="2" s="1"/>
  <c r="L1032" i="2"/>
  <c r="O1032" i="2" s="1"/>
  <c r="L567" i="2"/>
  <c r="O567" i="2" s="1"/>
  <c r="L228" i="2"/>
  <c r="O228" i="2" s="1"/>
  <c r="K294" i="2"/>
  <c r="K49" i="2"/>
  <c r="L1009" i="2"/>
  <c r="O1009" i="2" s="1"/>
  <c r="K590" i="2"/>
  <c r="K1688" i="2"/>
  <c r="L1301" i="2"/>
  <c r="O1301" i="2" s="1"/>
  <c r="L1584" i="2"/>
  <c r="O1584" i="2" s="1"/>
  <c r="K1081" i="2"/>
  <c r="L461" i="2"/>
  <c r="O461" i="2" s="1"/>
  <c r="K721" i="2"/>
  <c r="L1242" i="2"/>
  <c r="O1242" i="2" s="1"/>
  <c r="K481" i="2"/>
  <c r="K745" i="2"/>
  <c r="O322" i="2"/>
  <c r="O922" i="2"/>
  <c r="O1122" i="2"/>
  <c r="O1322" i="2"/>
  <c r="L1445" i="2"/>
  <c r="O1445" i="2" s="1"/>
  <c r="K1445" i="2"/>
  <c r="L1431" i="2"/>
  <c r="O1431" i="2" s="1"/>
  <c r="K535" i="2"/>
  <c r="K1175" i="2"/>
  <c r="K865" i="2"/>
  <c r="K385" i="2"/>
  <c r="L732" i="2"/>
  <c r="O732" i="2" s="1"/>
  <c r="K406" i="2"/>
  <c r="K1661" i="2"/>
  <c r="K607" i="2"/>
  <c r="K1209" i="2"/>
  <c r="K287" i="2"/>
  <c r="L1503" i="2"/>
  <c r="O1503" i="2" s="1"/>
  <c r="K281" i="2"/>
  <c r="K1575" i="2"/>
  <c r="L1094" i="2"/>
  <c r="O1094" i="2" s="1"/>
  <c r="K1177" i="2"/>
  <c r="K549" i="2"/>
  <c r="K42" i="2"/>
  <c r="L279" i="2"/>
  <c r="O279" i="2" s="1"/>
  <c r="K1079" i="2"/>
  <c r="K422" i="2"/>
  <c r="O772" i="2"/>
  <c r="O89" i="2"/>
  <c r="K614" i="2"/>
  <c r="K1352" i="2"/>
  <c r="K488" i="2"/>
  <c r="K446" i="2"/>
  <c r="K69" i="2"/>
  <c r="K974" i="2"/>
  <c r="K970" i="2"/>
  <c r="K1042" i="2"/>
  <c r="K1651" i="2"/>
  <c r="K681" i="2"/>
  <c r="L701" i="2"/>
  <c r="O701" i="2" s="1"/>
  <c r="L1598" i="2"/>
  <c r="O1598" i="2" s="1"/>
  <c r="O50" i="2"/>
  <c r="O1558" i="2"/>
  <c r="K1455" i="2"/>
  <c r="L405" i="2"/>
  <c r="O405" i="2" s="1"/>
  <c r="K472" i="2"/>
  <c r="K1247" i="2"/>
  <c r="L1372" i="2"/>
  <c r="O1372" i="2" s="1"/>
  <c r="K1435" i="2"/>
  <c r="L1155" i="2"/>
  <c r="O1155" i="2" s="1"/>
  <c r="O30" i="2"/>
  <c r="K251" i="2"/>
  <c r="O1296" i="2"/>
  <c r="K666" i="2"/>
  <c r="K1425" i="2"/>
  <c r="K1430" i="2"/>
  <c r="L1667" i="2"/>
  <c r="L1468" i="2"/>
  <c r="L1057" i="2"/>
  <c r="O1057" i="2" s="1"/>
  <c r="K1586" i="2"/>
  <c r="K520" i="2"/>
  <c r="K1385" i="2"/>
  <c r="K8" i="2"/>
  <c r="L1446" i="2"/>
  <c r="O1446" i="2" s="1"/>
  <c r="K1446" i="2"/>
  <c r="K244" i="2"/>
  <c r="O1051" i="2"/>
  <c r="L226" i="2"/>
  <c r="O226" i="2" s="1"/>
  <c r="L387" i="2"/>
  <c r="O387" i="2" s="1"/>
  <c r="K1606" i="2"/>
  <c r="O1717" i="2"/>
  <c r="K791" i="2"/>
  <c r="K248" i="2"/>
  <c r="L846" i="2"/>
  <c r="O846" i="2" s="1"/>
  <c r="K135" i="2"/>
  <c r="K1442" i="2"/>
  <c r="K1466" i="2"/>
  <c r="K339" i="2"/>
  <c r="L81" i="2"/>
  <c r="O81" i="2" s="1"/>
  <c r="O1329" i="2"/>
  <c r="O919" i="2"/>
  <c r="K1027" i="2"/>
  <c r="K881" i="2"/>
  <c r="K1031" i="2"/>
  <c r="K753" i="2"/>
  <c r="K1658" i="2"/>
  <c r="K222" i="2"/>
  <c r="K1716" i="2"/>
  <c r="K1294" i="2"/>
  <c r="K1157" i="2"/>
  <c r="L1671" i="2"/>
  <c r="O1671" i="2" s="1"/>
  <c r="L1261" i="2"/>
  <c r="O1261" i="2" s="1"/>
  <c r="L921" i="2"/>
  <c r="K1072" i="2"/>
  <c r="L1497" i="2"/>
  <c r="L1061" i="2"/>
  <c r="O1061" i="2" s="1"/>
  <c r="K1054" i="2"/>
  <c r="L1467" i="2"/>
  <c r="O1467" i="2" s="1"/>
  <c r="L338" i="2"/>
  <c r="O338" i="2" s="1"/>
  <c r="O586" i="2"/>
  <c r="O1723" i="2"/>
  <c r="O689" i="2"/>
  <c r="O1699" i="2"/>
  <c r="O336" i="2"/>
  <c r="L271" i="2"/>
  <c r="O271" i="2" s="1"/>
  <c r="K72" i="2"/>
  <c r="L286" i="2"/>
  <c r="O286" i="2" s="1"/>
  <c r="L1015" i="2"/>
  <c r="O1015" i="2" s="1"/>
  <c r="K492" i="2"/>
  <c r="K312" i="2"/>
  <c r="O925" i="2"/>
  <c r="K1582" i="2"/>
  <c r="K587" i="2"/>
  <c r="K175" i="2"/>
  <c r="L1727" i="2"/>
  <c r="O1727" i="2" s="1"/>
  <c r="L1392" i="2"/>
  <c r="O1392" i="2" s="1"/>
  <c r="K390" i="2"/>
  <c r="K237" i="2"/>
  <c r="K790" i="2"/>
  <c r="O31" i="2"/>
  <c r="K497" i="2"/>
  <c r="K1229" i="2"/>
  <c r="K230" i="2"/>
  <c r="K1271" i="2"/>
  <c r="K334" i="2"/>
  <c r="K1728" i="2"/>
  <c r="L1666" i="2"/>
  <c r="O1666" i="2" s="1"/>
  <c r="K1469" i="2"/>
  <c r="L800" i="2"/>
  <c r="O800" i="2" s="1"/>
  <c r="K823" i="2"/>
  <c r="K1284" i="2"/>
  <c r="K1143" i="2"/>
  <c r="L854" i="2"/>
  <c r="O854" i="2" s="1"/>
  <c r="L975" i="2"/>
  <c r="O975" i="2" s="1"/>
  <c r="L268" i="2"/>
  <c r="O268" i="2" s="1"/>
  <c r="K317" i="2"/>
  <c r="L1712" i="2"/>
  <c r="O1712" i="2" s="1"/>
  <c r="K1533" i="2"/>
  <c r="K767" i="2"/>
  <c r="K648" i="2"/>
  <c r="K1752" i="2"/>
  <c r="L88" i="2"/>
  <c r="O88" i="2" s="1"/>
  <c r="K644" i="2"/>
  <c r="L309" i="2"/>
  <c r="O309" i="2" s="1"/>
  <c r="K1249" i="2"/>
  <c r="K270" i="2"/>
  <c r="K990" i="2"/>
  <c r="K416" i="2"/>
  <c r="K863" i="2"/>
  <c r="K1644" i="2"/>
  <c r="K623" i="2"/>
  <c r="L1099" i="2"/>
  <c r="K215" i="2"/>
  <c r="L1711" i="2"/>
  <c r="O1711" i="2" s="1"/>
  <c r="K769" i="2"/>
  <c r="L901" i="2"/>
  <c r="K84" i="2"/>
  <c r="K1490" i="2"/>
  <c r="L628" i="2"/>
  <c r="O628" i="2" s="1"/>
  <c r="L1278" i="2"/>
  <c r="O1278" i="2" s="1"/>
  <c r="L686" i="2"/>
  <c r="O686" i="2" s="1"/>
  <c r="L1132" i="2"/>
  <c r="O1132" i="2" s="1"/>
  <c r="K908" i="2"/>
  <c r="L1526" i="2"/>
  <c r="O1526" i="2" s="1"/>
  <c r="L1030" i="2"/>
  <c r="O1030" i="2" s="1"/>
  <c r="K1618" i="2"/>
  <c r="K536" i="2"/>
  <c r="L14" i="2"/>
  <c r="O14" i="2" s="1"/>
  <c r="K60" i="2"/>
  <c r="K43" i="2"/>
  <c r="K605" i="2"/>
  <c r="K1131" i="2"/>
  <c r="K1495" i="2"/>
  <c r="L26" i="2"/>
  <c r="O26" i="2" s="1"/>
  <c r="L1706" i="2"/>
  <c r="O1706" i="2" s="1"/>
  <c r="K807" i="2"/>
  <c r="K56" i="2"/>
  <c r="K177" i="2"/>
  <c r="L1601" i="2"/>
  <c r="O1601" i="2" s="1"/>
  <c r="K828" i="2"/>
  <c r="K1329" i="2"/>
  <c r="K310" i="2"/>
  <c r="O898" i="2"/>
  <c r="K853" i="2"/>
  <c r="L114" i="2"/>
  <c r="O114" i="2" s="1"/>
  <c r="K575" i="2"/>
  <c r="K1717" i="2"/>
  <c r="K1101" i="2"/>
  <c r="L859" i="2"/>
  <c r="O859" i="2" s="1"/>
  <c r="K1543" i="2"/>
  <c r="L419" i="2"/>
  <c r="O419" i="2" s="1"/>
  <c r="K1279" i="2"/>
  <c r="K341" i="2"/>
  <c r="K822" i="2"/>
  <c r="O1532" i="2"/>
  <c r="O967" i="2"/>
  <c r="O1565" i="2"/>
  <c r="O148" i="2"/>
  <c r="O318" i="2"/>
  <c r="O879" i="2"/>
  <c r="K168" i="2"/>
  <c r="O679" i="2"/>
  <c r="K1334" i="2"/>
  <c r="L1334" i="2"/>
  <c r="O1334" i="2" s="1"/>
  <c r="K1680" i="2"/>
  <c r="K1216" i="2"/>
  <c r="K695" i="2"/>
  <c r="O1702" i="2"/>
  <c r="K900" i="2"/>
  <c r="K1491" i="2"/>
  <c r="K981" i="2"/>
  <c r="L1535" i="2"/>
  <c r="O1535" i="2" s="1"/>
  <c r="O591" i="2"/>
  <c r="K958" i="2"/>
  <c r="K868" i="2"/>
  <c r="K1108" i="2"/>
  <c r="K489" i="2"/>
  <c r="L284" i="2"/>
  <c r="O284" i="2" s="1"/>
  <c r="L52" i="2"/>
  <c r="O52" i="2" s="1"/>
  <c r="K1029" i="2"/>
  <c r="K1569" i="2"/>
  <c r="K1730" i="2"/>
  <c r="K1059" i="2"/>
  <c r="K1222" i="2"/>
  <c r="K1519" i="2"/>
  <c r="O1496" i="2"/>
  <c r="O976" i="2"/>
  <c r="O1203" i="2"/>
  <c r="K67" i="2"/>
  <c r="K332" i="2"/>
  <c r="K1493" i="2"/>
  <c r="K1427" i="2"/>
  <c r="K525" i="2"/>
  <c r="K1515" i="2"/>
  <c r="K1172" i="2"/>
  <c r="K1088" i="2"/>
  <c r="K1605" i="2"/>
  <c r="K904" i="2"/>
  <c r="K1578" i="2"/>
  <c r="K429" i="2"/>
  <c r="K1732" i="2"/>
  <c r="K834" i="2"/>
  <c r="K107" i="2"/>
  <c r="K1609" i="2"/>
  <c r="L1178" i="2"/>
  <c r="O1178" i="2" s="1"/>
  <c r="K847" i="2"/>
  <c r="K277" i="2"/>
  <c r="K123" i="2"/>
  <c r="K148" i="2"/>
  <c r="K1050" i="2"/>
  <c r="O1524" i="2"/>
  <c r="K1487" i="2"/>
  <c r="O252" i="2"/>
  <c r="O1567" i="2"/>
  <c r="O1605" i="2"/>
  <c r="O137" i="2"/>
  <c r="O1277" i="2"/>
  <c r="O398" i="2"/>
  <c r="L1594" i="2"/>
  <c r="O1594" i="2" s="1"/>
  <c r="K1594" i="2"/>
  <c r="K1734" i="2"/>
  <c r="L1734" i="2"/>
  <c r="O1734" i="2" s="1"/>
  <c r="K1138" i="2"/>
  <c r="L1138" i="2"/>
  <c r="O1138" i="2" s="1"/>
  <c r="L730" i="2"/>
  <c r="O730" i="2" s="1"/>
  <c r="K730" i="2"/>
  <c r="L147" i="2"/>
  <c r="O147" i="2" s="1"/>
  <c r="K147" i="2"/>
  <c r="L1470" i="2"/>
  <c r="O1470" i="2" s="1"/>
  <c r="K1470" i="2"/>
  <c r="L1193" i="2"/>
  <c r="O1193" i="2" s="1"/>
  <c r="K1193" i="2"/>
  <c r="L283" i="2"/>
  <c r="O283" i="2" s="1"/>
  <c r="K283" i="2"/>
  <c r="L885" i="2"/>
  <c r="O885" i="2" s="1"/>
  <c r="K885" i="2"/>
  <c r="L927" i="2"/>
  <c r="O927" i="2" s="1"/>
  <c r="K927" i="2"/>
  <c r="L983" i="2"/>
  <c r="O983" i="2" s="1"/>
  <c r="K983" i="2"/>
  <c r="L665" i="2"/>
  <c r="O665" i="2" s="1"/>
  <c r="K665" i="2"/>
  <c r="L947" i="2"/>
  <c r="O947" i="2" s="1"/>
  <c r="K947" i="2"/>
  <c r="L1477" i="2"/>
  <c r="O1477" i="2" s="1"/>
  <c r="K1477" i="2"/>
  <c r="L103" i="2"/>
  <c r="O103" i="2" s="1"/>
  <c r="K103" i="2"/>
  <c r="L1517" i="2"/>
  <c r="O1517" i="2" s="1"/>
  <c r="K1517" i="2"/>
  <c r="O6" i="2"/>
  <c r="K1145" i="2"/>
  <c r="L1145" i="2"/>
  <c r="O1145" i="2" s="1"/>
  <c r="K633" i="2"/>
  <c r="L633" i="2"/>
  <c r="O633" i="2" s="1"/>
  <c r="L445" i="2"/>
  <c r="O445" i="2" s="1"/>
  <c r="K445" i="2"/>
  <c r="K933" i="2"/>
  <c r="L933" i="2"/>
  <c r="O933" i="2" s="1"/>
  <c r="K1014" i="2"/>
  <c r="L1014" i="2"/>
  <c r="O1014" i="2" s="1"/>
  <c r="L1516" i="2"/>
  <c r="O1516" i="2" s="1"/>
  <c r="K1516" i="2"/>
  <c r="L303" i="2"/>
  <c r="O303" i="2" s="1"/>
  <c r="K303" i="2"/>
  <c r="L13" i="2"/>
  <c r="O13" i="2" s="1"/>
  <c r="K13" i="2"/>
  <c r="K1034" i="2"/>
  <c r="L1034" i="2"/>
  <c r="O1034" i="2" s="1"/>
  <c r="L353" i="2"/>
  <c r="O353" i="2" s="1"/>
  <c r="K353" i="2"/>
  <c r="K437" i="2"/>
  <c r="L437" i="2"/>
  <c r="O437" i="2" s="1"/>
  <c r="L994" i="2"/>
  <c r="O994" i="2" s="1"/>
  <c r="K994" i="2"/>
  <c r="L1115" i="2"/>
  <c r="O1115" i="2" s="1"/>
  <c r="K1115" i="2"/>
  <c r="L963" i="2"/>
  <c r="O963" i="2" s="1"/>
  <c r="K963" i="2"/>
  <c r="K1365" i="2"/>
  <c r="L905" i="2"/>
  <c r="O905" i="2" s="1"/>
  <c r="K905" i="2"/>
  <c r="L611" i="2"/>
  <c r="O611" i="2" s="1"/>
  <c r="K611" i="2"/>
  <c r="L25" i="2"/>
  <c r="O25" i="2" s="1"/>
  <c r="K25" i="2"/>
  <c r="O108" i="2"/>
  <c r="L1587" i="2"/>
  <c r="O1587" i="2" s="1"/>
  <c r="K1587" i="2"/>
  <c r="L676" i="2"/>
  <c r="O676" i="2" s="1"/>
  <c r="K676" i="2"/>
  <c r="L1298" i="2"/>
  <c r="O1298" i="2" s="1"/>
  <c r="K1298" i="2"/>
  <c r="L96" i="2"/>
  <c r="O96" i="2" s="1"/>
  <c r="K96" i="2"/>
  <c r="L1096" i="2"/>
  <c r="O1096" i="2" s="1"/>
  <c r="K1096" i="2"/>
  <c r="K479" i="2"/>
  <c r="L479" i="2"/>
  <c r="O479" i="2" s="1"/>
  <c r="L207" i="2"/>
  <c r="O207" i="2" s="1"/>
  <c r="K207" i="2"/>
  <c r="L1551" i="2"/>
  <c r="O1551" i="2" s="1"/>
  <c r="K1551" i="2"/>
  <c r="L289" i="2"/>
  <c r="O289" i="2" s="1"/>
  <c r="K289" i="2"/>
  <c r="L328" i="2"/>
  <c r="O328" i="2" s="1"/>
  <c r="K328" i="2"/>
  <c r="O1409" i="2"/>
  <c r="O974" i="2"/>
  <c r="L784" i="2"/>
  <c r="O784" i="2" s="1"/>
  <c r="K784" i="2"/>
  <c r="K265" i="2"/>
  <c r="L265" i="2"/>
  <c r="O265" i="2" s="1"/>
  <c r="O311" i="2"/>
  <c r="O1263" i="2"/>
  <c r="L876" i="2"/>
  <c r="O876" i="2" s="1"/>
  <c r="K876" i="2"/>
  <c r="L1506" i="2"/>
  <c r="O1506" i="2" s="1"/>
  <c r="K1506" i="2"/>
  <c r="L1721" i="2"/>
  <c r="O1721" i="2" s="1"/>
  <c r="K1721" i="2"/>
  <c r="K651" i="2"/>
  <c r="L651" i="2"/>
  <c r="O651" i="2" s="1"/>
  <c r="K593" i="2"/>
  <c r="L593" i="2"/>
  <c r="O593" i="2" s="1"/>
  <c r="L1713" i="2"/>
  <c r="O1713" i="2" s="1"/>
  <c r="K1713" i="2"/>
  <c r="K217" i="2"/>
  <c r="K662" i="2"/>
  <c r="K1086" i="2"/>
  <c r="L1086" i="2"/>
  <c r="O1086" i="2" s="1"/>
  <c r="L827" i="2"/>
  <c r="O827" i="2" s="1"/>
  <c r="K827" i="2"/>
  <c r="O1082" i="2"/>
  <c r="K738" i="2"/>
  <c r="L738" i="2"/>
  <c r="O738" i="2" s="1"/>
  <c r="L955" i="2"/>
  <c r="O955" i="2" s="1"/>
  <c r="K955" i="2"/>
  <c r="L368" i="2"/>
  <c r="O368" i="2" s="1"/>
  <c r="K368" i="2"/>
  <c r="L1289" i="2"/>
  <c r="O1289" i="2" s="1"/>
  <c r="K1289" i="2"/>
  <c r="L90" i="2"/>
  <c r="O90" i="2" s="1"/>
  <c r="K90" i="2"/>
  <c r="L1546" i="2"/>
  <c r="O1546" i="2" s="1"/>
  <c r="K1546" i="2"/>
  <c r="L1652" i="2"/>
  <c r="O1652" i="2" s="1"/>
  <c r="K1652" i="2"/>
  <c r="K482" i="2"/>
  <c r="L482" i="2"/>
  <c r="O482" i="2" s="1"/>
  <c r="L882" i="2"/>
  <c r="O882" i="2" s="1"/>
  <c r="K882" i="2"/>
  <c r="L1282" i="2"/>
  <c r="O1282" i="2" s="1"/>
  <c r="K1282" i="2"/>
  <c r="K1084" i="2"/>
  <c r="L1084" i="2"/>
  <c r="O1084" i="2" s="1"/>
  <c r="L369" i="2"/>
  <c r="O369" i="2" s="1"/>
  <c r="K369" i="2"/>
  <c r="L980" i="2"/>
  <c r="O980" i="2" s="1"/>
  <c r="K980" i="2"/>
  <c r="O719" i="2"/>
  <c r="K141" i="2"/>
  <c r="L141" i="2"/>
  <c r="O141" i="2" s="1"/>
  <c r="L541" i="2"/>
  <c r="O541" i="2" s="1"/>
  <c r="K541" i="2"/>
  <c r="L941" i="2"/>
  <c r="O941" i="2" s="1"/>
  <c r="K941" i="2"/>
  <c r="K1141" i="2"/>
  <c r="L1141" i="2"/>
  <c r="O1141" i="2" s="1"/>
  <c r="K1341" i="2"/>
  <c r="L1341" i="2"/>
  <c r="O1341" i="2" s="1"/>
  <c r="L1556" i="2"/>
  <c r="O1556" i="2" s="1"/>
  <c r="K1556" i="2"/>
  <c r="L1756" i="2"/>
  <c r="O1756" i="2" s="1"/>
  <c r="K1756" i="2"/>
  <c r="L1236" i="2"/>
  <c r="O1236" i="2" s="1"/>
  <c r="K1236" i="2"/>
  <c r="K459" i="2"/>
  <c r="L459" i="2"/>
  <c r="O459" i="2" s="1"/>
  <c r="O302" i="2"/>
  <c r="O702" i="2"/>
  <c r="L1244" i="2"/>
  <c r="O1244" i="2" s="1"/>
  <c r="K1244" i="2"/>
  <c r="O1654" i="2"/>
  <c r="K1498" i="2"/>
  <c r="L1498" i="2"/>
  <c r="O1498" i="2" s="1"/>
  <c r="L204" i="2"/>
  <c r="O204" i="2" s="1"/>
  <c r="K274" i="2"/>
  <c r="K627" i="2"/>
  <c r="K1395" i="2"/>
  <c r="L937" i="2"/>
  <c r="O937" i="2" s="1"/>
  <c r="K993" i="2"/>
  <c r="K1237" i="2"/>
  <c r="L376" i="2"/>
  <c r="O376" i="2" s="1"/>
  <c r="L1121" i="2"/>
  <c r="O1121" i="2" s="1"/>
  <c r="K559" i="2"/>
  <c r="O1726" i="2"/>
  <c r="L172" i="2"/>
  <c r="O172" i="2" s="1"/>
  <c r="K172" i="2"/>
  <c r="O1452" i="2"/>
  <c r="O526" i="2"/>
  <c r="O1127" i="2"/>
  <c r="O1327" i="2"/>
  <c r="L1542" i="2"/>
  <c r="O1542" i="2" s="1"/>
  <c r="K1542" i="2"/>
  <c r="L467" i="2"/>
  <c r="O467" i="2" s="1"/>
  <c r="K467" i="2"/>
  <c r="O1087" i="2"/>
  <c r="O492" i="2"/>
  <c r="L1687" i="2"/>
  <c r="O1687" i="2" s="1"/>
  <c r="K1687" i="2"/>
  <c r="O193" i="2"/>
  <c r="L995" i="2"/>
  <c r="O995" i="2" s="1"/>
  <c r="K995" i="2"/>
  <c r="K388" i="2"/>
  <c r="L388" i="2"/>
  <c r="O388" i="2" s="1"/>
  <c r="L149" i="2"/>
  <c r="O149" i="2" s="1"/>
  <c r="K149" i="2"/>
  <c r="O389" i="2"/>
  <c r="O1089" i="2"/>
  <c r="L1309" i="2"/>
  <c r="O1309" i="2" s="1"/>
  <c r="K1309" i="2"/>
  <c r="L130" i="2"/>
  <c r="O130" i="2" s="1"/>
  <c r="K130" i="2"/>
  <c r="K450" i="2"/>
  <c r="L450" i="2"/>
  <c r="O450" i="2" s="1"/>
  <c r="K690" i="2"/>
  <c r="L690" i="2"/>
  <c r="O690" i="2" s="1"/>
  <c r="L951" i="2"/>
  <c r="O951" i="2" s="1"/>
  <c r="K951" i="2"/>
  <c r="K552" i="2"/>
  <c r="L552" i="2"/>
  <c r="O552" i="2" s="1"/>
  <c r="L160" i="2"/>
  <c r="O160" i="2" s="1"/>
  <c r="K160" i="2"/>
  <c r="K360" i="2"/>
  <c r="L360" i="2"/>
  <c r="O360" i="2" s="1"/>
  <c r="L560" i="2"/>
  <c r="O560" i="2" s="1"/>
  <c r="K560" i="2"/>
  <c r="O780" i="2"/>
  <c r="L1180" i="2"/>
  <c r="O1180" i="2" s="1"/>
  <c r="K1180" i="2"/>
  <c r="K1400" i="2"/>
  <c r="L1400" i="2"/>
  <c r="O1400" i="2" s="1"/>
  <c r="L938" i="2"/>
  <c r="O938" i="2" s="1"/>
  <c r="K938" i="2"/>
  <c r="O1336" i="2"/>
  <c r="L38" i="2"/>
  <c r="O38" i="2" s="1"/>
  <c r="K38" i="2"/>
  <c r="O961" i="2"/>
  <c r="O1161" i="2"/>
  <c r="O1025" i="2"/>
  <c r="K1264" i="2"/>
  <c r="L1264" i="2"/>
  <c r="O1264" i="2" s="1"/>
  <c r="L818" i="2"/>
  <c r="O818" i="2" s="1"/>
  <c r="K818" i="2"/>
  <c r="L1682" i="2"/>
  <c r="O1682" i="2" s="1"/>
  <c r="K1682" i="2"/>
  <c r="L1573" i="2"/>
  <c r="O1573" i="2" s="1"/>
  <c r="K1573" i="2"/>
  <c r="L563" i="2"/>
  <c r="O563" i="2" s="1"/>
  <c r="K563" i="2"/>
  <c r="K1217" i="2"/>
  <c r="L1217" i="2"/>
  <c r="O1217" i="2" s="1"/>
  <c r="K86" i="2"/>
  <c r="L86" i="2"/>
  <c r="O86" i="2" s="1"/>
  <c r="O1237" i="2"/>
  <c r="O662" i="2"/>
  <c r="O663" i="2"/>
  <c r="O1429" i="2"/>
  <c r="L1269" i="2"/>
  <c r="O1269" i="2" s="1"/>
  <c r="K1269" i="2"/>
  <c r="L410" i="2"/>
  <c r="O410" i="2" s="1"/>
  <c r="K410" i="2"/>
  <c r="L650" i="2"/>
  <c r="O650" i="2" s="1"/>
  <c r="K650" i="2"/>
  <c r="L512" i="2"/>
  <c r="O512" i="2" s="1"/>
  <c r="K512" i="2"/>
  <c r="L1196" i="2"/>
  <c r="O1196" i="2" s="1"/>
  <c r="K1196" i="2"/>
  <c r="L262" i="2"/>
  <c r="O262" i="2" s="1"/>
  <c r="K262" i="2"/>
  <c r="K1262" i="2"/>
  <c r="L1262" i="2"/>
  <c r="O1262" i="2" s="1"/>
  <c r="L1321" i="2"/>
  <c r="O1321" i="2" s="1"/>
  <c r="K1321" i="2"/>
  <c r="L647" i="2"/>
  <c r="O647" i="2" s="1"/>
  <c r="K647" i="2"/>
  <c r="O736" i="2"/>
  <c r="L543" i="2"/>
  <c r="O543" i="2" s="1"/>
  <c r="K1192" i="2"/>
  <c r="L1192" i="2"/>
  <c r="O1192" i="2" s="1"/>
  <c r="L506" i="2"/>
  <c r="O506" i="2" s="1"/>
  <c r="K506" i="2"/>
  <c r="K906" i="2"/>
  <c r="L906" i="2"/>
  <c r="O906" i="2" s="1"/>
  <c r="K1306" i="2"/>
  <c r="L1306" i="2"/>
  <c r="O1306" i="2" s="1"/>
  <c r="O1582" i="2"/>
  <c r="L849" i="2"/>
  <c r="O849" i="2" s="1"/>
  <c r="K849" i="2"/>
  <c r="K619" i="2"/>
  <c r="L619" i="2"/>
  <c r="O619" i="2" s="1"/>
  <c r="K838" i="2"/>
  <c r="L838" i="2"/>
  <c r="O838" i="2" s="1"/>
  <c r="K343" i="2"/>
  <c r="L412" i="2"/>
  <c r="O412" i="2" s="1"/>
  <c r="K412" i="2"/>
  <c r="L1492" i="2"/>
  <c r="O1492" i="2" s="1"/>
  <c r="K1492" i="2"/>
  <c r="K415" i="2"/>
  <c r="L415" i="2"/>
  <c r="O415" i="2" s="1"/>
  <c r="L381" i="2"/>
  <c r="O381" i="2" s="1"/>
  <c r="K381" i="2"/>
  <c r="K581" i="2"/>
  <c r="L581" i="2"/>
  <c r="O581" i="2" s="1"/>
  <c r="L781" i="2"/>
  <c r="O781" i="2" s="1"/>
  <c r="K781" i="2"/>
  <c r="L1181" i="2"/>
  <c r="O1181" i="2" s="1"/>
  <c r="K1181" i="2"/>
  <c r="L1596" i="2"/>
  <c r="O1596" i="2" s="1"/>
  <c r="K1596" i="2"/>
  <c r="K1364" i="2"/>
  <c r="L1364" i="2"/>
  <c r="O1364" i="2" s="1"/>
  <c r="L684" i="2"/>
  <c r="O684" i="2" s="1"/>
  <c r="K684" i="2"/>
  <c r="L944" i="2"/>
  <c r="O944" i="2" s="1"/>
  <c r="K944" i="2"/>
  <c r="K1369" i="2"/>
  <c r="L1369" i="2"/>
  <c r="O1369" i="2" s="1"/>
  <c r="L205" i="2"/>
  <c r="O205" i="2" s="1"/>
  <c r="K205" i="2"/>
  <c r="L1433" i="2"/>
  <c r="O1433" i="2" s="1"/>
  <c r="K1433" i="2"/>
  <c r="L5" i="2"/>
  <c r="O5" i="2" s="1"/>
  <c r="K5" i="2"/>
  <c r="L371" i="2"/>
  <c r="O371" i="2" s="1"/>
  <c r="K371" i="2"/>
  <c r="L351" i="2"/>
  <c r="O351" i="2" s="1"/>
  <c r="L245" i="2"/>
  <c r="O245" i="2" s="1"/>
  <c r="K245" i="2"/>
  <c r="L1287" i="2"/>
  <c r="K1287" i="2"/>
  <c r="O128" i="2"/>
  <c r="L1746" i="2"/>
  <c r="O1746" i="2" s="1"/>
  <c r="K1746" i="2"/>
  <c r="K159" i="2"/>
  <c r="L159" i="2"/>
  <c r="O159" i="2" s="1"/>
  <c r="O1062" i="2"/>
  <c r="L1631" i="2"/>
  <c r="O1631" i="2" s="1"/>
  <c r="K1631" i="2"/>
  <c r="O19" i="2"/>
  <c r="O696" i="2"/>
  <c r="L1398" i="2"/>
  <c r="O1398" i="2" s="1"/>
  <c r="K1398" i="2"/>
  <c r="K596" i="2"/>
  <c r="L596" i="2"/>
  <c r="O596" i="2" s="1"/>
  <c r="L1673" i="2"/>
  <c r="O1673" i="2" s="1"/>
  <c r="K1673" i="2"/>
  <c r="L427" i="2"/>
  <c r="O427" i="2" s="1"/>
  <c r="K427" i="2"/>
  <c r="K548" i="2"/>
  <c r="K486" i="2"/>
  <c r="L486" i="2"/>
  <c r="O486" i="2" s="1"/>
  <c r="K886" i="2"/>
  <c r="L886" i="2"/>
  <c r="O886" i="2" s="1"/>
  <c r="K1286" i="2"/>
  <c r="L1286" i="2"/>
  <c r="O1286" i="2" s="1"/>
  <c r="K235" i="2"/>
  <c r="L235" i="2"/>
  <c r="O235" i="2" s="1"/>
  <c r="L1176" i="2"/>
  <c r="O1176" i="2" s="1"/>
  <c r="K1176" i="2"/>
  <c r="L477" i="2"/>
  <c r="O477" i="2" s="1"/>
  <c r="K477" i="2"/>
  <c r="L4" i="2"/>
  <c r="O4" i="2" s="1"/>
  <c r="K4" i="2"/>
  <c r="L436" i="2"/>
  <c r="O436" i="2" s="1"/>
  <c r="K436" i="2"/>
  <c r="L631" i="2"/>
  <c r="O631" i="2" s="1"/>
  <c r="K539" i="2"/>
  <c r="K1741" i="2"/>
  <c r="L1741" i="2"/>
  <c r="O1741" i="2" s="1"/>
  <c r="L447" i="2"/>
  <c r="O447" i="2" s="1"/>
  <c r="K447" i="2"/>
  <c r="L451" i="2"/>
  <c r="O451" i="2" s="1"/>
  <c r="K451" i="2"/>
  <c r="O341" i="2"/>
  <c r="K1228" i="2"/>
  <c r="L1228" i="2"/>
  <c r="O1228" i="2" s="1"/>
  <c r="K629" i="2"/>
  <c r="L629" i="2"/>
  <c r="O629" i="2" s="1"/>
  <c r="L1751" i="2"/>
  <c r="O1751" i="2" s="1"/>
  <c r="K1751" i="2"/>
  <c r="L1136" i="2"/>
  <c r="O1136" i="2" s="1"/>
  <c r="K1136" i="2"/>
  <c r="O122" i="2"/>
  <c r="L395" i="2"/>
  <c r="O395" i="2" s="1"/>
  <c r="L487" i="2"/>
  <c r="O487" i="2" s="1"/>
  <c r="K487" i="2"/>
  <c r="O695" i="2"/>
  <c r="L180" i="2"/>
  <c r="O180" i="2" s="1"/>
  <c r="K180" i="2"/>
  <c r="L580" i="2"/>
  <c r="O580" i="2" s="1"/>
  <c r="K580" i="2"/>
  <c r="K1200" i="2"/>
  <c r="L1200" i="2"/>
  <c r="O1200" i="2" s="1"/>
  <c r="L839" i="2"/>
  <c r="O839" i="2" s="1"/>
  <c r="K839" i="2"/>
  <c r="K19" i="2"/>
  <c r="L532" i="2"/>
  <c r="O532" i="2" s="1"/>
  <c r="L321" i="2"/>
  <c r="O321" i="2" s="1"/>
  <c r="L299" i="2"/>
  <c r="O299" i="2" s="1"/>
  <c r="K1580" i="2"/>
  <c r="L1580" i="2"/>
  <c r="O1580" i="2" s="1"/>
  <c r="K10" i="2"/>
  <c r="L10" i="2"/>
  <c r="O10" i="2" s="1"/>
  <c r="L1270" i="2"/>
  <c r="O1270" i="2" s="1"/>
  <c r="K1270" i="2"/>
  <c r="L811" i="2"/>
  <c r="O811" i="2" s="1"/>
  <c r="K811" i="2"/>
  <c r="L1547" i="2"/>
  <c r="O1547" i="2" s="1"/>
  <c r="K1547" i="2"/>
  <c r="O212" i="2"/>
  <c r="L326" i="2"/>
  <c r="O326" i="2" s="1"/>
  <c r="K326" i="2"/>
  <c r="L746" i="2"/>
  <c r="O746" i="2" s="1"/>
  <c r="K746" i="2"/>
  <c r="L946" i="2"/>
  <c r="O946" i="2" s="1"/>
  <c r="K946" i="2"/>
  <c r="L1146" i="2"/>
  <c r="O1146" i="2" s="1"/>
  <c r="K1146" i="2"/>
  <c r="L1346" i="2"/>
  <c r="O1346" i="2" s="1"/>
  <c r="K1346" i="2"/>
  <c r="K870" i="2"/>
  <c r="L870" i="2"/>
  <c r="O870" i="2" s="1"/>
  <c r="L1074" i="2"/>
  <c r="O1074" i="2" s="1"/>
  <c r="K1074" i="2"/>
  <c r="L712" i="2"/>
  <c r="O712" i="2" s="1"/>
  <c r="K712" i="2"/>
  <c r="L912" i="2"/>
  <c r="O912" i="2" s="1"/>
  <c r="K912" i="2"/>
  <c r="O1688" i="2"/>
  <c r="O1689" i="2"/>
  <c r="L1373" i="2"/>
  <c r="O1373" i="2" s="1"/>
  <c r="K1373" i="2"/>
  <c r="L1234" i="2"/>
  <c r="O1234" i="2" s="1"/>
  <c r="K1234" i="2"/>
  <c r="L1670" i="2"/>
  <c r="O1670" i="2" s="1"/>
  <c r="K1670" i="2"/>
  <c r="L669" i="2"/>
  <c r="O669" i="2" s="1"/>
  <c r="K669" i="2"/>
  <c r="L1275" i="2"/>
  <c r="O1275" i="2" s="1"/>
  <c r="L45" i="2"/>
  <c r="O45" i="2" s="1"/>
  <c r="K608" i="2"/>
  <c r="K1106" i="2"/>
  <c r="K687" i="2"/>
  <c r="L1612" i="2"/>
  <c r="O1612" i="2" s="1"/>
  <c r="L698" i="2"/>
  <c r="O698" i="2" s="1"/>
  <c r="K1726" i="2"/>
  <c r="L1635" i="2"/>
  <c r="O1635" i="2" s="1"/>
  <c r="L82" i="2"/>
  <c r="O82" i="2" s="1"/>
  <c r="K521" i="2"/>
  <c r="L877" i="2"/>
  <c r="O877" i="2" s="1"/>
  <c r="O1507" i="2"/>
  <c r="O1010" i="2"/>
  <c r="O1410" i="2"/>
  <c r="L1231" i="2"/>
  <c r="O1231" i="2" s="1"/>
  <c r="K1231" i="2"/>
  <c r="L1451" i="2"/>
  <c r="O1451" i="2" s="1"/>
  <c r="K1451" i="2"/>
  <c r="L574" i="2"/>
  <c r="O574" i="2" s="1"/>
  <c r="K574" i="2"/>
  <c r="O1255" i="2"/>
  <c r="L815" i="2"/>
  <c r="O815" i="2" s="1"/>
  <c r="K815" i="2"/>
  <c r="O1435" i="2"/>
  <c r="K189" i="2"/>
  <c r="L189" i="2"/>
  <c r="O189" i="2" s="1"/>
  <c r="O1173" i="2"/>
  <c r="K1454" i="2"/>
  <c r="L1454" i="2"/>
  <c r="O1454" i="2" s="1"/>
  <c r="L295" i="2"/>
  <c r="O295" i="2" s="1"/>
  <c r="K295" i="2"/>
  <c r="K1256" i="2"/>
  <c r="L1256" i="2"/>
  <c r="O1256" i="2" s="1"/>
  <c r="L200" i="2"/>
  <c r="O200" i="2" s="1"/>
  <c r="K200" i="2"/>
  <c r="K400" i="2"/>
  <c r="L400" i="2"/>
  <c r="O400" i="2" s="1"/>
  <c r="K820" i="2"/>
  <c r="L820" i="2"/>
  <c r="O820" i="2" s="1"/>
  <c r="K1020" i="2"/>
  <c r="L1020" i="2"/>
  <c r="O1020" i="2" s="1"/>
  <c r="L1220" i="2"/>
  <c r="O1220" i="2" s="1"/>
  <c r="K1220" i="2"/>
  <c r="L1440" i="2"/>
  <c r="O1440" i="2" s="1"/>
  <c r="K1440" i="2"/>
  <c r="L1655" i="2"/>
  <c r="O1655" i="2" s="1"/>
  <c r="K1655" i="2"/>
  <c r="K704" i="2"/>
  <c r="L704" i="2"/>
  <c r="O704" i="2" s="1"/>
  <c r="K964" i="2"/>
  <c r="L964" i="2"/>
  <c r="O964" i="2" s="1"/>
  <c r="L167" i="2"/>
  <c r="O167" i="2" s="1"/>
  <c r="K167" i="2"/>
  <c r="K256" i="2"/>
  <c r="L256" i="2"/>
  <c r="O256" i="2" s="1"/>
  <c r="O1586" i="2"/>
  <c r="L1168" i="2"/>
  <c r="O1168" i="2" s="1"/>
  <c r="K1168" i="2"/>
  <c r="L630" i="2"/>
  <c r="K630" i="2"/>
  <c r="O993" i="2"/>
  <c r="K62" i="2"/>
  <c r="L62" i="2"/>
  <c r="O62" i="2" s="1"/>
  <c r="K862" i="2"/>
  <c r="L862" i="2"/>
  <c r="O862" i="2" s="1"/>
  <c r="L1139" i="2"/>
  <c r="O1139" i="2" s="1"/>
  <c r="K1139" i="2"/>
  <c r="O46" i="2"/>
  <c r="L266" i="2"/>
  <c r="O266" i="2" s="1"/>
  <c r="K266" i="2"/>
  <c r="L1707" i="2"/>
  <c r="O1707" i="2" s="1"/>
  <c r="K1707" i="2"/>
  <c r="L54" i="2"/>
  <c r="O54" i="2" s="1"/>
  <c r="K54" i="2"/>
  <c r="O97" i="2"/>
  <c r="K224" i="2"/>
  <c r="L1393" i="2"/>
  <c r="O1393" i="2" s="1"/>
  <c r="K1393" i="2"/>
  <c r="L1254" i="2"/>
  <c r="O1254" i="2" s="1"/>
  <c r="K1254" i="2"/>
  <c r="K455" i="2"/>
  <c r="L455" i="2"/>
  <c r="O455" i="2" s="1"/>
  <c r="O875" i="2"/>
  <c r="L1486" i="2"/>
  <c r="O1486" i="2" s="1"/>
  <c r="K1486" i="2"/>
  <c r="L449" i="2"/>
  <c r="O449" i="2" s="1"/>
  <c r="K449" i="2"/>
  <c r="O35" i="2"/>
  <c r="L840" i="2"/>
  <c r="O840" i="2" s="1"/>
  <c r="K840" i="2"/>
  <c r="O723" i="2"/>
  <c r="O1143" i="2"/>
  <c r="L1304" i="2"/>
  <c r="O1304" i="2" s="1"/>
  <c r="K1304" i="2"/>
  <c r="O1365" i="2"/>
  <c r="L1233" i="2"/>
  <c r="O1233" i="2" s="1"/>
  <c r="K1233" i="2"/>
  <c r="K1588" i="2"/>
  <c r="L1588" i="2"/>
  <c r="O1588" i="2" s="1"/>
  <c r="O1663" i="2"/>
  <c r="K1590" i="2"/>
  <c r="L1590" i="2"/>
  <c r="O1590" i="2" s="1"/>
  <c r="L748" i="2"/>
  <c r="O748" i="2" s="1"/>
  <c r="K748" i="2"/>
  <c r="L948" i="2"/>
  <c r="O948" i="2" s="1"/>
  <c r="K948" i="2"/>
  <c r="L1585" i="2"/>
  <c r="O1585" i="2" s="1"/>
  <c r="K1585" i="2"/>
  <c r="L953" i="2"/>
  <c r="O953" i="2" s="1"/>
  <c r="K953" i="2"/>
  <c r="K1092" i="2"/>
  <c r="L1092" i="2"/>
  <c r="O1092" i="2" s="1"/>
  <c r="K685" i="2"/>
  <c r="O627" i="2"/>
  <c r="L1408" i="2"/>
  <c r="O1408" i="2" s="1"/>
  <c r="K1408" i="2"/>
  <c r="O513" i="2"/>
  <c r="K973" i="2"/>
  <c r="L973" i="2"/>
  <c r="O973" i="2" s="1"/>
  <c r="O1462" i="2"/>
  <c r="K457" i="2"/>
  <c r="L457" i="2"/>
  <c r="O457" i="2" s="1"/>
  <c r="K1638" i="2"/>
  <c r="L1638" i="2"/>
  <c r="O1638" i="2" s="1"/>
  <c r="L1538" i="2"/>
  <c r="O1538" i="2" s="1"/>
  <c r="K1538" i="2"/>
  <c r="L935" i="2"/>
  <c r="O935" i="2" s="1"/>
  <c r="K935" i="2"/>
  <c r="K462" i="2"/>
  <c r="L462" i="2"/>
  <c r="O462" i="2" s="1"/>
  <c r="O416" i="2"/>
  <c r="O1158" i="2"/>
  <c r="O431" i="2"/>
  <c r="L121" i="2"/>
  <c r="O121" i="2" s="1"/>
  <c r="K121" i="2"/>
  <c r="L1736" i="2"/>
  <c r="O1736" i="2" s="1"/>
  <c r="K1736" i="2"/>
  <c r="O224" i="2"/>
  <c r="K978" i="2"/>
  <c r="L978" i="2"/>
  <c r="O978" i="2" s="1"/>
  <c r="K1062" i="2"/>
  <c r="L214" i="2"/>
  <c r="O214" i="2" s="1"/>
  <c r="L1347" i="2"/>
  <c r="O1347" i="2" s="1"/>
  <c r="K1347" i="2"/>
  <c r="L671" i="2"/>
  <c r="O671" i="2" s="1"/>
  <c r="K671" i="2"/>
  <c r="O608" i="2"/>
  <c r="L578" i="2"/>
  <c r="O578" i="2" s="1"/>
  <c r="K578" i="2"/>
  <c r="O168" i="2"/>
  <c r="L808" i="2"/>
  <c r="O808" i="2" s="1"/>
  <c r="K808" i="2"/>
  <c r="L1008" i="2"/>
  <c r="O1008" i="2" s="1"/>
  <c r="K1008" i="2"/>
  <c r="L829" i="2"/>
  <c r="O829" i="2" s="1"/>
  <c r="K829" i="2"/>
  <c r="L579" i="2"/>
  <c r="O579" i="2" s="1"/>
  <c r="L771" i="2"/>
  <c r="O771" i="2" s="1"/>
  <c r="K771" i="2"/>
  <c r="L1212" i="2"/>
  <c r="O1212" i="2" s="1"/>
  <c r="K1212" i="2"/>
  <c r="K726" i="2"/>
  <c r="L726" i="2"/>
  <c r="O726" i="2" s="1"/>
  <c r="K926" i="2"/>
  <c r="L926" i="2"/>
  <c r="O926" i="2" s="1"/>
  <c r="L1326" i="2"/>
  <c r="O1326" i="2" s="1"/>
  <c r="K1326" i="2"/>
  <c r="K1273" i="2"/>
  <c r="L1273" i="2"/>
  <c r="O1273" i="2" s="1"/>
  <c r="K1174" i="2"/>
  <c r="L1174" i="2"/>
  <c r="O1174" i="2" s="1"/>
  <c r="L675" i="2"/>
  <c r="O675" i="2" s="1"/>
  <c r="K675" i="2"/>
  <c r="L1650" i="2"/>
  <c r="O1650" i="2" s="1"/>
  <c r="K1650" i="2"/>
  <c r="K830" i="2"/>
  <c r="L830" i="2"/>
  <c r="O830" i="2" s="1"/>
  <c r="L649" i="2"/>
  <c r="O649" i="2" s="1"/>
  <c r="K649" i="2"/>
  <c r="L161" i="2"/>
  <c r="O161" i="2" s="1"/>
  <c r="K161" i="2"/>
  <c r="K361" i="2"/>
  <c r="L361" i="2"/>
  <c r="O361" i="2" s="1"/>
  <c r="K561" i="2"/>
  <c r="L561" i="2"/>
  <c r="O561" i="2" s="1"/>
  <c r="K761" i="2"/>
  <c r="L761" i="2"/>
  <c r="O761" i="2" s="1"/>
  <c r="K1361" i="2"/>
  <c r="L1361" i="2"/>
  <c r="O1361" i="2" s="1"/>
  <c r="K1576" i="2"/>
  <c r="L1576" i="2"/>
  <c r="O1576" i="2" s="1"/>
  <c r="L1024" i="2"/>
  <c r="O1024" i="2" s="1"/>
  <c r="K1024" i="2"/>
  <c r="O1737" i="2"/>
  <c r="O1738" i="2"/>
  <c r="O1279" i="2"/>
  <c r="O1107" i="2"/>
  <c r="K965" i="2"/>
  <c r="L965" i="2"/>
  <c r="O965" i="2" s="1"/>
  <c r="L634" i="2"/>
  <c r="O634" i="2" s="1"/>
  <c r="L871" i="2"/>
  <c r="O871" i="2" s="1"/>
  <c r="K1614" i="2"/>
  <c r="L952" i="2"/>
  <c r="O952" i="2" s="1"/>
  <c r="K952" i="2"/>
  <c r="L1512" i="2"/>
  <c r="O1512" i="2" s="1"/>
  <c r="K1512" i="2"/>
  <c r="L11" i="2"/>
  <c r="O11" i="2" s="1"/>
  <c r="K11" i="2"/>
  <c r="L232" i="2"/>
  <c r="O232" i="2" s="1"/>
  <c r="K232" i="2"/>
  <c r="L887" i="2"/>
  <c r="O887" i="2" s="1"/>
  <c r="K887" i="2"/>
  <c r="L1747" i="2"/>
  <c r="O1747" i="2" s="1"/>
  <c r="K1747" i="2"/>
  <c r="L1624" i="2"/>
  <c r="O1624" i="2" s="1"/>
  <c r="K1624" i="2"/>
  <c r="L291" i="2"/>
  <c r="O291" i="2" s="1"/>
  <c r="K291" i="2"/>
  <c r="L1251" i="2"/>
  <c r="O1251" i="2" s="1"/>
  <c r="K1251" i="2"/>
  <c r="L1471" i="2"/>
  <c r="O1471" i="2" s="1"/>
  <c r="K1471" i="2"/>
  <c r="O1294" i="2"/>
  <c r="O1455" i="2"/>
  <c r="O229" i="2"/>
  <c r="K1474" i="2"/>
  <c r="L1474" i="2"/>
  <c r="O1474" i="2" s="1"/>
  <c r="K315" i="2"/>
  <c r="L315" i="2"/>
  <c r="O315" i="2" s="1"/>
  <c r="L923" i="2"/>
  <c r="O923" i="2" s="1"/>
  <c r="K923" i="2"/>
  <c r="K1383" i="2"/>
  <c r="L1383" i="2"/>
  <c r="O1383" i="2" s="1"/>
  <c r="L763" i="2"/>
  <c r="O763" i="2" s="1"/>
  <c r="K763" i="2"/>
  <c r="K1215" i="2"/>
  <c r="L1215" i="2"/>
  <c r="O1215" i="2" s="1"/>
  <c r="L654" i="2"/>
  <c r="O654" i="2" s="1"/>
  <c r="K654" i="2"/>
  <c r="L333" i="2"/>
  <c r="O333" i="2" s="1"/>
  <c r="K333" i="2"/>
  <c r="L677" i="2"/>
  <c r="O677" i="2" s="1"/>
  <c r="K677" i="2"/>
  <c r="L439" i="2"/>
  <c r="O439" i="2" s="1"/>
  <c r="K439" i="2"/>
  <c r="L1419" i="2"/>
  <c r="O1419" i="2" s="1"/>
  <c r="K697" i="2"/>
  <c r="L697" i="2"/>
  <c r="O697" i="2" s="1"/>
  <c r="L198" i="2"/>
  <c r="O198" i="2" s="1"/>
  <c r="K198" i="2"/>
  <c r="O1189" i="2"/>
  <c r="L433" i="2"/>
  <c r="O433" i="2" s="1"/>
  <c r="K433" i="2"/>
  <c r="K768" i="2"/>
  <c r="L768" i="2"/>
  <c r="O768" i="2" s="1"/>
  <c r="K968" i="2"/>
  <c r="L968" i="2"/>
  <c r="O968" i="2" s="1"/>
  <c r="K1188" i="2"/>
  <c r="L1188" i="2"/>
  <c r="O1188" i="2" s="1"/>
  <c r="L1683" i="2"/>
  <c r="O1683" i="2" s="1"/>
  <c r="K1683" i="2"/>
  <c r="L1090" i="2"/>
  <c r="O1090" i="2" s="1"/>
  <c r="K1090" i="2"/>
  <c r="K356" i="2"/>
  <c r="L356" i="2"/>
  <c r="O356" i="2" s="1"/>
  <c r="O1048" i="2"/>
  <c r="O1703" i="2"/>
  <c r="K1664" i="2"/>
  <c r="L1664" i="2"/>
  <c r="O1664" i="2" s="1"/>
  <c r="J464" i="2"/>
  <c r="L464" i="2" s="1"/>
  <c r="O464" i="2" s="1"/>
  <c r="L1047" i="2"/>
  <c r="O1047" i="2" s="1"/>
  <c r="K1047" i="2"/>
  <c r="L414" i="2"/>
  <c r="O414" i="2" s="1"/>
  <c r="K414" i="2"/>
  <c r="K788" i="2"/>
  <c r="L788" i="2"/>
  <c r="O788" i="2" s="1"/>
  <c r="L988" i="2"/>
  <c r="O988" i="2" s="1"/>
  <c r="K988" i="2"/>
  <c r="K1208" i="2"/>
  <c r="L1208" i="2"/>
  <c r="O1208" i="2" s="1"/>
  <c r="L1428" i="2"/>
  <c r="O1428" i="2" s="1"/>
  <c r="K1428" i="2"/>
  <c r="L609" i="2"/>
  <c r="O609" i="2" s="1"/>
  <c r="K609" i="2"/>
  <c r="K93" i="2"/>
  <c r="L93" i="2"/>
  <c r="O93" i="2" s="1"/>
  <c r="K737" i="2"/>
  <c r="L737" i="2"/>
  <c r="O737" i="2" s="1"/>
  <c r="O1159" i="2"/>
  <c r="L997" i="2"/>
  <c r="O997" i="2" s="1"/>
  <c r="K997" i="2"/>
  <c r="O1106" i="2"/>
  <c r="K1384" i="2"/>
  <c r="L1384" i="2"/>
  <c r="O1384" i="2" s="1"/>
  <c r="L282" i="2"/>
  <c r="O282" i="2" s="1"/>
  <c r="K282" i="2"/>
  <c r="K1482" i="2"/>
  <c r="L1482" i="2"/>
  <c r="O1482" i="2" s="1"/>
  <c r="L1067" i="2"/>
  <c r="O1067" i="2" s="1"/>
  <c r="K1067" i="2"/>
  <c r="L613" i="2"/>
  <c r="O613" i="2" s="1"/>
  <c r="K613" i="2"/>
  <c r="O687" i="2"/>
  <c r="L892" i="2"/>
  <c r="O892" i="2" s="1"/>
  <c r="K892" i="2"/>
  <c r="O1271" i="2"/>
  <c r="L1581" i="2"/>
  <c r="O1581" i="2" s="1"/>
  <c r="K1581" i="2"/>
  <c r="L7" i="2"/>
  <c r="O7" i="2" s="1"/>
  <c r="K7" i="2"/>
  <c r="O913" i="2"/>
  <c r="O1415" i="2"/>
  <c r="L169" i="2"/>
  <c r="O169" i="2" s="1"/>
  <c r="K169" i="2"/>
  <c r="K225" i="2"/>
  <c r="L58" i="2"/>
  <c r="O58" i="2" s="1"/>
  <c r="L73" i="2"/>
  <c r="O73" i="2" s="1"/>
  <c r="L682" i="2"/>
  <c r="O682" i="2" s="1"/>
  <c r="L319" i="2"/>
  <c r="O319" i="2" s="1"/>
  <c r="K1521" i="2"/>
  <c r="K1305" i="2"/>
  <c r="L1305" i="2"/>
  <c r="O1305" i="2" s="1"/>
  <c r="L1600" i="2"/>
  <c r="O1600" i="2" s="1"/>
  <c r="K1600" i="2"/>
  <c r="L330" i="2"/>
  <c r="O330" i="2" s="1"/>
  <c r="K330" i="2"/>
  <c r="K851" i="2"/>
  <c r="L851" i="2"/>
  <c r="O851" i="2" s="1"/>
  <c r="K453" i="2"/>
  <c r="L453" i="2"/>
  <c r="O453" i="2" s="1"/>
  <c r="L734" i="2"/>
  <c r="O734" i="2" s="1"/>
  <c r="K734" i="2"/>
  <c r="K1071" i="2"/>
  <c r="L1574" i="2"/>
  <c r="O1574" i="2" s="1"/>
  <c r="K741" i="2"/>
  <c r="L957" i="2"/>
  <c r="O957" i="2" s="1"/>
  <c r="K1082" i="2"/>
  <c r="K645" i="2"/>
  <c r="K108" i="2"/>
  <c r="L1620" i="2"/>
  <c r="O1620" i="2" s="1"/>
  <c r="K1620" i="2"/>
  <c r="L570" i="2"/>
  <c r="O570" i="2" s="1"/>
  <c r="K570" i="2"/>
  <c r="K891" i="2"/>
  <c r="L891" i="2"/>
  <c r="O891" i="2" s="1"/>
  <c r="L972" i="2"/>
  <c r="O972" i="2" s="1"/>
  <c r="K972" i="2"/>
  <c r="L127" i="2"/>
  <c r="O127" i="2" s="1"/>
  <c r="K127" i="2"/>
  <c r="L1662" i="2"/>
  <c r="O1662" i="2" s="1"/>
  <c r="K1662" i="2"/>
  <c r="K1130" i="2"/>
  <c r="L1130" i="2"/>
  <c r="O1130" i="2" s="1"/>
  <c r="L71" i="2"/>
  <c r="O71" i="2" s="1"/>
  <c r="K71" i="2"/>
  <c r="L752" i="2"/>
  <c r="O752" i="2" s="1"/>
  <c r="K752" i="2"/>
  <c r="O1232" i="2"/>
  <c r="L473" i="2"/>
  <c r="O473" i="2" s="1"/>
  <c r="K473" i="2"/>
  <c r="K1413" i="2"/>
  <c r="L1413" i="2"/>
  <c r="O1413" i="2" s="1"/>
  <c r="K495" i="2"/>
  <c r="L495" i="2"/>
  <c r="O495" i="2" s="1"/>
  <c r="O916" i="2"/>
  <c r="L1095" i="2"/>
  <c r="O1095" i="2" s="1"/>
  <c r="K1095" i="2"/>
  <c r="K273" i="2"/>
  <c r="L273" i="2"/>
  <c r="O273" i="2" s="1"/>
  <c r="L1213" i="2"/>
  <c r="O1213" i="2" s="1"/>
  <c r="K1213" i="2"/>
  <c r="K94" i="2"/>
  <c r="L94" i="2"/>
  <c r="O94" i="2" s="1"/>
  <c r="O55" i="2"/>
  <c r="O524" i="2"/>
  <c r="L943" i="2"/>
  <c r="O943" i="2" s="1"/>
  <c r="K943" i="2"/>
  <c r="O1163" i="2"/>
  <c r="L1403" i="2"/>
  <c r="O1403" i="2" s="1"/>
  <c r="K1403" i="2"/>
  <c r="O645" i="2"/>
  <c r="K1170" i="2"/>
  <c r="L1170" i="2"/>
  <c r="O1170" i="2" s="1"/>
  <c r="O539" i="2"/>
  <c r="L890" i="2"/>
  <c r="O890" i="2" s="1"/>
  <c r="K890" i="2"/>
  <c r="K1311" i="2"/>
  <c r="L1311" i="2"/>
  <c r="O1311" i="2" s="1"/>
  <c r="K1634" i="2"/>
  <c r="L1634" i="2"/>
  <c r="O1634" i="2" s="1"/>
  <c r="L83" i="2"/>
  <c r="O83" i="2" s="1"/>
  <c r="K83" i="2"/>
  <c r="O274" i="2"/>
  <c r="L1118" i="2"/>
  <c r="O1118" i="2" s="1"/>
  <c r="K1118" i="2"/>
  <c r="L296" i="2"/>
  <c r="O296" i="2" s="1"/>
  <c r="K296" i="2"/>
  <c r="L1571" i="2"/>
  <c r="O1571" i="2" s="1"/>
  <c r="K1571" i="2"/>
  <c r="K1593" i="2"/>
  <c r="L1593" i="2"/>
  <c r="O1593" i="2" s="1"/>
  <c r="K211" i="2"/>
  <c r="L211" i="2"/>
  <c r="O211" i="2" s="1"/>
  <c r="L831" i="2"/>
  <c r="O831" i="2" s="1"/>
  <c r="K831" i="2"/>
  <c r="L1653" i="2"/>
  <c r="O1653" i="2" s="1"/>
  <c r="K1653" i="2"/>
  <c r="K444" i="2"/>
  <c r="L444" i="2"/>
  <c r="O444" i="2" s="1"/>
  <c r="L1324" i="2"/>
  <c r="O1324" i="2" s="1"/>
  <c r="K1324" i="2"/>
  <c r="L354" i="2"/>
  <c r="O354" i="2" s="1"/>
  <c r="K354" i="2"/>
  <c r="O1677" i="2"/>
  <c r="K257" i="2"/>
  <c r="L257" i="2"/>
  <c r="O257" i="2" s="1"/>
  <c r="L717" i="2"/>
  <c r="O717" i="2" s="1"/>
  <c r="K717" i="2"/>
  <c r="L817" i="2"/>
  <c r="O817" i="2" s="1"/>
  <c r="K817" i="2"/>
  <c r="K348" i="2"/>
  <c r="L348" i="2"/>
  <c r="O348" i="2" s="1"/>
  <c r="K1333" i="2"/>
  <c r="L1333" i="2"/>
  <c r="O1333" i="2" s="1"/>
  <c r="L809" i="2"/>
  <c r="O809" i="2" s="1"/>
  <c r="K809" i="2"/>
  <c r="L1627" i="2"/>
  <c r="O1627" i="2" s="1"/>
  <c r="K1627" i="2"/>
  <c r="K254" i="2"/>
  <c r="L254" i="2"/>
  <c r="O254" i="2" s="1"/>
  <c r="L1049" i="2"/>
  <c r="O1049" i="2" s="1"/>
  <c r="K1049" i="2"/>
  <c r="K1684" i="2"/>
  <c r="L1684" i="2"/>
  <c r="O1684" i="2" s="1"/>
  <c r="K670" i="2"/>
  <c r="L670" i="2"/>
  <c r="O670" i="2" s="1"/>
  <c r="L911" i="2"/>
  <c r="O911" i="2" s="1"/>
  <c r="K911" i="2"/>
  <c r="K1380" i="2"/>
  <c r="L1380" i="2"/>
  <c r="O1380" i="2" s="1"/>
  <c r="O741" i="2"/>
  <c r="L1697" i="2"/>
  <c r="O1697" i="2" s="1"/>
  <c r="K1697" i="2"/>
  <c r="L399" i="2"/>
  <c r="O399" i="2" s="1"/>
  <c r="K399" i="2"/>
  <c r="K31" i="2"/>
  <c r="K1432" i="2"/>
  <c r="L1432" i="2"/>
  <c r="O1432" i="2" s="1"/>
  <c r="L706" i="2"/>
  <c r="O706" i="2" s="1"/>
  <c r="K706" i="2"/>
  <c r="K1153" i="2"/>
  <c r="L1153" i="2"/>
  <c r="O1153" i="2" s="1"/>
  <c r="O334" i="2"/>
  <c r="K375" i="2"/>
  <c r="L375" i="2"/>
  <c r="O375" i="2" s="1"/>
  <c r="L1167" i="2"/>
  <c r="O1167" i="2" s="1"/>
  <c r="K1167" i="2"/>
  <c r="L1448" i="2"/>
  <c r="O1448" i="2" s="1"/>
  <c r="K1448" i="2"/>
  <c r="L113" i="2"/>
  <c r="O113" i="2" s="1"/>
  <c r="K113" i="2"/>
  <c r="L760" i="2"/>
  <c r="O760" i="2" s="1"/>
  <c r="K760" i="2"/>
  <c r="K293" i="2"/>
  <c r="K417" i="2"/>
  <c r="L924" i="2"/>
  <c r="O924" i="2" s="1"/>
  <c r="K924" i="2"/>
  <c r="K528" i="2"/>
  <c r="K389" i="2"/>
  <c r="K1210" i="2"/>
  <c r="O1252" i="2"/>
  <c r="K554" i="2"/>
  <c r="L554" i="2"/>
  <c r="O554" i="2" s="1"/>
  <c r="K1414" i="2"/>
  <c r="L1414" i="2"/>
  <c r="O1414" i="2" s="1"/>
  <c r="K380" i="2"/>
  <c r="L380" i="2"/>
  <c r="O380" i="2" s="1"/>
  <c r="L1000" i="2"/>
  <c r="O1000" i="2" s="1"/>
  <c r="K1000" i="2"/>
  <c r="L1420" i="2"/>
  <c r="O1420" i="2" s="1"/>
  <c r="K1420" i="2"/>
  <c r="K79" i="2"/>
  <c r="L79" i="2"/>
  <c r="O79" i="2" s="1"/>
  <c r="L316" i="2"/>
  <c r="O316" i="2" s="1"/>
  <c r="K316" i="2"/>
  <c r="L1553" i="2"/>
  <c r="O1553" i="2" s="1"/>
  <c r="K1553" i="2"/>
  <c r="K336" i="2"/>
  <c r="L1126" i="2"/>
  <c r="O1126" i="2" s="1"/>
  <c r="L1085" i="2"/>
  <c r="O1085" i="2" s="1"/>
  <c r="K1085" i="2"/>
  <c r="L1330" i="2"/>
  <c r="O1330" i="2" s="1"/>
  <c r="K1330" i="2"/>
  <c r="L1272" i="2"/>
  <c r="O1272" i="2" s="1"/>
  <c r="K1272" i="2"/>
  <c r="K63" i="2"/>
  <c r="K1336" i="2"/>
  <c r="K393" i="2"/>
  <c r="L306" i="2"/>
  <c r="O306" i="2" s="1"/>
  <c r="L1595" i="2"/>
  <c r="O1595" i="2" s="1"/>
  <c r="L845" i="2"/>
  <c r="O845" i="2" s="1"/>
  <c r="K845" i="2"/>
  <c r="O1390" i="2"/>
  <c r="K780" i="2"/>
  <c r="K318" i="2"/>
  <c r="K355" i="2"/>
  <c r="L276" i="2"/>
  <c r="O276" i="2" s="1"/>
  <c r="L597" i="2"/>
  <c r="O597" i="2" s="1"/>
  <c r="K111" i="2"/>
  <c r="K193" i="2"/>
  <c r="L1105" i="2"/>
  <c r="O1105" i="2" s="1"/>
  <c r="K1105" i="2"/>
  <c r="K1070" i="2"/>
  <c r="K625" i="2"/>
  <c r="L625" i="2"/>
  <c r="O625" i="2" s="1"/>
  <c r="L1345" i="2"/>
  <c r="O1345" i="2" s="1"/>
  <c r="K1345" i="2"/>
  <c r="O1430" i="2"/>
  <c r="K735" i="2"/>
  <c r="L735" i="2"/>
  <c r="O735" i="2" s="1"/>
  <c r="L907" i="2"/>
  <c r="O907" i="2" s="1"/>
  <c r="K907" i="2"/>
  <c r="L850" i="2"/>
  <c r="O850" i="2" s="1"/>
  <c r="K850" i="2"/>
  <c r="L331" i="2"/>
  <c r="O331" i="2" s="1"/>
  <c r="K331" i="2"/>
  <c r="L1291" i="2"/>
  <c r="O1291" i="2" s="1"/>
  <c r="K1291" i="2"/>
  <c r="L553" i="2"/>
  <c r="O553" i="2" s="1"/>
  <c r="K553" i="2"/>
  <c r="K234" i="2"/>
  <c r="L234" i="2"/>
  <c r="O234" i="2" s="1"/>
  <c r="O535" i="2"/>
  <c r="O1475" i="2"/>
  <c r="O293" i="2"/>
  <c r="K1494" i="2"/>
  <c r="L1494" i="2"/>
  <c r="O1494" i="2" s="1"/>
  <c r="O715" i="2"/>
  <c r="L523" i="2"/>
  <c r="O523" i="2" s="1"/>
  <c r="K523" i="2"/>
  <c r="L743" i="2"/>
  <c r="O743" i="2" s="1"/>
  <c r="K743" i="2"/>
  <c r="O981" i="2"/>
  <c r="L102" i="2"/>
  <c r="O102" i="2" s="1"/>
  <c r="K102" i="2"/>
  <c r="L1064" i="2"/>
  <c r="O1064" i="2" s="1"/>
  <c r="K1064" i="2"/>
  <c r="O1651" i="2"/>
  <c r="O277" i="2"/>
  <c r="L323" i="2"/>
  <c r="O323" i="2" s="1"/>
  <c r="K323" i="2"/>
  <c r="K724" i="2"/>
  <c r="L724" i="2"/>
  <c r="O724" i="2" s="1"/>
  <c r="L44" i="2"/>
  <c r="O44" i="2" s="1"/>
  <c r="K44" i="2"/>
  <c r="K977" i="2"/>
  <c r="L977" i="2"/>
  <c r="O977" i="2" s="1"/>
  <c r="O559" i="2"/>
  <c r="L1744" i="2"/>
  <c r="O1744" i="2" s="1"/>
  <c r="K1744" i="2"/>
  <c r="O153" i="2"/>
  <c r="O1001" i="2"/>
  <c r="L1522" i="2"/>
  <c r="O1522" i="2" s="1"/>
  <c r="K1522" i="2"/>
  <c r="L783" i="2"/>
  <c r="O783" i="2" s="1"/>
  <c r="K783" i="2"/>
  <c r="L856" i="2"/>
  <c r="O856" i="2" s="1"/>
  <c r="K856" i="2"/>
  <c r="L518" i="2"/>
  <c r="O518" i="2" s="1"/>
  <c r="K518" i="2"/>
  <c r="O227" i="2"/>
  <c r="O834" i="2"/>
  <c r="L889" i="2"/>
  <c r="O889" i="2" s="1"/>
  <c r="K889" i="2"/>
  <c r="L1514" i="2"/>
  <c r="O1514" i="2" s="1"/>
  <c r="K1514" i="2"/>
  <c r="L95" i="2"/>
  <c r="O95" i="2" s="1"/>
  <c r="K95" i="2"/>
  <c r="O240" i="2"/>
  <c r="L757" i="2"/>
  <c r="O757" i="2" s="1"/>
  <c r="K757" i="2"/>
  <c r="L143" i="2"/>
  <c r="O143" i="2" s="1"/>
  <c r="K143" i="2"/>
  <c r="K504" i="2"/>
  <c r="O648" i="2"/>
  <c r="O1235" i="2"/>
  <c r="O135" i="2"/>
  <c r="K440" i="2"/>
  <c r="L440" i="2"/>
  <c r="O440" i="2" s="1"/>
  <c r="K640" i="2"/>
  <c r="L640" i="2"/>
  <c r="O640" i="2" s="1"/>
  <c r="K860" i="2"/>
  <c r="L860" i="2"/>
  <c r="O860" i="2" s="1"/>
  <c r="L1260" i="2"/>
  <c r="O1260" i="2" s="1"/>
  <c r="K1260" i="2"/>
  <c r="O421" i="2"/>
  <c r="O537" i="2"/>
  <c r="K1129" i="2"/>
  <c r="L9" i="2"/>
  <c r="O9" i="2" s="1"/>
  <c r="K725" i="2"/>
  <c r="L725" i="2"/>
  <c r="O725" i="2" s="1"/>
  <c r="L208" i="2"/>
  <c r="O208" i="2" s="1"/>
  <c r="K208" i="2"/>
  <c r="O151" i="2"/>
  <c r="L1351" i="2"/>
  <c r="O1351" i="2" s="1"/>
  <c r="K1351" i="2"/>
  <c r="O930" i="2"/>
  <c r="L413" i="2"/>
  <c r="O413" i="2" s="1"/>
  <c r="K413" i="2"/>
  <c r="O1280" i="2"/>
  <c r="L1480" i="2"/>
  <c r="O1480" i="2" s="1"/>
  <c r="K1480" i="2"/>
  <c r="O162" i="2"/>
  <c r="O1362" i="2"/>
  <c r="O1732" i="2"/>
  <c r="L603" i="2"/>
  <c r="O603" i="2" s="1"/>
  <c r="K603" i="2"/>
  <c r="O544" i="2"/>
  <c r="O238" i="2"/>
  <c r="O1239" i="2"/>
  <c r="K615" i="2"/>
  <c r="O92" i="2"/>
  <c r="K1012" i="2"/>
  <c r="L1012" i="2"/>
  <c r="O1012" i="2" s="1"/>
  <c r="O504" i="2"/>
  <c r="O307" i="2"/>
  <c r="O1709" i="2"/>
  <c r="O1017" i="2"/>
  <c r="O85" i="2"/>
  <c r="L505" i="2"/>
  <c r="O505" i="2" s="1"/>
  <c r="K505" i="2"/>
  <c r="O1568" i="2"/>
  <c r="O1534" i="2"/>
  <c r="L755" i="2"/>
  <c r="O755" i="2" s="1"/>
  <c r="K755" i="2"/>
  <c r="K1060" i="2"/>
  <c r="L1060" i="2"/>
  <c r="O1060" i="2" s="1"/>
  <c r="K1223" i="2"/>
  <c r="K716" i="2"/>
  <c r="O110" i="2"/>
  <c r="L1511" i="2"/>
  <c r="O1511" i="2" s="1"/>
  <c r="K1511" i="2"/>
  <c r="O1131" i="2"/>
  <c r="O575" i="2"/>
  <c r="O1093" i="2"/>
  <c r="O41" i="2"/>
  <c r="O1317" i="2"/>
  <c r="L758" i="2"/>
  <c r="O758" i="2" s="1"/>
  <c r="K758" i="2"/>
  <c r="O1641" i="2"/>
  <c r="O1531" i="2"/>
  <c r="O1088" i="2"/>
  <c r="O69" i="2"/>
  <c r="L1169" i="2"/>
  <c r="O1169" i="2" s="1"/>
  <c r="K1169" i="2"/>
  <c r="O900" i="2"/>
  <c r="K1225" i="2"/>
  <c r="L1225" i="2"/>
  <c r="O1225" i="2" s="1"/>
  <c r="K606" i="2"/>
  <c r="L606" i="2"/>
  <c r="O606" i="2" s="1"/>
  <c r="L1207" i="2"/>
  <c r="O1207" i="2" s="1"/>
  <c r="K1207" i="2"/>
  <c r="O1543" i="2"/>
  <c r="K1250" i="2"/>
  <c r="L1250" i="2"/>
  <c r="O1250" i="2" s="1"/>
  <c r="L812" i="2"/>
  <c r="O812" i="2" s="1"/>
  <c r="K812" i="2"/>
  <c r="O1151" i="2"/>
  <c r="O310" i="2"/>
  <c r="L950" i="2"/>
  <c r="O950" i="2" s="1"/>
  <c r="K950" i="2"/>
  <c r="O133" i="2"/>
  <c r="O1748" i="2"/>
  <c r="O175" i="2"/>
  <c r="O1175" i="2"/>
  <c r="L80" i="2"/>
  <c r="O80" i="2" s="1"/>
  <c r="K80" i="2"/>
  <c r="L1100" i="2"/>
  <c r="O1100" i="2" s="1"/>
  <c r="K1100" i="2"/>
  <c r="L1300" i="2"/>
  <c r="O1300" i="2" s="1"/>
  <c r="K1300" i="2"/>
  <c r="O177" i="2"/>
  <c r="K258" i="2"/>
  <c r="L258" i="2"/>
  <c r="O258" i="2" s="1"/>
  <c r="O61" i="2"/>
  <c r="O1461" i="2"/>
  <c r="O1676" i="2"/>
  <c r="O1714" i="2"/>
  <c r="O443" i="2"/>
  <c r="L643" i="2"/>
  <c r="O643" i="2" s="1"/>
  <c r="K643" i="2"/>
  <c r="O843" i="2"/>
  <c r="O1063" i="2"/>
  <c r="K844" i="2"/>
  <c r="L844" i="2"/>
  <c r="O844" i="2" s="1"/>
  <c r="O1184" i="2"/>
  <c r="K538" i="2"/>
  <c r="L538" i="2"/>
  <c r="O538" i="2" s="1"/>
  <c r="K564" i="2"/>
  <c r="L564" i="2"/>
  <c r="O564" i="2" s="1"/>
  <c r="L358" i="2"/>
  <c r="O358" i="2" s="1"/>
  <c r="K358" i="2"/>
  <c r="L996" i="2"/>
  <c r="O996" i="2" s="1"/>
  <c r="K996" i="2"/>
  <c r="O1058" i="2"/>
  <c r="L1077" i="2"/>
  <c r="O1077" i="2" s="1"/>
  <c r="K1077" i="2"/>
  <c r="O958" i="2"/>
  <c r="L1613" i="2"/>
  <c r="O1613" i="2" s="1"/>
  <c r="K1613" i="2"/>
  <c r="O572" i="2"/>
  <c r="K1416" i="2"/>
  <c r="L1416" i="2"/>
  <c r="O1416" i="2" s="1"/>
  <c r="O1401" i="2"/>
  <c r="L705" i="2"/>
  <c r="O705" i="2" s="1"/>
  <c r="O1230" i="2"/>
  <c r="O1068" i="2"/>
  <c r="O929" i="2"/>
  <c r="O880" i="2"/>
  <c r="L1695" i="2"/>
  <c r="O1695" i="2" s="1"/>
  <c r="K1695" i="2"/>
  <c r="O836" i="2"/>
  <c r="O1162" i="2"/>
  <c r="O1043" i="2"/>
  <c r="O536" i="2"/>
  <c r="O1357" i="2"/>
  <c r="K1277" i="2"/>
  <c r="O545" i="2"/>
  <c r="O312" i="2"/>
  <c r="L327" i="2"/>
  <c r="O327" i="2" s="1"/>
  <c r="K327" i="2"/>
  <c r="O1728" i="2"/>
  <c r="O241" i="2"/>
  <c r="L383" i="2"/>
  <c r="O383" i="2" s="1"/>
  <c r="K383" i="2"/>
  <c r="L798" i="2"/>
  <c r="O798" i="2" s="1"/>
  <c r="K798" i="2"/>
  <c r="K1499" i="2"/>
  <c r="O170" i="2"/>
  <c r="O949" i="2"/>
  <c r="O1182" i="2"/>
  <c r="O124" i="2"/>
  <c r="K1702" i="2"/>
  <c r="L1616" i="2"/>
  <c r="O1616" i="2" s="1"/>
  <c r="K394" i="2"/>
  <c r="K1214" i="2"/>
  <c r="K1729" i="2"/>
  <c r="L796" i="2"/>
  <c r="O796" i="2" s="1"/>
  <c r="K1142" i="2"/>
  <c r="K756" i="2"/>
  <c r="K1401" i="2"/>
  <c r="K1654" i="2"/>
  <c r="L1675" i="2"/>
  <c r="O1675" i="2" s="1"/>
  <c r="K1230" i="2"/>
  <c r="L1636" i="2"/>
  <c r="O1636" i="2" s="1"/>
  <c r="L432" i="2"/>
  <c r="O432" i="2" s="1"/>
  <c r="K639" i="2"/>
  <c r="K879" i="2"/>
  <c r="L342" i="2"/>
  <c r="O342" i="2" s="1"/>
  <c r="L1102" i="2"/>
  <c r="O1102" i="2" s="1"/>
  <c r="L985" i="2"/>
  <c r="O985" i="2" s="1"/>
  <c r="K985" i="2"/>
  <c r="K810" i="2"/>
  <c r="L810" i="2"/>
  <c r="O810" i="2" s="1"/>
  <c r="O406" i="2"/>
  <c r="L747" i="2"/>
  <c r="O747" i="2" s="1"/>
  <c r="K747" i="2"/>
  <c r="O551" i="2"/>
  <c r="O1607" i="2"/>
  <c r="L28" i="2"/>
  <c r="O28" i="2" s="1"/>
  <c r="K28" i="2"/>
  <c r="L1288" i="2"/>
  <c r="O1288" i="2" s="1"/>
  <c r="K1288" i="2"/>
  <c r="O1391" i="2"/>
  <c r="O1533" i="2"/>
  <c r="K1043" i="2"/>
  <c r="K709" i="2"/>
  <c r="K843" i="2"/>
  <c r="K41" i="2"/>
  <c r="K801" i="2"/>
  <c r="K1754" i="2"/>
  <c r="K896" i="2"/>
  <c r="K16" i="2"/>
  <c r="L1297" i="2"/>
  <c r="O1297" i="2" s="1"/>
  <c r="K1544" i="2"/>
  <c r="L239" i="2"/>
  <c r="O239" i="2" s="1"/>
  <c r="L899" i="2"/>
  <c r="O899" i="2" s="1"/>
  <c r="K1199" i="2"/>
  <c r="K1021" i="2"/>
  <c r="K345" i="2"/>
  <c r="L345" i="2"/>
  <c r="O345" i="2" s="1"/>
  <c r="O1005" i="2"/>
  <c r="O1606" i="2"/>
  <c r="O826" i="2"/>
  <c r="O1661" i="2"/>
  <c r="O767" i="2"/>
  <c r="O1649" i="2"/>
  <c r="O832" i="2"/>
  <c r="O1749" i="2"/>
  <c r="O835" i="2"/>
  <c r="O1495" i="2"/>
  <c r="K888" i="2"/>
  <c r="L888" i="2"/>
  <c r="O888" i="2" s="1"/>
  <c r="O1108" i="2"/>
  <c r="O210" i="2"/>
  <c r="L749" i="2"/>
  <c r="O749" i="2" s="1"/>
  <c r="K749" i="2"/>
  <c r="O969" i="2"/>
  <c r="O1209" i="2"/>
  <c r="O1469" i="2"/>
  <c r="O970" i="2"/>
  <c r="K711" i="2"/>
  <c r="L711" i="2"/>
  <c r="O711" i="2" s="1"/>
  <c r="L32" i="2"/>
  <c r="O32" i="2" s="1"/>
  <c r="K32" i="2"/>
  <c r="L1113" i="2"/>
  <c r="O1113" i="2" s="1"/>
  <c r="K1113" i="2"/>
  <c r="K700" i="2"/>
  <c r="L700" i="2"/>
  <c r="O700" i="2" s="1"/>
  <c r="L1520" i="2"/>
  <c r="O1520" i="2" s="1"/>
  <c r="K1520" i="2"/>
  <c r="O1611" i="2"/>
  <c r="O339" i="2"/>
  <c r="L861" i="2"/>
  <c r="O861" i="2" s="1"/>
  <c r="K861" i="2"/>
  <c r="K1484" i="2"/>
  <c r="L1484" i="2"/>
  <c r="O1484" i="2" s="1"/>
  <c r="K1478" i="2"/>
  <c r="L1478" i="2"/>
  <c r="O1478" i="2" s="1"/>
  <c r="O602" i="2"/>
  <c r="O1617" i="2"/>
  <c r="K1599" i="2"/>
  <c r="L1599" i="2"/>
  <c r="O1599" i="2" s="1"/>
  <c r="L617" i="2"/>
  <c r="O617" i="2" s="1"/>
  <c r="K617" i="2"/>
  <c r="O3" i="2"/>
  <c r="L203" i="2"/>
  <c r="O203" i="2" s="1"/>
  <c r="K203" i="2"/>
  <c r="O517" i="2"/>
  <c r="O598" i="2"/>
  <c r="O1318" i="2"/>
  <c r="O939" i="2"/>
  <c r="O1439" i="2"/>
  <c r="K344" i="2"/>
  <c r="L344" i="2"/>
  <c r="O344" i="2" s="1"/>
  <c r="O458" i="2"/>
  <c r="O1459" i="2"/>
  <c r="O1016" i="2"/>
  <c r="O1319" i="2"/>
  <c r="L1238" i="2"/>
  <c r="O1238" i="2" s="1"/>
  <c r="K1238" i="2"/>
  <c r="O1097" i="2"/>
  <c r="O1539" i="2"/>
  <c r="O1129" i="2"/>
  <c r="O1033" i="2"/>
  <c r="K1240" i="2"/>
  <c r="L1240" i="2"/>
  <c r="O1240" i="2" s="1"/>
  <c r="O801" i="2"/>
  <c r="O799" i="2"/>
  <c r="O744" i="2"/>
  <c r="L1694" i="2"/>
  <c r="O1694" i="2" s="1"/>
  <c r="K1694" i="2"/>
  <c r="K64" i="2"/>
  <c r="L64" i="2"/>
  <c r="O64" i="2" s="1"/>
  <c r="L98" i="2"/>
  <c r="O98" i="2" s="1"/>
  <c r="K98" i="2"/>
  <c r="O770" i="2"/>
  <c r="L471" i="2"/>
  <c r="O471" i="2" s="1"/>
  <c r="K471" i="2"/>
  <c r="O493" i="2"/>
  <c r="O411" i="2"/>
  <c r="K1668" i="2"/>
  <c r="L1668" i="2"/>
  <c r="O1668" i="2" s="1"/>
  <c r="O1199" i="2"/>
  <c r="L1444" i="2"/>
  <c r="O1444" i="2" s="1"/>
  <c r="K1444" i="2"/>
  <c r="L1404" i="2"/>
  <c r="O1404" i="2" s="1"/>
  <c r="K1404" i="2"/>
  <c r="O1142" i="2"/>
  <c r="O1223" i="2"/>
  <c r="O1299" i="2"/>
  <c r="K922" i="2"/>
  <c r="O305" i="2"/>
  <c r="O72" i="2"/>
  <c r="L992" i="2"/>
  <c r="O992" i="2" s="1"/>
  <c r="K992" i="2"/>
  <c r="L1211" i="2"/>
  <c r="O1211" i="2" s="1"/>
  <c r="K1211" i="2"/>
  <c r="L474" i="2"/>
  <c r="O474" i="2" s="1"/>
  <c r="K474" i="2"/>
  <c r="L1248" i="2"/>
  <c r="O1248" i="2" s="1"/>
  <c r="K1248" i="2"/>
  <c r="O1515" i="2"/>
  <c r="L29" i="2"/>
  <c r="O29" i="2" s="1"/>
  <c r="K29" i="2"/>
  <c r="O233" i="2"/>
  <c r="O221" i="2"/>
  <c r="O317" i="2"/>
  <c r="L991" i="2"/>
  <c r="O991" i="2" s="1"/>
  <c r="K991" i="2"/>
  <c r="O1386" i="2"/>
  <c r="L1722" i="2"/>
  <c r="O1722" i="2" s="1"/>
  <c r="K1722" i="2"/>
  <c r="O8" i="2"/>
  <c r="O1685" i="2"/>
  <c r="O489" i="2"/>
  <c r="O1499" i="2"/>
  <c r="L1424" i="2"/>
  <c r="O1424" i="2" s="1"/>
  <c r="K1424" i="2"/>
  <c r="O562" i="2"/>
  <c r="O1577" i="2"/>
  <c r="O104" i="2"/>
  <c r="L778" i="2"/>
  <c r="O778" i="2" s="1"/>
  <c r="K778" i="2"/>
  <c r="K744" i="2"/>
  <c r="L803" i="2"/>
  <c r="O803" i="2" s="1"/>
  <c r="L931" i="2"/>
  <c r="O931" i="2" s="1"/>
  <c r="L199" i="2"/>
  <c r="O199" i="2" s="1"/>
  <c r="K1475" i="2"/>
  <c r="L373" i="2"/>
  <c r="O373" i="2" s="1"/>
  <c r="K1122" i="2"/>
  <c r="K1154" i="2"/>
  <c r="K1709" i="2"/>
  <c r="L742" i="2"/>
  <c r="O742" i="2" s="1"/>
  <c r="K537" i="2"/>
  <c r="O1720" i="2"/>
  <c r="O1031" i="2"/>
  <c r="O1352" i="2"/>
  <c r="O1608" i="2"/>
  <c r="L27" i="2"/>
  <c r="O27" i="2" s="1"/>
  <c r="K27" i="2"/>
  <c r="O448" i="2"/>
  <c r="L1488" i="2"/>
  <c r="O1488" i="2" s="1"/>
  <c r="K1488" i="2"/>
  <c r="O1295" i="2"/>
  <c r="O155" i="2"/>
  <c r="O441" i="2"/>
  <c r="O1441" i="2"/>
  <c r="O1206" i="2"/>
  <c r="O795" i="2"/>
  <c r="L1371" i="2"/>
  <c r="O1371" i="2" s="1"/>
  <c r="K1371" i="2"/>
  <c r="K1091" i="2"/>
  <c r="L1091" i="2"/>
  <c r="O1091" i="2" s="1"/>
  <c r="L612" i="2"/>
  <c r="O612" i="2" s="1"/>
  <c r="K612" i="2"/>
  <c r="K1579" i="2"/>
  <c r="L1579" i="2"/>
  <c r="O1579" i="2" s="1"/>
  <c r="O1399" i="2"/>
  <c r="L1018" i="2"/>
  <c r="O1018" i="2" s="1"/>
  <c r="K1018" i="2"/>
  <c r="K1456" i="2"/>
  <c r="K137" i="2"/>
  <c r="L502" i="2"/>
  <c r="O502" i="2" s="1"/>
  <c r="O125" i="2"/>
  <c r="O1485" i="2"/>
  <c r="O332" i="2"/>
  <c r="O1527" i="2"/>
  <c r="O67" i="2"/>
  <c r="O248" i="2"/>
  <c r="O688" i="2"/>
  <c r="L1508" i="2"/>
  <c r="O1508" i="2" s="1"/>
  <c r="K1508" i="2"/>
  <c r="K191" i="2"/>
  <c r="L191" i="2"/>
  <c r="O191" i="2" s="1"/>
  <c r="O595" i="2"/>
  <c r="L858" i="2"/>
  <c r="O858" i="2" s="1"/>
  <c r="K1314" i="2"/>
  <c r="K75" i="2"/>
  <c r="L1691" i="2"/>
  <c r="O1691" i="2" s="1"/>
  <c r="L434" i="2"/>
  <c r="O434" i="2" s="1"/>
  <c r="K1418" i="2"/>
  <c r="K1235" i="2"/>
  <c r="L507" i="2"/>
  <c r="O507" i="2" s="1"/>
  <c r="K555" i="2"/>
  <c r="L1438" i="2"/>
  <c r="O1438" i="2" s="1"/>
  <c r="K229" i="2"/>
  <c r="L1104" i="2"/>
  <c r="O1104" i="2" s="1"/>
  <c r="K493" i="2"/>
  <c r="L918" i="2"/>
  <c r="O918" i="2" s="1"/>
  <c r="L816" i="2"/>
  <c r="O816" i="2" s="1"/>
  <c r="K1530" i="2"/>
  <c r="K1740" i="2"/>
  <c r="L1740" i="2"/>
  <c r="O1740" i="2" s="1"/>
  <c r="K1565" i="2"/>
  <c r="K50" i="2"/>
  <c r="K92" i="2"/>
  <c r="K1678" i="2"/>
  <c r="K527" i="2"/>
  <c r="K428" i="2"/>
  <c r="K1317" i="2"/>
  <c r="K1496" i="2"/>
  <c r="K1483" i="2"/>
  <c r="K710" i="2"/>
  <c r="L99" i="2"/>
  <c r="O99" i="2" s="1"/>
  <c r="K1035" i="2"/>
  <c r="K252" i="2"/>
  <c r="K1550" i="2"/>
  <c r="K221" i="2"/>
  <c r="L1545" i="2"/>
  <c r="O1545" i="2" s="1"/>
  <c r="K17" i="2"/>
  <c r="K1337" i="2"/>
  <c r="K322" i="2"/>
  <c r="O145" i="2"/>
  <c r="K785" i="2"/>
  <c r="L785" i="2"/>
  <c r="O785" i="2" s="1"/>
  <c r="K1245" i="2"/>
  <c r="L1245" i="2"/>
  <c r="O1245" i="2" s="1"/>
  <c r="O1505" i="2"/>
  <c r="O132" i="2"/>
  <c r="O1152" i="2"/>
  <c r="L206" i="2"/>
  <c r="O206" i="2" s="1"/>
  <c r="K206" i="2"/>
  <c r="K626" i="2"/>
  <c r="L626" i="2"/>
  <c r="O626" i="2" s="1"/>
  <c r="L1026" i="2"/>
  <c r="O1026" i="2" s="1"/>
  <c r="K1026" i="2"/>
  <c r="L1226" i="2"/>
  <c r="O1226" i="2" s="1"/>
  <c r="K1226" i="2"/>
  <c r="K1426" i="2"/>
  <c r="L1426" i="2"/>
  <c r="O1426" i="2" s="1"/>
  <c r="L367" i="2"/>
  <c r="O367" i="2" s="1"/>
  <c r="K367" i="2"/>
  <c r="L1227" i="2"/>
  <c r="O1227" i="2" s="1"/>
  <c r="K1227" i="2"/>
  <c r="K1566" i="2"/>
  <c r="L1566" i="2"/>
  <c r="O1566" i="2" s="1"/>
  <c r="O847" i="2"/>
  <c r="L1147" i="2"/>
  <c r="O1147" i="2" s="1"/>
  <c r="K1147" i="2"/>
  <c r="L1290" i="2"/>
  <c r="O1290" i="2" s="1"/>
  <c r="K1290" i="2"/>
  <c r="O154" i="2"/>
  <c r="O488" i="2"/>
  <c r="O908" i="2"/>
  <c r="K1308" i="2"/>
  <c r="L1308" i="2"/>
  <c r="O1308" i="2" s="1"/>
  <c r="L1489" i="2"/>
  <c r="O1489" i="2" s="1"/>
  <c r="K1489" i="2"/>
  <c r="O1411" i="2"/>
  <c r="L914" i="2"/>
  <c r="O914" i="2" s="1"/>
  <c r="K914" i="2"/>
  <c r="O75" i="2"/>
  <c r="O1610" i="2"/>
  <c r="O109" i="2"/>
  <c r="O549" i="2"/>
  <c r="O769" i="2"/>
  <c r="O350" i="2"/>
  <c r="O590" i="2"/>
  <c r="L1626" i="2"/>
  <c r="O1626" i="2" s="1"/>
  <c r="K1626" i="2"/>
  <c r="O292" i="2"/>
  <c r="L713" i="2"/>
  <c r="O713" i="2" s="1"/>
  <c r="K713" i="2"/>
  <c r="O1133" i="2"/>
  <c r="O173" i="2"/>
  <c r="O1609" i="2"/>
  <c r="O215" i="2"/>
  <c r="L100" i="2"/>
  <c r="O100" i="2" s="1"/>
  <c r="K100" i="2"/>
  <c r="L300" i="2"/>
  <c r="O300" i="2" s="1"/>
  <c r="K300" i="2"/>
  <c r="L500" i="2"/>
  <c r="O500" i="2" s="1"/>
  <c r="K500" i="2"/>
  <c r="L920" i="2"/>
  <c r="O920" i="2" s="1"/>
  <c r="K920" i="2"/>
  <c r="K1120" i="2"/>
  <c r="L1120" i="2"/>
  <c r="O1120" i="2" s="1"/>
  <c r="L1320" i="2"/>
  <c r="O1320" i="2" s="1"/>
  <c r="K1320" i="2"/>
  <c r="O1555" i="2"/>
  <c r="O1755" i="2"/>
  <c r="O281" i="2"/>
  <c r="O481" i="2"/>
  <c r="O681" i="2"/>
  <c r="O881" i="2"/>
  <c r="O1081" i="2"/>
  <c r="O1281" i="2"/>
  <c r="O1696" i="2"/>
  <c r="O1504" i="2"/>
  <c r="L1202" i="2"/>
  <c r="O1202" i="2" s="1"/>
  <c r="K1202" i="2"/>
  <c r="K1718" i="2"/>
  <c r="L1718" i="2"/>
  <c r="O1718" i="2" s="1"/>
  <c r="O77" i="2"/>
  <c r="O377" i="2"/>
  <c r="L463" i="2"/>
  <c r="O463" i="2" s="1"/>
  <c r="K463" i="2"/>
  <c r="O863" i="2"/>
  <c r="O1303" i="2"/>
  <c r="O1578" i="2"/>
  <c r="L864" i="2"/>
  <c r="O864" i="2" s="1"/>
  <c r="K864" i="2"/>
  <c r="L1719" i="2"/>
  <c r="O1719" i="2" s="1"/>
  <c r="K1719" i="2"/>
  <c r="L144" i="2"/>
  <c r="O144" i="2" s="1"/>
  <c r="K144" i="2"/>
  <c r="L584" i="2"/>
  <c r="O584" i="2" s="1"/>
  <c r="K584" i="2"/>
  <c r="L156" i="2"/>
  <c r="O156" i="2" s="1"/>
  <c r="K156" i="2"/>
  <c r="L576" i="2"/>
  <c r="O576" i="2" s="1"/>
  <c r="K576" i="2"/>
  <c r="K1693" i="2"/>
  <c r="L1693" i="2"/>
  <c r="O1693" i="2" s="1"/>
  <c r="O710" i="2"/>
  <c r="O601" i="2"/>
  <c r="O394" i="2"/>
  <c r="O1456" i="2"/>
  <c r="O1337" i="2"/>
  <c r="O1154" i="2"/>
  <c r="L91" i="2"/>
  <c r="O91" i="2" s="1"/>
  <c r="K91" i="2"/>
  <c r="L1518" i="2"/>
  <c r="O1518" i="2" s="1"/>
  <c r="K1518" i="2"/>
  <c r="O84" i="2"/>
  <c r="O660" i="2"/>
  <c r="O1569" i="2"/>
  <c r="O119" i="2"/>
  <c r="K240" i="2"/>
  <c r="K325" i="2"/>
  <c r="L325" i="2"/>
  <c r="O325" i="2" s="1"/>
  <c r="O1406" i="2"/>
  <c r="K733" i="2"/>
  <c r="L733" i="2"/>
  <c r="O733" i="2" s="1"/>
  <c r="O1052" i="2"/>
  <c r="O480" i="2"/>
  <c r="O582" i="2"/>
  <c r="O1283" i="2"/>
  <c r="L1164" i="2"/>
  <c r="O1164" i="2" s="1"/>
  <c r="K1164" i="2"/>
  <c r="O556" i="2"/>
  <c r="O1752" i="2"/>
  <c r="L36" i="2"/>
  <c r="O36" i="2" s="1"/>
  <c r="K1219" i="2"/>
  <c r="O1509" i="2"/>
  <c r="O990" i="2"/>
  <c r="L751" i="2"/>
  <c r="O751" i="2" s="1"/>
  <c r="K751" i="2"/>
  <c r="L652" i="2"/>
  <c r="O652" i="2" s="1"/>
  <c r="K652" i="2"/>
  <c r="O753" i="2"/>
  <c r="L1374" i="2"/>
  <c r="O1374" i="2" s="1"/>
  <c r="K1374" i="2"/>
  <c r="O520" i="2"/>
  <c r="L720" i="2"/>
  <c r="O720" i="2" s="1"/>
  <c r="K720" i="2"/>
  <c r="O1177" i="2"/>
  <c r="O1116" i="2"/>
  <c r="O22" i="2"/>
  <c r="O222" i="2"/>
  <c r="O422" i="2"/>
  <c r="O822" i="2"/>
  <c r="O1222" i="2"/>
  <c r="L1619" i="2"/>
  <c r="O1619" i="2" s="1"/>
  <c r="K1619" i="2"/>
  <c r="O23" i="2"/>
  <c r="O683" i="2"/>
  <c r="O1103" i="2"/>
  <c r="K1204" i="2"/>
  <c r="L1204" i="2"/>
  <c r="O1204" i="2" s="1"/>
  <c r="L1338" i="2"/>
  <c r="O1338" i="2" s="1"/>
  <c r="K1338" i="2"/>
  <c r="O1019" i="2"/>
  <c r="O164" i="2"/>
  <c r="O176" i="2"/>
  <c r="L1078" i="2"/>
  <c r="O1078" i="2" s="1"/>
  <c r="K1078" i="2"/>
  <c r="O1117" i="2"/>
  <c r="K794" i="2"/>
  <c r="L794" i="2"/>
  <c r="O794" i="2" s="1"/>
  <c r="L915" i="2"/>
  <c r="O915" i="2" s="1"/>
  <c r="K915" i="2"/>
  <c r="L20" i="2"/>
  <c r="O20" i="2" s="1"/>
  <c r="K20" i="2"/>
  <c r="K220" i="2"/>
  <c r="L220" i="2"/>
  <c r="O220" i="2" s="1"/>
  <c r="L420" i="2"/>
  <c r="O420" i="2" s="1"/>
  <c r="K420" i="2"/>
  <c r="K1040" i="2"/>
  <c r="L1040" i="2"/>
  <c r="O1040" i="2" s="1"/>
  <c r="O297" i="2"/>
  <c r="L984" i="2"/>
  <c r="O984" i="2" s="1"/>
  <c r="K984" i="2"/>
  <c r="K1203" i="2"/>
  <c r="L1460" i="2"/>
  <c r="O1460" i="2" s="1"/>
  <c r="K1460" i="2"/>
  <c r="O142" i="2"/>
  <c r="L583" i="2"/>
  <c r="O583" i="2" s="1"/>
  <c r="K583" i="2"/>
  <c r="O756" i="2"/>
  <c r="O1632" i="2"/>
  <c r="O428" i="2"/>
  <c r="O21" i="2"/>
  <c r="O1421" i="2"/>
  <c r="O764" i="2"/>
  <c r="L216" i="2"/>
  <c r="O216" i="2" s="1"/>
  <c r="K216" i="2"/>
  <c r="L1633" i="2"/>
  <c r="O1633" i="2" s="1"/>
  <c r="K1633" i="2"/>
  <c r="K139" i="2"/>
  <c r="O986" i="2"/>
  <c r="O727" i="2"/>
  <c r="O792" i="2"/>
  <c r="L475" i="2"/>
  <c r="O475" i="2" s="1"/>
  <c r="K475" i="2"/>
  <c r="O269" i="2"/>
  <c r="L1149" i="2"/>
  <c r="O1149" i="2" s="1"/>
  <c r="K1149" i="2"/>
  <c r="L1389" i="2"/>
  <c r="O1389" i="2" s="1"/>
  <c r="K1389" i="2"/>
  <c r="L1073" i="2"/>
  <c r="O1073" i="2" s="1"/>
  <c r="K1073" i="2"/>
  <c r="O362" i="2"/>
  <c r="L786" i="2"/>
  <c r="O786" i="2" s="1"/>
  <c r="K786" i="2"/>
  <c r="O1729" i="2"/>
  <c r="O1241" i="2"/>
  <c r="O183" i="2"/>
  <c r="L1679" i="2"/>
  <c r="O1679" i="2" s="1"/>
  <c r="K1679" i="2"/>
  <c r="K238" i="2"/>
  <c r="L1205" i="2"/>
  <c r="O1205" i="2" s="1"/>
  <c r="L1708" i="2"/>
  <c r="O1708" i="2" s="1"/>
  <c r="L1513" i="2"/>
  <c r="O1513" i="2" s="1"/>
  <c r="K1513" i="2"/>
  <c r="L250" i="2"/>
  <c r="O250" i="2" s="1"/>
  <c r="K250" i="2"/>
  <c r="O1464" i="2"/>
  <c r="O382" i="2"/>
  <c r="O1678" i="2"/>
  <c r="L1552" i="2"/>
  <c r="O1552" i="2" s="1"/>
  <c r="K1552" i="2"/>
  <c r="O136" i="2"/>
  <c r="K1068" i="2"/>
  <c r="K249" i="2"/>
  <c r="K792" i="2"/>
  <c r="K653" i="2"/>
  <c r="L936" i="2"/>
  <c r="O936" i="2" s="1"/>
  <c r="K142" i="2"/>
  <c r="K21" i="2"/>
  <c r="K1720" i="2"/>
  <c r="K1007" i="2"/>
  <c r="L365" i="2"/>
  <c r="O365" i="2" s="1"/>
  <c r="K365" i="2"/>
  <c r="K352" i="2"/>
  <c r="L352" i="2"/>
  <c r="O352" i="2" s="1"/>
  <c r="L87" i="2"/>
  <c r="O87" i="2" s="1"/>
  <c r="K87" i="2"/>
  <c r="L1647" i="2"/>
  <c r="O1647" i="2" s="1"/>
  <c r="K1647" i="2"/>
  <c r="K833" i="2"/>
  <c r="L833" i="2"/>
  <c r="O833" i="2" s="1"/>
  <c r="O1328" i="2"/>
  <c r="O251" i="2"/>
  <c r="L1171" i="2"/>
  <c r="O1171" i="2" s="1"/>
  <c r="K1171" i="2"/>
  <c r="L1293" i="2"/>
  <c r="O1293" i="2" s="1"/>
  <c r="K1293" i="2"/>
  <c r="O954" i="2"/>
  <c r="K635" i="2"/>
  <c r="L635" i="2"/>
  <c r="O635" i="2" s="1"/>
  <c r="L329" i="2"/>
  <c r="O329" i="2" s="1"/>
  <c r="K329" i="2"/>
  <c r="K104" i="2"/>
  <c r="L878" i="2"/>
  <c r="O878" i="2" s="1"/>
  <c r="L163" i="2"/>
  <c r="O163" i="2" s="1"/>
  <c r="K411" i="2"/>
  <c r="K132" i="2"/>
  <c r="L59" i="2"/>
  <c r="O59" i="2" s="1"/>
  <c r="K386" i="2"/>
  <c r="K986" i="2"/>
  <c r="K1641" i="2"/>
  <c r="K227" i="2"/>
  <c r="K547" i="2"/>
  <c r="K448" i="2"/>
  <c r="K1689" i="2"/>
  <c r="K70" i="2"/>
  <c r="L729" i="2"/>
  <c r="O729" i="2" s="1"/>
  <c r="K350" i="2"/>
  <c r="K398" i="2"/>
  <c r="K1557" i="2"/>
  <c r="K1316" i="2"/>
  <c r="L1659" i="2"/>
  <c r="O1659" i="2" s="1"/>
  <c r="K1322" i="2"/>
  <c r="L401" i="2"/>
  <c r="O401" i="2" s="1"/>
  <c r="K1162" i="2"/>
  <c r="K37" i="2"/>
  <c r="L837" i="2"/>
  <c r="O837" i="2" s="1"/>
  <c r="K1357" i="2"/>
  <c r="L522" i="2"/>
  <c r="O522" i="2" s="1"/>
  <c r="L314" i="2"/>
  <c r="O314" i="2" s="1"/>
  <c r="O385" i="2"/>
  <c r="O605" i="2"/>
  <c r="L805" i="2"/>
  <c r="K805" i="2"/>
  <c r="L1265" i="2"/>
  <c r="O1265" i="2" s="1"/>
  <c r="K1265" i="2"/>
  <c r="O731" i="2"/>
  <c r="L1646" i="2"/>
  <c r="O1646" i="2" s="1"/>
  <c r="K1646" i="2"/>
  <c r="O1172" i="2"/>
  <c r="L646" i="2"/>
  <c r="O646" i="2" s="1"/>
  <c r="K646" i="2"/>
  <c r="K1046" i="2"/>
  <c r="L1046" i="2"/>
  <c r="O1046" i="2" s="1"/>
  <c r="K1246" i="2"/>
  <c r="L1246" i="2"/>
  <c r="O1246" i="2" s="1"/>
  <c r="O1466" i="2"/>
  <c r="L1681" i="2"/>
  <c r="O1681" i="2" s="1"/>
  <c r="K1681" i="2"/>
  <c r="L787" i="2"/>
  <c r="O787" i="2" s="1"/>
  <c r="K787" i="2"/>
  <c r="O51" i="2"/>
  <c r="O107" i="2"/>
  <c r="O867" i="2"/>
  <c r="K1310" i="2"/>
  <c r="L1310" i="2"/>
  <c r="O1310" i="2" s="1"/>
  <c r="L1625" i="2"/>
  <c r="O1625" i="2" s="1"/>
  <c r="K1625" i="2"/>
  <c r="L852" i="2"/>
  <c r="O852" i="2" s="1"/>
  <c r="K852" i="2"/>
  <c r="O853" i="2"/>
  <c r="O194" i="2"/>
  <c r="O15" i="2"/>
  <c r="L855" i="2"/>
  <c r="O855" i="2" s="1"/>
  <c r="K855" i="2"/>
  <c r="O728" i="2"/>
  <c r="O349" i="2"/>
  <c r="L989" i="2"/>
  <c r="O989" i="2" s="1"/>
  <c r="K989" i="2"/>
  <c r="O791" i="2"/>
  <c r="O452" i="2"/>
  <c r="O934" i="2"/>
  <c r="O1394" i="2"/>
  <c r="O255" i="2"/>
  <c r="L320" i="2"/>
  <c r="O320" i="2" s="1"/>
  <c r="K320" i="2"/>
  <c r="L940" i="2"/>
  <c r="O940" i="2" s="1"/>
  <c r="K940" i="2"/>
  <c r="L1140" i="2"/>
  <c r="O1140" i="2" s="1"/>
  <c r="K1140" i="2"/>
  <c r="K1340" i="2"/>
  <c r="L1340" i="2"/>
  <c r="O1340" i="2" s="1"/>
  <c r="O1575" i="2"/>
  <c r="K418" i="2"/>
  <c r="L418" i="2"/>
  <c r="O418" i="2" s="1"/>
  <c r="O101" i="2"/>
  <c r="O301" i="2"/>
  <c r="O1101" i="2"/>
  <c r="O1716" i="2"/>
  <c r="O657" i="2"/>
  <c r="L1038" i="2"/>
  <c r="O1038" i="2" s="1"/>
  <c r="K1038" i="2"/>
  <c r="O1179" i="2"/>
  <c r="O43" i="2"/>
  <c r="L243" i="2"/>
  <c r="O243" i="2" s="1"/>
  <c r="K243" i="2"/>
  <c r="O883" i="2"/>
  <c r="K884" i="2"/>
  <c r="L884" i="2"/>
  <c r="O884" i="2" s="1"/>
  <c r="K638" i="2"/>
  <c r="L638" i="2"/>
  <c r="O638" i="2" s="1"/>
  <c r="L384" i="2"/>
  <c r="O384" i="2" s="1"/>
  <c r="K384" i="2"/>
  <c r="L558" i="2"/>
  <c r="O558" i="2" s="1"/>
  <c r="K558" i="2"/>
  <c r="L857" i="2"/>
  <c r="O857" i="2" s="1"/>
  <c r="K857" i="2"/>
  <c r="L39" i="2"/>
  <c r="O39" i="2" s="1"/>
  <c r="K39" i="2"/>
  <c r="O1259" i="2"/>
  <c r="K1753" i="2"/>
  <c r="L1753" i="2"/>
  <c r="O1753" i="2" s="1"/>
  <c r="O37" i="2"/>
  <c r="K118" i="2"/>
  <c r="L118" i="2"/>
  <c r="O118" i="2" s="1"/>
  <c r="O1276" i="2"/>
  <c r="O343" i="2"/>
  <c r="L1592" i="2"/>
  <c r="O1592" i="2" s="1"/>
  <c r="K1592" i="2"/>
  <c r="L1292" i="2"/>
  <c r="O1292" i="2" s="1"/>
  <c r="K1292" i="2"/>
  <c r="K126" i="2"/>
  <c r="L126" i="2"/>
  <c r="O126" i="2" s="1"/>
  <c r="O1366" i="2"/>
  <c r="O1035" i="2"/>
  <c r="L1331" i="2"/>
  <c r="O1331" i="2" s="1"/>
  <c r="K1331" i="2"/>
  <c r="O249" i="2"/>
  <c r="L1075" i="2"/>
  <c r="O1075" i="2" s="1"/>
  <c r="K1075" i="2"/>
  <c r="O1557" i="2"/>
  <c r="L1358" i="2"/>
  <c r="O1358" i="2" s="1"/>
  <c r="K1358" i="2"/>
  <c r="K1554" i="2"/>
  <c r="L1554" i="2"/>
  <c r="O1554" i="2" s="1"/>
  <c r="O496" i="2"/>
  <c r="L1733" i="2"/>
  <c r="O1733" i="2" s="1"/>
  <c r="K1733" i="2"/>
  <c r="O1425" i="2"/>
  <c r="L966" i="2"/>
  <c r="O966" i="2" s="1"/>
  <c r="K966" i="2"/>
  <c r="O1332" i="2"/>
  <c r="O1493" i="2"/>
  <c r="O621" i="2"/>
  <c r="O1059" i="2"/>
  <c r="O1483" i="2"/>
  <c r="L378" i="2"/>
  <c r="O378" i="2" s="1"/>
  <c r="K378" i="2"/>
  <c r="O1186" i="2"/>
  <c r="O1187" i="2"/>
  <c r="O1544" i="2"/>
  <c r="O49" i="2"/>
  <c r="O60" i="2"/>
  <c r="O762" i="2"/>
  <c r="O386" i="2"/>
  <c r="O1007" i="2"/>
  <c r="O313" i="2"/>
  <c r="L260" i="2"/>
  <c r="O260" i="2" s="1"/>
  <c r="K260" i="2"/>
  <c r="L460" i="2"/>
  <c r="O460" i="2" s="1"/>
  <c r="K460" i="2"/>
  <c r="K1080" i="2"/>
  <c r="L1080" i="2"/>
  <c r="O1080" i="2" s="1"/>
  <c r="O841" i="2"/>
  <c r="O1359" i="2"/>
  <c r="L364" i="2"/>
  <c r="O364" i="2" s="1"/>
  <c r="K364" i="2"/>
  <c r="O823" i="2"/>
  <c r="O1591" i="2"/>
  <c r="O347" i="2"/>
  <c r="O267" i="2"/>
  <c r="K1742" i="2"/>
  <c r="L1742" i="2"/>
  <c r="O1742" i="2" s="1"/>
  <c r="O894" i="2"/>
  <c r="K1500" i="2"/>
  <c r="L1500" i="2"/>
  <c r="O1500" i="2" s="1"/>
  <c r="O623" i="2"/>
  <c r="L1537" i="2"/>
  <c r="O1537" i="2" s="1"/>
  <c r="K1541" i="2"/>
  <c r="L1541" i="2"/>
  <c r="O1541" i="2" s="1"/>
  <c r="L511" i="2"/>
  <c r="O511" i="2" s="1"/>
  <c r="K511" i="2"/>
  <c r="O1247" i="2"/>
  <c r="L1562" i="2"/>
  <c r="O1562" i="2" s="1"/>
  <c r="K1562" i="2"/>
  <c r="K1313" i="2"/>
  <c r="L1313" i="2"/>
  <c r="O1313" i="2" s="1"/>
  <c r="O68" i="2"/>
  <c r="K708" i="2"/>
  <c r="L708" i="2"/>
  <c r="O708" i="2" s="1"/>
  <c r="O230" i="2"/>
  <c r="O1229" i="2"/>
  <c r="K660" i="2"/>
  <c r="K183" i="2"/>
  <c r="L1190" i="2"/>
  <c r="O1190" i="2" s="1"/>
  <c r="K305" i="2"/>
  <c r="K925" i="2"/>
  <c r="K1660" i="2"/>
  <c r="L53" i="2"/>
  <c r="O53" i="2" s="1"/>
  <c r="K1672" i="2"/>
  <c r="K269" i="2"/>
  <c r="K1152" i="2"/>
  <c r="K1194" i="2"/>
  <c r="L942" i="2"/>
  <c r="O942" i="2" s="1"/>
  <c r="K1295" i="2"/>
  <c r="K76" i="2"/>
  <c r="K1017" i="2"/>
  <c r="K97" i="2"/>
  <c r="K431" i="2"/>
  <c r="L699" i="2"/>
  <c r="O699" i="2" s="1"/>
  <c r="K1239" i="2"/>
  <c r="L542" i="2"/>
  <c r="O542" i="2" s="1"/>
  <c r="L165" i="2"/>
  <c r="O165" i="2" s="1"/>
  <c r="K165" i="2"/>
  <c r="O1065" i="2"/>
  <c r="O1560" i="2"/>
  <c r="L1150" i="2"/>
  <c r="O1150" i="2" s="1"/>
  <c r="K1150" i="2"/>
  <c r="L152" i="2"/>
  <c r="O152" i="2" s="1"/>
  <c r="K152" i="2"/>
  <c r="L1412" i="2"/>
  <c r="O1412" i="2" s="1"/>
  <c r="K1412" i="2"/>
  <c r="O666" i="2"/>
  <c r="O866" i="2"/>
  <c r="O1066" i="2"/>
  <c r="O1266" i="2"/>
  <c r="O607" i="2"/>
  <c r="O807" i="2"/>
  <c r="O33" i="2"/>
  <c r="O895" i="2"/>
  <c r="O1730" i="2"/>
  <c r="L508" i="2"/>
  <c r="O508" i="2" s="1"/>
  <c r="K508" i="2"/>
  <c r="L928" i="2"/>
  <c r="O928" i="2" s="1"/>
  <c r="K928" i="2"/>
  <c r="O270" i="2"/>
  <c r="K655" i="2"/>
  <c r="L655" i="2"/>
  <c r="O655" i="2" s="1"/>
  <c r="L1375" i="2"/>
  <c r="O1375" i="2" s="1"/>
  <c r="K1375" i="2"/>
  <c r="L789" i="2"/>
  <c r="O789" i="2" s="1"/>
  <c r="K789" i="2"/>
  <c r="O1249" i="2"/>
  <c r="O1564" i="2"/>
  <c r="L610" i="2"/>
  <c r="O610" i="2" s="1"/>
  <c r="K610" i="2"/>
  <c r="O1050" i="2"/>
  <c r="K1315" i="2"/>
  <c r="L1315" i="2"/>
  <c r="O1315" i="2" s="1"/>
  <c r="O773" i="2"/>
  <c r="O1053" i="2"/>
  <c r="L740" i="2"/>
  <c r="O740" i="2" s="1"/>
  <c r="K740" i="2"/>
  <c r="O960" i="2"/>
  <c r="O1360" i="2"/>
  <c r="L1044" i="2"/>
  <c r="O1044" i="2" s="1"/>
  <c r="K1044" i="2"/>
  <c r="O1216" i="2"/>
  <c r="O499" i="2"/>
  <c r="O1156" i="2"/>
  <c r="O42" i="2"/>
  <c r="O442" i="2"/>
  <c r="O642" i="2"/>
  <c r="O1042" i="2"/>
  <c r="O1442" i="2"/>
  <c r="O1657" i="2"/>
  <c r="L1476" i="2"/>
  <c r="O1476" i="2" s="1"/>
  <c r="K1476" i="2"/>
  <c r="L483" i="2"/>
  <c r="O483" i="2" s="1"/>
  <c r="K483" i="2"/>
  <c r="O903" i="2"/>
  <c r="O1123" i="2"/>
  <c r="O904" i="2"/>
  <c r="K1224" i="2"/>
  <c r="L1224" i="2"/>
  <c r="O1224" i="2" s="1"/>
  <c r="L1198" i="2"/>
  <c r="O1198" i="2" s="1"/>
  <c r="K1198" i="2"/>
  <c r="O1079" i="2"/>
  <c r="O1519" i="2"/>
  <c r="K1098" i="2"/>
  <c r="L1098" i="2"/>
  <c r="O1098" i="2" s="1"/>
  <c r="O897" i="2"/>
  <c r="O1157" i="2"/>
  <c r="O78" i="2"/>
  <c r="O1039" i="2"/>
  <c r="O1473" i="2"/>
  <c r="O490" i="2"/>
  <c r="L620" i="2"/>
  <c r="O620" i="2" s="1"/>
  <c r="K620" i="2"/>
  <c r="O201" i="2"/>
  <c r="L264" i="2"/>
  <c r="O264" i="2" s="1"/>
  <c r="L131" i="2"/>
  <c r="O131" i="2" s="1"/>
  <c r="K131" i="2"/>
  <c r="L1548" i="2"/>
  <c r="O1548" i="2" s="1"/>
  <c r="K1548" i="2"/>
  <c r="O1754" i="2"/>
  <c r="O896" i="2"/>
  <c r="K298" i="2"/>
  <c r="L298" i="2"/>
  <c r="O298" i="2" s="1"/>
  <c r="K967" i="2"/>
  <c r="L566" i="2"/>
  <c r="O566" i="2" s="1"/>
  <c r="K566" i="2"/>
  <c r="L707" i="2"/>
  <c r="O707" i="2" s="1"/>
  <c r="K707" i="2"/>
  <c r="L1447" i="2"/>
  <c r="O1447" i="2" s="1"/>
  <c r="K1447" i="2"/>
  <c r="L1690" i="2"/>
  <c r="O1690" i="2" s="1"/>
  <c r="K1690" i="2"/>
  <c r="O374" i="2"/>
  <c r="O709" i="2"/>
  <c r="O190" i="2"/>
  <c r="O1021" i="2"/>
  <c r="K1144" i="2"/>
  <c r="L1144" i="2"/>
  <c r="O1144" i="2" s="1"/>
  <c r="O56" i="2"/>
  <c r="L618" i="2"/>
  <c r="O618" i="2" s="1"/>
  <c r="K618" i="2"/>
  <c r="O790" i="2"/>
  <c r="L272" i="2"/>
  <c r="O272" i="2" s="1"/>
  <c r="K272" i="2"/>
  <c r="K1312" i="2"/>
  <c r="L1312" i="2"/>
  <c r="O1312" i="2" s="1"/>
  <c r="L366" i="2"/>
  <c r="O366" i="2" s="1"/>
  <c r="K366" i="2"/>
  <c r="O527" i="2"/>
  <c r="O1530" i="2"/>
  <c r="O1550" i="2"/>
  <c r="O1316" i="2"/>
  <c r="O478" i="2"/>
  <c r="O76" i="2"/>
  <c r="O17" i="2"/>
  <c r="O105" i="2"/>
  <c r="O868" i="2"/>
  <c r="L1268" i="2"/>
  <c r="O1268" i="2" s="1"/>
  <c r="K1268" i="2"/>
  <c r="L1114" i="2"/>
  <c r="O1114" i="2" s="1"/>
  <c r="K1114" i="2"/>
  <c r="O1041" i="2"/>
  <c r="O577" i="2"/>
  <c r="K476" i="2"/>
  <c r="O547" i="2"/>
  <c r="L1472" i="2"/>
  <c r="O1472" i="2" s="1"/>
  <c r="K1472" i="2"/>
  <c r="O1536" i="2"/>
  <c r="O182" i="2"/>
  <c r="K379" i="2"/>
  <c r="L379" i="2"/>
  <c r="O379" i="2" s="1"/>
  <c r="L337" i="2"/>
  <c r="O337" i="2" s="1"/>
  <c r="L491" i="2"/>
  <c r="O491" i="2" s="1"/>
  <c r="K1567" i="2"/>
  <c r="L1378" i="2"/>
  <c r="O1378" i="2" s="1"/>
  <c r="L1028" i="2"/>
  <c r="O1028" i="2" s="1"/>
  <c r="O446" i="2"/>
  <c r="O587" i="2"/>
  <c r="K484" i="2"/>
  <c r="O1210" i="2"/>
  <c r="K466" i="2"/>
  <c r="L466" i="2"/>
  <c r="K1701" i="2"/>
  <c r="L1701" i="2"/>
  <c r="O1701" i="2" s="1"/>
  <c r="L407" i="2"/>
  <c r="O407" i="2" s="1"/>
  <c r="K407" i="2"/>
  <c r="L1267" i="2"/>
  <c r="O1267" i="2" s="1"/>
  <c r="K1267" i="2"/>
  <c r="L1622" i="2"/>
  <c r="O1622" i="2" s="1"/>
  <c r="K1622" i="2"/>
  <c r="O111" i="2"/>
  <c r="O70" i="2"/>
  <c r="L1350" i="2"/>
  <c r="O1350" i="2" s="1"/>
  <c r="K1350" i="2"/>
  <c r="K1013" i="2"/>
  <c r="L1013" i="2"/>
  <c r="O1013" i="2" s="1"/>
  <c r="O115" i="2"/>
  <c r="O528" i="2"/>
  <c r="K1148" i="2"/>
  <c r="L1148" i="2"/>
  <c r="O1148" i="2" s="1"/>
  <c r="O355" i="2"/>
  <c r="O1395" i="2"/>
  <c r="O390" i="2"/>
  <c r="O472" i="2"/>
  <c r="L1648" i="2"/>
  <c r="O1648" i="2" s="1"/>
  <c r="K1648" i="2"/>
  <c r="L140" i="2"/>
  <c r="O140" i="2" s="1"/>
  <c r="K140" i="2"/>
  <c r="L340" i="2"/>
  <c r="O340" i="2" s="1"/>
  <c r="K340" i="2"/>
  <c r="L540" i="2"/>
  <c r="O540" i="2" s="1"/>
  <c r="K540" i="2"/>
  <c r="K1160" i="2"/>
  <c r="L1160" i="2"/>
  <c r="O1160" i="2" s="1"/>
  <c r="K498" i="2"/>
  <c r="L498" i="2"/>
  <c r="O498" i="2" s="1"/>
  <c r="O521" i="2"/>
  <c r="O721" i="2"/>
  <c r="O1521" i="2"/>
  <c r="O1758" i="2"/>
  <c r="O217" i="2"/>
  <c r="O417" i="2"/>
  <c r="O63" i="2"/>
  <c r="O703" i="2"/>
  <c r="O1618" i="2"/>
  <c r="L1540" i="2"/>
  <c r="O1540" i="2" s="1"/>
  <c r="K1540" i="2"/>
  <c r="O1197" i="2"/>
  <c r="K658" i="2"/>
  <c r="L658" i="2"/>
  <c r="O658" i="2" s="1"/>
  <c r="L404" i="2"/>
  <c r="O404" i="2" s="1"/>
  <c r="K404" i="2"/>
  <c r="O624" i="2"/>
  <c r="K236" i="2"/>
  <c r="L236" i="2"/>
  <c r="O236" i="2" s="1"/>
  <c r="K718" i="2"/>
  <c r="L718" i="2"/>
  <c r="O718" i="2" s="1"/>
  <c r="K1076" i="2"/>
  <c r="L1076" i="2"/>
  <c r="O1076" i="2" s="1"/>
  <c r="K438" i="2"/>
  <c r="L438" i="2"/>
  <c r="O438" i="2" s="1"/>
  <c r="O805" i="2" l="1"/>
  <c r="O1287" i="2"/>
  <c r="O1355" i="2"/>
  <c r="O921" i="2"/>
  <c r="O186" i="2"/>
  <c r="O673" i="2"/>
  <c r="O1243" i="2"/>
  <c r="O403" i="2"/>
  <c r="O1750" i="2"/>
  <c r="O146" i="2"/>
  <c r="O47" i="2"/>
  <c r="O1325" i="2"/>
  <c r="O1376" i="2"/>
  <c r="O158" i="2"/>
  <c r="O18" i="2"/>
  <c r="O1615" i="2"/>
  <c r="O1692" i="2"/>
  <c r="O1502" i="2"/>
  <c r="O1745" i="2"/>
  <c r="O1381" i="2"/>
  <c r="O1137" i="2"/>
  <c r="O423" i="2"/>
  <c r="O1417" i="2"/>
  <c r="O357" i="2"/>
  <c r="O1002" i="2"/>
  <c r="O1166" i="2"/>
  <c r="O848" i="2"/>
  <c r="O280" i="2"/>
  <c r="O1453" i="2"/>
  <c r="O456" i="2"/>
  <c r="O1368" i="2"/>
  <c r="O765" i="2"/>
  <c r="O1528" i="2"/>
  <c r="O1183" i="2"/>
  <c r="O435" i="2"/>
  <c r="O1302" i="2"/>
  <c r="O1497" i="2"/>
  <c r="O1436" i="2"/>
  <c r="O637" i="2"/>
  <c r="O219" i="2"/>
  <c r="O1099" i="2"/>
  <c r="O1637" i="2"/>
  <c r="O1323" i="2"/>
  <c r="O1037" i="2"/>
  <c r="O1011" i="2"/>
  <c r="O766" i="2"/>
  <c r="O1468" i="2"/>
  <c r="O873" i="2"/>
  <c r="O806" i="2"/>
  <c r="O34" i="2"/>
  <c r="O1667" i="2"/>
  <c r="O793" i="2"/>
  <c r="O901" i="2"/>
  <c r="O1501" i="2"/>
  <c r="O1572" i="2"/>
  <c r="O157" i="2"/>
  <c r="O134" i="2"/>
  <c r="O1407" i="2"/>
  <c r="O242" i="2"/>
  <c r="O893" i="2"/>
  <c r="O275" i="2"/>
  <c r="O530" i="2"/>
  <c r="O630" i="2"/>
  <c r="O503" i="2"/>
  <c r="K464" i="2"/>
  <c r="A1788" i="2"/>
  <c r="B1787" i="2"/>
  <c r="O466" i="2"/>
  <c r="A1789" i="2" l="1"/>
  <c r="B1788" i="2"/>
  <c r="A1790" i="2" l="1"/>
  <c r="B1789" i="2"/>
  <c r="A1791" i="2" l="1"/>
  <c r="B1790" i="2"/>
  <c r="A1792" i="2" l="1"/>
  <c r="B1791" i="2"/>
  <c r="A1793" i="2" l="1"/>
  <c r="B1792" i="2"/>
  <c r="A1794" i="2" l="1"/>
  <c r="B1793" i="2"/>
  <c r="A1795" i="2" l="1"/>
  <c r="B1794" i="2"/>
  <c r="A1796" i="2" l="1"/>
  <c r="B1795" i="2"/>
  <c r="A1797" i="2" l="1"/>
  <c r="B1796" i="2"/>
  <c r="A1798" i="2" l="1"/>
  <c r="B1797" i="2"/>
  <c r="A1799" i="2" l="1"/>
  <c r="B1798" i="2"/>
  <c r="A1800" i="2" l="1"/>
  <c r="B1799" i="2"/>
  <c r="A1801" i="2" l="1"/>
  <c r="B1800" i="2"/>
  <c r="A1802" i="2" l="1"/>
  <c r="B1801" i="2"/>
  <c r="B1802" i="2" l="1"/>
  <c r="A1803" i="2"/>
  <c r="A1804" i="2" l="1"/>
  <c r="B1803" i="2"/>
  <c r="A1805" i="2" l="1"/>
  <c r="B1804" i="2"/>
  <c r="A1806" i="2" l="1"/>
  <c r="B1805" i="2"/>
  <c r="A1807" i="2" l="1"/>
  <c r="B1806" i="2"/>
  <c r="A1808" i="2" l="1"/>
  <c r="B1807" i="2"/>
  <c r="B1808" i="2" l="1"/>
  <c r="A1809" i="2"/>
  <c r="B1809" i="2" l="1"/>
  <c r="A1810" i="2"/>
  <c r="A1811" i="2" l="1"/>
  <c r="B1810" i="2"/>
  <c r="A1812" i="2" l="1"/>
  <c r="B1811" i="2"/>
  <c r="A1813" i="2" l="1"/>
  <c r="B1812" i="2"/>
  <c r="B1813" i="2" l="1"/>
  <c r="A1814" i="2"/>
  <c r="A1815" i="2" l="1"/>
  <c r="B1814" i="2"/>
  <c r="A1816" i="2" l="1"/>
  <c r="B1815" i="2"/>
  <c r="A1817" i="2" l="1"/>
  <c r="B1816" i="2"/>
  <c r="A1818" i="2" l="1"/>
  <c r="B1817" i="2"/>
  <c r="A1819" i="2" l="1"/>
  <c r="B1818" i="2"/>
  <c r="A1820" i="2" l="1"/>
  <c r="B1819" i="2"/>
  <c r="A1821" i="2" l="1"/>
  <c r="B1820" i="2"/>
  <c r="A1822" i="2" l="1"/>
  <c r="B1821" i="2"/>
  <c r="A1823" i="2" l="1"/>
  <c r="B1822" i="2"/>
  <c r="A1824" i="2" l="1"/>
  <c r="B1823" i="2"/>
  <c r="A1825" i="2" l="1"/>
  <c r="B1824" i="2"/>
  <c r="A1826" i="2" l="1"/>
  <c r="B1825" i="2"/>
  <c r="A1827" i="2" l="1"/>
  <c r="B1826" i="2"/>
  <c r="A1828" i="2" l="1"/>
  <c r="B1827" i="2"/>
  <c r="A1829" i="2" l="1"/>
  <c r="B1828" i="2"/>
  <c r="A1830" i="2" l="1"/>
  <c r="B1829" i="2"/>
  <c r="A1831" i="2" l="1"/>
  <c r="B1830" i="2"/>
  <c r="A1832" i="2" l="1"/>
  <c r="B1831" i="2"/>
  <c r="A1833" i="2" l="1"/>
  <c r="B1832" i="2"/>
  <c r="A1834" i="2" l="1"/>
  <c r="B1833" i="2"/>
  <c r="A1835" i="2" l="1"/>
  <c r="B1834" i="2"/>
  <c r="A1836" i="2" l="1"/>
  <c r="B1835" i="2"/>
  <c r="A1837" i="2" l="1"/>
  <c r="B1836" i="2"/>
  <c r="A1838" i="2" l="1"/>
  <c r="B1837" i="2"/>
  <c r="A1839" i="2" l="1"/>
  <c r="B1838" i="2"/>
  <c r="A1840" i="2" l="1"/>
  <c r="B1839" i="2"/>
  <c r="A1841" i="2" l="1"/>
  <c r="B1840" i="2"/>
  <c r="A1842" i="2" l="1"/>
  <c r="B1841" i="2"/>
  <c r="A1843" i="2" l="1"/>
  <c r="B1842" i="2"/>
  <c r="A1844" i="2" l="1"/>
  <c r="B1843" i="2"/>
  <c r="A1845" i="2" l="1"/>
  <c r="B1844" i="2"/>
  <c r="A1846" i="2" l="1"/>
  <c r="B1845" i="2"/>
  <c r="A1847" i="2" l="1"/>
  <c r="B1846" i="2"/>
  <c r="A1848" i="2" l="1"/>
  <c r="B1847" i="2"/>
  <c r="A1849" i="2" l="1"/>
  <c r="B1848" i="2"/>
  <c r="A1850" i="2" l="1"/>
  <c r="B1849" i="2"/>
  <c r="A1851" i="2" l="1"/>
  <c r="B1850" i="2"/>
  <c r="A1852" i="2" l="1"/>
  <c r="B1851" i="2"/>
  <c r="A1853" i="2" l="1"/>
  <c r="B1852" i="2"/>
  <c r="A1854" i="2" l="1"/>
  <c r="B1853" i="2"/>
  <c r="A1855" i="2" l="1"/>
  <c r="B1854" i="2"/>
  <c r="A1856" i="2" l="1"/>
  <c r="B1855" i="2"/>
  <c r="A1857" i="2" l="1"/>
  <c r="B1856" i="2"/>
  <c r="A1858" i="2" l="1"/>
  <c r="B1857" i="2"/>
  <c r="A1859" i="2" l="1"/>
  <c r="B1858" i="2"/>
  <c r="A1860" i="2" l="1"/>
  <c r="B1859" i="2"/>
  <c r="A1861" i="2" l="1"/>
  <c r="B1860" i="2"/>
  <c r="A1862" i="2" l="1"/>
  <c r="B1861" i="2"/>
  <c r="A1863" i="2" l="1"/>
  <c r="B1862" i="2"/>
  <c r="A1864" i="2" l="1"/>
  <c r="B1863" i="2"/>
  <c r="A1865" i="2" l="1"/>
  <c r="B1864" i="2"/>
  <c r="A1866" i="2" l="1"/>
  <c r="B1865" i="2"/>
  <c r="A1867" i="2" l="1"/>
  <c r="B1866" i="2"/>
  <c r="A1868" i="2" l="1"/>
  <c r="B1867" i="2"/>
  <c r="A1869" i="2" l="1"/>
  <c r="B1868" i="2"/>
  <c r="A1870" i="2" l="1"/>
  <c r="B1869" i="2"/>
  <c r="A1871" i="2" l="1"/>
  <c r="B1870" i="2"/>
  <c r="A1872" i="2" l="1"/>
  <c r="B1871" i="2"/>
  <c r="A1873" i="2" l="1"/>
  <c r="B1872" i="2"/>
  <c r="A1874" i="2" l="1"/>
  <c r="B1873" i="2"/>
  <c r="A1875" i="2" l="1"/>
  <c r="B1874" i="2"/>
  <c r="A1876" i="2" l="1"/>
  <c r="B1875" i="2"/>
  <c r="A1877" i="2" l="1"/>
  <c r="B1876" i="2"/>
  <c r="A1878" i="2" l="1"/>
  <c r="B1877" i="2"/>
  <c r="A1879" i="2" l="1"/>
  <c r="B1878" i="2"/>
  <c r="A1880" i="2" l="1"/>
  <c r="B1879" i="2"/>
  <c r="A1881" i="2" l="1"/>
  <c r="B1880" i="2"/>
  <c r="A1882" i="2" l="1"/>
  <c r="B1881" i="2"/>
  <c r="A1883" i="2" l="1"/>
  <c r="B1882" i="2"/>
  <c r="A1884" i="2" l="1"/>
  <c r="B1883" i="2"/>
  <c r="A1885" i="2" l="1"/>
  <c r="B1884" i="2"/>
  <c r="A1886" i="2" l="1"/>
  <c r="B1885" i="2"/>
  <c r="A1887" i="2" l="1"/>
  <c r="B1886" i="2"/>
  <c r="A1888" i="2" l="1"/>
  <c r="B1887" i="2"/>
  <c r="A1889" i="2" l="1"/>
  <c r="B1888" i="2"/>
  <c r="A1890" i="2" l="1"/>
  <c r="B1889" i="2"/>
  <c r="A1891" i="2" l="1"/>
  <c r="B1890" i="2"/>
  <c r="A1892" i="2" l="1"/>
  <c r="B1891" i="2"/>
  <c r="A1893" i="2" l="1"/>
  <c r="B1892" i="2"/>
  <c r="A1894" i="2" l="1"/>
  <c r="B1893" i="2"/>
  <c r="A1895" i="2" l="1"/>
  <c r="B1894" i="2"/>
  <c r="A1896" i="2" l="1"/>
  <c r="B1895" i="2"/>
  <c r="A1897" i="2" l="1"/>
  <c r="B1896" i="2"/>
  <c r="A1898" i="2" l="1"/>
  <c r="B1897" i="2"/>
  <c r="A1899" i="2" l="1"/>
  <c r="B1898" i="2"/>
  <c r="A1900" i="2" l="1"/>
  <c r="B1899" i="2"/>
  <c r="A1901" i="2" l="1"/>
  <c r="B1900" i="2"/>
  <c r="A1902" i="2" l="1"/>
  <c r="B1901" i="2"/>
  <c r="A1903" i="2" l="1"/>
  <c r="B1902" i="2"/>
  <c r="A1904" i="2" l="1"/>
  <c r="B1903" i="2"/>
  <c r="A1905" i="2" l="1"/>
  <c r="B1904" i="2"/>
  <c r="A1906" i="2" l="1"/>
  <c r="B1905" i="2"/>
  <c r="A1907" i="2" l="1"/>
  <c r="B1906" i="2"/>
  <c r="A1908" i="2" l="1"/>
  <c r="B1907" i="2"/>
  <c r="A1909" i="2" l="1"/>
  <c r="B1908" i="2"/>
  <c r="A1910" i="2" l="1"/>
  <c r="B1909" i="2"/>
  <c r="A1911" i="2" l="1"/>
  <c r="B1910" i="2"/>
  <c r="A1912" i="2" l="1"/>
  <c r="B1911" i="2"/>
  <c r="A1913" i="2" l="1"/>
  <c r="B1912" i="2"/>
  <c r="A1914" i="2" l="1"/>
  <c r="B1913" i="2"/>
  <c r="A1915" i="2" l="1"/>
  <c r="B1914" i="2"/>
  <c r="A1916" i="2" l="1"/>
  <c r="B1915" i="2"/>
  <c r="A1917" i="2" l="1"/>
  <c r="B1916" i="2"/>
  <c r="A1918" i="2" l="1"/>
  <c r="B1917" i="2"/>
  <c r="A1919" i="2" l="1"/>
  <c r="B1918" i="2"/>
  <c r="A1920" i="2" l="1"/>
  <c r="B1919" i="2"/>
  <c r="A1921" i="2" l="1"/>
  <c r="B1920" i="2"/>
  <c r="A1922" i="2" l="1"/>
  <c r="B1921" i="2"/>
  <c r="A1923" i="2" l="1"/>
  <c r="B1922" i="2"/>
  <c r="A1924" i="2" l="1"/>
  <c r="B1923" i="2"/>
  <c r="A1925" i="2" l="1"/>
  <c r="B1924" i="2"/>
  <c r="A1926" i="2" l="1"/>
  <c r="B1925" i="2"/>
  <c r="A1927" i="2" l="1"/>
  <c r="B1926" i="2"/>
  <c r="A1928" i="2" l="1"/>
  <c r="B1927" i="2"/>
  <c r="A1929" i="2" l="1"/>
  <c r="B1928" i="2"/>
  <c r="A1930" i="2" l="1"/>
  <c r="B1929" i="2"/>
  <c r="A1931" i="2" l="1"/>
  <c r="B1930" i="2"/>
  <c r="A1932" i="2" l="1"/>
  <c r="B1931" i="2"/>
  <c r="A1933" i="2" l="1"/>
  <c r="B1932" i="2"/>
  <c r="A1934" i="2" l="1"/>
  <c r="B1933" i="2"/>
  <c r="A1935" i="2" l="1"/>
  <c r="B1934" i="2"/>
  <c r="A1936" i="2" l="1"/>
  <c r="B1935" i="2"/>
  <c r="A1937" i="2" l="1"/>
  <c r="B1936" i="2"/>
  <c r="A1938" i="2" l="1"/>
  <c r="B1937" i="2"/>
  <c r="A1939" i="2" l="1"/>
  <c r="B1938" i="2"/>
  <c r="A1940" i="2" l="1"/>
  <c r="B1939" i="2"/>
  <c r="A1941" i="2" l="1"/>
  <c r="B1940" i="2"/>
  <c r="A1942" i="2" l="1"/>
  <c r="B1941" i="2"/>
  <c r="A1943" i="2" l="1"/>
  <c r="B1942" i="2"/>
  <c r="A1944" i="2" l="1"/>
  <c r="B1943" i="2"/>
  <c r="A1945" i="2" l="1"/>
  <c r="B1944" i="2"/>
  <c r="A1946" i="2" l="1"/>
  <c r="B1945" i="2"/>
  <c r="A1947" i="2" l="1"/>
  <c r="B1946" i="2"/>
  <c r="A1948" i="2" l="1"/>
  <c r="B1947" i="2"/>
  <c r="A1949" i="2" l="1"/>
  <c r="B1948" i="2"/>
  <c r="A1950" i="2" l="1"/>
  <c r="B1949" i="2"/>
  <c r="A1951" i="2" l="1"/>
  <c r="B1950" i="2"/>
  <c r="A1952" i="2" l="1"/>
  <c r="B1951" i="2"/>
  <c r="A1953" i="2" l="1"/>
  <c r="B1952" i="2"/>
  <c r="A1954" i="2" l="1"/>
  <c r="B1953" i="2"/>
  <c r="A1955" i="2" l="1"/>
  <c r="B1954" i="2"/>
  <c r="A1956" i="2" l="1"/>
  <c r="B1955" i="2"/>
  <c r="A1957" i="2" l="1"/>
  <c r="B1956" i="2"/>
  <c r="A1958" i="2" l="1"/>
  <c r="B1957" i="2"/>
  <c r="A1959" i="2" l="1"/>
  <c r="B1958" i="2"/>
  <c r="A1960" i="2" l="1"/>
  <c r="B1959" i="2"/>
  <c r="A1961" i="2" l="1"/>
  <c r="B1960" i="2"/>
  <c r="A1962" i="2" l="1"/>
  <c r="B1961" i="2"/>
  <c r="A1963" i="2" l="1"/>
  <c r="B1962" i="2"/>
  <c r="A1964" i="2" l="1"/>
  <c r="B1963" i="2"/>
  <c r="A1965" i="2" l="1"/>
  <c r="B1964" i="2"/>
  <c r="A1966" i="2" l="1"/>
  <c r="B1965" i="2"/>
  <c r="A1967" i="2" l="1"/>
  <c r="B1966" i="2"/>
  <c r="A1968" i="2" l="1"/>
  <c r="B1967" i="2"/>
  <c r="A1969" i="2" l="1"/>
  <c r="B1968" i="2"/>
  <c r="A1970" i="2" l="1"/>
  <c r="B1969" i="2"/>
  <c r="A1971" i="2" l="1"/>
  <c r="B1970" i="2"/>
  <c r="A1972" i="2" l="1"/>
  <c r="B1971" i="2"/>
  <c r="A1973" i="2" l="1"/>
  <c r="B1972" i="2"/>
  <c r="A1974" i="2" l="1"/>
  <c r="B1973" i="2"/>
  <c r="A1975" i="2" l="1"/>
  <c r="B1974" i="2"/>
  <c r="A1976" i="2" l="1"/>
  <c r="B1975" i="2"/>
  <c r="A1977" i="2" l="1"/>
  <c r="B1976" i="2"/>
  <c r="A1978" i="2" l="1"/>
  <c r="B1977" i="2"/>
  <c r="A1979" i="2" l="1"/>
  <c r="B1978" i="2"/>
  <c r="A1980" i="2" l="1"/>
  <c r="B1979" i="2"/>
  <c r="A1981" i="2" l="1"/>
  <c r="B1980" i="2"/>
  <c r="A1982" i="2" l="1"/>
  <c r="B1981" i="2"/>
  <c r="A1983" i="2" l="1"/>
  <c r="B1982" i="2"/>
  <c r="A1984" i="2" l="1"/>
  <c r="B1983" i="2"/>
  <c r="A1985" i="2" l="1"/>
  <c r="B1984" i="2"/>
  <c r="A1986" i="2" l="1"/>
  <c r="B1985" i="2"/>
  <c r="A1987" i="2" l="1"/>
  <c r="B1986" i="2"/>
  <c r="A1988" i="2" l="1"/>
  <c r="B1987" i="2"/>
  <c r="A1989" i="2" l="1"/>
  <c r="B1988" i="2"/>
  <c r="A1990" i="2" l="1"/>
  <c r="B1989" i="2"/>
  <c r="A1991" i="2" l="1"/>
  <c r="B1990" i="2"/>
  <c r="A1992" i="2" l="1"/>
  <c r="B1991" i="2"/>
  <c r="A1993" i="2" l="1"/>
  <c r="B1992" i="2"/>
  <c r="A1994" i="2" l="1"/>
  <c r="B1993" i="2"/>
  <c r="A1995" i="2" l="1"/>
  <c r="B1994" i="2"/>
  <c r="A1996" i="2" l="1"/>
  <c r="B1995" i="2"/>
  <c r="A1997" i="2" l="1"/>
  <c r="B1996" i="2"/>
  <c r="A1998" i="2" l="1"/>
  <c r="B1997" i="2"/>
  <c r="A1999" i="2" l="1"/>
  <c r="B1998" i="2"/>
  <c r="A2000" i="2" l="1"/>
  <c r="B1999" i="2"/>
  <c r="A2001" i="2" l="1"/>
  <c r="B2000" i="2"/>
  <c r="A2002" i="2" l="1"/>
  <c r="B2001" i="2"/>
  <c r="A2003" i="2" l="1"/>
  <c r="B2002" i="2"/>
  <c r="A2004" i="2" l="1"/>
  <c r="B2003" i="2"/>
  <c r="A2005" i="2" l="1"/>
  <c r="B2004" i="2"/>
  <c r="A2006" i="2" l="1"/>
  <c r="B2005" i="2"/>
  <c r="A2007" i="2" l="1"/>
  <c r="B2006" i="2"/>
  <c r="A2008" i="2" l="1"/>
  <c r="B2007" i="2"/>
  <c r="A2009" i="2" l="1"/>
  <c r="B2008" i="2"/>
  <c r="A2010" i="2" l="1"/>
  <c r="B2009" i="2"/>
  <c r="A2011" i="2" l="1"/>
  <c r="B2010" i="2"/>
  <c r="A2012" i="2" l="1"/>
  <c r="B2011" i="2"/>
  <c r="A2013" i="2" l="1"/>
  <c r="B2012" i="2"/>
  <c r="A2014" i="2" l="1"/>
  <c r="B2013" i="2"/>
  <c r="A2015" i="2" l="1"/>
  <c r="B2014" i="2"/>
  <c r="A2016" i="2" l="1"/>
  <c r="B2015" i="2"/>
  <c r="A2017" i="2" l="1"/>
  <c r="B2016" i="2"/>
  <c r="A2018" i="2" l="1"/>
  <c r="B2017" i="2"/>
  <c r="A2019" i="2" l="1"/>
  <c r="B2018" i="2"/>
  <c r="A2020" i="2" l="1"/>
  <c r="B2019" i="2"/>
  <c r="A2021" i="2" l="1"/>
  <c r="B2020" i="2"/>
  <c r="A2022" i="2" l="1"/>
  <c r="B2021" i="2"/>
  <c r="A2023" i="2" l="1"/>
  <c r="B2022" i="2"/>
  <c r="A2024" i="2" l="1"/>
  <c r="B2023" i="2"/>
  <c r="A2025" i="2" l="1"/>
  <c r="B2024" i="2"/>
  <c r="A2026" i="2" l="1"/>
  <c r="B2025" i="2"/>
  <c r="A2027" i="2" l="1"/>
  <c r="B2026" i="2"/>
  <c r="A2028" i="2" l="1"/>
  <c r="B2027" i="2"/>
  <c r="A2029" i="2" l="1"/>
  <c r="B2028" i="2"/>
  <c r="A2030" i="2" l="1"/>
  <c r="B2029" i="2"/>
  <c r="A2031" i="2" l="1"/>
  <c r="B2030" i="2"/>
  <c r="A2032" i="2" l="1"/>
  <c r="B2031" i="2"/>
  <c r="A2033" i="2" l="1"/>
  <c r="B2032" i="2"/>
  <c r="A2034" i="2" l="1"/>
  <c r="B2033" i="2"/>
  <c r="A2035" i="2" l="1"/>
  <c r="B2034" i="2"/>
  <c r="A2036" i="2" l="1"/>
  <c r="B2035" i="2"/>
  <c r="A2037" i="2" l="1"/>
  <c r="B2036" i="2"/>
  <c r="A2038" i="2" l="1"/>
  <c r="B2037" i="2"/>
  <c r="A2039" i="2" l="1"/>
  <c r="B2038" i="2"/>
  <c r="A2040" i="2" l="1"/>
  <c r="B2039" i="2"/>
  <c r="A2041" i="2" l="1"/>
  <c r="B2040" i="2"/>
  <c r="A2042" i="2" l="1"/>
  <c r="B2041" i="2"/>
  <c r="A2043" i="2" l="1"/>
  <c r="B2042" i="2"/>
  <c r="A2044" i="2" l="1"/>
  <c r="B2043" i="2"/>
  <c r="A2045" i="2" l="1"/>
  <c r="B2044" i="2"/>
  <c r="A2046" i="2" l="1"/>
  <c r="B2045" i="2"/>
  <c r="A2047" i="2" l="1"/>
  <c r="B2046" i="2"/>
  <c r="A2048" i="2" l="1"/>
  <c r="B2047" i="2"/>
  <c r="A2049" i="2" l="1"/>
  <c r="B2048" i="2"/>
  <c r="A2050" i="2" l="1"/>
  <c r="B2049" i="2"/>
  <c r="A2051" i="2" l="1"/>
  <c r="B2050" i="2"/>
  <c r="A2052" i="2" l="1"/>
  <c r="B2051" i="2"/>
  <c r="A2053" i="2" l="1"/>
  <c r="B2052" i="2"/>
  <c r="A2054" i="2" l="1"/>
  <c r="B2053" i="2"/>
  <c r="A2055" i="2" l="1"/>
  <c r="B2054" i="2"/>
  <c r="A2056" i="2" l="1"/>
  <c r="B2055" i="2"/>
  <c r="A2057" i="2" l="1"/>
  <c r="B2056" i="2"/>
  <c r="A2058" i="2" l="1"/>
  <c r="B2057" i="2"/>
  <c r="A2059" i="2" l="1"/>
  <c r="B2058" i="2"/>
  <c r="A2060" i="2" l="1"/>
  <c r="B2059" i="2"/>
  <c r="A2061" i="2" l="1"/>
  <c r="B2060" i="2"/>
  <c r="A2062" i="2" l="1"/>
  <c r="B2061" i="2"/>
  <c r="A2063" i="2" l="1"/>
  <c r="B2062" i="2"/>
  <c r="A2064" i="2" l="1"/>
  <c r="B2063" i="2"/>
  <c r="A2065" i="2" l="1"/>
  <c r="B2064" i="2"/>
  <c r="A2066" i="2" l="1"/>
  <c r="B2065" i="2"/>
  <c r="A2067" i="2" l="1"/>
  <c r="B2066" i="2"/>
  <c r="A2068" i="2" l="1"/>
  <c r="B2067" i="2"/>
  <c r="A2069" i="2" l="1"/>
  <c r="B2068" i="2"/>
  <c r="A2070" i="2" l="1"/>
  <c r="B2069" i="2"/>
  <c r="A2071" i="2" l="1"/>
  <c r="B2070" i="2"/>
  <c r="A2072" i="2" l="1"/>
  <c r="B2071" i="2"/>
  <c r="A2073" i="2" l="1"/>
  <c r="B2072" i="2"/>
  <c r="A2074" i="2" l="1"/>
  <c r="B2073" i="2"/>
  <c r="A2075" i="2" l="1"/>
  <c r="B2074" i="2"/>
  <c r="A2076" i="2" l="1"/>
  <c r="B2075" i="2"/>
  <c r="A2077" i="2" l="1"/>
  <c r="B2076" i="2"/>
  <c r="A2078" i="2" l="1"/>
  <c r="B2077" i="2"/>
  <c r="A2079" i="2" l="1"/>
  <c r="B2078" i="2"/>
  <c r="A2080" i="2" l="1"/>
  <c r="B2079" i="2"/>
  <c r="A2081" i="2" l="1"/>
  <c r="B2080" i="2"/>
  <c r="A2082" i="2" l="1"/>
  <c r="B2081" i="2"/>
  <c r="A2083" i="2" l="1"/>
  <c r="B2082" i="2"/>
  <c r="A2084" i="2" l="1"/>
  <c r="B2083" i="2"/>
  <c r="A2085" i="2" l="1"/>
  <c r="B2084" i="2"/>
  <c r="A2086" i="2" l="1"/>
  <c r="B2085" i="2"/>
  <c r="A2087" i="2" l="1"/>
  <c r="B2086" i="2"/>
  <c r="A2088" i="2" l="1"/>
  <c r="B2087" i="2"/>
  <c r="A2089" i="2" l="1"/>
  <c r="B2088" i="2"/>
  <c r="A2090" i="2" l="1"/>
  <c r="B2089" i="2"/>
  <c r="A2091" i="2" l="1"/>
  <c r="B2090" i="2"/>
  <c r="A2092" i="2" l="1"/>
  <c r="B2091" i="2"/>
  <c r="A2093" i="2" l="1"/>
  <c r="B2092" i="2"/>
  <c r="A2094" i="2" l="1"/>
  <c r="B2093" i="2"/>
  <c r="A2095" i="2" l="1"/>
  <c r="B2094" i="2"/>
  <c r="A2096" i="2" l="1"/>
  <c r="B2095" i="2"/>
  <c r="A2097" i="2" l="1"/>
  <c r="B2096" i="2"/>
  <c r="A2098" i="2" l="1"/>
  <c r="B2097" i="2"/>
  <c r="A2099" i="2" l="1"/>
  <c r="B2098" i="2"/>
  <c r="A2100" i="2" l="1"/>
  <c r="B2099" i="2"/>
  <c r="A2101" i="2" l="1"/>
  <c r="B2100" i="2"/>
  <c r="A2102" i="2" l="1"/>
  <c r="B2101" i="2"/>
  <c r="A2103" i="2" l="1"/>
  <c r="B2102" i="2"/>
  <c r="A2104" i="2" l="1"/>
  <c r="B2103" i="2"/>
  <c r="A2105" i="2" l="1"/>
  <c r="B2104" i="2"/>
  <c r="A2106" i="2" l="1"/>
  <c r="B2105" i="2"/>
  <c r="A2107" i="2" l="1"/>
  <c r="B2106" i="2"/>
  <c r="A2108" i="2" l="1"/>
  <c r="B2107" i="2"/>
  <c r="A2109" i="2" l="1"/>
  <c r="B2108" i="2"/>
  <c r="A2110" i="2" l="1"/>
  <c r="B2109" i="2"/>
  <c r="A2111" i="2" l="1"/>
  <c r="B2110" i="2"/>
  <c r="A2112" i="2" l="1"/>
  <c r="B2111" i="2"/>
  <c r="A2113" i="2" l="1"/>
  <c r="B2112" i="2"/>
  <c r="A2114" i="2" l="1"/>
  <c r="B2113" i="2"/>
  <c r="A2115" i="2" l="1"/>
  <c r="B2114" i="2"/>
  <c r="A2116" i="2" l="1"/>
  <c r="B2115" i="2"/>
  <c r="A2117" i="2" l="1"/>
  <c r="B2116" i="2"/>
  <c r="A2118" i="2" l="1"/>
  <c r="B2117" i="2"/>
  <c r="A2119" i="2" l="1"/>
  <c r="B2118" i="2"/>
  <c r="A2120" i="2" l="1"/>
  <c r="B2119" i="2"/>
  <c r="A2121" i="2" l="1"/>
  <c r="B2120" i="2"/>
  <c r="A2122" i="2" l="1"/>
  <c r="B2121" i="2"/>
  <c r="A2123" i="2" l="1"/>
  <c r="B2122" i="2"/>
  <c r="A2124" i="2" l="1"/>
  <c r="B2123" i="2"/>
  <c r="A2125" i="2" l="1"/>
  <c r="B2124" i="2"/>
  <c r="A2126" i="2" l="1"/>
  <c r="B2125" i="2"/>
  <c r="A2127" i="2" l="1"/>
  <c r="B2126" i="2"/>
  <c r="A2128" i="2" l="1"/>
  <c r="B2127" i="2"/>
  <c r="A2129" i="2" l="1"/>
  <c r="B2128" i="2"/>
  <c r="A2130" i="2" l="1"/>
  <c r="B2129" i="2"/>
  <c r="A2131" i="2" l="1"/>
  <c r="B2130" i="2"/>
  <c r="A2132" i="2" l="1"/>
  <c r="B2131" i="2"/>
  <c r="A2133" i="2" l="1"/>
  <c r="B2132" i="2"/>
  <c r="A2134" i="2" l="1"/>
  <c r="B2133" i="2"/>
  <c r="A2135" i="2" l="1"/>
  <c r="B2134" i="2"/>
  <c r="A2136" i="2" l="1"/>
  <c r="B2135" i="2"/>
  <c r="A2137" i="2" l="1"/>
  <c r="B2136" i="2"/>
  <c r="A2138" i="2" l="1"/>
  <c r="B2137" i="2"/>
  <c r="A2139" i="2" l="1"/>
  <c r="B2138" i="2"/>
  <c r="A2140" i="2" l="1"/>
  <c r="B2139" i="2"/>
  <c r="A2141" i="2" l="1"/>
  <c r="B2140" i="2"/>
  <c r="A2142" i="2" l="1"/>
  <c r="B2141" i="2"/>
  <c r="A2143" i="2" l="1"/>
  <c r="B2142" i="2"/>
  <c r="A2144" i="2" l="1"/>
  <c r="B2143" i="2"/>
  <c r="A2145" i="2" l="1"/>
  <c r="B2144" i="2"/>
  <c r="A2146" i="2" l="1"/>
  <c r="B2145" i="2"/>
  <c r="A2147" i="2" l="1"/>
  <c r="B2146" i="2"/>
  <c r="A2148" i="2" l="1"/>
  <c r="B2147" i="2"/>
  <c r="A2149" i="2" l="1"/>
  <c r="B2148" i="2"/>
  <c r="A2150" i="2" l="1"/>
  <c r="B2149" i="2"/>
  <c r="A2151" i="2" l="1"/>
  <c r="B2150" i="2"/>
  <c r="A2152" i="2" l="1"/>
  <c r="B2151" i="2"/>
  <c r="A2153" i="2" l="1"/>
  <c r="B2152" i="2"/>
  <c r="A2154" i="2" l="1"/>
  <c r="B2153" i="2"/>
  <c r="A2155" i="2" l="1"/>
  <c r="B2154" i="2"/>
  <c r="A2156" i="2" l="1"/>
  <c r="B2155" i="2"/>
  <c r="A2157" i="2" l="1"/>
  <c r="B2156" i="2"/>
  <c r="A2158" i="2" l="1"/>
  <c r="B2157" i="2"/>
  <c r="A2159" i="2" l="1"/>
  <c r="B2158" i="2"/>
  <c r="A2160" i="2" l="1"/>
  <c r="B2159" i="2"/>
  <c r="A2161" i="2" l="1"/>
  <c r="B2160" i="2"/>
  <c r="A2162" i="2" l="1"/>
  <c r="B2161" i="2"/>
  <c r="A2163" i="2" l="1"/>
  <c r="B2162" i="2"/>
  <c r="A2164" i="2" l="1"/>
  <c r="B2163" i="2"/>
  <c r="A2165" i="2" l="1"/>
  <c r="B2164" i="2"/>
  <c r="A2166" i="2" l="1"/>
  <c r="B2165" i="2"/>
  <c r="A2167" i="2" l="1"/>
  <c r="B2166" i="2"/>
  <c r="A2168" i="2" l="1"/>
  <c r="B2167" i="2"/>
  <c r="A2169" i="2" l="1"/>
  <c r="B2168" i="2"/>
  <c r="A2170" i="2" l="1"/>
  <c r="B2169" i="2"/>
  <c r="A2171" i="2" l="1"/>
  <c r="B2170" i="2"/>
  <c r="A2172" i="2" l="1"/>
  <c r="B2171" i="2"/>
  <c r="A2173" i="2" l="1"/>
  <c r="B2172" i="2"/>
  <c r="A2174" i="2" l="1"/>
  <c r="B2173" i="2"/>
  <c r="A2175" i="2" l="1"/>
  <c r="B2174" i="2"/>
  <c r="A2176" i="2" l="1"/>
  <c r="B2175" i="2"/>
  <c r="A2177" i="2" l="1"/>
  <c r="B2176" i="2"/>
  <c r="A2178" i="2" l="1"/>
  <c r="B2177" i="2"/>
  <c r="A2179" i="2" l="1"/>
  <c r="B2178" i="2"/>
  <c r="A2180" i="2" l="1"/>
  <c r="B2179" i="2"/>
  <c r="A2181" i="2" l="1"/>
  <c r="B2180" i="2"/>
  <c r="A2182" i="2" l="1"/>
  <c r="B2181" i="2"/>
  <c r="A2183" i="2" l="1"/>
  <c r="B2182" i="2"/>
  <c r="A2184" i="2" l="1"/>
  <c r="B2183" i="2"/>
  <c r="A2185" i="2" l="1"/>
  <c r="B2184" i="2"/>
  <c r="A2186" i="2" l="1"/>
  <c r="B2185" i="2"/>
  <c r="A2187" i="2" l="1"/>
  <c r="B2186" i="2"/>
  <c r="A2188" i="2" l="1"/>
  <c r="B2187" i="2"/>
  <c r="A2189" i="2" l="1"/>
  <c r="B2188" i="2"/>
  <c r="A2190" i="2" l="1"/>
  <c r="B2189" i="2"/>
  <c r="A2191" i="2" l="1"/>
  <c r="B2190" i="2"/>
  <c r="A2192" i="2" l="1"/>
  <c r="B2191" i="2"/>
  <c r="A2193" i="2" l="1"/>
  <c r="B2192" i="2"/>
  <c r="A2194" i="2" l="1"/>
  <c r="B2193" i="2"/>
  <c r="A2195" i="2" l="1"/>
  <c r="B2194" i="2"/>
  <c r="A2196" i="2" l="1"/>
  <c r="B2195" i="2"/>
  <c r="A2197" i="2" l="1"/>
  <c r="B2196" i="2"/>
  <c r="A2198" i="2" l="1"/>
  <c r="B2197" i="2"/>
  <c r="A2199" i="2" l="1"/>
  <c r="B2198" i="2"/>
  <c r="A2200" i="2" l="1"/>
  <c r="B2199" i="2"/>
  <c r="A2201" i="2" l="1"/>
  <c r="B2200" i="2"/>
  <c r="A2202" i="2" l="1"/>
  <c r="B2201" i="2"/>
  <c r="A2203" i="2" l="1"/>
  <c r="B2202" i="2"/>
  <c r="A2204" i="2" l="1"/>
  <c r="B2203" i="2"/>
  <c r="A2205" i="2" l="1"/>
  <c r="B2204" i="2"/>
  <c r="A2206" i="2" l="1"/>
  <c r="B2205" i="2"/>
  <c r="A2207" i="2" l="1"/>
  <c r="B2206" i="2"/>
  <c r="A2208" i="2" l="1"/>
  <c r="B2207" i="2"/>
  <c r="A2209" i="2" l="1"/>
  <c r="B2208" i="2"/>
  <c r="A2210" i="2" l="1"/>
  <c r="B2209" i="2"/>
  <c r="A2211" i="2" l="1"/>
  <c r="B2210" i="2"/>
  <c r="A2212" i="2" l="1"/>
  <c r="B2211" i="2"/>
  <c r="A2213" i="2" l="1"/>
  <c r="B2212" i="2"/>
  <c r="A2214" i="2" l="1"/>
  <c r="B2213" i="2"/>
  <c r="A2215" i="2" l="1"/>
  <c r="B2214" i="2"/>
  <c r="A2216" i="2" l="1"/>
  <c r="B2215" i="2"/>
  <c r="A2217" i="2" l="1"/>
  <c r="B2216" i="2"/>
  <c r="A2218" i="2" l="1"/>
  <c r="B2217" i="2"/>
  <c r="A2219" i="2" l="1"/>
  <c r="B2218" i="2"/>
  <c r="A2220" i="2" l="1"/>
  <c r="B2219" i="2"/>
  <c r="A2221" i="2" l="1"/>
  <c r="B2220" i="2"/>
  <c r="A2222" i="2" l="1"/>
  <c r="B2221" i="2"/>
  <c r="A2223" i="2" l="1"/>
  <c r="B2222" i="2"/>
  <c r="A2224" i="2" l="1"/>
  <c r="B2223" i="2"/>
  <c r="A2225" i="2" l="1"/>
  <c r="B2224" i="2"/>
  <c r="A2226" i="2" l="1"/>
  <c r="B2225" i="2"/>
  <c r="A2227" i="2" l="1"/>
  <c r="B2226" i="2"/>
  <c r="A2228" i="2" l="1"/>
  <c r="B2227" i="2"/>
  <c r="A2229" i="2" l="1"/>
  <c r="B2228" i="2"/>
  <c r="A2230" i="2" l="1"/>
  <c r="B2229" i="2"/>
  <c r="A2231" i="2" l="1"/>
  <c r="B2230" i="2"/>
  <c r="A2232" i="2" l="1"/>
  <c r="B2231" i="2"/>
  <c r="A2233" i="2" l="1"/>
  <c r="B2232" i="2"/>
  <c r="A2234" i="2" l="1"/>
  <c r="B2233" i="2"/>
  <c r="A2235" i="2" l="1"/>
  <c r="B2234" i="2"/>
  <c r="A2236" i="2" l="1"/>
  <c r="B2235" i="2"/>
  <c r="A2237" i="2" l="1"/>
  <c r="B2236" i="2"/>
  <c r="A2238" i="2" l="1"/>
  <c r="B2237" i="2"/>
  <c r="A2239" i="2" l="1"/>
  <c r="B2238" i="2"/>
  <c r="A2240" i="2" l="1"/>
  <c r="B2239" i="2"/>
  <c r="A2241" i="2" l="1"/>
  <c r="B2240" i="2"/>
  <c r="A2242" i="2" l="1"/>
  <c r="B2241" i="2"/>
  <c r="A2243" i="2" l="1"/>
  <c r="B2242" i="2"/>
  <c r="A2244" i="2" l="1"/>
  <c r="B2243" i="2"/>
  <c r="A2245" i="2" l="1"/>
  <c r="B2244" i="2"/>
  <c r="A2246" i="2" l="1"/>
  <c r="B2245" i="2"/>
  <c r="A2247" i="2" l="1"/>
  <c r="B2246" i="2"/>
  <c r="A2248" i="2" l="1"/>
  <c r="B2247" i="2"/>
  <c r="A2249" i="2" l="1"/>
  <c r="B2248" i="2"/>
  <c r="A2250" i="2" l="1"/>
  <c r="B2249" i="2"/>
  <c r="A2251" i="2" l="1"/>
  <c r="B2250" i="2"/>
  <c r="A2252" i="2" l="1"/>
  <c r="B2251" i="2"/>
  <c r="A2253" i="2" l="1"/>
  <c r="B2252" i="2"/>
  <c r="A2254" i="2" l="1"/>
  <c r="B2253" i="2"/>
  <c r="A2255" i="2" l="1"/>
  <c r="B2254" i="2"/>
  <c r="A2256" i="2" l="1"/>
  <c r="B2255" i="2"/>
  <c r="A2257" i="2" l="1"/>
  <c r="B2256" i="2"/>
  <c r="A2258" i="2" l="1"/>
  <c r="B2257" i="2"/>
  <c r="A2259" i="2" l="1"/>
  <c r="B2258" i="2"/>
  <c r="A2260" i="2" l="1"/>
  <c r="B2259" i="2"/>
  <c r="A2261" i="2" l="1"/>
  <c r="B2260" i="2"/>
  <c r="A2262" i="2" l="1"/>
  <c r="B2261" i="2"/>
  <c r="A2263" i="2" l="1"/>
  <c r="B2262" i="2"/>
  <c r="A2264" i="2" l="1"/>
  <c r="B2263" i="2"/>
  <c r="A2265" i="2" l="1"/>
  <c r="B2264" i="2"/>
  <c r="A2266" i="2" l="1"/>
  <c r="B2265" i="2"/>
  <c r="A2267" i="2" l="1"/>
  <c r="B2266" i="2"/>
  <c r="A2268" i="2" l="1"/>
  <c r="B2267" i="2"/>
  <c r="A2269" i="2" l="1"/>
  <c r="B2268" i="2"/>
  <c r="A2270" i="2" l="1"/>
  <c r="B2269" i="2"/>
  <c r="A2271" i="2" l="1"/>
  <c r="B2270" i="2"/>
  <c r="A2272" i="2" l="1"/>
  <c r="B2271" i="2"/>
  <c r="A2273" i="2" l="1"/>
  <c r="B2272" i="2"/>
  <c r="A2274" i="2" l="1"/>
  <c r="B2273" i="2"/>
  <c r="A2275" i="2" l="1"/>
  <c r="B2274" i="2"/>
  <c r="A2276" i="2" l="1"/>
  <c r="B2275" i="2"/>
  <c r="A2277" i="2" l="1"/>
  <c r="B2276" i="2"/>
  <c r="A2278" i="2" l="1"/>
  <c r="B2277" i="2"/>
  <c r="A2279" i="2" l="1"/>
  <c r="B2278" i="2"/>
  <c r="A2280" i="2" l="1"/>
  <c r="B2279" i="2"/>
  <c r="A2281" i="2" l="1"/>
  <c r="B2280" i="2"/>
  <c r="A2282" i="2" l="1"/>
  <c r="B2281" i="2"/>
  <c r="A2283" i="2" l="1"/>
  <c r="B2282" i="2"/>
  <c r="A2284" i="2" l="1"/>
  <c r="B2283" i="2"/>
  <c r="A2285" i="2" l="1"/>
  <c r="B2284" i="2"/>
  <c r="A2286" i="2" l="1"/>
  <c r="B2285" i="2"/>
  <c r="A2287" i="2" l="1"/>
  <c r="B2286" i="2"/>
  <c r="A2288" i="2" l="1"/>
  <c r="B2287" i="2"/>
  <c r="A2289" i="2" l="1"/>
  <c r="B2288" i="2"/>
  <c r="A2290" i="2" l="1"/>
  <c r="B2289" i="2"/>
  <c r="A2291" i="2" l="1"/>
  <c r="B2290" i="2"/>
  <c r="A2292" i="2" l="1"/>
  <c r="B2291" i="2"/>
  <c r="A2293" i="2" l="1"/>
  <c r="B2292" i="2"/>
  <c r="A2294" i="2" l="1"/>
  <c r="B2293" i="2"/>
  <c r="A2295" i="2" l="1"/>
  <c r="B2294" i="2"/>
  <c r="A2296" i="2" l="1"/>
  <c r="B2295" i="2"/>
  <c r="A2297" i="2" l="1"/>
  <c r="B2296" i="2"/>
  <c r="A2298" i="2" l="1"/>
  <c r="B2297" i="2"/>
  <c r="A2299" i="2" l="1"/>
  <c r="B2298" i="2"/>
  <c r="A2300" i="2" l="1"/>
  <c r="B2299" i="2"/>
  <c r="A2301" i="2" l="1"/>
  <c r="B2300" i="2"/>
  <c r="A2302" i="2" l="1"/>
  <c r="B2301" i="2"/>
  <c r="A2303" i="2" l="1"/>
  <c r="B2302" i="2"/>
  <c r="A2304" i="2" l="1"/>
  <c r="B2303" i="2"/>
  <c r="A2305" i="2" l="1"/>
  <c r="B2304" i="2"/>
  <c r="A2306" i="2" l="1"/>
  <c r="B2305" i="2"/>
  <c r="A2307" i="2" l="1"/>
  <c r="B2306" i="2"/>
  <c r="A2308" i="2" l="1"/>
  <c r="B2307" i="2"/>
  <c r="A2309" i="2" l="1"/>
  <c r="B2308" i="2"/>
  <c r="A2310" i="2" l="1"/>
  <c r="B2309" i="2"/>
  <c r="A2311" i="2" l="1"/>
  <c r="B2310" i="2"/>
  <c r="A2312" i="2" l="1"/>
  <c r="B2311" i="2"/>
  <c r="A2313" i="2" l="1"/>
  <c r="B2312" i="2"/>
  <c r="A2314" i="2" l="1"/>
  <c r="B2313" i="2"/>
  <c r="A2315" i="2" l="1"/>
  <c r="B2314" i="2"/>
  <c r="A2316" i="2" l="1"/>
  <c r="B2315" i="2"/>
  <c r="A2317" i="2" l="1"/>
  <c r="B2316" i="2"/>
  <c r="A2318" i="2" l="1"/>
  <c r="B2317" i="2"/>
  <c r="A2319" i="2" l="1"/>
  <c r="B2318" i="2"/>
  <c r="A2320" i="2" l="1"/>
  <c r="B2319" i="2"/>
  <c r="A2321" i="2" l="1"/>
  <c r="B2320" i="2"/>
  <c r="A2322" i="2" l="1"/>
  <c r="B2321" i="2"/>
  <c r="A2323" i="2" l="1"/>
  <c r="B2322" i="2"/>
  <c r="A2324" i="2" l="1"/>
  <c r="B2323" i="2"/>
  <c r="A2325" i="2" l="1"/>
  <c r="B2324" i="2"/>
  <c r="A2326" i="2" l="1"/>
  <c r="B2325" i="2"/>
  <c r="A2327" i="2" l="1"/>
  <c r="B2326" i="2"/>
  <c r="A2328" i="2" l="1"/>
  <c r="B2327" i="2"/>
  <c r="A2329" i="2" l="1"/>
  <c r="B2328" i="2"/>
  <c r="A2330" i="2" l="1"/>
  <c r="B2329" i="2"/>
  <c r="A2331" i="2" l="1"/>
  <c r="B2330" i="2"/>
  <c r="A2332" i="2" l="1"/>
  <c r="B2331" i="2"/>
  <c r="A2333" i="2" l="1"/>
  <c r="B2332" i="2"/>
  <c r="A2334" i="2" l="1"/>
  <c r="B2333" i="2"/>
  <c r="A2335" i="2" l="1"/>
  <c r="B2334" i="2"/>
  <c r="A2336" i="2" l="1"/>
  <c r="B2335" i="2"/>
  <c r="A2337" i="2" l="1"/>
  <c r="B2336" i="2"/>
  <c r="A2338" i="2" l="1"/>
  <c r="B2337" i="2"/>
  <c r="A2339" i="2" l="1"/>
  <c r="B2338" i="2"/>
  <c r="A2340" i="2" l="1"/>
  <c r="B2339" i="2"/>
  <c r="A2341" i="2" l="1"/>
  <c r="B2340" i="2"/>
  <c r="A2342" i="2" l="1"/>
  <c r="B2341" i="2"/>
  <c r="A2343" i="2" l="1"/>
  <c r="B2342" i="2"/>
  <c r="A2344" i="2" l="1"/>
  <c r="B2343" i="2"/>
  <c r="A2345" i="2" l="1"/>
  <c r="B2344" i="2"/>
  <c r="A2346" i="2" l="1"/>
  <c r="B2345" i="2"/>
  <c r="A2347" i="2" l="1"/>
  <c r="B2346" i="2"/>
  <c r="A2348" i="2" l="1"/>
  <c r="B2347" i="2"/>
  <c r="A2349" i="2" l="1"/>
  <c r="B2348" i="2"/>
  <c r="A2350" i="2" l="1"/>
  <c r="B2349" i="2"/>
  <c r="A2351" i="2" l="1"/>
  <c r="B2350" i="2"/>
  <c r="A2352" i="2" l="1"/>
  <c r="B2351" i="2"/>
  <c r="A2353" i="2" l="1"/>
  <c r="B2352" i="2"/>
  <c r="A2354" i="2" l="1"/>
  <c r="B2353" i="2"/>
  <c r="A2355" i="2" l="1"/>
  <c r="B2354" i="2"/>
  <c r="A2356" i="2" l="1"/>
  <c r="B2355" i="2"/>
  <c r="A2357" i="2" l="1"/>
  <c r="B2356" i="2"/>
  <c r="A2358" i="2" l="1"/>
  <c r="B2357" i="2"/>
  <c r="A2359" i="2" l="1"/>
  <c r="B2358" i="2"/>
  <c r="A2360" i="2" l="1"/>
  <c r="B2359" i="2"/>
  <c r="A2361" i="2" l="1"/>
  <c r="B2360" i="2"/>
  <c r="A2362" i="2" l="1"/>
  <c r="B2361" i="2"/>
  <c r="A2363" i="2" l="1"/>
  <c r="B2362" i="2"/>
  <c r="A2364" i="2" l="1"/>
  <c r="B2363" i="2"/>
  <c r="A2365" i="2" l="1"/>
  <c r="B2364" i="2"/>
  <c r="A2366" i="2" l="1"/>
  <c r="B2365" i="2"/>
  <c r="A2367" i="2" l="1"/>
  <c r="B2366" i="2"/>
  <c r="A2368" i="2" l="1"/>
  <c r="B2367" i="2"/>
  <c r="A2369" i="2" l="1"/>
  <c r="B2368" i="2"/>
  <c r="A2370" i="2" l="1"/>
  <c r="B2369" i="2"/>
  <c r="A2371" i="2" l="1"/>
  <c r="B2370" i="2"/>
  <c r="A2372" i="2" l="1"/>
  <c r="B2371" i="2"/>
  <c r="A2373" i="2" l="1"/>
  <c r="B2372" i="2"/>
  <c r="A2374" i="2" l="1"/>
  <c r="B2373" i="2"/>
  <c r="A2375" i="2" l="1"/>
  <c r="B2374" i="2"/>
  <c r="A2376" i="2" l="1"/>
  <c r="B2375" i="2"/>
  <c r="A2377" i="2" l="1"/>
  <c r="B2376" i="2"/>
  <c r="A2378" i="2" l="1"/>
  <c r="B2377" i="2"/>
  <c r="A2379" i="2" l="1"/>
  <c r="B2378" i="2"/>
  <c r="A2380" i="2" l="1"/>
  <c r="B2379" i="2"/>
  <c r="A2381" i="2" l="1"/>
  <c r="B2380" i="2"/>
  <c r="A2382" i="2" l="1"/>
  <c r="B2381" i="2"/>
  <c r="A2383" i="2" l="1"/>
  <c r="B2382" i="2"/>
  <c r="A2384" i="2" l="1"/>
  <c r="B2383" i="2"/>
  <c r="A2385" i="2" l="1"/>
  <c r="B2384" i="2"/>
  <c r="A2386" i="2" l="1"/>
  <c r="B2385" i="2"/>
  <c r="A2387" i="2" l="1"/>
  <c r="B2386" i="2"/>
  <c r="A2388" i="2" l="1"/>
  <c r="B2387" i="2"/>
  <c r="A2389" i="2" l="1"/>
  <c r="B2388" i="2"/>
  <c r="A2390" i="2" l="1"/>
  <c r="B2389" i="2"/>
  <c r="A2391" i="2" l="1"/>
  <c r="B2390" i="2"/>
  <c r="A2392" i="2" l="1"/>
  <c r="B2391" i="2"/>
  <c r="A2393" i="2" l="1"/>
  <c r="B2392" i="2"/>
  <c r="A2394" i="2" l="1"/>
  <c r="B2393" i="2"/>
  <c r="A2395" i="2" l="1"/>
  <c r="B2394" i="2"/>
  <c r="A2396" i="2" l="1"/>
  <c r="B2395" i="2"/>
  <c r="A2397" i="2" l="1"/>
  <c r="B2396" i="2"/>
  <c r="A2398" i="2" l="1"/>
  <c r="B2397" i="2"/>
  <c r="A2399" i="2" l="1"/>
  <c r="B2398" i="2"/>
  <c r="A2400" i="2" l="1"/>
  <c r="B2399" i="2"/>
  <c r="A2401" i="2" l="1"/>
  <c r="B2400" i="2"/>
  <c r="A2402" i="2" l="1"/>
  <c r="B2401" i="2"/>
  <c r="A2403" i="2" l="1"/>
  <c r="B2402" i="2"/>
  <c r="A2404" i="2" l="1"/>
  <c r="B2403" i="2"/>
  <c r="A2405" i="2" l="1"/>
  <c r="B2404" i="2"/>
  <c r="A2406" i="2" l="1"/>
  <c r="B2405" i="2"/>
  <c r="A2407" i="2" l="1"/>
  <c r="B2406" i="2"/>
  <c r="A2408" i="2" l="1"/>
  <c r="B2407" i="2"/>
  <c r="A2409" i="2" l="1"/>
  <c r="B2408" i="2"/>
  <c r="A2410" i="2" l="1"/>
  <c r="B2409" i="2"/>
  <c r="A2411" i="2" l="1"/>
  <c r="B2410" i="2"/>
  <c r="A2412" i="2" l="1"/>
  <c r="B2411" i="2"/>
  <c r="A2413" i="2" l="1"/>
  <c r="B2412" i="2"/>
  <c r="A2414" i="2" l="1"/>
  <c r="B2413" i="2"/>
  <c r="A2415" i="2" l="1"/>
  <c r="B2414" i="2"/>
  <c r="A2416" i="2" l="1"/>
  <c r="B2415" i="2"/>
  <c r="A2417" i="2" l="1"/>
  <c r="B2416" i="2"/>
  <c r="A2418" i="2" l="1"/>
  <c r="B2417" i="2"/>
  <c r="A2419" i="2" l="1"/>
  <c r="B2418" i="2"/>
  <c r="A2420" i="2" l="1"/>
  <c r="B2419" i="2"/>
  <c r="A2421" i="2" l="1"/>
  <c r="B2420" i="2"/>
  <c r="A2422" i="2" l="1"/>
  <c r="B2421" i="2"/>
  <c r="A2423" i="2" l="1"/>
  <c r="B2422" i="2"/>
  <c r="A2424" i="2" l="1"/>
  <c r="B2423" i="2"/>
  <c r="A2425" i="2" l="1"/>
  <c r="B2424" i="2"/>
  <c r="A2426" i="2" l="1"/>
  <c r="B2425" i="2"/>
  <c r="A2427" i="2" l="1"/>
  <c r="B2426" i="2"/>
  <c r="A2428" i="2" l="1"/>
  <c r="B2427" i="2"/>
  <c r="A2429" i="2" l="1"/>
  <c r="B2428" i="2"/>
  <c r="A2430" i="2" l="1"/>
  <c r="B2429" i="2"/>
  <c r="A2431" i="2" l="1"/>
  <c r="B2430" i="2"/>
  <c r="A2432" i="2" l="1"/>
  <c r="B2431" i="2"/>
  <c r="A2433" i="2" l="1"/>
  <c r="B2432" i="2"/>
  <c r="A2434" i="2" l="1"/>
  <c r="B2433" i="2"/>
  <c r="A2435" i="2" l="1"/>
  <c r="B2434" i="2"/>
  <c r="A2436" i="2" l="1"/>
  <c r="B2435" i="2"/>
  <c r="A2437" i="2" l="1"/>
  <c r="B2436" i="2"/>
  <c r="A2438" i="2" l="1"/>
  <c r="B2437" i="2"/>
  <c r="A2439" i="2" l="1"/>
  <c r="B2438" i="2"/>
  <c r="A2440" i="2" l="1"/>
  <c r="B2439" i="2"/>
  <c r="A2441" i="2" l="1"/>
  <c r="B2440" i="2"/>
  <c r="A2442" i="2" l="1"/>
  <c r="B2441" i="2"/>
  <c r="A2443" i="2" l="1"/>
  <c r="B2442" i="2"/>
  <c r="A2444" i="2" l="1"/>
  <c r="B2443" i="2"/>
  <c r="A2445" i="2" l="1"/>
  <c r="B2444" i="2"/>
  <c r="A2446" i="2" l="1"/>
  <c r="B2445" i="2"/>
  <c r="A2447" i="2" l="1"/>
  <c r="B2446" i="2"/>
  <c r="A2448" i="2" l="1"/>
  <c r="B2447" i="2"/>
  <c r="A2449" i="2" l="1"/>
  <c r="B2448" i="2"/>
  <c r="A2450" i="2" l="1"/>
  <c r="B2449" i="2"/>
  <c r="A2451" i="2" l="1"/>
  <c r="B2450" i="2"/>
  <c r="A2452" i="2" l="1"/>
  <c r="B2451" i="2"/>
  <c r="A2453" i="2" l="1"/>
  <c r="B2452" i="2"/>
  <c r="A2454" i="2" l="1"/>
  <c r="B2453" i="2"/>
  <c r="A2455" i="2" l="1"/>
  <c r="B2454" i="2"/>
  <c r="A2456" i="2" l="1"/>
  <c r="B2455" i="2"/>
  <c r="A2457" i="2" l="1"/>
  <c r="B2456" i="2"/>
  <c r="A2458" i="2" l="1"/>
  <c r="B2457" i="2"/>
  <c r="A2459" i="2" l="1"/>
  <c r="B2458" i="2"/>
  <c r="A2460" i="2" l="1"/>
  <c r="B2459" i="2"/>
  <c r="A2461" i="2" l="1"/>
  <c r="B2460" i="2"/>
  <c r="A2462" i="2" l="1"/>
  <c r="B2461" i="2"/>
  <c r="A2463" i="2" l="1"/>
  <c r="B2462" i="2"/>
  <c r="A2464" i="2" l="1"/>
  <c r="B2463" i="2"/>
  <c r="A2465" i="2" l="1"/>
  <c r="B2464" i="2"/>
  <c r="A2466" i="2" l="1"/>
  <c r="B2465" i="2"/>
  <c r="A2467" i="2" l="1"/>
  <c r="B2466" i="2"/>
  <c r="A2468" i="2" l="1"/>
  <c r="B2467" i="2"/>
  <c r="A2469" i="2" l="1"/>
  <c r="B2468" i="2"/>
  <c r="A2470" i="2" l="1"/>
  <c r="B2469" i="2"/>
  <c r="A2471" i="2" l="1"/>
  <c r="B2470" i="2"/>
  <c r="A2472" i="2" l="1"/>
  <c r="B2471" i="2"/>
  <c r="A2473" i="2" l="1"/>
  <c r="B2472" i="2"/>
  <c r="A2474" i="2" l="1"/>
  <c r="B2473" i="2"/>
  <c r="A2475" i="2" l="1"/>
  <c r="B2474" i="2"/>
  <c r="A2476" i="2" l="1"/>
  <c r="B2475" i="2"/>
  <c r="A2477" i="2" l="1"/>
  <c r="B2476" i="2"/>
  <c r="A2478" i="2" l="1"/>
  <c r="B2477" i="2"/>
  <c r="A2479" i="2" l="1"/>
  <c r="B2478" i="2"/>
  <c r="A2480" i="2" l="1"/>
  <c r="B2479" i="2"/>
  <c r="A2481" i="2" l="1"/>
  <c r="B2480" i="2"/>
  <c r="A2482" i="2" l="1"/>
  <c r="B2481" i="2"/>
  <c r="A2483" i="2" l="1"/>
  <c r="B2482" i="2"/>
  <c r="A2484" i="2" l="1"/>
  <c r="B2483" i="2"/>
  <c r="B2484" i="2" l="1"/>
  <c r="A2485" i="2"/>
  <c r="A2486" i="2" l="1"/>
  <c r="B2485" i="2"/>
  <c r="A2487" i="2" l="1"/>
  <c r="B2486" i="2"/>
  <c r="A2488" i="2" l="1"/>
  <c r="B2487" i="2"/>
  <c r="A2489" i="2" l="1"/>
  <c r="B2488" i="2"/>
  <c r="A2490" i="2" l="1"/>
  <c r="B2489" i="2"/>
  <c r="A2491" i="2" l="1"/>
  <c r="B2490" i="2"/>
  <c r="A2492" i="2" l="1"/>
  <c r="B2491" i="2"/>
  <c r="A2493" i="2" l="1"/>
  <c r="B2492" i="2"/>
  <c r="A2494" i="2" l="1"/>
  <c r="B2493" i="2"/>
  <c r="A2495" i="2" l="1"/>
  <c r="B2494" i="2"/>
  <c r="B2495" i="2" l="1"/>
  <c r="A2496" i="2"/>
  <c r="A2497" i="2" l="1"/>
  <c r="B2496" i="2"/>
  <c r="A2498" i="2" l="1"/>
  <c r="B2497" i="2"/>
  <c r="A2499" i="2" l="1"/>
  <c r="B2498" i="2"/>
  <c r="A2500" i="2" l="1"/>
  <c r="B2499" i="2"/>
  <c r="A2501" i="2" l="1"/>
  <c r="B2500" i="2"/>
  <c r="A2502" i="2" l="1"/>
  <c r="B2501" i="2"/>
  <c r="A2503" i="2" l="1"/>
  <c r="B2502" i="2"/>
  <c r="A2504" i="2" l="1"/>
  <c r="B2503" i="2"/>
  <c r="A2505" i="2" l="1"/>
  <c r="B2504" i="2"/>
  <c r="A2506" i="2" l="1"/>
  <c r="B2505" i="2"/>
  <c r="A2507" i="2" l="1"/>
  <c r="B2506" i="2"/>
  <c r="A2508" i="2" l="1"/>
  <c r="B2507" i="2"/>
  <c r="A2509" i="2" l="1"/>
  <c r="B2508" i="2"/>
  <c r="A2510" i="2" l="1"/>
  <c r="B2509" i="2"/>
  <c r="A2511" i="2" l="1"/>
  <c r="B2510" i="2"/>
  <c r="A2512" i="2" l="1"/>
  <c r="B2511" i="2"/>
  <c r="A2513" i="2" l="1"/>
  <c r="B2512" i="2"/>
  <c r="A2514" i="2" l="1"/>
  <c r="B2513" i="2"/>
  <c r="A2515" i="2" l="1"/>
  <c r="B2514" i="2"/>
  <c r="A2516" i="2" l="1"/>
  <c r="B2515" i="2"/>
  <c r="A2517" i="2" l="1"/>
  <c r="B2516" i="2"/>
  <c r="A2518" i="2" l="1"/>
  <c r="B2517" i="2"/>
  <c r="A2519" i="2" l="1"/>
  <c r="B2518" i="2"/>
  <c r="A2520" i="2" l="1"/>
  <c r="B2519" i="2"/>
  <c r="A2521" i="2" l="1"/>
  <c r="B2520" i="2"/>
  <c r="A2522" i="2" l="1"/>
  <c r="B2521" i="2"/>
  <c r="A2523" i="2" l="1"/>
  <c r="B2522" i="2"/>
  <c r="A2524" i="2" l="1"/>
  <c r="B2523" i="2"/>
  <c r="A2525" i="2" l="1"/>
  <c r="B2524" i="2"/>
  <c r="A2526" i="2" l="1"/>
  <c r="B2525" i="2"/>
  <c r="A2527" i="2" l="1"/>
  <c r="B2526" i="2"/>
  <c r="A2528" i="2" l="1"/>
  <c r="B2527" i="2"/>
  <c r="A2529" i="2" l="1"/>
  <c r="B2528" i="2"/>
  <c r="A2530" i="2" l="1"/>
  <c r="B2529" i="2"/>
  <c r="A2531" i="2" l="1"/>
  <c r="B2530" i="2"/>
  <c r="A2532" i="2" l="1"/>
  <c r="B2531" i="2"/>
  <c r="A2533" i="2" l="1"/>
  <c r="B2532" i="2"/>
  <c r="A2534" i="2" l="1"/>
  <c r="B2533" i="2"/>
  <c r="A2535" i="2" l="1"/>
  <c r="B2534" i="2"/>
  <c r="A2536" i="2" l="1"/>
  <c r="B2535" i="2"/>
  <c r="A2537" i="2" l="1"/>
  <c r="B2536" i="2"/>
  <c r="A2538" i="2" l="1"/>
  <c r="B2537" i="2"/>
  <c r="A2539" i="2" l="1"/>
  <c r="B2538" i="2"/>
  <c r="A2540" i="2" l="1"/>
  <c r="B2539" i="2"/>
  <c r="A2541" i="2" l="1"/>
  <c r="B2540" i="2"/>
  <c r="A2542" i="2" l="1"/>
  <c r="B2541" i="2"/>
  <c r="A2543" i="2" l="1"/>
  <c r="B2542" i="2"/>
  <c r="A2544" i="2" l="1"/>
  <c r="B2543" i="2"/>
  <c r="A2545" i="2" l="1"/>
  <c r="B2544" i="2"/>
  <c r="A2546" i="2" l="1"/>
  <c r="B2545" i="2"/>
  <c r="A2547" i="2" l="1"/>
  <c r="B2546" i="2"/>
  <c r="A2548" i="2" l="1"/>
  <c r="B2547" i="2"/>
  <c r="A2549" i="2" l="1"/>
  <c r="B2548" i="2"/>
  <c r="A2550" i="2" l="1"/>
  <c r="B2549" i="2"/>
  <c r="A2551" i="2" l="1"/>
  <c r="B2550" i="2"/>
  <c r="A2552" i="2" l="1"/>
  <c r="B2551" i="2"/>
  <c r="A2553" i="2" l="1"/>
  <c r="B2552" i="2"/>
  <c r="A2554" i="2" l="1"/>
  <c r="B2553" i="2"/>
  <c r="A2555" i="2" l="1"/>
  <c r="B2554" i="2"/>
  <c r="A2556" i="2" l="1"/>
  <c r="B2555" i="2"/>
  <c r="A2557" i="2" l="1"/>
  <c r="B2556" i="2"/>
  <c r="A2558" i="2" l="1"/>
  <c r="B2557" i="2"/>
  <c r="A2559" i="2" l="1"/>
  <c r="B2558" i="2"/>
  <c r="A2560" i="2" l="1"/>
  <c r="B2559" i="2"/>
  <c r="A2561" i="2" l="1"/>
  <c r="B2560" i="2"/>
  <c r="A2562" i="2" l="1"/>
  <c r="B2561" i="2"/>
  <c r="A2563" i="2" l="1"/>
  <c r="B2562" i="2"/>
  <c r="A2564" i="2" l="1"/>
  <c r="B2563" i="2"/>
  <c r="A2565" i="2" l="1"/>
  <c r="B2564" i="2"/>
  <c r="A2566" i="2" l="1"/>
  <c r="B2565" i="2"/>
  <c r="A2567" i="2" l="1"/>
  <c r="B2566" i="2"/>
  <c r="A2568" i="2" l="1"/>
  <c r="B2567" i="2"/>
  <c r="A2569" i="2" l="1"/>
  <c r="B2568" i="2"/>
  <c r="A2570" i="2" l="1"/>
  <c r="B2569" i="2"/>
  <c r="A2571" i="2" l="1"/>
  <c r="B2570" i="2"/>
  <c r="A2572" i="2" l="1"/>
  <c r="B2571" i="2"/>
  <c r="A2573" i="2" l="1"/>
  <c r="B2572" i="2"/>
  <c r="A2574" i="2" l="1"/>
  <c r="B2573" i="2"/>
  <c r="A2575" i="2" l="1"/>
  <c r="B2574" i="2"/>
  <c r="A2576" i="2" l="1"/>
  <c r="B2575" i="2"/>
  <c r="A2577" i="2" l="1"/>
  <c r="B2576" i="2"/>
  <c r="A2578" i="2" l="1"/>
  <c r="B2577" i="2"/>
  <c r="A2579" i="2" l="1"/>
  <c r="B2578" i="2"/>
  <c r="A2580" i="2" l="1"/>
  <c r="B2579" i="2"/>
  <c r="A2581" i="2" l="1"/>
  <c r="B2580" i="2"/>
  <c r="A2582" i="2" l="1"/>
  <c r="B2581" i="2"/>
  <c r="A2583" i="2" l="1"/>
  <c r="B2582" i="2"/>
  <c r="A2584" i="2" l="1"/>
  <c r="B2583" i="2"/>
  <c r="A2585" i="2" l="1"/>
  <c r="B2584" i="2"/>
  <c r="A2586" i="2" l="1"/>
  <c r="B2585" i="2"/>
  <c r="A2587" i="2" l="1"/>
  <c r="B2586" i="2"/>
  <c r="A2588" i="2" l="1"/>
  <c r="B2587" i="2"/>
  <c r="A2589" i="2" l="1"/>
  <c r="B2588" i="2"/>
  <c r="A2590" i="2" l="1"/>
  <c r="B2589" i="2"/>
  <c r="A2591" i="2" l="1"/>
  <c r="B2590" i="2"/>
  <c r="A2592" i="2" l="1"/>
  <c r="B2591" i="2"/>
  <c r="A2593" i="2" l="1"/>
  <c r="B2592" i="2"/>
  <c r="A2594" i="2" l="1"/>
  <c r="B2593" i="2"/>
  <c r="A2595" i="2" l="1"/>
  <c r="B2594" i="2"/>
  <c r="A2596" i="2" l="1"/>
  <c r="B2595" i="2"/>
  <c r="A2597" i="2" l="1"/>
  <c r="B2596" i="2"/>
  <c r="A2598" i="2" l="1"/>
  <c r="B2597" i="2"/>
  <c r="A2599" i="2" l="1"/>
  <c r="B2598" i="2"/>
  <c r="A2600" i="2" l="1"/>
  <c r="B2599" i="2"/>
  <c r="A2601" i="2" l="1"/>
  <c r="B2600" i="2"/>
  <c r="A2602" i="2" l="1"/>
  <c r="B2601" i="2"/>
  <c r="A2603" i="2" l="1"/>
  <c r="B2602" i="2"/>
  <c r="A2604" i="2" l="1"/>
  <c r="B2603" i="2"/>
  <c r="A2605" i="2" l="1"/>
  <c r="B2604" i="2"/>
  <c r="A2606" i="2" l="1"/>
  <c r="B2605" i="2"/>
  <c r="A2607" i="2" l="1"/>
  <c r="B2606" i="2"/>
  <c r="A2608" i="2" l="1"/>
  <c r="B2607" i="2"/>
  <c r="A2609" i="2" l="1"/>
  <c r="B2608" i="2"/>
  <c r="A2610" i="2" l="1"/>
  <c r="B2609" i="2"/>
  <c r="A2611" i="2" l="1"/>
  <c r="B2610" i="2"/>
  <c r="A2612" i="2" l="1"/>
  <c r="B2611" i="2"/>
  <c r="A2613" i="2" l="1"/>
  <c r="B2612" i="2"/>
  <c r="A2614" i="2" l="1"/>
  <c r="B2613" i="2"/>
  <c r="A2615" i="2" l="1"/>
  <c r="B2614" i="2"/>
  <c r="A2616" i="2" l="1"/>
  <c r="B2615" i="2"/>
  <c r="A2617" i="2" l="1"/>
  <c r="B2616" i="2"/>
  <c r="A2618" i="2" l="1"/>
  <c r="B2617" i="2"/>
  <c r="A2619" i="2" l="1"/>
  <c r="B2618" i="2"/>
  <c r="A2620" i="2" l="1"/>
  <c r="B2619" i="2"/>
  <c r="A2621" i="2" l="1"/>
  <c r="B2620" i="2"/>
  <c r="A2622" i="2" l="1"/>
  <c r="B2621" i="2"/>
  <c r="A2623" i="2" l="1"/>
  <c r="B2622" i="2"/>
  <c r="A2624" i="2" l="1"/>
  <c r="B2623" i="2"/>
  <c r="A2625" i="2" l="1"/>
  <c r="B2624" i="2"/>
  <c r="A2626" i="2" l="1"/>
  <c r="B2625" i="2"/>
  <c r="A2627" i="2" l="1"/>
  <c r="B2626" i="2"/>
  <c r="A2628" i="2" l="1"/>
  <c r="B2627" i="2"/>
  <c r="A2629" i="2" l="1"/>
  <c r="B2628" i="2"/>
  <c r="A2630" i="2" l="1"/>
  <c r="B2629" i="2"/>
  <c r="A2631" i="2" l="1"/>
  <c r="B2630" i="2"/>
  <c r="A2632" i="2" l="1"/>
  <c r="B2631" i="2"/>
  <c r="A2633" i="2" l="1"/>
  <c r="B2632" i="2"/>
  <c r="A2634" i="2" l="1"/>
  <c r="B2633" i="2"/>
  <c r="A2635" i="2" l="1"/>
  <c r="B2634" i="2"/>
  <c r="A2636" i="2" l="1"/>
  <c r="B2635" i="2"/>
  <c r="A2637" i="2" l="1"/>
  <c r="B2636" i="2"/>
  <c r="A2638" i="2" l="1"/>
  <c r="B2637" i="2"/>
  <c r="A2639" i="2" l="1"/>
  <c r="B2638" i="2"/>
  <c r="A2640" i="2" l="1"/>
  <c r="B2639" i="2"/>
  <c r="A2641" i="2" l="1"/>
  <c r="B2640" i="2"/>
  <c r="A2642" i="2" l="1"/>
  <c r="B2641" i="2"/>
  <c r="A2643" i="2" l="1"/>
  <c r="B2642" i="2"/>
  <c r="A2644" i="2" l="1"/>
  <c r="B2643" i="2"/>
  <c r="A2645" i="2" l="1"/>
  <c r="B2644" i="2"/>
  <c r="A2646" i="2" l="1"/>
  <c r="B2645" i="2"/>
  <c r="A2647" i="2" l="1"/>
  <c r="B2646" i="2"/>
  <c r="A2648" i="2" l="1"/>
  <c r="B2647" i="2"/>
  <c r="A2649" i="2" l="1"/>
  <c r="B2648" i="2"/>
  <c r="A2650" i="2" l="1"/>
  <c r="B2649" i="2"/>
  <c r="A2651" i="2" l="1"/>
  <c r="B2650" i="2"/>
  <c r="A2652" i="2" l="1"/>
  <c r="B2651" i="2"/>
  <c r="A2653" i="2" l="1"/>
  <c r="B2652" i="2"/>
  <c r="A2654" i="2" l="1"/>
  <c r="B2653" i="2"/>
  <c r="A2655" i="2" l="1"/>
  <c r="B2654" i="2"/>
  <c r="A2656" i="2" l="1"/>
  <c r="B2655" i="2"/>
  <c r="A2657" i="2" l="1"/>
  <c r="B2656" i="2"/>
  <c r="A2658" i="2" l="1"/>
  <c r="B2657" i="2"/>
  <c r="A2659" i="2" l="1"/>
  <c r="B2658" i="2"/>
  <c r="A2660" i="2" l="1"/>
  <c r="B2659" i="2"/>
  <c r="A2661" i="2" l="1"/>
  <c r="B2660" i="2"/>
  <c r="A2662" i="2" l="1"/>
  <c r="B2661" i="2"/>
  <c r="A2663" i="2" l="1"/>
  <c r="B2662" i="2"/>
  <c r="A2664" i="2" l="1"/>
  <c r="B2663" i="2"/>
  <c r="A2665" i="2" l="1"/>
  <c r="B2664" i="2"/>
  <c r="A2666" i="2" l="1"/>
  <c r="B2665" i="2"/>
  <c r="A2667" i="2" l="1"/>
  <c r="B2666" i="2"/>
  <c r="A2668" i="2" l="1"/>
  <c r="B2667" i="2"/>
  <c r="A2669" i="2" l="1"/>
  <c r="B2668" i="2"/>
  <c r="A2670" i="2" l="1"/>
  <c r="B2669" i="2"/>
  <c r="A2671" i="2" l="1"/>
  <c r="B2670" i="2"/>
  <c r="A2672" i="2" l="1"/>
  <c r="B2671" i="2"/>
  <c r="A2673" i="2" l="1"/>
  <c r="B2672" i="2"/>
  <c r="A2674" i="2" l="1"/>
  <c r="B2673" i="2"/>
  <c r="A2675" i="2" l="1"/>
  <c r="B2674" i="2"/>
  <c r="A2676" i="2" l="1"/>
  <c r="B2675" i="2"/>
  <c r="A2677" i="2" l="1"/>
  <c r="B2676" i="2"/>
  <c r="A2678" i="2" l="1"/>
  <c r="B2677" i="2"/>
  <c r="A2679" i="2" l="1"/>
  <c r="B2678" i="2"/>
  <c r="A2680" i="2" l="1"/>
  <c r="B2679" i="2"/>
  <c r="A2681" i="2" l="1"/>
  <c r="B2680" i="2"/>
  <c r="A2682" i="2" l="1"/>
  <c r="B2681" i="2"/>
  <c r="A2683" i="2" l="1"/>
  <c r="B2682" i="2"/>
  <c r="A2684" i="2" l="1"/>
  <c r="B2683" i="2"/>
  <c r="A2685" i="2" l="1"/>
  <c r="B2684" i="2"/>
  <c r="A2686" i="2" l="1"/>
  <c r="B2685" i="2"/>
  <c r="A2687" i="2" l="1"/>
  <c r="B2686" i="2"/>
  <c r="A2688" i="2" l="1"/>
  <c r="B2687" i="2"/>
  <c r="A2689" i="2" l="1"/>
  <c r="B2688" i="2"/>
  <c r="A2690" i="2" l="1"/>
  <c r="B2689" i="2"/>
  <c r="A2691" i="2" l="1"/>
  <c r="B2690" i="2"/>
  <c r="A2692" i="2" l="1"/>
  <c r="B2691" i="2"/>
  <c r="A2693" i="2" l="1"/>
  <c r="B2692" i="2"/>
  <c r="A2694" i="2" l="1"/>
  <c r="B2693" i="2"/>
  <c r="A2695" i="2" l="1"/>
  <c r="B2694" i="2"/>
  <c r="A2696" i="2" l="1"/>
  <c r="B2695" i="2"/>
  <c r="A2697" i="2" l="1"/>
  <c r="B2696" i="2"/>
  <c r="A2698" i="2" l="1"/>
  <c r="B2697" i="2"/>
  <c r="A2699" i="2" l="1"/>
  <c r="B2698" i="2"/>
  <c r="A2700" i="2" l="1"/>
  <c r="B2699" i="2"/>
  <c r="A2701" i="2" l="1"/>
  <c r="B2700" i="2"/>
  <c r="A2702" i="2" l="1"/>
  <c r="B2701" i="2"/>
  <c r="A2703" i="2" l="1"/>
  <c r="B2702" i="2"/>
  <c r="A2704" i="2" l="1"/>
  <c r="B2703" i="2"/>
  <c r="A2705" i="2" l="1"/>
  <c r="B2704" i="2"/>
  <c r="A2706" i="2" l="1"/>
  <c r="B2705" i="2"/>
  <c r="A2707" i="2" l="1"/>
  <c r="B2706" i="2"/>
  <c r="A2708" i="2" l="1"/>
  <c r="B2707" i="2"/>
  <c r="A2709" i="2" l="1"/>
  <c r="B2708" i="2"/>
  <c r="A2710" i="2" l="1"/>
  <c r="B2709" i="2"/>
  <c r="A2711" i="2" l="1"/>
  <c r="B2710" i="2"/>
  <c r="A2712" i="2" l="1"/>
  <c r="B2711" i="2"/>
  <c r="A2713" i="2" l="1"/>
  <c r="B2712" i="2"/>
  <c r="A2714" i="2" l="1"/>
  <c r="B2713" i="2"/>
  <c r="A2715" i="2" l="1"/>
  <c r="B2714" i="2"/>
  <c r="A2716" i="2" l="1"/>
  <c r="B2715" i="2"/>
  <c r="A2717" i="2" l="1"/>
  <c r="B2716" i="2"/>
  <c r="A2718" i="2" l="1"/>
  <c r="B2717" i="2"/>
  <c r="A2719" i="2" l="1"/>
  <c r="B2718" i="2"/>
  <c r="A2720" i="2" l="1"/>
  <c r="B2719" i="2"/>
  <c r="A2721" i="2" l="1"/>
  <c r="B2720" i="2"/>
  <c r="A2722" i="2" l="1"/>
  <c r="B2721" i="2"/>
  <c r="A2723" i="2" l="1"/>
  <c r="B2722" i="2"/>
  <c r="A2724" i="2" l="1"/>
  <c r="B2723" i="2"/>
  <c r="A2725" i="2" l="1"/>
  <c r="B2724" i="2"/>
  <c r="A2726" i="2" l="1"/>
  <c r="B2725" i="2"/>
  <c r="A2727" i="2" l="1"/>
  <c r="B2726" i="2"/>
  <c r="A2728" i="2" l="1"/>
  <c r="B2727" i="2"/>
  <c r="A2729" i="2" l="1"/>
  <c r="B2728" i="2"/>
  <c r="A2730" i="2" l="1"/>
  <c r="B2729" i="2"/>
  <c r="A2731" i="2" l="1"/>
  <c r="B2730" i="2"/>
  <c r="A2732" i="2" l="1"/>
  <c r="B2731" i="2"/>
  <c r="A2733" i="2" l="1"/>
  <c r="B2732" i="2"/>
  <c r="A2734" i="2" l="1"/>
  <c r="B2733" i="2"/>
  <c r="A2735" i="2" l="1"/>
  <c r="B2734" i="2"/>
  <c r="A2736" i="2" l="1"/>
  <c r="B2735" i="2"/>
  <c r="A2737" i="2" l="1"/>
  <c r="B2736" i="2"/>
  <c r="A2738" i="2" l="1"/>
  <c r="B2737" i="2"/>
  <c r="A2739" i="2" l="1"/>
  <c r="B2738" i="2"/>
  <c r="A2740" i="2" l="1"/>
  <c r="B2739" i="2"/>
  <c r="A2741" i="2" l="1"/>
  <c r="B2740" i="2"/>
  <c r="A2742" i="2" l="1"/>
  <c r="B2741" i="2"/>
  <c r="A2743" i="2" l="1"/>
  <c r="B2742" i="2"/>
  <c r="A2744" i="2" l="1"/>
  <c r="B2743" i="2"/>
  <c r="A2745" i="2" l="1"/>
  <c r="B2744" i="2"/>
  <c r="A2746" i="2" l="1"/>
  <c r="B2745" i="2"/>
  <c r="A2747" i="2" l="1"/>
  <c r="B2746" i="2"/>
  <c r="A2748" i="2" l="1"/>
  <c r="B2747" i="2"/>
  <c r="A2749" i="2" l="1"/>
  <c r="B2748" i="2"/>
  <c r="A2750" i="2" l="1"/>
  <c r="B2749" i="2"/>
  <c r="A2751" i="2" l="1"/>
  <c r="B2750" i="2"/>
  <c r="A2752" i="2" l="1"/>
  <c r="B2751" i="2"/>
  <c r="A2753" i="2" l="1"/>
  <c r="B2752" i="2"/>
  <c r="A2754" i="2" l="1"/>
  <c r="B2753" i="2"/>
  <c r="A2755" i="2" l="1"/>
  <c r="B2754" i="2"/>
  <c r="A2756" i="2" l="1"/>
  <c r="B2755" i="2"/>
  <c r="A2757" i="2" l="1"/>
  <c r="B2756" i="2"/>
  <c r="A2758" i="2" l="1"/>
  <c r="B2757" i="2"/>
  <c r="A2759" i="2" l="1"/>
  <c r="B2758" i="2"/>
  <c r="A2760" i="2" l="1"/>
  <c r="B2759" i="2"/>
  <c r="A2761" i="2" l="1"/>
  <c r="B2760" i="2"/>
  <c r="A2762" i="2" l="1"/>
  <c r="B2761" i="2"/>
  <c r="A2763" i="2" l="1"/>
  <c r="B2762" i="2"/>
  <c r="A2764" i="2" l="1"/>
  <c r="B2763" i="2"/>
  <c r="A2765" i="2" l="1"/>
  <c r="B2764" i="2"/>
  <c r="A2766" i="2" l="1"/>
  <c r="B2765" i="2"/>
  <c r="A2767" i="2" l="1"/>
  <c r="B2766" i="2"/>
  <c r="A2768" i="2" l="1"/>
  <c r="B2767" i="2"/>
  <c r="A2769" i="2" l="1"/>
  <c r="B2768" i="2"/>
  <c r="A2770" i="2" l="1"/>
  <c r="B2769" i="2"/>
  <c r="A2771" i="2" l="1"/>
  <c r="B2770" i="2"/>
  <c r="A2772" i="2" l="1"/>
  <c r="B2771" i="2"/>
  <c r="A2773" i="2" l="1"/>
  <c r="B2772" i="2"/>
  <c r="A2774" i="2" l="1"/>
  <c r="B2773" i="2"/>
  <c r="A2775" i="2" l="1"/>
  <c r="B2774" i="2"/>
  <c r="A2776" i="2" l="1"/>
  <c r="B2775" i="2"/>
  <c r="A2777" i="2" l="1"/>
  <c r="B2776" i="2"/>
  <c r="A2778" i="2" l="1"/>
  <c r="B2777" i="2"/>
  <c r="A2779" i="2" l="1"/>
  <c r="B2778" i="2"/>
  <c r="A2780" i="2" l="1"/>
  <c r="B2779" i="2"/>
  <c r="A2781" i="2" l="1"/>
  <c r="B2780" i="2"/>
  <c r="A2782" i="2" l="1"/>
  <c r="B2781" i="2"/>
  <c r="A2783" i="2" l="1"/>
  <c r="B2782" i="2"/>
  <c r="A2784" i="2" l="1"/>
  <c r="B2783" i="2"/>
  <c r="A2785" i="2" l="1"/>
  <c r="B2784" i="2"/>
  <c r="A2786" i="2" l="1"/>
  <c r="B2785" i="2"/>
  <c r="A2787" i="2" l="1"/>
  <c r="B2786" i="2"/>
  <c r="A2788" i="2" l="1"/>
  <c r="B2787" i="2"/>
  <c r="A2789" i="2" l="1"/>
  <c r="B2788" i="2"/>
  <c r="A2790" i="2" l="1"/>
  <c r="B2789" i="2"/>
  <c r="A2791" i="2" l="1"/>
  <c r="B2790" i="2"/>
  <c r="A2792" i="2" l="1"/>
  <c r="B2791" i="2"/>
  <c r="A2793" i="2" l="1"/>
  <c r="B2792" i="2"/>
  <c r="A2794" i="2" l="1"/>
  <c r="B2793" i="2"/>
  <c r="A2795" i="2" l="1"/>
  <c r="B2794" i="2"/>
  <c r="A2796" i="2" l="1"/>
  <c r="B2795" i="2"/>
  <c r="A2797" i="2" l="1"/>
  <c r="B2796" i="2"/>
  <c r="A2798" i="2" l="1"/>
  <c r="B2797" i="2"/>
  <c r="A2799" i="2" l="1"/>
  <c r="B2798" i="2"/>
  <c r="A2800" i="2" l="1"/>
  <c r="B2799" i="2"/>
  <c r="A2801" i="2" l="1"/>
  <c r="B2800" i="2"/>
  <c r="A2802" i="2" l="1"/>
  <c r="B2801" i="2"/>
  <c r="A2803" i="2" l="1"/>
  <c r="B2802" i="2"/>
  <c r="A2804" i="2" l="1"/>
  <c r="B2803" i="2"/>
  <c r="A2805" i="2" l="1"/>
  <c r="B2804" i="2"/>
  <c r="A2806" i="2" l="1"/>
  <c r="B2805" i="2"/>
  <c r="A2807" i="2" l="1"/>
  <c r="B2806" i="2"/>
  <c r="A2808" i="2" l="1"/>
  <c r="B2807" i="2"/>
  <c r="A2809" i="2" l="1"/>
  <c r="B2808" i="2"/>
  <c r="A2810" i="2" l="1"/>
  <c r="B2809" i="2"/>
  <c r="A2811" i="2" l="1"/>
  <c r="B2810" i="2"/>
  <c r="A2812" i="2" l="1"/>
  <c r="B2811" i="2"/>
  <c r="A2813" i="2" l="1"/>
  <c r="B2812" i="2"/>
  <c r="A2814" i="2" l="1"/>
  <c r="B2813" i="2"/>
  <c r="A2815" i="2" l="1"/>
  <c r="B2814" i="2"/>
  <c r="A2816" i="2" l="1"/>
  <c r="B2815" i="2"/>
  <c r="A2817" i="2" l="1"/>
  <c r="B2816" i="2"/>
  <c r="A2818" i="2" l="1"/>
  <c r="B2817" i="2"/>
  <c r="A2819" i="2" l="1"/>
  <c r="B2818" i="2"/>
  <c r="A2820" i="2" l="1"/>
  <c r="B2819" i="2"/>
  <c r="A2821" i="2" l="1"/>
  <c r="B2820" i="2"/>
  <c r="A2822" i="2" l="1"/>
  <c r="B2821" i="2"/>
  <c r="A2823" i="2" l="1"/>
  <c r="B2822" i="2"/>
  <c r="A2824" i="2" l="1"/>
  <c r="B2823" i="2"/>
  <c r="A2825" i="2" l="1"/>
  <c r="B2824" i="2"/>
  <c r="A2826" i="2" l="1"/>
  <c r="B2825" i="2"/>
  <c r="A2827" i="2" l="1"/>
  <c r="B2826" i="2"/>
  <c r="A2828" i="2" l="1"/>
  <c r="B2827" i="2"/>
  <c r="A2829" i="2" l="1"/>
  <c r="B2828" i="2"/>
  <c r="A2830" i="2" l="1"/>
  <c r="B2829" i="2"/>
  <c r="A2831" i="2" l="1"/>
  <c r="B2830" i="2"/>
  <c r="A2832" i="2" l="1"/>
  <c r="B2831" i="2"/>
  <c r="A2833" i="2" l="1"/>
  <c r="B2832" i="2"/>
  <c r="A2834" i="2" l="1"/>
  <c r="B2833" i="2"/>
  <c r="A2835" i="2" l="1"/>
  <c r="B2834" i="2"/>
  <c r="A2836" i="2" l="1"/>
  <c r="B2835" i="2"/>
  <c r="A2837" i="2" l="1"/>
  <c r="B2836" i="2"/>
  <c r="A2838" i="2" l="1"/>
  <c r="B2837" i="2"/>
  <c r="A2839" i="2" l="1"/>
  <c r="B2838" i="2"/>
  <c r="A2840" i="2" l="1"/>
  <c r="B2839" i="2"/>
  <c r="A2841" i="2" l="1"/>
  <c r="B2840" i="2"/>
  <c r="A2842" i="2" l="1"/>
  <c r="B2841" i="2"/>
  <c r="A2843" i="2" l="1"/>
  <c r="B2842" i="2"/>
  <c r="A2844" i="2" l="1"/>
  <c r="B2843" i="2"/>
  <c r="A2845" i="2" l="1"/>
  <c r="B2844" i="2"/>
  <c r="A2846" i="2" l="1"/>
  <c r="B2845" i="2"/>
  <c r="A2847" i="2" l="1"/>
  <c r="B2846" i="2"/>
  <c r="A2848" i="2" l="1"/>
  <c r="B2847" i="2"/>
  <c r="A2849" i="2" l="1"/>
  <c r="B2848" i="2"/>
  <c r="A2850" i="2" l="1"/>
  <c r="B2849" i="2"/>
  <c r="A2851" i="2" l="1"/>
  <c r="B2850" i="2"/>
  <c r="A2852" i="2" l="1"/>
  <c r="B2851" i="2"/>
  <c r="A2853" i="2" l="1"/>
  <c r="B2852" i="2"/>
  <c r="A2854" i="2" l="1"/>
  <c r="B2853" i="2"/>
  <c r="A2855" i="2" l="1"/>
  <c r="B2854" i="2"/>
  <c r="A2856" i="2" l="1"/>
  <c r="B2855" i="2"/>
  <c r="A2857" i="2" l="1"/>
  <c r="B2856" i="2"/>
  <c r="A2858" i="2" l="1"/>
  <c r="B2857" i="2"/>
  <c r="A2859" i="2" l="1"/>
  <c r="B2858" i="2"/>
  <c r="A2860" i="2" l="1"/>
  <c r="B2859" i="2"/>
  <c r="A2861" i="2" l="1"/>
  <c r="B2860" i="2"/>
  <c r="A2862" i="2" l="1"/>
  <c r="B2861" i="2"/>
  <c r="A2863" i="2" l="1"/>
  <c r="B2862" i="2"/>
  <c r="A2864" i="2" l="1"/>
  <c r="B2863" i="2"/>
  <c r="A2865" i="2" l="1"/>
  <c r="B2864" i="2"/>
  <c r="A2866" i="2" l="1"/>
  <c r="B2865" i="2"/>
  <c r="A2867" i="2" l="1"/>
  <c r="B2866" i="2"/>
  <c r="A2868" i="2" l="1"/>
  <c r="B2867" i="2"/>
  <c r="A2869" i="2" l="1"/>
  <c r="B2868" i="2"/>
  <c r="A2870" i="2" l="1"/>
  <c r="B2869" i="2"/>
  <c r="A2871" i="2" l="1"/>
  <c r="B2870" i="2"/>
  <c r="A2872" i="2" l="1"/>
  <c r="B2871" i="2"/>
  <c r="A2873" i="2" l="1"/>
  <c r="B2872" i="2"/>
  <c r="A2874" i="2" l="1"/>
  <c r="B2873" i="2"/>
  <c r="A2875" i="2" l="1"/>
  <c r="B2874" i="2"/>
  <c r="A2876" i="2" l="1"/>
  <c r="B2875" i="2"/>
  <c r="A2877" i="2" l="1"/>
  <c r="B2876" i="2"/>
  <c r="A2878" i="2" l="1"/>
  <c r="B2877" i="2"/>
  <c r="A2879" i="2" l="1"/>
  <c r="B2878" i="2"/>
  <c r="A2880" i="2" l="1"/>
  <c r="B2879" i="2"/>
  <c r="A2881" i="2" l="1"/>
  <c r="B2880" i="2"/>
  <c r="A2882" i="2" l="1"/>
  <c r="B2881" i="2"/>
  <c r="A2883" i="2" l="1"/>
  <c r="B2882" i="2"/>
  <c r="A2884" i="2" l="1"/>
  <c r="B2883" i="2"/>
  <c r="A2885" i="2" l="1"/>
  <c r="B2884" i="2"/>
  <c r="A2886" i="2" l="1"/>
  <c r="B2885" i="2"/>
  <c r="A2887" i="2" l="1"/>
  <c r="B2886" i="2"/>
  <c r="A2888" i="2" l="1"/>
  <c r="B2887" i="2"/>
  <c r="A2889" i="2" l="1"/>
  <c r="B2888" i="2"/>
  <c r="A2890" i="2" l="1"/>
  <c r="B2889" i="2"/>
  <c r="A2891" i="2" l="1"/>
  <c r="B2890" i="2"/>
  <c r="A2892" i="2" l="1"/>
  <c r="B2891" i="2"/>
  <c r="A2893" i="2" l="1"/>
  <c r="B2892" i="2"/>
  <c r="A2894" i="2" l="1"/>
  <c r="B2893" i="2"/>
  <c r="A2895" i="2" l="1"/>
  <c r="B2894" i="2"/>
  <c r="A2896" i="2" l="1"/>
  <c r="B2895" i="2"/>
  <c r="A2897" i="2" l="1"/>
  <c r="B2896" i="2"/>
  <c r="A2898" i="2" l="1"/>
  <c r="B2897" i="2"/>
  <c r="A2899" i="2" l="1"/>
  <c r="B2898" i="2"/>
  <c r="A2900" i="2" l="1"/>
  <c r="B2899" i="2"/>
  <c r="A2901" i="2" l="1"/>
  <c r="B2900" i="2"/>
  <c r="A2902" i="2" l="1"/>
  <c r="B2901" i="2"/>
  <c r="A2903" i="2" l="1"/>
  <c r="B2902" i="2"/>
  <c r="A2904" i="2" l="1"/>
  <c r="B2903" i="2"/>
  <c r="A2905" i="2" l="1"/>
  <c r="B2904" i="2"/>
  <c r="A2906" i="2" l="1"/>
  <c r="B2905" i="2"/>
  <c r="A2907" i="2" l="1"/>
  <c r="B2906" i="2"/>
  <c r="A2908" i="2" l="1"/>
  <c r="B2907" i="2"/>
  <c r="A2909" i="2" l="1"/>
  <c r="B2908" i="2"/>
  <c r="A2910" i="2" l="1"/>
  <c r="B2909" i="2"/>
  <c r="A2911" i="2" l="1"/>
  <c r="B2910" i="2"/>
  <c r="A2912" i="2" l="1"/>
  <c r="B2911" i="2"/>
  <c r="A2913" i="2" l="1"/>
  <c r="B2912" i="2"/>
  <c r="A2914" i="2" l="1"/>
  <c r="B2913" i="2"/>
  <c r="A2915" i="2" l="1"/>
  <c r="B2914" i="2"/>
  <c r="A2916" i="2" l="1"/>
  <c r="B2915" i="2"/>
  <c r="A2917" i="2" l="1"/>
  <c r="B2916" i="2"/>
  <c r="A2918" i="2" l="1"/>
  <c r="B2917" i="2"/>
  <c r="A2919" i="2" l="1"/>
  <c r="B2918" i="2"/>
  <c r="A2920" i="2" l="1"/>
  <c r="B2919" i="2"/>
  <c r="A2921" i="2" l="1"/>
  <c r="B2920" i="2"/>
  <c r="A2922" i="2" l="1"/>
  <c r="B2921" i="2"/>
  <c r="A2923" i="2" l="1"/>
  <c r="B2922" i="2"/>
  <c r="A2924" i="2" l="1"/>
  <c r="B2923" i="2"/>
  <c r="A2925" i="2" l="1"/>
  <c r="B2924" i="2"/>
  <c r="A2926" i="2" l="1"/>
  <c r="B2925" i="2"/>
  <c r="A2927" i="2" l="1"/>
  <c r="B2926" i="2"/>
  <c r="A2928" i="2" l="1"/>
  <c r="B2927" i="2"/>
  <c r="A2929" i="2" l="1"/>
  <c r="B2928" i="2"/>
  <c r="A2930" i="2" l="1"/>
  <c r="B2929" i="2"/>
  <c r="A2931" i="2" l="1"/>
  <c r="B2930" i="2"/>
  <c r="A2932" i="2" l="1"/>
  <c r="B2931" i="2"/>
  <c r="A2933" i="2" l="1"/>
  <c r="B2932" i="2"/>
  <c r="A2934" i="2" l="1"/>
  <c r="B2933" i="2"/>
  <c r="A2935" i="2" l="1"/>
  <c r="B2934" i="2"/>
  <c r="A2936" i="2" l="1"/>
  <c r="B2935" i="2"/>
  <c r="A2937" i="2" l="1"/>
  <c r="B2936" i="2"/>
  <c r="A2938" i="2" l="1"/>
  <c r="B2937" i="2"/>
  <c r="A2939" i="2" l="1"/>
  <c r="B2938" i="2"/>
  <c r="A2940" i="2" l="1"/>
  <c r="B2939" i="2"/>
  <c r="A2941" i="2" l="1"/>
  <c r="B2940" i="2"/>
  <c r="A2942" i="2" l="1"/>
  <c r="B2941" i="2"/>
  <c r="A2943" i="2" l="1"/>
  <c r="B2942" i="2"/>
  <c r="A2944" i="2" l="1"/>
  <c r="B2943" i="2"/>
  <c r="A2945" i="2" l="1"/>
  <c r="B2944" i="2"/>
  <c r="A2946" i="2" l="1"/>
  <c r="B2945" i="2"/>
  <c r="A2947" i="2" l="1"/>
  <c r="B2946" i="2"/>
  <c r="A2948" i="2" l="1"/>
  <c r="B2947" i="2"/>
  <c r="A2949" i="2" l="1"/>
  <c r="B2948" i="2"/>
  <c r="A2950" i="2" l="1"/>
  <c r="B2949" i="2"/>
  <c r="A2951" i="2" l="1"/>
  <c r="B2950" i="2"/>
  <c r="A2952" i="2" l="1"/>
  <c r="B2951" i="2"/>
  <c r="A2953" i="2" l="1"/>
  <c r="B2952" i="2"/>
  <c r="A2954" i="2" l="1"/>
  <c r="B2953" i="2"/>
  <c r="A2955" i="2" l="1"/>
  <c r="B2954" i="2"/>
  <c r="A2956" i="2" l="1"/>
  <c r="B2955" i="2"/>
  <c r="A2957" i="2" l="1"/>
  <c r="B2956" i="2"/>
  <c r="A2958" i="2" l="1"/>
  <c r="B2957" i="2"/>
  <c r="A2959" i="2" l="1"/>
  <c r="B2958" i="2"/>
  <c r="A2960" i="2" l="1"/>
  <c r="B2959" i="2"/>
  <c r="A2961" i="2" l="1"/>
  <c r="B2960" i="2"/>
  <c r="A2962" i="2" l="1"/>
  <c r="B2961" i="2"/>
  <c r="A2963" i="2" l="1"/>
  <c r="B2962" i="2"/>
  <c r="A2964" i="2" l="1"/>
  <c r="B2963" i="2"/>
  <c r="A2965" i="2" l="1"/>
  <c r="B2964" i="2"/>
  <c r="A2966" i="2" l="1"/>
  <c r="B2965" i="2"/>
  <c r="A2967" i="2" l="1"/>
  <c r="B2966" i="2"/>
  <c r="A2968" i="2" l="1"/>
  <c r="B2967" i="2"/>
  <c r="A2969" i="2" l="1"/>
  <c r="B2968" i="2"/>
  <c r="A2970" i="2" l="1"/>
  <c r="B2969" i="2"/>
  <c r="A2971" i="2" l="1"/>
  <c r="B2970" i="2"/>
  <c r="A2972" i="2" l="1"/>
  <c r="B2971" i="2"/>
  <c r="A2973" i="2" l="1"/>
  <c r="B2972" i="2"/>
  <c r="A2974" i="2" l="1"/>
  <c r="B2973" i="2"/>
  <c r="A2975" i="2" l="1"/>
  <c r="B2974" i="2"/>
  <c r="A2976" i="2" l="1"/>
  <c r="B2975" i="2"/>
  <c r="A2977" i="2" l="1"/>
  <c r="B2976" i="2"/>
  <c r="A2978" i="2" l="1"/>
  <c r="B2977" i="2"/>
  <c r="A2979" i="2" l="1"/>
  <c r="B2978" i="2"/>
  <c r="A2980" i="2" l="1"/>
  <c r="B2979" i="2"/>
  <c r="A2981" i="2" l="1"/>
  <c r="B2980" i="2"/>
  <c r="A2982" i="2" l="1"/>
  <c r="B2981" i="2"/>
  <c r="A2983" i="2" l="1"/>
  <c r="B2982" i="2"/>
  <c r="A2984" i="2" l="1"/>
  <c r="B2983" i="2"/>
  <c r="A2985" i="2" l="1"/>
  <c r="B2984" i="2"/>
  <c r="A2986" i="2" l="1"/>
  <c r="B2985" i="2"/>
  <c r="A2987" i="2" l="1"/>
  <c r="B2986" i="2"/>
  <c r="A2988" i="2" l="1"/>
  <c r="B2987" i="2"/>
  <c r="A2989" i="2" l="1"/>
  <c r="B2988" i="2"/>
  <c r="A2990" i="2" l="1"/>
  <c r="B2989" i="2"/>
  <c r="A2991" i="2" l="1"/>
  <c r="B2990" i="2"/>
  <c r="A2992" i="2" l="1"/>
  <c r="B2991" i="2"/>
  <c r="A2993" i="2" l="1"/>
  <c r="B2992" i="2"/>
  <c r="A2994" i="2" l="1"/>
  <c r="B2993" i="2"/>
  <c r="A2995" i="2" l="1"/>
  <c r="B2994" i="2"/>
  <c r="A2996" i="2" l="1"/>
  <c r="B2995" i="2"/>
  <c r="A2997" i="2" l="1"/>
  <c r="B2996" i="2"/>
  <c r="A2998" i="2" l="1"/>
  <c r="B2997" i="2"/>
  <c r="A2999" i="2" l="1"/>
  <c r="B2998" i="2"/>
  <c r="A3000" i="2" l="1"/>
  <c r="B2999" i="2"/>
  <c r="A3001" i="2" l="1"/>
  <c r="B3000" i="2"/>
  <c r="A3002" i="2" l="1"/>
  <c r="B3001" i="2"/>
  <c r="A3003" i="2" l="1"/>
  <c r="B3002" i="2"/>
  <c r="A3004" i="2" l="1"/>
  <c r="B3003" i="2"/>
  <c r="A3005" i="2" l="1"/>
  <c r="B3004" i="2"/>
  <c r="A3006" i="2" l="1"/>
  <c r="B3005" i="2"/>
  <c r="A3007" i="2" l="1"/>
  <c r="B3006" i="2"/>
  <c r="A3008" i="2" l="1"/>
  <c r="B3007" i="2"/>
  <c r="A3009" i="2" l="1"/>
  <c r="B3008" i="2"/>
  <c r="A3010" i="2" l="1"/>
  <c r="B3009" i="2"/>
  <c r="A3011" i="2" l="1"/>
  <c r="B3010" i="2"/>
  <c r="A3012" i="2" l="1"/>
  <c r="B3011" i="2"/>
  <c r="A3013" i="2" l="1"/>
  <c r="B3012" i="2"/>
  <c r="A3014" i="2" l="1"/>
  <c r="B3013" i="2"/>
  <c r="A3015" i="2" l="1"/>
  <c r="B3014" i="2"/>
  <c r="A3016" i="2" l="1"/>
  <c r="B3015" i="2"/>
  <c r="A3017" i="2" l="1"/>
  <c r="B3016" i="2"/>
  <c r="A3018" i="2" l="1"/>
  <c r="B3017" i="2"/>
  <c r="A3019" i="2" l="1"/>
  <c r="B3018" i="2"/>
  <c r="A3020" i="2" l="1"/>
  <c r="B3019" i="2"/>
  <c r="A3021" i="2" l="1"/>
  <c r="B3020" i="2"/>
  <c r="A3022" i="2" l="1"/>
  <c r="B3021" i="2"/>
  <c r="A3023" i="2" l="1"/>
  <c r="B3022" i="2"/>
  <c r="A3024" i="2" l="1"/>
  <c r="B3023" i="2"/>
  <c r="A3025" i="2" l="1"/>
  <c r="B3024" i="2"/>
  <c r="A3026" i="2" l="1"/>
  <c r="B3025" i="2"/>
  <c r="A3027" i="2" l="1"/>
  <c r="B3026" i="2"/>
  <c r="A3028" i="2" l="1"/>
  <c r="B3027" i="2"/>
  <c r="A3029" i="2" l="1"/>
  <c r="B3028" i="2"/>
  <c r="A3030" i="2" l="1"/>
  <c r="B3029" i="2"/>
  <c r="A3031" i="2" l="1"/>
  <c r="B3030" i="2"/>
  <c r="A3032" i="2" l="1"/>
  <c r="B3031" i="2"/>
  <c r="A3033" i="2" l="1"/>
  <c r="B3032" i="2"/>
  <c r="A3034" i="2" l="1"/>
  <c r="B3033" i="2"/>
  <c r="A3035" i="2" l="1"/>
  <c r="B3034" i="2"/>
  <c r="A3036" i="2" l="1"/>
  <c r="B3035" i="2"/>
  <c r="A3037" i="2" l="1"/>
  <c r="B3036" i="2"/>
  <c r="A3038" i="2" l="1"/>
  <c r="B3037" i="2"/>
  <c r="A3039" i="2" l="1"/>
  <c r="B3038" i="2"/>
  <c r="A3040" i="2" l="1"/>
  <c r="B3039" i="2"/>
  <c r="A3041" i="2" l="1"/>
  <c r="B3040" i="2"/>
  <c r="A3042" i="2" l="1"/>
  <c r="B3041" i="2"/>
  <c r="A3043" i="2" l="1"/>
  <c r="B3042" i="2"/>
  <c r="A3044" i="2" l="1"/>
  <c r="B3043" i="2"/>
  <c r="A3045" i="2" l="1"/>
  <c r="B3044" i="2"/>
  <c r="A3046" i="2" l="1"/>
  <c r="B3045" i="2"/>
  <c r="A3047" i="2" l="1"/>
  <c r="B3046" i="2"/>
  <c r="A3048" i="2" l="1"/>
  <c r="B3047" i="2"/>
  <c r="A3049" i="2" l="1"/>
  <c r="B3048" i="2"/>
  <c r="A3050" i="2" l="1"/>
  <c r="B3049" i="2"/>
  <c r="A3051" i="2" l="1"/>
  <c r="B3050" i="2"/>
  <c r="A3052" i="2" l="1"/>
  <c r="B3051" i="2"/>
  <c r="A3053" i="2" l="1"/>
  <c r="B3052" i="2"/>
  <c r="A3054" i="2" l="1"/>
  <c r="B3053" i="2"/>
  <c r="A3055" i="2" l="1"/>
  <c r="B3054" i="2"/>
  <c r="A3056" i="2" l="1"/>
  <c r="B3055" i="2"/>
  <c r="A3057" i="2" l="1"/>
  <c r="B3056" i="2"/>
  <c r="A3058" i="2" l="1"/>
  <c r="B3057" i="2"/>
  <c r="A3059" i="2" l="1"/>
  <c r="B3058" i="2"/>
  <c r="A3060" i="2" l="1"/>
  <c r="B3059" i="2"/>
  <c r="A3061" i="2" l="1"/>
  <c r="B3060" i="2"/>
  <c r="A3062" i="2" l="1"/>
  <c r="B3061" i="2"/>
  <c r="A3063" i="2" l="1"/>
  <c r="B3062" i="2"/>
  <c r="A3064" i="2" l="1"/>
  <c r="B3063" i="2"/>
  <c r="A3065" i="2" l="1"/>
  <c r="B3064" i="2"/>
  <c r="A3066" i="2" l="1"/>
  <c r="B3065" i="2"/>
  <c r="A3067" i="2" l="1"/>
  <c r="B3066" i="2"/>
  <c r="A3068" i="2" l="1"/>
  <c r="B3067" i="2"/>
  <c r="A3069" i="2" l="1"/>
  <c r="B3068" i="2"/>
  <c r="A3070" i="2" l="1"/>
  <c r="B3069" i="2"/>
  <c r="A3071" i="2" l="1"/>
  <c r="B3070" i="2"/>
  <c r="A3072" i="2" l="1"/>
  <c r="B3071" i="2"/>
  <c r="A3073" i="2" l="1"/>
  <c r="B3072" i="2"/>
  <c r="A3074" i="2" l="1"/>
  <c r="B3073" i="2"/>
  <c r="A3075" i="2" l="1"/>
  <c r="B3074" i="2"/>
  <c r="A3076" i="2" l="1"/>
  <c r="B3075" i="2"/>
  <c r="A3077" i="2" l="1"/>
  <c r="B3076" i="2"/>
  <c r="A3078" i="2" l="1"/>
  <c r="B3077" i="2"/>
  <c r="A3079" i="2" l="1"/>
  <c r="B3078" i="2"/>
  <c r="A3080" i="2" l="1"/>
  <c r="B3079" i="2"/>
  <c r="A3081" i="2" l="1"/>
  <c r="B3080" i="2"/>
  <c r="A3082" i="2" l="1"/>
  <c r="B3081" i="2"/>
  <c r="A3083" i="2" l="1"/>
  <c r="B3082" i="2"/>
  <c r="A3084" i="2" l="1"/>
  <c r="B3083" i="2"/>
  <c r="A3085" i="2" l="1"/>
  <c r="B3084" i="2"/>
  <c r="A3086" i="2" l="1"/>
  <c r="B3085" i="2"/>
  <c r="A3087" i="2" l="1"/>
  <c r="B3086" i="2"/>
  <c r="A3088" i="2" l="1"/>
  <c r="B3087" i="2"/>
  <c r="A3089" i="2" l="1"/>
  <c r="B3088" i="2"/>
  <c r="A3090" i="2" l="1"/>
  <c r="B3089" i="2"/>
  <c r="A3091" i="2" l="1"/>
  <c r="B3090" i="2"/>
  <c r="A3092" i="2" l="1"/>
  <c r="B3091" i="2"/>
  <c r="A3093" i="2" l="1"/>
  <c r="B3092" i="2"/>
  <c r="A3094" i="2" l="1"/>
  <c r="B3093" i="2"/>
  <c r="A3095" i="2" l="1"/>
  <c r="B3094" i="2"/>
  <c r="A3096" i="2" l="1"/>
  <c r="B3095" i="2"/>
  <c r="A3097" i="2" l="1"/>
  <c r="B3096" i="2"/>
  <c r="A3098" i="2" l="1"/>
  <c r="B3097" i="2"/>
  <c r="A3099" i="2" l="1"/>
  <c r="B3098" i="2"/>
  <c r="A3100" i="2" l="1"/>
  <c r="B3099" i="2"/>
  <c r="A3101" i="2" l="1"/>
  <c r="B3100" i="2"/>
  <c r="A3102" i="2" l="1"/>
  <c r="B3101" i="2"/>
  <c r="A3103" i="2" l="1"/>
  <c r="B3102" i="2"/>
  <c r="A3104" i="2" l="1"/>
  <c r="B3103" i="2"/>
  <c r="A3105" i="2" l="1"/>
  <c r="B3104" i="2"/>
  <c r="A3106" i="2" l="1"/>
  <c r="B3105" i="2"/>
  <c r="A3107" i="2" l="1"/>
  <c r="B3106" i="2"/>
  <c r="A3108" i="2" l="1"/>
  <c r="B3107" i="2"/>
  <c r="A3109" i="2" l="1"/>
  <c r="B3108" i="2"/>
  <c r="A3110" i="2" l="1"/>
  <c r="B3109" i="2"/>
  <c r="A3111" i="2" l="1"/>
  <c r="B3110" i="2"/>
  <c r="A3112" i="2" l="1"/>
  <c r="B3111" i="2"/>
  <c r="A3113" i="2" l="1"/>
  <c r="B3112" i="2"/>
  <c r="A3114" i="2" l="1"/>
  <c r="B3113" i="2"/>
  <c r="A3115" i="2" l="1"/>
  <c r="B3114" i="2"/>
  <c r="A3116" i="2" l="1"/>
  <c r="B3115" i="2"/>
  <c r="A3117" i="2" l="1"/>
  <c r="B3116" i="2"/>
  <c r="A3118" i="2" l="1"/>
  <c r="B3117" i="2"/>
  <c r="A3119" i="2" l="1"/>
  <c r="B3118" i="2"/>
  <c r="A3120" i="2" l="1"/>
  <c r="B3119" i="2"/>
  <c r="A3121" i="2" l="1"/>
  <c r="B3120" i="2"/>
  <c r="A3122" i="2" l="1"/>
  <c r="B3121" i="2"/>
  <c r="A3123" i="2" l="1"/>
  <c r="B3122" i="2"/>
  <c r="A3124" i="2" l="1"/>
  <c r="B3123" i="2"/>
  <c r="A3125" i="2" l="1"/>
  <c r="B3124" i="2"/>
  <c r="A3126" i="2" l="1"/>
  <c r="B3125" i="2"/>
  <c r="A3127" i="2" l="1"/>
  <c r="B3126" i="2"/>
  <c r="A3128" i="2" l="1"/>
  <c r="B3127" i="2"/>
  <c r="A3129" i="2" l="1"/>
  <c r="B3128" i="2"/>
  <c r="A3130" i="2" l="1"/>
  <c r="B3129" i="2"/>
  <c r="A3131" i="2" l="1"/>
  <c r="B3130" i="2"/>
  <c r="A3132" i="2" l="1"/>
  <c r="B3131" i="2"/>
  <c r="A3133" i="2" l="1"/>
  <c r="B3132" i="2"/>
  <c r="A3134" i="2" l="1"/>
  <c r="B3133" i="2"/>
  <c r="A3135" i="2" l="1"/>
  <c r="B3134" i="2"/>
  <c r="A3136" i="2" l="1"/>
  <c r="B3135" i="2"/>
  <c r="A3137" i="2" l="1"/>
  <c r="B3136" i="2"/>
  <c r="A3138" i="2" l="1"/>
  <c r="B3137" i="2"/>
  <c r="A3139" i="2" l="1"/>
  <c r="B3138" i="2"/>
  <c r="A3140" i="2" l="1"/>
  <c r="B3139" i="2"/>
  <c r="A3141" i="2" l="1"/>
  <c r="B3140" i="2"/>
  <c r="A3142" i="2" l="1"/>
  <c r="B3141" i="2"/>
  <c r="A3143" i="2" l="1"/>
  <c r="B3142" i="2"/>
  <c r="A3144" i="2" l="1"/>
  <c r="B3143" i="2"/>
  <c r="A3145" i="2" l="1"/>
  <c r="B3144" i="2"/>
  <c r="A3146" i="2" l="1"/>
  <c r="B3145" i="2"/>
  <c r="A3147" i="2" l="1"/>
  <c r="B3146" i="2"/>
  <c r="A3148" i="2" l="1"/>
  <c r="B3147" i="2"/>
  <c r="A3149" i="2" l="1"/>
  <c r="B3148" i="2"/>
  <c r="A3150" i="2" l="1"/>
  <c r="B3149" i="2"/>
  <c r="A3151" i="2" l="1"/>
  <c r="B3150" i="2"/>
  <c r="A3152" i="2" l="1"/>
  <c r="B3151" i="2"/>
  <c r="A3153" i="2" l="1"/>
  <c r="B3152" i="2"/>
  <c r="A3154" i="2" l="1"/>
  <c r="B3153" i="2"/>
  <c r="A3155" i="2" l="1"/>
  <c r="B3154" i="2"/>
  <c r="A3156" i="2" l="1"/>
  <c r="B3155" i="2"/>
  <c r="A3157" i="2" l="1"/>
  <c r="B3156" i="2"/>
  <c r="A3158" i="2" l="1"/>
  <c r="B3157" i="2"/>
  <c r="A3159" i="2" l="1"/>
  <c r="B3158" i="2"/>
  <c r="A3160" i="2" l="1"/>
  <c r="B3159" i="2"/>
  <c r="A3161" i="2" l="1"/>
  <c r="B3160" i="2"/>
  <c r="A3162" i="2" l="1"/>
  <c r="B3161" i="2"/>
  <c r="A3163" i="2" l="1"/>
  <c r="B3162" i="2"/>
  <c r="A3164" i="2" l="1"/>
  <c r="B3163" i="2"/>
  <c r="A3165" i="2" l="1"/>
  <c r="B3164" i="2"/>
  <c r="A3166" i="2" l="1"/>
  <c r="B3165" i="2"/>
  <c r="A3167" i="2" l="1"/>
  <c r="B3166" i="2"/>
  <c r="A3168" i="2" l="1"/>
  <c r="B3167" i="2"/>
  <c r="A3169" i="2" l="1"/>
  <c r="B3168" i="2"/>
  <c r="A3170" i="2" l="1"/>
  <c r="B3169" i="2"/>
  <c r="A3171" i="2" l="1"/>
  <c r="B3170" i="2"/>
  <c r="A3172" i="2" l="1"/>
  <c r="B3171" i="2"/>
  <c r="A3173" i="2" l="1"/>
  <c r="B3172" i="2"/>
  <c r="A3174" i="2" l="1"/>
  <c r="B3173" i="2"/>
  <c r="A3175" i="2" l="1"/>
  <c r="B3174" i="2"/>
  <c r="A3176" i="2" l="1"/>
  <c r="B3175" i="2"/>
  <c r="A3177" i="2" l="1"/>
  <c r="B3176" i="2"/>
  <c r="A3178" i="2" l="1"/>
  <c r="B3177" i="2"/>
  <c r="A3179" i="2" l="1"/>
  <c r="B3178" i="2"/>
  <c r="A3180" i="2" l="1"/>
  <c r="B3179" i="2"/>
  <c r="A3181" i="2" l="1"/>
  <c r="B3180" i="2"/>
  <c r="A3182" i="2" l="1"/>
  <c r="B3181" i="2"/>
  <c r="A3183" i="2" l="1"/>
  <c r="B3182" i="2"/>
  <c r="A3184" i="2" l="1"/>
  <c r="B3183" i="2"/>
  <c r="A3185" i="2" l="1"/>
  <c r="B3184" i="2"/>
  <c r="A3186" i="2" l="1"/>
  <c r="B3185" i="2"/>
  <c r="A3187" i="2" l="1"/>
  <c r="B3186" i="2"/>
  <c r="A3188" i="2" l="1"/>
  <c r="B3187" i="2"/>
  <c r="A3189" i="2" l="1"/>
  <c r="B3188" i="2"/>
  <c r="A3190" i="2" l="1"/>
  <c r="B3189" i="2"/>
  <c r="A3191" i="2" l="1"/>
  <c r="B3190" i="2"/>
  <c r="A3192" i="2" l="1"/>
  <c r="B3191" i="2"/>
  <c r="A3193" i="2" l="1"/>
  <c r="B3192" i="2"/>
  <c r="A3194" i="2" l="1"/>
  <c r="B3193" i="2"/>
  <c r="A3195" i="2" l="1"/>
  <c r="B3194" i="2"/>
  <c r="A3196" i="2" l="1"/>
  <c r="B3195" i="2"/>
  <c r="A3197" i="2" l="1"/>
  <c r="B3196" i="2"/>
  <c r="A3198" i="2" l="1"/>
  <c r="B3197" i="2"/>
  <c r="A3199" i="2" l="1"/>
  <c r="B3198" i="2"/>
  <c r="A3200" i="2" l="1"/>
  <c r="B3199" i="2"/>
  <c r="A3201" i="2" l="1"/>
  <c r="B3200" i="2"/>
  <c r="A3202" i="2" l="1"/>
  <c r="B3201" i="2"/>
  <c r="A3203" i="2" l="1"/>
  <c r="B3202" i="2"/>
  <c r="A3204" i="2" l="1"/>
  <c r="B3203" i="2"/>
  <c r="A3205" i="2" l="1"/>
  <c r="B3204" i="2"/>
  <c r="A3206" i="2" l="1"/>
  <c r="B3205" i="2"/>
  <c r="A3207" i="2" l="1"/>
  <c r="B3206" i="2"/>
  <c r="A3208" i="2" l="1"/>
  <c r="B3207" i="2"/>
  <c r="A3209" i="2" l="1"/>
  <c r="B3208" i="2"/>
  <c r="A3210" i="2" l="1"/>
  <c r="B3209" i="2"/>
  <c r="A3211" i="2" l="1"/>
  <c r="B3210" i="2"/>
  <c r="A3212" i="2" l="1"/>
  <c r="B3211" i="2"/>
  <c r="A3213" i="2" l="1"/>
  <c r="B3212" i="2"/>
  <c r="A3214" i="2" l="1"/>
  <c r="B3213" i="2"/>
  <c r="A3215" i="2" l="1"/>
  <c r="B3214" i="2"/>
  <c r="A3216" i="2" l="1"/>
  <c r="B3215" i="2"/>
  <c r="A3217" i="2" l="1"/>
  <c r="B3216" i="2"/>
  <c r="A3218" i="2" l="1"/>
  <c r="B3217" i="2"/>
  <c r="A3219" i="2" l="1"/>
  <c r="B3218" i="2"/>
  <c r="A3220" i="2" l="1"/>
  <c r="B3219" i="2"/>
  <c r="A3221" i="2" l="1"/>
  <c r="B3220" i="2"/>
  <c r="A3222" i="2" l="1"/>
  <c r="B3221" i="2"/>
  <c r="A3223" i="2" l="1"/>
  <c r="B3222" i="2"/>
  <c r="A3224" i="2" l="1"/>
  <c r="B3223" i="2"/>
  <c r="A3225" i="2" l="1"/>
  <c r="B3224" i="2"/>
  <c r="A3226" i="2" l="1"/>
  <c r="B3225" i="2"/>
  <c r="A3227" i="2" l="1"/>
  <c r="B3226" i="2"/>
  <c r="A3228" i="2" l="1"/>
  <c r="B3227" i="2"/>
  <c r="A3229" i="2" l="1"/>
  <c r="B3228" i="2"/>
  <c r="A3230" i="2" l="1"/>
  <c r="B3229" i="2"/>
  <c r="A3231" i="2" l="1"/>
  <c r="B3230" i="2"/>
  <c r="A3232" i="2" l="1"/>
  <c r="B3231" i="2"/>
  <c r="A3233" i="2" l="1"/>
  <c r="B3232" i="2"/>
  <c r="A3234" i="2" l="1"/>
  <c r="B3233" i="2"/>
  <c r="A3235" i="2" l="1"/>
  <c r="B3234" i="2"/>
  <c r="A3236" i="2" l="1"/>
  <c r="B3235" i="2"/>
  <c r="A3237" i="2" l="1"/>
  <c r="B3236" i="2"/>
  <c r="A3238" i="2" l="1"/>
  <c r="B3237" i="2"/>
  <c r="A3239" i="2" l="1"/>
  <c r="B3238" i="2"/>
  <c r="A3240" i="2" l="1"/>
  <c r="B3239" i="2"/>
  <c r="A3241" i="2" l="1"/>
  <c r="B3240" i="2"/>
  <c r="A3242" i="2" l="1"/>
  <c r="B3241" i="2"/>
  <c r="A3243" i="2" l="1"/>
  <c r="B3242" i="2"/>
  <c r="A3244" i="2" l="1"/>
  <c r="B3243" i="2"/>
  <c r="A3245" i="2" l="1"/>
  <c r="B3244" i="2"/>
  <c r="A3246" i="2" l="1"/>
  <c r="B3245" i="2"/>
  <c r="A3247" i="2" l="1"/>
  <c r="B3246" i="2"/>
  <c r="A3248" i="2" l="1"/>
  <c r="B3247" i="2"/>
  <c r="A3249" i="2" l="1"/>
  <c r="B3248" i="2"/>
  <c r="A3250" i="2" l="1"/>
  <c r="B3249" i="2"/>
  <c r="A3251" i="2" l="1"/>
  <c r="B3250" i="2"/>
  <c r="A3252" i="2" l="1"/>
  <c r="B3251" i="2"/>
  <c r="A3253" i="2" l="1"/>
  <c r="B3252" i="2"/>
  <c r="A3254" i="2" l="1"/>
  <c r="B3253" i="2"/>
  <c r="A3255" i="2" l="1"/>
  <c r="B3254" i="2"/>
  <c r="A3256" i="2" l="1"/>
  <c r="B3255" i="2"/>
  <c r="A3257" i="2" l="1"/>
  <c r="B3256" i="2"/>
  <c r="A3258" i="2" l="1"/>
  <c r="B3257" i="2"/>
  <c r="A3259" i="2" l="1"/>
  <c r="B3258" i="2"/>
  <c r="A3260" i="2" l="1"/>
  <c r="B3259" i="2"/>
  <c r="A3261" i="2" l="1"/>
  <c r="B3260" i="2"/>
  <c r="A3262" i="2" l="1"/>
  <c r="B3261" i="2"/>
  <c r="A3263" i="2" l="1"/>
  <c r="B3262" i="2"/>
  <c r="A3264" i="2" l="1"/>
  <c r="B3263" i="2"/>
  <c r="A3265" i="2" l="1"/>
  <c r="B3264" i="2"/>
  <c r="A3266" i="2" l="1"/>
  <c r="B3265" i="2"/>
  <c r="A3267" i="2" l="1"/>
  <c r="B3266" i="2"/>
  <c r="A3268" i="2" l="1"/>
  <c r="B3267" i="2"/>
  <c r="A3269" i="2" l="1"/>
  <c r="B3268" i="2"/>
  <c r="A3270" i="2" l="1"/>
  <c r="B3269" i="2"/>
  <c r="A3271" i="2" l="1"/>
  <c r="B3270" i="2"/>
  <c r="A3272" i="2" l="1"/>
  <c r="B3271" i="2"/>
  <c r="A3273" i="2" l="1"/>
  <c r="B3272" i="2"/>
  <c r="A3274" i="2" l="1"/>
  <c r="B3273" i="2"/>
  <c r="A3275" i="2" l="1"/>
  <c r="B3274" i="2"/>
  <c r="A3276" i="2" l="1"/>
  <c r="B3275" i="2"/>
  <c r="A3277" i="2" l="1"/>
  <c r="B3276" i="2"/>
  <c r="A3278" i="2" l="1"/>
  <c r="B3277" i="2"/>
  <c r="A3279" i="2" l="1"/>
  <c r="B3278" i="2"/>
  <c r="A3280" i="2" l="1"/>
  <c r="B3279" i="2"/>
  <c r="A3281" i="2" l="1"/>
  <c r="B3280" i="2"/>
  <c r="A3282" i="2" l="1"/>
  <c r="B3281" i="2"/>
  <c r="A3283" i="2" l="1"/>
  <c r="B3282" i="2"/>
  <c r="A3284" i="2" l="1"/>
  <c r="B3283" i="2"/>
  <c r="A3285" i="2" l="1"/>
  <c r="B3284" i="2"/>
  <c r="A3286" i="2" l="1"/>
  <c r="B3285" i="2"/>
  <c r="A3287" i="2" l="1"/>
  <c r="B3286" i="2"/>
  <c r="A3288" i="2" l="1"/>
  <c r="B3287" i="2"/>
  <c r="A3289" i="2" l="1"/>
  <c r="B3288" i="2"/>
  <c r="A3290" i="2" l="1"/>
  <c r="B3289" i="2"/>
  <c r="A3291" i="2" l="1"/>
  <c r="B3290" i="2"/>
  <c r="A3292" i="2" l="1"/>
  <c r="B3291" i="2"/>
  <c r="A3293" i="2" l="1"/>
  <c r="B3292" i="2"/>
  <c r="A3294" i="2" l="1"/>
  <c r="B3293" i="2"/>
  <c r="A3295" i="2" l="1"/>
  <c r="B3294" i="2"/>
  <c r="A3296" i="2" l="1"/>
  <c r="B3295" i="2"/>
  <c r="A3297" i="2" l="1"/>
  <c r="B3296" i="2"/>
  <c r="A3298" i="2" l="1"/>
  <c r="B3297" i="2"/>
  <c r="A3299" i="2" l="1"/>
  <c r="B3298" i="2"/>
  <c r="A3300" i="2" l="1"/>
  <c r="B3299" i="2"/>
  <c r="A3301" i="2" l="1"/>
  <c r="B3300" i="2"/>
  <c r="A3302" i="2" l="1"/>
  <c r="B3301" i="2"/>
  <c r="A3303" i="2" l="1"/>
  <c r="B3302" i="2"/>
  <c r="A3304" i="2" l="1"/>
  <c r="B3303" i="2"/>
  <c r="A3305" i="2" l="1"/>
  <c r="B3304" i="2"/>
  <c r="A3306" i="2" l="1"/>
  <c r="B3305" i="2"/>
  <c r="A3307" i="2" l="1"/>
  <c r="B3306" i="2"/>
  <c r="A3308" i="2" l="1"/>
  <c r="B3307" i="2"/>
  <c r="A3309" i="2" l="1"/>
  <c r="B3308" i="2"/>
  <c r="A3310" i="2" l="1"/>
  <c r="B3309" i="2"/>
  <c r="A3311" i="2" l="1"/>
  <c r="B3310" i="2"/>
  <c r="A3312" i="2" l="1"/>
  <c r="B3311" i="2"/>
  <c r="A3313" i="2" l="1"/>
  <c r="B3312" i="2"/>
  <c r="A3314" i="2" l="1"/>
  <c r="B3313" i="2"/>
  <c r="A3315" i="2" l="1"/>
  <c r="B3314" i="2"/>
  <c r="A3316" i="2" l="1"/>
  <c r="B3315" i="2"/>
  <c r="A3317" i="2" l="1"/>
  <c r="B3316" i="2"/>
  <c r="A3318" i="2" l="1"/>
  <c r="B3317" i="2"/>
  <c r="A3319" i="2" l="1"/>
  <c r="B3318" i="2"/>
  <c r="A3320" i="2" l="1"/>
  <c r="B3319" i="2"/>
  <c r="A3321" i="2" l="1"/>
  <c r="B3320" i="2"/>
  <c r="A3322" i="2" l="1"/>
  <c r="B3321" i="2"/>
  <c r="A3323" i="2" l="1"/>
  <c r="B3322" i="2"/>
  <c r="A3324" i="2" l="1"/>
  <c r="B3323" i="2"/>
  <c r="A3325" i="2" l="1"/>
  <c r="B3324" i="2"/>
  <c r="A3326" i="2" l="1"/>
  <c r="B3325" i="2"/>
  <c r="A3327" i="2" l="1"/>
  <c r="B3326" i="2"/>
  <c r="A3328" i="2" l="1"/>
  <c r="B3327" i="2"/>
  <c r="A3329" i="2" l="1"/>
  <c r="B3328" i="2"/>
  <c r="A3330" i="2" l="1"/>
  <c r="B3329" i="2"/>
  <c r="A3331" i="2" l="1"/>
  <c r="B3330" i="2"/>
  <c r="A3332" i="2" l="1"/>
  <c r="B3331" i="2"/>
  <c r="A3333" i="2" l="1"/>
  <c r="B3332" i="2"/>
  <c r="A3334" i="2" l="1"/>
  <c r="B3333" i="2"/>
  <c r="A3335" i="2" l="1"/>
  <c r="B3334" i="2"/>
  <c r="A3336" i="2" l="1"/>
  <c r="B3335" i="2"/>
  <c r="A3337" i="2" l="1"/>
  <c r="B3336" i="2"/>
  <c r="A3338" i="2" l="1"/>
  <c r="B3337" i="2"/>
  <c r="A3339" i="2" l="1"/>
  <c r="B3338" i="2"/>
  <c r="A3340" i="2" l="1"/>
  <c r="B3339" i="2"/>
  <c r="A3341" i="2" l="1"/>
  <c r="B3340" i="2"/>
  <c r="A3342" i="2" l="1"/>
  <c r="B3341" i="2"/>
  <c r="A3343" i="2" l="1"/>
  <c r="B3342" i="2"/>
  <c r="A3344" i="2" l="1"/>
  <c r="B3343" i="2"/>
  <c r="A3345" i="2" l="1"/>
  <c r="B3344" i="2"/>
  <c r="A3346" i="2" l="1"/>
  <c r="B3345" i="2"/>
  <c r="A3347" i="2" l="1"/>
  <c r="B3346" i="2"/>
  <c r="A3348" i="2" l="1"/>
  <c r="B3347" i="2"/>
  <c r="A3349" i="2" l="1"/>
  <c r="B3348" i="2"/>
  <c r="A3350" i="2" l="1"/>
  <c r="B3349" i="2"/>
  <c r="A3351" i="2" l="1"/>
  <c r="B3350" i="2"/>
  <c r="A3352" i="2" l="1"/>
  <c r="B3351" i="2"/>
  <c r="A3353" i="2" l="1"/>
  <c r="B3352" i="2"/>
  <c r="A3354" i="2" l="1"/>
  <c r="B3353" i="2"/>
  <c r="A3355" i="2" l="1"/>
  <c r="B3354" i="2"/>
  <c r="A3356" i="2" l="1"/>
  <c r="B3355" i="2"/>
  <c r="A3357" i="2" l="1"/>
  <c r="B3356" i="2"/>
  <c r="A3358" i="2" l="1"/>
  <c r="B3357" i="2"/>
  <c r="A3359" i="2" l="1"/>
  <c r="B3358" i="2"/>
  <c r="A3360" i="2" l="1"/>
  <c r="B3359" i="2"/>
  <c r="A3361" i="2" l="1"/>
  <c r="B3360" i="2"/>
  <c r="A3362" i="2" l="1"/>
  <c r="B3361" i="2"/>
  <c r="A3363" i="2" l="1"/>
  <c r="B3362" i="2"/>
  <c r="A3364" i="2" l="1"/>
  <c r="B3363" i="2"/>
  <c r="A3365" i="2" l="1"/>
  <c r="B3364" i="2"/>
  <c r="A3366" i="2" l="1"/>
  <c r="B3365" i="2"/>
  <c r="A3367" i="2" l="1"/>
  <c r="B3366" i="2"/>
  <c r="A3368" i="2" l="1"/>
  <c r="B3367" i="2"/>
  <c r="A3369" i="2" l="1"/>
  <c r="B3368" i="2"/>
  <c r="A3370" i="2" l="1"/>
  <c r="B3369" i="2"/>
  <c r="A3371" i="2" l="1"/>
  <c r="B3370" i="2"/>
  <c r="A3372" i="2" l="1"/>
  <c r="B3371" i="2"/>
  <c r="A3373" i="2" l="1"/>
  <c r="B3372" i="2"/>
  <c r="A3374" i="2" l="1"/>
  <c r="B3373" i="2"/>
  <c r="A3375" i="2" l="1"/>
  <c r="B3374" i="2"/>
  <c r="A3376" i="2" l="1"/>
  <c r="B3375" i="2"/>
  <c r="A3377" i="2" l="1"/>
  <c r="B3376" i="2"/>
  <c r="A3378" i="2" l="1"/>
  <c r="B3377" i="2"/>
  <c r="A3379" i="2" l="1"/>
  <c r="B3378" i="2"/>
  <c r="A3380" i="2" l="1"/>
  <c r="B3379" i="2"/>
  <c r="A3381" i="2" l="1"/>
  <c r="B3380" i="2"/>
  <c r="A3382" i="2" l="1"/>
  <c r="B3381" i="2"/>
  <c r="A3383" i="2" l="1"/>
  <c r="B3382" i="2"/>
  <c r="A3384" i="2" l="1"/>
  <c r="B3383" i="2"/>
  <c r="A3385" i="2" l="1"/>
  <c r="B3384" i="2"/>
  <c r="A3386" i="2" l="1"/>
  <c r="B3385" i="2"/>
  <c r="A3387" i="2" l="1"/>
  <c r="B3386" i="2"/>
  <c r="A3388" i="2" l="1"/>
  <c r="B3387" i="2"/>
  <c r="A3389" i="2" l="1"/>
  <c r="B3388" i="2"/>
  <c r="A3390" i="2" l="1"/>
  <c r="B3389" i="2"/>
  <c r="A3391" i="2" l="1"/>
  <c r="B3390" i="2"/>
  <c r="A3392" i="2" l="1"/>
  <c r="B3391" i="2"/>
  <c r="A3393" i="2" l="1"/>
  <c r="B3392" i="2"/>
  <c r="A3394" i="2" l="1"/>
  <c r="B3393" i="2"/>
  <c r="A3395" i="2" l="1"/>
  <c r="B3394" i="2"/>
  <c r="A3396" i="2" l="1"/>
  <c r="B3395" i="2"/>
  <c r="A3397" i="2" l="1"/>
  <c r="B3396" i="2"/>
  <c r="A3398" i="2" l="1"/>
  <c r="B3397" i="2"/>
  <c r="A3399" i="2" l="1"/>
  <c r="B3398" i="2"/>
  <c r="A3400" i="2" l="1"/>
  <c r="B3399" i="2"/>
  <c r="A3401" i="2" l="1"/>
  <c r="B3400" i="2"/>
  <c r="A3402" i="2" l="1"/>
  <c r="B3401" i="2"/>
  <c r="A3403" i="2" l="1"/>
  <c r="B3402" i="2"/>
  <c r="A3404" i="2" l="1"/>
  <c r="B3403" i="2"/>
  <c r="A3405" i="2" l="1"/>
  <c r="B3404" i="2"/>
  <c r="A3406" i="2" l="1"/>
  <c r="B3405" i="2"/>
  <c r="A3407" i="2" l="1"/>
  <c r="B3406" i="2"/>
  <c r="A3408" i="2" l="1"/>
  <c r="B3407" i="2"/>
  <c r="A3409" i="2" l="1"/>
  <c r="B3408" i="2"/>
  <c r="A3410" i="2" l="1"/>
  <c r="B3409" i="2"/>
  <c r="A3411" i="2" l="1"/>
  <c r="B3410" i="2"/>
  <c r="A3412" i="2" l="1"/>
  <c r="B3411" i="2"/>
  <c r="A3413" i="2" l="1"/>
  <c r="B3412" i="2"/>
  <c r="A3414" i="2" l="1"/>
  <c r="B3413" i="2"/>
  <c r="A3415" i="2" l="1"/>
  <c r="B3414" i="2"/>
  <c r="A3416" i="2" l="1"/>
  <c r="B3415" i="2"/>
  <c r="A3417" i="2" l="1"/>
  <c r="B3416" i="2"/>
  <c r="A3418" i="2" l="1"/>
  <c r="B3417" i="2"/>
  <c r="A3419" i="2" l="1"/>
  <c r="B3418" i="2"/>
  <c r="A3420" i="2" l="1"/>
  <c r="B3419" i="2"/>
  <c r="A3421" i="2" l="1"/>
  <c r="B3420" i="2"/>
  <c r="A3422" i="2" l="1"/>
  <c r="B3421" i="2"/>
  <c r="A3423" i="2" l="1"/>
  <c r="B3422" i="2"/>
  <c r="A3424" i="2" l="1"/>
  <c r="B3423" i="2"/>
  <c r="A3425" i="2" l="1"/>
  <c r="B3424" i="2"/>
  <c r="A3426" i="2" l="1"/>
  <c r="B3425" i="2"/>
  <c r="A3427" i="2" l="1"/>
  <c r="B3426" i="2"/>
  <c r="A3428" i="2" l="1"/>
  <c r="B3427" i="2"/>
  <c r="A3429" i="2" l="1"/>
  <c r="B3428" i="2"/>
  <c r="A3430" i="2" l="1"/>
  <c r="B3429" i="2"/>
  <c r="A3431" i="2" l="1"/>
  <c r="B3430" i="2"/>
  <c r="A3432" i="2" l="1"/>
  <c r="B3431" i="2"/>
  <c r="A3433" i="2" l="1"/>
  <c r="B3432" i="2"/>
  <c r="A3434" i="2" l="1"/>
  <c r="B3433" i="2"/>
  <c r="A3435" i="2" l="1"/>
  <c r="B3434" i="2"/>
  <c r="A3436" i="2" l="1"/>
  <c r="B3435" i="2"/>
  <c r="A3437" i="2" l="1"/>
  <c r="B3436" i="2"/>
  <c r="A3438" i="2" l="1"/>
  <c r="B3437" i="2"/>
  <c r="A3439" i="2" l="1"/>
  <c r="B3438" i="2"/>
  <c r="A3440" i="2" l="1"/>
  <c r="B3439" i="2"/>
  <c r="A3441" i="2" l="1"/>
  <c r="B3440" i="2"/>
  <c r="A3442" i="2" l="1"/>
  <c r="B3441" i="2"/>
  <c r="A3443" i="2" l="1"/>
  <c r="B3442" i="2"/>
  <c r="A3444" i="2" l="1"/>
  <c r="B3443" i="2"/>
  <c r="A3445" i="2" l="1"/>
  <c r="B3444" i="2"/>
  <c r="A3446" i="2" l="1"/>
  <c r="B3445" i="2"/>
  <c r="A3447" i="2" l="1"/>
  <c r="B3446" i="2"/>
  <c r="A3448" i="2" l="1"/>
  <c r="B3447" i="2"/>
  <c r="A3449" i="2" l="1"/>
  <c r="B3448" i="2"/>
  <c r="A3450" i="2" l="1"/>
  <c r="B3449" i="2"/>
  <c r="A3451" i="2" l="1"/>
  <c r="B3450" i="2"/>
  <c r="A3452" i="2" l="1"/>
  <c r="B3451" i="2"/>
  <c r="A3453" i="2" l="1"/>
  <c r="B3452" i="2"/>
  <c r="A3454" i="2" l="1"/>
  <c r="B3453" i="2"/>
  <c r="A3455" i="2" l="1"/>
  <c r="B3454" i="2"/>
  <c r="A3456" i="2" l="1"/>
  <c r="B3455" i="2"/>
  <c r="A3457" i="2" l="1"/>
  <c r="B3456" i="2"/>
  <c r="A3458" i="2" l="1"/>
  <c r="B3457" i="2"/>
  <c r="A3459" i="2" l="1"/>
  <c r="B3458" i="2"/>
  <c r="A3460" i="2" l="1"/>
  <c r="B3459" i="2"/>
  <c r="A3461" i="2" l="1"/>
  <c r="B3460" i="2"/>
  <c r="A3462" i="2" l="1"/>
  <c r="B3461" i="2"/>
  <c r="A3463" i="2" l="1"/>
  <c r="B3462" i="2"/>
  <c r="A3464" i="2" l="1"/>
  <c r="B3463" i="2"/>
  <c r="A3465" i="2" l="1"/>
  <c r="B3464" i="2"/>
  <c r="A3466" i="2" l="1"/>
  <c r="B3465" i="2"/>
  <c r="A3467" i="2" l="1"/>
  <c r="B3466" i="2"/>
  <c r="A3468" i="2" l="1"/>
  <c r="B3467" i="2"/>
  <c r="A3469" i="2" l="1"/>
  <c r="B3468" i="2"/>
  <c r="A3470" i="2" l="1"/>
  <c r="B3469" i="2"/>
  <c r="A3471" i="2" l="1"/>
  <c r="B3470" i="2"/>
  <c r="A3472" i="2" l="1"/>
  <c r="B3471" i="2"/>
  <c r="A3473" i="2" l="1"/>
  <c r="B3472" i="2"/>
  <c r="A3474" i="2" l="1"/>
  <c r="B3473" i="2"/>
  <c r="A3475" i="2" l="1"/>
  <c r="B3474" i="2"/>
  <c r="A3476" i="2" l="1"/>
  <c r="B3475" i="2"/>
  <c r="A3477" i="2" l="1"/>
  <c r="B3476" i="2"/>
  <c r="A3478" i="2" l="1"/>
  <c r="B3477" i="2"/>
  <c r="A3479" i="2" l="1"/>
  <c r="B3478" i="2"/>
  <c r="A3480" i="2" l="1"/>
  <c r="B3479" i="2"/>
  <c r="A3481" i="2" l="1"/>
  <c r="B3480" i="2"/>
  <c r="A3482" i="2" l="1"/>
  <c r="B3481" i="2"/>
  <c r="A3483" i="2" l="1"/>
  <c r="B3482" i="2"/>
  <c r="A3484" i="2" l="1"/>
  <c r="B3483" i="2"/>
  <c r="A3485" i="2" l="1"/>
  <c r="B3484" i="2"/>
  <c r="A3486" i="2" l="1"/>
  <c r="B3485" i="2"/>
  <c r="A3487" i="2" l="1"/>
  <c r="B3486" i="2"/>
  <c r="A3488" i="2" l="1"/>
  <c r="B3487" i="2"/>
  <c r="A3489" i="2" l="1"/>
  <c r="B3488" i="2"/>
  <c r="A3490" i="2" l="1"/>
  <c r="B3489" i="2"/>
  <c r="A3491" i="2" l="1"/>
  <c r="B3490" i="2"/>
  <c r="A3492" i="2" l="1"/>
  <c r="B3491" i="2"/>
  <c r="A3493" i="2" l="1"/>
  <c r="B3492" i="2"/>
  <c r="A3494" i="2" l="1"/>
  <c r="B3493" i="2"/>
  <c r="A3495" i="2" l="1"/>
  <c r="B3494" i="2"/>
  <c r="A3496" i="2" l="1"/>
  <c r="B3495" i="2"/>
  <c r="A3497" i="2" l="1"/>
  <c r="B3496" i="2"/>
  <c r="A3498" i="2" l="1"/>
  <c r="B3497" i="2"/>
  <c r="A3499" i="2" l="1"/>
  <c r="B3498" i="2"/>
  <c r="A3500" i="2" l="1"/>
  <c r="B3499" i="2"/>
  <c r="A3501" i="2" l="1"/>
  <c r="B3500" i="2"/>
  <c r="A3502" i="2" l="1"/>
  <c r="B3501" i="2"/>
  <c r="A3503" i="2" l="1"/>
  <c r="B3502" i="2"/>
  <c r="A3504" i="2" l="1"/>
  <c r="B3503" i="2"/>
  <c r="A3505" i="2" l="1"/>
  <c r="B3504" i="2"/>
  <c r="A3506" i="2" l="1"/>
  <c r="B3505" i="2"/>
  <c r="A3507" i="2" l="1"/>
  <c r="B3506" i="2"/>
  <c r="A3508" i="2" l="1"/>
  <c r="B3507" i="2"/>
  <c r="A3509" i="2" l="1"/>
  <c r="B3508" i="2"/>
  <c r="A3510" i="2" l="1"/>
  <c r="B3509" i="2"/>
  <c r="A3511" i="2" l="1"/>
  <c r="B3510" i="2"/>
  <c r="A3512" i="2" l="1"/>
  <c r="B3511" i="2"/>
  <c r="A3513" i="2" l="1"/>
  <c r="B3512" i="2"/>
  <c r="A3514" i="2" l="1"/>
  <c r="B3513" i="2"/>
  <c r="A3515" i="2" l="1"/>
  <c r="B3514" i="2"/>
  <c r="A3516" i="2" l="1"/>
  <c r="B3515" i="2"/>
  <c r="A3517" i="2" l="1"/>
  <c r="B3516" i="2"/>
  <c r="A3518" i="2" l="1"/>
  <c r="B3517" i="2"/>
  <c r="A3519" i="2" l="1"/>
  <c r="B3518" i="2"/>
  <c r="A3520" i="2" l="1"/>
  <c r="B3519" i="2"/>
  <c r="A3521" i="2" l="1"/>
  <c r="B3520" i="2"/>
  <c r="A3522" i="2" l="1"/>
  <c r="B3521" i="2"/>
  <c r="A3523" i="2" l="1"/>
  <c r="B3522" i="2"/>
  <c r="A3524" i="2" l="1"/>
  <c r="B3523" i="2"/>
  <c r="A3525" i="2" l="1"/>
  <c r="B3524" i="2"/>
  <c r="A3526" i="2" l="1"/>
  <c r="B3525" i="2"/>
  <c r="A3527" i="2" l="1"/>
  <c r="B3526" i="2"/>
  <c r="A3528" i="2" l="1"/>
  <c r="B3527" i="2"/>
  <c r="A3529" i="2" l="1"/>
  <c r="B3528" i="2"/>
  <c r="A3530" i="2" l="1"/>
  <c r="B3529" i="2"/>
  <c r="A3531" i="2" l="1"/>
  <c r="B3530" i="2"/>
  <c r="A3532" i="2" l="1"/>
  <c r="B3531" i="2"/>
  <c r="A3533" i="2" l="1"/>
  <c r="B3532" i="2"/>
  <c r="A3534" i="2" l="1"/>
  <c r="B3533" i="2"/>
  <c r="A3535" i="2" l="1"/>
  <c r="B3534" i="2"/>
  <c r="A3536" i="2" l="1"/>
  <c r="B3535" i="2"/>
  <c r="A3537" i="2" l="1"/>
  <c r="B3536" i="2"/>
  <c r="A3538" i="2" l="1"/>
  <c r="B3537" i="2"/>
  <c r="A3539" i="2" l="1"/>
  <c r="B3538" i="2"/>
  <c r="A3540" i="2" l="1"/>
  <c r="B3539" i="2"/>
  <c r="A3541" i="2" l="1"/>
  <c r="B3540" i="2"/>
  <c r="A3542" i="2" l="1"/>
  <c r="B3541" i="2"/>
  <c r="A3543" i="2" l="1"/>
  <c r="B3542" i="2"/>
  <c r="A3544" i="2" l="1"/>
  <c r="B3543" i="2"/>
  <c r="A3545" i="2" l="1"/>
  <c r="B3544" i="2"/>
  <c r="A3546" i="2" l="1"/>
  <c r="B3545" i="2"/>
  <c r="A3547" i="2" l="1"/>
  <c r="B3546" i="2"/>
  <c r="A3548" i="2" l="1"/>
  <c r="B3547" i="2"/>
  <c r="A3549" i="2" l="1"/>
  <c r="B3548" i="2"/>
  <c r="A3550" i="2" l="1"/>
  <c r="B3549" i="2"/>
  <c r="A3551" i="2" l="1"/>
  <c r="B3550" i="2"/>
  <c r="A3552" i="2" l="1"/>
  <c r="B3551" i="2"/>
  <c r="A3553" i="2" l="1"/>
  <c r="B3552" i="2"/>
  <c r="A3554" i="2" l="1"/>
  <c r="B3553" i="2"/>
  <c r="A3555" i="2" l="1"/>
  <c r="B3554" i="2"/>
  <c r="A3556" i="2" l="1"/>
  <c r="B3555" i="2"/>
  <c r="A3557" i="2" l="1"/>
  <c r="B3556" i="2"/>
  <c r="A3558" i="2" l="1"/>
  <c r="B3557" i="2"/>
  <c r="A3559" i="2" l="1"/>
  <c r="B3558" i="2"/>
  <c r="A3560" i="2" l="1"/>
  <c r="B3559" i="2"/>
  <c r="A3561" i="2" l="1"/>
  <c r="B3560" i="2"/>
  <c r="A3562" i="2" l="1"/>
  <c r="B3561" i="2"/>
  <c r="A3563" i="2" l="1"/>
  <c r="B3562" i="2"/>
  <c r="A3564" i="2" l="1"/>
  <c r="B3563" i="2"/>
  <c r="A3565" i="2" l="1"/>
  <c r="B3564" i="2"/>
  <c r="A3566" i="2" l="1"/>
  <c r="B3565" i="2"/>
  <c r="A3567" i="2" l="1"/>
  <c r="B3566" i="2"/>
  <c r="A3568" i="2" l="1"/>
  <c r="B3567" i="2"/>
  <c r="A3569" i="2" l="1"/>
  <c r="B3568" i="2"/>
  <c r="A3570" i="2" l="1"/>
  <c r="B3569" i="2"/>
  <c r="A3571" i="2" l="1"/>
  <c r="B3570" i="2"/>
  <c r="A3572" i="2" l="1"/>
  <c r="B3571" i="2"/>
  <c r="A3573" i="2" l="1"/>
  <c r="B3572" i="2"/>
  <c r="A3574" i="2" l="1"/>
  <c r="B3573" i="2"/>
  <c r="A3575" i="2" l="1"/>
  <c r="B3574" i="2"/>
  <c r="A3576" i="2" l="1"/>
  <c r="B3575" i="2"/>
  <c r="A3577" i="2" l="1"/>
  <c r="B3576" i="2"/>
  <c r="A3578" i="2" l="1"/>
  <c r="B3577" i="2"/>
  <c r="A3579" i="2" l="1"/>
  <c r="B3578" i="2"/>
  <c r="A3580" i="2" l="1"/>
  <c r="B3579" i="2"/>
  <c r="A3581" i="2" l="1"/>
  <c r="B3580" i="2"/>
  <c r="A3582" i="2" l="1"/>
  <c r="B3581" i="2"/>
  <c r="A3583" i="2" l="1"/>
  <c r="B3582" i="2"/>
  <c r="A3584" i="2" l="1"/>
  <c r="B3583" i="2"/>
  <c r="A3585" i="2" l="1"/>
  <c r="B3584" i="2"/>
  <c r="A3586" i="2" l="1"/>
  <c r="B3585" i="2"/>
  <c r="A3587" i="2" l="1"/>
  <c r="B3586" i="2"/>
  <c r="A3588" i="2" l="1"/>
  <c r="B3587" i="2"/>
  <c r="A3589" i="2" l="1"/>
  <c r="B3588" i="2"/>
  <c r="A3590" i="2" l="1"/>
  <c r="B3589" i="2"/>
  <c r="A3591" i="2" l="1"/>
  <c r="B3590" i="2"/>
  <c r="A3592" i="2" l="1"/>
  <c r="B3591" i="2"/>
  <c r="A3593" i="2" l="1"/>
  <c r="B3592" i="2"/>
  <c r="A3594" i="2" l="1"/>
  <c r="B3593" i="2"/>
  <c r="A3595" i="2" l="1"/>
  <c r="B3594" i="2"/>
  <c r="A3596" i="2" l="1"/>
  <c r="B3595" i="2"/>
  <c r="A3597" i="2" l="1"/>
  <c r="B3596" i="2"/>
  <c r="A3598" i="2" l="1"/>
  <c r="B3597" i="2"/>
  <c r="A3599" i="2" l="1"/>
  <c r="B3598" i="2"/>
  <c r="A3600" i="2" l="1"/>
  <c r="B3599" i="2"/>
  <c r="A3601" i="2" l="1"/>
  <c r="B3600" i="2"/>
  <c r="A3602" i="2" l="1"/>
  <c r="B3601" i="2"/>
  <c r="A3603" i="2" l="1"/>
  <c r="B3602" i="2"/>
  <c r="A3604" i="2" l="1"/>
  <c r="B3603" i="2"/>
  <c r="A3605" i="2" l="1"/>
  <c r="B3604" i="2"/>
  <c r="A3606" i="2" l="1"/>
  <c r="B3605" i="2"/>
  <c r="A3607" i="2" l="1"/>
  <c r="B3606" i="2"/>
  <c r="A3608" i="2" l="1"/>
  <c r="B3607" i="2"/>
  <c r="A3609" i="2" l="1"/>
  <c r="B3608" i="2"/>
  <c r="A3610" i="2" l="1"/>
  <c r="B3609" i="2"/>
  <c r="A3611" i="2" l="1"/>
  <c r="B3610" i="2"/>
  <c r="A3612" i="2" l="1"/>
  <c r="B3611" i="2"/>
  <c r="A3613" i="2" l="1"/>
  <c r="B3612" i="2"/>
  <c r="A3614" i="2" l="1"/>
  <c r="B3613" i="2"/>
  <c r="A3615" i="2" l="1"/>
  <c r="B3614" i="2"/>
  <c r="A3616" i="2" l="1"/>
  <c r="B3615" i="2"/>
  <c r="A3617" i="2" l="1"/>
  <c r="B3616" i="2"/>
  <c r="A3618" i="2" l="1"/>
  <c r="B3617" i="2"/>
  <c r="A3619" i="2" l="1"/>
  <c r="B3618" i="2"/>
  <c r="A3620" i="2" l="1"/>
  <c r="B3619" i="2"/>
  <c r="A3621" i="2" l="1"/>
  <c r="B3620" i="2"/>
  <c r="A3622" i="2" l="1"/>
  <c r="B3621" i="2"/>
  <c r="A3623" i="2" l="1"/>
  <c r="B3622" i="2"/>
  <c r="A3624" i="2" l="1"/>
  <c r="B3623" i="2"/>
  <c r="A3625" i="2" l="1"/>
  <c r="B3624" i="2"/>
  <c r="A3626" i="2" l="1"/>
  <c r="B3625" i="2"/>
  <c r="A3627" i="2" l="1"/>
  <c r="B3626" i="2"/>
  <c r="A3628" i="2" l="1"/>
  <c r="B3627" i="2"/>
  <c r="A3629" i="2" l="1"/>
  <c r="B3628" i="2"/>
  <c r="A3630" i="2" l="1"/>
  <c r="B3629" i="2"/>
  <c r="A3631" i="2" l="1"/>
  <c r="B3630" i="2"/>
  <c r="A3632" i="2" l="1"/>
  <c r="B3631" i="2"/>
  <c r="A3633" i="2" l="1"/>
  <c r="B3632" i="2"/>
  <c r="A3634" i="2" l="1"/>
  <c r="B3633" i="2"/>
  <c r="A3635" i="2" l="1"/>
  <c r="B3634" i="2"/>
  <c r="A3636" i="2" l="1"/>
  <c r="B3635" i="2"/>
  <c r="A3637" i="2" l="1"/>
  <c r="B3636" i="2"/>
  <c r="A3638" i="2" l="1"/>
  <c r="B3637" i="2"/>
  <c r="A3639" i="2" l="1"/>
  <c r="B3638" i="2"/>
  <c r="A3640" i="2" l="1"/>
  <c r="B3639" i="2"/>
  <c r="A3641" i="2" l="1"/>
  <c r="B3640" i="2"/>
  <c r="A3642" i="2" l="1"/>
  <c r="B3641" i="2"/>
  <c r="A3643" i="2" l="1"/>
  <c r="B3642" i="2"/>
  <c r="A3644" i="2" l="1"/>
  <c r="B3643" i="2"/>
  <c r="A3645" i="2" l="1"/>
  <c r="B3644" i="2"/>
  <c r="A3646" i="2" l="1"/>
  <c r="B3645" i="2"/>
  <c r="A3647" i="2" l="1"/>
  <c r="B3646" i="2"/>
  <c r="A3648" i="2" l="1"/>
  <c r="B3647" i="2"/>
  <c r="A3649" i="2" l="1"/>
  <c r="B3648" i="2"/>
  <c r="A3650" i="2" l="1"/>
  <c r="B3649" i="2"/>
  <c r="A3651" i="2" l="1"/>
  <c r="B3650" i="2"/>
  <c r="A3652" i="2" l="1"/>
  <c r="B3651" i="2"/>
  <c r="A3653" i="2" l="1"/>
  <c r="B3652" i="2"/>
  <c r="A3654" i="2" l="1"/>
  <c r="B3653" i="2"/>
  <c r="A3655" i="2" l="1"/>
  <c r="B3654" i="2"/>
  <c r="A3656" i="2" l="1"/>
  <c r="B3655" i="2"/>
  <c r="A3657" i="2" l="1"/>
  <c r="B3656" i="2"/>
  <c r="A3658" i="2" l="1"/>
  <c r="B3657" i="2"/>
  <c r="A3659" i="2" l="1"/>
  <c r="B3658" i="2"/>
  <c r="A3660" i="2" l="1"/>
  <c r="B3659" i="2"/>
  <c r="A3661" i="2" l="1"/>
  <c r="B3660" i="2"/>
  <c r="A3662" i="2" l="1"/>
  <c r="B3661" i="2"/>
  <c r="A3663" i="2" l="1"/>
  <c r="B3662" i="2"/>
  <c r="A3664" i="2" l="1"/>
  <c r="B3663" i="2"/>
  <c r="A3665" i="2" l="1"/>
  <c r="B3664" i="2"/>
  <c r="A3666" i="2" l="1"/>
  <c r="B3665" i="2"/>
  <c r="A3667" i="2" l="1"/>
  <c r="B3666" i="2"/>
  <c r="A3668" i="2" l="1"/>
  <c r="B3667" i="2"/>
  <c r="A3669" i="2" l="1"/>
  <c r="B3668" i="2"/>
  <c r="A3670" i="2" l="1"/>
  <c r="B3669" i="2"/>
  <c r="A3671" i="2" l="1"/>
  <c r="B3670" i="2"/>
  <c r="A3672" i="2" l="1"/>
  <c r="B3671" i="2"/>
  <c r="A3673" i="2" l="1"/>
  <c r="B3672" i="2"/>
  <c r="A3674" i="2" l="1"/>
  <c r="B3673" i="2"/>
  <c r="A3675" i="2" l="1"/>
  <c r="B3674" i="2"/>
  <c r="A3676" i="2" l="1"/>
  <c r="B3675" i="2"/>
  <c r="A3677" i="2" l="1"/>
  <c r="B3676" i="2"/>
  <c r="A3678" i="2" l="1"/>
  <c r="B3677" i="2"/>
  <c r="A3679" i="2" l="1"/>
  <c r="B3678" i="2"/>
  <c r="A3680" i="2" l="1"/>
  <c r="B3679" i="2"/>
  <c r="A3681" i="2" l="1"/>
  <c r="B3680" i="2"/>
  <c r="A3682" i="2" l="1"/>
  <c r="B3681" i="2"/>
  <c r="A3683" i="2" l="1"/>
  <c r="B3682" i="2"/>
  <c r="A3684" i="2" l="1"/>
  <c r="B3683" i="2"/>
  <c r="A3685" i="2" l="1"/>
  <c r="B3684" i="2"/>
  <c r="A3686" i="2" l="1"/>
  <c r="B3685" i="2"/>
  <c r="A3687" i="2" l="1"/>
  <c r="B3686" i="2"/>
  <c r="A3688" i="2" l="1"/>
  <c r="B3687" i="2"/>
  <c r="A3689" i="2" l="1"/>
  <c r="B3688" i="2"/>
  <c r="A3690" i="2" l="1"/>
  <c r="B3689" i="2"/>
  <c r="A3691" i="2" l="1"/>
  <c r="B3690" i="2"/>
  <c r="A3692" i="2" l="1"/>
  <c r="B3691" i="2"/>
  <c r="A3693" i="2" l="1"/>
  <c r="B3692" i="2"/>
  <c r="A3694" i="2" l="1"/>
  <c r="B3693" i="2"/>
  <c r="A3695" i="2" l="1"/>
  <c r="B3694" i="2"/>
  <c r="A3696" i="2" l="1"/>
  <c r="B3695" i="2"/>
  <c r="A3697" i="2" l="1"/>
  <c r="B3696" i="2"/>
  <c r="A3698" i="2" l="1"/>
  <c r="B3697" i="2"/>
  <c r="A3699" i="2" l="1"/>
  <c r="B3698" i="2"/>
  <c r="A3700" i="2" l="1"/>
  <c r="B3699" i="2"/>
  <c r="A3701" i="2" l="1"/>
  <c r="B3700" i="2"/>
  <c r="A3702" i="2" l="1"/>
  <c r="B3701" i="2"/>
  <c r="A3703" i="2" l="1"/>
  <c r="B3702" i="2"/>
  <c r="A3704" i="2" l="1"/>
  <c r="B3703" i="2"/>
  <c r="A3705" i="2" l="1"/>
  <c r="B3704" i="2"/>
  <c r="A3706" i="2" l="1"/>
  <c r="B3705" i="2"/>
  <c r="A3707" i="2" l="1"/>
  <c r="B3706" i="2"/>
  <c r="A3708" i="2" l="1"/>
  <c r="B3707" i="2"/>
  <c r="A3709" i="2" l="1"/>
  <c r="B3708" i="2"/>
  <c r="A3710" i="2" l="1"/>
  <c r="B3709" i="2"/>
  <c r="A3711" i="2" l="1"/>
  <c r="B3710" i="2"/>
  <c r="A3712" i="2" l="1"/>
  <c r="B3711" i="2"/>
  <c r="A3713" i="2" l="1"/>
  <c r="B3712" i="2"/>
  <c r="A3714" i="2" l="1"/>
  <c r="B3713" i="2"/>
  <c r="A3715" i="2" l="1"/>
  <c r="B3714" i="2"/>
  <c r="A3716" i="2" l="1"/>
  <c r="B3715" i="2"/>
  <c r="A3717" i="2" l="1"/>
  <c r="B3716" i="2"/>
  <c r="A3718" i="2" l="1"/>
  <c r="B3717" i="2"/>
  <c r="A3719" i="2" l="1"/>
  <c r="B3718" i="2"/>
  <c r="A3720" i="2" l="1"/>
  <c r="B3719" i="2"/>
  <c r="A3721" i="2" l="1"/>
  <c r="B3720" i="2"/>
  <c r="A3722" i="2" l="1"/>
  <c r="B3721" i="2"/>
  <c r="A3723" i="2" l="1"/>
  <c r="B3722" i="2"/>
  <c r="A3724" i="2" l="1"/>
  <c r="B3723" i="2"/>
  <c r="A3725" i="2" l="1"/>
  <c r="B3724" i="2"/>
  <c r="A3726" i="2" l="1"/>
  <c r="B3725" i="2"/>
  <c r="A3727" i="2" l="1"/>
  <c r="B3726" i="2"/>
  <c r="A3728" i="2" l="1"/>
  <c r="B3727" i="2"/>
  <c r="A3729" i="2" l="1"/>
  <c r="B3728" i="2"/>
  <c r="A3730" i="2" l="1"/>
  <c r="B3729" i="2"/>
  <c r="A3731" i="2" l="1"/>
  <c r="B3730" i="2"/>
  <c r="A3732" i="2" l="1"/>
  <c r="B3731" i="2"/>
  <c r="A3733" i="2" l="1"/>
  <c r="B3732" i="2"/>
  <c r="A3734" i="2" l="1"/>
  <c r="B3733" i="2"/>
  <c r="A3735" i="2" l="1"/>
  <c r="B3734" i="2"/>
  <c r="A3736" i="2" l="1"/>
  <c r="B3735" i="2"/>
  <c r="A3737" i="2" l="1"/>
  <c r="B3736" i="2"/>
  <c r="A3738" i="2" l="1"/>
  <c r="B3737" i="2"/>
  <c r="A3739" i="2" l="1"/>
  <c r="B3738" i="2"/>
  <c r="A3740" i="2" l="1"/>
  <c r="B3739" i="2"/>
  <c r="A3741" i="2" l="1"/>
  <c r="B3740" i="2"/>
  <c r="A3742" i="2" l="1"/>
  <c r="B3741" i="2"/>
  <c r="A3743" i="2" l="1"/>
  <c r="B3742" i="2"/>
  <c r="A3744" i="2" l="1"/>
  <c r="B3743" i="2"/>
  <c r="A3745" i="2" l="1"/>
  <c r="B3744" i="2"/>
  <c r="A3746" i="2" l="1"/>
  <c r="B3745" i="2"/>
  <c r="A3747" i="2" l="1"/>
  <c r="B3746" i="2"/>
  <c r="A3748" i="2" l="1"/>
  <c r="B3747" i="2"/>
  <c r="A3749" i="2" l="1"/>
  <c r="B3748" i="2"/>
  <c r="A3750" i="2" l="1"/>
  <c r="B3749" i="2"/>
  <c r="A3751" i="2" l="1"/>
  <c r="B3750" i="2"/>
  <c r="A3752" i="2" l="1"/>
  <c r="B3751" i="2"/>
  <c r="A3753" i="2" l="1"/>
  <c r="B3752" i="2"/>
  <c r="A3754" i="2" l="1"/>
  <c r="B3753" i="2"/>
  <c r="A3755" i="2" l="1"/>
  <c r="B3754" i="2"/>
  <c r="A3756" i="2" l="1"/>
  <c r="B3755" i="2"/>
  <c r="A3757" i="2" l="1"/>
  <c r="B3756" i="2"/>
  <c r="A3758" i="2" l="1"/>
  <c r="B3757" i="2"/>
  <c r="A3759" i="2" l="1"/>
  <c r="B3758" i="2"/>
  <c r="A3760" i="2" l="1"/>
  <c r="B3759" i="2"/>
  <c r="A3761" i="2" l="1"/>
  <c r="B3760" i="2"/>
  <c r="A3762" i="2" l="1"/>
  <c r="B3761" i="2"/>
  <c r="A3763" i="2" l="1"/>
  <c r="B3762" i="2"/>
  <c r="A3764" i="2" l="1"/>
  <c r="B3763" i="2"/>
  <c r="A3765" i="2" l="1"/>
  <c r="B3764" i="2"/>
  <c r="A3766" i="2" l="1"/>
  <c r="B3765" i="2"/>
  <c r="A3767" i="2" l="1"/>
  <c r="B3766" i="2"/>
  <c r="A3768" i="2" l="1"/>
  <c r="B3767" i="2"/>
  <c r="A3769" i="2" l="1"/>
  <c r="B3768" i="2"/>
  <c r="A3770" i="2" l="1"/>
  <c r="B3769" i="2"/>
  <c r="A3771" i="2" l="1"/>
  <c r="B3770" i="2"/>
  <c r="A3772" i="2" l="1"/>
  <c r="B3771" i="2"/>
  <c r="A3773" i="2" l="1"/>
  <c r="B3772" i="2"/>
  <c r="A3774" i="2" l="1"/>
  <c r="B3773" i="2"/>
  <c r="A3775" i="2" l="1"/>
  <c r="B3774" i="2"/>
  <c r="A3776" i="2" l="1"/>
  <c r="B3775" i="2"/>
  <c r="A3777" i="2" l="1"/>
  <c r="B3776" i="2"/>
  <c r="A3778" i="2" l="1"/>
  <c r="B3777" i="2"/>
  <c r="A3779" i="2" l="1"/>
  <c r="B3778" i="2"/>
  <c r="A3780" i="2" l="1"/>
  <c r="B3779" i="2"/>
  <c r="A3781" i="2" l="1"/>
  <c r="B3780" i="2"/>
  <c r="A3782" i="2" l="1"/>
  <c r="B3781" i="2"/>
  <c r="A3783" i="2" l="1"/>
  <c r="B3782" i="2"/>
  <c r="A3784" i="2" l="1"/>
  <c r="B3783" i="2"/>
  <c r="A3785" i="2" l="1"/>
  <c r="B3784" i="2"/>
  <c r="A3786" i="2" l="1"/>
  <c r="B3785" i="2"/>
  <c r="A3787" i="2" l="1"/>
  <c r="B3786" i="2"/>
  <c r="A3788" i="2" l="1"/>
  <c r="B3787" i="2"/>
  <c r="A3789" i="2" l="1"/>
  <c r="B3788" i="2"/>
  <c r="B3789" i="2" l="1"/>
  <c r="A3790" i="2"/>
  <c r="A3791" i="2" l="1"/>
  <c r="B3790" i="2"/>
  <c r="A3792" i="2" l="1"/>
  <c r="B3791" i="2"/>
  <c r="A3793" i="2" l="1"/>
  <c r="B3792" i="2"/>
  <c r="B3793" i="2" l="1"/>
  <c r="A3794" i="2"/>
  <c r="B3794" i="2" l="1"/>
  <c r="A3795" i="2"/>
  <c r="B3795" i="2" l="1"/>
  <c r="A3796" i="2"/>
  <c r="A3797" i="2" l="1"/>
  <c r="B3796" i="2"/>
  <c r="A3798" i="2" l="1"/>
  <c r="B3797" i="2"/>
  <c r="B3798" i="2" l="1"/>
  <c r="A3799" i="2"/>
  <c r="B3799" i="2" l="1"/>
  <c r="A3800" i="2"/>
  <c r="B3800" i="2" l="1"/>
  <c r="A3801" i="2"/>
  <c r="B3801" i="2" l="1"/>
  <c r="A3802" i="2"/>
  <c r="B3802" i="2" l="1"/>
  <c r="A3803" i="2"/>
  <c r="B3803" i="2" l="1"/>
  <c r="A3804" i="2"/>
  <c r="B3804" i="2" l="1"/>
  <c r="A3805" i="2"/>
  <c r="B3805" i="2" l="1"/>
  <c r="A3806" i="2"/>
  <c r="A3807" i="2" l="1"/>
  <c r="B3806" i="2"/>
  <c r="A3808" i="2" l="1"/>
  <c r="B3807" i="2"/>
  <c r="B3808" i="2" l="1"/>
  <c r="A3809" i="2"/>
  <c r="B3809" i="2" l="1"/>
  <c r="A3810" i="2"/>
  <c r="A3811" i="2" l="1"/>
  <c r="B3810" i="2"/>
  <c r="A3812" i="2" l="1"/>
  <c r="B3811" i="2"/>
  <c r="A3813" i="2" l="1"/>
  <c r="B3812" i="2"/>
  <c r="A3814" i="2" l="1"/>
  <c r="B3813" i="2"/>
  <c r="A3815" i="2" l="1"/>
  <c r="B3814" i="2"/>
  <c r="A3816" i="2" l="1"/>
  <c r="B3815" i="2"/>
  <c r="A3817" i="2" l="1"/>
  <c r="B3816" i="2"/>
  <c r="A3818" i="2" l="1"/>
  <c r="B3817" i="2"/>
  <c r="A3819" i="2" l="1"/>
  <c r="B3818" i="2"/>
  <c r="A3820" i="2" l="1"/>
  <c r="B3819" i="2"/>
  <c r="A3821" i="2" l="1"/>
  <c r="B3820" i="2"/>
  <c r="A3822" i="2" l="1"/>
  <c r="B3821" i="2"/>
  <c r="A3823" i="2" l="1"/>
  <c r="B3822" i="2"/>
  <c r="A3824" i="2" l="1"/>
  <c r="B3823" i="2"/>
  <c r="A3825" i="2" l="1"/>
  <c r="B3824" i="2"/>
  <c r="A3826" i="2" l="1"/>
  <c r="B3825" i="2"/>
  <c r="A3827" i="2" l="1"/>
  <c r="B3826" i="2"/>
  <c r="A3828" i="2" l="1"/>
  <c r="B3827" i="2"/>
  <c r="A3829" i="2" l="1"/>
  <c r="B3828" i="2"/>
  <c r="A3830" i="2" l="1"/>
  <c r="B3829" i="2"/>
  <c r="A3831" i="2" l="1"/>
  <c r="B3830" i="2"/>
  <c r="A3832" i="2" l="1"/>
  <c r="B3831" i="2"/>
  <c r="A3833" i="2" l="1"/>
  <c r="B3832" i="2"/>
  <c r="A3834" i="2" l="1"/>
  <c r="B3833" i="2"/>
  <c r="A3835" i="2" l="1"/>
  <c r="B3834" i="2"/>
  <c r="A3836" i="2" l="1"/>
  <c r="B3835" i="2"/>
  <c r="A3837" i="2" l="1"/>
  <c r="B3836" i="2"/>
  <c r="A3838" i="2" l="1"/>
  <c r="B3837" i="2"/>
  <c r="A3839" i="2" l="1"/>
  <c r="B3838" i="2"/>
  <c r="A3840" i="2" l="1"/>
  <c r="B3839" i="2"/>
  <c r="A3841" i="2" l="1"/>
  <c r="B3840" i="2"/>
  <c r="A3842" i="2" l="1"/>
  <c r="B3841" i="2"/>
  <c r="A3843" i="2" l="1"/>
  <c r="B3842" i="2"/>
  <c r="A3844" i="2" l="1"/>
  <c r="B3843" i="2"/>
  <c r="A3845" i="2" l="1"/>
  <c r="B3844" i="2"/>
  <c r="A3846" i="2" l="1"/>
  <c r="B3845" i="2"/>
  <c r="A3847" i="2" l="1"/>
  <c r="B3846" i="2"/>
  <c r="A3848" i="2" l="1"/>
  <c r="B3847" i="2"/>
  <c r="A3849" i="2" l="1"/>
  <c r="B3848" i="2"/>
  <c r="A3850" i="2" l="1"/>
  <c r="B3849" i="2"/>
  <c r="A3851" i="2" l="1"/>
  <c r="B3850" i="2"/>
  <c r="A3852" i="2" l="1"/>
  <c r="B3851" i="2"/>
  <c r="A3853" i="2" l="1"/>
  <c r="B3852" i="2"/>
  <c r="A3854" i="2" l="1"/>
  <c r="B3853" i="2"/>
  <c r="A3855" i="2" l="1"/>
  <c r="B3854" i="2"/>
  <c r="A3856" i="2" l="1"/>
  <c r="B3855" i="2"/>
  <c r="A3857" i="2" l="1"/>
  <c r="B3856" i="2"/>
  <c r="A3858" i="2" l="1"/>
  <c r="B3857" i="2"/>
  <c r="A3859" i="2" l="1"/>
  <c r="B3858" i="2"/>
  <c r="A3860" i="2" l="1"/>
  <c r="B3859" i="2"/>
  <c r="A3861" i="2" l="1"/>
  <c r="B3860" i="2"/>
  <c r="A3862" i="2" l="1"/>
  <c r="B3861" i="2"/>
  <c r="A3863" i="2" l="1"/>
  <c r="B3862" i="2"/>
  <c r="A3864" i="2" l="1"/>
  <c r="B3863" i="2"/>
  <c r="A3865" i="2" l="1"/>
  <c r="B3864" i="2"/>
  <c r="A3866" i="2" l="1"/>
  <c r="B3865" i="2"/>
  <c r="A3867" i="2" l="1"/>
  <c r="B3866" i="2"/>
  <c r="A3868" i="2" l="1"/>
  <c r="B3867" i="2"/>
  <c r="A3869" i="2" l="1"/>
  <c r="B3868" i="2"/>
  <c r="A3870" i="2" l="1"/>
  <c r="B3869" i="2"/>
  <c r="A3871" i="2" l="1"/>
  <c r="B3870" i="2"/>
  <c r="A3872" i="2" l="1"/>
  <c r="B3871" i="2"/>
  <c r="A3873" i="2" l="1"/>
  <c r="B3872" i="2"/>
  <c r="A3874" i="2" l="1"/>
  <c r="B3873" i="2"/>
  <c r="A3875" i="2" l="1"/>
  <c r="B3874" i="2"/>
  <c r="A3876" i="2" l="1"/>
  <c r="B3875" i="2"/>
  <c r="A3877" i="2" l="1"/>
  <c r="B3876" i="2"/>
  <c r="A3878" i="2" l="1"/>
  <c r="B3877" i="2"/>
  <c r="A3879" i="2" l="1"/>
  <c r="B3878" i="2"/>
  <c r="A3880" i="2" l="1"/>
  <c r="B3879" i="2"/>
  <c r="A3881" i="2" l="1"/>
  <c r="B3880" i="2"/>
  <c r="A3882" i="2" l="1"/>
  <c r="B3881" i="2"/>
  <c r="A3883" i="2" l="1"/>
  <c r="B3882" i="2"/>
  <c r="A3884" i="2" l="1"/>
  <c r="B3883" i="2"/>
  <c r="A3885" i="2" l="1"/>
  <c r="B3884" i="2"/>
  <c r="A3886" i="2" l="1"/>
  <c r="B3885" i="2"/>
  <c r="A3887" i="2" l="1"/>
  <c r="B3886" i="2"/>
  <c r="A3888" i="2" l="1"/>
  <c r="B3887" i="2"/>
  <c r="A3889" i="2" l="1"/>
  <c r="B3888" i="2"/>
  <c r="A3890" i="2" l="1"/>
  <c r="B3889" i="2"/>
  <c r="A3891" i="2" l="1"/>
  <c r="B3890" i="2"/>
  <c r="A3892" i="2" l="1"/>
  <c r="B3891" i="2"/>
  <c r="A3893" i="2" l="1"/>
  <c r="B3892" i="2"/>
  <c r="A3894" i="2" l="1"/>
  <c r="B3893" i="2"/>
  <c r="A3895" i="2" l="1"/>
  <c r="B3894" i="2"/>
  <c r="A3896" i="2" l="1"/>
  <c r="B3895" i="2"/>
  <c r="A3897" i="2" l="1"/>
  <c r="B3896" i="2"/>
  <c r="A3898" i="2" l="1"/>
  <c r="B3897" i="2"/>
  <c r="A3899" i="2" l="1"/>
  <c r="B3898" i="2"/>
  <c r="A3900" i="2" l="1"/>
  <c r="B3899" i="2"/>
  <c r="A3901" i="2" l="1"/>
  <c r="B3900" i="2"/>
  <c r="A3902" i="2" l="1"/>
  <c r="B3901" i="2"/>
  <c r="A3903" i="2" l="1"/>
  <c r="B3902" i="2"/>
  <c r="A3904" i="2" l="1"/>
  <c r="B3903" i="2"/>
  <c r="A3905" i="2" l="1"/>
  <c r="B3904" i="2"/>
  <c r="A3906" i="2" l="1"/>
  <c r="B3905" i="2"/>
  <c r="A3907" i="2" l="1"/>
  <c r="B3906" i="2"/>
  <c r="A3908" i="2" l="1"/>
  <c r="B3907" i="2"/>
  <c r="A3909" i="2" l="1"/>
  <c r="B3908" i="2"/>
  <c r="A3910" i="2" l="1"/>
  <c r="B3909" i="2"/>
  <c r="A3911" i="2" l="1"/>
  <c r="B3910" i="2"/>
  <c r="A3912" i="2" l="1"/>
  <c r="B3911" i="2"/>
  <c r="A3913" i="2" l="1"/>
  <c r="B3912" i="2"/>
  <c r="A3914" i="2" l="1"/>
  <c r="B3913" i="2"/>
  <c r="A3915" i="2" l="1"/>
  <c r="B3914" i="2"/>
  <c r="A3916" i="2" l="1"/>
  <c r="B3915" i="2"/>
  <c r="A3917" i="2" l="1"/>
  <c r="B3916" i="2"/>
  <c r="A3918" i="2" l="1"/>
  <c r="B3917" i="2"/>
  <c r="A3919" i="2" l="1"/>
  <c r="B3918" i="2"/>
  <c r="A3920" i="2" l="1"/>
  <c r="B3919" i="2"/>
  <c r="A3921" i="2" l="1"/>
  <c r="B3920" i="2"/>
  <c r="A3922" i="2" l="1"/>
  <c r="B3921" i="2"/>
  <c r="A3923" i="2" l="1"/>
  <c r="B3922" i="2"/>
  <c r="A3924" i="2" l="1"/>
  <c r="B3923" i="2"/>
  <c r="A3925" i="2" l="1"/>
  <c r="B3924" i="2"/>
  <c r="A3926" i="2" l="1"/>
  <c r="B3925" i="2"/>
  <c r="A3927" i="2" l="1"/>
  <c r="B3926" i="2"/>
  <c r="A3928" i="2" l="1"/>
  <c r="B3927" i="2"/>
  <c r="A3929" i="2" l="1"/>
  <c r="B3928" i="2"/>
  <c r="A3930" i="2" l="1"/>
  <c r="B3929" i="2"/>
  <c r="A3931" i="2" l="1"/>
  <c r="B3930" i="2"/>
  <c r="A3932" i="2" l="1"/>
  <c r="B3931" i="2"/>
  <c r="A3933" i="2" l="1"/>
  <c r="B3932" i="2"/>
  <c r="A3934" i="2" l="1"/>
  <c r="B3933" i="2"/>
  <c r="A3935" i="2" l="1"/>
  <c r="B3934" i="2"/>
  <c r="A3936" i="2" l="1"/>
  <c r="B3935" i="2"/>
  <c r="A3937" i="2" l="1"/>
  <c r="B3936" i="2"/>
  <c r="A3938" i="2" l="1"/>
  <c r="B3937" i="2"/>
  <c r="A3939" i="2" l="1"/>
  <c r="B3938" i="2"/>
  <c r="A3940" i="2" l="1"/>
  <c r="B3939" i="2"/>
  <c r="A3941" i="2" l="1"/>
  <c r="B3940" i="2"/>
  <c r="A3942" i="2" l="1"/>
  <c r="B3941" i="2"/>
  <c r="A3943" i="2" l="1"/>
  <c r="B3942" i="2"/>
  <c r="A3944" i="2" l="1"/>
  <c r="B3943" i="2"/>
  <c r="A3945" i="2" l="1"/>
  <c r="B3944" i="2"/>
  <c r="A3946" i="2" l="1"/>
  <c r="B3945" i="2"/>
  <c r="A3947" i="2" l="1"/>
  <c r="B3946" i="2"/>
  <c r="A3948" i="2" l="1"/>
  <c r="B3947" i="2"/>
  <c r="A3949" i="2" l="1"/>
  <c r="B3948" i="2"/>
  <c r="A3950" i="2" l="1"/>
  <c r="B3949" i="2"/>
  <c r="A3951" i="2" l="1"/>
  <c r="B3950" i="2"/>
  <c r="A3952" i="2" l="1"/>
  <c r="B3951" i="2"/>
  <c r="A3953" i="2" l="1"/>
  <c r="B3952" i="2"/>
  <c r="A3954" i="2" l="1"/>
  <c r="B3953" i="2"/>
  <c r="A3955" i="2" l="1"/>
  <c r="B3954" i="2"/>
  <c r="A3956" i="2" l="1"/>
  <c r="B3955" i="2"/>
  <c r="A3957" i="2" l="1"/>
  <c r="B3956" i="2"/>
  <c r="A3958" i="2" l="1"/>
  <c r="B3957" i="2"/>
  <c r="A3959" i="2" l="1"/>
  <c r="B3958" i="2"/>
  <c r="A3960" i="2" l="1"/>
  <c r="B3959" i="2"/>
  <c r="A3961" i="2" l="1"/>
  <c r="B3960" i="2"/>
  <c r="A3962" i="2" l="1"/>
  <c r="B3961" i="2"/>
  <c r="A3963" i="2" l="1"/>
  <c r="B3962" i="2"/>
  <c r="A3964" i="2" l="1"/>
  <c r="B3963" i="2"/>
  <c r="A3965" i="2" l="1"/>
  <c r="B3964" i="2"/>
  <c r="A3966" i="2" l="1"/>
  <c r="B3965" i="2"/>
  <c r="A3967" i="2" l="1"/>
  <c r="B3966" i="2"/>
  <c r="A3968" i="2" l="1"/>
  <c r="B3967" i="2"/>
  <c r="A3969" i="2" l="1"/>
  <c r="B3968" i="2"/>
  <c r="A3970" i="2" l="1"/>
  <c r="B3969" i="2"/>
  <c r="A3971" i="2" l="1"/>
  <c r="B3970" i="2"/>
  <c r="A3972" i="2" l="1"/>
  <c r="B3971" i="2"/>
  <c r="A3973" i="2" l="1"/>
  <c r="B3972" i="2"/>
  <c r="A3974" i="2" l="1"/>
  <c r="B3973" i="2"/>
  <c r="A3975" i="2" l="1"/>
  <c r="B3974" i="2"/>
  <c r="A3976" i="2" l="1"/>
  <c r="B3975" i="2"/>
  <c r="A3977" i="2" l="1"/>
  <c r="B3976" i="2"/>
  <c r="A3978" i="2" l="1"/>
  <c r="B3977" i="2"/>
  <c r="A3979" i="2" l="1"/>
  <c r="B3978" i="2"/>
  <c r="A3980" i="2" l="1"/>
  <c r="B3979" i="2"/>
  <c r="A3981" i="2" l="1"/>
  <c r="B3980" i="2"/>
  <c r="A3982" i="2" l="1"/>
  <c r="B3981" i="2"/>
  <c r="A3983" i="2" l="1"/>
  <c r="B3982" i="2"/>
  <c r="A3984" i="2" l="1"/>
  <c r="B3983" i="2"/>
  <c r="A3985" i="2" l="1"/>
  <c r="B3984" i="2"/>
  <c r="A3986" i="2" l="1"/>
  <c r="B3985" i="2"/>
  <c r="A3987" i="2" l="1"/>
  <c r="B3986" i="2"/>
  <c r="A3988" i="2" l="1"/>
  <c r="B3987" i="2"/>
  <c r="A3989" i="2" l="1"/>
  <c r="B3988" i="2"/>
  <c r="A3990" i="2" l="1"/>
  <c r="B3989" i="2"/>
  <c r="A3991" i="2" l="1"/>
  <c r="B3990" i="2"/>
  <c r="A3992" i="2" l="1"/>
  <c r="B3991" i="2"/>
  <c r="A3993" i="2" l="1"/>
  <c r="B3992" i="2"/>
  <c r="A3994" i="2" l="1"/>
  <c r="B3993" i="2"/>
  <c r="A3995" i="2" l="1"/>
  <c r="B3994" i="2"/>
  <c r="A3996" i="2" l="1"/>
  <c r="B3995" i="2"/>
  <c r="A3997" i="2" l="1"/>
  <c r="B3996" i="2"/>
  <c r="A3998" i="2" l="1"/>
  <c r="B3997" i="2"/>
  <c r="A3999" i="2" l="1"/>
  <c r="B3998" i="2"/>
  <c r="A4000" i="2" l="1"/>
  <c r="B3999" i="2"/>
  <c r="A4001" i="2" l="1"/>
  <c r="B4000" i="2"/>
  <c r="A4002" i="2" l="1"/>
  <c r="B4001" i="2"/>
  <c r="A4003" i="2" l="1"/>
  <c r="B4002" i="2"/>
  <c r="A4004" i="2" l="1"/>
  <c r="B4003" i="2"/>
  <c r="A4005" i="2" l="1"/>
  <c r="B4004" i="2"/>
  <c r="A4006" i="2" l="1"/>
  <c r="B4005" i="2"/>
  <c r="A4007" i="2" l="1"/>
  <c r="B4006" i="2"/>
  <c r="A4008" i="2" l="1"/>
  <c r="B4007" i="2"/>
  <c r="A4009" i="2" l="1"/>
  <c r="B4008" i="2"/>
  <c r="A4010" i="2" l="1"/>
  <c r="B4009" i="2"/>
  <c r="A4011" i="2" l="1"/>
  <c r="B4010" i="2"/>
  <c r="A4012" i="2" l="1"/>
  <c r="B4011" i="2"/>
  <c r="A4013" i="2" l="1"/>
  <c r="B4012" i="2"/>
  <c r="A4014" i="2" l="1"/>
  <c r="B4013" i="2"/>
  <c r="A4015" i="2" l="1"/>
  <c r="B4014" i="2"/>
  <c r="A4016" i="2" l="1"/>
  <c r="B4015" i="2"/>
  <c r="A4017" i="2" l="1"/>
  <c r="B4016" i="2"/>
  <c r="A4018" i="2" l="1"/>
  <c r="B4017" i="2"/>
  <c r="A4019" i="2" l="1"/>
  <c r="B4018" i="2"/>
  <c r="A4020" i="2" l="1"/>
  <c r="B4019" i="2"/>
  <c r="A4021" i="2" l="1"/>
  <c r="B4020" i="2"/>
  <c r="A4022" i="2" l="1"/>
  <c r="B4021" i="2"/>
  <c r="A4023" i="2" l="1"/>
  <c r="B4022" i="2"/>
  <c r="A4024" i="2" l="1"/>
  <c r="B4023" i="2"/>
  <c r="A4025" i="2" l="1"/>
  <c r="B4024" i="2"/>
  <c r="A4026" i="2" l="1"/>
  <c r="B4025" i="2"/>
  <c r="A4027" i="2" l="1"/>
  <c r="B4026" i="2"/>
  <c r="A4028" i="2" l="1"/>
  <c r="B4027" i="2"/>
  <c r="A4029" i="2" l="1"/>
  <c r="B4028" i="2"/>
  <c r="A4030" i="2" l="1"/>
  <c r="B4029" i="2"/>
  <c r="A4031" i="2" l="1"/>
  <c r="B4030" i="2"/>
  <c r="A4032" i="2" l="1"/>
  <c r="B4031" i="2"/>
  <c r="A4033" i="2" l="1"/>
  <c r="B4032" i="2"/>
  <c r="A4034" i="2" l="1"/>
  <c r="B4033" i="2"/>
  <c r="A4035" i="2" l="1"/>
  <c r="B4034" i="2"/>
  <c r="A4036" i="2" l="1"/>
  <c r="B4035" i="2"/>
  <c r="A4037" i="2" l="1"/>
  <c r="B4036" i="2"/>
  <c r="A4038" i="2" l="1"/>
  <c r="B4037" i="2"/>
  <c r="A4039" i="2" l="1"/>
  <c r="B4038" i="2"/>
  <c r="A4040" i="2" l="1"/>
  <c r="B4039" i="2"/>
  <c r="A4041" i="2" l="1"/>
  <c r="B4040" i="2"/>
  <c r="A4042" i="2" l="1"/>
  <c r="B4041" i="2"/>
  <c r="A4043" i="2" l="1"/>
  <c r="B4042" i="2"/>
  <c r="A4044" i="2" l="1"/>
  <c r="B4043" i="2"/>
  <c r="A4045" i="2" l="1"/>
  <c r="B4044" i="2"/>
  <c r="A4046" i="2" l="1"/>
  <c r="B4045" i="2"/>
  <c r="A4047" i="2" l="1"/>
  <c r="B4046" i="2"/>
  <c r="A4048" i="2" l="1"/>
  <c r="B4047" i="2"/>
  <c r="A4049" i="2" l="1"/>
  <c r="B4048" i="2"/>
  <c r="A4050" i="2" l="1"/>
  <c r="B4049" i="2"/>
  <c r="A4051" i="2" l="1"/>
  <c r="B4050" i="2"/>
  <c r="A4052" i="2" l="1"/>
  <c r="B4051" i="2"/>
  <c r="A4053" i="2" l="1"/>
  <c r="B4052" i="2"/>
  <c r="A4054" i="2" l="1"/>
  <c r="B4053" i="2"/>
  <c r="A4055" i="2" l="1"/>
  <c r="B4054" i="2"/>
  <c r="A4056" i="2" l="1"/>
  <c r="B4055" i="2"/>
  <c r="A4057" i="2" l="1"/>
  <c r="B4056" i="2"/>
  <c r="A4058" i="2" l="1"/>
  <c r="B4057" i="2"/>
  <c r="A4059" i="2" l="1"/>
  <c r="B4058" i="2"/>
  <c r="A4060" i="2" l="1"/>
  <c r="B4059" i="2"/>
  <c r="A4061" i="2" l="1"/>
  <c r="B4060" i="2"/>
  <c r="A4062" i="2" l="1"/>
  <c r="B4061" i="2"/>
  <c r="A4063" i="2" l="1"/>
  <c r="B4062" i="2"/>
  <c r="A4064" i="2" l="1"/>
  <c r="B4063" i="2"/>
  <c r="A4065" i="2" l="1"/>
  <c r="B4064" i="2"/>
  <c r="A4066" i="2" l="1"/>
  <c r="B4065" i="2"/>
  <c r="A4067" i="2" l="1"/>
  <c r="B4066" i="2"/>
  <c r="A4068" i="2" l="1"/>
  <c r="B4067" i="2"/>
  <c r="A4069" i="2" l="1"/>
  <c r="B4068" i="2"/>
  <c r="A4070" i="2" l="1"/>
  <c r="B4069" i="2"/>
  <c r="A4071" i="2" l="1"/>
  <c r="B4070" i="2"/>
  <c r="A4072" i="2" l="1"/>
  <c r="B4071" i="2"/>
  <c r="A4073" i="2" l="1"/>
  <c r="B4072" i="2"/>
  <c r="A4074" i="2" l="1"/>
  <c r="B4073" i="2"/>
  <c r="A4075" i="2" l="1"/>
  <c r="B4074" i="2"/>
  <c r="A4076" i="2" l="1"/>
  <c r="B4075" i="2"/>
  <c r="A4077" i="2" l="1"/>
  <c r="B4076" i="2"/>
  <c r="A4078" i="2" l="1"/>
  <c r="B4077" i="2"/>
  <c r="A4079" i="2" l="1"/>
  <c r="B4078" i="2"/>
  <c r="A4080" i="2" l="1"/>
  <c r="B4079" i="2"/>
  <c r="A4081" i="2" l="1"/>
  <c r="B4080" i="2"/>
  <c r="A4082" i="2" l="1"/>
  <c r="B4081" i="2"/>
  <c r="A4083" i="2" l="1"/>
  <c r="B4082" i="2"/>
  <c r="A4084" i="2" l="1"/>
  <c r="B4083" i="2"/>
  <c r="A4085" i="2" l="1"/>
  <c r="B4084" i="2"/>
  <c r="A4086" i="2" l="1"/>
  <c r="B4085" i="2"/>
  <c r="A4087" i="2" l="1"/>
  <c r="B4086" i="2"/>
  <c r="A4088" i="2" l="1"/>
  <c r="B4087" i="2"/>
  <c r="A4089" i="2" l="1"/>
  <c r="B4088" i="2"/>
  <c r="A4090" i="2" l="1"/>
  <c r="B4089" i="2"/>
  <c r="A4091" i="2" l="1"/>
  <c r="B4090" i="2"/>
  <c r="A4092" i="2" l="1"/>
  <c r="B4091" i="2"/>
  <c r="A4093" i="2" l="1"/>
  <c r="B4092" i="2"/>
  <c r="A4094" i="2" l="1"/>
  <c r="B4093" i="2"/>
  <c r="A4095" i="2" l="1"/>
  <c r="B4094" i="2"/>
  <c r="A4096" i="2" l="1"/>
  <c r="B4095" i="2"/>
  <c r="A4097" i="2" l="1"/>
  <c r="B4096" i="2"/>
  <c r="A4098" i="2" l="1"/>
  <c r="B4097" i="2"/>
  <c r="A4099" i="2" l="1"/>
  <c r="B4098" i="2"/>
  <c r="A4100" i="2" l="1"/>
  <c r="B4099" i="2"/>
  <c r="A4101" i="2" l="1"/>
  <c r="B4100" i="2"/>
  <c r="A4102" i="2" l="1"/>
  <c r="B4101" i="2"/>
  <c r="A4103" i="2" l="1"/>
  <c r="B4102" i="2"/>
  <c r="A4104" i="2" l="1"/>
  <c r="B4103" i="2"/>
  <c r="A4105" i="2" l="1"/>
  <c r="B4104" i="2"/>
  <c r="A4106" i="2" l="1"/>
  <c r="B4105" i="2"/>
  <c r="A4107" i="2" l="1"/>
  <c r="B4106" i="2"/>
  <c r="A4108" i="2" l="1"/>
  <c r="B4107" i="2"/>
  <c r="A4109" i="2" l="1"/>
  <c r="B4108" i="2"/>
  <c r="A4110" i="2" l="1"/>
  <c r="B4109" i="2"/>
  <c r="A4111" i="2" l="1"/>
  <c r="B4110" i="2"/>
  <c r="A4112" i="2" l="1"/>
  <c r="B4111" i="2"/>
  <c r="A4113" i="2" l="1"/>
  <c r="B4112" i="2"/>
  <c r="A4114" i="2" l="1"/>
  <c r="B4113" i="2"/>
  <c r="A4115" i="2" l="1"/>
  <c r="B4114" i="2"/>
  <c r="A4116" i="2" l="1"/>
  <c r="B4115" i="2"/>
  <c r="A4117" i="2" l="1"/>
  <c r="B4116" i="2"/>
  <c r="A4118" i="2" l="1"/>
  <c r="B4117" i="2"/>
  <c r="A4119" i="2" l="1"/>
  <c r="B4118" i="2"/>
  <c r="A4120" i="2" l="1"/>
  <c r="B4119" i="2"/>
  <c r="A4121" i="2" l="1"/>
  <c r="B4120" i="2"/>
  <c r="A4122" i="2" l="1"/>
  <c r="B4121" i="2"/>
  <c r="A4123" i="2" l="1"/>
  <c r="B4122" i="2"/>
  <c r="A4124" i="2" l="1"/>
  <c r="B4123" i="2"/>
  <c r="A4125" i="2" l="1"/>
  <c r="B4124" i="2"/>
  <c r="A4126" i="2" l="1"/>
  <c r="B4125" i="2"/>
  <c r="A4127" i="2" l="1"/>
  <c r="B4126" i="2"/>
  <c r="A4128" i="2" l="1"/>
  <c r="B4127" i="2"/>
  <c r="A4129" i="2" l="1"/>
  <c r="B4128" i="2"/>
  <c r="A4130" i="2" l="1"/>
  <c r="B4129" i="2"/>
  <c r="A4131" i="2" l="1"/>
  <c r="B4130" i="2"/>
  <c r="A4132" i="2" l="1"/>
  <c r="B4131" i="2"/>
  <c r="A4133" i="2" l="1"/>
  <c r="B4132" i="2"/>
  <c r="A4134" i="2" l="1"/>
  <c r="B4133" i="2"/>
  <c r="A4135" i="2" l="1"/>
  <c r="B4134" i="2"/>
  <c r="A4136" i="2" l="1"/>
  <c r="B4135" i="2"/>
  <c r="A4137" i="2" l="1"/>
  <c r="B4136" i="2"/>
  <c r="A4138" i="2" l="1"/>
  <c r="B4137" i="2"/>
  <c r="A4139" i="2" l="1"/>
  <c r="B4138" i="2"/>
  <c r="A4140" i="2" l="1"/>
  <c r="B4139" i="2"/>
  <c r="A4141" i="2" l="1"/>
  <c r="B4140" i="2"/>
  <c r="A4142" i="2" l="1"/>
  <c r="B4141" i="2"/>
  <c r="A4143" i="2" l="1"/>
  <c r="B4142" i="2"/>
  <c r="A4144" i="2" l="1"/>
  <c r="B4143" i="2"/>
  <c r="A4145" i="2" l="1"/>
  <c r="B4144" i="2"/>
  <c r="A4146" i="2" l="1"/>
  <c r="B4145" i="2"/>
  <c r="A4147" i="2" l="1"/>
  <c r="B4146" i="2"/>
  <c r="A4148" i="2" l="1"/>
  <c r="B4147" i="2"/>
  <c r="A4149" i="2" l="1"/>
  <c r="B4148" i="2"/>
  <c r="A4150" i="2" l="1"/>
  <c r="B4149" i="2"/>
  <c r="A4151" i="2" l="1"/>
  <c r="B4150" i="2"/>
  <c r="A4152" i="2" l="1"/>
  <c r="B4151" i="2"/>
  <c r="A4153" i="2" l="1"/>
  <c r="B4152" i="2"/>
  <c r="A4154" i="2" l="1"/>
  <c r="B4153" i="2"/>
  <c r="A4155" i="2" l="1"/>
  <c r="B4154" i="2"/>
  <c r="A4156" i="2" l="1"/>
  <c r="B4155" i="2"/>
  <c r="A4157" i="2" l="1"/>
  <c r="B4156" i="2"/>
  <c r="A4158" i="2" l="1"/>
  <c r="B4157" i="2"/>
  <c r="A4159" i="2" l="1"/>
  <c r="B4158" i="2"/>
  <c r="A4160" i="2" l="1"/>
  <c r="B4159" i="2"/>
  <c r="A4161" i="2" l="1"/>
  <c r="B4160" i="2"/>
  <c r="A4162" i="2" l="1"/>
  <c r="B4161" i="2"/>
  <c r="A4163" i="2" l="1"/>
  <c r="B4162" i="2"/>
  <c r="A4164" i="2" l="1"/>
  <c r="B4163" i="2"/>
  <c r="A4165" i="2" l="1"/>
  <c r="B4164" i="2"/>
  <c r="A4166" i="2" l="1"/>
  <c r="B4165" i="2"/>
  <c r="A4167" i="2" l="1"/>
  <c r="B4166" i="2"/>
  <c r="A4168" i="2" l="1"/>
  <c r="B4167" i="2"/>
  <c r="A4169" i="2" l="1"/>
  <c r="B4168" i="2"/>
  <c r="A4170" i="2" l="1"/>
  <c r="B4169" i="2"/>
  <c r="A4171" i="2" l="1"/>
  <c r="B4170" i="2"/>
  <c r="A4172" i="2" l="1"/>
  <c r="B4171" i="2"/>
  <c r="A4173" i="2" l="1"/>
  <c r="B4172" i="2"/>
  <c r="A4174" i="2" l="1"/>
  <c r="B4173" i="2"/>
  <c r="A4175" i="2" l="1"/>
  <c r="B4174" i="2"/>
  <c r="A4176" i="2" l="1"/>
  <c r="B4175" i="2"/>
  <c r="A4177" i="2" l="1"/>
  <c r="B4176" i="2"/>
  <c r="A4178" i="2" l="1"/>
  <c r="B4177" i="2"/>
  <c r="A4179" i="2" l="1"/>
  <c r="B4178" i="2"/>
  <c r="A4180" i="2" l="1"/>
  <c r="B4179" i="2"/>
  <c r="A4181" i="2" l="1"/>
  <c r="B4180" i="2"/>
  <c r="A4182" i="2" l="1"/>
  <c r="B4181" i="2"/>
  <c r="A4183" i="2" l="1"/>
  <c r="B4182" i="2"/>
  <c r="A4184" i="2" l="1"/>
  <c r="B4183" i="2"/>
  <c r="A4185" i="2" l="1"/>
  <c r="B4184" i="2"/>
  <c r="A4186" i="2" l="1"/>
  <c r="B4185" i="2"/>
  <c r="A4187" i="2" l="1"/>
  <c r="B4186" i="2"/>
  <c r="A4188" i="2" l="1"/>
  <c r="B4187" i="2"/>
  <c r="A4189" i="2" l="1"/>
  <c r="B4188" i="2"/>
  <c r="A4190" i="2" l="1"/>
  <c r="B4189" i="2"/>
  <c r="A4191" i="2" l="1"/>
  <c r="B4190" i="2"/>
  <c r="A4192" i="2" l="1"/>
  <c r="B4191" i="2"/>
  <c r="A4193" i="2" l="1"/>
  <c r="B4192" i="2"/>
  <c r="A4194" i="2" l="1"/>
  <c r="B4193" i="2"/>
  <c r="A4195" i="2" l="1"/>
  <c r="B4194" i="2"/>
  <c r="A4196" i="2" l="1"/>
  <c r="B4195" i="2"/>
  <c r="A4197" i="2" l="1"/>
  <c r="B4196" i="2"/>
  <c r="A4198" i="2" l="1"/>
  <c r="B4197" i="2"/>
  <c r="A4199" i="2" l="1"/>
  <c r="B4198" i="2"/>
  <c r="A4200" i="2" l="1"/>
  <c r="B4199" i="2"/>
  <c r="A4201" i="2" l="1"/>
  <c r="B4200" i="2"/>
  <c r="A4202" i="2" l="1"/>
  <c r="B4201" i="2"/>
  <c r="A4203" i="2" l="1"/>
  <c r="B4202" i="2"/>
  <c r="A4204" i="2" l="1"/>
  <c r="B4203" i="2"/>
  <c r="A4205" i="2" l="1"/>
  <c r="B4204" i="2"/>
  <c r="A4206" i="2" l="1"/>
  <c r="B4205" i="2"/>
  <c r="A4207" i="2" l="1"/>
  <c r="B4206" i="2"/>
  <c r="A4208" i="2" l="1"/>
  <c r="B4207" i="2"/>
  <c r="A4209" i="2" l="1"/>
  <c r="B4208" i="2"/>
  <c r="A4210" i="2" l="1"/>
  <c r="B4209" i="2"/>
  <c r="A4211" i="2" l="1"/>
  <c r="B4210" i="2"/>
  <c r="A4212" i="2" l="1"/>
  <c r="B4211" i="2"/>
  <c r="A4213" i="2" l="1"/>
  <c r="B4212" i="2"/>
  <c r="A4214" i="2" l="1"/>
  <c r="B4213" i="2"/>
  <c r="A4215" i="2" l="1"/>
  <c r="B4214" i="2"/>
  <c r="A4216" i="2" l="1"/>
  <c r="B4215" i="2"/>
  <c r="A4217" i="2" l="1"/>
  <c r="B4216" i="2"/>
  <c r="A4218" i="2" l="1"/>
  <c r="B4217" i="2"/>
  <c r="A4219" i="2" l="1"/>
  <c r="B4218" i="2"/>
  <c r="A4220" i="2" l="1"/>
  <c r="B4219" i="2"/>
  <c r="A4221" i="2" l="1"/>
  <c r="B4220" i="2"/>
  <c r="A4222" i="2" l="1"/>
  <c r="B4221" i="2"/>
  <c r="A4223" i="2" l="1"/>
  <c r="B4222" i="2"/>
  <c r="A4224" i="2" l="1"/>
  <c r="B4223" i="2"/>
  <c r="A4225" i="2" l="1"/>
  <c r="B4224" i="2"/>
  <c r="A4226" i="2" l="1"/>
  <c r="B4225" i="2"/>
  <c r="A4227" i="2" l="1"/>
  <c r="B4226" i="2"/>
  <c r="A4228" i="2" l="1"/>
  <c r="B4227" i="2"/>
  <c r="A4229" i="2" l="1"/>
  <c r="B4228" i="2"/>
  <c r="A4230" i="2" l="1"/>
  <c r="B4229" i="2"/>
  <c r="A4231" i="2" l="1"/>
  <c r="B4230" i="2"/>
  <c r="A4232" i="2" l="1"/>
  <c r="B4231" i="2"/>
  <c r="A4233" i="2" l="1"/>
  <c r="B4232" i="2"/>
  <c r="A4234" i="2" l="1"/>
  <c r="B4233" i="2"/>
  <c r="A4235" i="2" l="1"/>
  <c r="B4234" i="2"/>
  <c r="A4236" i="2" l="1"/>
  <c r="B4235" i="2"/>
  <c r="A4237" i="2" l="1"/>
  <c r="B4236" i="2"/>
  <c r="A4238" i="2" l="1"/>
  <c r="B4237" i="2"/>
  <c r="A4239" i="2" l="1"/>
  <c r="B4238" i="2"/>
  <c r="A4240" i="2" l="1"/>
  <c r="B4239" i="2"/>
  <c r="A4241" i="2" l="1"/>
  <c r="B4240" i="2"/>
  <c r="A4242" i="2" l="1"/>
  <c r="B4241" i="2"/>
  <c r="A4243" i="2" l="1"/>
  <c r="B4242" i="2"/>
  <c r="A4244" i="2" l="1"/>
  <c r="B4243" i="2"/>
  <c r="A4245" i="2" l="1"/>
  <c r="B4244" i="2"/>
  <c r="A4246" i="2" l="1"/>
  <c r="B4245" i="2"/>
  <c r="A4247" i="2" l="1"/>
  <c r="B4246" i="2"/>
  <c r="A4248" i="2" l="1"/>
  <c r="B4247" i="2"/>
  <c r="A4249" i="2" l="1"/>
  <c r="B4248" i="2"/>
  <c r="A4250" i="2" l="1"/>
  <c r="B4249" i="2"/>
  <c r="A4251" i="2" l="1"/>
  <c r="B4250" i="2"/>
  <c r="A4252" i="2" l="1"/>
  <c r="B4251" i="2"/>
  <c r="A4253" i="2" l="1"/>
  <c r="B4252" i="2"/>
  <c r="A4254" i="2" l="1"/>
  <c r="B4253" i="2"/>
  <c r="A4255" i="2" l="1"/>
  <c r="B4254" i="2"/>
  <c r="A4256" i="2" l="1"/>
  <c r="B4255" i="2"/>
  <c r="A4257" i="2" l="1"/>
  <c r="B4256" i="2"/>
  <c r="A4258" i="2" l="1"/>
  <c r="B4257" i="2"/>
  <c r="A4259" i="2" l="1"/>
  <c r="B4258" i="2"/>
  <c r="A4260" i="2" l="1"/>
  <c r="B4259" i="2"/>
  <c r="A4261" i="2" l="1"/>
  <c r="B4260" i="2"/>
  <c r="A4262" i="2" l="1"/>
  <c r="B4261" i="2"/>
  <c r="A4263" i="2" l="1"/>
  <c r="B4262" i="2"/>
  <c r="A4264" i="2" l="1"/>
  <c r="B4263" i="2"/>
  <c r="A4265" i="2" l="1"/>
  <c r="B4264" i="2"/>
  <c r="A4266" i="2" l="1"/>
  <c r="B4265" i="2"/>
  <c r="A4267" i="2" l="1"/>
  <c r="B4266" i="2"/>
  <c r="A4268" i="2" l="1"/>
  <c r="B4267" i="2"/>
  <c r="A4269" i="2" l="1"/>
  <c r="B4268" i="2"/>
  <c r="A4270" i="2" l="1"/>
  <c r="B4269" i="2"/>
  <c r="A4271" i="2" l="1"/>
  <c r="B4270" i="2"/>
  <c r="A4272" i="2" l="1"/>
  <c r="B4271" i="2"/>
  <c r="A4273" i="2" l="1"/>
  <c r="B4272" i="2"/>
  <c r="A4274" i="2" l="1"/>
  <c r="B4273" i="2"/>
  <c r="A4275" i="2" l="1"/>
  <c r="B4274" i="2"/>
  <c r="A4276" i="2" l="1"/>
  <c r="B4275" i="2"/>
  <c r="A4277" i="2" l="1"/>
  <c r="B4276" i="2"/>
  <c r="A4278" i="2" l="1"/>
  <c r="B4277" i="2"/>
  <c r="A4279" i="2" l="1"/>
  <c r="B4278" i="2"/>
  <c r="A4280" i="2" l="1"/>
  <c r="B4279" i="2"/>
  <c r="A4281" i="2" l="1"/>
  <c r="B4280" i="2"/>
  <c r="A4282" i="2" l="1"/>
  <c r="B4281" i="2"/>
  <c r="A4283" i="2" l="1"/>
  <c r="B4282" i="2"/>
  <c r="A4284" i="2" l="1"/>
  <c r="B4283" i="2"/>
  <c r="A4285" i="2" l="1"/>
  <c r="B4284" i="2"/>
  <c r="A4286" i="2" l="1"/>
  <c r="B4285" i="2"/>
  <c r="A4287" i="2" l="1"/>
  <c r="B4286" i="2"/>
  <c r="A4288" i="2" l="1"/>
  <c r="B4287" i="2"/>
  <c r="A4289" i="2" l="1"/>
  <c r="B4288" i="2"/>
  <c r="A4290" i="2" l="1"/>
  <c r="B4289" i="2"/>
  <c r="A4291" i="2" l="1"/>
  <c r="B4290" i="2"/>
  <c r="A4292" i="2" l="1"/>
  <c r="B4291" i="2"/>
  <c r="A4293" i="2" l="1"/>
  <c r="B4292" i="2"/>
  <c r="A4294" i="2" l="1"/>
  <c r="B4293" i="2"/>
  <c r="A4295" i="2" l="1"/>
  <c r="B4294" i="2"/>
  <c r="A4296" i="2" l="1"/>
  <c r="B4295" i="2"/>
  <c r="A4297" i="2" l="1"/>
  <c r="B4296" i="2"/>
  <c r="A4298" i="2" l="1"/>
  <c r="B4297" i="2"/>
  <c r="A4299" i="2" l="1"/>
  <c r="B4298" i="2"/>
  <c r="A4300" i="2" l="1"/>
  <c r="B4299" i="2"/>
  <c r="A4301" i="2" l="1"/>
  <c r="B4300" i="2"/>
  <c r="A4302" i="2" l="1"/>
  <c r="B4301" i="2"/>
  <c r="A4303" i="2" l="1"/>
  <c r="B4302" i="2"/>
  <c r="A4304" i="2" l="1"/>
  <c r="B4303" i="2"/>
  <c r="A4305" i="2" l="1"/>
  <c r="B4304" i="2"/>
  <c r="A4306" i="2" l="1"/>
  <c r="B4305" i="2"/>
  <c r="A4307" i="2" l="1"/>
  <c r="B4306" i="2"/>
  <c r="A4308" i="2" l="1"/>
  <c r="B4307" i="2"/>
  <c r="A4309" i="2" l="1"/>
  <c r="B4308" i="2"/>
  <c r="A4310" i="2" l="1"/>
  <c r="B4309" i="2"/>
  <c r="A4311" i="2" l="1"/>
  <c r="B4310" i="2"/>
  <c r="A4312" i="2" l="1"/>
  <c r="B4311" i="2"/>
  <c r="A4313" i="2" l="1"/>
  <c r="B4312" i="2"/>
  <c r="A4314" i="2" l="1"/>
  <c r="B4313" i="2"/>
  <c r="A4315" i="2" l="1"/>
  <c r="B4314" i="2"/>
  <c r="A4316" i="2" l="1"/>
  <c r="B4315" i="2"/>
  <c r="A4317" i="2" l="1"/>
  <c r="B4316" i="2"/>
  <c r="A4318" i="2" l="1"/>
  <c r="B4317" i="2"/>
  <c r="A4319" i="2" l="1"/>
  <c r="B4318" i="2"/>
  <c r="A4320" i="2" l="1"/>
  <c r="B4319" i="2"/>
  <c r="A4321" i="2" l="1"/>
  <c r="B4320" i="2"/>
  <c r="A4322" i="2" l="1"/>
  <c r="B4321" i="2"/>
  <c r="A4323" i="2" l="1"/>
  <c r="B4322" i="2"/>
  <c r="A4324" i="2" l="1"/>
  <c r="B4323" i="2"/>
  <c r="A4325" i="2" l="1"/>
  <c r="B4324" i="2"/>
  <c r="A4326" i="2" l="1"/>
  <c r="B4325" i="2"/>
  <c r="A4327" i="2" l="1"/>
  <c r="B4326" i="2"/>
  <c r="A4328" i="2" l="1"/>
  <c r="B4327" i="2"/>
  <c r="A4329" i="2" l="1"/>
  <c r="B4328" i="2"/>
  <c r="A4330" i="2" l="1"/>
  <c r="B4329" i="2"/>
  <c r="A4331" i="2" l="1"/>
  <c r="B4330" i="2"/>
  <c r="A4332" i="2" l="1"/>
  <c r="B4331" i="2"/>
  <c r="A4333" i="2" l="1"/>
  <c r="B4332" i="2"/>
  <c r="A4334" i="2" l="1"/>
  <c r="B4333" i="2"/>
  <c r="A4335" i="2" l="1"/>
  <c r="B4334" i="2"/>
  <c r="A4336" i="2" l="1"/>
  <c r="B4335" i="2"/>
  <c r="A4337" i="2" l="1"/>
  <c r="B4336" i="2"/>
  <c r="A4338" i="2" l="1"/>
  <c r="B4337" i="2"/>
  <c r="A4339" i="2" l="1"/>
  <c r="B4338" i="2"/>
  <c r="A4340" i="2" l="1"/>
  <c r="B4339" i="2"/>
  <c r="A4341" i="2" l="1"/>
  <c r="B4340" i="2"/>
  <c r="A4342" i="2" l="1"/>
  <c r="B4341" i="2"/>
  <c r="A4343" i="2" l="1"/>
  <c r="B4342" i="2"/>
  <c r="A4344" i="2" l="1"/>
  <c r="B4343" i="2"/>
  <c r="A4345" i="2" l="1"/>
  <c r="B4344" i="2"/>
  <c r="A4346" i="2" l="1"/>
  <c r="B4345" i="2"/>
  <c r="A4347" i="2" l="1"/>
  <c r="B4346" i="2"/>
  <c r="A4348" i="2" l="1"/>
  <c r="B4347" i="2"/>
  <c r="A4349" i="2" l="1"/>
  <c r="B4348" i="2"/>
  <c r="A4350" i="2" l="1"/>
  <c r="B4349" i="2"/>
  <c r="A4351" i="2" l="1"/>
  <c r="B4350" i="2"/>
  <c r="A4352" i="2" l="1"/>
  <c r="B4351" i="2"/>
  <c r="A4353" i="2" l="1"/>
  <c r="B4352" i="2"/>
  <c r="A4354" i="2" l="1"/>
  <c r="B4353" i="2"/>
  <c r="A4355" i="2" l="1"/>
  <c r="B4354" i="2"/>
  <c r="A4356" i="2" l="1"/>
  <c r="B4355" i="2"/>
  <c r="A4357" i="2" l="1"/>
  <c r="B4356" i="2"/>
  <c r="A4358" i="2" l="1"/>
  <c r="B4357" i="2"/>
  <c r="A4359" i="2" l="1"/>
  <c r="B4358" i="2"/>
  <c r="A4360" i="2" l="1"/>
  <c r="B4359" i="2"/>
  <c r="A4361" i="2" l="1"/>
  <c r="B4360" i="2"/>
  <c r="A4362" i="2" l="1"/>
  <c r="B4361" i="2"/>
  <c r="A4363" i="2" l="1"/>
  <c r="B4362" i="2"/>
  <c r="A4364" i="2" l="1"/>
  <c r="B4363" i="2"/>
  <c r="A4365" i="2" l="1"/>
  <c r="B4364" i="2"/>
  <c r="A4366" i="2" l="1"/>
  <c r="B4365" i="2"/>
  <c r="A4367" i="2" l="1"/>
  <c r="B4366" i="2"/>
  <c r="A4368" i="2" l="1"/>
  <c r="B4367" i="2"/>
  <c r="A4369" i="2" l="1"/>
  <c r="B4368" i="2"/>
  <c r="A4370" i="2" l="1"/>
  <c r="B4369" i="2"/>
  <c r="A4371" i="2" l="1"/>
  <c r="B4370" i="2"/>
  <c r="A4372" i="2" l="1"/>
  <c r="B4371" i="2"/>
  <c r="A4373" i="2" l="1"/>
  <c r="B4372" i="2"/>
  <c r="A4374" i="2" l="1"/>
  <c r="B4373" i="2"/>
  <c r="A4375" i="2" l="1"/>
  <c r="B4374" i="2"/>
  <c r="A4376" i="2" l="1"/>
  <c r="B4375" i="2"/>
  <c r="A4377" i="2" l="1"/>
  <c r="B4376" i="2"/>
  <c r="A4378" i="2" l="1"/>
  <c r="B4377" i="2"/>
  <c r="A4379" i="2" l="1"/>
  <c r="B4378" i="2"/>
  <c r="A4380" i="2" l="1"/>
  <c r="B4379" i="2"/>
  <c r="A4381" i="2" l="1"/>
  <c r="B4380" i="2"/>
  <c r="A4382" i="2" l="1"/>
  <c r="B4381" i="2"/>
  <c r="A4383" i="2" l="1"/>
  <c r="B4382" i="2"/>
  <c r="A4384" i="2" l="1"/>
  <c r="B4383" i="2"/>
  <c r="A4385" i="2" l="1"/>
  <c r="B4384" i="2"/>
  <c r="A4386" i="2" l="1"/>
  <c r="B4385" i="2"/>
  <c r="A4387" i="2" l="1"/>
  <c r="B4386" i="2"/>
  <c r="A4388" i="2" l="1"/>
  <c r="B4387" i="2"/>
  <c r="A4389" i="2" l="1"/>
  <c r="B4388" i="2"/>
  <c r="A4390" i="2" l="1"/>
  <c r="B4389" i="2"/>
  <c r="A4391" i="2" l="1"/>
  <c r="B4390" i="2"/>
  <c r="A4392" i="2" l="1"/>
  <c r="B4391" i="2"/>
  <c r="A4393" i="2" l="1"/>
  <c r="B4392" i="2"/>
  <c r="A4394" i="2" l="1"/>
  <c r="B4393" i="2"/>
  <c r="A4395" i="2" l="1"/>
  <c r="B4394" i="2"/>
  <c r="A4396" i="2" l="1"/>
  <c r="B4395" i="2"/>
  <c r="A4397" i="2" l="1"/>
  <c r="B4396" i="2"/>
  <c r="A4398" i="2" l="1"/>
  <c r="B4397" i="2"/>
  <c r="A4399" i="2" l="1"/>
  <c r="B4398" i="2"/>
  <c r="A4400" i="2" l="1"/>
  <c r="B4399" i="2"/>
  <c r="A4401" i="2" l="1"/>
  <c r="B4400" i="2"/>
  <c r="A4402" i="2" l="1"/>
  <c r="B4401" i="2"/>
  <c r="A4403" i="2" l="1"/>
  <c r="B4402" i="2"/>
  <c r="A4404" i="2" l="1"/>
  <c r="B4403" i="2"/>
  <c r="A4405" i="2" l="1"/>
  <c r="B4404" i="2"/>
  <c r="A4406" i="2" l="1"/>
  <c r="B4405" i="2"/>
  <c r="A4407" i="2" l="1"/>
  <c r="B4406" i="2"/>
  <c r="A4408" i="2" l="1"/>
  <c r="B4407" i="2"/>
  <c r="A4409" i="2" l="1"/>
  <c r="B4408" i="2"/>
  <c r="A4410" i="2" l="1"/>
  <c r="B4409" i="2"/>
  <c r="A4411" i="2" l="1"/>
  <c r="B4410" i="2"/>
  <c r="A4412" i="2" l="1"/>
  <c r="B4411" i="2"/>
  <c r="A4413" i="2" l="1"/>
  <c r="B4412" i="2"/>
  <c r="A4414" i="2" l="1"/>
  <c r="B4413" i="2"/>
  <c r="A4415" i="2" l="1"/>
  <c r="B4414" i="2"/>
  <c r="A4416" i="2" l="1"/>
  <c r="B4415" i="2"/>
  <c r="A4417" i="2" l="1"/>
  <c r="B4416" i="2"/>
  <c r="A4418" i="2" l="1"/>
  <c r="B4417" i="2"/>
  <c r="A4419" i="2" l="1"/>
  <c r="B4418" i="2"/>
  <c r="A4420" i="2" l="1"/>
  <c r="B4419" i="2"/>
  <c r="A4421" i="2" l="1"/>
  <c r="B4420" i="2"/>
  <c r="A4422" i="2" l="1"/>
  <c r="B4421" i="2"/>
  <c r="A4423" i="2" l="1"/>
  <c r="B4422" i="2"/>
  <c r="A4424" i="2" l="1"/>
  <c r="B4423" i="2"/>
  <c r="A4425" i="2" l="1"/>
  <c r="B4424" i="2"/>
  <c r="A4426" i="2" l="1"/>
  <c r="B4425" i="2"/>
  <c r="A4427" i="2" l="1"/>
  <c r="B4426" i="2"/>
  <c r="A4428" i="2" l="1"/>
  <c r="B4427" i="2"/>
  <c r="A4429" i="2" l="1"/>
  <c r="B4428" i="2"/>
  <c r="A4430" i="2" l="1"/>
  <c r="B4429" i="2"/>
  <c r="A4431" i="2" l="1"/>
  <c r="B4430" i="2"/>
  <c r="A4432" i="2" l="1"/>
  <c r="B4431" i="2"/>
  <c r="A4433" i="2" l="1"/>
  <c r="B4432" i="2"/>
  <c r="A4434" i="2" l="1"/>
  <c r="B4433" i="2"/>
  <c r="A4435" i="2" l="1"/>
  <c r="B4434" i="2"/>
  <c r="A4436" i="2" l="1"/>
  <c r="B4435" i="2"/>
  <c r="A4437" i="2" l="1"/>
  <c r="B4436" i="2"/>
  <c r="A4438" i="2" l="1"/>
  <c r="B4437" i="2"/>
  <c r="A4439" i="2" l="1"/>
  <c r="B4438" i="2"/>
  <c r="A4440" i="2" l="1"/>
  <c r="B4439" i="2"/>
  <c r="A4441" i="2" l="1"/>
  <c r="B4440" i="2"/>
  <c r="A4442" i="2" l="1"/>
  <c r="B4441" i="2"/>
  <c r="A4443" i="2" l="1"/>
  <c r="B4442" i="2"/>
  <c r="A4444" i="2" l="1"/>
  <c r="B4443" i="2"/>
  <c r="A4445" i="2" l="1"/>
  <c r="B4444" i="2"/>
  <c r="A4446" i="2" l="1"/>
  <c r="B4445" i="2"/>
  <c r="A4447" i="2" l="1"/>
  <c r="B4446" i="2"/>
  <c r="A4448" i="2" l="1"/>
  <c r="B4447" i="2"/>
  <c r="A4449" i="2" l="1"/>
  <c r="B4448" i="2"/>
  <c r="A4450" i="2" l="1"/>
  <c r="B4449" i="2"/>
  <c r="A4451" i="2" l="1"/>
  <c r="B4450" i="2"/>
  <c r="A4452" i="2" l="1"/>
  <c r="B4451" i="2"/>
  <c r="A4453" i="2" l="1"/>
  <c r="B4452" i="2"/>
  <c r="A4454" i="2" l="1"/>
  <c r="B4453" i="2"/>
  <c r="A4455" i="2" l="1"/>
  <c r="B4454" i="2"/>
  <c r="A4456" i="2" l="1"/>
  <c r="B4455" i="2"/>
  <c r="A4457" i="2" l="1"/>
  <c r="B4456" i="2"/>
  <c r="A4458" i="2" l="1"/>
  <c r="B4457" i="2"/>
  <c r="A4459" i="2" l="1"/>
  <c r="B4458" i="2"/>
  <c r="A4460" i="2" l="1"/>
  <c r="B4459" i="2"/>
  <c r="A4461" i="2" l="1"/>
  <c r="B4460" i="2"/>
  <c r="A4462" i="2" l="1"/>
  <c r="B4461" i="2"/>
  <c r="A4463" i="2" l="1"/>
  <c r="B4462" i="2"/>
  <c r="A4464" i="2" l="1"/>
  <c r="B4463" i="2"/>
  <c r="A4465" i="2" l="1"/>
  <c r="B4464" i="2"/>
  <c r="A4466" i="2" l="1"/>
  <c r="B4465" i="2"/>
  <c r="A4467" i="2" l="1"/>
  <c r="B4466" i="2"/>
  <c r="A4468" i="2" l="1"/>
  <c r="B4467" i="2"/>
  <c r="A4469" i="2" l="1"/>
  <c r="B4468" i="2"/>
  <c r="A4470" i="2" l="1"/>
  <c r="B4469" i="2"/>
  <c r="A4471" i="2" l="1"/>
  <c r="B4470" i="2"/>
  <c r="A4472" i="2" l="1"/>
  <c r="B4471" i="2"/>
  <c r="A4473" i="2" l="1"/>
  <c r="B4472" i="2"/>
  <c r="A4474" i="2" l="1"/>
  <c r="B4473" i="2"/>
  <c r="A4475" i="2" l="1"/>
  <c r="B4474" i="2"/>
  <c r="A4476" i="2" l="1"/>
  <c r="B4475" i="2"/>
  <c r="A4477" i="2" l="1"/>
  <c r="B4476" i="2"/>
  <c r="A4478" i="2" l="1"/>
  <c r="B4477" i="2"/>
  <c r="A4479" i="2" l="1"/>
  <c r="B4478" i="2"/>
  <c r="A4480" i="2" l="1"/>
  <c r="B4479" i="2"/>
  <c r="A4481" i="2" l="1"/>
  <c r="B4480" i="2"/>
  <c r="A4482" i="2" l="1"/>
  <c r="B4481" i="2"/>
  <c r="A4483" i="2" l="1"/>
  <c r="B4482" i="2"/>
  <c r="A4484" i="2" l="1"/>
  <c r="B4483" i="2"/>
  <c r="A4485" i="2" l="1"/>
  <c r="B4484" i="2"/>
  <c r="A4486" i="2" l="1"/>
  <c r="B4485" i="2"/>
  <c r="A4487" i="2" l="1"/>
  <c r="B4486" i="2"/>
  <c r="A4488" i="2" l="1"/>
  <c r="B4487" i="2"/>
  <c r="A4489" i="2" l="1"/>
  <c r="B4488" i="2"/>
  <c r="A4490" i="2" l="1"/>
  <c r="B4489" i="2"/>
  <c r="A4491" i="2" l="1"/>
  <c r="B4490" i="2"/>
  <c r="A4492" i="2" l="1"/>
  <c r="B4491" i="2"/>
  <c r="A4493" i="2" l="1"/>
  <c r="B4492" i="2"/>
  <c r="A4494" i="2" l="1"/>
  <c r="B4493" i="2"/>
  <c r="A4495" i="2" l="1"/>
  <c r="B4494" i="2"/>
  <c r="A4496" i="2" l="1"/>
  <c r="B4495" i="2"/>
  <c r="A4497" i="2" l="1"/>
  <c r="B4496" i="2"/>
  <c r="A4498" i="2" l="1"/>
  <c r="B4497" i="2"/>
  <c r="A4499" i="2" l="1"/>
  <c r="B4498" i="2"/>
  <c r="A4500" i="2" l="1"/>
  <c r="B4499" i="2"/>
  <c r="A4501" i="2" l="1"/>
  <c r="B4500" i="2"/>
  <c r="A4502" i="2" l="1"/>
  <c r="B4501" i="2"/>
  <c r="A4503" i="2" l="1"/>
  <c r="B4502" i="2"/>
  <c r="A4504" i="2" l="1"/>
  <c r="B4503" i="2"/>
  <c r="A4505" i="2" l="1"/>
  <c r="B4504" i="2"/>
  <c r="A4506" i="2" l="1"/>
  <c r="B4505" i="2"/>
  <c r="A4507" i="2" l="1"/>
  <c r="B4506" i="2"/>
  <c r="A4508" i="2" l="1"/>
  <c r="B4507" i="2"/>
  <c r="A4509" i="2" l="1"/>
  <c r="B4508" i="2"/>
  <c r="A4510" i="2" l="1"/>
  <c r="B4509" i="2"/>
  <c r="A4511" i="2" l="1"/>
  <c r="B4510" i="2"/>
  <c r="A4512" i="2" l="1"/>
  <c r="B4511" i="2"/>
  <c r="A4513" i="2" l="1"/>
  <c r="B4512" i="2"/>
  <c r="A4514" i="2" l="1"/>
  <c r="B4513" i="2"/>
  <c r="A4515" i="2" l="1"/>
  <c r="B4514" i="2"/>
  <c r="A4516" i="2" l="1"/>
  <c r="B4515" i="2"/>
  <c r="A4517" i="2" l="1"/>
  <c r="B4516" i="2"/>
  <c r="A4518" i="2" l="1"/>
  <c r="B4517" i="2"/>
  <c r="A4519" i="2" l="1"/>
  <c r="B4518" i="2"/>
  <c r="A4520" i="2" l="1"/>
  <c r="B4519" i="2"/>
  <c r="A4521" i="2" l="1"/>
  <c r="B4520" i="2"/>
  <c r="A4522" i="2" l="1"/>
  <c r="B4521" i="2"/>
  <c r="A4523" i="2" l="1"/>
  <c r="B4522" i="2"/>
  <c r="A4524" i="2" l="1"/>
  <c r="B4523" i="2"/>
  <c r="A4525" i="2" l="1"/>
  <c r="B4524" i="2"/>
  <c r="A4526" i="2" l="1"/>
  <c r="B4525" i="2"/>
  <c r="A4527" i="2" l="1"/>
  <c r="B4526" i="2"/>
  <c r="A4528" i="2" l="1"/>
  <c r="B4527" i="2"/>
  <c r="A4529" i="2" l="1"/>
  <c r="B4528" i="2"/>
  <c r="A4530" i="2" l="1"/>
  <c r="B4529" i="2"/>
  <c r="A4531" i="2" l="1"/>
  <c r="B4530" i="2"/>
  <c r="A4532" i="2" l="1"/>
  <c r="B4531" i="2"/>
  <c r="A4533" i="2" l="1"/>
  <c r="B4532" i="2"/>
  <c r="A4534" i="2" l="1"/>
  <c r="B4533" i="2"/>
  <c r="A4535" i="2" l="1"/>
  <c r="B4534" i="2"/>
  <c r="A4536" i="2" l="1"/>
  <c r="B4535" i="2"/>
  <c r="A4537" i="2" l="1"/>
  <c r="B4536" i="2"/>
  <c r="A4538" i="2" l="1"/>
  <c r="B4537" i="2"/>
  <c r="A4539" i="2" l="1"/>
  <c r="B4538" i="2"/>
  <c r="A4540" i="2" l="1"/>
  <c r="B4539" i="2"/>
  <c r="A4541" i="2" l="1"/>
  <c r="B4540" i="2"/>
  <c r="A4542" i="2" l="1"/>
  <c r="B4541" i="2"/>
  <c r="A4543" i="2" l="1"/>
  <c r="B4542" i="2"/>
  <c r="A4544" i="2" l="1"/>
  <c r="B4543" i="2"/>
  <c r="A4545" i="2" l="1"/>
  <c r="B4544" i="2"/>
  <c r="A4546" i="2" l="1"/>
  <c r="B4545" i="2"/>
  <c r="A4547" i="2" l="1"/>
  <c r="B4546" i="2"/>
  <c r="A4548" i="2" l="1"/>
  <c r="B4547" i="2"/>
  <c r="A4549" i="2" l="1"/>
  <c r="B4548" i="2"/>
  <c r="A4550" i="2" l="1"/>
  <c r="B4549" i="2"/>
  <c r="A4551" i="2" l="1"/>
  <c r="B4550" i="2"/>
  <c r="A4552" i="2" l="1"/>
  <c r="B4551" i="2"/>
  <c r="A4553" i="2" l="1"/>
  <c r="B4552" i="2"/>
  <c r="A4554" i="2" l="1"/>
  <c r="B4553" i="2"/>
  <c r="A4555" i="2" l="1"/>
  <c r="B4554" i="2"/>
  <c r="A4556" i="2" l="1"/>
  <c r="B4555" i="2"/>
  <c r="A4557" i="2" l="1"/>
  <c r="B4556" i="2"/>
  <c r="A4558" i="2" l="1"/>
  <c r="B4557" i="2"/>
  <c r="A4559" i="2" l="1"/>
  <c r="B4558" i="2"/>
  <c r="A4560" i="2" l="1"/>
  <c r="B4559" i="2"/>
  <c r="A4561" i="2" l="1"/>
  <c r="B4560" i="2"/>
  <c r="A4562" i="2" l="1"/>
  <c r="B4561" i="2"/>
  <c r="A4563" i="2" l="1"/>
  <c r="B4562" i="2"/>
  <c r="A4564" i="2" l="1"/>
  <c r="B4563" i="2"/>
  <c r="A4565" i="2" l="1"/>
  <c r="B4564" i="2"/>
  <c r="A4566" i="2" l="1"/>
  <c r="B4565" i="2"/>
  <c r="A4567" i="2" l="1"/>
  <c r="B4566" i="2"/>
  <c r="A4568" i="2" l="1"/>
  <c r="B4567" i="2"/>
  <c r="A4569" i="2" l="1"/>
  <c r="B4568" i="2"/>
  <c r="A4570" i="2" l="1"/>
  <c r="B4569" i="2"/>
  <c r="A4571" i="2" l="1"/>
  <c r="B4570" i="2"/>
  <c r="A4572" i="2" l="1"/>
  <c r="B4571" i="2"/>
  <c r="A4573" i="2" l="1"/>
  <c r="B4572" i="2"/>
  <c r="A4574" i="2" l="1"/>
  <c r="B4573" i="2"/>
  <c r="A4575" i="2" l="1"/>
  <c r="B4574" i="2"/>
  <c r="A4576" i="2" l="1"/>
  <c r="B4575" i="2"/>
  <c r="A4577" i="2" l="1"/>
  <c r="B4576" i="2"/>
  <c r="A4578" i="2" l="1"/>
  <c r="B4577" i="2"/>
  <c r="A4579" i="2" l="1"/>
  <c r="B4578" i="2"/>
  <c r="A4580" i="2" l="1"/>
  <c r="B4579" i="2"/>
  <c r="A4581" i="2" l="1"/>
  <c r="B4580" i="2"/>
  <c r="A4582" i="2" l="1"/>
  <c r="B4581" i="2"/>
  <c r="A4583" i="2" l="1"/>
  <c r="B4582" i="2"/>
  <c r="A4584" i="2" l="1"/>
  <c r="B4583" i="2"/>
  <c r="A4585" i="2" l="1"/>
  <c r="B4584" i="2"/>
  <c r="A4586" i="2" l="1"/>
  <c r="B4585" i="2"/>
  <c r="A4587" i="2" l="1"/>
  <c r="B4586" i="2"/>
  <c r="A4588" i="2" l="1"/>
  <c r="B4587" i="2"/>
  <c r="A4589" i="2" l="1"/>
  <c r="B4588" i="2"/>
  <c r="A4590" i="2" l="1"/>
  <c r="B4589" i="2"/>
  <c r="A4591" i="2" l="1"/>
  <c r="B4590" i="2"/>
  <c r="A4592" i="2" l="1"/>
  <c r="B4591" i="2"/>
  <c r="A4593" i="2" l="1"/>
  <c r="B4592" i="2"/>
  <c r="A4594" i="2" l="1"/>
  <c r="B4593" i="2"/>
  <c r="A4595" i="2" l="1"/>
  <c r="B4594" i="2"/>
  <c r="A4596" i="2" l="1"/>
  <c r="B4595" i="2"/>
  <c r="A4597" i="2" l="1"/>
  <c r="B4596" i="2"/>
  <c r="A4598" i="2" l="1"/>
  <c r="B4597" i="2"/>
  <c r="A4599" i="2" l="1"/>
  <c r="B4598" i="2"/>
  <c r="A4600" i="2" l="1"/>
  <c r="B4599" i="2"/>
  <c r="A4601" i="2" l="1"/>
  <c r="B4600" i="2"/>
  <c r="A4602" i="2" l="1"/>
  <c r="B4601" i="2"/>
  <c r="A4603" i="2" l="1"/>
  <c r="B4602" i="2"/>
  <c r="A4604" i="2" l="1"/>
  <c r="B4603" i="2"/>
  <c r="A4605" i="2" l="1"/>
  <c r="B4604" i="2"/>
  <c r="A4606" i="2" l="1"/>
  <c r="B4605" i="2"/>
  <c r="A4607" i="2" l="1"/>
  <c r="B4606" i="2"/>
  <c r="A4608" i="2" l="1"/>
  <c r="B4607" i="2"/>
  <c r="A4609" i="2" l="1"/>
  <c r="B4608" i="2"/>
  <c r="A4610" i="2" l="1"/>
  <c r="B4609" i="2"/>
  <c r="A4611" i="2" l="1"/>
  <c r="B4610" i="2"/>
  <c r="A4612" i="2" l="1"/>
  <c r="B4611" i="2"/>
  <c r="A4613" i="2" l="1"/>
  <c r="B4612" i="2"/>
  <c r="A4614" i="2" l="1"/>
  <c r="B4613" i="2"/>
  <c r="A4615" i="2" l="1"/>
  <c r="B4614" i="2"/>
  <c r="A4616" i="2" l="1"/>
  <c r="B4615" i="2"/>
  <c r="A4617" i="2" l="1"/>
  <c r="B4616" i="2"/>
  <c r="A4618" i="2" l="1"/>
  <c r="B4617" i="2"/>
  <c r="A4619" i="2" l="1"/>
  <c r="B4618" i="2"/>
  <c r="A4620" i="2" l="1"/>
  <c r="B4619" i="2"/>
  <c r="A4621" i="2" l="1"/>
  <c r="B4620" i="2"/>
  <c r="A4622" i="2" l="1"/>
  <c r="B4621" i="2"/>
  <c r="A4623" i="2" l="1"/>
  <c r="B4622" i="2"/>
  <c r="A4624" i="2" l="1"/>
  <c r="B4623" i="2"/>
  <c r="A4625" i="2" l="1"/>
  <c r="B4624" i="2"/>
  <c r="A4626" i="2" l="1"/>
  <c r="B4625" i="2"/>
  <c r="A4627" i="2" l="1"/>
  <c r="B4626" i="2"/>
  <c r="A4628" i="2" l="1"/>
  <c r="B4627" i="2"/>
  <c r="A4629" i="2" l="1"/>
  <c r="B4628" i="2"/>
  <c r="A4630" i="2" l="1"/>
  <c r="B4629" i="2"/>
  <c r="A4631" i="2" l="1"/>
  <c r="B4630" i="2"/>
  <c r="A4632" i="2" l="1"/>
  <c r="B4631" i="2"/>
  <c r="A4633" i="2" l="1"/>
  <c r="B4632" i="2"/>
  <c r="A4634" i="2" l="1"/>
  <c r="B4633" i="2"/>
  <c r="A4635" i="2" l="1"/>
  <c r="B4634" i="2"/>
  <c r="A4636" i="2" l="1"/>
  <c r="B4635" i="2"/>
  <c r="A4637" i="2" l="1"/>
  <c r="B4636" i="2"/>
  <c r="A4638" i="2" l="1"/>
  <c r="B4637" i="2"/>
  <c r="A4639" i="2" l="1"/>
  <c r="B4638" i="2"/>
  <c r="A4640" i="2" l="1"/>
  <c r="B4639" i="2"/>
  <c r="A4641" i="2" l="1"/>
  <c r="B4640" i="2"/>
  <c r="A4642" i="2" l="1"/>
  <c r="B4641" i="2"/>
  <c r="A4643" i="2" l="1"/>
  <c r="B4642" i="2"/>
  <c r="A4644" i="2" l="1"/>
  <c r="B4643" i="2"/>
  <c r="A4645" i="2" l="1"/>
  <c r="B4644" i="2"/>
  <c r="A4646" i="2" l="1"/>
  <c r="B4645" i="2"/>
  <c r="A4647" i="2" l="1"/>
  <c r="B4646" i="2"/>
  <c r="A4648" i="2" l="1"/>
  <c r="B4647" i="2"/>
  <c r="A4649" i="2" l="1"/>
  <c r="B4648" i="2"/>
  <c r="A4650" i="2" l="1"/>
  <c r="B4649" i="2"/>
  <c r="A4651" i="2" l="1"/>
  <c r="B4650" i="2"/>
  <c r="A4652" i="2" l="1"/>
  <c r="B4651" i="2"/>
  <c r="A4653" i="2" l="1"/>
  <c r="B4652" i="2"/>
  <c r="A4654" i="2" l="1"/>
  <c r="B4653" i="2"/>
  <c r="A4655" i="2" l="1"/>
  <c r="B4654" i="2"/>
  <c r="A4656" i="2" l="1"/>
  <c r="B4655" i="2"/>
  <c r="A4657" i="2" l="1"/>
  <c r="B4656" i="2"/>
  <c r="A4658" i="2" l="1"/>
  <c r="B4657" i="2"/>
  <c r="A4659" i="2" l="1"/>
  <c r="B4658" i="2"/>
  <c r="A4660" i="2" l="1"/>
  <c r="B4659" i="2"/>
  <c r="A4661" i="2" l="1"/>
  <c r="B4660" i="2"/>
  <c r="A4662" i="2" l="1"/>
  <c r="B4661" i="2"/>
  <c r="A4663" i="2" l="1"/>
  <c r="B4662" i="2"/>
  <c r="A4664" i="2" l="1"/>
  <c r="B4663" i="2"/>
  <c r="A4665" i="2" l="1"/>
  <c r="B4664" i="2"/>
  <c r="A4666" i="2" l="1"/>
  <c r="B4665" i="2"/>
  <c r="A4667" i="2" l="1"/>
  <c r="B4666" i="2"/>
  <c r="A4668" i="2" l="1"/>
  <c r="B4667" i="2"/>
  <c r="A4669" i="2" l="1"/>
  <c r="B4668" i="2"/>
  <c r="A4670" i="2" l="1"/>
  <c r="B4669" i="2"/>
  <c r="A4671" i="2" l="1"/>
  <c r="B4670" i="2"/>
  <c r="A4672" i="2" l="1"/>
  <c r="B4671" i="2"/>
  <c r="A4673" i="2" l="1"/>
  <c r="B4672" i="2"/>
  <c r="A4674" i="2" l="1"/>
  <c r="B4673" i="2"/>
  <c r="A4675" i="2" l="1"/>
  <c r="B4674" i="2"/>
  <c r="A4676" i="2" l="1"/>
  <c r="B4675" i="2"/>
  <c r="A4677" i="2" l="1"/>
  <c r="B4676" i="2"/>
  <c r="A4678" i="2" l="1"/>
  <c r="B4677" i="2"/>
  <c r="A4679" i="2" l="1"/>
  <c r="B4678" i="2"/>
  <c r="A4680" i="2" l="1"/>
  <c r="B4679" i="2"/>
  <c r="A4681" i="2" l="1"/>
  <c r="B4680" i="2"/>
  <c r="A4682" i="2" l="1"/>
  <c r="B4681" i="2"/>
  <c r="A4683" i="2" l="1"/>
  <c r="B4682" i="2"/>
  <c r="A4684" i="2" l="1"/>
  <c r="B4683" i="2"/>
  <c r="A4685" i="2" l="1"/>
  <c r="B4684" i="2"/>
  <c r="A4686" i="2" l="1"/>
  <c r="B4685" i="2"/>
  <c r="A4687" i="2" l="1"/>
  <c r="B4686" i="2"/>
  <c r="A4688" i="2" l="1"/>
  <c r="B4687" i="2"/>
  <c r="A4689" i="2" l="1"/>
  <c r="B4688" i="2"/>
  <c r="A4690" i="2" l="1"/>
  <c r="B4689" i="2"/>
  <c r="A4691" i="2" l="1"/>
  <c r="B4690" i="2"/>
  <c r="A4692" i="2" l="1"/>
  <c r="B4691" i="2"/>
  <c r="A4693" i="2" l="1"/>
  <c r="B4692" i="2"/>
  <c r="A4694" i="2" l="1"/>
  <c r="B4693" i="2"/>
  <c r="A4695" i="2" l="1"/>
  <c r="B4694" i="2"/>
  <c r="A4696" i="2" l="1"/>
  <c r="B4695" i="2"/>
  <c r="A4697" i="2" l="1"/>
  <c r="B4696" i="2"/>
  <c r="A4698" i="2" l="1"/>
  <c r="B4697" i="2"/>
  <c r="A4699" i="2" l="1"/>
  <c r="B4698" i="2"/>
  <c r="A4700" i="2" l="1"/>
  <c r="B4699" i="2"/>
  <c r="A4701" i="2" l="1"/>
  <c r="B4700" i="2"/>
  <c r="A4702" i="2" l="1"/>
  <c r="B4701" i="2"/>
  <c r="A4703" i="2" l="1"/>
  <c r="B4702" i="2"/>
  <c r="A4704" i="2" l="1"/>
  <c r="B4703" i="2"/>
  <c r="A4705" i="2" l="1"/>
  <c r="B4704" i="2"/>
  <c r="A4706" i="2" l="1"/>
  <c r="B4705" i="2"/>
  <c r="A4707" i="2" l="1"/>
  <c r="B4706" i="2"/>
  <c r="A4708" i="2" l="1"/>
  <c r="B4707" i="2"/>
  <c r="A4709" i="2" l="1"/>
  <c r="B4708" i="2"/>
  <c r="A4710" i="2" l="1"/>
  <c r="B4709" i="2"/>
  <c r="A4711" i="2" l="1"/>
  <c r="B4710" i="2"/>
  <c r="A4712" i="2" l="1"/>
  <c r="B4711" i="2"/>
  <c r="A4713" i="2" l="1"/>
  <c r="B4712" i="2"/>
  <c r="A4714" i="2" l="1"/>
  <c r="B4713" i="2"/>
  <c r="A4715" i="2" l="1"/>
  <c r="B4714" i="2"/>
  <c r="A4716" i="2" l="1"/>
  <c r="B4715" i="2"/>
  <c r="A4717" i="2" l="1"/>
  <c r="B4716" i="2"/>
  <c r="A4718" i="2" l="1"/>
  <c r="B4717" i="2"/>
  <c r="A4719" i="2" l="1"/>
  <c r="B4718" i="2"/>
  <c r="A4720" i="2" l="1"/>
  <c r="B4719" i="2"/>
  <c r="A4721" i="2" l="1"/>
  <c r="B4720" i="2"/>
  <c r="A4722" i="2" l="1"/>
  <c r="B4721" i="2"/>
  <c r="A4723" i="2" l="1"/>
  <c r="B4722" i="2"/>
  <c r="A4724" i="2" l="1"/>
  <c r="B4723" i="2"/>
  <c r="A4725" i="2" l="1"/>
  <c r="B4724" i="2"/>
  <c r="A4726" i="2" l="1"/>
  <c r="B4725" i="2"/>
  <c r="A4727" i="2" l="1"/>
  <c r="B4726" i="2"/>
  <c r="A4728" i="2" l="1"/>
  <c r="B4727" i="2"/>
  <c r="A4729" i="2" l="1"/>
  <c r="B4728" i="2"/>
  <c r="A4730" i="2" l="1"/>
  <c r="B4729" i="2"/>
  <c r="A4731" i="2" l="1"/>
  <c r="B4730" i="2"/>
  <c r="A4732" i="2" l="1"/>
  <c r="B4731" i="2"/>
  <c r="A4733" i="2" l="1"/>
  <c r="B4732" i="2"/>
  <c r="A4734" i="2" l="1"/>
  <c r="B4733" i="2"/>
  <c r="A4735" i="2" l="1"/>
  <c r="B4734" i="2"/>
  <c r="A4736" i="2" l="1"/>
  <c r="B4735" i="2"/>
  <c r="A4737" i="2" l="1"/>
  <c r="B4736" i="2"/>
  <c r="A4738" i="2" l="1"/>
  <c r="B4737" i="2"/>
  <c r="A4739" i="2" l="1"/>
  <c r="B4738" i="2"/>
  <c r="A4740" i="2" l="1"/>
  <c r="B4739" i="2"/>
  <c r="A4741" i="2" l="1"/>
  <c r="B4740" i="2"/>
  <c r="A4742" i="2" l="1"/>
  <c r="B4741" i="2"/>
  <c r="A4743" i="2" l="1"/>
  <c r="B4742" i="2"/>
  <c r="A4744" i="2" l="1"/>
  <c r="B4743" i="2"/>
  <c r="A4745" i="2" l="1"/>
  <c r="B4744" i="2"/>
  <c r="A4746" i="2" l="1"/>
  <c r="B4745" i="2"/>
  <c r="A4747" i="2" l="1"/>
  <c r="B4746" i="2"/>
  <c r="A4748" i="2" l="1"/>
  <c r="B4747" i="2"/>
  <c r="A4749" i="2" l="1"/>
  <c r="B4748" i="2"/>
  <c r="A4750" i="2" l="1"/>
  <c r="B4749" i="2"/>
  <c r="A4751" i="2" l="1"/>
  <c r="B4750" i="2"/>
  <c r="A4752" i="2" l="1"/>
  <c r="B4751" i="2"/>
  <c r="A4753" i="2" l="1"/>
  <c r="B4752" i="2"/>
  <c r="A4754" i="2" l="1"/>
  <c r="B4753" i="2"/>
  <c r="A4755" i="2" l="1"/>
  <c r="B4754" i="2"/>
  <c r="A4756" i="2" l="1"/>
  <c r="B4755" i="2"/>
  <c r="A4757" i="2" l="1"/>
  <c r="B4756" i="2"/>
  <c r="A4758" i="2" l="1"/>
  <c r="B4757" i="2"/>
  <c r="A4759" i="2" l="1"/>
  <c r="B4758" i="2"/>
  <c r="A4760" i="2" l="1"/>
  <c r="B4759" i="2"/>
  <c r="A4761" i="2" l="1"/>
  <c r="B4760" i="2"/>
  <c r="A4762" i="2" l="1"/>
  <c r="B4761" i="2"/>
  <c r="A4763" i="2" l="1"/>
  <c r="B4762" i="2"/>
  <c r="A4764" i="2" l="1"/>
  <c r="B4763" i="2"/>
  <c r="A4765" i="2" l="1"/>
  <c r="B4764" i="2"/>
  <c r="A4766" i="2" l="1"/>
  <c r="B4765" i="2"/>
  <c r="A4767" i="2" l="1"/>
  <c r="B4766" i="2"/>
  <c r="A4768" i="2" l="1"/>
  <c r="B4767" i="2"/>
  <c r="A4769" i="2" l="1"/>
  <c r="B4768" i="2"/>
  <c r="A4770" i="2" l="1"/>
  <c r="B4769" i="2"/>
  <c r="A4771" i="2" l="1"/>
  <c r="B4770" i="2"/>
  <c r="A4772" i="2" l="1"/>
  <c r="B4771" i="2"/>
  <c r="A4773" i="2" l="1"/>
  <c r="B4772" i="2"/>
  <c r="A4774" i="2" l="1"/>
  <c r="B4773" i="2"/>
  <c r="A4775" i="2" l="1"/>
  <c r="B4774" i="2"/>
  <c r="A4776" i="2" l="1"/>
  <c r="B4775" i="2"/>
  <c r="A4777" i="2" l="1"/>
  <c r="B4776" i="2"/>
  <c r="A4778" i="2" l="1"/>
  <c r="B4777" i="2"/>
  <c r="A4779" i="2" l="1"/>
  <c r="B4778" i="2"/>
  <c r="A4780" i="2" l="1"/>
  <c r="B4779" i="2"/>
  <c r="A4781" i="2" l="1"/>
  <c r="B4780" i="2"/>
  <c r="A4782" i="2" l="1"/>
  <c r="B4781" i="2"/>
  <c r="A4783" i="2" l="1"/>
  <c r="B4782" i="2"/>
  <c r="A4784" i="2" l="1"/>
  <c r="B4783" i="2"/>
  <c r="A4785" i="2" l="1"/>
  <c r="B4784" i="2"/>
  <c r="A4786" i="2" l="1"/>
  <c r="B4785" i="2"/>
  <c r="A4787" i="2" l="1"/>
  <c r="B4786" i="2"/>
  <c r="A4788" i="2" l="1"/>
  <c r="B4787" i="2"/>
  <c r="A4789" i="2" l="1"/>
  <c r="B4788" i="2"/>
  <c r="A4790" i="2" l="1"/>
  <c r="B4789" i="2"/>
  <c r="A4791" i="2" l="1"/>
  <c r="B4790" i="2"/>
  <c r="A4792" i="2" l="1"/>
  <c r="B4791" i="2"/>
  <c r="A4793" i="2" l="1"/>
  <c r="B4792" i="2"/>
  <c r="A4794" i="2" l="1"/>
  <c r="B4793" i="2"/>
  <c r="A4795" i="2" l="1"/>
  <c r="B4794" i="2"/>
  <c r="A4796" i="2" l="1"/>
  <c r="B4795" i="2"/>
  <c r="A4797" i="2" l="1"/>
  <c r="B4796" i="2"/>
  <c r="A4798" i="2" l="1"/>
  <c r="B4797" i="2"/>
  <c r="A4799" i="2" l="1"/>
  <c r="B4798" i="2"/>
  <c r="A4800" i="2" l="1"/>
  <c r="B4799" i="2"/>
  <c r="A4801" i="2" l="1"/>
  <c r="B4800" i="2"/>
  <c r="A4802" i="2" l="1"/>
  <c r="B4801" i="2"/>
  <c r="A4803" i="2" l="1"/>
  <c r="B4802" i="2"/>
  <c r="A4804" i="2" l="1"/>
  <c r="B4803" i="2"/>
  <c r="B4804" i="2" l="1"/>
  <c r="A4805" i="2"/>
  <c r="A4806" i="2" l="1"/>
  <c r="B4805" i="2"/>
  <c r="A4807" i="2" l="1"/>
  <c r="B4806" i="2"/>
  <c r="A4808" i="2" l="1"/>
  <c r="B4807" i="2"/>
  <c r="A4809" i="2" l="1"/>
  <c r="B4808" i="2"/>
  <c r="A4810" i="2" l="1"/>
  <c r="B4809" i="2"/>
  <c r="A4811" i="2" l="1"/>
  <c r="B4810" i="2"/>
  <c r="A4812" i="2" l="1"/>
  <c r="B4811" i="2"/>
  <c r="A4813" i="2" l="1"/>
  <c r="B4812" i="2"/>
  <c r="A4814" i="2" l="1"/>
  <c r="B4813" i="2"/>
  <c r="A4815" i="2" l="1"/>
  <c r="B4814" i="2"/>
  <c r="A4816" i="2" l="1"/>
  <c r="B4815" i="2"/>
  <c r="A4817" i="2" l="1"/>
  <c r="B4816" i="2"/>
  <c r="A4818" i="2" l="1"/>
  <c r="B4817" i="2"/>
  <c r="A4819" i="2" l="1"/>
  <c r="B4818" i="2"/>
  <c r="A4820" i="2" l="1"/>
  <c r="B4819" i="2"/>
  <c r="A4821" i="2" l="1"/>
  <c r="B4820" i="2"/>
  <c r="A4822" i="2" l="1"/>
  <c r="B4821" i="2"/>
  <c r="A4823" i="2" l="1"/>
  <c r="B4822" i="2"/>
  <c r="A4824" i="2" l="1"/>
  <c r="B4823" i="2"/>
  <c r="A4825" i="2" l="1"/>
  <c r="B4824" i="2"/>
  <c r="A4826" i="2" l="1"/>
  <c r="B4825" i="2"/>
  <c r="A4827" i="2" l="1"/>
  <c r="B4826" i="2"/>
  <c r="A4828" i="2" l="1"/>
  <c r="B4827" i="2"/>
  <c r="A4829" i="2" l="1"/>
  <c r="B4828" i="2"/>
  <c r="A4830" i="2" l="1"/>
  <c r="B4829" i="2"/>
  <c r="A4831" i="2" l="1"/>
  <c r="B4830" i="2"/>
  <c r="A4832" i="2" l="1"/>
  <c r="B4831" i="2"/>
  <c r="A4833" i="2" l="1"/>
  <c r="B4832" i="2"/>
  <c r="A4834" i="2" l="1"/>
  <c r="B4833" i="2"/>
  <c r="A4835" i="2" l="1"/>
  <c r="B4834" i="2"/>
  <c r="A4836" i="2" l="1"/>
  <c r="B4835" i="2"/>
  <c r="A4837" i="2" l="1"/>
  <c r="B4836" i="2"/>
  <c r="A4838" i="2" l="1"/>
  <c r="B4837" i="2"/>
  <c r="A4839" i="2" l="1"/>
  <c r="B4838" i="2"/>
  <c r="A4840" i="2" l="1"/>
  <c r="B4839" i="2"/>
  <c r="A4841" i="2" l="1"/>
  <c r="B4840" i="2"/>
  <c r="A4842" i="2" l="1"/>
  <c r="B4841" i="2"/>
  <c r="A4843" i="2" l="1"/>
  <c r="B4842" i="2"/>
  <c r="A4844" i="2" l="1"/>
  <c r="B4843" i="2"/>
  <c r="A4845" i="2" l="1"/>
  <c r="B4844" i="2"/>
  <c r="A4846" i="2" l="1"/>
  <c r="B4845" i="2"/>
  <c r="A4847" i="2" l="1"/>
  <c r="B4846" i="2"/>
  <c r="A4848" i="2" l="1"/>
  <c r="B4847" i="2"/>
  <c r="A4849" i="2" l="1"/>
  <c r="B4848" i="2"/>
  <c r="A4850" i="2" l="1"/>
  <c r="B4849" i="2"/>
  <c r="A4851" i="2" l="1"/>
  <c r="B4850" i="2"/>
  <c r="A4852" i="2" l="1"/>
  <c r="B4851" i="2"/>
  <c r="A4853" i="2" l="1"/>
  <c r="B4852" i="2"/>
  <c r="A4854" i="2" l="1"/>
  <c r="B4853" i="2"/>
  <c r="A4855" i="2" l="1"/>
  <c r="B4854" i="2"/>
  <c r="A4856" i="2" l="1"/>
  <c r="B4855" i="2"/>
  <c r="A4857" i="2" l="1"/>
  <c r="B4856" i="2"/>
  <c r="A4858" i="2" l="1"/>
  <c r="B4857" i="2"/>
  <c r="A4859" i="2" l="1"/>
  <c r="B4858" i="2"/>
  <c r="A4860" i="2" l="1"/>
  <c r="B4859" i="2"/>
  <c r="A4861" i="2" l="1"/>
  <c r="B4860" i="2"/>
  <c r="A4862" i="2" l="1"/>
  <c r="B4861" i="2"/>
  <c r="A4863" i="2" l="1"/>
  <c r="B4862" i="2"/>
  <c r="A4864" i="2" l="1"/>
  <c r="B4863" i="2"/>
  <c r="A4865" i="2" l="1"/>
  <c r="B4864" i="2"/>
  <c r="A4866" i="2" l="1"/>
  <c r="B4865" i="2"/>
  <c r="A4867" i="2" l="1"/>
  <c r="B4866" i="2"/>
  <c r="A4868" i="2" l="1"/>
  <c r="B4867" i="2"/>
  <c r="A4869" i="2" l="1"/>
  <c r="B4868" i="2"/>
  <c r="A4870" i="2" l="1"/>
  <c r="B4869" i="2"/>
  <c r="A4871" i="2" l="1"/>
  <c r="B4870" i="2"/>
  <c r="A4872" i="2" l="1"/>
  <c r="B4871" i="2"/>
  <c r="A4873" i="2" l="1"/>
  <c r="B4872" i="2"/>
  <c r="A4874" i="2" l="1"/>
  <c r="B4873" i="2"/>
  <c r="A4875" i="2" l="1"/>
  <c r="B4874" i="2"/>
  <c r="A4876" i="2" l="1"/>
  <c r="B4875" i="2"/>
  <c r="A4877" i="2" l="1"/>
  <c r="B4876" i="2"/>
  <c r="A4878" i="2" l="1"/>
  <c r="B4877" i="2"/>
  <c r="A4879" i="2" l="1"/>
  <c r="B4878" i="2"/>
  <c r="A4880" i="2" l="1"/>
  <c r="B4879" i="2"/>
  <c r="A4881" i="2" l="1"/>
  <c r="B4880" i="2"/>
  <c r="A4882" i="2" l="1"/>
  <c r="B4881" i="2"/>
  <c r="A4883" i="2" l="1"/>
  <c r="B4882" i="2"/>
  <c r="A4884" i="2" l="1"/>
  <c r="B4883" i="2"/>
  <c r="A4885" i="2" l="1"/>
  <c r="B4884" i="2"/>
  <c r="A4886" i="2" l="1"/>
  <c r="B4885" i="2"/>
  <c r="A4887" i="2" l="1"/>
  <c r="B4886" i="2"/>
  <c r="A4888" i="2" l="1"/>
  <c r="B4887" i="2"/>
  <c r="A4889" i="2" l="1"/>
  <c r="B4888" i="2"/>
  <c r="A4890" i="2" l="1"/>
  <c r="B4889" i="2"/>
  <c r="A4891" i="2" l="1"/>
  <c r="B4890" i="2"/>
  <c r="A4892" i="2" l="1"/>
  <c r="B4891" i="2"/>
  <c r="A4893" i="2" l="1"/>
  <c r="B4892" i="2"/>
  <c r="A4894" i="2" l="1"/>
  <c r="B4893" i="2"/>
  <c r="A4895" i="2" l="1"/>
  <c r="B4894" i="2"/>
  <c r="A4896" i="2" l="1"/>
  <c r="B4895" i="2"/>
  <c r="A4897" i="2" l="1"/>
  <c r="B4896" i="2"/>
  <c r="A4898" i="2" l="1"/>
  <c r="B4897" i="2"/>
  <c r="A4899" i="2" l="1"/>
  <c r="B4898" i="2"/>
  <c r="A4900" i="2" l="1"/>
  <c r="B4899" i="2"/>
  <c r="A4901" i="2" l="1"/>
  <c r="B4900" i="2"/>
  <c r="A4902" i="2" l="1"/>
  <c r="B4901" i="2"/>
  <c r="A4903" i="2" l="1"/>
  <c r="B4902" i="2"/>
  <c r="A4904" i="2" l="1"/>
  <c r="B4903" i="2"/>
  <c r="A4905" i="2" l="1"/>
  <c r="B4904" i="2"/>
  <c r="A4906" i="2" l="1"/>
  <c r="B4905" i="2"/>
  <c r="A4907" i="2" l="1"/>
  <c r="B4906" i="2"/>
  <c r="A4908" i="2" l="1"/>
  <c r="B4907" i="2"/>
  <c r="A4909" i="2" l="1"/>
  <c r="B4908" i="2"/>
  <c r="A4910" i="2" l="1"/>
  <c r="B4909" i="2"/>
  <c r="A4911" i="2" l="1"/>
  <c r="B4910" i="2"/>
  <c r="A4912" i="2" l="1"/>
  <c r="B4911" i="2"/>
  <c r="A4913" i="2" l="1"/>
  <c r="B4912" i="2"/>
  <c r="A4914" i="2" l="1"/>
  <c r="B4913" i="2"/>
  <c r="A4915" i="2" l="1"/>
  <c r="B4914" i="2"/>
  <c r="A4916" i="2" l="1"/>
  <c r="B4915" i="2"/>
  <c r="A4917" i="2" l="1"/>
  <c r="B4916" i="2"/>
  <c r="A4918" i="2" l="1"/>
  <c r="B4917" i="2"/>
  <c r="A4919" i="2" l="1"/>
  <c r="B4918" i="2"/>
  <c r="A4920" i="2" l="1"/>
  <c r="B4919" i="2"/>
  <c r="A4921" i="2" l="1"/>
  <c r="B4920" i="2"/>
  <c r="A4922" i="2" l="1"/>
  <c r="B4921" i="2"/>
  <c r="A4923" i="2" l="1"/>
  <c r="B4922" i="2"/>
  <c r="A4924" i="2" l="1"/>
  <c r="B4923" i="2"/>
  <c r="A4925" i="2" l="1"/>
  <c r="B4924" i="2"/>
  <c r="A4926" i="2" l="1"/>
  <c r="B4925" i="2"/>
  <c r="A4927" i="2" l="1"/>
  <c r="B4926" i="2"/>
  <c r="A4928" i="2" l="1"/>
  <c r="B4927" i="2"/>
  <c r="A4929" i="2" l="1"/>
  <c r="B4928" i="2"/>
  <c r="A4930" i="2" l="1"/>
  <c r="B4929" i="2"/>
  <c r="A4931" i="2" l="1"/>
  <c r="B4930" i="2"/>
  <c r="A4932" i="2" l="1"/>
  <c r="B4931" i="2"/>
  <c r="A4933" i="2" l="1"/>
  <c r="B4932" i="2"/>
  <c r="A4934" i="2" l="1"/>
  <c r="B4933" i="2"/>
  <c r="A4935" i="2" l="1"/>
  <c r="B4934" i="2"/>
  <c r="A4936" i="2" l="1"/>
  <c r="B4935" i="2"/>
  <c r="A4937" i="2" l="1"/>
  <c r="B4936" i="2"/>
  <c r="A4938" i="2" l="1"/>
  <c r="B4937" i="2"/>
  <c r="A4939" i="2" l="1"/>
  <c r="B4938" i="2"/>
  <c r="A4940" i="2" l="1"/>
  <c r="B4939" i="2"/>
  <c r="A4941" i="2" l="1"/>
  <c r="B4940" i="2"/>
  <c r="A4942" i="2" l="1"/>
  <c r="B4941" i="2"/>
  <c r="A4943" i="2" l="1"/>
  <c r="B4942" i="2"/>
  <c r="A4944" i="2" l="1"/>
  <c r="B4943" i="2"/>
  <c r="A4945" i="2" l="1"/>
  <c r="B4944" i="2"/>
  <c r="A4946" i="2" l="1"/>
  <c r="B4945" i="2"/>
  <c r="A4947" i="2" l="1"/>
  <c r="B4946" i="2"/>
  <c r="A4948" i="2" l="1"/>
  <c r="B4947" i="2"/>
  <c r="A4949" i="2" l="1"/>
  <c r="B4948" i="2"/>
  <c r="A4950" i="2" l="1"/>
  <c r="B4949" i="2"/>
  <c r="A4951" i="2" l="1"/>
  <c r="B4950" i="2"/>
  <c r="A4952" i="2" l="1"/>
  <c r="B4951" i="2"/>
  <c r="A4953" i="2" l="1"/>
  <c r="B4952" i="2"/>
  <c r="A4954" i="2" l="1"/>
  <c r="B4953" i="2"/>
  <c r="A4955" i="2" l="1"/>
  <c r="B4954" i="2"/>
  <c r="A4956" i="2" l="1"/>
  <c r="B4955" i="2"/>
  <c r="A4957" i="2" l="1"/>
  <c r="B4956" i="2"/>
  <c r="A4958" i="2" l="1"/>
  <c r="B4957" i="2"/>
  <c r="A4959" i="2" l="1"/>
  <c r="B4958" i="2"/>
  <c r="A4960" i="2" l="1"/>
  <c r="B4959" i="2"/>
  <c r="A4961" i="2" l="1"/>
  <c r="B4960" i="2"/>
  <c r="A4962" i="2" l="1"/>
  <c r="B4961" i="2"/>
  <c r="A4963" i="2" l="1"/>
  <c r="B4962" i="2"/>
  <c r="A4964" i="2" l="1"/>
  <c r="B4963" i="2"/>
  <c r="A4965" i="2" l="1"/>
  <c r="B4964" i="2"/>
  <c r="A4966" i="2" l="1"/>
  <c r="B4965" i="2"/>
  <c r="A4967" i="2" l="1"/>
  <c r="B4966" i="2"/>
  <c r="A4968" i="2" l="1"/>
  <c r="B4967" i="2"/>
  <c r="A4969" i="2" l="1"/>
  <c r="B4968" i="2"/>
  <c r="A4970" i="2" l="1"/>
  <c r="B4969" i="2"/>
  <c r="A4971" i="2" l="1"/>
  <c r="B4970" i="2"/>
  <c r="A4972" i="2" l="1"/>
  <c r="B4971" i="2"/>
  <c r="A4973" i="2" l="1"/>
  <c r="B4972" i="2"/>
  <c r="A4974" i="2" l="1"/>
  <c r="B4973" i="2"/>
  <c r="A4975" i="2" l="1"/>
  <c r="B4974" i="2"/>
  <c r="A4976" i="2" l="1"/>
  <c r="B4975" i="2"/>
  <c r="A4977" i="2" l="1"/>
  <c r="B4976" i="2"/>
  <c r="A4978" i="2" l="1"/>
  <c r="B4977" i="2"/>
  <c r="A4979" i="2" l="1"/>
  <c r="B4978" i="2"/>
  <c r="A4980" i="2" l="1"/>
  <c r="B4979" i="2"/>
  <c r="A4981" i="2" l="1"/>
  <c r="B4980" i="2"/>
  <c r="A4982" i="2" l="1"/>
  <c r="B4981" i="2"/>
  <c r="A4983" i="2" l="1"/>
  <c r="B4982" i="2"/>
  <c r="A4984" i="2" l="1"/>
  <c r="B4983" i="2"/>
  <c r="A4985" i="2" l="1"/>
  <c r="B4984" i="2"/>
  <c r="A4986" i="2" l="1"/>
  <c r="B4985" i="2"/>
  <c r="A4987" i="2" l="1"/>
  <c r="B4986" i="2"/>
  <c r="A4988" i="2" l="1"/>
  <c r="B4987" i="2"/>
  <c r="A4989" i="2" l="1"/>
  <c r="B4988" i="2"/>
  <c r="A4990" i="2" l="1"/>
  <c r="B4989" i="2"/>
  <c r="A4991" i="2" l="1"/>
  <c r="B4990" i="2"/>
  <c r="A4992" i="2" l="1"/>
  <c r="B4991" i="2"/>
  <c r="A4993" i="2" l="1"/>
  <c r="B4992" i="2"/>
  <c r="A4994" i="2" l="1"/>
  <c r="B4993" i="2"/>
  <c r="A4995" i="2" l="1"/>
  <c r="B4994" i="2"/>
  <c r="A4996" i="2" l="1"/>
  <c r="B4995" i="2"/>
  <c r="A4997" i="2" l="1"/>
  <c r="B4996" i="2"/>
  <c r="A4998" i="2" l="1"/>
  <c r="B4997" i="2"/>
  <c r="A4999" i="2" l="1"/>
  <c r="B4998" i="2"/>
  <c r="A5000" i="2" l="1"/>
  <c r="B4999" i="2"/>
  <c r="A5001" i="2" l="1"/>
  <c r="B5000" i="2"/>
  <c r="A5002" i="2" l="1"/>
  <c r="B5001" i="2"/>
  <c r="A5003" i="2" l="1"/>
  <c r="B5002" i="2"/>
  <c r="A5004" i="2" l="1"/>
  <c r="B5003" i="2"/>
  <c r="A5005" i="2" l="1"/>
  <c r="B5004" i="2"/>
  <c r="A5006" i="2" l="1"/>
  <c r="B5005" i="2"/>
  <c r="A5007" i="2" l="1"/>
  <c r="B5006" i="2"/>
  <c r="A5008" i="2" l="1"/>
  <c r="B5007" i="2"/>
  <c r="A5009" i="2" l="1"/>
  <c r="B5008" i="2"/>
  <c r="A5010" i="2" l="1"/>
  <c r="B5009" i="2"/>
  <c r="A5011" i="2" l="1"/>
  <c r="B5010" i="2"/>
  <c r="A5012" i="2" l="1"/>
  <c r="B5011" i="2"/>
  <c r="A5013" i="2" l="1"/>
  <c r="B5012" i="2"/>
  <c r="A5014" i="2" l="1"/>
  <c r="B5013" i="2"/>
  <c r="A5015" i="2" l="1"/>
  <c r="B5014" i="2"/>
  <c r="A5016" i="2" l="1"/>
  <c r="B5015" i="2"/>
  <c r="A5017" i="2" l="1"/>
  <c r="B5016" i="2"/>
  <c r="A5018" i="2" l="1"/>
  <c r="B5017" i="2"/>
  <c r="A5019" i="2" l="1"/>
  <c r="B5018" i="2"/>
  <c r="A5020" i="2" l="1"/>
  <c r="B5019" i="2"/>
  <c r="A5021" i="2" l="1"/>
  <c r="B5020" i="2"/>
  <c r="A5022" i="2" l="1"/>
  <c r="B5021" i="2"/>
  <c r="A5023" i="2" l="1"/>
  <c r="B5022" i="2"/>
  <c r="A5024" i="2" l="1"/>
  <c r="B5023" i="2"/>
  <c r="A5025" i="2" l="1"/>
  <c r="B5024" i="2"/>
  <c r="A5026" i="2" l="1"/>
  <c r="B5025" i="2"/>
  <c r="A5027" i="2" l="1"/>
  <c r="B5026" i="2"/>
  <c r="A5028" i="2" l="1"/>
  <c r="B5027" i="2"/>
  <c r="A5029" i="2" l="1"/>
  <c r="B5028" i="2"/>
  <c r="A5030" i="2" l="1"/>
  <c r="B5029" i="2"/>
  <c r="A5031" i="2" l="1"/>
  <c r="B5030" i="2"/>
  <c r="A5032" i="2" l="1"/>
  <c r="B5031" i="2"/>
  <c r="A5033" i="2" l="1"/>
  <c r="B5032" i="2"/>
  <c r="A5034" i="2" l="1"/>
  <c r="B5033" i="2"/>
  <c r="A5035" i="2" l="1"/>
  <c r="B5034" i="2"/>
  <c r="A5036" i="2" l="1"/>
  <c r="B5035" i="2"/>
  <c r="A5037" i="2" l="1"/>
  <c r="B5036" i="2"/>
  <c r="A5038" i="2" l="1"/>
  <c r="B5037" i="2"/>
  <c r="A5039" i="2" l="1"/>
  <c r="B5038" i="2"/>
  <c r="A5040" i="2" l="1"/>
  <c r="B5039" i="2"/>
  <c r="A5041" i="2" l="1"/>
  <c r="B5040" i="2"/>
  <c r="A5042" i="2" l="1"/>
  <c r="B5041" i="2"/>
  <c r="A5043" i="2" l="1"/>
  <c r="B5042" i="2"/>
  <c r="A5044" i="2" l="1"/>
  <c r="B5043" i="2"/>
  <c r="A5045" i="2" l="1"/>
  <c r="B5044" i="2"/>
  <c r="A5046" i="2" l="1"/>
  <c r="B5045" i="2"/>
  <c r="A5047" i="2" l="1"/>
  <c r="B5046" i="2"/>
  <c r="A5048" i="2" l="1"/>
  <c r="B5047" i="2"/>
  <c r="A5049" i="2" l="1"/>
  <c r="B5048" i="2"/>
  <c r="A5050" i="2" l="1"/>
  <c r="B5049" i="2"/>
  <c r="A5051" i="2" l="1"/>
  <c r="B5050" i="2"/>
  <c r="A5052" i="2" l="1"/>
  <c r="B5051" i="2"/>
  <c r="A5053" i="2" l="1"/>
  <c r="B5052" i="2"/>
  <c r="A5054" i="2" l="1"/>
  <c r="B5053" i="2"/>
  <c r="A5055" i="2" l="1"/>
  <c r="B5054" i="2"/>
  <c r="A5056" i="2" l="1"/>
  <c r="B5055" i="2"/>
  <c r="A5057" i="2" l="1"/>
  <c r="B5056" i="2"/>
  <c r="A5058" i="2" l="1"/>
  <c r="B5057" i="2"/>
  <c r="A5059" i="2" l="1"/>
  <c r="B5058" i="2"/>
  <c r="A5060" i="2" l="1"/>
  <c r="B5059" i="2"/>
  <c r="A5061" i="2" l="1"/>
  <c r="B5060" i="2"/>
  <c r="A5062" i="2" l="1"/>
  <c r="B5061" i="2"/>
  <c r="A5063" i="2" l="1"/>
  <c r="B5062" i="2"/>
  <c r="A5064" i="2" l="1"/>
  <c r="B5063" i="2"/>
  <c r="A5065" i="2" l="1"/>
  <c r="B5064" i="2"/>
  <c r="A5066" i="2" l="1"/>
  <c r="B5065" i="2"/>
  <c r="A5067" i="2" l="1"/>
  <c r="B5066" i="2"/>
  <c r="A5068" i="2" l="1"/>
  <c r="B5067" i="2"/>
  <c r="A5069" i="2" l="1"/>
  <c r="B5068" i="2"/>
  <c r="A5070" i="2" l="1"/>
  <c r="B5069" i="2"/>
  <c r="A5071" i="2" l="1"/>
  <c r="B5070" i="2"/>
  <c r="A5072" i="2" l="1"/>
  <c r="B5071" i="2"/>
  <c r="A5073" i="2" l="1"/>
  <c r="B5072" i="2"/>
  <c r="A5074" i="2" l="1"/>
  <c r="B5073" i="2"/>
  <c r="A5075" i="2" l="1"/>
  <c r="B5074" i="2"/>
  <c r="A5076" i="2" l="1"/>
  <c r="B5075" i="2"/>
  <c r="A5077" i="2" l="1"/>
  <c r="B5076" i="2"/>
  <c r="A5078" i="2" l="1"/>
  <c r="B5077" i="2"/>
  <c r="A5079" i="2" l="1"/>
  <c r="B5078" i="2"/>
  <c r="A5080" i="2" l="1"/>
  <c r="B5079" i="2"/>
  <c r="A5081" i="2" l="1"/>
  <c r="B5080" i="2"/>
  <c r="A5082" i="2" l="1"/>
  <c r="B5081" i="2"/>
  <c r="A5083" i="2" l="1"/>
  <c r="B5082" i="2"/>
  <c r="A5084" i="2" l="1"/>
  <c r="B5083" i="2"/>
  <c r="A5085" i="2" l="1"/>
  <c r="B5084" i="2"/>
  <c r="A5086" i="2" l="1"/>
  <c r="B5085" i="2"/>
  <c r="A5087" i="2" l="1"/>
  <c r="B5086" i="2"/>
  <c r="A5088" i="2" l="1"/>
  <c r="B5087" i="2"/>
  <c r="A5089" i="2" l="1"/>
  <c r="B5088" i="2"/>
  <c r="A5090" i="2" l="1"/>
  <c r="B5089" i="2"/>
  <c r="A5091" i="2" l="1"/>
  <c r="B5090" i="2"/>
  <c r="A5092" i="2" l="1"/>
  <c r="B5091" i="2"/>
  <c r="A5093" i="2" l="1"/>
  <c r="B5092" i="2"/>
  <c r="A5094" i="2" l="1"/>
  <c r="B5093" i="2"/>
  <c r="A5095" i="2" l="1"/>
  <c r="B5094" i="2"/>
  <c r="A5096" i="2" l="1"/>
  <c r="B5095" i="2"/>
  <c r="A5097" i="2" l="1"/>
  <c r="B5096" i="2"/>
  <c r="A5098" i="2" l="1"/>
  <c r="B5097" i="2"/>
  <c r="A5099" i="2" l="1"/>
  <c r="B5098" i="2"/>
  <c r="A5100" i="2" l="1"/>
  <c r="B5099" i="2"/>
  <c r="A5101" i="2" l="1"/>
  <c r="B5100" i="2"/>
  <c r="A5102" i="2" l="1"/>
  <c r="B5101" i="2"/>
  <c r="A5103" i="2" l="1"/>
  <c r="B5102" i="2"/>
  <c r="A5104" i="2" l="1"/>
  <c r="B5103" i="2"/>
  <c r="A5105" i="2" l="1"/>
  <c r="B5104" i="2"/>
  <c r="A5106" i="2" l="1"/>
  <c r="B5105" i="2"/>
  <c r="A5107" i="2" l="1"/>
  <c r="B5106" i="2"/>
  <c r="A5108" i="2" l="1"/>
  <c r="B5107" i="2"/>
  <c r="A5109" i="2" l="1"/>
  <c r="B5108" i="2"/>
  <c r="A5110" i="2" l="1"/>
  <c r="B5109" i="2"/>
  <c r="A5111" i="2" l="1"/>
  <c r="B5110" i="2"/>
  <c r="A5112" i="2" l="1"/>
  <c r="B5111" i="2"/>
  <c r="A5113" i="2" l="1"/>
  <c r="B5112" i="2"/>
  <c r="A5114" i="2" l="1"/>
  <c r="B5113" i="2"/>
  <c r="A5115" i="2" l="1"/>
  <c r="B5114" i="2"/>
  <c r="A5116" i="2" l="1"/>
  <c r="B5115" i="2"/>
  <c r="A5117" i="2" l="1"/>
  <c r="B5116" i="2"/>
  <c r="A5118" i="2" l="1"/>
  <c r="B5117" i="2"/>
  <c r="A5119" i="2" l="1"/>
  <c r="B5118" i="2"/>
  <c r="A5120" i="2" l="1"/>
  <c r="B5119" i="2"/>
  <c r="A5121" i="2" l="1"/>
  <c r="B5120" i="2"/>
  <c r="A5122" i="2" l="1"/>
  <c r="B5121" i="2"/>
  <c r="A5123" i="2" l="1"/>
  <c r="B5122" i="2"/>
  <c r="A5124" i="2" l="1"/>
  <c r="B5123" i="2"/>
  <c r="A5125" i="2" l="1"/>
  <c r="B5124" i="2"/>
  <c r="A5126" i="2" l="1"/>
  <c r="B5125" i="2"/>
  <c r="A5127" i="2" l="1"/>
  <c r="B5126" i="2"/>
  <c r="A5128" i="2" l="1"/>
  <c r="B5127" i="2"/>
  <c r="A5129" i="2" l="1"/>
  <c r="B5128" i="2"/>
  <c r="A5130" i="2" l="1"/>
  <c r="B5129" i="2"/>
  <c r="A5131" i="2" l="1"/>
  <c r="B5130" i="2"/>
  <c r="A5132" i="2" l="1"/>
  <c r="B5131" i="2"/>
  <c r="A5133" i="2" l="1"/>
  <c r="B5132" i="2"/>
  <c r="A5134" i="2" l="1"/>
  <c r="B5133" i="2"/>
  <c r="A5135" i="2" l="1"/>
  <c r="B5134" i="2"/>
  <c r="A5136" i="2" l="1"/>
  <c r="B5135" i="2"/>
  <c r="A5137" i="2" l="1"/>
  <c r="B5136" i="2"/>
  <c r="A5138" i="2" l="1"/>
  <c r="B5137" i="2"/>
  <c r="A5139" i="2" l="1"/>
  <c r="B5138" i="2"/>
  <c r="A5140" i="2" l="1"/>
  <c r="B5139" i="2"/>
  <c r="A5141" i="2" l="1"/>
  <c r="B5140" i="2"/>
  <c r="A5142" i="2" l="1"/>
  <c r="B5141" i="2"/>
  <c r="A5143" i="2" l="1"/>
  <c r="B5142" i="2"/>
  <c r="A5144" i="2" l="1"/>
  <c r="B5143" i="2"/>
  <c r="A5145" i="2" l="1"/>
  <c r="B5144" i="2"/>
  <c r="A5146" i="2" l="1"/>
  <c r="B5145" i="2"/>
  <c r="A5147" i="2" l="1"/>
  <c r="B5146" i="2"/>
  <c r="A5148" i="2" l="1"/>
  <c r="B5147" i="2"/>
  <c r="A5149" i="2" l="1"/>
  <c r="B5148" i="2"/>
  <c r="A5150" i="2" l="1"/>
  <c r="B5149" i="2"/>
  <c r="A5151" i="2" l="1"/>
  <c r="B5150" i="2"/>
  <c r="A5152" i="2" l="1"/>
  <c r="B5151" i="2"/>
  <c r="A5153" i="2" l="1"/>
  <c r="B5152" i="2"/>
  <c r="A5154" i="2" l="1"/>
  <c r="B5153" i="2"/>
  <c r="A5155" i="2" l="1"/>
  <c r="B5154" i="2"/>
  <c r="A5156" i="2" l="1"/>
  <c r="B5155" i="2"/>
  <c r="A5157" i="2" l="1"/>
  <c r="B5156" i="2"/>
  <c r="A5158" i="2" l="1"/>
  <c r="B5157" i="2"/>
  <c r="A5159" i="2" l="1"/>
  <c r="B5158" i="2"/>
  <c r="A5160" i="2" l="1"/>
  <c r="B5159" i="2"/>
  <c r="A5161" i="2" l="1"/>
  <c r="B5160" i="2"/>
  <c r="A5162" i="2" l="1"/>
  <c r="B5161" i="2"/>
  <c r="A5163" i="2" l="1"/>
  <c r="B5162" i="2"/>
  <c r="A5164" i="2" l="1"/>
  <c r="B5163" i="2"/>
  <c r="A5165" i="2" l="1"/>
  <c r="B5164" i="2"/>
  <c r="A5166" i="2" l="1"/>
  <c r="B5165" i="2"/>
  <c r="A5167" i="2" l="1"/>
  <c r="B5166" i="2"/>
  <c r="A5168" i="2" l="1"/>
  <c r="B5167" i="2"/>
  <c r="A5169" i="2" l="1"/>
  <c r="B5168" i="2"/>
  <c r="A5170" i="2" l="1"/>
  <c r="B5169" i="2"/>
  <c r="A5171" i="2" l="1"/>
  <c r="B5170" i="2"/>
  <c r="A5172" i="2" l="1"/>
  <c r="B5171" i="2"/>
  <c r="A5173" i="2" l="1"/>
  <c r="B5172" i="2"/>
  <c r="A5174" i="2" l="1"/>
  <c r="B5173" i="2"/>
  <c r="A5175" i="2" l="1"/>
  <c r="B5174" i="2"/>
  <c r="A5176" i="2" l="1"/>
  <c r="B5175" i="2"/>
  <c r="A5177" i="2" l="1"/>
  <c r="B5176" i="2"/>
  <c r="A5178" i="2" l="1"/>
  <c r="B5177" i="2"/>
  <c r="A5179" i="2" l="1"/>
  <c r="B5178" i="2"/>
  <c r="A5180" i="2" l="1"/>
  <c r="B5179" i="2"/>
  <c r="A5181" i="2" l="1"/>
  <c r="B5180" i="2"/>
  <c r="A5182" i="2" l="1"/>
  <c r="B5181" i="2"/>
  <c r="A5183" i="2" l="1"/>
  <c r="B5182" i="2"/>
  <c r="A5184" i="2" l="1"/>
  <c r="B5183" i="2"/>
  <c r="A5185" i="2" l="1"/>
  <c r="B5184" i="2"/>
  <c r="A5186" i="2" l="1"/>
  <c r="B5185" i="2"/>
  <c r="A5187" i="2" l="1"/>
  <c r="B5186" i="2"/>
  <c r="A5188" i="2" l="1"/>
  <c r="B5187" i="2"/>
  <c r="A5189" i="2" l="1"/>
  <c r="B5188" i="2"/>
  <c r="A5190" i="2" l="1"/>
  <c r="B5189" i="2"/>
  <c r="A5191" i="2" l="1"/>
  <c r="B5190" i="2"/>
  <c r="A5192" i="2" l="1"/>
  <c r="B5191" i="2"/>
  <c r="A5193" i="2" l="1"/>
  <c r="B5192" i="2"/>
  <c r="A5194" i="2" l="1"/>
  <c r="B5193" i="2"/>
  <c r="A5195" i="2" l="1"/>
  <c r="B5194" i="2"/>
  <c r="A5196" i="2" l="1"/>
  <c r="B5195" i="2"/>
  <c r="A5197" i="2" l="1"/>
  <c r="B5196" i="2"/>
  <c r="A5198" i="2" l="1"/>
  <c r="B5197" i="2"/>
  <c r="A5199" i="2" l="1"/>
  <c r="B5198" i="2"/>
  <c r="A5200" i="2" l="1"/>
  <c r="B5199" i="2"/>
  <c r="A5201" i="2" l="1"/>
  <c r="B5200" i="2"/>
  <c r="A5202" i="2" l="1"/>
  <c r="B5201" i="2"/>
  <c r="A5203" i="2" l="1"/>
  <c r="B5202" i="2"/>
  <c r="A5204" i="2" l="1"/>
  <c r="B5203" i="2"/>
  <c r="A5205" i="2" l="1"/>
  <c r="B5204" i="2"/>
  <c r="A5206" i="2" l="1"/>
  <c r="B5205" i="2"/>
  <c r="A5207" i="2" l="1"/>
  <c r="B5206" i="2"/>
  <c r="A5208" i="2" l="1"/>
  <c r="B5207" i="2"/>
  <c r="A5209" i="2" l="1"/>
  <c r="B5208" i="2"/>
  <c r="A5210" i="2" l="1"/>
  <c r="B5209" i="2"/>
  <c r="A5211" i="2" l="1"/>
  <c r="B5210" i="2"/>
  <c r="A5212" i="2" l="1"/>
  <c r="B5211" i="2"/>
  <c r="A5213" i="2" l="1"/>
  <c r="B5212" i="2"/>
  <c r="A5214" i="2" l="1"/>
  <c r="B5213" i="2"/>
  <c r="A5215" i="2" l="1"/>
  <c r="B5214" i="2"/>
  <c r="A5216" i="2" l="1"/>
  <c r="B5215" i="2"/>
  <c r="A5217" i="2" l="1"/>
  <c r="B5216" i="2"/>
  <c r="A5218" i="2" l="1"/>
  <c r="B5217" i="2"/>
  <c r="A5219" i="2" l="1"/>
  <c r="B5218" i="2"/>
  <c r="A5220" i="2" l="1"/>
  <c r="B5219" i="2"/>
  <c r="A5221" i="2" l="1"/>
  <c r="B5220" i="2"/>
  <c r="A5222" i="2" l="1"/>
  <c r="B5221" i="2"/>
  <c r="A5223" i="2" l="1"/>
  <c r="B5222" i="2"/>
  <c r="A5224" i="2" l="1"/>
  <c r="B5223" i="2"/>
  <c r="A5225" i="2" l="1"/>
  <c r="B5224" i="2"/>
  <c r="A5226" i="2" l="1"/>
  <c r="B5225" i="2"/>
  <c r="A5227" i="2" l="1"/>
  <c r="B5226" i="2"/>
  <c r="A5228" i="2" l="1"/>
  <c r="B5227" i="2"/>
  <c r="A5229" i="2" l="1"/>
  <c r="B5228" i="2"/>
  <c r="A5230" i="2" l="1"/>
  <c r="B5229" i="2"/>
  <c r="A5231" i="2" l="1"/>
  <c r="B5230" i="2"/>
  <c r="A5232" i="2" l="1"/>
  <c r="B5231" i="2"/>
  <c r="A5233" i="2" l="1"/>
  <c r="B5232" i="2"/>
  <c r="A5234" i="2" l="1"/>
  <c r="B5233" i="2"/>
  <c r="A5235" i="2" l="1"/>
  <c r="B5234" i="2"/>
  <c r="A5236" i="2" l="1"/>
  <c r="B5235" i="2"/>
  <c r="A5237" i="2" l="1"/>
  <c r="B5236" i="2"/>
  <c r="A5238" i="2" l="1"/>
  <c r="B5237" i="2"/>
  <c r="A5239" i="2" l="1"/>
  <c r="B5238" i="2"/>
  <c r="A5240" i="2" l="1"/>
  <c r="B5239" i="2"/>
  <c r="A5241" i="2" l="1"/>
  <c r="B5240" i="2"/>
  <c r="A5242" i="2" l="1"/>
  <c r="B5241" i="2"/>
  <c r="A5243" i="2" l="1"/>
  <c r="B5242" i="2"/>
  <c r="A5244" i="2" l="1"/>
  <c r="B5243" i="2"/>
  <c r="A5245" i="2" l="1"/>
  <c r="B5244" i="2"/>
  <c r="A5246" i="2" l="1"/>
  <c r="B5245" i="2"/>
  <c r="A5247" i="2" l="1"/>
  <c r="B5246" i="2"/>
  <c r="A5248" i="2" l="1"/>
  <c r="B5247" i="2"/>
  <c r="A5249" i="2" l="1"/>
  <c r="B5248" i="2"/>
  <c r="A5250" i="2" l="1"/>
  <c r="B5249" i="2"/>
  <c r="A5251" i="2" l="1"/>
  <c r="B5250" i="2"/>
  <c r="A5252" i="2" l="1"/>
  <c r="B5251" i="2"/>
  <c r="A5253" i="2" l="1"/>
  <c r="B5252" i="2"/>
  <c r="A5254" i="2" l="1"/>
  <c r="B5253" i="2"/>
  <c r="A5255" i="2" l="1"/>
  <c r="B5254" i="2"/>
  <c r="A5256" i="2" l="1"/>
  <c r="B5255" i="2"/>
  <c r="A5257" i="2" l="1"/>
  <c r="B5256" i="2"/>
  <c r="A5258" i="2" l="1"/>
  <c r="B5257" i="2"/>
  <c r="A5259" i="2" l="1"/>
  <c r="B5258" i="2"/>
  <c r="A5260" i="2" l="1"/>
  <c r="B5259" i="2"/>
  <c r="A5261" i="2" l="1"/>
  <c r="B5260" i="2"/>
  <c r="A5262" i="2" l="1"/>
  <c r="B5261" i="2"/>
  <c r="A5263" i="2" l="1"/>
  <c r="B5262" i="2"/>
  <c r="A5264" i="2" l="1"/>
  <c r="B5263" i="2"/>
  <c r="A5265" i="2" l="1"/>
  <c r="B5264" i="2"/>
  <c r="A5266" i="2" l="1"/>
  <c r="B5265" i="2"/>
  <c r="A5267" i="2" l="1"/>
  <c r="B5266" i="2"/>
  <c r="A5268" i="2" l="1"/>
  <c r="B5267" i="2"/>
  <c r="A5269" i="2" l="1"/>
  <c r="B5268" i="2"/>
  <c r="A5270" i="2" l="1"/>
  <c r="B5269" i="2"/>
  <c r="A5271" i="2" l="1"/>
  <c r="B5270" i="2"/>
  <c r="A5272" i="2" l="1"/>
  <c r="B5271" i="2"/>
  <c r="A5273" i="2" l="1"/>
  <c r="B5272" i="2"/>
  <c r="A5274" i="2" l="1"/>
  <c r="B5273" i="2"/>
  <c r="A5275" i="2" l="1"/>
  <c r="B5274" i="2"/>
  <c r="A5276" i="2" l="1"/>
  <c r="B5275" i="2"/>
  <c r="A5277" i="2" l="1"/>
  <c r="B5276" i="2"/>
  <c r="A5278" i="2" l="1"/>
  <c r="B5277" i="2"/>
  <c r="A5279" i="2" l="1"/>
  <c r="B5278" i="2"/>
  <c r="A5280" i="2" l="1"/>
  <c r="B5279" i="2"/>
  <c r="A5281" i="2" l="1"/>
  <c r="B5280" i="2"/>
  <c r="A5282" i="2" l="1"/>
  <c r="B5281" i="2"/>
  <c r="A5283" i="2" l="1"/>
  <c r="B5282" i="2"/>
  <c r="A5284" i="2" l="1"/>
  <c r="B5283" i="2"/>
  <c r="A5285" i="2" l="1"/>
  <c r="B5284" i="2"/>
  <c r="A5286" i="2" l="1"/>
  <c r="B5285" i="2"/>
  <c r="B5286" i="2" l="1"/>
  <c r="A5287" i="2"/>
  <c r="B5287" i="2" l="1"/>
  <c r="A5288" i="2"/>
  <c r="B5288" i="2" l="1"/>
  <c r="A5289" i="2"/>
  <c r="B5289" i="2" l="1"/>
  <c r="A5290" i="2"/>
  <c r="B5290" i="2" l="1"/>
  <c r="A5291" i="2"/>
  <c r="B5291" i="2" l="1"/>
  <c r="A5292" i="2"/>
  <c r="B5292" i="2" l="1"/>
  <c r="A5293" i="2"/>
  <c r="B5293" i="2" l="1"/>
  <c r="A5294" i="2"/>
  <c r="B5294" i="2" l="1"/>
  <c r="A5295" i="2"/>
  <c r="B5295" i="2" l="1"/>
  <c r="A5296" i="2"/>
  <c r="B5296" i="2" l="1"/>
  <c r="A5297" i="2"/>
  <c r="B5297" i="2" l="1"/>
  <c r="A5298" i="2"/>
  <c r="B5298" i="2" l="1"/>
  <c r="A5299" i="2"/>
  <c r="B5299" i="2" l="1"/>
  <c r="A5300" i="2"/>
  <c r="B5300" i="2" l="1"/>
  <c r="A5301" i="2"/>
  <c r="B5301" i="2" l="1"/>
  <c r="A5302" i="2"/>
  <c r="B5302" i="2" l="1"/>
  <c r="A5303" i="2"/>
  <c r="B5303" i="2" l="1"/>
  <c r="A5304" i="2"/>
  <c r="B5304" i="2" l="1"/>
  <c r="A5305" i="2"/>
  <c r="B5305" i="2" l="1"/>
  <c r="A5306" i="2"/>
  <c r="B5306" i="2" l="1"/>
  <c r="A5307" i="2"/>
  <c r="B5307" i="2" l="1"/>
  <c r="A5308" i="2"/>
  <c r="B5308" i="2" l="1"/>
  <c r="A5309" i="2"/>
  <c r="B5309" i="2" l="1"/>
  <c r="A5310" i="2"/>
  <c r="B5310" i="2" l="1"/>
  <c r="A5311" i="2"/>
  <c r="B5311" i="2" l="1"/>
  <c r="A5312" i="2"/>
  <c r="B5312" i="2" l="1"/>
  <c r="A5313" i="2"/>
  <c r="B5313" i="2" l="1"/>
  <c r="A5314" i="2"/>
  <c r="B5314" i="2" l="1"/>
  <c r="A5315" i="2"/>
  <c r="B5315" i="2" l="1"/>
  <c r="A5316" i="2"/>
  <c r="B5316" i="2" l="1"/>
  <c r="A5317" i="2"/>
  <c r="B5317" i="2" l="1"/>
  <c r="A5318" i="2"/>
  <c r="B5318" i="2" l="1"/>
  <c r="A5319" i="2"/>
  <c r="B5319" i="2" l="1"/>
  <c r="A5320" i="2"/>
  <c r="B5320" i="2" l="1"/>
  <c r="A5321" i="2"/>
  <c r="B5321" i="2" l="1"/>
  <c r="A5322" i="2"/>
  <c r="B5322" i="2" l="1"/>
  <c r="A5323" i="2"/>
  <c r="B5323" i="2" l="1"/>
  <c r="A5324" i="2"/>
  <c r="B5324" i="2" l="1"/>
  <c r="A5325" i="2"/>
  <c r="B5325" i="2" l="1"/>
  <c r="A5326" i="2"/>
  <c r="B5326" i="2" l="1"/>
  <c r="A5327" i="2"/>
  <c r="B5327" i="2" l="1"/>
  <c r="A5328" i="2"/>
  <c r="B5328" i="2" l="1"/>
  <c r="A5329" i="2"/>
  <c r="B5329" i="2" l="1"/>
  <c r="A5330" i="2"/>
  <c r="B5330" i="2" l="1"/>
  <c r="A5331" i="2"/>
  <c r="B5331" i="2" l="1"/>
  <c r="A5332" i="2"/>
  <c r="B5332" i="2" l="1"/>
  <c r="A5333" i="2"/>
  <c r="B5333" i="2" l="1"/>
  <c r="A5334" i="2"/>
  <c r="B5334" i="2" l="1"/>
  <c r="A5335" i="2"/>
  <c r="B5335" i="2" l="1"/>
  <c r="A5336" i="2"/>
  <c r="B5336" i="2" l="1"/>
  <c r="A5337" i="2"/>
  <c r="B5337" i="2" l="1"/>
  <c r="A5338" i="2"/>
  <c r="B5338" i="2" l="1"/>
  <c r="A5339" i="2"/>
  <c r="B5339" i="2" l="1"/>
  <c r="A5340" i="2"/>
  <c r="B5340" i="2" l="1"/>
  <c r="A5341" i="2"/>
  <c r="B5341" i="2" l="1"/>
  <c r="A5342" i="2"/>
  <c r="B5342" i="2" l="1"/>
  <c r="A5343" i="2"/>
  <c r="B5343" i="2" l="1"/>
  <c r="A5344" i="2"/>
  <c r="B5344" i="2" l="1"/>
  <c r="A5345" i="2"/>
  <c r="B5345" i="2" l="1"/>
  <c r="A5346" i="2"/>
  <c r="B5346" i="2" l="1"/>
  <c r="A5347" i="2"/>
  <c r="B5347" i="2" l="1"/>
  <c r="A5348" i="2"/>
  <c r="B5348" i="2" l="1"/>
  <c r="A5349" i="2"/>
  <c r="B5349" i="2" l="1"/>
  <c r="A5350" i="2"/>
  <c r="B5350" i="2" l="1"/>
  <c r="A5351" i="2"/>
  <c r="B5351" i="2" l="1"/>
  <c r="A5352" i="2"/>
  <c r="B5352" i="2" l="1"/>
  <c r="A5353" i="2"/>
  <c r="B5353" i="2" l="1"/>
  <c r="A5354" i="2"/>
  <c r="B5354" i="2" l="1"/>
  <c r="A5355" i="2"/>
  <c r="B5355" i="2" l="1"/>
  <c r="A5356" i="2"/>
  <c r="B5356" i="2" l="1"/>
  <c r="A5357" i="2"/>
  <c r="B5357" i="2" l="1"/>
  <c r="A5358" i="2"/>
  <c r="B5358" i="2" l="1"/>
  <c r="A5359" i="2"/>
  <c r="B5359" i="2" l="1"/>
  <c r="A5360" i="2"/>
  <c r="B5360" i="2" l="1"/>
  <c r="A5361" i="2"/>
  <c r="B5361" i="2" l="1"/>
  <c r="A5362" i="2"/>
  <c r="B5362" i="2" l="1"/>
  <c r="A5363" i="2"/>
  <c r="B5363" i="2" l="1"/>
  <c r="A5364" i="2"/>
  <c r="B5364" i="2" l="1"/>
  <c r="A5365" i="2"/>
  <c r="B5365" i="2" l="1"/>
  <c r="A5366" i="2"/>
  <c r="B5366" i="2" l="1"/>
  <c r="A5367" i="2"/>
  <c r="B5367" i="2" l="1"/>
  <c r="A5368" i="2"/>
  <c r="B5368" i="2" l="1"/>
  <c r="A5369" i="2"/>
  <c r="B5369" i="2" l="1"/>
  <c r="A5370" i="2"/>
  <c r="B5370" i="2" l="1"/>
  <c r="A5371" i="2"/>
  <c r="B5371" i="2" l="1"/>
  <c r="A5372" i="2"/>
  <c r="B5372" i="2" l="1"/>
  <c r="A5373" i="2"/>
  <c r="B5373" i="2" l="1"/>
  <c r="A5374" i="2"/>
  <c r="B5374" i="2" l="1"/>
  <c r="A5375" i="2"/>
  <c r="B5375" i="2" l="1"/>
  <c r="A5376" i="2"/>
  <c r="B5376" i="2" l="1"/>
  <c r="A5377" i="2"/>
  <c r="B5377" i="2" l="1"/>
  <c r="A5378" i="2"/>
  <c r="B5378" i="2" l="1"/>
  <c r="A5379" i="2"/>
  <c r="B5379" i="2" l="1"/>
  <c r="A5380" i="2"/>
  <c r="B5380" i="2" l="1"/>
  <c r="A5381" i="2"/>
  <c r="B5381" i="2" l="1"/>
  <c r="A5382" i="2"/>
  <c r="B5382" i="2" l="1"/>
  <c r="A5383" i="2"/>
  <c r="B5383" i="2" l="1"/>
  <c r="A5384" i="2"/>
  <c r="B5384" i="2" l="1"/>
  <c r="A5385" i="2"/>
  <c r="B5385" i="2" l="1"/>
  <c r="A5386" i="2"/>
  <c r="B5386" i="2" l="1"/>
  <c r="A5387" i="2"/>
  <c r="B5387" i="2" l="1"/>
  <c r="A5388" i="2"/>
  <c r="B5388" i="2" l="1"/>
  <c r="A5389" i="2"/>
  <c r="B5389" i="2" l="1"/>
  <c r="A5390" i="2"/>
  <c r="B5390" i="2" l="1"/>
  <c r="A5391" i="2"/>
  <c r="B5391" i="2" l="1"/>
  <c r="A5392" i="2"/>
  <c r="B5392" i="2" l="1"/>
  <c r="A5393" i="2"/>
  <c r="B5393" i="2" l="1"/>
  <c r="A5394" i="2"/>
  <c r="B5394" i="2" l="1"/>
  <c r="A5395" i="2"/>
  <c r="B5395" i="2" l="1"/>
  <c r="A5396" i="2"/>
  <c r="B5396" i="2" l="1"/>
  <c r="A5397" i="2"/>
  <c r="B5397" i="2" l="1"/>
  <c r="A5398" i="2"/>
  <c r="B5398" i="2" l="1"/>
  <c r="A5399" i="2"/>
  <c r="B5399" i="2" l="1"/>
  <c r="A5400" i="2"/>
  <c r="B5400" i="2" l="1"/>
  <c r="A5401" i="2"/>
  <c r="B5401" i="2" l="1"/>
  <c r="A5402" i="2"/>
  <c r="B5402" i="2" l="1"/>
  <c r="A5403" i="2"/>
  <c r="B5403" i="2" l="1"/>
  <c r="A5404" i="2"/>
  <c r="B5404" i="2" l="1"/>
  <c r="A5405" i="2"/>
  <c r="B5405" i="2" l="1"/>
  <c r="A5406" i="2"/>
  <c r="B5406" i="2" l="1"/>
  <c r="A5407" i="2"/>
  <c r="B5407" i="2" l="1"/>
  <c r="A5408" i="2"/>
  <c r="B5408" i="2" l="1"/>
  <c r="A5409" i="2"/>
  <c r="B5409" i="2" l="1"/>
  <c r="A5410" i="2"/>
  <c r="B5410" i="2" l="1"/>
  <c r="A5411" i="2"/>
  <c r="B5411" i="2" l="1"/>
  <c r="A5412" i="2"/>
  <c r="B5412" i="2" l="1"/>
  <c r="A5413" i="2"/>
  <c r="B5413" i="2" l="1"/>
  <c r="A5414" i="2"/>
  <c r="B5414" i="2" l="1"/>
  <c r="A5415" i="2"/>
  <c r="B5415" i="2" l="1"/>
  <c r="A5416" i="2"/>
  <c r="B5416" i="2" l="1"/>
  <c r="A5417" i="2"/>
  <c r="B5417" i="2" l="1"/>
  <c r="A5418" i="2"/>
  <c r="B5418" i="2" l="1"/>
  <c r="A5419" i="2"/>
  <c r="B5419" i="2" l="1"/>
  <c r="A5420" i="2"/>
  <c r="B5420" i="2" l="1"/>
  <c r="A5421" i="2"/>
  <c r="B5421" i="2" l="1"/>
  <c r="A5422" i="2"/>
  <c r="B5422" i="2" l="1"/>
  <c r="A5423" i="2"/>
  <c r="B5423" i="2" l="1"/>
  <c r="A5424" i="2"/>
  <c r="B5424" i="2" l="1"/>
  <c r="A5425" i="2"/>
  <c r="B5425" i="2" l="1"/>
  <c r="A5426" i="2"/>
  <c r="B5426" i="2" l="1"/>
  <c r="A5427" i="2"/>
  <c r="B5427" i="2" l="1"/>
  <c r="A5428" i="2"/>
  <c r="B5428" i="2" l="1"/>
  <c r="A5429" i="2"/>
  <c r="B5429" i="2" l="1"/>
  <c r="A5430" i="2"/>
  <c r="B5430" i="2" l="1"/>
  <c r="A5431" i="2"/>
  <c r="B5431" i="2" l="1"/>
  <c r="A5432" i="2"/>
  <c r="B5432" i="2" l="1"/>
  <c r="A5433" i="2"/>
  <c r="B5433" i="2" l="1"/>
  <c r="A5434" i="2"/>
  <c r="B5434" i="2" l="1"/>
  <c r="A5435" i="2"/>
  <c r="B5435" i="2" l="1"/>
  <c r="A5436" i="2"/>
  <c r="B5436" i="2" l="1"/>
  <c r="A5437" i="2"/>
  <c r="B5437" i="2" l="1"/>
  <c r="A5438" i="2"/>
  <c r="B5438" i="2" l="1"/>
  <c r="A5439" i="2"/>
  <c r="B5439" i="2" l="1"/>
  <c r="A5440" i="2"/>
  <c r="B5440" i="2" l="1"/>
  <c r="A5441" i="2"/>
  <c r="B5441" i="2" l="1"/>
  <c r="A5442" i="2"/>
  <c r="B5442" i="2" l="1"/>
  <c r="A5443" i="2"/>
  <c r="B5443" i="2" l="1"/>
  <c r="A5444" i="2"/>
  <c r="B5444" i="2" l="1"/>
  <c r="A5445" i="2"/>
  <c r="B5445" i="2" l="1"/>
  <c r="A5446" i="2"/>
  <c r="B5446" i="2" l="1"/>
  <c r="A5447" i="2"/>
  <c r="B5447" i="2" l="1"/>
  <c r="A5448" i="2"/>
  <c r="B5448" i="2" l="1"/>
  <c r="A5449" i="2"/>
  <c r="B5449" i="2" l="1"/>
  <c r="A5450" i="2"/>
  <c r="B5450" i="2" l="1"/>
  <c r="A5451" i="2"/>
  <c r="B5451" i="2" l="1"/>
  <c r="A5452" i="2"/>
  <c r="B5452" i="2" l="1"/>
  <c r="A5453" i="2"/>
  <c r="B5453" i="2" l="1"/>
  <c r="A5454" i="2"/>
  <c r="B5454" i="2" l="1"/>
  <c r="A5455" i="2"/>
  <c r="B5455" i="2" l="1"/>
  <c r="A5456" i="2"/>
  <c r="B5456" i="2" l="1"/>
  <c r="A5457" i="2"/>
  <c r="B5457" i="2" l="1"/>
  <c r="A5458" i="2"/>
  <c r="B5458" i="2" l="1"/>
  <c r="A5459" i="2"/>
  <c r="B5459" i="2" l="1"/>
  <c r="A5460" i="2"/>
  <c r="B5460" i="2" l="1"/>
  <c r="A5461" i="2"/>
  <c r="B5461" i="2" l="1"/>
  <c r="A5462" i="2"/>
  <c r="B5462" i="2" l="1"/>
  <c r="A5463" i="2"/>
  <c r="B5463" i="2" l="1"/>
  <c r="A5464" i="2"/>
  <c r="B5464" i="2" l="1"/>
  <c r="A5465" i="2"/>
  <c r="B5465" i="2" l="1"/>
  <c r="A5466" i="2"/>
  <c r="B5466" i="2" l="1"/>
  <c r="A5467" i="2"/>
  <c r="B5467" i="2" l="1"/>
  <c r="A5468" i="2"/>
  <c r="B5468" i="2" l="1"/>
  <c r="A5469" i="2"/>
  <c r="B5469" i="2" l="1"/>
  <c r="A5470" i="2"/>
  <c r="B5470" i="2" l="1"/>
  <c r="A5471" i="2"/>
  <c r="B5471" i="2" l="1"/>
  <c r="A5472" i="2"/>
  <c r="B5472" i="2" l="1"/>
  <c r="A5473" i="2"/>
  <c r="B5473" i="2" l="1"/>
  <c r="A5474" i="2"/>
  <c r="B5474" i="2" l="1"/>
  <c r="A5475" i="2"/>
  <c r="B5475" i="2" l="1"/>
  <c r="A5476" i="2"/>
  <c r="B5476" i="2" l="1"/>
  <c r="A5477" i="2"/>
  <c r="B5477" i="2" l="1"/>
  <c r="A5478" i="2"/>
  <c r="B5478" i="2" l="1"/>
  <c r="A5479" i="2"/>
  <c r="B5479" i="2" l="1"/>
  <c r="A5480" i="2"/>
  <c r="B5480" i="2" l="1"/>
  <c r="A5481" i="2"/>
  <c r="B5481" i="2" l="1"/>
  <c r="A5482" i="2"/>
  <c r="B5482" i="2" l="1"/>
  <c r="A5483" i="2"/>
  <c r="B5483" i="2" l="1"/>
  <c r="A5484" i="2"/>
  <c r="B5484" i="2" l="1"/>
  <c r="A5485" i="2"/>
  <c r="B5485" i="2" l="1"/>
  <c r="A5486" i="2"/>
  <c r="B5486" i="2" l="1"/>
  <c r="A5487" i="2"/>
  <c r="B5487" i="2" l="1"/>
  <c r="A5488" i="2"/>
  <c r="B5488" i="2" l="1"/>
  <c r="A5489" i="2"/>
  <c r="B5489" i="2" l="1"/>
  <c r="A5490" i="2"/>
  <c r="B5490" i="2" l="1"/>
  <c r="A5491" i="2"/>
  <c r="B5491" i="2" l="1"/>
  <c r="A5492" i="2"/>
  <c r="B5492" i="2" l="1"/>
  <c r="A5493" i="2"/>
  <c r="B5493" i="2" l="1"/>
  <c r="A5494" i="2"/>
  <c r="B5494" i="2" l="1"/>
  <c r="A5495" i="2"/>
  <c r="B5495" i="2" l="1"/>
  <c r="A5496" i="2"/>
  <c r="B5496" i="2" l="1"/>
  <c r="A5497" i="2"/>
  <c r="B5497" i="2" l="1"/>
  <c r="A5498" i="2"/>
  <c r="B5498" i="2" l="1"/>
  <c r="A5499" i="2"/>
  <c r="B5499" i="2" l="1"/>
  <c r="A5500" i="2"/>
  <c r="B5500" i="2" l="1"/>
  <c r="A5501" i="2"/>
  <c r="B5501" i="2" l="1"/>
  <c r="A5502" i="2"/>
  <c r="B5502" i="2" l="1"/>
  <c r="A5503" i="2"/>
  <c r="B5503" i="2" l="1"/>
  <c r="A5504" i="2"/>
  <c r="B5504" i="2" l="1"/>
  <c r="A5505" i="2"/>
  <c r="B5505" i="2" l="1"/>
  <c r="A5506" i="2"/>
  <c r="B5506" i="2" l="1"/>
  <c r="A5507" i="2"/>
  <c r="B5507" i="2" l="1"/>
  <c r="A5508" i="2"/>
  <c r="B5508" i="2" l="1"/>
  <c r="A5509" i="2"/>
  <c r="B5509" i="2" l="1"/>
  <c r="A5510" i="2"/>
  <c r="B5510" i="2" l="1"/>
  <c r="A5511" i="2"/>
  <c r="B5511" i="2" l="1"/>
  <c r="A5512" i="2"/>
  <c r="B5512" i="2" l="1"/>
  <c r="A5513" i="2"/>
  <c r="B5513" i="2" l="1"/>
  <c r="A5514" i="2"/>
  <c r="B5514" i="2" l="1"/>
  <c r="A5515" i="2"/>
  <c r="B5515" i="2" l="1"/>
  <c r="A5516" i="2"/>
  <c r="B5516" i="2" l="1"/>
  <c r="A5517" i="2"/>
  <c r="B5517" i="2" l="1"/>
  <c r="A5518" i="2"/>
  <c r="B5518" i="2" l="1"/>
  <c r="A5519" i="2"/>
  <c r="B5519" i="2" l="1"/>
  <c r="A5520" i="2"/>
  <c r="B5520" i="2" l="1"/>
  <c r="A5521" i="2"/>
  <c r="B5521" i="2" l="1"/>
  <c r="A5522" i="2"/>
  <c r="B5522" i="2" l="1"/>
  <c r="A5523" i="2"/>
  <c r="B5523" i="2" l="1"/>
  <c r="A5524" i="2"/>
  <c r="B5524" i="2" l="1"/>
  <c r="A5525" i="2"/>
  <c r="B5525" i="2" l="1"/>
  <c r="A5526" i="2"/>
  <c r="B5526" i="2" l="1"/>
  <c r="A5527" i="2"/>
  <c r="B5527" i="2" l="1"/>
  <c r="A5528" i="2"/>
  <c r="B5528" i="2" l="1"/>
  <c r="A5529" i="2"/>
  <c r="B5529" i="2" l="1"/>
  <c r="A5530" i="2"/>
  <c r="B5530" i="2" l="1"/>
  <c r="A5531" i="2"/>
  <c r="B5531" i="2" l="1"/>
  <c r="A5532" i="2"/>
  <c r="B5532" i="2" l="1"/>
  <c r="A5533" i="2"/>
  <c r="B5533" i="2" l="1"/>
  <c r="A5534" i="2"/>
  <c r="B5534" i="2" l="1"/>
  <c r="A5535" i="2"/>
  <c r="B5535" i="2" l="1"/>
  <c r="A5536" i="2"/>
  <c r="B5536" i="2" l="1"/>
  <c r="A5537" i="2"/>
  <c r="B5537" i="2" l="1"/>
  <c r="A5538" i="2"/>
  <c r="B5538" i="2" l="1"/>
  <c r="A5539" i="2"/>
  <c r="B5539" i="2" l="1"/>
  <c r="A5540" i="2"/>
  <c r="B5540" i="2" l="1"/>
  <c r="A5541" i="2"/>
  <c r="B5541" i="2" l="1"/>
  <c r="A5542" i="2"/>
  <c r="B5542" i="2" l="1"/>
  <c r="A5543" i="2"/>
  <c r="B5543" i="2" l="1"/>
  <c r="A5544" i="2"/>
  <c r="B5544" i="2" l="1"/>
  <c r="A5545" i="2"/>
  <c r="B5545" i="2" l="1"/>
  <c r="A5546" i="2"/>
  <c r="B5546" i="2" l="1"/>
  <c r="A5547" i="2"/>
  <c r="B5547" i="2" l="1"/>
  <c r="A5548" i="2"/>
  <c r="B5548" i="2" l="1"/>
  <c r="A5549" i="2"/>
  <c r="B5549" i="2" l="1"/>
  <c r="A5550" i="2"/>
  <c r="B5550" i="2" l="1"/>
  <c r="A5551" i="2"/>
  <c r="B5551" i="2" l="1"/>
  <c r="A5552" i="2"/>
  <c r="B5552" i="2" l="1"/>
  <c r="A5553" i="2"/>
  <c r="B5553" i="2" l="1"/>
  <c r="A5554" i="2"/>
  <c r="B5554" i="2" l="1"/>
  <c r="A5555" i="2"/>
  <c r="B5555" i="2" l="1"/>
  <c r="A5556" i="2"/>
  <c r="B5556" i="2" l="1"/>
  <c r="A5557" i="2"/>
  <c r="B5557" i="2" l="1"/>
  <c r="A5558" i="2"/>
  <c r="B5558" i="2" l="1"/>
  <c r="A5559" i="2"/>
  <c r="B5559" i="2" l="1"/>
  <c r="A5560" i="2"/>
  <c r="B5560" i="2" l="1"/>
  <c r="A5561" i="2"/>
  <c r="B5561" i="2" l="1"/>
  <c r="A5562" i="2"/>
  <c r="B5562" i="2" l="1"/>
  <c r="A5563" i="2"/>
  <c r="B5563" i="2" l="1"/>
  <c r="A5564" i="2"/>
  <c r="B5564" i="2" l="1"/>
  <c r="A5565" i="2"/>
  <c r="B5565" i="2" l="1"/>
  <c r="A5566" i="2"/>
  <c r="B5566" i="2" l="1"/>
  <c r="A5567" i="2"/>
  <c r="B5567" i="2" l="1"/>
  <c r="A5568" i="2"/>
  <c r="B5568" i="2" l="1"/>
  <c r="A5569" i="2"/>
  <c r="B5569" i="2" l="1"/>
  <c r="A5570" i="2"/>
  <c r="B5570" i="2" l="1"/>
  <c r="A5571" i="2"/>
  <c r="B5571" i="2" l="1"/>
  <c r="A5572" i="2"/>
  <c r="B5572" i="2" l="1"/>
  <c r="A5573" i="2"/>
  <c r="B5573" i="2" l="1"/>
  <c r="A5574" i="2"/>
  <c r="B5574" i="2" l="1"/>
  <c r="A5575" i="2"/>
  <c r="B5575" i="2" l="1"/>
  <c r="A5576" i="2"/>
  <c r="B5576" i="2" l="1"/>
  <c r="A5577" i="2"/>
  <c r="B5577" i="2" l="1"/>
  <c r="A5578" i="2"/>
  <c r="B5578" i="2" l="1"/>
  <c r="A5579" i="2"/>
  <c r="B5579" i="2" l="1"/>
  <c r="A5580" i="2"/>
  <c r="B5580" i="2" l="1"/>
  <c r="A5581" i="2"/>
  <c r="B5581" i="2" l="1"/>
  <c r="A5582" i="2"/>
  <c r="B5582" i="2" l="1"/>
  <c r="A5583" i="2"/>
  <c r="B5583" i="2" l="1"/>
  <c r="A5584" i="2"/>
  <c r="B5584" i="2" l="1"/>
  <c r="A5585" i="2"/>
  <c r="B5585" i="2" l="1"/>
  <c r="A5586" i="2"/>
  <c r="B5586" i="2" l="1"/>
  <c r="A5587" i="2"/>
  <c r="B5587" i="2" l="1"/>
  <c r="A5588" i="2"/>
  <c r="B5588" i="2" l="1"/>
  <c r="A5589" i="2"/>
  <c r="B5589" i="2" l="1"/>
  <c r="A5590" i="2"/>
  <c r="B5590" i="2" l="1"/>
  <c r="A5591" i="2"/>
  <c r="B5591" i="2" l="1"/>
  <c r="A5592" i="2"/>
  <c r="B5592" i="2" l="1"/>
  <c r="A5593" i="2"/>
  <c r="B5593" i="2" l="1"/>
  <c r="A5594" i="2"/>
  <c r="B5594" i="2" l="1"/>
  <c r="A5595" i="2"/>
  <c r="B5595" i="2" l="1"/>
  <c r="A5596" i="2"/>
  <c r="B5596" i="2" l="1"/>
  <c r="A5597" i="2"/>
  <c r="B5597" i="2" l="1"/>
  <c r="A5598" i="2"/>
  <c r="B5598" i="2" l="1"/>
  <c r="A5599" i="2"/>
  <c r="B5599" i="2" l="1"/>
  <c r="A5600" i="2"/>
  <c r="B5600" i="2" l="1"/>
  <c r="A5601" i="2"/>
  <c r="B5601" i="2" l="1"/>
  <c r="A5602" i="2"/>
  <c r="B5602" i="2" l="1"/>
  <c r="A5603" i="2"/>
  <c r="B5603" i="2" l="1"/>
  <c r="A5604" i="2"/>
  <c r="B5604" i="2" l="1"/>
  <c r="A5605" i="2"/>
  <c r="B5605" i="2" l="1"/>
  <c r="A5606" i="2"/>
  <c r="B5606" i="2" l="1"/>
  <c r="A5607" i="2"/>
  <c r="B5607" i="2" l="1"/>
  <c r="A5608" i="2"/>
  <c r="B5608" i="2" l="1"/>
  <c r="A5609" i="2"/>
  <c r="B5609" i="2" l="1"/>
  <c r="A5610" i="2"/>
  <c r="B5610" i="2" l="1"/>
  <c r="A5611" i="2"/>
  <c r="B5611" i="2" l="1"/>
  <c r="A5612" i="2"/>
  <c r="B5612" i="2" l="1"/>
  <c r="A5613" i="2"/>
  <c r="B5613" i="2" l="1"/>
  <c r="A5614" i="2"/>
  <c r="B5614" i="2" l="1"/>
  <c r="A5615" i="2"/>
  <c r="B5615" i="2" l="1"/>
  <c r="A5616" i="2"/>
  <c r="B5616" i="2" l="1"/>
  <c r="A5617" i="2"/>
  <c r="B5617" i="2" l="1"/>
  <c r="A5618" i="2"/>
  <c r="B5618" i="2" l="1"/>
  <c r="A5619" i="2"/>
  <c r="B5619" i="2" l="1"/>
  <c r="A5620" i="2"/>
  <c r="B5620" i="2" l="1"/>
  <c r="A5621" i="2"/>
  <c r="B5621" i="2" l="1"/>
  <c r="A5622" i="2"/>
  <c r="B5622" i="2" l="1"/>
  <c r="A5623" i="2"/>
  <c r="B5623" i="2" l="1"/>
  <c r="A5624" i="2"/>
  <c r="B5624" i="2" l="1"/>
  <c r="A5625" i="2"/>
  <c r="B5625" i="2" l="1"/>
  <c r="A5626" i="2"/>
  <c r="B5626" i="2" l="1"/>
  <c r="A5627" i="2"/>
  <c r="B5627" i="2" l="1"/>
  <c r="A5628" i="2"/>
  <c r="B5628" i="2" l="1"/>
  <c r="A5629" i="2"/>
  <c r="B5629" i="2" l="1"/>
  <c r="A5630" i="2"/>
  <c r="B5630" i="2" l="1"/>
  <c r="A5631" i="2"/>
  <c r="B5631" i="2" l="1"/>
  <c r="A5632" i="2"/>
  <c r="B5632" i="2" l="1"/>
  <c r="A5633" i="2"/>
  <c r="B5633" i="2" l="1"/>
  <c r="A5634" i="2"/>
  <c r="B5634" i="2" l="1"/>
  <c r="A5635" i="2"/>
  <c r="B5635" i="2" l="1"/>
  <c r="A5636" i="2"/>
  <c r="B5636" i="2" l="1"/>
  <c r="A5637" i="2"/>
  <c r="B5637" i="2" l="1"/>
  <c r="A5638" i="2"/>
  <c r="B5638" i="2" l="1"/>
  <c r="A5639" i="2"/>
  <c r="B5639" i="2" l="1"/>
  <c r="A5640" i="2"/>
  <c r="B5640" i="2" l="1"/>
  <c r="A5641" i="2"/>
  <c r="B5641" i="2" l="1"/>
  <c r="A5642" i="2"/>
  <c r="B5642" i="2" l="1"/>
  <c r="A5643" i="2"/>
  <c r="B5643" i="2" l="1"/>
  <c r="A5644" i="2"/>
  <c r="B5644" i="2" l="1"/>
  <c r="A5645" i="2"/>
  <c r="B5645" i="2" l="1"/>
  <c r="A5646" i="2"/>
  <c r="B5646" i="2" l="1"/>
  <c r="A5647" i="2"/>
  <c r="B5647" i="2" l="1"/>
  <c r="A5648" i="2"/>
  <c r="B5648" i="2" l="1"/>
  <c r="A5649" i="2"/>
  <c r="B5649" i="2" l="1"/>
  <c r="A5650" i="2"/>
  <c r="B5650" i="2" l="1"/>
  <c r="A5651" i="2"/>
  <c r="B5651" i="2" l="1"/>
  <c r="A5652" i="2"/>
  <c r="B5652" i="2" l="1"/>
  <c r="A5653" i="2"/>
  <c r="B5653" i="2" l="1"/>
  <c r="A5654" i="2"/>
  <c r="B5654" i="2" l="1"/>
  <c r="A5655" i="2"/>
  <c r="B5655" i="2" l="1"/>
  <c r="A5656" i="2"/>
  <c r="B5656" i="2" l="1"/>
  <c r="A5657" i="2"/>
  <c r="B5657" i="2" l="1"/>
  <c r="A5658" i="2"/>
  <c r="B5658" i="2" l="1"/>
  <c r="A5659" i="2"/>
  <c r="B5659" i="2" l="1"/>
  <c r="A5660" i="2"/>
  <c r="B5660" i="2" l="1"/>
  <c r="A5661" i="2"/>
  <c r="B5661" i="2" l="1"/>
  <c r="A5662" i="2"/>
  <c r="B5662" i="2" l="1"/>
  <c r="A5663" i="2"/>
  <c r="B5663" i="2" l="1"/>
  <c r="A5664" i="2"/>
  <c r="B5664" i="2" l="1"/>
  <c r="A5665" i="2"/>
  <c r="B5665" i="2" l="1"/>
  <c r="A5666" i="2"/>
  <c r="B5666" i="2" l="1"/>
  <c r="A5667" i="2"/>
  <c r="B5667" i="2" l="1"/>
  <c r="A5668" i="2"/>
  <c r="B5668" i="2" l="1"/>
  <c r="A5669" i="2"/>
  <c r="B5669" i="2" l="1"/>
  <c r="A5670" i="2"/>
  <c r="B5670" i="2" l="1"/>
  <c r="A5671" i="2"/>
  <c r="B5671" i="2" l="1"/>
  <c r="A5672" i="2"/>
  <c r="B5672" i="2" l="1"/>
  <c r="A5673" i="2"/>
  <c r="B5673" i="2" l="1"/>
  <c r="A5674" i="2"/>
  <c r="B5674" i="2" l="1"/>
  <c r="A5675" i="2"/>
  <c r="B5675" i="2" l="1"/>
  <c r="A5676" i="2"/>
  <c r="B5676" i="2" l="1"/>
  <c r="A5677" i="2"/>
  <c r="B5677" i="2" l="1"/>
  <c r="A5678" i="2"/>
  <c r="B5678" i="2" l="1"/>
  <c r="A5679" i="2"/>
  <c r="B5679" i="2" l="1"/>
  <c r="A5680" i="2"/>
  <c r="B5680" i="2" l="1"/>
  <c r="A5681" i="2"/>
  <c r="B5681" i="2" l="1"/>
  <c r="A5682" i="2"/>
  <c r="B5682" i="2" l="1"/>
  <c r="A5683" i="2"/>
  <c r="B5683" i="2" l="1"/>
  <c r="A5684" i="2"/>
  <c r="B5684" i="2" l="1"/>
  <c r="A5685" i="2"/>
  <c r="B5685" i="2" l="1"/>
  <c r="A5686" i="2"/>
  <c r="B5686" i="2" l="1"/>
  <c r="A5687" i="2"/>
  <c r="B5687" i="2" l="1"/>
  <c r="A5688" i="2"/>
  <c r="B5688" i="2" l="1"/>
  <c r="A5689" i="2"/>
  <c r="B5689" i="2" l="1"/>
  <c r="A5690" i="2"/>
  <c r="B5690" i="2" l="1"/>
  <c r="A5691" i="2"/>
  <c r="B5691" i="2" l="1"/>
  <c r="A5692" i="2"/>
  <c r="B5692" i="2" l="1"/>
  <c r="A5693" i="2"/>
  <c r="B5693" i="2" l="1"/>
  <c r="A5694" i="2"/>
  <c r="B5694" i="2" l="1"/>
  <c r="A5695" i="2"/>
  <c r="B5695" i="2" l="1"/>
  <c r="A5696" i="2"/>
  <c r="B5696" i="2" l="1"/>
  <c r="A5697" i="2"/>
  <c r="B5697" i="2" l="1"/>
  <c r="A5698" i="2"/>
  <c r="B5698" i="2" l="1"/>
  <c r="A5699" i="2"/>
  <c r="B5699" i="2" l="1"/>
  <c r="A5700" i="2"/>
  <c r="B5700" i="2" l="1"/>
  <c r="A5701" i="2"/>
  <c r="B5701" i="2" l="1"/>
  <c r="A5702" i="2"/>
  <c r="B5702" i="2" l="1"/>
  <c r="A5703" i="2"/>
  <c r="B5703" i="2" l="1"/>
  <c r="A5704" i="2"/>
  <c r="B5704" i="2" l="1"/>
  <c r="A5705" i="2"/>
  <c r="B5705" i="2" l="1"/>
  <c r="A5706" i="2"/>
  <c r="B5706" i="2" l="1"/>
  <c r="A5707" i="2"/>
  <c r="B5707" i="2" l="1"/>
  <c r="A5708" i="2"/>
  <c r="B5708" i="2" l="1"/>
  <c r="A5709" i="2"/>
  <c r="B5709" i="2" l="1"/>
  <c r="A5710" i="2"/>
  <c r="B5710" i="2" l="1"/>
  <c r="A5711" i="2"/>
  <c r="B5711" i="2" l="1"/>
  <c r="A5712" i="2"/>
  <c r="B5712" i="2" l="1"/>
  <c r="A5713" i="2"/>
  <c r="B5713" i="2" l="1"/>
  <c r="A5714" i="2"/>
  <c r="B5714" i="2" l="1"/>
  <c r="A5715" i="2"/>
  <c r="B5715" i="2" l="1"/>
  <c r="A5716" i="2"/>
  <c r="B5716" i="2" l="1"/>
  <c r="A5717" i="2"/>
  <c r="B5717" i="2" l="1"/>
  <c r="A5718" i="2"/>
  <c r="B5718" i="2" l="1"/>
  <c r="A5719" i="2"/>
  <c r="B5719" i="2" l="1"/>
  <c r="A5720" i="2"/>
  <c r="B5720" i="2" l="1"/>
  <c r="A5721" i="2"/>
  <c r="B5721" i="2" l="1"/>
  <c r="A5722" i="2"/>
  <c r="B5722" i="2" l="1"/>
  <c r="A5723" i="2"/>
  <c r="B5723" i="2" l="1"/>
  <c r="A5724" i="2"/>
  <c r="B5724" i="2" l="1"/>
  <c r="A5725" i="2"/>
  <c r="B5725" i="2" l="1"/>
  <c r="A5726" i="2"/>
  <c r="B5726" i="2" l="1"/>
  <c r="A5727" i="2"/>
  <c r="B5727" i="2" l="1"/>
  <c r="A5728" i="2"/>
  <c r="B5728" i="2" l="1"/>
  <c r="A5729" i="2"/>
  <c r="B5729" i="2" l="1"/>
  <c r="A5730" i="2"/>
  <c r="B5730" i="2" l="1"/>
  <c r="A5731" i="2"/>
  <c r="B5731" i="2" l="1"/>
  <c r="A5732" i="2"/>
  <c r="B5732" i="2" l="1"/>
  <c r="A5733" i="2"/>
  <c r="B5733" i="2" l="1"/>
  <c r="A5734" i="2"/>
  <c r="B5734" i="2" l="1"/>
  <c r="A5735" i="2"/>
  <c r="B5735" i="2" l="1"/>
  <c r="A5736" i="2"/>
  <c r="B5736" i="2" l="1"/>
  <c r="A5737" i="2"/>
  <c r="B5737" i="2" l="1"/>
  <c r="A5738" i="2"/>
  <c r="B5738" i="2" l="1"/>
  <c r="A5739" i="2"/>
  <c r="B5739" i="2" l="1"/>
  <c r="A5740" i="2"/>
  <c r="B5740" i="2" l="1"/>
  <c r="A5741" i="2"/>
  <c r="B5741" i="2" l="1"/>
  <c r="A5742" i="2"/>
  <c r="B5742" i="2" l="1"/>
  <c r="A5743" i="2"/>
  <c r="B5743" i="2" l="1"/>
  <c r="A5744" i="2"/>
  <c r="B5744" i="2" l="1"/>
  <c r="A5745" i="2"/>
  <c r="B5745" i="2" l="1"/>
  <c r="A5746" i="2"/>
  <c r="B5746" i="2" l="1"/>
  <c r="A5747" i="2"/>
  <c r="B5747" i="2" l="1"/>
  <c r="A5748" i="2"/>
  <c r="B5748" i="2" l="1"/>
  <c r="A5749" i="2"/>
  <c r="B5749" i="2" l="1"/>
  <c r="A5750" i="2"/>
  <c r="B5750" i="2" l="1"/>
  <c r="A5751" i="2"/>
  <c r="B5751" i="2" l="1"/>
  <c r="A5752" i="2"/>
  <c r="B5752" i="2" l="1"/>
  <c r="A5753" i="2"/>
  <c r="B5753" i="2" l="1"/>
  <c r="A5754" i="2"/>
  <c r="B5754" i="2" l="1"/>
  <c r="A5755" i="2"/>
  <c r="B5755" i="2" l="1"/>
  <c r="A5756" i="2"/>
  <c r="B5756" i="2" l="1"/>
  <c r="A5757" i="2"/>
  <c r="B5757" i="2" l="1"/>
  <c r="A5758" i="2"/>
  <c r="B5758" i="2" l="1"/>
  <c r="A5759" i="2"/>
  <c r="B5759" i="2" l="1"/>
  <c r="A5760" i="2"/>
  <c r="B5760" i="2" l="1"/>
  <c r="A5761" i="2"/>
  <c r="B5761" i="2" l="1"/>
  <c r="A5762" i="2"/>
  <c r="B5762" i="2" l="1"/>
  <c r="A5763" i="2"/>
  <c r="B5763" i="2" l="1"/>
  <c r="A5764" i="2"/>
  <c r="B5764" i="2" l="1"/>
  <c r="A5765" i="2"/>
  <c r="B5765" i="2" l="1"/>
  <c r="A5766" i="2"/>
  <c r="B5766" i="2" l="1"/>
  <c r="A5767" i="2"/>
  <c r="B5767" i="2" l="1"/>
  <c r="A5768" i="2"/>
  <c r="B5768" i="2" l="1"/>
  <c r="A5769" i="2"/>
  <c r="B5769" i="2" l="1"/>
  <c r="A5770" i="2"/>
  <c r="B5770" i="2" l="1"/>
  <c r="A5771" i="2"/>
  <c r="B5771" i="2" l="1"/>
  <c r="A5772" i="2"/>
  <c r="B5772" i="2" l="1"/>
  <c r="A5773" i="2"/>
  <c r="B5773" i="2" l="1"/>
  <c r="A5774" i="2"/>
  <c r="B5774" i="2" l="1"/>
  <c r="A5775" i="2"/>
  <c r="B5775" i="2" l="1"/>
  <c r="A5776" i="2"/>
  <c r="B5776" i="2" l="1"/>
  <c r="A5777" i="2"/>
  <c r="B5777" i="2" l="1"/>
  <c r="A5778" i="2"/>
  <c r="B5778" i="2" l="1"/>
  <c r="A5779" i="2"/>
  <c r="B5779" i="2" l="1"/>
  <c r="A5780" i="2"/>
  <c r="B5780" i="2" l="1"/>
  <c r="A5781" i="2"/>
  <c r="B5781" i="2" l="1"/>
  <c r="A5782" i="2"/>
  <c r="B5782" i="2" l="1"/>
  <c r="A5783" i="2"/>
  <c r="B5783" i="2" l="1"/>
  <c r="A5784" i="2"/>
  <c r="B5784" i="2" l="1"/>
  <c r="A5785" i="2"/>
  <c r="B5785" i="2" l="1"/>
  <c r="A5786" i="2"/>
  <c r="B5786" i="2" l="1"/>
  <c r="A5787" i="2"/>
  <c r="B5787" i="2" l="1"/>
  <c r="A5788" i="2"/>
  <c r="B5788" i="2" l="1"/>
  <c r="A5789" i="2"/>
  <c r="B5789" i="2" l="1"/>
  <c r="A5790" i="2"/>
  <c r="B5790" i="2" l="1"/>
  <c r="A5791" i="2"/>
  <c r="B5791" i="2" l="1"/>
  <c r="A5792" i="2"/>
  <c r="B5792" i="2" l="1"/>
  <c r="A5793" i="2"/>
  <c r="B5793" i="2" l="1"/>
  <c r="A5794" i="2"/>
  <c r="B5794" i="2" l="1"/>
  <c r="A5795" i="2"/>
  <c r="B5795" i="2" l="1"/>
  <c r="A5796" i="2"/>
  <c r="B5796" i="2" l="1"/>
  <c r="A5797" i="2"/>
  <c r="B5797" i="2" l="1"/>
  <c r="A5798" i="2"/>
  <c r="B5798" i="2" l="1"/>
  <c r="A5799" i="2"/>
  <c r="B5799" i="2" l="1"/>
  <c r="A5800" i="2"/>
  <c r="B5800" i="2" l="1"/>
  <c r="A5801" i="2"/>
  <c r="B5801" i="2" l="1"/>
  <c r="A5802" i="2"/>
  <c r="B5802" i="2" l="1"/>
  <c r="A5803" i="2"/>
  <c r="B5803" i="2" l="1"/>
  <c r="A5804" i="2"/>
  <c r="B5804" i="2" l="1"/>
  <c r="A5805" i="2"/>
  <c r="B5805" i="2" l="1"/>
  <c r="A5806" i="2"/>
  <c r="B5806" i="2" l="1"/>
  <c r="A5807" i="2"/>
  <c r="B5807" i="2" l="1"/>
  <c r="A5808" i="2"/>
  <c r="B5808" i="2" l="1"/>
  <c r="A5809" i="2"/>
  <c r="B5809" i="2" l="1"/>
  <c r="A5810" i="2"/>
  <c r="B5810" i="2" l="1"/>
  <c r="A5811" i="2"/>
  <c r="B5811" i="2" l="1"/>
  <c r="A5812" i="2"/>
  <c r="B5812" i="2" l="1"/>
  <c r="A5813" i="2"/>
  <c r="B5813" i="2" l="1"/>
  <c r="A5814" i="2"/>
  <c r="B5814" i="2" l="1"/>
  <c r="A5815" i="2"/>
  <c r="B5815" i="2" l="1"/>
  <c r="A5816" i="2"/>
  <c r="B5816" i="2" l="1"/>
  <c r="A5817" i="2"/>
  <c r="B5817" i="2" l="1"/>
  <c r="A5818" i="2"/>
  <c r="B5818" i="2" l="1"/>
  <c r="A5819" i="2"/>
  <c r="B5819" i="2" l="1"/>
  <c r="A5820" i="2"/>
  <c r="B5820" i="2" l="1"/>
  <c r="A5821" i="2"/>
  <c r="B5821" i="2" l="1"/>
  <c r="A5822" i="2"/>
  <c r="B5822" i="2" l="1"/>
  <c r="A5823" i="2"/>
  <c r="B5823" i="2" l="1"/>
  <c r="A5824" i="2"/>
  <c r="B5824" i="2" l="1"/>
  <c r="A5825" i="2"/>
  <c r="B5825" i="2" l="1"/>
  <c r="A5826" i="2"/>
  <c r="B5826" i="2" l="1"/>
  <c r="A5827" i="2"/>
  <c r="B5827" i="2" l="1"/>
  <c r="A5828" i="2"/>
  <c r="B5828" i="2" l="1"/>
  <c r="A5829" i="2"/>
  <c r="B5829" i="2" l="1"/>
  <c r="A5830" i="2"/>
  <c r="B5830" i="2" l="1"/>
  <c r="A5831" i="2"/>
  <c r="B5831" i="2" l="1"/>
  <c r="A5832" i="2"/>
  <c r="B5832" i="2" l="1"/>
  <c r="A5833" i="2"/>
  <c r="B5833" i="2" l="1"/>
  <c r="A5834" i="2"/>
  <c r="B5834" i="2" l="1"/>
  <c r="A5835" i="2"/>
  <c r="B5835" i="2" l="1"/>
  <c r="A5836" i="2"/>
  <c r="B5836" i="2" l="1"/>
  <c r="A5837" i="2"/>
  <c r="B5837" i="2" l="1"/>
  <c r="A5838" i="2"/>
  <c r="B5838" i="2" l="1"/>
  <c r="A5839" i="2"/>
  <c r="B5839" i="2" l="1"/>
  <c r="A5840" i="2"/>
  <c r="B5840" i="2" l="1"/>
  <c r="A5841" i="2"/>
  <c r="B5841" i="2" l="1"/>
  <c r="A5842" i="2"/>
  <c r="B5842" i="2" l="1"/>
  <c r="A5843" i="2"/>
  <c r="B5843" i="2" l="1"/>
  <c r="A5844" i="2"/>
  <c r="B5844" i="2" l="1"/>
  <c r="A5845" i="2"/>
  <c r="B5845" i="2" l="1"/>
  <c r="A5846" i="2"/>
  <c r="B5846" i="2" l="1"/>
  <c r="A5847" i="2"/>
  <c r="B5847" i="2" l="1"/>
  <c r="A5848" i="2"/>
  <c r="B5848" i="2" l="1"/>
  <c r="A5849" i="2"/>
  <c r="B5849" i="2" l="1"/>
  <c r="A5850" i="2"/>
  <c r="B5850" i="2" l="1"/>
  <c r="A5851" i="2"/>
  <c r="B5851" i="2" l="1"/>
  <c r="A5852" i="2"/>
  <c r="B5852" i="2" l="1"/>
  <c r="A5853" i="2"/>
  <c r="B5853" i="2" l="1"/>
  <c r="A5854" i="2"/>
  <c r="B5854" i="2" l="1"/>
  <c r="A5855" i="2"/>
  <c r="B5855" i="2" l="1"/>
  <c r="A5856" i="2"/>
  <c r="B5856" i="2" l="1"/>
  <c r="A5857" i="2"/>
  <c r="B5857" i="2" l="1"/>
  <c r="A5858" i="2"/>
  <c r="B5858" i="2" l="1"/>
  <c r="A5859" i="2"/>
  <c r="B5859" i="2" l="1"/>
  <c r="A5860" i="2"/>
  <c r="B5860" i="2" l="1"/>
  <c r="A5861" i="2"/>
  <c r="B5861" i="2" l="1"/>
  <c r="A5862" i="2"/>
  <c r="B5862" i="2" l="1"/>
  <c r="A5863" i="2"/>
  <c r="B5863" i="2" l="1"/>
  <c r="A5864" i="2"/>
  <c r="B5864" i="2" l="1"/>
  <c r="A5865" i="2"/>
  <c r="B5865" i="2" l="1"/>
  <c r="A5866" i="2"/>
  <c r="B5866" i="2" l="1"/>
  <c r="A5867" i="2"/>
  <c r="B5867" i="2" l="1"/>
  <c r="A5868" i="2"/>
  <c r="B5868" i="2" l="1"/>
  <c r="A5869" i="2"/>
  <c r="B5869" i="2" l="1"/>
  <c r="A5870" i="2"/>
  <c r="B5870" i="2" l="1"/>
  <c r="A5871" i="2"/>
  <c r="B5871" i="2" l="1"/>
  <c r="A5872" i="2"/>
  <c r="B5872" i="2" l="1"/>
  <c r="A5873" i="2"/>
  <c r="B5873" i="2" l="1"/>
  <c r="A5874" i="2"/>
  <c r="B5874" i="2" l="1"/>
  <c r="A5875" i="2"/>
  <c r="B5875" i="2" l="1"/>
  <c r="A5876" i="2"/>
  <c r="B5876" i="2" l="1"/>
  <c r="A5877" i="2"/>
  <c r="B5877" i="2" l="1"/>
  <c r="A5878" i="2"/>
  <c r="B5878" i="2" l="1"/>
  <c r="A5879" i="2"/>
  <c r="B5879" i="2" l="1"/>
  <c r="A5880" i="2"/>
  <c r="B5880" i="2" l="1"/>
  <c r="A5881" i="2"/>
  <c r="B5881" i="2" l="1"/>
  <c r="A5882" i="2"/>
  <c r="B5882" i="2" l="1"/>
  <c r="A5883" i="2"/>
  <c r="B5883" i="2" l="1"/>
  <c r="A5884" i="2"/>
  <c r="B5884" i="2" l="1"/>
  <c r="A5885" i="2"/>
  <c r="B5885" i="2" l="1"/>
  <c r="A5886" i="2"/>
  <c r="B5886" i="2" l="1"/>
  <c r="A5887" i="2"/>
  <c r="B5887" i="2" l="1"/>
  <c r="A5888" i="2"/>
  <c r="B5888" i="2" l="1"/>
  <c r="A5889" i="2"/>
  <c r="B5889" i="2" l="1"/>
  <c r="A5890" i="2"/>
  <c r="B5890" i="2" l="1"/>
  <c r="A5891" i="2"/>
  <c r="B5891" i="2" l="1"/>
  <c r="A5892" i="2"/>
  <c r="B5892" i="2" l="1"/>
  <c r="A5893" i="2"/>
  <c r="B5893" i="2" l="1"/>
  <c r="A5894" i="2"/>
  <c r="B5894" i="2" l="1"/>
  <c r="A5895" i="2"/>
  <c r="B5895" i="2" l="1"/>
  <c r="A5896" i="2"/>
  <c r="B5896" i="2" l="1"/>
  <c r="A5897" i="2"/>
  <c r="B5897" i="2" l="1"/>
  <c r="A5898" i="2"/>
  <c r="B5898" i="2" l="1"/>
  <c r="A5899" i="2"/>
  <c r="B5899" i="2" l="1"/>
  <c r="A5900" i="2"/>
  <c r="B5900" i="2" l="1"/>
  <c r="A5901" i="2"/>
  <c r="B5901" i="2" l="1"/>
  <c r="A5902" i="2"/>
  <c r="B5902" i="2" l="1"/>
  <c r="A5903" i="2"/>
  <c r="B5903" i="2" l="1"/>
  <c r="A5904" i="2"/>
  <c r="B5904" i="2" l="1"/>
  <c r="A5905" i="2"/>
  <c r="B5905" i="2" l="1"/>
  <c r="A5906" i="2"/>
  <c r="B5906" i="2" l="1"/>
  <c r="A5907" i="2"/>
  <c r="B5907" i="2" l="1"/>
  <c r="A5908" i="2"/>
  <c r="B5908" i="2" l="1"/>
  <c r="A5909" i="2"/>
  <c r="B5909" i="2" l="1"/>
  <c r="A5910" i="2"/>
  <c r="B5910" i="2" l="1"/>
  <c r="A5911" i="2"/>
  <c r="B5911" i="2" l="1"/>
  <c r="A5912" i="2"/>
  <c r="B5912" i="2" l="1"/>
  <c r="A5913" i="2"/>
  <c r="B5913" i="2" l="1"/>
  <c r="A5914" i="2"/>
  <c r="B5914" i="2" l="1"/>
  <c r="A5915" i="2"/>
  <c r="B5915" i="2" l="1"/>
  <c r="A5916" i="2"/>
  <c r="B5916" i="2" l="1"/>
  <c r="A5917" i="2"/>
  <c r="B5917" i="2" l="1"/>
  <c r="A5918" i="2"/>
  <c r="B5918" i="2" l="1"/>
  <c r="A5919" i="2"/>
  <c r="B5919" i="2" l="1"/>
  <c r="A5920" i="2"/>
  <c r="B5920" i="2" l="1"/>
  <c r="A5921" i="2"/>
  <c r="B5921" i="2" l="1"/>
  <c r="A5922" i="2"/>
  <c r="B5922" i="2" l="1"/>
  <c r="A5923" i="2"/>
  <c r="B5923" i="2" l="1"/>
  <c r="A5924" i="2"/>
  <c r="B5924" i="2" l="1"/>
  <c r="A5925" i="2"/>
  <c r="B5925" i="2" l="1"/>
  <c r="A5926" i="2"/>
  <c r="B5926" i="2" l="1"/>
  <c r="A5927" i="2"/>
  <c r="B5927" i="2" l="1"/>
  <c r="A5928" i="2"/>
  <c r="B5928" i="2" l="1"/>
  <c r="A5929" i="2"/>
  <c r="B5929" i="2" l="1"/>
  <c r="A5930" i="2"/>
  <c r="B5930" i="2" l="1"/>
  <c r="A5931" i="2"/>
  <c r="B5931" i="2" l="1"/>
  <c r="A5932" i="2"/>
  <c r="B5932" i="2" l="1"/>
  <c r="A5933" i="2"/>
  <c r="B5933" i="2" l="1"/>
  <c r="A5934" i="2"/>
  <c r="B5934" i="2" l="1"/>
  <c r="A5935" i="2"/>
  <c r="B5935" i="2" l="1"/>
  <c r="A5936" i="2"/>
  <c r="B5936" i="2" l="1"/>
  <c r="A5937" i="2"/>
  <c r="B5937" i="2" l="1"/>
  <c r="A5938" i="2"/>
  <c r="B5938" i="2" l="1"/>
  <c r="A5939" i="2"/>
  <c r="B5939" i="2" l="1"/>
  <c r="A5940" i="2"/>
  <c r="B5940" i="2" l="1"/>
  <c r="A5941" i="2"/>
  <c r="B5941" i="2" l="1"/>
  <c r="A5942" i="2"/>
  <c r="B5942" i="2" l="1"/>
  <c r="A5943" i="2"/>
  <c r="B5943" i="2" l="1"/>
  <c r="A5944" i="2"/>
  <c r="B5944" i="2" l="1"/>
  <c r="A5945" i="2"/>
  <c r="B5945" i="2" l="1"/>
  <c r="A5946" i="2"/>
  <c r="B5946" i="2" l="1"/>
  <c r="A5947" i="2"/>
  <c r="B5947" i="2" l="1"/>
  <c r="A5948" i="2"/>
  <c r="B5948" i="2" l="1"/>
  <c r="A5949" i="2"/>
  <c r="B5949" i="2" l="1"/>
  <c r="A5950" i="2"/>
  <c r="B5950" i="2" l="1"/>
  <c r="A5951" i="2"/>
  <c r="B5951" i="2" l="1"/>
  <c r="A5952" i="2"/>
  <c r="B5952" i="2" l="1"/>
  <c r="A5953" i="2"/>
  <c r="B5953" i="2" l="1"/>
  <c r="A5954" i="2"/>
  <c r="B5954" i="2" l="1"/>
  <c r="A5955" i="2"/>
  <c r="B5955" i="2" l="1"/>
  <c r="A5956" i="2"/>
  <c r="B5956" i="2" l="1"/>
  <c r="A5957" i="2"/>
  <c r="B5957" i="2" l="1"/>
  <c r="A5958" i="2"/>
  <c r="B5958" i="2" l="1"/>
  <c r="A5959" i="2"/>
  <c r="B5959" i="2" l="1"/>
  <c r="A5960" i="2"/>
  <c r="B5960" i="2" l="1"/>
  <c r="A5961" i="2"/>
  <c r="B5961" i="2" l="1"/>
  <c r="A5962" i="2"/>
  <c r="B5962" i="2" l="1"/>
  <c r="A5963" i="2"/>
  <c r="B5963" i="2" l="1"/>
  <c r="A5964" i="2"/>
  <c r="B5964" i="2" l="1"/>
  <c r="A5965" i="2"/>
  <c r="B5965" i="2" l="1"/>
  <c r="A5966" i="2"/>
  <c r="B5966" i="2" l="1"/>
  <c r="A5967" i="2"/>
  <c r="B5967" i="2" l="1"/>
  <c r="A5968" i="2"/>
  <c r="B5968" i="2" l="1"/>
  <c r="A5969" i="2"/>
  <c r="B5969" i="2" l="1"/>
  <c r="A5970" i="2"/>
  <c r="B5970" i="2" l="1"/>
  <c r="A5971" i="2"/>
  <c r="B5971" i="2" l="1"/>
  <c r="A5972" i="2"/>
  <c r="B5972" i="2" l="1"/>
  <c r="A5973" i="2"/>
  <c r="B5973" i="2" l="1"/>
  <c r="A5974" i="2"/>
  <c r="B5974" i="2" l="1"/>
  <c r="A5975" i="2"/>
  <c r="B5975" i="2" l="1"/>
  <c r="A5976" i="2"/>
  <c r="B5976" i="2" l="1"/>
  <c r="A5977" i="2"/>
  <c r="B5977" i="2" l="1"/>
  <c r="A5978" i="2"/>
  <c r="B5978" i="2" l="1"/>
  <c r="A5979" i="2"/>
  <c r="B5979" i="2" l="1"/>
  <c r="A5980" i="2"/>
  <c r="B5980" i="2" l="1"/>
  <c r="A5981" i="2"/>
  <c r="B5981" i="2" l="1"/>
  <c r="A5982" i="2"/>
  <c r="B5982" i="2" l="1"/>
  <c r="A5983" i="2"/>
  <c r="B5983" i="2" l="1"/>
  <c r="A5984" i="2"/>
  <c r="B5984" i="2" l="1"/>
  <c r="A5985" i="2"/>
  <c r="B5985" i="2" l="1"/>
  <c r="A5986" i="2"/>
  <c r="B5986" i="2" l="1"/>
  <c r="A5987" i="2"/>
  <c r="B5987" i="2" l="1"/>
  <c r="A5988" i="2"/>
  <c r="B5988" i="2" l="1"/>
  <c r="A5989" i="2"/>
  <c r="B5989" i="2" l="1"/>
  <c r="A5990" i="2"/>
  <c r="B5990" i="2" l="1"/>
  <c r="A5991" i="2"/>
  <c r="B5991" i="2" l="1"/>
  <c r="A5992" i="2"/>
  <c r="B5992" i="2" l="1"/>
  <c r="A5993" i="2"/>
  <c r="B5993" i="2" l="1"/>
  <c r="A5994" i="2"/>
  <c r="B5994" i="2" l="1"/>
  <c r="A5995" i="2"/>
  <c r="B5995" i="2" l="1"/>
  <c r="A5996" i="2"/>
  <c r="B5996" i="2" l="1"/>
  <c r="A5997" i="2"/>
  <c r="B5997" i="2" l="1"/>
  <c r="A5998" i="2"/>
  <c r="B5998" i="2" l="1"/>
  <c r="A5999" i="2"/>
  <c r="B5999" i="2" l="1"/>
  <c r="A6000" i="2"/>
  <c r="B6000" i="2" l="1"/>
  <c r="A6001" i="2"/>
  <c r="B6001" i="2" l="1"/>
  <c r="A6002" i="2"/>
  <c r="B6002" i="2" l="1"/>
  <c r="A6003" i="2"/>
  <c r="B6003" i="2" l="1"/>
  <c r="A6004" i="2"/>
  <c r="B6004" i="2" l="1"/>
  <c r="A6005" i="2"/>
  <c r="B6005" i="2" l="1"/>
  <c r="A6006" i="2"/>
  <c r="B6006" i="2" l="1"/>
  <c r="A6007" i="2"/>
  <c r="B6007" i="2" l="1"/>
  <c r="A6008" i="2"/>
  <c r="B6008" i="2" l="1"/>
  <c r="A6009" i="2"/>
  <c r="B6009" i="2" l="1"/>
  <c r="A6010" i="2"/>
  <c r="B6010" i="2" l="1"/>
  <c r="A6011" i="2"/>
  <c r="B6011" i="2" l="1"/>
  <c r="A6012" i="2"/>
  <c r="B6012" i="2" l="1"/>
  <c r="A6013" i="2"/>
  <c r="B6013" i="2" l="1"/>
  <c r="A6014" i="2"/>
  <c r="B6014" i="2" l="1"/>
  <c r="A6015" i="2"/>
  <c r="B6015" i="2" l="1"/>
  <c r="A6016" i="2"/>
  <c r="B6016" i="2" l="1"/>
  <c r="A6017" i="2"/>
  <c r="B6017" i="2" l="1"/>
  <c r="A6018" i="2"/>
  <c r="B6018" i="2" l="1"/>
  <c r="A6019" i="2"/>
  <c r="B6019" i="2" l="1"/>
  <c r="A6020" i="2"/>
  <c r="B6020" i="2" l="1"/>
  <c r="A6021" i="2"/>
  <c r="B6021" i="2" l="1"/>
  <c r="A6022" i="2"/>
  <c r="B6022" i="2" l="1"/>
  <c r="A6023" i="2"/>
  <c r="B6023" i="2" l="1"/>
  <c r="A6024" i="2"/>
  <c r="B6024" i="2" l="1"/>
  <c r="A6025" i="2"/>
  <c r="B6025" i="2" l="1"/>
  <c r="A6026" i="2"/>
  <c r="B6026" i="2" l="1"/>
  <c r="A6027" i="2"/>
  <c r="B6027" i="2" l="1"/>
  <c r="A6028" i="2"/>
  <c r="B6028" i="2" l="1"/>
  <c r="A6029" i="2"/>
  <c r="B6029" i="2" l="1"/>
  <c r="A6030" i="2"/>
  <c r="B6030" i="2" l="1"/>
  <c r="A6031" i="2"/>
  <c r="B6031" i="2" l="1"/>
  <c r="A6032" i="2"/>
  <c r="B6032" i="2" l="1"/>
  <c r="A6033" i="2"/>
  <c r="B6033" i="2" l="1"/>
  <c r="A6034" i="2"/>
  <c r="B6034" i="2" l="1"/>
  <c r="A6035" i="2"/>
  <c r="B6035" i="2" l="1"/>
  <c r="A6036" i="2"/>
  <c r="B6036" i="2" l="1"/>
  <c r="A6037" i="2"/>
  <c r="B6037" i="2" l="1"/>
  <c r="A6038" i="2"/>
  <c r="B6038" i="2" l="1"/>
  <c r="A6039" i="2"/>
  <c r="B6039" i="2" l="1"/>
  <c r="A6040" i="2"/>
  <c r="B6040" i="2" l="1"/>
  <c r="A6041" i="2"/>
  <c r="B6041" i="2" l="1"/>
  <c r="A6042" i="2"/>
  <c r="B6042" i="2" l="1"/>
  <c r="A6043" i="2"/>
  <c r="B6043" i="2" l="1"/>
  <c r="A6044" i="2"/>
  <c r="B6044" i="2" l="1"/>
  <c r="A6045" i="2"/>
  <c r="B6045" i="2" l="1"/>
  <c r="A6046" i="2"/>
  <c r="B6046" i="2" l="1"/>
  <c r="A6047" i="2"/>
  <c r="B6047" i="2" l="1"/>
  <c r="A6048" i="2"/>
  <c r="B6048" i="2" l="1"/>
  <c r="A6049" i="2"/>
  <c r="B6049" i="2" l="1"/>
  <c r="A6050" i="2"/>
  <c r="B6050" i="2" l="1"/>
  <c r="A6051" i="2"/>
  <c r="B6051" i="2" l="1"/>
  <c r="A6052" i="2"/>
  <c r="B6052" i="2" l="1"/>
  <c r="A6053" i="2"/>
  <c r="B6053" i="2" l="1"/>
  <c r="A6054" i="2"/>
  <c r="B6054" i="2" l="1"/>
  <c r="A6055" i="2"/>
  <c r="B6055" i="2" l="1"/>
  <c r="A6056" i="2"/>
  <c r="B6056" i="2" l="1"/>
  <c r="A6057" i="2"/>
  <c r="B6057" i="2" l="1"/>
  <c r="A6058" i="2"/>
  <c r="B6058" i="2" l="1"/>
  <c r="A6059" i="2"/>
  <c r="B6059" i="2" l="1"/>
  <c r="A6060" i="2"/>
  <c r="B6060" i="2" l="1"/>
  <c r="A6061" i="2"/>
  <c r="B6061" i="2" l="1"/>
  <c r="A6062" i="2"/>
  <c r="B6062" i="2" l="1"/>
  <c r="A6063" i="2"/>
  <c r="B6063" i="2" l="1"/>
  <c r="A6064" i="2"/>
  <c r="B6064" i="2" l="1"/>
  <c r="A6065" i="2"/>
  <c r="B6065" i="2" l="1"/>
  <c r="A6066" i="2"/>
  <c r="B6066" i="2" l="1"/>
  <c r="A6067" i="2"/>
  <c r="B6067" i="2" l="1"/>
  <c r="A6068" i="2"/>
  <c r="B6068" i="2" l="1"/>
  <c r="A6069" i="2"/>
  <c r="B6069" i="2" l="1"/>
  <c r="A6070" i="2"/>
  <c r="B6070" i="2" l="1"/>
  <c r="A6071" i="2"/>
  <c r="B6071" i="2" l="1"/>
  <c r="A6072" i="2"/>
  <c r="B6072" i="2" l="1"/>
  <c r="A6073" i="2"/>
  <c r="B6073" i="2" l="1"/>
  <c r="A6074" i="2"/>
  <c r="B6074" i="2" l="1"/>
  <c r="A6075" i="2"/>
  <c r="B6075" i="2" l="1"/>
  <c r="A6076" i="2"/>
  <c r="B6076" i="2" l="1"/>
  <c r="A6077" i="2"/>
  <c r="B6077" i="2" l="1"/>
  <c r="A6078" i="2"/>
  <c r="B6078" i="2" l="1"/>
  <c r="A6079" i="2"/>
  <c r="B6079" i="2" l="1"/>
  <c r="A6080" i="2"/>
  <c r="B6080" i="2" l="1"/>
  <c r="A6081" i="2"/>
  <c r="B6081" i="2" l="1"/>
  <c r="A6082" i="2"/>
  <c r="B6082" i="2" l="1"/>
  <c r="A6083" i="2"/>
  <c r="B6083" i="2" l="1"/>
  <c r="A6084" i="2"/>
  <c r="B6084" i="2" l="1"/>
  <c r="A6085" i="2"/>
  <c r="B6085" i="2" l="1"/>
  <c r="A6086" i="2"/>
  <c r="B6086" i="2" l="1"/>
  <c r="A6087" i="2"/>
  <c r="B6087" i="2" l="1"/>
  <c r="A6088" i="2"/>
  <c r="B6088" i="2" l="1"/>
  <c r="A6089" i="2"/>
  <c r="B6089" i="2" l="1"/>
  <c r="A6090" i="2"/>
  <c r="B6090" i="2" l="1"/>
  <c r="A6091" i="2"/>
  <c r="B6091" i="2" l="1"/>
  <c r="A6092" i="2"/>
  <c r="B6092" i="2" l="1"/>
  <c r="A6093" i="2"/>
  <c r="B6093" i="2" l="1"/>
  <c r="A6094" i="2"/>
  <c r="B6094" i="2" l="1"/>
  <c r="A6095" i="2"/>
  <c r="B6095" i="2" l="1"/>
  <c r="A6096" i="2"/>
  <c r="B6096" i="2" l="1"/>
  <c r="A6097" i="2"/>
  <c r="B6097" i="2" l="1"/>
  <c r="A6098" i="2"/>
  <c r="B6098" i="2" l="1"/>
  <c r="A6099" i="2"/>
  <c r="B6099" i="2" l="1"/>
  <c r="A6100" i="2"/>
  <c r="B6100" i="2" l="1"/>
  <c r="A6101" i="2"/>
  <c r="B6101" i="2" l="1"/>
  <c r="A6102" i="2"/>
  <c r="B6102" i="2" l="1"/>
  <c r="A6103" i="2"/>
  <c r="B6103" i="2" l="1"/>
  <c r="A6104" i="2"/>
  <c r="B6104" i="2" l="1"/>
  <c r="A6105" i="2"/>
  <c r="B6105" i="2" l="1"/>
  <c r="A6106" i="2"/>
  <c r="B6106" i="2" l="1"/>
  <c r="A6107" i="2"/>
  <c r="B6107" i="2" l="1"/>
  <c r="A6108" i="2"/>
  <c r="B6108" i="2" l="1"/>
  <c r="A6109" i="2"/>
  <c r="B6109" i="2" l="1"/>
  <c r="A6110" i="2"/>
  <c r="B6110" i="2" l="1"/>
  <c r="A6111" i="2"/>
  <c r="B6111" i="2" l="1"/>
  <c r="A6112" i="2"/>
  <c r="B6112" i="2" l="1"/>
  <c r="A6113" i="2"/>
  <c r="B6113" i="2" l="1"/>
  <c r="A6114" i="2"/>
  <c r="B6114" i="2" l="1"/>
  <c r="A6115" i="2"/>
  <c r="B6115" i="2" l="1"/>
  <c r="A6116" i="2"/>
  <c r="B6116" i="2" l="1"/>
  <c r="A6117" i="2"/>
  <c r="B6117" i="2" l="1"/>
  <c r="A6118" i="2"/>
  <c r="B6118" i="2" l="1"/>
  <c r="A6119" i="2"/>
  <c r="B6119" i="2" l="1"/>
  <c r="A6120" i="2"/>
  <c r="B6120" i="2" l="1"/>
  <c r="A6121" i="2"/>
  <c r="B6121" i="2" l="1"/>
  <c r="A6122" i="2"/>
  <c r="B6122" i="2" l="1"/>
  <c r="A6123" i="2"/>
  <c r="B6123" i="2" l="1"/>
  <c r="A6124" i="2"/>
  <c r="B6124" i="2" l="1"/>
  <c r="A6125" i="2"/>
  <c r="B6125" i="2" l="1"/>
  <c r="A6126" i="2"/>
  <c r="B6126" i="2" l="1"/>
  <c r="A6127" i="2"/>
  <c r="B6127" i="2" l="1"/>
  <c r="A6128" i="2"/>
  <c r="B6128" i="2" l="1"/>
  <c r="A6129" i="2"/>
  <c r="B6129" i="2" l="1"/>
  <c r="A6130" i="2"/>
  <c r="B6130" i="2" l="1"/>
  <c r="A6131" i="2"/>
  <c r="B6131" i="2" l="1"/>
  <c r="A6132" i="2"/>
  <c r="B6132" i="2" l="1"/>
  <c r="A6133" i="2"/>
  <c r="B6133" i="2" l="1"/>
  <c r="A6134" i="2"/>
  <c r="B6134" i="2" l="1"/>
  <c r="A6135" i="2"/>
  <c r="B6135" i="2" l="1"/>
  <c r="A6136" i="2"/>
  <c r="B6136" i="2" l="1"/>
  <c r="A6137" i="2"/>
  <c r="B6137" i="2" l="1"/>
  <c r="A6138" i="2"/>
  <c r="B6138" i="2" l="1"/>
  <c r="A6139" i="2"/>
  <c r="B6139" i="2" l="1"/>
  <c r="A6140" i="2"/>
  <c r="B6140" i="2" l="1"/>
  <c r="A6141" i="2"/>
  <c r="B6141" i="2" l="1"/>
  <c r="A6142" i="2"/>
  <c r="B6142" i="2" l="1"/>
  <c r="A6143" i="2"/>
  <c r="B6143" i="2" l="1"/>
  <c r="A6144" i="2"/>
  <c r="B6144" i="2" l="1"/>
  <c r="A6145" i="2"/>
  <c r="B6145" i="2" l="1"/>
  <c r="A6146" i="2"/>
  <c r="B6146" i="2" l="1"/>
  <c r="A6147" i="2"/>
  <c r="B6147" i="2" l="1"/>
  <c r="A6148" i="2"/>
  <c r="B6148" i="2" l="1"/>
  <c r="A6149" i="2"/>
  <c r="B6149" i="2" l="1"/>
  <c r="A6150" i="2"/>
  <c r="B6150" i="2" l="1"/>
  <c r="A6151" i="2"/>
  <c r="B6151" i="2" l="1"/>
  <c r="A6152" i="2"/>
  <c r="B6152" i="2" l="1"/>
  <c r="A6153" i="2"/>
  <c r="B6153" i="2" l="1"/>
  <c r="A6154" i="2"/>
  <c r="B6154" i="2" l="1"/>
  <c r="A6155" i="2"/>
  <c r="B6155" i="2" l="1"/>
  <c r="A6156" i="2"/>
  <c r="B6156" i="2" l="1"/>
  <c r="A6157" i="2"/>
  <c r="B6157" i="2" l="1"/>
  <c r="A6158" i="2"/>
  <c r="B6158" i="2" l="1"/>
  <c r="A6159" i="2"/>
  <c r="B6159" i="2" l="1"/>
  <c r="A6160" i="2"/>
  <c r="B6160" i="2" l="1"/>
  <c r="A6161" i="2"/>
  <c r="B6161" i="2" l="1"/>
  <c r="A6162" i="2"/>
  <c r="B6162" i="2" l="1"/>
  <c r="A6163" i="2"/>
  <c r="B6163" i="2" l="1"/>
  <c r="A6164" i="2"/>
  <c r="B6164" i="2" l="1"/>
  <c r="A6165" i="2"/>
  <c r="B6165" i="2" l="1"/>
  <c r="A6166" i="2"/>
  <c r="B6166" i="2" l="1"/>
  <c r="A6167" i="2"/>
  <c r="B6167" i="2" l="1"/>
  <c r="A6168" i="2"/>
  <c r="B6168" i="2" l="1"/>
  <c r="A6169" i="2"/>
  <c r="B6169" i="2" l="1"/>
  <c r="A6170" i="2"/>
  <c r="B6170" i="2" l="1"/>
  <c r="A6171" i="2"/>
  <c r="B6171" i="2" l="1"/>
  <c r="A6172" i="2"/>
  <c r="B6172" i="2" l="1"/>
  <c r="A6173" i="2"/>
  <c r="B6173" i="2" l="1"/>
  <c r="A6174" i="2"/>
  <c r="B6174" i="2" l="1"/>
  <c r="A6175" i="2"/>
  <c r="B6175" i="2" l="1"/>
  <c r="A6176" i="2"/>
  <c r="B6176" i="2" l="1"/>
  <c r="A6177" i="2"/>
  <c r="B6177" i="2" l="1"/>
  <c r="A6178" i="2"/>
  <c r="B6178" i="2" l="1"/>
  <c r="A6179" i="2"/>
  <c r="B6179" i="2" l="1"/>
  <c r="A6180" i="2"/>
  <c r="B6180" i="2" l="1"/>
  <c r="A6181" i="2"/>
  <c r="B6181" i="2" l="1"/>
  <c r="A6182" i="2"/>
  <c r="B6182" i="2" l="1"/>
  <c r="A6183" i="2"/>
  <c r="B6183" i="2" l="1"/>
  <c r="A6184" i="2"/>
  <c r="B6184" i="2" l="1"/>
  <c r="A6185" i="2"/>
  <c r="B6185" i="2" l="1"/>
  <c r="A6186" i="2"/>
  <c r="B6186" i="2" l="1"/>
  <c r="A6187" i="2"/>
  <c r="B6187" i="2" l="1"/>
  <c r="A6188" i="2"/>
  <c r="B6188" i="2" l="1"/>
  <c r="A6189" i="2"/>
  <c r="B6189" i="2" l="1"/>
  <c r="A6190" i="2"/>
  <c r="B6190" i="2" l="1"/>
  <c r="A6191" i="2"/>
  <c r="B6191" i="2" l="1"/>
  <c r="A6192" i="2"/>
  <c r="B6192" i="2" l="1"/>
  <c r="A6193" i="2"/>
  <c r="B6193" i="2" l="1"/>
  <c r="A6194" i="2"/>
  <c r="B6194" i="2" l="1"/>
  <c r="A6195" i="2"/>
  <c r="B6195" i="2" l="1"/>
  <c r="A6196" i="2"/>
  <c r="B6196" i="2" l="1"/>
  <c r="A6197" i="2"/>
  <c r="B6197" i="2" l="1"/>
  <c r="A6198" i="2"/>
  <c r="B6198" i="2" l="1"/>
  <c r="A6199" i="2"/>
  <c r="B6199" i="2" l="1"/>
  <c r="A6200" i="2"/>
  <c r="B6200" i="2" l="1"/>
  <c r="A6201" i="2"/>
  <c r="B6201" i="2" l="1"/>
  <c r="A6202" i="2"/>
  <c r="B6202" i="2" l="1"/>
  <c r="A6203" i="2"/>
  <c r="B6203" i="2" l="1"/>
  <c r="A6204" i="2"/>
  <c r="B6204" i="2" l="1"/>
  <c r="A6205" i="2"/>
  <c r="B6205" i="2" l="1"/>
  <c r="A6206" i="2"/>
  <c r="B6206" i="2" l="1"/>
  <c r="A6207" i="2"/>
  <c r="B6207" i="2" l="1"/>
  <c r="A6208" i="2"/>
  <c r="B6208" i="2" l="1"/>
  <c r="A6209" i="2"/>
  <c r="B6209" i="2" l="1"/>
  <c r="A6210" i="2"/>
  <c r="B6210" i="2" l="1"/>
  <c r="A6211" i="2"/>
  <c r="B6211" i="2" l="1"/>
  <c r="A6212" i="2"/>
  <c r="B6212" i="2" l="1"/>
  <c r="A6213" i="2"/>
  <c r="B6213" i="2" l="1"/>
  <c r="A6214" i="2"/>
  <c r="B6214" i="2" l="1"/>
  <c r="A6215" i="2"/>
  <c r="B6215" i="2" l="1"/>
  <c r="A6216" i="2"/>
  <c r="B6216" i="2" l="1"/>
  <c r="A6217" i="2"/>
  <c r="B6217" i="2" l="1"/>
  <c r="A6218" i="2"/>
  <c r="B6218" i="2" l="1"/>
  <c r="A6219" i="2"/>
  <c r="B6219" i="2" l="1"/>
  <c r="A6220" i="2"/>
  <c r="B6220" i="2" l="1"/>
  <c r="A6221" i="2"/>
  <c r="B6221" i="2" l="1"/>
  <c r="A6222" i="2"/>
  <c r="B6222" i="2" l="1"/>
  <c r="A6223" i="2"/>
  <c r="B6223" i="2" l="1"/>
  <c r="A6224" i="2"/>
  <c r="B6224" i="2" l="1"/>
  <c r="A6225" i="2"/>
  <c r="B6225" i="2" l="1"/>
  <c r="A6226" i="2"/>
  <c r="B6226" i="2" l="1"/>
  <c r="A6227" i="2"/>
  <c r="B6227" i="2" l="1"/>
  <c r="A6228" i="2"/>
  <c r="B6228" i="2" l="1"/>
  <c r="A6229" i="2"/>
  <c r="B6229" i="2" l="1"/>
  <c r="A6230" i="2"/>
  <c r="B6230" i="2" l="1"/>
  <c r="A6231" i="2"/>
  <c r="B6231" i="2" l="1"/>
  <c r="A6232" i="2"/>
  <c r="B6232" i="2" l="1"/>
  <c r="A6233" i="2"/>
  <c r="B6233" i="2" l="1"/>
  <c r="A6234" i="2"/>
  <c r="B6234" i="2" l="1"/>
  <c r="A6235" i="2"/>
  <c r="B6235" i="2" l="1"/>
  <c r="A6236" i="2"/>
  <c r="B6236" i="2" l="1"/>
  <c r="A6237" i="2"/>
  <c r="B6237" i="2" l="1"/>
  <c r="A6238" i="2"/>
  <c r="B6238" i="2" l="1"/>
  <c r="A6239" i="2"/>
  <c r="B6239" i="2" l="1"/>
  <c r="A6240" i="2"/>
  <c r="B6240" i="2" l="1"/>
  <c r="A6241" i="2"/>
  <c r="B6241" i="2" l="1"/>
  <c r="A6242" i="2"/>
  <c r="B6242" i="2" l="1"/>
  <c r="A6243" i="2"/>
  <c r="B6243" i="2" l="1"/>
  <c r="A6244" i="2"/>
  <c r="B6244" i="2" l="1"/>
  <c r="A6245" i="2"/>
  <c r="B6245" i="2" l="1"/>
  <c r="A6246" i="2"/>
  <c r="B6246" i="2" l="1"/>
  <c r="A6247" i="2"/>
  <c r="B6247" i="2" l="1"/>
  <c r="A6248" i="2"/>
  <c r="B6248" i="2" l="1"/>
  <c r="A6249" i="2"/>
  <c r="B6249" i="2" l="1"/>
  <c r="A6250" i="2"/>
  <c r="B6250" i="2" l="1"/>
  <c r="A6251" i="2"/>
  <c r="B6251" i="2" l="1"/>
  <c r="A6252" i="2"/>
  <c r="B6252" i="2" l="1"/>
  <c r="A6253" i="2"/>
  <c r="B6253" i="2" l="1"/>
  <c r="A6254" i="2"/>
  <c r="B6254" i="2" l="1"/>
  <c r="A6255" i="2"/>
  <c r="B6255" i="2" l="1"/>
  <c r="A6256" i="2"/>
  <c r="B6256" i="2" l="1"/>
  <c r="A6257" i="2"/>
  <c r="B6257" i="2" l="1"/>
  <c r="A6258" i="2"/>
  <c r="B6258" i="2" l="1"/>
  <c r="A6259" i="2"/>
  <c r="B6259" i="2" l="1"/>
  <c r="A6260" i="2"/>
  <c r="B6260" i="2" l="1"/>
  <c r="A6261" i="2"/>
  <c r="B6261" i="2" l="1"/>
  <c r="A6262" i="2"/>
  <c r="B6262" i="2" l="1"/>
  <c r="A6263" i="2"/>
  <c r="B6263" i="2" l="1"/>
  <c r="A6264" i="2"/>
  <c r="B6264" i="2" l="1"/>
  <c r="A6265" i="2"/>
  <c r="B6265" i="2" l="1"/>
  <c r="A6266" i="2"/>
  <c r="B6266" i="2" l="1"/>
  <c r="A6267" i="2"/>
  <c r="B6267" i="2" l="1"/>
  <c r="A6268" i="2"/>
  <c r="B6268" i="2" l="1"/>
  <c r="A6269" i="2"/>
  <c r="B6269" i="2" l="1"/>
  <c r="A6270" i="2"/>
  <c r="B6270" i="2" l="1"/>
  <c r="A6271" i="2"/>
  <c r="B6271" i="2" l="1"/>
  <c r="A6272" i="2"/>
  <c r="B6272" i="2" l="1"/>
  <c r="A6273" i="2"/>
  <c r="B6273" i="2" l="1"/>
  <c r="A6274" i="2"/>
  <c r="B6274" i="2" l="1"/>
  <c r="A6275" i="2"/>
  <c r="B6275" i="2" l="1"/>
  <c r="A6276" i="2"/>
  <c r="B6276" i="2" l="1"/>
  <c r="A6277" i="2"/>
  <c r="B6277" i="2" l="1"/>
  <c r="A6278" i="2"/>
  <c r="B6278" i="2" l="1"/>
  <c r="A6279" i="2"/>
  <c r="B6279" i="2" l="1"/>
  <c r="A6280" i="2"/>
  <c r="B6280" i="2" l="1"/>
  <c r="A6281" i="2"/>
  <c r="B6281" i="2" l="1"/>
  <c r="A6282" i="2"/>
  <c r="B6282" i="2" l="1"/>
  <c r="A6283" i="2"/>
  <c r="B6283" i="2" l="1"/>
  <c r="A6284" i="2"/>
  <c r="B6284" i="2" l="1"/>
  <c r="A6285" i="2"/>
  <c r="B6285" i="2" l="1"/>
  <c r="A6286" i="2"/>
  <c r="B6286" i="2" l="1"/>
  <c r="A6287" i="2"/>
  <c r="B6287" i="2" l="1"/>
  <c r="A6288" i="2"/>
  <c r="B6288" i="2" l="1"/>
  <c r="A6289" i="2"/>
  <c r="B6289" i="2" l="1"/>
  <c r="A6290" i="2"/>
  <c r="B6290" i="2" l="1"/>
  <c r="A6291" i="2"/>
  <c r="B6291" i="2" l="1"/>
  <c r="A6292" i="2"/>
  <c r="B6292" i="2" l="1"/>
  <c r="A6293" i="2"/>
  <c r="B6293" i="2" l="1"/>
  <c r="A6294" i="2"/>
  <c r="B6294" i="2" l="1"/>
  <c r="A6295" i="2"/>
  <c r="B6295" i="2" l="1"/>
  <c r="A6296" i="2"/>
  <c r="B6296" i="2" l="1"/>
  <c r="A6297" i="2"/>
  <c r="B6297" i="2" l="1"/>
  <c r="A6298" i="2"/>
  <c r="B6298" i="2" l="1"/>
  <c r="A6299" i="2"/>
  <c r="B6299" i="2" l="1"/>
  <c r="A6300" i="2"/>
  <c r="B6300" i="2" l="1"/>
  <c r="A6301" i="2"/>
  <c r="B6301" i="2" l="1"/>
  <c r="A6302" i="2"/>
  <c r="B6302" i="2" l="1"/>
  <c r="A6303" i="2"/>
  <c r="B6303" i="2" l="1"/>
  <c r="A6304" i="2"/>
  <c r="B6304" i="2" l="1"/>
  <c r="A6305" i="2"/>
  <c r="B6305" i="2" l="1"/>
  <c r="A6306" i="2"/>
  <c r="B6306" i="2" l="1"/>
  <c r="A6307" i="2"/>
  <c r="B6307" i="2" l="1"/>
  <c r="A6308" i="2"/>
  <c r="B6308" i="2" l="1"/>
  <c r="A6309" i="2"/>
  <c r="B6309" i="2" l="1"/>
  <c r="A6310" i="2"/>
  <c r="B6310" i="2" l="1"/>
  <c r="A6311" i="2"/>
  <c r="B6311" i="2" l="1"/>
  <c r="A6312" i="2"/>
  <c r="B6312" i="2" l="1"/>
  <c r="A6313" i="2"/>
  <c r="B6313" i="2" l="1"/>
  <c r="A6314" i="2"/>
  <c r="B6314" i="2" l="1"/>
  <c r="A6315" i="2"/>
  <c r="B6315" i="2" l="1"/>
  <c r="A6316" i="2"/>
  <c r="B6316" i="2" l="1"/>
  <c r="A6317" i="2"/>
  <c r="B6317" i="2" l="1"/>
  <c r="A6318" i="2"/>
  <c r="B6318" i="2" l="1"/>
  <c r="A6319" i="2"/>
  <c r="B6319" i="2" l="1"/>
  <c r="A6320" i="2"/>
  <c r="B6320" i="2" l="1"/>
  <c r="A6321" i="2"/>
  <c r="B6321" i="2" l="1"/>
  <c r="A6322" i="2"/>
  <c r="B6322" i="2" l="1"/>
  <c r="A6323" i="2"/>
  <c r="B6323" i="2" l="1"/>
  <c r="A6324" i="2"/>
  <c r="B6324" i="2" l="1"/>
  <c r="A6325" i="2"/>
  <c r="B6325" i="2" l="1"/>
  <c r="A6326" i="2"/>
  <c r="B6326" i="2" l="1"/>
  <c r="A6327" i="2"/>
  <c r="B6327" i="2" l="1"/>
  <c r="A6328" i="2"/>
  <c r="B6328" i="2" l="1"/>
  <c r="A6329" i="2"/>
  <c r="B6329" i="2" l="1"/>
  <c r="A6330" i="2"/>
  <c r="B6330" i="2" l="1"/>
  <c r="A6331" i="2"/>
  <c r="B6331" i="2" l="1"/>
  <c r="A6332" i="2"/>
  <c r="B6332" i="2" l="1"/>
  <c r="A6333" i="2"/>
  <c r="B6333" i="2" l="1"/>
  <c r="A6334" i="2"/>
  <c r="B6334" i="2" l="1"/>
  <c r="A6335" i="2"/>
  <c r="B6335" i="2" l="1"/>
  <c r="A6336" i="2"/>
  <c r="B6336" i="2" l="1"/>
  <c r="A6337" i="2"/>
  <c r="B6337" i="2" l="1"/>
  <c r="A6338" i="2"/>
  <c r="B6338" i="2" l="1"/>
  <c r="A6339" i="2"/>
  <c r="B6339" i="2" l="1"/>
  <c r="A6340" i="2"/>
  <c r="B6340" i="2" l="1"/>
  <c r="A6341" i="2"/>
  <c r="B6341" i="2" l="1"/>
  <c r="A6342" i="2"/>
  <c r="B6342" i="2" l="1"/>
  <c r="A6343" i="2"/>
  <c r="B6343" i="2" l="1"/>
  <c r="A6344" i="2"/>
  <c r="B6344" i="2" l="1"/>
  <c r="A6345" i="2"/>
  <c r="B6345" i="2" l="1"/>
  <c r="A6346" i="2"/>
  <c r="B6346" i="2" l="1"/>
  <c r="A6347" i="2"/>
  <c r="B6347" i="2" l="1"/>
  <c r="A6348" i="2"/>
  <c r="B6348" i="2" l="1"/>
  <c r="A6349" i="2"/>
  <c r="B6349" i="2" l="1"/>
  <c r="A6350" i="2"/>
  <c r="B6350" i="2" l="1"/>
  <c r="A6351" i="2"/>
  <c r="B6351" i="2" l="1"/>
  <c r="A6352" i="2"/>
  <c r="B6352" i="2" l="1"/>
  <c r="A6353" i="2"/>
  <c r="B6353" i="2" l="1"/>
  <c r="A6354" i="2"/>
  <c r="B6354" i="2" l="1"/>
  <c r="A6355" i="2"/>
  <c r="B6355" i="2" l="1"/>
  <c r="A6356" i="2"/>
  <c r="B6356" i="2" l="1"/>
  <c r="A6357" i="2"/>
  <c r="B6357" i="2" l="1"/>
  <c r="A6358" i="2"/>
  <c r="B6358" i="2" l="1"/>
  <c r="A6359" i="2"/>
  <c r="B6359" i="2" l="1"/>
  <c r="A6360" i="2"/>
  <c r="B6360" i="2" l="1"/>
  <c r="A6361" i="2"/>
  <c r="B6361" i="2" l="1"/>
  <c r="A6362" i="2"/>
  <c r="B6362" i="2" l="1"/>
  <c r="A6363" i="2"/>
  <c r="B6363" i="2" l="1"/>
  <c r="A6364" i="2"/>
  <c r="B6364" i="2" l="1"/>
  <c r="A6365" i="2"/>
  <c r="B6365" i="2" l="1"/>
  <c r="A6366" i="2"/>
  <c r="B6366" i="2" l="1"/>
  <c r="A6367" i="2"/>
  <c r="B6367" i="2" l="1"/>
  <c r="A6368" i="2"/>
  <c r="B6368" i="2" l="1"/>
  <c r="A6369" i="2"/>
  <c r="B6369" i="2" l="1"/>
  <c r="A6370" i="2"/>
  <c r="B6370" i="2" l="1"/>
  <c r="A6371" i="2"/>
  <c r="B6371" i="2" l="1"/>
  <c r="A6372" i="2"/>
  <c r="B6372" i="2" l="1"/>
  <c r="A6373" i="2"/>
  <c r="B6373" i="2" l="1"/>
  <c r="A6374" i="2"/>
  <c r="B6374" i="2" l="1"/>
  <c r="A6375" i="2"/>
  <c r="B6375" i="2" l="1"/>
  <c r="A6376" i="2"/>
  <c r="B6376" i="2" l="1"/>
  <c r="A6377" i="2"/>
  <c r="B6377" i="2" l="1"/>
  <c r="A6378" i="2"/>
  <c r="B6378" i="2" l="1"/>
  <c r="A6379" i="2"/>
  <c r="B6379" i="2" l="1"/>
  <c r="A6380" i="2"/>
  <c r="B6380" i="2" l="1"/>
  <c r="A6381" i="2"/>
  <c r="B6381" i="2" l="1"/>
  <c r="A6382" i="2"/>
  <c r="B6382" i="2" l="1"/>
  <c r="A6383" i="2"/>
  <c r="B6383" i="2" l="1"/>
  <c r="A6384" i="2"/>
  <c r="B6384" i="2" l="1"/>
  <c r="A6385" i="2"/>
  <c r="B6385" i="2" l="1"/>
  <c r="A6386" i="2"/>
  <c r="B6386" i="2" l="1"/>
  <c r="A6387" i="2"/>
  <c r="B6387" i="2" l="1"/>
  <c r="A6388" i="2"/>
  <c r="B6388" i="2" l="1"/>
  <c r="A6389" i="2"/>
  <c r="B6389" i="2" l="1"/>
  <c r="A6390" i="2"/>
  <c r="B6390" i="2" l="1"/>
  <c r="A6391" i="2"/>
  <c r="B6391" i="2" l="1"/>
  <c r="A6392" i="2"/>
  <c r="B6392" i="2" l="1"/>
  <c r="A6393" i="2"/>
  <c r="B6393" i="2" l="1"/>
  <c r="A6394" i="2"/>
  <c r="B6394" i="2" l="1"/>
  <c r="A6395" i="2"/>
  <c r="B6395" i="2" l="1"/>
  <c r="A6396" i="2"/>
  <c r="B6396" i="2" l="1"/>
  <c r="A6397" i="2"/>
  <c r="B6397" i="2" l="1"/>
  <c r="A6398" i="2"/>
  <c r="B6398" i="2" l="1"/>
  <c r="A6399" i="2"/>
  <c r="B6399" i="2" l="1"/>
  <c r="A6400" i="2"/>
  <c r="B6400" i="2" l="1"/>
  <c r="A6401" i="2"/>
  <c r="B6401" i="2" l="1"/>
  <c r="A6402" i="2"/>
  <c r="B6402" i="2" l="1"/>
  <c r="A6403" i="2"/>
  <c r="B6403" i="2" l="1"/>
  <c r="A6404" i="2"/>
  <c r="B6404" i="2" l="1"/>
  <c r="A6405" i="2"/>
  <c r="B6405" i="2" l="1"/>
  <c r="A6406" i="2"/>
  <c r="B6406" i="2" l="1"/>
  <c r="A6407" i="2"/>
  <c r="B6407" i="2" l="1"/>
  <c r="A6408" i="2"/>
  <c r="B6408" i="2" l="1"/>
  <c r="A6409" i="2"/>
  <c r="B6409" i="2" l="1"/>
  <c r="A6410" i="2"/>
  <c r="B6410" i="2" l="1"/>
  <c r="A6411" i="2"/>
  <c r="B6411" i="2" l="1"/>
  <c r="A6412" i="2"/>
  <c r="B6412" i="2" l="1"/>
  <c r="A6413" i="2"/>
  <c r="B6413" i="2" l="1"/>
  <c r="A6414" i="2"/>
  <c r="B6414" i="2" l="1"/>
  <c r="A6415" i="2"/>
  <c r="B6415" i="2" l="1"/>
  <c r="A6416" i="2"/>
  <c r="B6416" i="2" l="1"/>
  <c r="A6417" i="2"/>
  <c r="B6417" i="2" l="1"/>
  <c r="A6418" i="2"/>
  <c r="B6418" i="2" l="1"/>
  <c r="A6419" i="2"/>
  <c r="B6419" i="2" l="1"/>
  <c r="A6420" i="2"/>
  <c r="B6420" i="2" l="1"/>
  <c r="A6421" i="2"/>
  <c r="B6421" i="2" l="1"/>
  <c r="A6422" i="2"/>
  <c r="B6422" i="2" l="1"/>
  <c r="A6423" i="2"/>
  <c r="B6423" i="2" l="1"/>
  <c r="A6424" i="2"/>
  <c r="B6424" i="2" l="1"/>
  <c r="A6425" i="2"/>
  <c r="B6425" i="2" l="1"/>
  <c r="A6426" i="2"/>
  <c r="B6426" i="2" l="1"/>
  <c r="A6427" i="2"/>
  <c r="B6427" i="2" l="1"/>
  <c r="A6428" i="2"/>
  <c r="B6428" i="2" l="1"/>
  <c r="A6429" i="2"/>
  <c r="B6429" i="2" l="1"/>
  <c r="A6430" i="2"/>
  <c r="B6430" i="2" l="1"/>
  <c r="A6431" i="2"/>
  <c r="B6431" i="2" l="1"/>
  <c r="A6432" i="2"/>
  <c r="B6432" i="2" l="1"/>
  <c r="A6433" i="2"/>
  <c r="B6433" i="2" l="1"/>
  <c r="A6434" i="2"/>
  <c r="B6434" i="2" l="1"/>
  <c r="A6435" i="2"/>
  <c r="B6435" i="2" l="1"/>
  <c r="A6436" i="2"/>
  <c r="B6436" i="2" l="1"/>
  <c r="A6437" i="2"/>
  <c r="B6437" i="2" l="1"/>
  <c r="A6438" i="2"/>
  <c r="B6438" i="2" l="1"/>
  <c r="A6439" i="2"/>
  <c r="B6439" i="2" l="1"/>
  <c r="A6440" i="2"/>
  <c r="B6440" i="2" l="1"/>
  <c r="A6441" i="2"/>
  <c r="B6441" i="2" l="1"/>
  <c r="A6442" i="2"/>
  <c r="B6442" i="2" l="1"/>
  <c r="A6443" i="2"/>
  <c r="B6443" i="2" l="1"/>
  <c r="A6444" i="2"/>
  <c r="B6444" i="2" l="1"/>
  <c r="A6445" i="2"/>
  <c r="B6445" i="2" l="1"/>
  <c r="A6446" i="2"/>
  <c r="B6446" i="2" l="1"/>
  <c r="A6447" i="2"/>
  <c r="B6447" i="2" l="1"/>
  <c r="A6448" i="2"/>
  <c r="B6448" i="2" l="1"/>
  <c r="A6449" i="2"/>
  <c r="B6449" i="2" l="1"/>
  <c r="A6450" i="2"/>
  <c r="B6450" i="2" l="1"/>
  <c r="A6451" i="2"/>
  <c r="B6451" i="2" l="1"/>
  <c r="A6452" i="2"/>
  <c r="B6452" i="2" l="1"/>
  <c r="A6453" i="2"/>
  <c r="B6453" i="2" l="1"/>
  <c r="A6454" i="2"/>
  <c r="B6454" i="2" l="1"/>
  <c r="A6455" i="2"/>
  <c r="B6455" i="2" l="1"/>
  <c r="A6456" i="2"/>
  <c r="B6456" i="2" l="1"/>
  <c r="A6457" i="2"/>
  <c r="B6457" i="2" l="1"/>
  <c r="A6458" i="2"/>
  <c r="B6458" i="2" l="1"/>
  <c r="A6459" i="2"/>
  <c r="B6459" i="2" l="1"/>
  <c r="A6460" i="2"/>
  <c r="B6460" i="2" l="1"/>
  <c r="A6461" i="2"/>
  <c r="B6461" i="2" l="1"/>
  <c r="A6462" i="2"/>
  <c r="B6462" i="2" l="1"/>
  <c r="A6463" i="2"/>
  <c r="B6463" i="2" l="1"/>
  <c r="A6464" i="2"/>
  <c r="B6464" i="2" l="1"/>
  <c r="A6465" i="2"/>
  <c r="B6465" i="2" l="1"/>
  <c r="A6466" i="2"/>
  <c r="B6466" i="2" l="1"/>
  <c r="A6467" i="2"/>
  <c r="B6467" i="2" l="1"/>
  <c r="A6468" i="2"/>
  <c r="B6468" i="2" l="1"/>
  <c r="A6469" i="2"/>
  <c r="B6469" i="2" l="1"/>
  <c r="A6470" i="2"/>
  <c r="B6470" i="2" l="1"/>
  <c r="A6471" i="2"/>
  <c r="B6471" i="2" l="1"/>
  <c r="A6472" i="2"/>
  <c r="B6472" i="2" l="1"/>
  <c r="A6473" i="2"/>
  <c r="B6473" i="2" l="1"/>
  <c r="A6474" i="2"/>
  <c r="B6474" i="2" l="1"/>
  <c r="A6475" i="2"/>
  <c r="B6475" i="2" l="1"/>
  <c r="A6476" i="2"/>
  <c r="B6476" i="2" l="1"/>
  <c r="A6477" i="2"/>
  <c r="B6477" i="2" l="1"/>
  <c r="A6478" i="2"/>
  <c r="B6478" i="2" l="1"/>
  <c r="A6479" i="2"/>
  <c r="B6479" i="2" l="1"/>
  <c r="A6480" i="2"/>
  <c r="B6480" i="2" l="1"/>
  <c r="A6481" i="2"/>
  <c r="B6481" i="2" l="1"/>
  <c r="A6482" i="2"/>
  <c r="B6482" i="2" l="1"/>
  <c r="A6483" i="2"/>
  <c r="B6483" i="2" l="1"/>
  <c r="A6484" i="2"/>
  <c r="B6484" i="2" l="1"/>
  <c r="A6485" i="2"/>
  <c r="B6485" i="2" l="1"/>
  <c r="A6486" i="2"/>
  <c r="B6486" i="2" l="1"/>
  <c r="A6487" i="2"/>
  <c r="B6487" i="2" l="1"/>
  <c r="A6488" i="2"/>
  <c r="B6488" i="2" l="1"/>
  <c r="A6489" i="2"/>
  <c r="B6489" i="2" l="1"/>
  <c r="A6490" i="2"/>
  <c r="B6490" i="2" l="1"/>
  <c r="A6491" i="2"/>
  <c r="B6491" i="2" l="1"/>
  <c r="A6492" i="2"/>
  <c r="B6492" i="2" l="1"/>
  <c r="A6493" i="2"/>
  <c r="B6493" i="2" l="1"/>
  <c r="A6494" i="2"/>
  <c r="B6494" i="2" l="1"/>
  <c r="A6495" i="2"/>
  <c r="B6495" i="2" l="1"/>
  <c r="A6496" i="2"/>
  <c r="B6496" i="2" l="1"/>
  <c r="A6497" i="2"/>
  <c r="B6497" i="2" l="1"/>
  <c r="A6498" i="2"/>
  <c r="B6498" i="2" l="1"/>
  <c r="A6499" i="2"/>
  <c r="B6499" i="2" l="1"/>
  <c r="A6500" i="2"/>
  <c r="B6500" i="2" l="1"/>
  <c r="A6501" i="2"/>
  <c r="B6501" i="2" l="1"/>
  <c r="A6502" i="2"/>
  <c r="B6502" i="2" l="1"/>
  <c r="A6503" i="2"/>
  <c r="B6503" i="2" l="1"/>
  <c r="A6504" i="2"/>
  <c r="B6504" i="2" l="1"/>
  <c r="A6505" i="2"/>
  <c r="B6505" i="2" l="1"/>
  <c r="A6506" i="2"/>
  <c r="B6506" i="2" l="1"/>
  <c r="A6507" i="2"/>
  <c r="B6507" i="2" l="1"/>
  <c r="A6508" i="2"/>
  <c r="B6508" i="2" l="1"/>
  <c r="A6509" i="2"/>
  <c r="B6509" i="2" l="1"/>
  <c r="A6510" i="2"/>
  <c r="B6510" i="2" l="1"/>
  <c r="A6511" i="2"/>
  <c r="B6511" i="2" l="1"/>
  <c r="A6512" i="2"/>
  <c r="B6512" i="2" l="1"/>
  <c r="A6513" i="2"/>
  <c r="B6513" i="2" l="1"/>
  <c r="A6514" i="2"/>
  <c r="B6514" i="2" l="1"/>
  <c r="A6515" i="2"/>
  <c r="B6515" i="2" l="1"/>
  <c r="A6516" i="2"/>
  <c r="B6516" i="2" l="1"/>
  <c r="A6517" i="2"/>
  <c r="B6517" i="2" l="1"/>
  <c r="A6518" i="2"/>
  <c r="B6518" i="2" l="1"/>
  <c r="A6519" i="2"/>
  <c r="B6519" i="2" l="1"/>
  <c r="A6520" i="2"/>
  <c r="B6520" i="2" l="1"/>
  <c r="A6521" i="2"/>
  <c r="B6521" i="2" l="1"/>
  <c r="A6522" i="2"/>
  <c r="B6522" i="2" l="1"/>
  <c r="A6523" i="2"/>
  <c r="B6523" i="2" l="1"/>
  <c r="A6524" i="2"/>
  <c r="B6524" i="2" l="1"/>
  <c r="A6525" i="2"/>
  <c r="B6525" i="2" l="1"/>
  <c r="A6526" i="2"/>
  <c r="B6526" i="2" l="1"/>
  <c r="A6527" i="2"/>
  <c r="B6527" i="2" l="1"/>
  <c r="A6528" i="2"/>
  <c r="B6528" i="2" l="1"/>
  <c r="A6529" i="2"/>
  <c r="B6529" i="2" l="1"/>
  <c r="A6530" i="2"/>
  <c r="B6530" i="2" l="1"/>
  <c r="A6531" i="2"/>
  <c r="B6531" i="2" l="1"/>
  <c r="A6532" i="2"/>
  <c r="B6532" i="2" l="1"/>
  <c r="A6533" i="2"/>
  <c r="B6533" i="2" l="1"/>
  <c r="A6534" i="2"/>
  <c r="B6534" i="2" l="1"/>
  <c r="A6535" i="2"/>
  <c r="B6535" i="2" l="1"/>
  <c r="A6536" i="2"/>
  <c r="B6536" i="2" l="1"/>
  <c r="A6537" i="2"/>
  <c r="B6537" i="2" l="1"/>
  <c r="A6538" i="2"/>
  <c r="B6538" i="2" l="1"/>
  <c r="A6539" i="2"/>
  <c r="B6539" i="2" l="1"/>
  <c r="A6540" i="2"/>
  <c r="B6540" i="2" l="1"/>
  <c r="A6541" i="2"/>
  <c r="B6541" i="2" l="1"/>
  <c r="A6542" i="2"/>
  <c r="B6542" i="2" l="1"/>
  <c r="A6543" i="2"/>
  <c r="B6543" i="2" l="1"/>
  <c r="A6544" i="2"/>
  <c r="B6544" i="2" l="1"/>
  <c r="A6545" i="2"/>
  <c r="B6545" i="2" l="1"/>
  <c r="A6546" i="2"/>
  <c r="B6546" i="2" l="1"/>
  <c r="A6547" i="2"/>
  <c r="B6547" i="2" l="1"/>
  <c r="A6548" i="2"/>
  <c r="B6548" i="2" l="1"/>
  <c r="A6549" i="2"/>
  <c r="B6549" i="2" l="1"/>
  <c r="A6550" i="2"/>
  <c r="B6550" i="2" l="1"/>
  <c r="A6551" i="2"/>
  <c r="B6551" i="2" l="1"/>
  <c r="A6552" i="2"/>
  <c r="B6552" i="2" l="1"/>
  <c r="A6553" i="2"/>
  <c r="B6553" i="2" l="1"/>
  <c r="A6554" i="2"/>
  <c r="B6554" i="2" l="1"/>
  <c r="A6555" i="2"/>
  <c r="B6555" i="2" l="1"/>
  <c r="A6556" i="2"/>
  <c r="B6556" i="2" l="1"/>
  <c r="A6557" i="2"/>
  <c r="B6557" i="2" l="1"/>
  <c r="A6558" i="2"/>
  <c r="B6558" i="2" l="1"/>
  <c r="A6559" i="2"/>
  <c r="B6559" i="2" l="1"/>
  <c r="A6560" i="2"/>
  <c r="B6560" i="2" l="1"/>
  <c r="A6561" i="2"/>
  <c r="B6561" i="2" l="1"/>
  <c r="A6562" i="2"/>
  <c r="B6562" i="2" l="1"/>
  <c r="A6563" i="2"/>
  <c r="B6563" i="2" l="1"/>
  <c r="A6564" i="2"/>
  <c r="B6564" i="2" l="1"/>
  <c r="A6565" i="2"/>
  <c r="B6565" i="2" l="1"/>
  <c r="A6566" i="2"/>
  <c r="B6566" i="2" l="1"/>
  <c r="A6567" i="2"/>
  <c r="B6567" i="2" l="1"/>
  <c r="A6568" i="2"/>
  <c r="B6568" i="2" l="1"/>
  <c r="A6569" i="2"/>
  <c r="B6569" i="2" l="1"/>
  <c r="A6570" i="2"/>
  <c r="B6570" i="2" l="1"/>
  <c r="A6571" i="2"/>
  <c r="B6571" i="2" l="1"/>
  <c r="A6572" i="2"/>
  <c r="B6572" i="2" l="1"/>
  <c r="A6573" i="2"/>
  <c r="B6573" i="2" l="1"/>
  <c r="A6574" i="2"/>
  <c r="B6574" i="2" l="1"/>
  <c r="A6575" i="2"/>
  <c r="B6575" i="2" l="1"/>
  <c r="A6576" i="2"/>
  <c r="B6576" i="2" l="1"/>
  <c r="A6577" i="2"/>
  <c r="B6577" i="2" l="1"/>
  <c r="A6578" i="2"/>
  <c r="B6578" i="2" l="1"/>
  <c r="A6579" i="2"/>
  <c r="B6579" i="2" l="1"/>
  <c r="A6580" i="2"/>
  <c r="B6580" i="2" l="1"/>
  <c r="A6581" i="2"/>
  <c r="B6581" i="2" l="1"/>
  <c r="A6582" i="2"/>
  <c r="B6582" i="2" l="1"/>
  <c r="A6583" i="2"/>
  <c r="B6583" i="2" l="1"/>
  <c r="A6584" i="2"/>
  <c r="B6584" i="2" l="1"/>
  <c r="A6585" i="2"/>
  <c r="B6585" i="2" l="1"/>
  <c r="A6586" i="2"/>
  <c r="B6586" i="2" l="1"/>
  <c r="A6587" i="2"/>
  <c r="B6587" i="2" l="1"/>
  <c r="A6588" i="2"/>
  <c r="B6588" i="2" l="1"/>
  <c r="A6589" i="2"/>
  <c r="B6589" i="2" l="1"/>
  <c r="A6590" i="2"/>
  <c r="B6590" i="2" l="1"/>
  <c r="A6591" i="2"/>
  <c r="B6591" i="2" l="1"/>
  <c r="A6592" i="2"/>
  <c r="B6592" i="2" l="1"/>
  <c r="A6593" i="2"/>
  <c r="B6593" i="2" l="1"/>
  <c r="A6594" i="2"/>
  <c r="B6594" i="2" l="1"/>
  <c r="A6595" i="2"/>
  <c r="B6595" i="2" l="1"/>
  <c r="A6596" i="2"/>
  <c r="B6596" i="2" l="1"/>
  <c r="A6597" i="2"/>
  <c r="B6597" i="2" l="1"/>
  <c r="A6598" i="2"/>
  <c r="B6598" i="2" l="1"/>
  <c r="A6599" i="2"/>
  <c r="B6599" i="2" l="1"/>
  <c r="A6600" i="2"/>
  <c r="B6600" i="2" l="1"/>
  <c r="A6601" i="2"/>
  <c r="B6601" i="2" l="1"/>
  <c r="A6602" i="2"/>
  <c r="B6602" i="2" l="1"/>
  <c r="A6603" i="2"/>
  <c r="B6603" i="2" l="1"/>
  <c r="A6604" i="2"/>
  <c r="B6604" i="2" l="1"/>
  <c r="A6605" i="2"/>
  <c r="B6605" i="2" l="1"/>
  <c r="A6606" i="2"/>
  <c r="B6606" i="2" l="1"/>
  <c r="A6607" i="2"/>
  <c r="B6607" i="2" l="1"/>
  <c r="A6608" i="2"/>
  <c r="B6608" i="2" l="1"/>
  <c r="A6609" i="2"/>
  <c r="B6609" i="2" l="1"/>
  <c r="A6610" i="2"/>
  <c r="B6610" i="2" l="1"/>
  <c r="A6611" i="2"/>
  <c r="B6611" i="2" l="1"/>
  <c r="A6612" i="2"/>
  <c r="B6612" i="2" l="1"/>
  <c r="A6613" i="2"/>
  <c r="B6613" i="2" l="1"/>
  <c r="A6614" i="2"/>
  <c r="B6614" i="2" l="1"/>
  <c r="A6615" i="2"/>
  <c r="B6615" i="2" l="1"/>
  <c r="A6616" i="2"/>
  <c r="B6616" i="2" l="1"/>
  <c r="A6617" i="2"/>
  <c r="B6617" i="2" l="1"/>
  <c r="A6618" i="2"/>
  <c r="B6618" i="2" l="1"/>
  <c r="A6619" i="2"/>
  <c r="B6619" i="2" l="1"/>
  <c r="A6620" i="2"/>
  <c r="B6620" i="2" l="1"/>
  <c r="A6621" i="2"/>
  <c r="B6621" i="2" l="1"/>
  <c r="A6622" i="2"/>
  <c r="B6622" i="2" l="1"/>
  <c r="A6623" i="2"/>
  <c r="B6623" i="2" l="1"/>
  <c r="A6624" i="2"/>
  <c r="B6624" i="2" l="1"/>
  <c r="A6625" i="2"/>
  <c r="B6625" i="2" l="1"/>
  <c r="A6626" i="2"/>
  <c r="B6626" i="2" l="1"/>
  <c r="A6627" i="2"/>
  <c r="B6627" i="2" l="1"/>
  <c r="A6628" i="2"/>
  <c r="B6628" i="2" l="1"/>
  <c r="A6629" i="2"/>
  <c r="B6629" i="2" l="1"/>
  <c r="A6630" i="2"/>
  <c r="B6630" i="2" l="1"/>
  <c r="A6631" i="2"/>
  <c r="B6631" i="2" l="1"/>
  <c r="A6632" i="2"/>
  <c r="B6632" i="2" l="1"/>
  <c r="A6633" i="2"/>
  <c r="B6633" i="2" l="1"/>
  <c r="A6634" i="2"/>
  <c r="B6634" i="2" l="1"/>
  <c r="A6635" i="2"/>
  <c r="B6635" i="2" l="1"/>
  <c r="A6636" i="2"/>
  <c r="B6636" i="2" l="1"/>
  <c r="A6637" i="2"/>
  <c r="B6637" i="2" l="1"/>
  <c r="A6638" i="2"/>
  <c r="B6638" i="2" l="1"/>
  <c r="A6639" i="2"/>
  <c r="B6639" i="2" l="1"/>
  <c r="A6640" i="2"/>
  <c r="B6640" i="2" l="1"/>
  <c r="A6641" i="2"/>
  <c r="B6641" i="2" l="1"/>
  <c r="A6642" i="2"/>
  <c r="B6642" i="2" l="1"/>
  <c r="A6643" i="2"/>
  <c r="B6643" i="2" l="1"/>
  <c r="A6644" i="2"/>
  <c r="B6644" i="2" l="1"/>
  <c r="A6645" i="2"/>
  <c r="B6645" i="2" l="1"/>
  <c r="A6646" i="2"/>
  <c r="B6646" i="2" l="1"/>
  <c r="A6647" i="2"/>
  <c r="B6647" i="2" l="1"/>
  <c r="A6648" i="2"/>
  <c r="B6648" i="2" l="1"/>
  <c r="A6649" i="2"/>
  <c r="B6649" i="2" l="1"/>
  <c r="A6650" i="2"/>
  <c r="B6650" i="2" l="1"/>
  <c r="A6651" i="2"/>
  <c r="B6651" i="2" l="1"/>
  <c r="A6652" i="2"/>
  <c r="B6652" i="2" l="1"/>
  <c r="A6653" i="2"/>
  <c r="B6653" i="2" l="1"/>
  <c r="A6654" i="2"/>
  <c r="B6654" i="2" l="1"/>
  <c r="A6655" i="2"/>
  <c r="B6655" i="2" l="1"/>
  <c r="A6656" i="2"/>
  <c r="B6656" i="2" l="1"/>
  <c r="A6657" i="2"/>
  <c r="B6657" i="2" l="1"/>
  <c r="A6658" i="2"/>
  <c r="B6658" i="2" l="1"/>
  <c r="A6659" i="2"/>
  <c r="B6659" i="2" l="1"/>
  <c r="A6660" i="2"/>
  <c r="B6660" i="2" l="1"/>
  <c r="A6661" i="2"/>
  <c r="B6661" i="2" l="1"/>
  <c r="A6662" i="2"/>
  <c r="B6662" i="2" l="1"/>
  <c r="A6663" i="2"/>
  <c r="B6663" i="2" l="1"/>
  <c r="A6664" i="2"/>
  <c r="B6664" i="2" l="1"/>
  <c r="A6665" i="2"/>
  <c r="B6665" i="2" l="1"/>
  <c r="A6666" i="2"/>
  <c r="B6666" i="2" l="1"/>
  <c r="A6667" i="2"/>
  <c r="B6667" i="2" l="1"/>
  <c r="A6668" i="2"/>
  <c r="B6668" i="2" l="1"/>
  <c r="A6669" i="2"/>
  <c r="B6669" i="2" l="1"/>
  <c r="A6670" i="2"/>
  <c r="B6670" i="2" l="1"/>
  <c r="A6671" i="2"/>
  <c r="B6671" i="2" l="1"/>
  <c r="A6672" i="2"/>
  <c r="B6672" i="2" l="1"/>
  <c r="A6673" i="2"/>
  <c r="B6673" i="2" l="1"/>
  <c r="A6674" i="2"/>
  <c r="B6674" i="2" l="1"/>
  <c r="A6675" i="2"/>
  <c r="B6675" i="2" l="1"/>
  <c r="A6676" i="2"/>
  <c r="B6676" i="2" l="1"/>
  <c r="A6677" i="2"/>
  <c r="B6677" i="2" l="1"/>
  <c r="A6678" i="2"/>
  <c r="B6678" i="2" l="1"/>
  <c r="A6679" i="2"/>
  <c r="B6679" i="2" l="1"/>
  <c r="A6680" i="2"/>
  <c r="B6680" i="2" l="1"/>
  <c r="A6681" i="2"/>
  <c r="B6681" i="2" l="1"/>
  <c r="A6682" i="2"/>
  <c r="B6682" i="2" l="1"/>
  <c r="A6683" i="2"/>
  <c r="B6683" i="2" l="1"/>
  <c r="A6684" i="2"/>
  <c r="B6684" i="2" l="1"/>
  <c r="A6685" i="2"/>
  <c r="B6685" i="2" l="1"/>
  <c r="A6686" i="2"/>
  <c r="B6686" i="2" l="1"/>
  <c r="A6687" i="2"/>
  <c r="B6687" i="2" l="1"/>
  <c r="A6688" i="2"/>
  <c r="B6688" i="2" l="1"/>
  <c r="A6689" i="2"/>
  <c r="B6689" i="2" l="1"/>
  <c r="A6690" i="2"/>
  <c r="B6690" i="2" l="1"/>
  <c r="A6691" i="2"/>
  <c r="B6691" i="2" l="1"/>
  <c r="A6692" i="2"/>
  <c r="B6692" i="2" l="1"/>
  <c r="A6693" i="2"/>
  <c r="B6693" i="2" l="1"/>
  <c r="A6694" i="2"/>
  <c r="B6694" i="2" l="1"/>
  <c r="A6695" i="2"/>
  <c r="B6695" i="2" l="1"/>
  <c r="A6696" i="2"/>
  <c r="B6696" i="2" l="1"/>
  <c r="A6697" i="2"/>
  <c r="B6697" i="2" l="1"/>
  <c r="A6698" i="2"/>
  <c r="B6698" i="2" l="1"/>
  <c r="A6699" i="2"/>
  <c r="B6699" i="2" l="1"/>
  <c r="A6700" i="2"/>
  <c r="B6700" i="2" l="1"/>
  <c r="A6701" i="2"/>
  <c r="B6701" i="2" l="1"/>
  <c r="A6702" i="2"/>
  <c r="B6702" i="2" l="1"/>
  <c r="A6703" i="2"/>
  <c r="B6703" i="2" l="1"/>
  <c r="A6704" i="2"/>
  <c r="B6704" i="2" l="1"/>
  <c r="A6705" i="2"/>
  <c r="B6705" i="2" l="1"/>
  <c r="A6706" i="2"/>
  <c r="B6706" i="2" l="1"/>
  <c r="A6707" i="2"/>
  <c r="B6707" i="2" l="1"/>
  <c r="A6708" i="2"/>
  <c r="B6708" i="2" l="1"/>
  <c r="A6709" i="2"/>
  <c r="B6709" i="2" l="1"/>
  <c r="A6710" i="2"/>
  <c r="B6710" i="2" l="1"/>
  <c r="A6711" i="2"/>
  <c r="B6711" i="2" l="1"/>
  <c r="A6712" i="2"/>
  <c r="B6712" i="2" l="1"/>
  <c r="A6713" i="2"/>
  <c r="B6713" i="2" l="1"/>
  <c r="A6714" i="2"/>
  <c r="B6714" i="2" l="1"/>
  <c r="A6715" i="2"/>
  <c r="B6715" i="2" l="1"/>
  <c r="A6716" i="2"/>
  <c r="B6716" i="2" l="1"/>
  <c r="A6717" i="2"/>
  <c r="B6717" i="2" l="1"/>
  <c r="A6718" i="2"/>
  <c r="B6718" i="2" l="1"/>
  <c r="A6719" i="2"/>
  <c r="B6719" i="2" l="1"/>
  <c r="A6720" i="2"/>
  <c r="B6720" i="2" l="1"/>
  <c r="A6721" i="2"/>
  <c r="B6721" i="2" l="1"/>
  <c r="A6722" i="2"/>
  <c r="B6722" i="2" l="1"/>
  <c r="A6723" i="2"/>
  <c r="B6723" i="2" l="1"/>
  <c r="A6724" i="2"/>
  <c r="B6724" i="2" l="1"/>
  <c r="A6725" i="2"/>
  <c r="B6725" i="2" l="1"/>
  <c r="A6726" i="2"/>
  <c r="B6726" i="2" l="1"/>
  <c r="A6727" i="2"/>
  <c r="B6727" i="2" l="1"/>
  <c r="A6728" i="2"/>
  <c r="B6728" i="2" l="1"/>
  <c r="A6729" i="2"/>
  <c r="B6729" i="2" l="1"/>
  <c r="A6730" i="2"/>
  <c r="B6730" i="2" l="1"/>
  <c r="A6731" i="2"/>
  <c r="B6731" i="2" l="1"/>
  <c r="A6732" i="2"/>
  <c r="B6732" i="2" l="1"/>
  <c r="A6733" i="2"/>
  <c r="B6733" i="2" l="1"/>
  <c r="A6734" i="2"/>
  <c r="B6734" i="2" l="1"/>
  <c r="A6735" i="2"/>
  <c r="B6735" i="2" l="1"/>
  <c r="A6736" i="2"/>
  <c r="B6736" i="2" l="1"/>
  <c r="A6737" i="2"/>
  <c r="B6737" i="2" l="1"/>
  <c r="A6738" i="2"/>
  <c r="B6738" i="2" l="1"/>
  <c r="A6739" i="2"/>
  <c r="B6739" i="2" l="1"/>
  <c r="A6740" i="2"/>
  <c r="B6740" i="2" l="1"/>
  <c r="A6741" i="2"/>
  <c r="B6741" i="2" l="1"/>
  <c r="A6742" i="2"/>
  <c r="B6742" i="2" l="1"/>
  <c r="A6743" i="2"/>
  <c r="B6743" i="2" l="1"/>
  <c r="A6744" i="2"/>
  <c r="B6744" i="2" l="1"/>
  <c r="A6745" i="2"/>
  <c r="B6745" i="2" l="1"/>
  <c r="A6746" i="2"/>
  <c r="B6746" i="2" l="1"/>
  <c r="A6747" i="2"/>
  <c r="B6747" i="2" l="1"/>
  <c r="A6748" i="2"/>
  <c r="B6748" i="2" l="1"/>
  <c r="A6749" i="2"/>
  <c r="B6749" i="2" l="1"/>
  <c r="A6750" i="2"/>
  <c r="B6750" i="2" l="1"/>
  <c r="A6751" i="2"/>
  <c r="B6751" i="2" l="1"/>
  <c r="A6752" i="2"/>
  <c r="B6752" i="2" l="1"/>
  <c r="A6753" i="2"/>
  <c r="B6753" i="2" l="1"/>
  <c r="A6754" i="2"/>
  <c r="B6754" i="2" l="1"/>
  <c r="A6755" i="2"/>
  <c r="B6755" i="2" l="1"/>
  <c r="A6756" i="2"/>
  <c r="B6756" i="2" l="1"/>
  <c r="A6757" i="2"/>
  <c r="B6757" i="2" l="1"/>
  <c r="A6758" i="2"/>
  <c r="B6758" i="2" l="1"/>
  <c r="A6759" i="2"/>
  <c r="B6759" i="2" l="1"/>
  <c r="A6760" i="2"/>
  <c r="B6760" i="2" l="1"/>
  <c r="A6761" i="2"/>
  <c r="B6761" i="2" l="1"/>
  <c r="A6762" i="2"/>
  <c r="B6762" i="2" l="1"/>
  <c r="A6763" i="2"/>
  <c r="B6763" i="2" l="1"/>
  <c r="A6764" i="2"/>
  <c r="B6764" i="2" l="1"/>
  <c r="A6765" i="2"/>
  <c r="B6765" i="2" l="1"/>
  <c r="A6766" i="2"/>
  <c r="B6766" i="2" l="1"/>
  <c r="A6767" i="2"/>
  <c r="B6767" i="2" l="1"/>
  <c r="A6768" i="2"/>
  <c r="B6768" i="2" l="1"/>
  <c r="A6769" i="2"/>
  <c r="B6769" i="2" l="1"/>
  <c r="A6770" i="2"/>
  <c r="B6770" i="2" l="1"/>
  <c r="A6771" i="2"/>
  <c r="B6771" i="2" l="1"/>
  <c r="A6772" i="2"/>
  <c r="B6772" i="2" l="1"/>
  <c r="A6773" i="2"/>
  <c r="B6773" i="2" l="1"/>
  <c r="A6774" i="2"/>
  <c r="B6774" i="2" l="1"/>
  <c r="A6775" i="2"/>
  <c r="B6775" i="2" l="1"/>
  <c r="A6776" i="2"/>
  <c r="B6776" i="2" l="1"/>
  <c r="A6777" i="2"/>
  <c r="B6777" i="2" l="1"/>
  <c r="A6778" i="2"/>
  <c r="B6778" i="2" l="1"/>
  <c r="A6779" i="2"/>
  <c r="B6779" i="2" l="1"/>
  <c r="A6780" i="2"/>
  <c r="B6780" i="2" l="1"/>
  <c r="A6781" i="2"/>
  <c r="B6781" i="2" l="1"/>
  <c r="A6782" i="2"/>
  <c r="B6782" i="2" l="1"/>
  <c r="A6783" i="2"/>
  <c r="B6783" i="2" l="1"/>
  <c r="A6784" i="2"/>
  <c r="B6784" i="2" l="1"/>
  <c r="A6785" i="2"/>
  <c r="B6785" i="2" l="1"/>
  <c r="A6786" i="2"/>
  <c r="B6786" i="2" l="1"/>
  <c r="A6787" i="2"/>
  <c r="B6787" i="2" l="1"/>
  <c r="A6788" i="2"/>
  <c r="B6788" i="2" l="1"/>
  <c r="A6789" i="2"/>
  <c r="B6789" i="2" l="1"/>
  <c r="A6790" i="2"/>
  <c r="B6790" i="2" l="1"/>
  <c r="A6791" i="2"/>
  <c r="B6791" i="2" l="1"/>
  <c r="A6792" i="2"/>
  <c r="B6792" i="2" l="1"/>
  <c r="A6793" i="2"/>
  <c r="B6793" i="2" l="1"/>
  <c r="A6794" i="2"/>
  <c r="B6794" i="2" l="1"/>
  <c r="A6795" i="2"/>
  <c r="B6795" i="2" l="1"/>
  <c r="A6796" i="2"/>
  <c r="B6796" i="2" l="1"/>
  <c r="A6797" i="2"/>
  <c r="B6797" i="2" l="1"/>
  <c r="A6798" i="2"/>
  <c r="B6798" i="2" l="1"/>
  <c r="A6799" i="2"/>
  <c r="B6799" i="2" l="1"/>
  <c r="A6800" i="2"/>
  <c r="B6800" i="2" l="1"/>
  <c r="A6801" i="2"/>
  <c r="B6801" i="2" l="1"/>
  <c r="A6802" i="2"/>
  <c r="B6802" i="2" l="1"/>
  <c r="A6803" i="2"/>
  <c r="B6803" i="2" l="1"/>
  <c r="A6804" i="2"/>
  <c r="B6804" i="2" l="1"/>
  <c r="A6805" i="2"/>
  <c r="B6805" i="2" l="1"/>
  <c r="A6806" i="2"/>
  <c r="B6806" i="2" l="1"/>
  <c r="A6807" i="2"/>
  <c r="B6807" i="2" l="1"/>
  <c r="A6808" i="2"/>
  <c r="B6808" i="2" l="1"/>
  <c r="A6809" i="2"/>
  <c r="B6809" i="2" l="1"/>
  <c r="A6810" i="2"/>
  <c r="B6810" i="2" l="1"/>
  <c r="A6811" i="2"/>
  <c r="B6811" i="2" l="1"/>
  <c r="A6812" i="2"/>
  <c r="B6812" i="2" l="1"/>
  <c r="A6813" i="2"/>
  <c r="B6813" i="2" l="1"/>
  <c r="A6814" i="2"/>
  <c r="B6814" i="2" l="1"/>
  <c r="A6815" i="2"/>
  <c r="B6815" i="2" l="1"/>
  <c r="A6816" i="2"/>
  <c r="B6816" i="2" l="1"/>
  <c r="A6817" i="2"/>
  <c r="B6817" i="2" l="1"/>
  <c r="A6818" i="2"/>
  <c r="B6818" i="2" l="1"/>
  <c r="A6819" i="2"/>
  <c r="B6819" i="2" l="1"/>
  <c r="A6820" i="2"/>
  <c r="B6820" i="2" l="1"/>
  <c r="A6821" i="2"/>
  <c r="B6821" i="2" l="1"/>
  <c r="A6822" i="2"/>
  <c r="B6822" i="2" l="1"/>
  <c r="A6823" i="2"/>
  <c r="B6823" i="2" l="1"/>
  <c r="A6824" i="2"/>
  <c r="B6824" i="2" l="1"/>
  <c r="A6825" i="2"/>
  <c r="B6825" i="2" l="1"/>
  <c r="A6826" i="2"/>
  <c r="B6826" i="2" l="1"/>
  <c r="A6827" i="2"/>
  <c r="B6827" i="2" l="1"/>
  <c r="A6828" i="2"/>
  <c r="B6828" i="2" l="1"/>
  <c r="A6829" i="2"/>
  <c r="B6829" i="2" l="1"/>
  <c r="A6830" i="2"/>
  <c r="B6830" i="2" l="1"/>
  <c r="A6831" i="2"/>
  <c r="B6831" i="2" l="1"/>
  <c r="A6832" i="2"/>
  <c r="B6832" i="2" l="1"/>
  <c r="A6833" i="2"/>
  <c r="B6833" i="2" l="1"/>
  <c r="A6834" i="2"/>
  <c r="B6834" i="2" l="1"/>
  <c r="A6835" i="2"/>
  <c r="B6835" i="2" l="1"/>
  <c r="A6836" i="2"/>
  <c r="B6836" i="2" l="1"/>
  <c r="A6837" i="2"/>
  <c r="B6837" i="2" l="1"/>
  <c r="A6838" i="2"/>
  <c r="B6838" i="2" l="1"/>
  <c r="A6839" i="2"/>
  <c r="B6839" i="2" l="1"/>
  <c r="A6840" i="2"/>
  <c r="B6840" i="2" l="1"/>
  <c r="A6841" i="2"/>
  <c r="B6841" i="2" l="1"/>
  <c r="A6842" i="2"/>
  <c r="B6842" i="2" l="1"/>
  <c r="A6843" i="2"/>
  <c r="B6843" i="2" l="1"/>
  <c r="A6844" i="2"/>
  <c r="B6844" i="2" l="1"/>
  <c r="A6845" i="2"/>
  <c r="B6845" i="2" l="1"/>
  <c r="A6846" i="2"/>
  <c r="B6846" i="2" l="1"/>
  <c r="A6847" i="2"/>
  <c r="B6847" i="2" l="1"/>
  <c r="A6848" i="2"/>
  <c r="B6848" i="2" l="1"/>
  <c r="A6849" i="2"/>
  <c r="B6849" i="2" l="1"/>
  <c r="A6850" i="2"/>
  <c r="B6850" i="2" l="1"/>
  <c r="A6851" i="2"/>
  <c r="B6851" i="2" l="1"/>
  <c r="A6852" i="2"/>
  <c r="B6852" i="2" l="1"/>
  <c r="A6853" i="2"/>
  <c r="B6853" i="2" l="1"/>
  <c r="A6854" i="2"/>
  <c r="B6854" i="2" l="1"/>
  <c r="A6855" i="2"/>
  <c r="B6855" i="2" l="1"/>
  <c r="A6856" i="2"/>
  <c r="B6856" i="2" l="1"/>
  <c r="A6857" i="2"/>
  <c r="B6857" i="2" l="1"/>
  <c r="A6858" i="2"/>
  <c r="B6858" i="2" l="1"/>
  <c r="A6859" i="2"/>
  <c r="B6859" i="2" l="1"/>
  <c r="A6860" i="2"/>
  <c r="B6860" i="2" l="1"/>
  <c r="A6861" i="2"/>
  <c r="B6861" i="2" l="1"/>
  <c r="A6862" i="2"/>
  <c r="B6862" i="2" l="1"/>
  <c r="A6863" i="2"/>
  <c r="B6863" i="2" l="1"/>
  <c r="A6864" i="2"/>
  <c r="B6864" i="2" l="1"/>
  <c r="A6865" i="2"/>
  <c r="B6865" i="2" l="1"/>
  <c r="A6866" i="2"/>
  <c r="B6866" i="2" l="1"/>
  <c r="A6867" i="2"/>
  <c r="B6867" i="2" l="1"/>
  <c r="A6868" i="2"/>
  <c r="B6868" i="2" l="1"/>
  <c r="A6869" i="2"/>
  <c r="B6869" i="2" l="1"/>
  <c r="A6870" i="2"/>
  <c r="B6870" i="2" l="1"/>
  <c r="A6871" i="2"/>
  <c r="B6871" i="2" l="1"/>
  <c r="A6872" i="2"/>
  <c r="B6872" i="2" l="1"/>
  <c r="A6873" i="2"/>
  <c r="B6873" i="2" l="1"/>
  <c r="A6874" i="2"/>
  <c r="B6874" i="2" l="1"/>
  <c r="A6875" i="2"/>
  <c r="B6875" i="2" l="1"/>
  <c r="A6876" i="2"/>
  <c r="B6876" i="2" l="1"/>
  <c r="A6877" i="2"/>
  <c r="B6877" i="2" l="1"/>
  <c r="A6878" i="2"/>
  <c r="B6878" i="2" l="1"/>
  <c r="A6879" i="2"/>
  <c r="B6879" i="2" l="1"/>
  <c r="A6880" i="2"/>
  <c r="B6880" i="2" l="1"/>
  <c r="A6881" i="2"/>
  <c r="B6881" i="2" l="1"/>
  <c r="A6882" i="2"/>
  <c r="B6882" i="2" l="1"/>
  <c r="A6883" i="2"/>
  <c r="B6883" i="2" l="1"/>
  <c r="A6884" i="2"/>
  <c r="B6884" i="2" l="1"/>
  <c r="A6885" i="2"/>
  <c r="B6885" i="2" l="1"/>
  <c r="A6886" i="2"/>
  <c r="B6886" i="2" l="1"/>
  <c r="A6887" i="2"/>
  <c r="B6887" i="2" l="1"/>
  <c r="A6888" i="2"/>
  <c r="B6888" i="2" l="1"/>
  <c r="A6889" i="2"/>
  <c r="B6889" i="2" l="1"/>
  <c r="A6890" i="2"/>
  <c r="B6890" i="2" l="1"/>
  <c r="A6891" i="2"/>
  <c r="B6891" i="2" l="1"/>
  <c r="A6892" i="2"/>
  <c r="B6892" i="2" l="1"/>
  <c r="A6893" i="2"/>
  <c r="B6893" i="2" l="1"/>
  <c r="A6894" i="2"/>
  <c r="B6894" i="2" l="1"/>
  <c r="A6895" i="2"/>
  <c r="B6895" i="2" l="1"/>
  <c r="A6896" i="2"/>
  <c r="B6896" i="2" l="1"/>
  <c r="A6897" i="2"/>
  <c r="B6897" i="2" l="1"/>
  <c r="A6898" i="2"/>
  <c r="B6898" i="2" l="1"/>
  <c r="A6899" i="2"/>
  <c r="B6899" i="2" l="1"/>
  <c r="A6900" i="2"/>
  <c r="B6900" i="2" l="1"/>
  <c r="A6901" i="2"/>
  <c r="B6901" i="2" l="1"/>
  <c r="A6902" i="2"/>
  <c r="B6902" i="2" l="1"/>
  <c r="A6903" i="2"/>
  <c r="B6903" i="2" l="1"/>
  <c r="A6904" i="2"/>
  <c r="B6904" i="2" l="1"/>
  <c r="A6905" i="2"/>
  <c r="B6905" i="2" l="1"/>
  <c r="A6906" i="2"/>
  <c r="B6906" i="2" l="1"/>
  <c r="A6907" i="2"/>
  <c r="B6907" i="2" l="1"/>
  <c r="A6908" i="2"/>
  <c r="B6908" i="2" l="1"/>
  <c r="A6909" i="2"/>
  <c r="B6909" i="2" l="1"/>
  <c r="A6910" i="2"/>
  <c r="B6910" i="2" l="1"/>
  <c r="A6911" i="2"/>
  <c r="B6911" i="2" l="1"/>
  <c r="A6912" i="2"/>
  <c r="B6912" i="2" l="1"/>
  <c r="A6913" i="2"/>
  <c r="B6913" i="2" l="1"/>
  <c r="A6914" i="2"/>
  <c r="B6914" i="2" l="1"/>
  <c r="A6915" i="2"/>
  <c r="B6915" i="2" l="1"/>
  <c r="A6916" i="2"/>
  <c r="B6916" i="2" l="1"/>
  <c r="A6917" i="2"/>
  <c r="B6917" i="2" l="1"/>
  <c r="A6918" i="2"/>
  <c r="B6918" i="2" l="1"/>
  <c r="A6919" i="2"/>
  <c r="B6919" i="2" l="1"/>
  <c r="A6920" i="2"/>
  <c r="B6920" i="2" l="1"/>
  <c r="A6921" i="2"/>
  <c r="B6921" i="2" l="1"/>
  <c r="A6922" i="2"/>
  <c r="B6922" i="2" l="1"/>
  <c r="A6923" i="2"/>
  <c r="B6923" i="2" l="1"/>
  <c r="A6924" i="2"/>
  <c r="B6924" i="2" l="1"/>
  <c r="A6925" i="2"/>
  <c r="B6925" i="2" l="1"/>
  <c r="A6926" i="2"/>
  <c r="B6926" i="2" l="1"/>
  <c r="A6927" i="2"/>
  <c r="B6927" i="2" l="1"/>
  <c r="A6928" i="2"/>
  <c r="B6928" i="2" l="1"/>
  <c r="A6929" i="2"/>
  <c r="B6929" i="2" l="1"/>
  <c r="A6930" i="2"/>
  <c r="B6930" i="2" l="1"/>
  <c r="A6931" i="2"/>
  <c r="B6931" i="2" l="1"/>
  <c r="A6932" i="2"/>
  <c r="B6932" i="2" l="1"/>
  <c r="A6933" i="2"/>
  <c r="B6933" i="2" l="1"/>
  <c r="A6934" i="2"/>
  <c r="B6934" i="2" l="1"/>
  <c r="A6935" i="2"/>
  <c r="B6935" i="2" l="1"/>
  <c r="A6936" i="2"/>
  <c r="B6936" i="2" l="1"/>
  <c r="A6937" i="2"/>
  <c r="B6937" i="2" l="1"/>
  <c r="A6938" i="2"/>
  <c r="B6938" i="2" l="1"/>
  <c r="A6939" i="2"/>
  <c r="B6939" i="2" l="1"/>
  <c r="A6940" i="2"/>
  <c r="B6940" i="2" l="1"/>
  <c r="A6941" i="2"/>
  <c r="B6941" i="2" l="1"/>
  <c r="A6942" i="2"/>
  <c r="B6942" i="2" l="1"/>
  <c r="A6943" i="2"/>
  <c r="B6943" i="2" l="1"/>
  <c r="A6944" i="2"/>
  <c r="B6944" i="2" l="1"/>
  <c r="A6945" i="2"/>
  <c r="B6945" i="2" l="1"/>
  <c r="A6946" i="2"/>
  <c r="B6946" i="2" l="1"/>
  <c r="A6947" i="2"/>
  <c r="B6947" i="2" l="1"/>
  <c r="A6948" i="2"/>
  <c r="B6948" i="2" l="1"/>
  <c r="A6949" i="2"/>
  <c r="B6949" i="2" l="1"/>
  <c r="A6950" i="2"/>
  <c r="B6950" i="2" l="1"/>
  <c r="A6951" i="2"/>
  <c r="B6951" i="2" l="1"/>
  <c r="A6952" i="2"/>
  <c r="B6952" i="2" l="1"/>
  <c r="A6953" i="2"/>
  <c r="B6953" i="2" l="1"/>
  <c r="A6954" i="2"/>
  <c r="B6954" i="2" l="1"/>
  <c r="A6955" i="2"/>
  <c r="B6955" i="2" l="1"/>
  <c r="A6956" i="2"/>
  <c r="B6956" i="2" l="1"/>
  <c r="A6957" i="2"/>
  <c r="B6957" i="2" l="1"/>
  <c r="A6958" i="2"/>
  <c r="B6958" i="2" l="1"/>
  <c r="A6959" i="2"/>
  <c r="B6959" i="2" l="1"/>
  <c r="A6960" i="2"/>
  <c r="B6960" i="2" l="1"/>
  <c r="A6961" i="2"/>
  <c r="B6961" i="2" l="1"/>
  <c r="A6962" i="2"/>
  <c r="B6962" i="2" l="1"/>
  <c r="A6963" i="2"/>
  <c r="B6963" i="2" l="1"/>
  <c r="A6964" i="2"/>
  <c r="B6964" i="2" l="1"/>
  <c r="A6965" i="2"/>
  <c r="B6965" i="2" l="1"/>
  <c r="A6966" i="2"/>
  <c r="B6966" i="2" l="1"/>
  <c r="A6967" i="2"/>
  <c r="B6967" i="2" l="1"/>
  <c r="A6968" i="2"/>
  <c r="B6968" i="2" l="1"/>
  <c r="A6969" i="2"/>
  <c r="B6969" i="2" l="1"/>
  <c r="A6970" i="2"/>
  <c r="B6970" i="2" l="1"/>
  <c r="A6971" i="2"/>
  <c r="B6971" i="2" l="1"/>
  <c r="A6972" i="2"/>
  <c r="B6972" i="2" l="1"/>
  <c r="A6973" i="2"/>
  <c r="B6973" i="2" l="1"/>
  <c r="A6974" i="2"/>
  <c r="B6974" i="2" l="1"/>
  <c r="A6975" i="2"/>
  <c r="B6975" i="2" l="1"/>
  <c r="A6976" i="2"/>
  <c r="B6976" i="2" l="1"/>
  <c r="A6977" i="2"/>
  <c r="B6977" i="2" l="1"/>
  <c r="A6978" i="2"/>
  <c r="B6978" i="2" l="1"/>
  <c r="A6979" i="2"/>
  <c r="B6979" i="2" l="1"/>
  <c r="A6980" i="2"/>
  <c r="B6980" i="2" l="1"/>
  <c r="A6981" i="2"/>
  <c r="B6981" i="2" l="1"/>
  <c r="A6982" i="2"/>
  <c r="B6982" i="2" l="1"/>
  <c r="A6983" i="2"/>
  <c r="B6983" i="2" l="1"/>
  <c r="A6984" i="2"/>
  <c r="B6984" i="2" l="1"/>
  <c r="A6985" i="2"/>
  <c r="B6985" i="2" l="1"/>
  <c r="A6986" i="2"/>
  <c r="B6986" i="2" l="1"/>
  <c r="A6987" i="2"/>
  <c r="B6987" i="2" l="1"/>
  <c r="A6988" i="2"/>
  <c r="B6988" i="2" l="1"/>
  <c r="A6989" i="2"/>
  <c r="B6989" i="2" l="1"/>
  <c r="A6990" i="2"/>
  <c r="B6990" i="2" l="1"/>
  <c r="A6991" i="2"/>
  <c r="B6991" i="2" l="1"/>
  <c r="A6992" i="2"/>
  <c r="B6992" i="2" l="1"/>
  <c r="A6993" i="2"/>
  <c r="B6993" i="2" l="1"/>
  <c r="A6994" i="2"/>
  <c r="B6994" i="2" l="1"/>
  <c r="A6995" i="2"/>
  <c r="B6995" i="2" l="1"/>
  <c r="A6996" i="2"/>
  <c r="B6996" i="2" l="1"/>
  <c r="A6997" i="2"/>
  <c r="B6997" i="2" l="1"/>
  <c r="A6998" i="2"/>
  <c r="B6998" i="2" l="1"/>
  <c r="A6999" i="2"/>
  <c r="B6999" i="2" l="1"/>
  <c r="A7000" i="2"/>
  <c r="B7000" i="2" l="1"/>
  <c r="A7001" i="2"/>
  <c r="B7001" i="2" l="1"/>
  <c r="A7002" i="2"/>
  <c r="B7002" i="2" l="1"/>
  <c r="A7003" i="2"/>
  <c r="B7003" i="2" l="1"/>
  <c r="A7004" i="2"/>
  <c r="B7004" i="2" l="1"/>
  <c r="A7005" i="2"/>
  <c r="B7005" i="2" l="1"/>
  <c r="A7006" i="2"/>
  <c r="B7006" i="2" l="1"/>
  <c r="A7007" i="2"/>
  <c r="B7007" i="2" l="1"/>
  <c r="A7008" i="2"/>
  <c r="B7008" i="2" l="1"/>
  <c r="A7009" i="2"/>
  <c r="B7009" i="2" l="1"/>
  <c r="A7010" i="2"/>
  <c r="B7010" i="2" l="1"/>
  <c r="A7011" i="2"/>
  <c r="B7011" i="2" l="1"/>
  <c r="A7012" i="2"/>
  <c r="B7012" i="2" l="1"/>
  <c r="A7013" i="2"/>
  <c r="B7013" i="2" l="1"/>
  <c r="A7014" i="2"/>
  <c r="B7014" i="2" l="1"/>
  <c r="A7015" i="2"/>
  <c r="B7015" i="2" l="1"/>
  <c r="A7016" i="2"/>
  <c r="B7016" i="2" l="1"/>
  <c r="A7017" i="2"/>
  <c r="B7017" i="2" l="1"/>
  <c r="A7018" i="2"/>
  <c r="B7018" i="2" l="1"/>
  <c r="A7019" i="2"/>
  <c r="B7019" i="2" l="1"/>
  <c r="A7020" i="2"/>
  <c r="B7020" i="2" l="1"/>
  <c r="A7021" i="2"/>
  <c r="B7021" i="2" l="1"/>
  <c r="A7022" i="2"/>
  <c r="B7022" i="2" l="1"/>
  <c r="A7023" i="2"/>
  <c r="B7023" i="2" l="1"/>
  <c r="A7024" i="2"/>
  <c r="B7024" i="2" l="1"/>
  <c r="A7025" i="2"/>
  <c r="B7025" i="2" l="1"/>
  <c r="A7026" i="2"/>
  <c r="B7026" i="2" l="1"/>
  <c r="A7027" i="2"/>
  <c r="B7027" i="2" l="1"/>
  <c r="A7028" i="2"/>
  <c r="B7028" i="2" l="1"/>
  <c r="A7029" i="2"/>
  <c r="B7029" i="2" l="1"/>
  <c r="A7030" i="2"/>
  <c r="B7030" i="2" l="1"/>
  <c r="A7031" i="2"/>
  <c r="B7031" i="2" l="1"/>
  <c r="A7032" i="2"/>
  <c r="B7032" i="2" l="1"/>
  <c r="A7033" i="2"/>
  <c r="B7033" i="2" l="1"/>
  <c r="A7034" i="2"/>
  <c r="B7034" i="2" l="1"/>
  <c r="A7035" i="2"/>
  <c r="B7035" i="2" l="1"/>
  <c r="A7036" i="2"/>
  <c r="B7036" i="2" l="1"/>
  <c r="A7037" i="2"/>
  <c r="B7037" i="2" l="1"/>
  <c r="A7038" i="2"/>
  <c r="B7038" i="2" l="1"/>
  <c r="A7039" i="2"/>
  <c r="B7039" i="2" l="1"/>
  <c r="A7040" i="2"/>
  <c r="B7040" i="2" l="1"/>
  <c r="A7041" i="2"/>
  <c r="B7041" i="2" l="1"/>
  <c r="A7042" i="2"/>
  <c r="B7042" i="2" l="1"/>
  <c r="A7043" i="2"/>
  <c r="B7043" i="2" l="1"/>
  <c r="A7044" i="2"/>
  <c r="B7044" i="2" l="1"/>
  <c r="A7045" i="2"/>
  <c r="B7045" i="2" l="1"/>
  <c r="A7046" i="2"/>
  <c r="B7046" i="2" l="1"/>
  <c r="A7047" i="2"/>
  <c r="B7047" i="2" l="1"/>
  <c r="A7048" i="2"/>
  <c r="B7048" i="2" l="1"/>
  <c r="A7049" i="2"/>
  <c r="B7049" i="2" l="1"/>
  <c r="A7050" i="2"/>
  <c r="B7050" i="2" l="1"/>
  <c r="A7051" i="2"/>
  <c r="B7051" i="2" l="1"/>
  <c r="A7052" i="2"/>
  <c r="B7052" i="2" l="1"/>
  <c r="A7053" i="2"/>
  <c r="B7053" i="2" l="1"/>
  <c r="A7054" i="2"/>
  <c r="B7054" i="2" l="1"/>
  <c r="A7055" i="2"/>
  <c r="B7055" i="2" l="1"/>
  <c r="A7056" i="2"/>
  <c r="B7056" i="2" l="1"/>
  <c r="A7057" i="2"/>
  <c r="B7057" i="2" l="1"/>
  <c r="A7058" i="2"/>
  <c r="B7058" i="2" l="1"/>
  <c r="A7059" i="2"/>
  <c r="B7059" i="2" l="1"/>
  <c r="A7060" i="2"/>
  <c r="B7060" i="2" l="1"/>
  <c r="A7061" i="2"/>
  <c r="B7061" i="2" l="1"/>
  <c r="A7062" i="2"/>
  <c r="B7062" i="2" l="1"/>
  <c r="A7063" i="2"/>
  <c r="B7063" i="2" l="1"/>
  <c r="A7064" i="2"/>
  <c r="B7064" i="2" l="1"/>
  <c r="A7065" i="2"/>
  <c r="B7065" i="2" l="1"/>
  <c r="A7066" i="2"/>
  <c r="B7066" i="2" l="1"/>
  <c r="A7067" i="2"/>
  <c r="B7067" i="2" l="1"/>
  <c r="A7068" i="2"/>
  <c r="B7068" i="2" l="1"/>
  <c r="A7069" i="2"/>
  <c r="B7069" i="2" l="1"/>
  <c r="A7070" i="2"/>
  <c r="B7070" i="2" l="1"/>
  <c r="A7071" i="2"/>
  <c r="B7071" i="2" l="1"/>
  <c r="A7072" i="2"/>
  <c r="B7072" i="2" l="1"/>
  <c r="A7073" i="2"/>
  <c r="B7073" i="2" l="1"/>
  <c r="A7074" i="2"/>
  <c r="B7074" i="2" l="1"/>
  <c r="A7075" i="2"/>
  <c r="B7075" i="2" l="1"/>
  <c r="A7076" i="2"/>
  <c r="B7076" i="2" l="1"/>
  <c r="A7077" i="2"/>
  <c r="B7077" i="2" l="1"/>
  <c r="A7078" i="2"/>
  <c r="B7078" i="2" l="1"/>
  <c r="A7079" i="2"/>
  <c r="B7079" i="2" l="1"/>
  <c r="A7080" i="2"/>
  <c r="B7080" i="2" l="1"/>
  <c r="A7081" i="2"/>
  <c r="B7081" i="2" l="1"/>
  <c r="A7082" i="2"/>
  <c r="B7082" i="2" l="1"/>
  <c r="A7083" i="2"/>
  <c r="B7083" i="2" l="1"/>
  <c r="A7084" i="2"/>
  <c r="B7084" i="2" l="1"/>
  <c r="A7085" i="2"/>
  <c r="B7085" i="2" l="1"/>
  <c r="A7086" i="2"/>
  <c r="B7086" i="2" l="1"/>
  <c r="A7087" i="2"/>
  <c r="B7087" i="2" l="1"/>
  <c r="A7088" i="2"/>
  <c r="B7088" i="2" l="1"/>
  <c r="A7089" i="2"/>
  <c r="B7089" i="2" l="1"/>
  <c r="A7090" i="2"/>
  <c r="B7090" i="2" l="1"/>
  <c r="A7091" i="2"/>
  <c r="B7091" i="2" l="1"/>
  <c r="A7092" i="2"/>
  <c r="B7092" i="2" l="1"/>
  <c r="A7093" i="2"/>
  <c r="B7093" i="2" l="1"/>
  <c r="A7094" i="2"/>
  <c r="B7094" i="2" l="1"/>
  <c r="A7095" i="2"/>
  <c r="B7095" i="2" l="1"/>
  <c r="A7096" i="2"/>
  <c r="B7096" i="2" l="1"/>
  <c r="A7097" i="2"/>
  <c r="B7097" i="2" l="1"/>
  <c r="A7098" i="2"/>
  <c r="B7098" i="2" l="1"/>
  <c r="A7099" i="2"/>
  <c r="B7099" i="2" l="1"/>
  <c r="A7100" i="2"/>
  <c r="B7100" i="2" l="1"/>
  <c r="A7101" i="2"/>
  <c r="B7101" i="2" l="1"/>
  <c r="A7102" i="2"/>
  <c r="B7102" i="2" l="1"/>
  <c r="A7103" i="2"/>
  <c r="B7103" i="2" l="1"/>
  <c r="A7104" i="2"/>
  <c r="B7104" i="2" l="1"/>
  <c r="A7105" i="2"/>
  <c r="B7105" i="2" l="1"/>
  <c r="A7106" i="2"/>
  <c r="B7106" i="2" l="1"/>
  <c r="A7107" i="2"/>
  <c r="B7107" i="2" l="1"/>
  <c r="A7108" i="2"/>
  <c r="B7108" i="2" l="1"/>
  <c r="A7109" i="2"/>
  <c r="B7109" i="2" l="1"/>
  <c r="A7110" i="2"/>
  <c r="B7110" i="2" l="1"/>
  <c r="A7111" i="2"/>
  <c r="B7111" i="2" l="1"/>
  <c r="A7112" i="2"/>
  <c r="B7112" i="2" l="1"/>
  <c r="A7113" i="2"/>
  <c r="B7113" i="2" l="1"/>
  <c r="A7114" i="2"/>
  <c r="B7114" i="2" l="1"/>
  <c r="A7115" i="2"/>
  <c r="B7115" i="2" l="1"/>
  <c r="A7116" i="2"/>
  <c r="B7116" i="2" l="1"/>
  <c r="A7117" i="2"/>
  <c r="B7117" i="2" l="1"/>
  <c r="A7118" i="2"/>
  <c r="B7118" i="2" l="1"/>
  <c r="A7119" i="2"/>
  <c r="B7119" i="2" l="1"/>
  <c r="A7120" i="2"/>
  <c r="B7120" i="2" l="1"/>
  <c r="A7121" i="2"/>
  <c r="B7121" i="2" l="1"/>
  <c r="A7122" i="2"/>
  <c r="B7122" i="2" l="1"/>
  <c r="A7123" i="2"/>
  <c r="B7123" i="2" l="1"/>
  <c r="A7124" i="2"/>
  <c r="B7124" i="2" l="1"/>
  <c r="A7125" i="2"/>
  <c r="B7125" i="2" l="1"/>
  <c r="A7126" i="2"/>
  <c r="B7126" i="2" l="1"/>
  <c r="A7127" i="2"/>
  <c r="B7127" i="2" l="1"/>
  <c r="A7128" i="2"/>
  <c r="B7128" i="2" l="1"/>
  <c r="A7129" i="2"/>
  <c r="B7129" i="2" l="1"/>
  <c r="A7130" i="2"/>
  <c r="B7130" i="2" l="1"/>
  <c r="A7131" i="2"/>
  <c r="B7131" i="2" l="1"/>
  <c r="A7132" i="2"/>
  <c r="B7132" i="2" l="1"/>
  <c r="A7133" i="2"/>
  <c r="B7133" i="2" l="1"/>
  <c r="A7134" i="2"/>
  <c r="B7134" i="2" l="1"/>
  <c r="A7135" i="2"/>
  <c r="B7135" i="2" l="1"/>
  <c r="A7136" i="2"/>
  <c r="B7136" i="2" l="1"/>
  <c r="A7137" i="2"/>
  <c r="B7137" i="2" l="1"/>
  <c r="A7138" i="2"/>
  <c r="B7138" i="2" l="1"/>
  <c r="A7139" i="2"/>
  <c r="B7139" i="2" l="1"/>
  <c r="A7140" i="2"/>
  <c r="B7140" i="2" l="1"/>
  <c r="A7141" i="2"/>
  <c r="B7141" i="2" l="1"/>
  <c r="A7142" i="2"/>
  <c r="B7142" i="2" l="1"/>
  <c r="A7143" i="2"/>
  <c r="B7143" i="2" l="1"/>
  <c r="A7144" i="2"/>
  <c r="B7144" i="2" l="1"/>
  <c r="A7145" i="2"/>
  <c r="B7145" i="2" l="1"/>
  <c r="A7146" i="2"/>
  <c r="B7146" i="2" l="1"/>
  <c r="A7147" i="2"/>
  <c r="B7147" i="2" l="1"/>
  <c r="A7148" i="2"/>
  <c r="B7148" i="2" l="1"/>
  <c r="A7149" i="2"/>
  <c r="B7149" i="2" l="1"/>
  <c r="A7150" i="2"/>
  <c r="B7150" i="2" l="1"/>
  <c r="A7151" i="2"/>
  <c r="B7151" i="2" l="1"/>
  <c r="A7152" i="2"/>
  <c r="B7152" i="2" l="1"/>
  <c r="A7153" i="2"/>
  <c r="B7153" i="2" l="1"/>
  <c r="A7154" i="2"/>
  <c r="B7154" i="2" l="1"/>
  <c r="A7155" i="2"/>
  <c r="B7155" i="2" l="1"/>
  <c r="A7156" i="2"/>
  <c r="B7156" i="2" l="1"/>
  <c r="A7157" i="2"/>
  <c r="B7157" i="2" l="1"/>
  <c r="A7158" i="2"/>
  <c r="B7158" i="2" l="1"/>
  <c r="A7159" i="2"/>
  <c r="B7159" i="2" l="1"/>
  <c r="A7160" i="2"/>
  <c r="B7160" i="2" l="1"/>
  <c r="A7161" i="2"/>
  <c r="B7161" i="2" l="1"/>
  <c r="A7162" i="2"/>
  <c r="B7162" i="2" l="1"/>
  <c r="A7163" i="2"/>
  <c r="B7163" i="2" l="1"/>
  <c r="A7164" i="2"/>
  <c r="B7164" i="2" l="1"/>
  <c r="A7165" i="2"/>
  <c r="B7165" i="2" l="1"/>
  <c r="A7166" i="2"/>
  <c r="B7166" i="2" l="1"/>
  <c r="A7167" i="2"/>
  <c r="B7167" i="2" l="1"/>
  <c r="A7168" i="2"/>
  <c r="B7168" i="2" l="1"/>
  <c r="A7169" i="2"/>
  <c r="B7169" i="2" l="1"/>
  <c r="A7170" i="2"/>
  <c r="B7170" i="2" l="1"/>
  <c r="A7171" i="2"/>
  <c r="B7171" i="2" l="1"/>
  <c r="A7172" i="2"/>
  <c r="B7172" i="2" l="1"/>
  <c r="A7173" i="2"/>
  <c r="B7173" i="2" l="1"/>
  <c r="A7174" i="2"/>
  <c r="B7174" i="2" l="1"/>
  <c r="A7175" i="2"/>
  <c r="B7175" i="2" l="1"/>
  <c r="A7176" i="2"/>
  <c r="B7176" i="2" l="1"/>
  <c r="A7177" i="2"/>
  <c r="B7177" i="2" l="1"/>
  <c r="A7178" i="2"/>
  <c r="B7178" i="2" l="1"/>
  <c r="A7179" i="2"/>
  <c r="B7179" i="2" l="1"/>
  <c r="A7180" i="2"/>
  <c r="B7180" i="2" l="1"/>
  <c r="A7181" i="2"/>
  <c r="B7181" i="2" l="1"/>
  <c r="A7182" i="2"/>
  <c r="B7182" i="2" l="1"/>
  <c r="A7183" i="2"/>
  <c r="B7183" i="2" l="1"/>
  <c r="A7184" i="2"/>
  <c r="B7184" i="2" l="1"/>
  <c r="A7185" i="2"/>
  <c r="B7185" i="2" l="1"/>
  <c r="A7186" i="2"/>
  <c r="B7186" i="2" l="1"/>
  <c r="A7187" i="2"/>
  <c r="B7187" i="2" l="1"/>
  <c r="A7188" i="2"/>
  <c r="B7188" i="2" l="1"/>
  <c r="A7189" i="2"/>
  <c r="B7189" i="2" l="1"/>
  <c r="A7190" i="2"/>
  <c r="B7190" i="2" l="1"/>
  <c r="A7191" i="2"/>
  <c r="B7191" i="2" l="1"/>
  <c r="A7192" i="2"/>
  <c r="B7192" i="2" l="1"/>
  <c r="A7193" i="2"/>
  <c r="B7193" i="2" l="1"/>
  <c r="A7194" i="2"/>
  <c r="B7194" i="2" l="1"/>
  <c r="A7195" i="2"/>
  <c r="B7195" i="2" l="1"/>
  <c r="A7196" i="2"/>
  <c r="B7196" i="2" l="1"/>
  <c r="A7197" i="2"/>
  <c r="B7197" i="2" l="1"/>
  <c r="A7198" i="2"/>
  <c r="B7198" i="2" l="1"/>
  <c r="A7199" i="2"/>
  <c r="B7199" i="2" l="1"/>
  <c r="A7200" i="2"/>
  <c r="B7200" i="2" l="1"/>
  <c r="A7201" i="2"/>
  <c r="B7201" i="2" l="1"/>
  <c r="A7202" i="2"/>
  <c r="B7202" i="2" l="1"/>
  <c r="A7203" i="2"/>
  <c r="B7203" i="2" l="1"/>
  <c r="A7204" i="2"/>
  <c r="B7204" i="2" l="1"/>
  <c r="A7205" i="2"/>
  <c r="B7205" i="2" l="1"/>
  <c r="A7206" i="2"/>
  <c r="B7206" i="2" l="1"/>
  <c r="A7207" i="2"/>
  <c r="B7207" i="2" l="1"/>
  <c r="A7208" i="2"/>
  <c r="B7208" i="2" l="1"/>
  <c r="A7209" i="2"/>
  <c r="B7209" i="2" l="1"/>
  <c r="A7210" i="2"/>
  <c r="B7210" i="2" l="1"/>
  <c r="A7211" i="2"/>
  <c r="B7211" i="2" l="1"/>
  <c r="A7212" i="2"/>
  <c r="B7212" i="2" l="1"/>
  <c r="A7213" i="2"/>
  <c r="B7213" i="2" l="1"/>
  <c r="A7214" i="2"/>
  <c r="B7214" i="2" l="1"/>
  <c r="A7215" i="2"/>
  <c r="B7215" i="2" l="1"/>
  <c r="A7216" i="2"/>
  <c r="B7216" i="2" l="1"/>
  <c r="A7217" i="2"/>
  <c r="B7217" i="2" l="1"/>
  <c r="A7218" i="2"/>
  <c r="B7218" i="2" l="1"/>
  <c r="A7219" i="2"/>
  <c r="B7219" i="2" l="1"/>
  <c r="A7220" i="2"/>
  <c r="B7220" i="2" l="1"/>
  <c r="A7221" i="2"/>
  <c r="B7221" i="2" l="1"/>
  <c r="A7222" i="2"/>
  <c r="B7222" i="2" l="1"/>
  <c r="A7223" i="2"/>
  <c r="B7223" i="2" l="1"/>
  <c r="A7224" i="2"/>
  <c r="B7224" i="2" l="1"/>
  <c r="A7225" i="2"/>
  <c r="B7225" i="2" l="1"/>
  <c r="A7226" i="2"/>
  <c r="B7226" i="2" l="1"/>
  <c r="A7227" i="2"/>
  <c r="B7227" i="2" l="1"/>
  <c r="A7228" i="2"/>
  <c r="B7228" i="2" l="1"/>
  <c r="A7229" i="2"/>
  <c r="B7229" i="2" l="1"/>
  <c r="A7230" i="2"/>
  <c r="B7230" i="2" l="1"/>
  <c r="A7231" i="2"/>
  <c r="B7231" i="2" l="1"/>
  <c r="A7232" i="2"/>
  <c r="B7232" i="2" l="1"/>
  <c r="A7233" i="2"/>
  <c r="B7233" i="2" l="1"/>
  <c r="A7234" i="2"/>
  <c r="B7234" i="2" l="1"/>
  <c r="A7235" i="2"/>
  <c r="B7235" i="2" l="1"/>
  <c r="A7236" i="2"/>
  <c r="B7236" i="2" l="1"/>
  <c r="A7237" i="2"/>
  <c r="B7237" i="2" l="1"/>
  <c r="A7238" i="2"/>
  <c r="B7238" i="2" l="1"/>
  <c r="A7239" i="2"/>
  <c r="B7239" i="2" l="1"/>
  <c r="A7240" i="2"/>
  <c r="B7240" i="2" l="1"/>
  <c r="A7241" i="2"/>
  <c r="B7241" i="2" l="1"/>
  <c r="A7242" i="2"/>
  <c r="B7242" i="2" l="1"/>
  <c r="A7243" i="2"/>
  <c r="B7243" i="2" l="1"/>
  <c r="A7244" i="2"/>
  <c r="B7244" i="2" l="1"/>
  <c r="A7245" i="2"/>
  <c r="B7245" i="2" l="1"/>
  <c r="A7246" i="2"/>
  <c r="B7246" i="2" l="1"/>
  <c r="A7247" i="2"/>
  <c r="B7247" i="2" l="1"/>
  <c r="A7248" i="2"/>
  <c r="B7248" i="2" l="1"/>
  <c r="A7249" i="2"/>
  <c r="B7249" i="2" l="1"/>
  <c r="A7250" i="2"/>
  <c r="B7250" i="2" l="1"/>
  <c r="A7251" i="2"/>
  <c r="B7251" i="2" l="1"/>
  <c r="A7252" i="2"/>
  <c r="B7252" i="2" l="1"/>
  <c r="A7253" i="2"/>
  <c r="B7253" i="2" l="1"/>
  <c r="A7254" i="2"/>
  <c r="B7254" i="2" l="1"/>
  <c r="A7255" i="2"/>
  <c r="B7255" i="2" l="1"/>
  <c r="A7256" i="2"/>
  <c r="B7256" i="2" l="1"/>
  <c r="A7257" i="2"/>
  <c r="B7257" i="2" l="1"/>
  <c r="A7258" i="2"/>
  <c r="B7258" i="2" l="1"/>
  <c r="A7259" i="2"/>
  <c r="B7259" i="2" l="1"/>
  <c r="A7260" i="2"/>
  <c r="B7260" i="2" l="1"/>
  <c r="A7261" i="2"/>
  <c r="B7261" i="2" l="1"/>
  <c r="A7262" i="2"/>
  <c r="B7262" i="2" l="1"/>
  <c r="A7263" i="2"/>
  <c r="B7263" i="2" l="1"/>
  <c r="A7264" i="2"/>
  <c r="B7264" i="2" l="1"/>
  <c r="A7265" i="2"/>
  <c r="B7265" i="2" l="1"/>
  <c r="A7266" i="2"/>
  <c r="B7266" i="2" l="1"/>
  <c r="A7267" i="2"/>
  <c r="B7267" i="2" l="1"/>
  <c r="A7268" i="2"/>
  <c r="B7268" i="2" l="1"/>
  <c r="A7269" i="2"/>
  <c r="B7269" i="2" l="1"/>
  <c r="A7270" i="2"/>
  <c r="B7270" i="2" l="1"/>
  <c r="A7271" i="2"/>
  <c r="B7271" i="2" l="1"/>
  <c r="A7272" i="2"/>
  <c r="B7272" i="2" l="1"/>
  <c r="A7273" i="2"/>
  <c r="B7273" i="2" l="1"/>
  <c r="A7274" i="2"/>
  <c r="B7274" i="2" l="1"/>
  <c r="A7275" i="2"/>
  <c r="B7275" i="2" l="1"/>
  <c r="A7276" i="2"/>
  <c r="B7276" i="2" l="1"/>
  <c r="A7277" i="2"/>
  <c r="B7277" i="2" l="1"/>
  <c r="A7278" i="2"/>
  <c r="B7278" i="2" l="1"/>
  <c r="A7279" i="2"/>
  <c r="B7279" i="2" l="1"/>
  <c r="A7280" i="2"/>
  <c r="B7280" i="2" l="1"/>
  <c r="A7281" i="2"/>
  <c r="B7281" i="2" l="1"/>
  <c r="A7282" i="2"/>
  <c r="B7282" i="2" l="1"/>
  <c r="A7283" i="2"/>
  <c r="B7283" i="2" l="1"/>
  <c r="A7284" i="2"/>
  <c r="B7284" i="2" l="1"/>
  <c r="A7285" i="2"/>
  <c r="B7285" i="2" l="1"/>
  <c r="A7286" i="2"/>
  <c r="B7286" i="2" l="1"/>
  <c r="A7287" i="2"/>
  <c r="B7287" i="2" l="1"/>
  <c r="A7288" i="2"/>
  <c r="B7288" i="2" l="1"/>
  <c r="A7289" i="2"/>
  <c r="B7289" i="2" l="1"/>
  <c r="A7290" i="2"/>
  <c r="B7290" i="2" l="1"/>
  <c r="A7291" i="2"/>
  <c r="B7291" i="2" l="1"/>
  <c r="A7292" i="2"/>
  <c r="B7292" i="2" l="1"/>
  <c r="A7293" i="2"/>
  <c r="B7293" i="2" l="1"/>
  <c r="A7294" i="2"/>
  <c r="B7294" i="2" l="1"/>
  <c r="A7295" i="2"/>
  <c r="B7295" i="2" l="1"/>
  <c r="A7296" i="2"/>
  <c r="B7296" i="2" l="1"/>
  <c r="A7297" i="2"/>
  <c r="B7297" i="2" l="1"/>
  <c r="A7298" i="2"/>
  <c r="B7298" i="2" l="1"/>
  <c r="A7299" i="2"/>
  <c r="B7299" i="2" l="1"/>
  <c r="A7300" i="2"/>
  <c r="B7300" i="2" l="1"/>
  <c r="A7301" i="2"/>
  <c r="B7301" i="2" l="1"/>
  <c r="A7302" i="2"/>
  <c r="B7302" i="2" l="1"/>
  <c r="A7303" i="2"/>
  <c r="B7303" i="2" l="1"/>
  <c r="A7304" i="2"/>
  <c r="B7304" i="2" l="1"/>
  <c r="A7305" i="2"/>
  <c r="B7305" i="2" l="1"/>
  <c r="A7306" i="2"/>
  <c r="B7306" i="2" l="1"/>
  <c r="A7307" i="2"/>
  <c r="B7307" i="2" l="1"/>
  <c r="A7308" i="2"/>
  <c r="B7308" i="2" l="1"/>
  <c r="A7309" i="2"/>
  <c r="B7309" i="2" l="1"/>
  <c r="A7310" i="2"/>
  <c r="B7310" i="2" l="1"/>
  <c r="A7311" i="2"/>
  <c r="B7311" i="2" l="1"/>
  <c r="A7312" i="2"/>
  <c r="B7312" i="2" l="1"/>
  <c r="A7313" i="2"/>
  <c r="B7313" i="2" l="1"/>
  <c r="A7314" i="2"/>
  <c r="B7314" i="2" l="1"/>
  <c r="A7315" i="2"/>
  <c r="B7315" i="2" l="1"/>
  <c r="A7316" i="2"/>
  <c r="B7316" i="2" l="1"/>
  <c r="A7317" i="2"/>
  <c r="B7317" i="2" l="1"/>
  <c r="A7318" i="2"/>
  <c r="B7318" i="2" l="1"/>
  <c r="A7319" i="2"/>
  <c r="B7319" i="2" l="1"/>
  <c r="A7320" i="2"/>
  <c r="B7320" i="2" l="1"/>
  <c r="A7321" i="2"/>
  <c r="B7321" i="2" l="1"/>
  <c r="A7322" i="2"/>
  <c r="B7322" i="2" l="1"/>
  <c r="A7323" i="2"/>
  <c r="B7323" i="2" l="1"/>
  <c r="A7324" i="2"/>
  <c r="B7324" i="2" l="1"/>
  <c r="A7325" i="2"/>
  <c r="B7325" i="2" l="1"/>
  <c r="A7326" i="2"/>
  <c r="B7326" i="2" l="1"/>
  <c r="A7327" i="2"/>
  <c r="B7327" i="2" l="1"/>
  <c r="A7328" i="2"/>
  <c r="B7328" i="2" l="1"/>
  <c r="A7329" i="2"/>
  <c r="B7329" i="2" l="1"/>
  <c r="A7330" i="2"/>
  <c r="B7330" i="2" l="1"/>
  <c r="A7331" i="2"/>
  <c r="B7331" i="2" l="1"/>
  <c r="A7332" i="2"/>
  <c r="B7332" i="2" l="1"/>
  <c r="A7333" i="2"/>
  <c r="B7333" i="2" l="1"/>
  <c r="A7334" i="2"/>
  <c r="B7334" i="2" l="1"/>
  <c r="A7335" i="2"/>
  <c r="B7335" i="2" l="1"/>
  <c r="A7336" i="2"/>
  <c r="B7336" i="2" l="1"/>
  <c r="A7337" i="2"/>
  <c r="B7337" i="2" l="1"/>
  <c r="A7338" i="2"/>
  <c r="B7338" i="2" l="1"/>
  <c r="A7339" i="2"/>
  <c r="B7339" i="2" l="1"/>
  <c r="A7340" i="2"/>
  <c r="B7340" i="2" l="1"/>
  <c r="A7341" i="2"/>
  <c r="B7341" i="2" l="1"/>
  <c r="A7342" i="2"/>
  <c r="B7342" i="2" l="1"/>
  <c r="A7343" i="2"/>
  <c r="B7343" i="2" l="1"/>
  <c r="A7344" i="2"/>
  <c r="B7344" i="2" l="1"/>
  <c r="A7345" i="2"/>
  <c r="B7345" i="2" l="1"/>
  <c r="A7346" i="2"/>
  <c r="B7346" i="2" l="1"/>
  <c r="A7347" i="2"/>
  <c r="B7347" i="2" l="1"/>
  <c r="A7348" i="2"/>
  <c r="B7348" i="2" l="1"/>
  <c r="A7349" i="2"/>
  <c r="B7349" i="2" l="1"/>
  <c r="A7350" i="2"/>
  <c r="B7350" i="2" l="1"/>
  <c r="A7351" i="2"/>
  <c r="B7351" i="2" l="1"/>
  <c r="A7352" i="2"/>
  <c r="B7352" i="2" l="1"/>
  <c r="A7353" i="2"/>
  <c r="B7353" i="2" l="1"/>
  <c r="A7354" i="2"/>
  <c r="B7354" i="2" l="1"/>
  <c r="A7355" i="2"/>
  <c r="B7355" i="2" l="1"/>
  <c r="A7356" i="2"/>
  <c r="B7356" i="2" l="1"/>
  <c r="A7357" i="2"/>
  <c r="B7357" i="2" l="1"/>
  <c r="A7358" i="2"/>
  <c r="B7358" i="2" l="1"/>
  <c r="A7359" i="2"/>
  <c r="B7359" i="2" l="1"/>
  <c r="A7360" i="2"/>
  <c r="B7360" i="2" l="1"/>
  <c r="A7361" i="2"/>
  <c r="B7361" i="2" l="1"/>
  <c r="A7362" i="2"/>
  <c r="B7362" i="2" l="1"/>
  <c r="A7363" i="2"/>
  <c r="B7363" i="2" l="1"/>
  <c r="A7364" i="2"/>
  <c r="B7364" i="2" l="1"/>
  <c r="A7365" i="2"/>
  <c r="B7365" i="2" l="1"/>
  <c r="A7366" i="2"/>
  <c r="B7366" i="2" l="1"/>
  <c r="A7367" i="2"/>
  <c r="B7367" i="2" l="1"/>
  <c r="A7368" i="2"/>
  <c r="B7368" i="2" l="1"/>
  <c r="A7369" i="2"/>
  <c r="B7369" i="2" l="1"/>
  <c r="A7370" i="2"/>
  <c r="B7370" i="2" l="1"/>
  <c r="A7371" i="2"/>
  <c r="B7371" i="2" l="1"/>
  <c r="A7372" i="2"/>
  <c r="B7372" i="2" l="1"/>
  <c r="A7373" i="2"/>
  <c r="B7373" i="2" l="1"/>
  <c r="A7374" i="2"/>
  <c r="B7374" i="2" l="1"/>
  <c r="A7375" i="2"/>
  <c r="B7375" i="2" l="1"/>
  <c r="A7376" i="2"/>
  <c r="B7376" i="2" l="1"/>
  <c r="A7377" i="2"/>
  <c r="B7377" i="2" l="1"/>
  <c r="A7378" i="2"/>
  <c r="B7378" i="2" l="1"/>
  <c r="A7379" i="2"/>
  <c r="B7379" i="2" l="1"/>
  <c r="A7380" i="2"/>
  <c r="B7380" i="2" l="1"/>
  <c r="A7381" i="2"/>
  <c r="B7381" i="2" l="1"/>
  <c r="A7382" i="2"/>
  <c r="B7382" i="2" l="1"/>
  <c r="A7383" i="2"/>
  <c r="B7383" i="2" l="1"/>
  <c r="A7384" i="2"/>
  <c r="B7384" i="2" l="1"/>
  <c r="A7385" i="2"/>
  <c r="B7385" i="2" l="1"/>
  <c r="A7386" i="2"/>
  <c r="B7386" i="2" l="1"/>
  <c r="A7387" i="2"/>
  <c r="B7387" i="2" l="1"/>
  <c r="A7388" i="2"/>
  <c r="B7388" i="2" l="1"/>
  <c r="A7389" i="2"/>
  <c r="B7389" i="2" l="1"/>
  <c r="A7390" i="2"/>
  <c r="B7390" i="2" l="1"/>
  <c r="A7391" i="2"/>
  <c r="B7391" i="2" l="1"/>
  <c r="A7392" i="2"/>
  <c r="B7392" i="2" l="1"/>
  <c r="A7393" i="2"/>
  <c r="B7393" i="2" l="1"/>
  <c r="A7394" i="2"/>
  <c r="B7394" i="2" l="1"/>
  <c r="A7395" i="2"/>
  <c r="B7395" i="2" l="1"/>
  <c r="A7396" i="2"/>
  <c r="B7396" i="2" l="1"/>
  <c r="A7397" i="2"/>
  <c r="B7397" i="2" l="1"/>
  <c r="A7398" i="2"/>
  <c r="B7398" i="2" l="1"/>
  <c r="A7399" i="2"/>
  <c r="B7399" i="2" l="1"/>
  <c r="A7400" i="2"/>
  <c r="B7400" i="2" l="1"/>
  <c r="A7401" i="2"/>
  <c r="B7401" i="2" l="1"/>
  <c r="A7402" i="2"/>
  <c r="B7402" i="2" l="1"/>
  <c r="A7403" i="2"/>
  <c r="B7403" i="2" l="1"/>
  <c r="A7404" i="2"/>
  <c r="B7404" i="2" l="1"/>
  <c r="A7405" i="2"/>
  <c r="B7405" i="2" l="1"/>
  <c r="A7406" i="2"/>
  <c r="B7406" i="2" l="1"/>
  <c r="A7407" i="2"/>
  <c r="B7407" i="2" l="1"/>
  <c r="A7408" i="2"/>
  <c r="B7408" i="2" l="1"/>
  <c r="A7409" i="2"/>
  <c r="B7409" i="2" l="1"/>
  <c r="A7410" i="2"/>
  <c r="B7410" i="2" l="1"/>
  <c r="A7411" i="2"/>
  <c r="B7411" i="2" l="1"/>
  <c r="A7412" i="2"/>
  <c r="B7412" i="2" l="1"/>
  <c r="A7413" i="2"/>
  <c r="B7413" i="2" l="1"/>
  <c r="A7414" i="2"/>
  <c r="B7414" i="2" l="1"/>
  <c r="A7415" i="2"/>
  <c r="B7415" i="2" l="1"/>
  <c r="A7416" i="2"/>
  <c r="B7416" i="2" l="1"/>
  <c r="A7417" i="2"/>
  <c r="B7417" i="2" l="1"/>
  <c r="A7418" i="2"/>
  <c r="B7418" i="2" l="1"/>
  <c r="A7419" i="2"/>
  <c r="B7419" i="2" l="1"/>
  <c r="A7420" i="2"/>
  <c r="B7420" i="2" l="1"/>
  <c r="A7421" i="2"/>
  <c r="B7421" i="2" l="1"/>
  <c r="A7422" i="2"/>
  <c r="B7422" i="2" l="1"/>
  <c r="A7423" i="2"/>
  <c r="B7423" i="2" l="1"/>
  <c r="A7424" i="2"/>
  <c r="B7424" i="2" l="1"/>
  <c r="A7425" i="2"/>
  <c r="B7425" i="2" l="1"/>
  <c r="A7426" i="2"/>
  <c r="B7426" i="2" l="1"/>
  <c r="A7427" i="2"/>
  <c r="B7427" i="2" l="1"/>
  <c r="A7428" i="2"/>
  <c r="B7428" i="2" l="1"/>
  <c r="A7429" i="2"/>
  <c r="B7429" i="2" l="1"/>
  <c r="A7430" i="2"/>
  <c r="B7430" i="2" l="1"/>
  <c r="A7431" i="2"/>
  <c r="B7431" i="2" l="1"/>
  <c r="A7432" i="2"/>
  <c r="B7432" i="2" l="1"/>
  <c r="A7433" i="2"/>
  <c r="B7433" i="2" l="1"/>
  <c r="A7434" i="2"/>
  <c r="B7434" i="2" l="1"/>
  <c r="A7435" i="2"/>
  <c r="B7435" i="2" l="1"/>
  <c r="A7436" i="2"/>
  <c r="B7436" i="2" l="1"/>
  <c r="A7437" i="2"/>
  <c r="B7437" i="2" l="1"/>
  <c r="A7438" i="2"/>
  <c r="B7438" i="2" l="1"/>
  <c r="A7439" i="2"/>
  <c r="B7439" i="2" l="1"/>
  <c r="A7440" i="2"/>
  <c r="B7440" i="2" l="1"/>
  <c r="A7441" i="2"/>
  <c r="B7441" i="2" l="1"/>
  <c r="A7442" i="2"/>
  <c r="B7442" i="2" l="1"/>
  <c r="A7443" i="2"/>
  <c r="B7443" i="2" l="1"/>
  <c r="A7444" i="2"/>
  <c r="B7444" i="2" l="1"/>
  <c r="A7445" i="2"/>
  <c r="B7445" i="2" l="1"/>
  <c r="A7446" i="2"/>
  <c r="B7446" i="2" l="1"/>
  <c r="A7447" i="2"/>
  <c r="B7447" i="2" l="1"/>
  <c r="A7448" i="2"/>
  <c r="B7448" i="2" l="1"/>
  <c r="A7449" i="2"/>
  <c r="B7449" i="2" l="1"/>
  <c r="A7450" i="2"/>
  <c r="B7450" i="2" l="1"/>
  <c r="A7451" i="2"/>
  <c r="B7451" i="2" l="1"/>
  <c r="A7452" i="2"/>
  <c r="B7452" i="2" l="1"/>
  <c r="A7453" i="2"/>
  <c r="B7453" i="2" l="1"/>
  <c r="A7454" i="2"/>
  <c r="B7454" i="2" l="1"/>
  <c r="A7455" i="2"/>
  <c r="B7455" i="2" l="1"/>
  <c r="A7456" i="2"/>
  <c r="B7456" i="2" l="1"/>
  <c r="A7457" i="2"/>
  <c r="B7457" i="2" l="1"/>
  <c r="A7458" i="2"/>
  <c r="B7458" i="2" l="1"/>
  <c r="A7459" i="2"/>
  <c r="B7459" i="2" l="1"/>
  <c r="A7460" i="2"/>
  <c r="B7460" i="2" l="1"/>
  <c r="A7461" i="2"/>
  <c r="B7461" i="2" l="1"/>
  <c r="A7462" i="2"/>
  <c r="B7462" i="2" l="1"/>
  <c r="A7463" i="2"/>
  <c r="B7463" i="2" l="1"/>
  <c r="A7464" i="2"/>
  <c r="B7464" i="2" l="1"/>
  <c r="A7465" i="2"/>
  <c r="A7466" i="2" l="1"/>
  <c r="B7465" i="2"/>
  <c r="B7466" i="2" l="1"/>
  <c r="A7467" i="2"/>
  <c r="A7468" i="2" l="1"/>
  <c r="B7467" i="2"/>
  <c r="B7468" i="2" l="1"/>
  <c r="A7469" i="2"/>
  <c r="B7469" i="2" l="1"/>
  <c r="A7470" i="2"/>
  <c r="B7470" i="2" l="1"/>
  <c r="A7471" i="2"/>
  <c r="B7471" i="2" l="1"/>
  <c r="A7472" i="2"/>
  <c r="B7472" i="2" l="1"/>
  <c r="A7473" i="2"/>
  <c r="B7473" i="2" l="1"/>
  <c r="A7474" i="2"/>
  <c r="A7475" i="2" l="1"/>
  <c r="B7474" i="2"/>
  <c r="B7475" i="2" l="1"/>
  <c r="A7476" i="2"/>
  <c r="A7477" i="2" l="1"/>
  <c r="B7476" i="2"/>
  <c r="A7478" i="2" l="1"/>
  <c r="B7477" i="2"/>
  <c r="B7478" i="2" l="1"/>
  <c r="A7479" i="2"/>
  <c r="A7480" i="2" l="1"/>
  <c r="B7479" i="2"/>
  <c r="B7480" i="2" l="1"/>
  <c r="A7481" i="2"/>
  <c r="A7482" i="2" l="1"/>
  <c r="B7481" i="2"/>
  <c r="B7482" i="2" l="1"/>
  <c r="A7483" i="2"/>
  <c r="B7483" i="2" l="1"/>
  <c r="A7484" i="2"/>
  <c r="B7484" i="2" l="1"/>
  <c r="A7485" i="2"/>
  <c r="A7486" i="2" l="1"/>
  <c r="B7485" i="2"/>
  <c r="B7486" i="2" l="1"/>
  <c r="A7487" i="2"/>
  <c r="A7488" i="2" l="1"/>
  <c r="B7487" i="2"/>
  <c r="B7488" i="2" l="1"/>
  <c r="A7489" i="2"/>
  <c r="A7490" i="2" l="1"/>
  <c r="B7489" i="2"/>
  <c r="B7490" i="2" l="1"/>
  <c r="A7491" i="2"/>
  <c r="A7492" i="2" l="1"/>
  <c r="B7491" i="2"/>
  <c r="B7492" i="2" l="1"/>
  <c r="A7493" i="2"/>
  <c r="B7493" i="2" l="1"/>
  <c r="A7494" i="2"/>
  <c r="B7494" i="2" l="1"/>
  <c r="A7495" i="2"/>
  <c r="A7496" i="2" l="1"/>
  <c r="B7495" i="2"/>
  <c r="B7496" i="2" l="1"/>
  <c r="A7497" i="2"/>
  <c r="B7497" i="2" l="1"/>
  <c r="A7498" i="2"/>
  <c r="A7499" i="2" l="1"/>
  <c r="B7498" i="2"/>
  <c r="B7499" i="2" l="1"/>
  <c r="A7500" i="2"/>
  <c r="A7501" i="2" l="1"/>
  <c r="B7500" i="2"/>
  <c r="A7502" i="2" l="1"/>
  <c r="B7501" i="2"/>
  <c r="B7502" i="2" l="1"/>
  <c r="A7503" i="2"/>
  <c r="A7504" i="2" l="1"/>
  <c r="B7503" i="2"/>
  <c r="B7504" i="2" l="1"/>
  <c r="A7505" i="2"/>
  <c r="B7505" i="2" l="1"/>
  <c r="A7506" i="2"/>
  <c r="A7507" i="2" l="1"/>
  <c r="B7506" i="2"/>
  <c r="B7507" i="2" l="1"/>
  <c r="A7508" i="2"/>
  <c r="A7509" i="2" l="1"/>
  <c r="B7508" i="2"/>
  <c r="A7510" i="2" l="1"/>
  <c r="B7509" i="2"/>
  <c r="B7510" i="2" l="1"/>
  <c r="A7511" i="2"/>
  <c r="B7511" i="2" l="1"/>
  <c r="A7512" i="2"/>
  <c r="A7513" i="2" l="1"/>
  <c r="B7512" i="2"/>
  <c r="B7513" i="2" l="1"/>
  <c r="A7514" i="2"/>
  <c r="B7514" i="2" l="1"/>
  <c r="A7515" i="2"/>
  <c r="A7516" i="2" l="1"/>
  <c r="B7515" i="2"/>
  <c r="B7516" i="2" l="1"/>
  <c r="A7517" i="2"/>
  <c r="B7517" i="2" l="1"/>
  <c r="A7518" i="2"/>
  <c r="A7519" i="2" l="1"/>
  <c r="B7518" i="2"/>
  <c r="B7519" i="2" l="1"/>
  <c r="A7520" i="2"/>
  <c r="A7521" i="2" l="1"/>
  <c r="B7520" i="2"/>
  <c r="A7522" i="2" l="1"/>
  <c r="B7521" i="2"/>
  <c r="B7522" i="2" l="1"/>
  <c r="A7523" i="2"/>
  <c r="B7523" i="2" l="1"/>
  <c r="A7524" i="2"/>
  <c r="A7525" i="2" l="1"/>
  <c r="B7524" i="2"/>
  <c r="A7526" i="2" l="1"/>
  <c r="B7525" i="2"/>
  <c r="B7526" i="2" l="1"/>
  <c r="A7527" i="2"/>
  <c r="A7528" i="2" l="1"/>
  <c r="B7527" i="2"/>
  <c r="B7528" i="2" l="1"/>
  <c r="A7529" i="2"/>
  <c r="B7529" i="2" l="1"/>
  <c r="A7530" i="2"/>
  <c r="A7531" i="2" l="1"/>
  <c r="B7530" i="2"/>
  <c r="A7532" i="2" l="1"/>
  <c r="B7531" i="2"/>
  <c r="B7532" i="2" l="1"/>
  <c r="A7533" i="2"/>
  <c r="B7533" i="2" l="1"/>
  <c r="A7534" i="2"/>
  <c r="A7535" i="2" l="1"/>
  <c r="B7534" i="2"/>
  <c r="B7535" i="2" l="1"/>
  <c r="A7536" i="2"/>
  <c r="B7536" i="2" l="1"/>
  <c r="A7537" i="2"/>
  <c r="A7538" i="2" l="1"/>
  <c r="B7537" i="2"/>
  <c r="B7538" i="2" l="1"/>
  <c r="A7539" i="2"/>
  <c r="A7540" i="2" l="1"/>
  <c r="B7539" i="2"/>
  <c r="B7540" i="2" l="1"/>
  <c r="A7541" i="2"/>
  <c r="B7541" i="2" l="1"/>
  <c r="A7542" i="2"/>
  <c r="B7542" i="2" l="1"/>
  <c r="A7543" i="2"/>
  <c r="A7544" i="2" l="1"/>
  <c r="B7543" i="2"/>
  <c r="B7544" i="2" l="1"/>
  <c r="A7545" i="2"/>
  <c r="B7545" i="2" l="1"/>
  <c r="A7546" i="2"/>
  <c r="A7547" i="2" l="1"/>
  <c r="B7546" i="2"/>
  <c r="A7548" i="2" l="1"/>
  <c r="B7547" i="2"/>
  <c r="B7548" i="2" l="1"/>
  <c r="A7549" i="2"/>
  <c r="B7549" i="2" l="1"/>
  <c r="A7550" i="2"/>
  <c r="B7550" i="2" l="1"/>
  <c r="A7551" i="2"/>
  <c r="A7552" i="2" l="1"/>
  <c r="B7551" i="2"/>
  <c r="B7552" i="2" l="1"/>
  <c r="A7553" i="2"/>
  <c r="B7553" i="2" l="1"/>
  <c r="A7554" i="2"/>
  <c r="A7555" i="2" l="1"/>
  <c r="B7554" i="2"/>
  <c r="B7555" i="2" l="1"/>
  <c r="A7556" i="2"/>
  <c r="A7557" i="2" l="1"/>
  <c r="B7556" i="2"/>
  <c r="B7557" i="2" l="1"/>
  <c r="A7558" i="2"/>
  <c r="A7559" i="2" l="1"/>
  <c r="B7558" i="2"/>
  <c r="B7559" i="2" l="1"/>
  <c r="A7560" i="2"/>
  <c r="A7561" i="2" l="1"/>
  <c r="B7560" i="2"/>
  <c r="B7561" i="2" l="1"/>
  <c r="A7562" i="2"/>
  <c r="A7563" i="2" l="1"/>
  <c r="B7562" i="2"/>
  <c r="A7564" i="2" l="1"/>
  <c r="B7563" i="2"/>
  <c r="B7564" i="2" l="1"/>
  <c r="A7565" i="2"/>
  <c r="A7566" i="2" l="1"/>
  <c r="B7565" i="2"/>
  <c r="A7567" i="2" l="1"/>
  <c r="B7566" i="2"/>
  <c r="B7567" i="2" l="1"/>
  <c r="A7568" i="2"/>
  <c r="A7569" i="2" l="1"/>
  <c r="B7568" i="2"/>
  <c r="B7569" i="2" l="1"/>
  <c r="A7570" i="2"/>
  <c r="A7571" i="2" l="1"/>
  <c r="B7570" i="2"/>
  <c r="B7571" i="2" l="1"/>
  <c r="A7572" i="2"/>
  <c r="A7573" i="2" l="1"/>
  <c r="B7572" i="2"/>
  <c r="A7574" i="2" l="1"/>
  <c r="B7573" i="2"/>
  <c r="B7574" i="2" l="1"/>
  <c r="A7575" i="2"/>
  <c r="A7576" i="2" l="1"/>
  <c r="B7575" i="2"/>
  <c r="B7576" i="2" l="1"/>
  <c r="A7577" i="2"/>
  <c r="A7578" i="2" l="1"/>
  <c r="B7577" i="2"/>
  <c r="B7578" i="2" l="1"/>
  <c r="A7579" i="2"/>
  <c r="B7579" i="2" l="1"/>
  <c r="A7580" i="2"/>
  <c r="A7581" i="2" l="1"/>
  <c r="B7580" i="2"/>
  <c r="A7582" i="2" l="1"/>
  <c r="B7581" i="2"/>
  <c r="B7582" i="2" l="1"/>
  <c r="A7583" i="2"/>
  <c r="A7584" i="2" l="1"/>
  <c r="B7583" i="2"/>
  <c r="B7584" i="2" l="1"/>
  <c r="A7585" i="2"/>
  <c r="A7586" i="2" l="1"/>
  <c r="B7585" i="2"/>
  <c r="A7587" i="2" l="1"/>
  <c r="B7586" i="2"/>
  <c r="B7587" i="2" l="1"/>
  <c r="A7588" i="2"/>
  <c r="B7588" i="2" l="1"/>
  <c r="A7589" i="2"/>
  <c r="B7589" i="2" l="1"/>
  <c r="A7590" i="2"/>
  <c r="B7590" i="2" l="1"/>
  <c r="A7591" i="2"/>
  <c r="A7592" i="2" l="1"/>
  <c r="B7591" i="2"/>
  <c r="B7592" i="2" l="1"/>
  <c r="A7593" i="2"/>
  <c r="B7593" i="2" l="1"/>
  <c r="A7594" i="2"/>
  <c r="A7595" i="2" l="1"/>
  <c r="B7594" i="2"/>
  <c r="B7595" i="2" l="1"/>
  <c r="A7596" i="2"/>
  <c r="A7597" i="2" l="1"/>
  <c r="B7596" i="2"/>
  <c r="A7598" i="2" l="1"/>
  <c r="B7597" i="2"/>
  <c r="B7598" i="2" l="1"/>
  <c r="A7599" i="2"/>
  <c r="A7600" i="2" l="1"/>
  <c r="B7599" i="2"/>
  <c r="B7600" i="2" l="1"/>
  <c r="A7601" i="2"/>
  <c r="B7601" i="2" l="1"/>
  <c r="A7602" i="2"/>
  <c r="B7602" i="2" l="1"/>
  <c r="A7603" i="2"/>
  <c r="B7603" i="2" l="1"/>
  <c r="A7604" i="2"/>
  <c r="A7605" i="2" l="1"/>
  <c r="B7604" i="2"/>
  <c r="B7605" i="2" l="1"/>
  <c r="A7606" i="2"/>
  <c r="A7607" i="2" l="1"/>
  <c r="B7606" i="2"/>
  <c r="B7607" i="2" l="1"/>
  <c r="A7608" i="2"/>
  <c r="B7608" i="2" l="1"/>
  <c r="A7609" i="2"/>
  <c r="A7610" i="2" l="1"/>
  <c r="B7609" i="2"/>
  <c r="A7611" i="2" l="1"/>
  <c r="B7610" i="2"/>
  <c r="B7611" i="2" l="1"/>
  <c r="A7612" i="2"/>
  <c r="A7613" i="2" l="1"/>
  <c r="B7612" i="2"/>
  <c r="B7613" i="2" l="1"/>
  <c r="A7614" i="2"/>
  <c r="A7615" i="2" l="1"/>
  <c r="B7614" i="2"/>
  <c r="B7615" i="2" l="1"/>
  <c r="A7616" i="2"/>
  <c r="A7617" i="2" l="1"/>
  <c r="B7616" i="2"/>
  <c r="B7617" i="2" l="1"/>
  <c r="A7618" i="2"/>
  <c r="B7618" i="2" l="1"/>
  <c r="A7619" i="2"/>
  <c r="A7620" i="2" l="1"/>
  <c r="B7619" i="2"/>
  <c r="B7620" i="2" l="1"/>
  <c r="A7621" i="2"/>
  <c r="A7622" i="2" l="1"/>
  <c r="B7621" i="2"/>
  <c r="B7622" i="2" l="1"/>
  <c r="A7623" i="2"/>
  <c r="A7624" i="2" l="1"/>
  <c r="B7623" i="2"/>
  <c r="B7624" i="2" l="1"/>
  <c r="A7625" i="2"/>
  <c r="A7626" i="2" l="1"/>
  <c r="B7625" i="2"/>
  <c r="A7627" i="2" l="1"/>
  <c r="B7626" i="2"/>
  <c r="B7627" i="2" l="1"/>
  <c r="A7628" i="2"/>
  <c r="B7628" i="2" l="1"/>
  <c r="A7629" i="2"/>
  <c r="B7629" i="2" l="1"/>
  <c r="A7630" i="2"/>
  <c r="A7631" i="2" l="1"/>
  <c r="B7630" i="2"/>
  <c r="A7632" i="2" l="1"/>
  <c r="B7631" i="2"/>
  <c r="B7632" i="2" l="1"/>
  <c r="A7633" i="2"/>
  <c r="B7633" i="2" l="1"/>
  <c r="A7634" i="2"/>
  <c r="A7635" i="2" l="1"/>
  <c r="B7634" i="2"/>
  <c r="B7635" i="2" l="1"/>
  <c r="A7636" i="2"/>
  <c r="B7636" i="2" l="1"/>
  <c r="A7637" i="2"/>
  <c r="B7637" i="2" l="1"/>
  <c r="A7638" i="2"/>
  <c r="B7638" i="2" l="1"/>
  <c r="A7639" i="2"/>
  <c r="A7640" i="2" l="1"/>
  <c r="B7639" i="2"/>
  <c r="B7640" i="2" l="1"/>
  <c r="A7641" i="2"/>
  <c r="B7641" i="2" l="1"/>
  <c r="A7642" i="2"/>
  <c r="A7643" i="2" l="1"/>
  <c r="B7642" i="2"/>
  <c r="B7643" i="2" l="1"/>
  <c r="A7644" i="2"/>
  <c r="B7644" i="2" l="1"/>
  <c r="A7645" i="2"/>
  <c r="A7646" i="2" l="1"/>
  <c r="B7645" i="2"/>
  <c r="B7646" i="2" l="1"/>
  <c r="A7647" i="2"/>
  <c r="B7647" i="2" l="1"/>
  <c r="A7648" i="2"/>
  <c r="B7648" i="2" l="1"/>
  <c r="A7649" i="2"/>
  <c r="B7649" i="2" l="1"/>
  <c r="A7650" i="2"/>
  <c r="A7651" i="2" l="1"/>
  <c r="B7650" i="2"/>
  <c r="B7651" i="2" l="1"/>
  <c r="A7652" i="2"/>
  <c r="A7653" i="2" l="1"/>
  <c r="B7652" i="2"/>
  <c r="A7654" i="2" l="1"/>
  <c r="B7653" i="2"/>
  <c r="B7654" i="2" l="1"/>
  <c r="A7655" i="2"/>
  <c r="A7656" i="2" l="1"/>
  <c r="B7655" i="2"/>
  <c r="B7656" i="2" l="1"/>
  <c r="A7657" i="2"/>
  <c r="A7658" i="2" l="1"/>
  <c r="B7657" i="2"/>
  <c r="B7658" i="2" l="1"/>
  <c r="A7659" i="2"/>
  <c r="B7659" i="2" l="1"/>
  <c r="A7660" i="2"/>
  <c r="A7661" i="2" l="1"/>
  <c r="B7660" i="2"/>
  <c r="B7661" i="2" l="1"/>
  <c r="A7662" i="2"/>
  <c r="A7663" i="2" l="1"/>
  <c r="B7662" i="2"/>
  <c r="B7663" i="2" l="1"/>
  <c r="A7664" i="2"/>
  <c r="A7665" i="2" l="1"/>
  <c r="B7664" i="2"/>
  <c r="B7665" i="2" l="1"/>
  <c r="A7666" i="2"/>
  <c r="A7667" i="2" l="1"/>
  <c r="B7666" i="2"/>
  <c r="A7668" i="2" l="1"/>
  <c r="B7667" i="2"/>
  <c r="B7668" i="2" l="1"/>
  <c r="A7669" i="2"/>
  <c r="B7669" i="2" l="1"/>
  <c r="A7670" i="2"/>
  <c r="A7671" i="2" l="1"/>
  <c r="B7670" i="2"/>
  <c r="B7671" i="2" l="1"/>
  <c r="A7672" i="2"/>
  <c r="A7673" i="2" l="1"/>
  <c r="B7672" i="2"/>
  <c r="B7673" i="2" l="1"/>
  <c r="A7674" i="2"/>
  <c r="B7674" i="2" l="1"/>
  <c r="A7675" i="2"/>
  <c r="A7676" i="2" l="1"/>
  <c r="B7675" i="2"/>
  <c r="B7676" i="2" l="1"/>
  <c r="A7677" i="2"/>
  <c r="A7678" i="2" l="1"/>
  <c r="B7677" i="2"/>
  <c r="B7678" i="2" l="1"/>
  <c r="A7679" i="2"/>
  <c r="A7680" i="2" l="1"/>
  <c r="B7679" i="2"/>
  <c r="B7680" i="2" l="1"/>
  <c r="A7681" i="2"/>
  <c r="A7682" i="2" l="1"/>
  <c r="B7681" i="2"/>
  <c r="B7682" i="2" l="1"/>
  <c r="A7683" i="2"/>
  <c r="A7684" i="2" l="1"/>
  <c r="B7683" i="2"/>
  <c r="A7685" i="2" l="1"/>
  <c r="B7684" i="2"/>
  <c r="B7685" i="2" l="1"/>
  <c r="A7686" i="2"/>
  <c r="A7687" i="2" l="1"/>
  <c r="B7686" i="2"/>
  <c r="A7688" i="2" l="1"/>
  <c r="B7687" i="2"/>
  <c r="B7688" i="2" l="1"/>
  <c r="A7689" i="2"/>
  <c r="B7689" i="2" l="1"/>
  <c r="A7690" i="2"/>
  <c r="A7691" i="2" l="1"/>
  <c r="B7690" i="2"/>
  <c r="B7691" i="2" l="1"/>
  <c r="A7692" i="2"/>
  <c r="A7693" i="2" l="1"/>
  <c r="B7692" i="2"/>
  <c r="A7694" i="2" l="1"/>
  <c r="B7693" i="2"/>
  <c r="B7694" i="2" l="1"/>
  <c r="A7695" i="2"/>
  <c r="B7695" i="2" l="1"/>
  <c r="A7696" i="2"/>
  <c r="A7697" i="2" l="1"/>
  <c r="B7696" i="2"/>
  <c r="B7697" i="2" l="1"/>
  <c r="A7698" i="2"/>
  <c r="A7699" i="2" l="1"/>
  <c r="B7698" i="2"/>
  <c r="B7699" i="2" l="1"/>
  <c r="A7700" i="2"/>
  <c r="A7701" i="2" l="1"/>
  <c r="B7700" i="2"/>
  <c r="B7701" i="2" l="1"/>
  <c r="A7702" i="2"/>
  <c r="A7703" i="2" l="1"/>
  <c r="B7702" i="2"/>
  <c r="B7703" i="2" l="1"/>
  <c r="A7704" i="2"/>
  <c r="A7705" i="2" l="1"/>
  <c r="B7704" i="2"/>
  <c r="B7705" i="2" l="1"/>
  <c r="A7706" i="2"/>
  <c r="A7707" i="2" l="1"/>
  <c r="B7706" i="2"/>
  <c r="B7707" i="2" l="1"/>
  <c r="A7708" i="2"/>
  <c r="B7708" i="2" l="1"/>
  <c r="A7709" i="2"/>
  <c r="A7710" i="2" l="1"/>
  <c r="B7709" i="2"/>
  <c r="B7710" i="2" l="1"/>
  <c r="A7711" i="2"/>
  <c r="A7712" i="2" l="1"/>
  <c r="B7711" i="2"/>
  <c r="B7712" i="2" l="1"/>
  <c r="A7713" i="2"/>
  <c r="A7714" i="2" l="1"/>
  <c r="B7713" i="2"/>
  <c r="B7714" i="2" l="1"/>
  <c r="A7715" i="2"/>
  <c r="A7716" i="2" l="1"/>
  <c r="B7715" i="2"/>
  <c r="B7716" i="2" l="1"/>
  <c r="A7717" i="2"/>
  <c r="A7718" i="2" l="1"/>
  <c r="B7717" i="2"/>
  <c r="B7718" i="2" l="1"/>
  <c r="A7719" i="2"/>
  <c r="A7720" i="2" l="1"/>
  <c r="B7719" i="2"/>
  <c r="B7720" i="2" l="1"/>
  <c r="A7721" i="2"/>
  <c r="B7721" i="2" l="1"/>
  <c r="A7722" i="2"/>
  <c r="A7723" i="2" l="1"/>
  <c r="B7722" i="2"/>
  <c r="B7723" i="2" l="1"/>
  <c r="A7724" i="2"/>
  <c r="A7725" i="2" l="1"/>
  <c r="B7724" i="2"/>
  <c r="B7725" i="2" l="1"/>
  <c r="A7726" i="2"/>
  <c r="B7726" i="2" l="1"/>
  <c r="A7727" i="2"/>
  <c r="A7728" i="2" l="1"/>
  <c r="B7727" i="2"/>
  <c r="B7728" i="2" l="1"/>
  <c r="A7729" i="2"/>
  <c r="B7729" i="2" l="1"/>
  <c r="A7730" i="2"/>
  <c r="A7731" i="2" l="1"/>
  <c r="B7730" i="2"/>
  <c r="B7731" i="2" l="1"/>
  <c r="A7732" i="2"/>
  <c r="A7733" i="2" l="1"/>
  <c r="B7732" i="2"/>
  <c r="B7733" i="2" l="1"/>
  <c r="A7734" i="2"/>
  <c r="B7734" i="2" l="1"/>
  <c r="A7735" i="2"/>
  <c r="A7736" i="2" l="1"/>
  <c r="B7735" i="2"/>
  <c r="B7736" i="2" l="1"/>
  <c r="A7737" i="2"/>
  <c r="A7738" i="2" l="1"/>
  <c r="B7737" i="2"/>
  <c r="B7738" i="2" l="1"/>
  <c r="A7739" i="2"/>
  <c r="A7740" i="2" l="1"/>
  <c r="B7739" i="2"/>
  <c r="B7740" i="2" l="1"/>
  <c r="A7741" i="2"/>
  <c r="B7741" i="2" l="1"/>
  <c r="A7742" i="2"/>
  <c r="A7743" i="2" l="1"/>
  <c r="B7742" i="2"/>
  <c r="B7743" i="2" l="1"/>
  <c r="A7744" i="2"/>
  <c r="A7745" i="2" l="1"/>
  <c r="B7744" i="2"/>
  <c r="B7745" i="2" l="1"/>
  <c r="A7746" i="2"/>
  <c r="A7747" i="2" l="1"/>
  <c r="B7746" i="2"/>
  <c r="B7747" i="2" l="1"/>
  <c r="A7748" i="2"/>
  <c r="A7749" i="2" l="1"/>
  <c r="B7748" i="2"/>
  <c r="B7749" i="2" l="1"/>
  <c r="A7750" i="2"/>
  <c r="A7751" i="2" l="1"/>
  <c r="B7750" i="2"/>
  <c r="B7751" i="2" l="1"/>
  <c r="A7752" i="2"/>
  <c r="B7752" i="2" l="1"/>
  <c r="A7753" i="2"/>
  <c r="A7754" i="2" l="1"/>
  <c r="B7753" i="2"/>
  <c r="B7754" i="2" l="1"/>
  <c r="A7755" i="2"/>
  <c r="A7756" i="2" l="1"/>
  <c r="B7755" i="2"/>
  <c r="B7756" i="2" l="1"/>
  <c r="A7757" i="2"/>
  <c r="B7757" i="2" l="1"/>
  <c r="A7758" i="2"/>
  <c r="A7759" i="2" l="1"/>
  <c r="B7758" i="2"/>
  <c r="B7759" i="2" l="1"/>
  <c r="A7760" i="2"/>
  <c r="A7761" i="2" l="1"/>
  <c r="B7760" i="2"/>
  <c r="B7761" i="2" l="1"/>
  <c r="A7762" i="2"/>
  <c r="B7762" i="2" l="1"/>
  <c r="A7763" i="2"/>
  <c r="A7764" i="2" l="1"/>
  <c r="B7763" i="2"/>
  <c r="B7764" i="2" l="1"/>
  <c r="A7765" i="2"/>
  <c r="B7765" i="2" l="1"/>
  <c r="A7766" i="2"/>
  <c r="A7767" i="2" l="1"/>
  <c r="B7766" i="2"/>
  <c r="B7767" i="2" l="1"/>
  <c r="A7768" i="2"/>
  <c r="B7768" i="2" l="1"/>
  <c r="A7769" i="2"/>
  <c r="A7770" i="2" l="1"/>
  <c r="B7769" i="2"/>
  <c r="B7770" i="2" l="1"/>
  <c r="A7771" i="2"/>
  <c r="A7772" i="2" l="1"/>
  <c r="B7771" i="2"/>
  <c r="B7772" i="2" l="1"/>
  <c r="A7773" i="2"/>
  <c r="B7773" i="2" l="1"/>
  <c r="A7774" i="2"/>
  <c r="A7775" i="2" l="1"/>
  <c r="B7774" i="2"/>
  <c r="B7775" i="2" l="1"/>
  <c r="A7776" i="2"/>
  <c r="B7776" i="2" l="1"/>
  <c r="A7777" i="2"/>
  <c r="A7778" i="2" l="1"/>
  <c r="B7777" i="2"/>
  <c r="B7778" i="2" l="1"/>
  <c r="A7779" i="2"/>
  <c r="A7780" i="2" l="1"/>
  <c r="B7779" i="2"/>
  <c r="B7780" i="2" l="1"/>
  <c r="A7781" i="2"/>
  <c r="B7781" i="2" l="1"/>
  <c r="A7782" i="2"/>
  <c r="A7783" i="2" l="1"/>
  <c r="B7782" i="2"/>
  <c r="B7783" i="2" l="1"/>
  <c r="A7784" i="2"/>
  <c r="B7784" i="2" l="1"/>
  <c r="A7785" i="2"/>
  <c r="A7786" i="2" l="1"/>
  <c r="B7785" i="2"/>
  <c r="B7786" i="2" l="1"/>
  <c r="A7787" i="2"/>
  <c r="A7788" i="2" l="1"/>
  <c r="B7787" i="2"/>
  <c r="B7788" i="2" l="1"/>
  <c r="A7789" i="2"/>
  <c r="B7789" i="2" l="1"/>
  <c r="A7790" i="2"/>
  <c r="B7790" i="2" l="1"/>
  <c r="A7791" i="2"/>
  <c r="A7792" i="2" l="1"/>
  <c r="B7791" i="2"/>
  <c r="A7793" i="2" l="1"/>
  <c r="B7792" i="2"/>
  <c r="B7793" i="2" l="1"/>
  <c r="A7794" i="2"/>
  <c r="B7794" i="2" l="1"/>
  <c r="A7795" i="2"/>
  <c r="B7795" i="2" l="1"/>
  <c r="A7796" i="2"/>
  <c r="B7796" i="2" l="1"/>
  <c r="A7797" i="2"/>
  <c r="A7798" i="2" l="1"/>
  <c r="B7797" i="2"/>
  <c r="A7799" i="2" l="1"/>
  <c r="B7798" i="2"/>
  <c r="A7800" i="2" l="1"/>
  <c r="B7799" i="2"/>
  <c r="A7801" i="2" l="1"/>
  <c r="B7800" i="2"/>
  <c r="B7801" i="2" l="1"/>
  <c r="A7802" i="2"/>
  <c r="B7802" i="2" l="1"/>
  <c r="A7803" i="2"/>
  <c r="A7804" i="2" l="1"/>
  <c r="B7803" i="2"/>
  <c r="A7805" i="2" l="1"/>
  <c r="B7804" i="2"/>
  <c r="B7805" i="2" l="1"/>
  <c r="A7806" i="2"/>
  <c r="B7806" i="2" l="1"/>
  <c r="A7807" i="2"/>
  <c r="B7807" i="2" l="1"/>
  <c r="A7808" i="2"/>
  <c r="B7808" i="2" l="1"/>
  <c r="A7809" i="2"/>
  <c r="A7810" i="2" l="1"/>
  <c r="B7809" i="2"/>
  <c r="A7811" i="2" l="1"/>
  <c r="B7810" i="2"/>
  <c r="A7812" i="2" l="1"/>
  <c r="B7811" i="2"/>
  <c r="B7812" i="2" l="1"/>
  <c r="A7813" i="2"/>
  <c r="B7813" i="2" l="1"/>
  <c r="A7814" i="2"/>
  <c r="B7814" i="2" l="1"/>
  <c r="A7815" i="2"/>
  <c r="B7815" i="2" l="1"/>
  <c r="A7816" i="2"/>
  <c r="A7817" i="2" l="1"/>
  <c r="B7816" i="2"/>
  <c r="B7817" i="2" l="1"/>
  <c r="A7818" i="2"/>
  <c r="A7819" i="2" l="1"/>
  <c r="B7818" i="2"/>
  <c r="A7820" i="2" l="1"/>
  <c r="B7819" i="2"/>
  <c r="B7820" i="2" l="1"/>
  <c r="A7821" i="2"/>
  <c r="A7822" i="2" l="1"/>
  <c r="B7821" i="2"/>
  <c r="A7823" i="2" l="1"/>
  <c r="B7822" i="2"/>
  <c r="A7824" i="2" l="1"/>
  <c r="B7823" i="2"/>
  <c r="A7825" i="2" l="1"/>
  <c r="B7824" i="2"/>
  <c r="B7825" i="2" l="1"/>
  <c r="A7826" i="2"/>
  <c r="B7826" i="2" l="1"/>
  <c r="A7827" i="2"/>
  <c r="B7827" i="2" l="1"/>
  <c r="A7828" i="2"/>
  <c r="B7828" i="2" l="1"/>
  <c r="A7829" i="2"/>
  <c r="B7829" i="2" l="1"/>
  <c r="A7830" i="2"/>
  <c r="B7830" i="2" l="1"/>
  <c r="A7831" i="2"/>
  <c r="B7831" i="2" l="1"/>
  <c r="A7832" i="2"/>
  <c r="A7833" i="2" l="1"/>
  <c r="B7832" i="2"/>
  <c r="B7833" i="2" l="1"/>
  <c r="A7834" i="2"/>
  <c r="A7835" i="2" l="1"/>
  <c r="B7834" i="2"/>
  <c r="A7836" i="2" l="1"/>
  <c r="B7835" i="2"/>
  <c r="A7837" i="2" l="1"/>
  <c r="B7836" i="2"/>
  <c r="A7838" i="2" l="1"/>
  <c r="B7837" i="2"/>
  <c r="B7838" i="2" l="1"/>
  <c r="A7839" i="2"/>
  <c r="B7839" i="2" l="1"/>
  <c r="A7840" i="2"/>
  <c r="A7841" i="2" l="1"/>
  <c r="B7840" i="2"/>
  <c r="B7841" i="2" l="1"/>
  <c r="A7842" i="2"/>
  <c r="B7842" i="2" l="1"/>
  <c r="A7843" i="2"/>
  <c r="B7843" i="2" l="1"/>
  <c r="A7844" i="2"/>
  <c r="A7845" i="2" l="1"/>
  <c r="B7844" i="2"/>
  <c r="A7846" i="2" l="1"/>
  <c r="B7845" i="2"/>
  <c r="A7847" i="2" l="1"/>
  <c r="B7846" i="2"/>
  <c r="A7848" i="2" l="1"/>
  <c r="B7847" i="2"/>
  <c r="B7848" i="2" l="1"/>
  <c r="A7849" i="2"/>
  <c r="A7850" i="2" l="1"/>
  <c r="B7849" i="2"/>
  <c r="A7851" i="2" l="1"/>
  <c r="B7850" i="2"/>
  <c r="A7852" i="2" l="1"/>
  <c r="B7851" i="2"/>
  <c r="A7853" i="2" l="1"/>
  <c r="B7852" i="2"/>
  <c r="B7853" i="2" l="1"/>
  <c r="A7854" i="2"/>
  <c r="B7854" i="2" l="1"/>
  <c r="A7855" i="2"/>
  <c r="B7855" i="2" l="1"/>
  <c r="A7856" i="2"/>
  <c r="B7856" i="2" l="1"/>
  <c r="A7857" i="2"/>
  <c r="A7858" i="2" l="1"/>
  <c r="B7857" i="2"/>
  <c r="A7859" i="2" l="1"/>
  <c r="B7858" i="2"/>
  <c r="B7859" i="2" l="1"/>
  <c r="A7860" i="2"/>
  <c r="B7860" i="2" l="1"/>
  <c r="A7861" i="2"/>
  <c r="B7861" i="2" l="1"/>
  <c r="A7862" i="2"/>
  <c r="B7862" i="2" l="1"/>
  <c r="A7863" i="2"/>
  <c r="A7864" i="2" l="1"/>
  <c r="B7863" i="2"/>
  <c r="B7864" i="2" l="1"/>
  <c r="A7865" i="2"/>
  <c r="A7866" i="2" l="1"/>
  <c r="B7865" i="2"/>
  <c r="B7866" i="2" l="1"/>
  <c r="A7867" i="2"/>
  <c r="A7868" i="2" l="1"/>
  <c r="B7867" i="2"/>
  <c r="B7868" i="2" l="1"/>
  <c r="A7869" i="2"/>
  <c r="A7870" i="2" l="1"/>
  <c r="B7869" i="2"/>
  <c r="B7870" i="2" l="1"/>
  <c r="A7871" i="2"/>
  <c r="B7871" i="2" l="1"/>
  <c r="A7872" i="2"/>
  <c r="B7872" i="2" l="1"/>
  <c r="A7873" i="2"/>
  <c r="A7874" i="2" l="1"/>
  <c r="B7873" i="2"/>
  <c r="B7874" i="2" l="1"/>
  <c r="A7875" i="2"/>
  <c r="B7875" i="2" l="1"/>
  <c r="A7876" i="2"/>
  <c r="A7877" i="2" l="1"/>
  <c r="B7876" i="2"/>
  <c r="B7877" i="2" l="1"/>
  <c r="A7878" i="2"/>
  <c r="A7879" i="2" l="1"/>
  <c r="B7878" i="2"/>
  <c r="A7880" i="2" l="1"/>
  <c r="B7879" i="2"/>
  <c r="A7881" i="2" l="1"/>
  <c r="B7880" i="2"/>
  <c r="A7882" i="2" l="1"/>
  <c r="B7881" i="2"/>
  <c r="B7882" i="2" l="1"/>
  <c r="A7883" i="2"/>
  <c r="B7883" i="2" l="1"/>
  <c r="A7884" i="2"/>
  <c r="A7885" i="2" l="1"/>
  <c r="B7884" i="2"/>
  <c r="B7885" i="2" l="1"/>
  <c r="A7886" i="2"/>
  <c r="B7886" i="2" l="1"/>
  <c r="A7887" i="2"/>
  <c r="A7888" i="2" l="1"/>
  <c r="B7887" i="2"/>
  <c r="B7888" i="2" l="1"/>
  <c r="A7889" i="2"/>
  <c r="B7889" i="2" l="1"/>
  <c r="A7890" i="2"/>
  <c r="A7891" i="2" l="1"/>
  <c r="B7890" i="2"/>
  <c r="B7891" i="2" l="1"/>
  <c r="A7892" i="2"/>
  <c r="A7893" i="2" l="1"/>
  <c r="B7892" i="2"/>
  <c r="B7893" i="2" l="1"/>
  <c r="A7894" i="2"/>
  <c r="A7895" i="2" l="1"/>
  <c r="B7894" i="2"/>
  <c r="A7896" i="2" l="1"/>
  <c r="B7895" i="2"/>
  <c r="A7897" i="2" l="1"/>
  <c r="B7896" i="2"/>
  <c r="A7898" i="2" l="1"/>
  <c r="B7897" i="2"/>
  <c r="A7899" i="2" l="1"/>
  <c r="B7898" i="2"/>
  <c r="B7899" i="2" l="1"/>
  <c r="A7900" i="2"/>
  <c r="B7900" i="2" l="1"/>
  <c r="A7901" i="2"/>
  <c r="B7901" i="2" l="1"/>
  <c r="A7902" i="2"/>
  <c r="A7903" i="2" l="1"/>
  <c r="B7902" i="2"/>
  <c r="B7903" i="2" l="1"/>
  <c r="A7904" i="2"/>
  <c r="B7904" i="2" l="1"/>
  <c r="A7905" i="2"/>
  <c r="A7906" i="2" l="1"/>
  <c r="B7905" i="2"/>
  <c r="B7906" i="2" l="1"/>
  <c r="A7907" i="2"/>
  <c r="A7908" i="2" l="1"/>
  <c r="B7907" i="2"/>
  <c r="B7908" i="2" l="1"/>
  <c r="A7909" i="2"/>
  <c r="A7910" i="2" l="1"/>
  <c r="B7909" i="2"/>
  <c r="B7910" i="2" l="1"/>
  <c r="A7911" i="2"/>
  <c r="A7912" i="2" l="1"/>
  <c r="B7911" i="2"/>
  <c r="B7912" i="2" l="1"/>
  <c r="A7913" i="2"/>
  <c r="B7913" i="2" l="1"/>
  <c r="A7914" i="2"/>
  <c r="A7915" i="2" l="1"/>
  <c r="B7914" i="2"/>
  <c r="A7916" i="2" l="1"/>
  <c r="B7915" i="2"/>
  <c r="B7916" i="2" l="1"/>
  <c r="A7917" i="2"/>
  <c r="A7918" i="2" l="1"/>
  <c r="B7917" i="2"/>
  <c r="B7918" i="2" l="1"/>
  <c r="A7919" i="2"/>
  <c r="B7919" i="2" l="1"/>
  <c r="A7920" i="2"/>
  <c r="B7920" i="2" l="1"/>
  <c r="A7921" i="2"/>
  <c r="A7922" i="2" l="1"/>
  <c r="B7921" i="2"/>
  <c r="A7923" i="2" l="1"/>
  <c r="B7922" i="2"/>
  <c r="A7924" i="2" l="1"/>
  <c r="B7923" i="2"/>
  <c r="B7924" i="2" l="1"/>
  <c r="A7925" i="2"/>
  <c r="B7925" i="2" l="1"/>
  <c r="A7926" i="2"/>
  <c r="A7927" i="2" l="1"/>
  <c r="B7926" i="2"/>
  <c r="B7927" i="2" l="1"/>
  <c r="A7928" i="2"/>
  <c r="B7928" i="2" l="1"/>
  <c r="A7929" i="2"/>
  <c r="B7929" i="2" l="1"/>
  <c r="A7930" i="2"/>
  <c r="A7931" i="2" l="1"/>
  <c r="B7930" i="2"/>
  <c r="B7931" i="2" l="1"/>
  <c r="A7932" i="2"/>
  <c r="B7932" i="2" l="1"/>
  <c r="A7933" i="2"/>
  <c r="A7934" i="2" l="1"/>
  <c r="B7933" i="2"/>
  <c r="B7934" i="2" l="1"/>
  <c r="A7935" i="2"/>
  <c r="B7935" i="2" l="1"/>
  <c r="A7936" i="2"/>
  <c r="B7936" i="2" l="1"/>
  <c r="A7937" i="2"/>
  <c r="A7938" i="2" l="1"/>
  <c r="B7937" i="2"/>
  <c r="A7939" i="2" l="1"/>
  <c r="B7938" i="2"/>
  <c r="A7940" i="2" l="1"/>
  <c r="B7939" i="2"/>
  <c r="B7940" i="2" l="1"/>
  <c r="A7941" i="2"/>
  <c r="A7942" i="2" l="1"/>
  <c r="B7941" i="2"/>
  <c r="B7942" i="2" l="1"/>
  <c r="A7943" i="2"/>
  <c r="B7943" i="2" l="1"/>
  <c r="A7944" i="2"/>
  <c r="B7944" i="2" l="1"/>
  <c r="A7945" i="2"/>
  <c r="A7946" i="2" l="1"/>
  <c r="B7945" i="2"/>
  <c r="A7947" i="2" l="1"/>
  <c r="B7946" i="2"/>
  <c r="B7947" i="2" l="1"/>
  <c r="A7948" i="2"/>
  <c r="B7948" i="2" l="1"/>
  <c r="A7949" i="2"/>
  <c r="A7950" i="2" l="1"/>
  <c r="B7949" i="2"/>
  <c r="A7951" i="2" l="1"/>
  <c r="B7950" i="2"/>
  <c r="A7952" i="2" l="1"/>
  <c r="B7951" i="2"/>
  <c r="A7953" i="2" l="1"/>
  <c r="B7952" i="2"/>
  <c r="A7954" i="2" l="1"/>
  <c r="B7953" i="2"/>
  <c r="B7954" i="2" l="1"/>
  <c r="A7955" i="2"/>
  <c r="A7956" i="2" l="1"/>
  <c r="B7955" i="2"/>
  <c r="B7956" i="2" l="1"/>
  <c r="A7957" i="2"/>
  <c r="B7957" i="2" l="1"/>
  <c r="A7958" i="2"/>
  <c r="A7959" i="2" l="1"/>
  <c r="B7958" i="2"/>
  <c r="B7959" i="2" l="1"/>
  <c r="A7960" i="2"/>
  <c r="B7960" i="2" l="1"/>
  <c r="A7961" i="2"/>
  <c r="B7961" i="2" l="1"/>
  <c r="A7962" i="2"/>
  <c r="B7962" i="2" l="1"/>
  <c r="A7963" i="2"/>
  <c r="A7964" i="2" l="1"/>
  <c r="B7963" i="2"/>
  <c r="B7964" i="2" l="1"/>
  <c r="A7965" i="2"/>
  <c r="B7965" i="2" l="1"/>
  <c r="A7966" i="2"/>
  <c r="B7966" i="2" l="1"/>
  <c r="A7967" i="2"/>
  <c r="B7967" i="2" l="1"/>
  <c r="A7968" i="2"/>
  <c r="A7969" i="2" l="1"/>
  <c r="B7968" i="2"/>
  <c r="A7970" i="2" l="1"/>
  <c r="B7969" i="2"/>
  <c r="A7971" i="2" l="1"/>
  <c r="B7970" i="2"/>
  <c r="A7972" i="2" l="1"/>
  <c r="B7971" i="2"/>
  <c r="B7972" i="2" l="1"/>
  <c r="A7973" i="2"/>
  <c r="B7973" i="2" l="1"/>
  <c r="A7974" i="2"/>
  <c r="B7974" i="2" l="1"/>
  <c r="A7975" i="2"/>
  <c r="A7976" i="2" l="1"/>
  <c r="B7975" i="2"/>
  <c r="B7976" i="2" l="1"/>
  <c r="A7977" i="2"/>
  <c r="B7977" i="2" l="1"/>
  <c r="A7978" i="2"/>
  <c r="B7978" i="2" l="1"/>
  <c r="A7979" i="2"/>
  <c r="B7979" i="2" l="1"/>
  <c r="A7980" i="2"/>
  <c r="B7980" i="2" l="1"/>
  <c r="A7981" i="2"/>
  <c r="B7981" i="2" l="1"/>
  <c r="A7982" i="2"/>
  <c r="B7982" i="2" l="1"/>
  <c r="A7983" i="2"/>
  <c r="A7984" i="2" l="1"/>
  <c r="B7983" i="2"/>
  <c r="B7984" i="2" l="1"/>
  <c r="A7985" i="2"/>
  <c r="B7985" i="2" l="1"/>
  <c r="A7986" i="2"/>
  <c r="B7986" i="2" l="1"/>
  <c r="A7987" i="2"/>
  <c r="B7987" i="2" l="1"/>
  <c r="A7988" i="2"/>
  <c r="A7989" i="2" l="1"/>
  <c r="B7988" i="2"/>
  <c r="A7990" i="2" l="1"/>
  <c r="B7989" i="2"/>
  <c r="B7990" i="2" l="1"/>
  <c r="A7991" i="2"/>
  <c r="B7991" i="2" l="1"/>
  <c r="A7992" i="2"/>
  <c r="B7992" i="2" l="1"/>
  <c r="A7993" i="2"/>
  <c r="A7994" i="2" l="1"/>
  <c r="B7993" i="2"/>
  <c r="A7995" i="2" l="1"/>
  <c r="B7994" i="2"/>
  <c r="A7996" i="2" l="1"/>
  <c r="B7995" i="2"/>
  <c r="A7997" i="2" l="1"/>
  <c r="B7996" i="2"/>
  <c r="B7997" i="2" l="1"/>
  <c r="A7998" i="2"/>
  <c r="B7998" i="2" l="1"/>
  <c r="A7999" i="2"/>
  <c r="A8000" i="2" l="1"/>
  <c r="B7999" i="2"/>
  <c r="A8001" i="2" l="1"/>
  <c r="B8000" i="2"/>
  <c r="B8001" i="2" l="1"/>
  <c r="A8002" i="2"/>
  <c r="B8002" i="2" l="1"/>
  <c r="A8003" i="2"/>
  <c r="A8004" i="2" l="1"/>
  <c r="B8003" i="2"/>
  <c r="B8004" i="2" l="1"/>
  <c r="A8005" i="2"/>
  <c r="B8005" i="2" l="1"/>
  <c r="A8006" i="2"/>
  <c r="B8006" i="2" l="1"/>
  <c r="A8007" i="2"/>
  <c r="B8007" i="2" l="1"/>
  <c r="A8008" i="2"/>
  <c r="A8009" i="2" l="1"/>
  <c r="B8008" i="2"/>
  <c r="A8010" i="2" l="1"/>
  <c r="B8009" i="2"/>
  <c r="A8011" i="2" l="1"/>
  <c r="B8010" i="2"/>
  <c r="B8011" i="2" l="1"/>
  <c r="A8012" i="2"/>
  <c r="B8012" i="2" l="1"/>
  <c r="A8013" i="2"/>
  <c r="B8013" i="2" l="1"/>
  <c r="A8014" i="2"/>
  <c r="A8015" i="2" l="1"/>
  <c r="B8014" i="2"/>
  <c r="B8015" i="2" l="1"/>
  <c r="A8016" i="2"/>
  <c r="B8016" i="2" l="1"/>
  <c r="A8017" i="2"/>
  <c r="A8018" i="2" l="1"/>
  <c r="B8017" i="2"/>
  <c r="A8019" i="2" l="1"/>
  <c r="B8018" i="2"/>
  <c r="B8019" i="2" l="1"/>
  <c r="A8020" i="2"/>
  <c r="A8021" i="2" l="1"/>
  <c r="B8020" i="2"/>
  <c r="B8021" i="2" l="1"/>
  <c r="A8022" i="2"/>
  <c r="B8022" i="2" l="1"/>
  <c r="A8023" i="2"/>
  <c r="B8023" i="2" l="1"/>
  <c r="A8024" i="2"/>
  <c r="B8024" i="2" l="1"/>
  <c r="A8025" i="2"/>
  <c r="A8026" i="2" l="1"/>
  <c r="B8025" i="2"/>
  <c r="B8026" i="2" l="1"/>
  <c r="A8027" i="2"/>
  <c r="B8027" i="2" l="1"/>
  <c r="A8028" i="2"/>
  <c r="B8028" i="2" l="1"/>
  <c r="A8029" i="2"/>
  <c r="B8029" i="2" l="1"/>
  <c r="A8030" i="2"/>
  <c r="B8030" i="2" l="1"/>
  <c r="A8031" i="2"/>
  <c r="B8031" i="2" l="1"/>
  <c r="A8032" i="2"/>
  <c r="B8032" i="2" l="1"/>
  <c r="A8033" i="2"/>
  <c r="B8033" i="2" l="1"/>
  <c r="A8034" i="2"/>
  <c r="B8034" i="2" l="1"/>
  <c r="A8035" i="2"/>
  <c r="A8036" i="2" l="1"/>
  <c r="B8035" i="2"/>
  <c r="B8036" i="2" l="1"/>
  <c r="A8037" i="2"/>
  <c r="B8037" i="2" l="1"/>
  <c r="A8038" i="2"/>
  <c r="B8038" i="2" l="1"/>
  <c r="A8039" i="2"/>
  <c r="B8039" i="2" l="1"/>
  <c r="A8040" i="2"/>
  <c r="B8040" i="2" l="1"/>
  <c r="A8041" i="2"/>
  <c r="A8042" i="2" l="1"/>
  <c r="B8041" i="2"/>
  <c r="B8042" i="2" l="1"/>
  <c r="A8043" i="2"/>
  <c r="B8043" i="2" l="1"/>
  <c r="A8044" i="2"/>
  <c r="B8044" i="2" l="1"/>
  <c r="A8045" i="2"/>
  <c r="B8045" i="2" l="1"/>
  <c r="A8046" i="2"/>
  <c r="B8046" i="2" l="1"/>
  <c r="A8047" i="2"/>
  <c r="B8047" i="2" l="1"/>
  <c r="A8048" i="2"/>
  <c r="A8049" i="2" l="1"/>
  <c r="B8048" i="2"/>
  <c r="B8049" i="2" l="1"/>
  <c r="A8050" i="2"/>
  <c r="B8050" i="2" l="1"/>
  <c r="A8051" i="2"/>
  <c r="B8051" i="2" l="1"/>
  <c r="A8052" i="2"/>
  <c r="A8053" i="2" l="1"/>
  <c r="B8052" i="2"/>
  <c r="A8054" i="2" l="1"/>
  <c r="B8053" i="2"/>
  <c r="A8055" i="2" l="1"/>
  <c r="B8054" i="2"/>
  <c r="A8056" i="2" l="1"/>
  <c r="B8055" i="2"/>
  <c r="B8056" i="2" l="1"/>
  <c r="A8057" i="2"/>
  <c r="B8057" i="2" l="1"/>
  <c r="A8058" i="2"/>
  <c r="B8058" i="2" l="1"/>
  <c r="A8059" i="2"/>
  <c r="B8059" i="2" l="1"/>
  <c r="A8060" i="2"/>
  <c r="A8061" i="2" l="1"/>
  <c r="B8060" i="2"/>
  <c r="A8062" i="2" l="1"/>
  <c r="B8061" i="2"/>
  <c r="B8062" i="2" l="1"/>
  <c r="A8063" i="2"/>
  <c r="B8063" i="2" l="1"/>
  <c r="A8064" i="2"/>
  <c r="A8065" i="2" l="1"/>
  <c r="B8064" i="2"/>
  <c r="B8065" i="2" l="1"/>
  <c r="A8066" i="2"/>
  <c r="A8067" i="2" l="1"/>
  <c r="B8066" i="2"/>
  <c r="B8067" i="2" l="1"/>
  <c r="A8068" i="2"/>
  <c r="B8068" i="2" l="1"/>
  <c r="A8069" i="2"/>
  <c r="A8070" i="2" l="1"/>
  <c r="B8069" i="2"/>
  <c r="B8070" i="2" l="1"/>
  <c r="A8071" i="2"/>
  <c r="B8071" i="2" l="1"/>
  <c r="A8072" i="2"/>
  <c r="B8072" i="2" l="1"/>
  <c r="A8073" i="2"/>
  <c r="B8073" i="2" l="1"/>
  <c r="A8074" i="2"/>
  <c r="B8074" i="2" l="1"/>
  <c r="A8075" i="2"/>
  <c r="B8075" i="2" l="1"/>
  <c r="A8076" i="2"/>
  <c r="A8077" i="2" l="1"/>
  <c r="B8076" i="2"/>
  <c r="B8077" i="2" l="1"/>
  <c r="A8078" i="2"/>
  <c r="B8078" i="2" l="1"/>
  <c r="A8079" i="2"/>
  <c r="B8079" i="2" l="1"/>
  <c r="A8080" i="2"/>
  <c r="A8081" i="2" l="1"/>
  <c r="B8080" i="2"/>
  <c r="B8081" i="2" l="1"/>
  <c r="A8082" i="2"/>
  <c r="B8082" i="2" l="1"/>
  <c r="A8083" i="2"/>
  <c r="B8083" i="2" l="1"/>
  <c r="A8084" i="2"/>
  <c r="B8084" i="2" l="1"/>
  <c r="A8085" i="2"/>
  <c r="A8086" i="2" l="1"/>
  <c r="B8085" i="2"/>
  <c r="B8086" i="2" l="1"/>
  <c r="A8087" i="2"/>
  <c r="A8088" i="2" l="1"/>
  <c r="B8087" i="2"/>
  <c r="B8088" i="2" l="1"/>
  <c r="A8089" i="2"/>
  <c r="B8089" i="2" l="1"/>
  <c r="A8090" i="2"/>
  <c r="B8090" i="2" l="1"/>
  <c r="A8091" i="2"/>
  <c r="B8091" i="2" l="1"/>
  <c r="A8092" i="2"/>
  <c r="A8093" i="2" l="1"/>
  <c r="B8092" i="2"/>
  <c r="B8093" i="2" l="1"/>
  <c r="A8094" i="2"/>
  <c r="A8095" i="2" l="1"/>
  <c r="B8094" i="2"/>
  <c r="A8096" i="2" l="1"/>
  <c r="B8095" i="2"/>
  <c r="A8097" i="2" l="1"/>
  <c r="B8096" i="2"/>
  <c r="A8098" i="2" l="1"/>
  <c r="B8097" i="2"/>
  <c r="A8099" i="2" l="1"/>
  <c r="B8098" i="2"/>
  <c r="B8099" i="2" l="1"/>
  <c r="A8100" i="2"/>
  <c r="B8100" i="2" l="1"/>
  <c r="A8101" i="2"/>
  <c r="B8101" i="2" l="1"/>
  <c r="A8102" i="2"/>
  <c r="A8103" i="2" l="1"/>
  <c r="B8102" i="2"/>
  <c r="A8104" i="2" l="1"/>
  <c r="B8103" i="2"/>
  <c r="B8104" i="2" l="1"/>
  <c r="A8105" i="2"/>
  <c r="B8105" i="2" l="1"/>
  <c r="A8106" i="2"/>
  <c r="B8106" i="2" l="1"/>
  <c r="A8107" i="2"/>
  <c r="B8107" i="2" l="1"/>
  <c r="A8108" i="2"/>
  <c r="B8108" i="2" l="1"/>
  <c r="A8109" i="2"/>
  <c r="B8109" i="2" l="1"/>
  <c r="A8110" i="2"/>
  <c r="B8110" i="2" l="1"/>
  <c r="A8111" i="2"/>
  <c r="A8112" i="2" l="1"/>
  <c r="B8111" i="2"/>
  <c r="B8112" i="2" l="1"/>
  <c r="A8113" i="2"/>
  <c r="A8114" i="2" l="1"/>
  <c r="B8113" i="2"/>
  <c r="A8115" i="2" l="1"/>
  <c r="B8114" i="2"/>
  <c r="A8116" i="2" l="1"/>
  <c r="B8115" i="2"/>
  <c r="A8117" i="2" l="1"/>
  <c r="B8116" i="2"/>
  <c r="B8117" i="2" l="1"/>
  <c r="A8118" i="2"/>
  <c r="A8119" i="2" l="1"/>
  <c r="B8118" i="2"/>
  <c r="B8119" i="2" l="1"/>
  <c r="A8120" i="2"/>
  <c r="A8121" i="2" l="1"/>
  <c r="B8120" i="2"/>
  <c r="A8122" i="2" l="1"/>
  <c r="B8121" i="2"/>
  <c r="B8122" i="2" l="1"/>
  <c r="A8123" i="2"/>
  <c r="B8123" i="2" l="1"/>
  <c r="A8124" i="2"/>
  <c r="A8125" i="2" l="1"/>
  <c r="B8124" i="2"/>
  <c r="A8126" i="2" l="1"/>
  <c r="B8125" i="2"/>
  <c r="B8126" i="2" l="1"/>
  <c r="A8127" i="2"/>
  <c r="A8128" i="2" l="1"/>
  <c r="B8127" i="2"/>
  <c r="A8129" i="2" l="1"/>
  <c r="B8128" i="2"/>
  <c r="A8130" i="2" l="1"/>
  <c r="B8129" i="2"/>
  <c r="A8131" i="2" l="1"/>
  <c r="B8130" i="2"/>
  <c r="A8132" i="2" l="1"/>
  <c r="B8131" i="2"/>
  <c r="B8132" i="2" l="1"/>
  <c r="A8133" i="2"/>
  <c r="B8133" i="2" l="1"/>
  <c r="A8134" i="2"/>
  <c r="B8134" i="2" l="1"/>
  <c r="A8135" i="2"/>
  <c r="B8135" i="2" l="1"/>
  <c r="A8136" i="2"/>
  <c r="B8136" i="2" l="1"/>
  <c r="A8137" i="2"/>
  <c r="B8137" i="2" l="1"/>
  <c r="A8138" i="2"/>
  <c r="B8138" i="2" l="1"/>
  <c r="A8139" i="2"/>
  <c r="A8140" i="2" l="1"/>
  <c r="B8139" i="2"/>
  <c r="B8140" i="2" l="1"/>
  <c r="A8141" i="2"/>
  <c r="B8141" i="2" l="1"/>
  <c r="A8142" i="2"/>
  <c r="A8143" i="2" l="1"/>
  <c r="B8142" i="2"/>
  <c r="A8144" i="2" l="1"/>
  <c r="B8143" i="2"/>
  <c r="B8144" i="2" l="1"/>
  <c r="A8145" i="2"/>
  <c r="A8146" i="2" l="1"/>
  <c r="B8145" i="2"/>
  <c r="A8147" i="2" l="1"/>
  <c r="B8146" i="2"/>
  <c r="B8147" i="2" l="1"/>
  <c r="A8148" i="2"/>
  <c r="A8149" i="2" l="1"/>
  <c r="B8148" i="2"/>
  <c r="B8149" i="2" l="1"/>
  <c r="A8150" i="2"/>
  <c r="B8150" i="2" l="1"/>
  <c r="A8151" i="2"/>
  <c r="B8151" i="2" l="1"/>
  <c r="A8152" i="2"/>
  <c r="B8152" i="2" l="1"/>
  <c r="A8153" i="2"/>
  <c r="A8154" i="2" l="1"/>
  <c r="B8153" i="2"/>
  <c r="B8154" i="2" l="1"/>
  <c r="A8155" i="2"/>
  <c r="B8155" i="2" l="1"/>
  <c r="A8156" i="2"/>
  <c r="A8157" i="2" l="1"/>
  <c r="B8156" i="2"/>
  <c r="B8157" i="2" l="1"/>
  <c r="A8158" i="2"/>
  <c r="B8158" i="2" l="1"/>
  <c r="A8159" i="2"/>
  <c r="B8159" i="2" l="1"/>
  <c r="A8160" i="2"/>
  <c r="A8161" i="2" l="1"/>
  <c r="B8160" i="2"/>
  <c r="A8162" i="2" l="1"/>
  <c r="B8161" i="2"/>
  <c r="A8163" i="2" l="1"/>
  <c r="B8162" i="2"/>
  <c r="A8164" i="2" l="1"/>
  <c r="B8163" i="2"/>
  <c r="B8164" i="2" l="1"/>
  <c r="A8165" i="2"/>
  <c r="A8166" i="2" l="1"/>
  <c r="B8165" i="2"/>
  <c r="B8166" i="2" l="1"/>
  <c r="A8167" i="2"/>
  <c r="A8168" i="2" l="1"/>
  <c r="B8167" i="2"/>
  <c r="A8169" i="2" l="1"/>
  <c r="B8168" i="2"/>
  <c r="A8170" i="2" l="1"/>
  <c r="B8169" i="2"/>
  <c r="B8170" i="2" l="1"/>
  <c r="A8171" i="2"/>
  <c r="B8171" i="2" l="1"/>
  <c r="A8172" i="2"/>
  <c r="B8172" i="2" l="1"/>
  <c r="A8173" i="2"/>
  <c r="B8173" i="2" l="1"/>
  <c r="A8174" i="2"/>
  <c r="B8174" i="2" l="1"/>
  <c r="A8175" i="2"/>
  <c r="B8175" i="2" l="1"/>
  <c r="A8176" i="2"/>
  <c r="B8176" i="2" l="1"/>
  <c r="A8177" i="2"/>
  <c r="B8177" i="2" l="1"/>
  <c r="A8178" i="2"/>
  <c r="A8179" i="2" l="1"/>
  <c r="B8178" i="2"/>
  <c r="A8180" i="2" l="1"/>
  <c r="B8179" i="2"/>
  <c r="B8180" i="2" l="1"/>
  <c r="A8181" i="2"/>
  <c r="B8181" i="2" l="1"/>
  <c r="A8182" i="2"/>
  <c r="B8182" i="2" l="1"/>
  <c r="A8183" i="2"/>
  <c r="B8183" i="2" l="1"/>
  <c r="A8184" i="2"/>
  <c r="B8184" i="2" l="1"/>
  <c r="A8185" i="2"/>
  <c r="A8186" i="2" l="1"/>
  <c r="B8185" i="2"/>
  <c r="A8187" i="2" l="1"/>
  <c r="B8186" i="2"/>
  <c r="A8188" i="2" l="1"/>
  <c r="B8187" i="2"/>
  <c r="A8189" i="2" l="1"/>
  <c r="B8188" i="2"/>
  <c r="B8189" i="2" l="1"/>
  <c r="A8190" i="2"/>
  <c r="B8190" i="2" l="1"/>
  <c r="A8191" i="2"/>
  <c r="B8191" i="2" l="1"/>
  <c r="A8192" i="2"/>
  <c r="A8193" i="2" l="1"/>
  <c r="B8192" i="2"/>
  <c r="B8193" i="2" l="1"/>
  <c r="A8194" i="2"/>
  <c r="B8194" i="2" l="1"/>
  <c r="A8195" i="2"/>
  <c r="B8195" i="2" l="1"/>
  <c r="A8196" i="2"/>
  <c r="B8196" i="2" l="1"/>
  <c r="A8197" i="2"/>
  <c r="A8198" i="2" l="1"/>
  <c r="B8197" i="2"/>
  <c r="B8198" i="2" l="1"/>
  <c r="A8199" i="2"/>
  <c r="A8200" i="2" l="1"/>
  <c r="B8199" i="2"/>
  <c r="B8200" i="2" l="1"/>
  <c r="A8201" i="2"/>
  <c r="B8201" i="2" l="1"/>
  <c r="A8202" i="2"/>
  <c r="A8203" i="2" l="1"/>
  <c r="B8202" i="2"/>
  <c r="A8204" i="2" l="1"/>
  <c r="B8203" i="2"/>
  <c r="A8205" i="2" l="1"/>
  <c r="B8204" i="2"/>
  <c r="B8205" i="2" l="1"/>
  <c r="A8206" i="2"/>
  <c r="B8206" i="2" l="1"/>
  <c r="A8207" i="2"/>
  <c r="B8207" i="2" l="1"/>
  <c r="A8208" i="2"/>
  <c r="B8208" i="2" l="1"/>
  <c r="A8209" i="2"/>
  <c r="A8210" i="2" l="1"/>
  <c r="B8209" i="2"/>
  <c r="B8210" i="2" l="1"/>
  <c r="A8211" i="2"/>
  <c r="B8211" i="2" l="1"/>
  <c r="A8212" i="2"/>
  <c r="B8212" i="2" l="1"/>
  <c r="A8213" i="2"/>
  <c r="B8213" i="2" l="1"/>
  <c r="A8214" i="2"/>
  <c r="B8214" i="2" l="1"/>
  <c r="A8215" i="2"/>
  <c r="A8216" i="2" l="1"/>
  <c r="B8215" i="2"/>
  <c r="A8217" i="2" l="1"/>
  <c r="B8216" i="2"/>
  <c r="A8218" i="2" l="1"/>
  <c r="B8217" i="2"/>
  <c r="A8219" i="2" l="1"/>
  <c r="B8218" i="2"/>
  <c r="A8220" i="2" l="1"/>
  <c r="B8219" i="2"/>
  <c r="B8220" i="2" l="1"/>
  <c r="A8221" i="2"/>
  <c r="B8221" i="2" l="1"/>
  <c r="A8222" i="2"/>
  <c r="B8222" i="2" l="1"/>
  <c r="A8223" i="2"/>
  <c r="B8223" i="2" l="1"/>
  <c r="A8224" i="2"/>
  <c r="B8224" i="2" l="1"/>
  <c r="A8225" i="2"/>
  <c r="B8225" i="2" l="1"/>
  <c r="A8226" i="2"/>
  <c r="B8226" i="2" l="1"/>
  <c r="A8227" i="2"/>
  <c r="B8227" i="2" l="1"/>
  <c r="A8228" i="2"/>
  <c r="A8229" i="2" l="1"/>
  <c r="B8228" i="2"/>
  <c r="A8230" i="2" l="1"/>
  <c r="B8229" i="2"/>
  <c r="A8231" i="2" l="1"/>
  <c r="B8230" i="2"/>
  <c r="A8232" i="2" l="1"/>
  <c r="B8231" i="2"/>
  <c r="A8233" i="2" l="1"/>
  <c r="B8232" i="2"/>
  <c r="B8233" i="2" l="1"/>
  <c r="A8234" i="2"/>
  <c r="B8234" i="2" l="1"/>
  <c r="A8235" i="2"/>
  <c r="A8236" i="2" l="1"/>
  <c r="B8235" i="2"/>
  <c r="A8237" i="2" l="1"/>
  <c r="B8236" i="2"/>
  <c r="B8237" i="2" l="1"/>
  <c r="A8238" i="2"/>
  <c r="B8238" i="2" l="1"/>
  <c r="A8239" i="2"/>
  <c r="A8240" i="2" l="1"/>
  <c r="B8239" i="2"/>
  <c r="A8241" i="2" l="1"/>
  <c r="B8240" i="2"/>
  <c r="A8242" i="2" l="1"/>
  <c r="B8241" i="2"/>
  <c r="A8243" i="2" l="1"/>
  <c r="B8242" i="2"/>
  <c r="B8243" i="2" l="1"/>
  <c r="A8244" i="2"/>
  <c r="B8244" i="2" l="1"/>
  <c r="A8245" i="2"/>
  <c r="A8246" i="2" l="1"/>
  <c r="B8245" i="2"/>
  <c r="B8246" i="2" l="1"/>
  <c r="A8247" i="2"/>
  <c r="B8247" i="2" l="1"/>
  <c r="A8248" i="2"/>
  <c r="A8249" i="2" l="1"/>
  <c r="B8248" i="2"/>
  <c r="A8250" i="2" l="1"/>
  <c r="B8249" i="2"/>
  <c r="A8251" i="2" l="1"/>
  <c r="B8250" i="2"/>
  <c r="B8251" i="2" l="1"/>
  <c r="A8252" i="2"/>
  <c r="A8253" i="2" l="1"/>
  <c r="B8252" i="2"/>
  <c r="A8254" i="2" l="1"/>
  <c r="B8253" i="2"/>
  <c r="A8255" i="2" l="1"/>
  <c r="B8254" i="2"/>
  <c r="A8256" i="2" l="1"/>
  <c r="B8255" i="2"/>
  <c r="B8256" i="2" l="1"/>
  <c r="A8257" i="2"/>
  <c r="B8257" i="2" l="1"/>
  <c r="A8258" i="2"/>
  <c r="B8258" i="2" l="1"/>
  <c r="A8259" i="2"/>
  <c r="B8259" i="2" l="1"/>
  <c r="A8260" i="2"/>
  <c r="B8260" i="2" l="1"/>
  <c r="A8261" i="2"/>
  <c r="B8261" i="2" l="1"/>
  <c r="A8262" i="2"/>
  <c r="A8263" i="2" l="1"/>
  <c r="B8262" i="2"/>
  <c r="A8264" i="2" l="1"/>
  <c r="B8263" i="2"/>
  <c r="B8264" i="2" l="1"/>
  <c r="A8265" i="2"/>
  <c r="B8265" i="2" l="1"/>
  <c r="A8266" i="2"/>
  <c r="B8266" i="2" l="1"/>
  <c r="A8267" i="2"/>
  <c r="B8267" i="2" l="1"/>
  <c r="A8268" i="2"/>
  <c r="B8268" i="2" l="1"/>
  <c r="A8269" i="2"/>
  <c r="B8269" i="2" l="1"/>
  <c r="A8270" i="2"/>
  <c r="B8270" i="2" l="1"/>
  <c r="A8271" i="2"/>
  <c r="B8271" i="2" l="1"/>
  <c r="A8272" i="2"/>
  <c r="B8272" i="2" l="1"/>
  <c r="A8273" i="2"/>
  <c r="B8273" i="2" l="1"/>
  <c r="A8274" i="2"/>
  <c r="B8274" i="2" l="1"/>
  <c r="A8275" i="2"/>
  <c r="B8275" i="2" l="1"/>
  <c r="A8276" i="2"/>
  <c r="B8276" i="2" l="1"/>
  <c r="A8277" i="2"/>
  <c r="B8277" i="2" l="1"/>
  <c r="A8278" i="2"/>
  <c r="A8279" i="2" l="1"/>
  <c r="B8278" i="2"/>
  <c r="A8280" i="2" l="1"/>
  <c r="B8279" i="2"/>
  <c r="A8281" i="2" l="1"/>
  <c r="B8280" i="2"/>
  <c r="B8281" i="2" l="1"/>
  <c r="A8282" i="2"/>
  <c r="A8283" i="2" l="1"/>
  <c r="B8282" i="2"/>
  <c r="A8284" i="2" l="1"/>
  <c r="B8283" i="2"/>
  <c r="A8285" i="2" l="1"/>
  <c r="B8284" i="2"/>
  <c r="A8286" i="2" l="1"/>
  <c r="B8285" i="2"/>
  <c r="B8286" i="2" l="1"/>
  <c r="A8287" i="2"/>
  <c r="B8287" i="2" l="1"/>
  <c r="A8288" i="2"/>
  <c r="B8288" i="2" l="1"/>
  <c r="A8289" i="2"/>
  <c r="A8290" i="2" l="1"/>
  <c r="B8289" i="2"/>
  <c r="B8290" i="2" l="1"/>
  <c r="A8291" i="2"/>
  <c r="B8291" i="2" l="1"/>
  <c r="A8292" i="2"/>
  <c r="A8293" i="2" l="1"/>
  <c r="B8292" i="2"/>
  <c r="A8294" i="2" l="1"/>
  <c r="B8293" i="2"/>
  <c r="A8295" i="2" l="1"/>
  <c r="B8294" i="2"/>
  <c r="A8296" i="2" l="1"/>
  <c r="B8295" i="2"/>
  <c r="B8296" i="2" l="1"/>
  <c r="A8297" i="2"/>
  <c r="A8298" i="2" l="1"/>
  <c r="B8297" i="2"/>
  <c r="B8298" i="2" l="1"/>
  <c r="A8299" i="2"/>
  <c r="A8300" i="2" l="1"/>
  <c r="B8299" i="2"/>
  <c r="B8300" i="2" l="1"/>
  <c r="A8301" i="2"/>
  <c r="A8302" i="2" l="1"/>
  <c r="B8301" i="2"/>
  <c r="A8303" i="2" l="1"/>
  <c r="B8302" i="2"/>
  <c r="B8303" i="2" l="1"/>
  <c r="A8304" i="2"/>
  <c r="A8305" i="2" l="1"/>
  <c r="B8304" i="2"/>
  <c r="B8305" i="2" l="1"/>
  <c r="A8306" i="2"/>
  <c r="A8307" i="2" l="1"/>
  <c r="B8306" i="2"/>
  <c r="B8307" i="2" l="1"/>
  <c r="A8308" i="2"/>
  <c r="A8309" i="2" l="1"/>
  <c r="B8308" i="2"/>
  <c r="B8309" i="2" l="1"/>
  <c r="A8310" i="2"/>
  <c r="B8310" i="2" l="1"/>
  <c r="A8311" i="2"/>
  <c r="B8311" i="2" l="1"/>
  <c r="A8312" i="2"/>
  <c r="B8312" i="2" l="1"/>
  <c r="A8313" i="2"/>
  <c r="B8313" i="2" l="1"/>
  <c r="A8314" i="2"/>
  <c r="A8315" i="2" l="1"/>
  <c r="B8314" i="2"/>
  <c r="B8315" i="2" l="1"/>
  <c r="A8316" i="2"/>
  <c r="A8317" i="2" l="1"/>
  <c r="B8316" i="2"/>
  <c r="B8317" i="2" l="1"/>
  <c r="A8318" i="2"/>
  <c r="B8318" i="2" l="1"/>
  <c r="A8319" i="2"/>
  <c r="B8319" i="2" l="1"/>
  <c r="A8320" i="2"/>
  <c r="B8320" i="2" l="1"/>
  <c r="A8321" i="2"/>
  <c r="B8321" i="2" l="1"/>
  <c r="A8322" i="2"/>
  <c r="B8322" i="2" l="1"/>
  <c r="A8323" i="2"/>
  <c r="A8324" i="2" l="1"/>
  <c r="B8323" i="2"/>
  <c r="B8324" i="2" l="1"/>
  <c r="A8325" i="2"/>
  <c r="B8325" i="2" l="1"/>
  <c r="A8326" i="2"/>
  <c r="B8326" i="2" l="1"/>
  <c r="A8327" i="2"/>
  <c r="A8328" i="2" l="1"/>
  <c r="B8327" i="2"/>
  <c r="A8329" i="2" l="1"/>
  <c r="B8328" i="2"/>
  <c r="A8330" i="2" l="1"/>
  <c r="B8329" i="2"/>
  <c r="B8330" i="2" l="1"/>
  <c r="A8331" i="2"/>
  <c r="B8331" i="2" l="1"/>
  <c r="A8332" i="2"/>
  <c r="B8332" i="2" l="1"/>
  <c r="A8333" i="2"/>
  <c r="B8333" i="2" l="1"/>
  <c r="A8334" i="2"/>
  <c r="B8334" i="2" l="1"/>
  <c r="A8335" i="2"/>
  <c r="B8335" i="2" l="1"/>
  <c r="A8336" i="2"/>
  <c r="B8336" i="2" l="1"/>
  <c r="A8337" i="2"/>
  <c r="A8338" i="2" l="1"/>
  <c r="B8337" i="2"/>
  <c r="A8339" i="2" l="1"/>
  <c r="B8338" i="2"/>
  <c r="A8340" i="2" l="1"/>
  <c r="B8339" i="2"/>
  <c r="B8340" i="2" l="1"/>
  <c r="A8341" i="2"/>
  <c r="A8342" i="2" l="1"/>
  <c r="B8341" i="2"/>
  <c r="A8343" i="2" l="1"/>
  <c r="B8342" i="2"/>
  <c r="A8344" i="2" l="1"/>
  <c r="B8343" i="2"/>
  <c r="B8344" i="2" l="1"/>
  <c r="A8345" i="2"/>
  <c r="B8345" i="2" l="1"/>
  <c r="A8346" i="2"/>
  <c r="B8346" i="2" l="1"/>
  <c r="A8347" i="2"/>
  <c r="B8347" i="2" l="1"/>
  <c r="A8348" i="2"/>
  <c r="B8348" i="2" l="1"/>
  <c r="A8349" i="2"/>
  <c r="B8349" i="2" l="1"/>
  <c r="A8350" i="2"/>
  <c r="A8351" i="2" l="1"/>
  <c r="B8350" i="2"/>
  <c r="A8352" i="2" l="1"/>
  <c r="B8351" i="2"/>
  <c r="A8353" i="2" l="1"/>
  <c r="B8352" i="2"/>
  <c r="B8353" i="2" l="1"/>
  <c r="A8354" i="2"/>
  <c r="A8355" i="2" l="1"/>
  <c r="B8354" i="2"/>
  <c r="B8355" i="2" l="1"/>
  <c r="A8356" i="2"/>
  <c r="B8356" i="2" l="1"/>
  <c r="A8357" i="2"/>
  <c r="B8357" i="2" l="1"/>
  <c r="A8358" i="2"/>
  <c r="A8359" i="2" l="1"/>
  <c r="B8358" i="2"/>
  <c r="B8359" i="2" l="1"/>
  <c r="A8360" i="2"/>
  <c r="A8361" i="2" l="1"/>
  <c r="B8360" i="2"/>
  <c r="B8361" i="2" l="1"/>
  <c r="A8362" i="2"/>
  <c r="B8362" i="2" l="1"/>
  <c r="A8363" i="2"/>
  <c r="B8363" i="2" l="1"/>
  <c r="A8364" i="2"/>
  <c r="B8364" i="2" l="1"/>
  <c r="A8365" i="2"/>
  <c r="B8365" i="2" l="1"/>
  <c r="A8366" i="2"/>
  <c r="A8367" i="2" l="1"/>
  <c r="B8366" i="2"/>
  <c r="A8368" i="2" l="1"/>
  <c r="B8367" i="2"/>
  <c r="B8368" i="2" l="1"/>
  <c r="A8369" i="2"/>
  <c r="A8370" i="2" l="1"/>
  <c r="B8369" i="2"/>
  <c r="B8370" i="2" l="1"/>
  <c r="A8371" i="2"/>
  <c r="A8372" i="2" l="1"/>
  <c r="B8371" i="2"/>
  <c r="B8372" i="2" l="1"/>
  <c r="A8373" i="2"/>
  <c r="A8374" i="2" l="1"/>
  <c r="B8373" i="2"/>
  <c r="B8374" i="2" l="1"/>
  <c r="A8375" i="2"/>
  <c r="B8375" i="2" l="1"/>
  <c r="A8376" i="2"/>
  <c r="B8376" i="2" l="1"/>
  <c r="A8377" i="2"/>
  <c r="B8377" i="2" l="1"/>
  <c r="A8378" i="2"/>
  <c r="B8378" i="2" l="1"/>
  <c r="A8379" i="2"/>
  <c r="B8379" i="2" l="1"/>
  <c r="A8380" i="2"/>
  <c r="B8380" i="2" l="1"/>
  <c r="A8381" i="2"/>
  <c r="B8381" i="2" l="1"/>
  <c r="A8382" i="2"/>
  <c r="A8383" i="2" l="1"/>
  <c r="B8382" i="2"/>
  <c r="B8383" i="2" l="1"/>
  <c r="A8384" i="2"/>
  <c r="A8385" i="2" l="1"/>
  <c r="B8384" i="2"/>
  <c r="B8385" i="2" l="1"/>
  <c r="A8386" i="2"/>
  <c r="B8386" i="2" l="1"/>
  <c r="A8387" i="2"/>
  <c r="B8387" i="2" l="1"/>
  <c r="A8388" i="2"/>
  <c r="B8388" i="2" l="1"/>
  <c r="A8389" i="2"/>
  <c r="B8389" i="2" l="1"/>
  <c r="A8390" i="2"/>
  <c r="B8390" i="2" l="1"/>
  <c r="A8391" i="2"/>
  <c r="B8391" i="2" l="1"/>
  <c r="A8392" i="2"/>
  <c r="B8392" i="2" l="1"/>
  <c r="A8393" i="2"/>
  <c r="A8394" i="2" l="1"/>
  <c r="B8393" i="2"/>
  <c r="B8394" i="2" l="1"/>
  <c r="A8395" i="2"/>
  <c r="B8395" i="2" l="1"/>
  <c r="A8396" i="2"/>
  <c r="B8396" i="2" l="1"/>
  <c r="A8397" i="2"/>
  <c r="B8397" i="2" l="1"/>
  <c r="A8398" i="2"/>
  <c r="B8398" i="2" l="1"/>
  <c r="A8399" i="2"/>
  <c r="A8400" i="2" l="1"/>
  <c r="B8399" i="2"/>
  <c r="B8400" i="2" l="1"/>
  <c r="A8401" i="2"/>
  <c r="B8401" i="2" l="1"/>
  <c r="A8402" i="2"/>
  <c r="A8403" i="2" l="1"/>
  <c r="B8402" i="2"/>
  <c r="A8404" i="2" l="1"/>
  <c r="B8403" i="2"/>
  <c r="A8405" i="2" l="1"/>
  <c r="B8404" i="2"/>
  <c r="A8406" i="2" l="1"/>
  <c r="B8405" i="2"/>
  <c r="A8407" i="2" l="1"/>
  <c r="B8406" i="2"/>
  <c r="A8408" i="2" l="1"/>
  <c r="B8407" i="2"/>
  <c r="B8408" i="2" l="1"/>
  <c r="A8409" i="2"/>
  <c r="A8410" i="2" l="1"/>
  <c r="B8409" i="2"/>
  <c r="B8410" i="2" l="1"/>
  <c r="A8411" i="2"/>
  <c r="B8411" i="2" l="1"/>
  <c r="A8412" i="2"/>
  <c r="A8413" i="2" l="1"/>
  <c r="B8412" i="2"/>
  <c r="A8414" i="2" l="1"/>
  <c r="B8413" i="2"/>
  <c r="A8415" i="2" l="1"/>
  <c r="B8414" i="2"/>
  <c r="B8415" i="2" l="1"/>
  <c r="A8416" i="2"/>
  <c r="B8416" i="2" l="1"/>
  <c r="A8417" i="2"/>
  <c r="A8418" i="2" l="1"/>
  <c r="B8417" i="2"/>
  <c r="A8419" i="2" l="1"/>
  <c r="B8418" i="2"/>
  <c r="A8420" i="2" l="1"/>
  <c r="B8419" i="2"/>
  <c r="A8421" i="2" l="1"/>
  <c r="B8420" i="2"/>
  <c r="A8422" i="2" l="1"/>
  <c r="B8421" i="2"/>
  <c r="A8423" i="2" l="1"/>
  <c r="B8422" i="2"/>
  <c r="A8424" i="2" l="1"/>
  <c r="B8423" i="2"/>
  <c r="B8424" i="2" l="1"/>
  <c r="A8425" i="2"/>
  <c r="A8426" i="2" l="1"/>
  <c r="B8425" i="2"/>
  <c r="A8427" i="2" l="1"/>
  <c r="B8426" i="2"/>
  <c r="B8427" i="2" l="1"/>
  <c r="A8428" i="2"/>
  <c r="B8428" i="2" l="1"/>
  <c r="A8429" i="2"/>
  <c r="B8429" i="2" l="1"/>
  <c r="A8430" i="2"/>
  <c r="A8431" i="2" l="1"/>
  <c r="B8430" i="2"/>
  <c r="B8431" i="2" l="1"/>
  <c r="A8432" i="2"/>
  <c r="B8432" i="2" l="1"/>
  <c r="A8433" i="2"/>
  <c r="B8433" i="2" l="1"/>
  <c r="A8434" i="2"/>
  <c r="B8434" i="2" l="1"/>
  <c r="A8435" i="2"/>
  <c r="B8435" i="2" l="1"/>
  <c r="A8436" i="2"/>
  <c r="A8437" i="2" l="1"/>
  <c r="B8436" i="2"/>
  <c r="B8437" i="2" l="1"/>
  <c r="A8438" i="2"/>
  <c r="A8439" i="2" l="1"/>
  <c r="B8438" i="2"/>
  <c r="B8439" i="2" l="1"/>
  <c r="A8440" i="2"/>
  <c r="B8440" i="2" l="1"/>
  <c r="A8441" i="2"/>
  <c r="B8441" i="2" l="1"/>
  <c r="A8442" i="2"/>
  <c r="A8443" i="2" l="1"/>
  <c r="B8442" i="2"/>
  <c r="B8443" i="2" l="1"/>
  <c r="A8444" i="2"/>
  <c r="A8445" i="2" l="1"/>
  <c r="B8444" i="2"/>
  <c r="A8446" i="2" l="1"/>
  <c r="B8445" i="2"/>
  <c r="A8447" i="2" l="1"/>
  <c r="B8446" i="2"/>
  <c r="A8448" i="2" l="1"/>
  <c r="B8447" i="2"/>
  <c r="B8448" i="2" l="1"/>
  <c r="A8449" i="2"/>
  <c r="A8450" i="2" l="1"/>
  <c r="B8449" i="2"/>
  <c r="B8450" i="2" l="1"/>
  <c r="A8451" i="2"/>
  <c r="B8451" i="2" l="1"/>
  <c r="A8452" i="2"/>
  <c r="A8453" i="2" l="1"/>
  <c r="B8452" i="2"/>
  <c r="B8453" i="2" l="1"/>
  <c r="A8454" i="2"/>
  <c r="B8454" i="2" l="1"/>
  <c r="A8455" i="2"/>
  <c r="B8455" i="2" l="1"/>
  <c r="A8456" i="2"/>
  <c r="B8456" i="2" l="1"/>
  <c r="A8457" i="2"/>
  <c r="B8457" i="2" l="1"/>
  <c r="A8458" i="2"/>
  <c r="A8459" i="2" l="1"/>
  <c r="B8458" i="2"/>
  <c r="A8460" i="2" l="1"/>
  <c r="B8459" i="2"/>
  <c r="A8461" i="2" l="1"/>
  <c r="B8460" i="2"/>
  <c r="A8462" i="2" l="1"/>
  <c r="B8461" i="2"/>
  <c r="B8462" i="2" l="1"/>
  <c r="A8463" i="2"/>
  <c r="B8463" i="2" l="1"/>
  <c r="A8464" i="2"/>
  <c r="B8464" i="2" l="1"/>
  <c r="A8465" i="2"/>
  <c r="B8465" i="2" l="1"/>
  <c r="A8466" i="2"/>
  <c r="A8467" i="2" l="1"/>
  <c r="B8466" i="2"/>
  <c r="A8468" i="2" l="1"/>
  <c r="B8467" i="2"/>
  <c r="A8469" i="2" l="1"/>
  <c r="B8468" i="2"/>
  <c r="B8469" i="2" l="1"/>
  <c r="A8470" i="2"/>
  <c r="B8470" i="2" l="1"/>
  <c r="A8471" i="2"/>
  <c r="B8471" i="2" l="1"/>
  <c r="A8472" i="2"/>
  <c r="B8472" i="2" l="1"/>
  <c r="A8473" i="2"/>
  <c r="B8473" i="2" l="1"/>
  <c r="A8474" i="2"/>
  <c r="B8474" i="2" l="1"/>
  <c r="A8475" i="2"/>
  <c r="B8475" i="2" l="1"/>
  <c r="A8476" i="2"/>
  <c r="B8476" i="2" l="1"/>
  <c r="A8477" i="2"/>
  <c r="A8478" i="2" l="1"/>
  <c r="B8477" i="2"/>
  <c r="A8479" i="2" l="1"/>
  <c r="B8478" i="2"/>
  <c r="B8479" i="2" l="1"/>
  <c r="A8480" i="2"/>
  <c r="A8481" i="2" l="1"/>
  <c r="B8480" i="2"/>
  <c r="A8482" i="2" l="1"/>
  <c r="B8481" i="2"/>
  <c r="A8483" i="2" l="1"/>
  <c r="B8482" i="2"/>
  <c r="A8484" i="2" l="1"/>
  <c r="B8483" i="2"/>
  <c r="A8485" i="2" l="1"/>
  <c r="B8484" i="2"/>
  <c r="A8486" i="2" l="1"/>
  <c r="B8485" i="2"/>
  <c r="B8486" i="2" l="1"/>
  <c r="A8487" i="2"/>
  <c r="B8487" i="2" l="1"/>
  <c r="A8488" i="2"/>
  <c r="A8489" i="2" l="1"/>
  <c r="B8488" i="2"/>
  <c r="B8489" i="2" l="1"/>
  <c r="A8490" i="2"/>
  <c r="A8491" i="2" l="1"/>
  <c r="B8490" i="2"/>
  <c r="B8491" i="2" l="1"/>
  <c r="A8492" i="2"/>
  <c r="B8492" i="2" l="1"/>
  <c r="A8493" i="2"/>
  <c r="A8494" i="2" l="1"/>
  <c r="B8493" i="2"/>
  <c r="B8494" i="2" l="1"/>
  <c r="A8495" i="2"/>
  <c r="A8496" i="2" l="1"/>
  <c r="B8495" i="2"/>
  <c r="A8497" i="2" l="1"/>
  <c r="B8496" i="2"/>
  <c r="A8498" i="2" l="1"/>
  <c r="B8497" i="2"/>
  <c r="B8498" i="2" l="1"/>
  <c r="A8499" i="2"/>
  <c r="B8499" i="2" l="1"/>
  <c r="A8500" i="2"/>
  <c r="B8500" i="2" l="1"/>
  <c r="A8501" i="2"/>
  <c r="B8501" i="2" l="1"/>
  <c r="A8502" i="2"/>
  <c r="B8502" i="2" l="1"/>
  <c r="A8503" i="2"/>
  <c r="B8503" i="2" l="1"/>
  <c r="A8504" i="2"/>
  <c r="A8505" i="2" l="1"/>
  <c r="B8504" i="2"/>
  <c r="B8505" i="2" l="1"/>
  <c r="A8506" i="2"/>
  <c r="A8507" i="2" l="1"/>
  <c r="B8506" i="2"/>
  <c r="A8508" i="2" l="1"/>
  <c r="B8507" i="2"/>
  <c r="B8508" i="2" l="1"/>
  <c r="A8509" i="2"/>
  <c r="A8510" i="2" l="1"/>
  <c r="B8509" i="2"/>
  <c r="B8510" i="2" l="1"/>
  <c r="A8511" i="2"/>
  <c r="A8512" i="2" l="1"/>
  <c r="B8511" i="2"/>
  <c r="B8512" i="2" l="1"/>
  <c r="A8513" i="2"/>
  <c r="B8513" i="2" l="1"/>
  <c r="A8514" i="2"/>
  <c r="A8515" i="2" l="1"/>
  <c r="B8514" i="2"/>
  <c r="B8515" i="2" l="1"/>
  <c r="A8516" i="2"/>
  <c r="B8516" i="2" l="1"/>
  <c r="A8517" i="2"/>
  <c r="A8518" i="2" l="1"/>
  <c r="B8517" i="2"/>
  <c r="B8518" i="2" l="1"/>
  <c r="A8519" i="2"/>
  <c r="B8519" i="2" l="1"/>
  <c r="A8520" i="2"/>
  <c r="A8521" i="2" l="1"/>
  <c r="B8520" i="2"/>
  <c r="A8522" i="2" l="1"/>
  <c r="B8521" i="2"/>
  <c r="B8522" i="2" l="1"/>
  <c r="A8523" i="2"/>
  <c r="A8524" i="2" l="1"/>
  <c r="B8523" i="2"/>
  <c r="B8524" i="2" l="1"/>
  <c r="A8525" i="2"/>
  <c r="B8525" i="2" l="1"/>
  <c r="A8526" i="2"/>
  <c r="B8526" i="2" l="1"/>
  <c r="A8527" i="2"/>
  <c r="B8527" i="2" l="1"/>
  <c r="A8528" i="2"/>
  <c r="A8529" i="2" l="1"/>
  <c r="B8528" i="2"/>
  <c r="A8530" i="2" l="1"/>
  <c r="B8529" i="2"/>
  <c r="B8530" i="2" l="1"/>
  <c r="A8531" i="2"/>
  <c r="A8532" i="2" l="1"/>
  <c r="B8531" i="2"/>
  <c r="B8532" i="2" l="1"/>
  <c r="A8533" i="2"/>
  <c r="B8533" i="2" l="1"/>
  <c r="A8534" i="2"/>
  <c r="A8535" i="2" l="1"/>
  <c r="B8534" i="2"/>
  <c r="A8536" i="2" l="1"/>
  <c r="B8535" i="2"/>
  <c r="B8536" i="2" l="1"/>
  <c r="A8537" i="2"/>
  <c r="B8537" i="2" l="1"/>
  <c r="A8538" i="2"/>
  <c r="A8539" i="2" l="1"/>
  <c r="B8538" i="2"/>
  <c r="B8539" i="2" l="1"/>
  <c r="A8540" i="2"/>
  <c r="B8540" i="2" l="1"/>
  <c r="A8541" i="2"/>
  <c r="A8542" i="2" l="1"/>
  <c r="B8541" i="2"/>
  <c r="B8542" i="2" l="1"/>
  <c r="A8543" i="2"/>
  <c r="B8543" i="2" l="1"/>
  <c r="A8544" i="2"/>
  <c r="B8544" i="2" l="1"/>
  <c r="A8545" i="2"/>
  <c r="B8545" i="2" l="1"/>
  <c r="A8546" i="2"/>
  <c r="B8546" i="2" l="1"/>
  <c r="A8547" i="2"/>
  <c r="A8548" i="2" l="1"/>
  <c r="B8547" i="2"/>
  <c r="B8548" i="2" l="1"/>
  <c r="A8549" i="2"/>
  <c r="B8549" i="2" l="1"/>
  <c r="A8550" i="2"/>
  <c r="A8551" i="2" l="1"/>
  <c r="B8550" i="2"/>
  <c r="B8551" i="2" l="1"/>
  <c r="A8552" i="2"/>
  <c r="B8552" i="2" l="1"/>
  <c r="A8553" i="2"/>
  <c r="A8554" i="2" l="1"/>
  <c r="B8553" i="2"/>
  <c r="B8554" i="2" l="1"/>
  <c r="A8555" i="2"/>
  <c r="A8556" i="2" l="1"/>
  <c r="B8555" i="2"/>
  <c r="B8556" i="2" l="1"/>
  <c r="A8557" i="2"/>
  <c r="A8558" i="2" l="1"/>
  <c r="B8557" i="2"/>
  <c r="B8558" i="2" l="1"/>
  <c r="A8559" i="2"/>
  <c r="B8559" i="2" l="1"/>
  <c r="A8560" i="2"/>
  <c r="B8560" i="2" l="1"/>
  <c r="A8561" i="2"/>
  <c r="A8562" i="2" l="1"/>
  <c r="B8561" i="2"/>
  <c r="B8562" i="2" l="1"/>
  <c r="A8563" i="2"/>
  <c r="A8564" i="2" l="1"/>
  <c r="B8563" i="2"/>
  <c r="B8564" i="2" l="1"/>
  <c r="A8565" i="2"/>
  <c r="A8566" i="2" l="1"/>
  <c r="B8565" i="2"/>
  <c r="B8566" i="2" l="1"/>
  <c r="A8567" i="2"/>
  <c r="A8568" i="2" l="1"/>
  <c r="B8567" i="2"/>
  <c r="A8569" i="2" l="1"/>
  <c r="B8568" i="2"/>
  <c r="B8569" i="2" l="1"/>
  <c r="A8570" i="2"/>
  <c r="A8571" i="2" l="1"/>
  <c r="B8570" i="2"/>
  <c r="B8571" i="2" l="1"/>
  <c r="A8572" i="2"/>
  <c r="A8573" i="2" l="1"/>
  <c r="B8572" i="2"/>
  <c r="B8573" i="2" l="1"/>
  <c r="A8574" i="2"/>
  <c r="A8575" i="2" l="1"/>
  <c r="B8574" i="2"/>
  <c r="B8575" i="2" l="1"/>
  <c r="A8576" i="2"/>
  <c r="A8577" i="2" l="1"/>
  <c r="B8576" i="2"/>
  <c r="B8577" i="2" l="1"/>
  <c r="A8578" i="2"/>
  <c r="A8579" i="2" l="1"/>
  <c r="B8578" i="2"/>
  <c r="B8579" i="2" l="1"/>
  <c r="A8580" i="2"/>
  <c r="A8581" i="2" l="1"/>
  <c r="B8580" i="2"/>
  <c r="B8581" i="2" l="1"/>
  <c r="A8582" i="2"/>
  <c r="A8583" i="2" l="1"/>
  <c r="B8582" i="2"/>
  <c r="B8583" i="2" l="1"/>
  <c r="A8584" i="2"/>
  <c r="B8584" i="2" l="1"/>
  <c r="A8585" i="2"/>
  <c r="A8586" i="2" l="1"/>
  <c r="B8585" i="2"/>
  <c r="A8587" i="2" l="1"/>
  <c r="B8586" i="2"/>
  <c r="B8587" i="2" l="1"/>
  <c r="A8588" i="2"/>
  <c r="A8589" i="2" l="1"/>
  <c r="B8588" i="2"/>
  <c r="B8589" i="2" l="1"/>
  <c r="A8590" i="2"/>
  <c r="B8590" i="2" l="1"/>
  <c r="A8591" i="2"/>
  <c r="A8592" i="2" l="1"/>
  <c r="B8591" i="2"/>
  <c r="B8592" i="2" l="1"/>
  <c r="A8593" i="2"/>
  <c r="B8593" i="2" l="1"/>
  <c r="A8594" i="2"/>
  <c r="A8595" i="2" l="1"/>
  <c r="B8594" i="2"/>
  <c r="B8595" i="2" l="1"/>
  <c r="A8596" i="2"/>
  <c r="B8596" i="2" l="1"/>
  <c r="A8597" i="2"/>
  <c r="B8597" i="2" l="1"/>
  <c r="A8598" i="2"/>
  <c r="A8599" i="2" l="1"/>
  <c r="B8598" i="2"/>
  <c r="B8599" i="2" l="1"/>
  <c r="A8600" i="2"/>
  <c r="A8601" i="2" l="1"/>
  <c r="B8600" i="2"/>
  <c r="B8601" i="2" l="1"/>
  <c r="A8602" i="2"/>
  <c r="A8603" i="2" l="1"/>
  <c r="B8602" i="2"/>
  <c r="B8603" i="2" l="1"/>
  <c r="A8604" i="2"/>
  <c r="B8604" i="2" l="1"/>
  <c r="A8605" i="2"/>
  <c r="B8605" i="2" l="1"/>
  <c r="A8606" i="2"/>
  <c r="A8607" i="2" l="1"/>
  <c r="B8606" i="2"/>
  <c r="B8607" i="2" l="1"/>
  <c r="A8608" i="2"/>
  <c r="A8609" i="2" l="1"/>
  <c r="B8608" i="2"/>
  <c r="B8609" i="2" l="1"/>
  <c r="A8610" i="2"/>
  <c r="B8610" i="2" l="1"/>
  <c r="A8611" i="2"/>
  <c r="A8612" i="2" l="1"/>
  <c r="B8611" i="2"/>
  <c r="B8612" i="2" l="1"/>
  <c r="A8613" i="2"/>
  <c r="A8614" i="2" l="1"/>
  <c r="B8613" i="2"/>
  <c r="B8614" i="2" l="1"/>
  <c r="A8615" i="2"/>
  <c r="A8616" i="2" l="1"/>
  <c r="B8615" i="2"/>
  <c r="B8616" i="2" l="1"/>
  <c r="A8617" i="2"/>
  <c r="A8618" i="2" l="1"/>
  <c r="B8617" i="2"/>
  <c r="B8618" i="2" l="1"/>
  <c r="A8619" i="2"/>
  <c r="A8620" i="2" l="1"/>
  <c r="B8619" i="2"/>
  <c r="B8620" i="2" l="1"/>
  <c r="A8621" i="2"/>
  <c r="B8621" i="2" l="1"/>
  <c r="A8622" i="2"/>
  <c r="B8622" i="2" l="1"/>
  <c r="A8623" i="2"/>
  <c r="B8623" i="2" l="1"/>
  <c r="A8624" i="2"/>
  <c r="B8624" i="2" l="1"/>
  <c r="A8625" i="2"/>
  <c r="A8626" i="2" l="1"/>
  <c r="B8625" i="2"/>
  <c r="B8626" i="2" l="1"/>
  <c r="A8627" i="2"/>
  <c r="A8628" i="2" l="1"/>
  <c r="B8627" i="2"/>
  <c r="A8629" i="2" l="1"/>
  <c r="B8628" i="2"/>
  <c r="B8629" i="2" l="1"/>
  <c r="A8630" i="2"/>
  <c r="A8631" i="2" l="1"/>
  <c r="B8630" i="2"/>
  <c r="B8631" i="2" l="1"/>
  <c r="A8632" i="2"/>
  <c r="A8633" i="2" l="1"/>
  <c r="B8632" i="2"/>
  <c r="B8633" i="2" l="1"/>
  <c r="A8634" i="2"/>
  <c r="B8634" i="2" l="1"/>
  <c r="A8635" i="2"/>
  <c r="B8635" i="2" l="1"/>
  <c r="A8636" i="2"/>
  <c r="B8636" i="2" l="1"/>
  <c r="A8637" i="2"/>
  <c r="A8638" i="2" l="1"/>
  <c r="B8637" i="2"/>
  <c r="B8638" i="2" l="1"/>
  <c r="A8639" i="2"/>
  <c r="A8640" i="2" l="1"/>
  <c r="B8639" i="2"/>
  <c r="B8640" i="2" l="1"/>
  <c r="A8641" i="2"/>
  <c r="A8642" i="2" l="1"/>
  <c r="B8641" i="2"/>
  <c r="B8642" i="2" l="1"/>
  <c r="A8643" i="2"/>
  <c r="B8643" i="2" l="1"/>
  <c r="A8644" i="2"/>
  <c r="B8644" i="2" l="1"/>
  <c r="A8645" i="2"/>
  <c r="A8646" i="2" l="1"/>
  <c r="B8645" i="2"/>
  <c r="B8646" i="2" l="1"/>
  <c r="A8647" i="2"/>
  <c r="B8647" i="2" l="1"/>
  <c r="A8648" i="2"/>
  <c r="A8649" i="2" l="1"/>
  <c r="B8648" i="2"/>
  <c r="B8649" i="2" l="1"/>
  <c r="A8650" i="2"/>
  <c r="A8651" i="2" l="1"/>
  <c r="B8650" i="2"/>
  <c r="B8651" i="2" l="1"/>
  <c r="A8652" i="2"/>
  <c r="B8652" i="2" l="1"/>
  <c r="A8653" i="2"/>
  <c r="B8653" i="2" l="1"/>
  <c r="A8654" i="2"/>
  <c r="A8655" i="2" l="1"/>
  <c r="B8654" i="2"/>
  <c r="A8656" i="2" l="1"/>
  <c r="B8655" i="2"/>
  <c r="B8656" i="2" l="1"/>
  <c r="A8657" i="2"/>
  <c r="A8658" i="2" l="1"/>
  <c r="B8657" i="2"/>
  <c r="B8658" i="2" l="1"/>
  <c r="A8659" i="2"/>
  <c r="A8660" i="2" l="1"/>
  <c r="B8659" i="2"/>
  <c r="B8660" i="2" l="1"/>
  <c r="A8661" i="2"/>
  <c r="B8661" i="2" l="1"/>
  <c r="A8662" i="2"/>
  <c r="A8663" i="2" l="1"/>
  <c r="B8662" i="2"/>
  <c r="B8663" i="2" l="1"/>
  <c r="A8664" i="2"/>
  <c r="A8665" i="2" l="1"/>
  <c r="B8664" i="2"/>
  <c r="B8665" i="2" l="1"/>
  <c r="A8666" i="2"/>
  <c r="B8666" i="2" l="1"/>
  <c r="A8667" i="2"/>
  <c r="B8667" i="2" l="1"/>
  <c r="A8668" i="2"/>
  <c r="B8668" i="2" l="1"/>
  <c r="A8669" i="2"/>
  <c r="A8670" i="2" l="1"/>
  <c r="B8669" i="2"/>
  <c r="B8670" i="2" l="1"/>
  <c r="A8671" i="2"/>
  <c r="A8672" i="2" l="1"/>
  <c r="B8671" i="2"/>
  <c r="B8672" i="2" l="1"/>
  <c r="A8673" i="2"/>
  <c r="B8673" i="2" l="1"/>
  <c r="A8674" i="2"/>
  <c r="A8675" i="2" l="1"/>
  <c r="B8674" i="2"/>
  <c r="B8675" i="2" l="1"/>
  <c r="A8676" i="2"/>
  <c r="B8676" i="2" l="1"/>
  <c r="A8677" i="2"/>
  <c r="A8678" i="2" l="1"/>
  <c r="B8677" i="2"/>
  <c r="A8679" i="2" l="1"/>
  <c r="B8678" i="2"/>
  <c r="B8679" i="2" l="1"/>
  <c r="A8680" i="2"/>
  <c r="B8680" i="2" l="1"/>
  <c r="A8681" i="2"/>
  <c r="A8682" i="2" l="1"/>
  <c r="B8681" i="2"/>
  <c r="B8682" i="2" l="1"/>
  <c r="A8683" i="2"/>
  <c r="A8684" i="2" l="1"/>
  <c r="B8683" i="2"/>
  <c r="B8684" i="2" l="1"/>
  <c r="A8685" i="2"/>
  <c r="A8686" i="2" l="1"/>
  <c r="B8685" i="2"/>
  <c r="B8686" i="2" l="1"/>
  <c r="A8687" i="2"/>
  <c r="A8688" i="2" l="1"/>
  <c r="B8687" i="2"/>
  <c r="B8688" i="2" l="1"/>
  <c r="A8689" i="2"/>
  <c r="A8690" i="2" l="1"/>
  <c r="B8689" i="2"/>
  <c r="B8690" i="2" l="1"/>
  <c r="A8691" i="2"/>
  <c r="A8692" i="2" l="1"/>
  <c r="B8691" i="2"/>
  <c r="B8692" i="2" l="1"/>
  <c r="A8693" i="2"/>
  <c r="B8693" i="2" l="1"/>
  <c r="A8694" i="2"/>
  <c r="B8694" i="2" l="1"/>
  <c r="A8695" i="2"/>
  <c r="A8696" i="2" l="1"/>
  <c r="B8695" i="2"/>
  <c r="B8696" i="2" l="1"/>
  <c r="A8697" i="2"/>
  <c r="B8697" i="2" l="1"/>
  <c r="A8698" i="2"/>
  <c r="A8699" i="2" l="1"/>
  <c r="B8698" i="2"/>
  <c r="B8699" i="2" l="1"/>
  <c r="A8700" i="2"/>
  <c r="A8701" i="2" l="1"/>
  <c r="B8700" i="2"/>
  <c r="B8701" i="2" l="1"/>
  <c r="A8702" i="2"/>
  <c r="B8702" i="2" l="1"/>
  <c r="A8703" i="2"/>
  <c r="A8704" i="2" l="1"/>
  <c r="B8703" i="2"/>
  <c r="A8705" i="2" l="1"/>
  <c r="B8704" i="2"/>
  <c r="B8705" i="2" l="1"/>
  <c r="A8706" i="2"/>
  <c r="A8707" i="2" l="1"/>
  <c r="B8706" i="2"/>
  <c r="B8707" i="2" l="1"/>
  <c r="A8708" i="2"/>
  <c r="A8709" i="2" l="1"/>
  <c r="B8708" i="2"/>
  <c r="B8709" i="2" l="1"/>
  <c r="A8710" i="2"/>
  <c r="A8711" i="2" l="1"/>
  <c r="B8710" i="2"/>
  <c r="B8711" i="2" l="1"/>
  <c r="A8712" i="2"/>
  <c r="A8713" i="2" l="1"/>
  <c r="B8712" i="2"/>
  <c r="B8713" i="2" l="1"/>
  <c r="A8714" i="2"/>
  <c r="A8715" i="2" l="1"/>
  <c r="B8714" i="2"/>
  <c r="B8715" i="2" l="1"/>
  <c r="A8716" i="2"/>
  <c r="B8716" i="2" l="1"/>
  <c r="A8717" i="2"/>
  <c r="A8718" i="2" l="1"/>
  <c r="B8717" i="2"/>
  <c r="B8718" i="2" l="1"/>
  <c r="A8719" i="2"/>
  <c r="A8720" i="2" l="1"/>
  <c r="B8719" i="2"/>
  <c r="A8721" i="2" l="1"/>
  <c r="B8720" i="2"/>
  <c r="B8721" i="2" l="1"/>
  <c r="A8722" i="2"/>
  <c r="A8723" i="2" l="1"/>
  <c r="B8722" i="2"/>
  <c r="B8723" i="2" l="1"/>
  <c r="A8724" i="2"/>
  <c r="A8725" i="2" l="1"/>
  <c r="B8724" i="2"/>
  <c r="B8725" i="2" l="1"/>
  <c r="A8726" i="2"/>
  <c r="A8727" i="2" l="1"/>
  <c r="B8726" i="2"/>
  <c r="B8727" i="2" l="1"/>
  <c r="A8728" i="2"/>
  <c r="A8729" i="2" l="1"/>
  <c r="B8728" i="2"/>
  <c r="A8730" i="2" l="1"/>
  <c r="B8729" i="2"/>
  <c r="B8730" i="2" l="1"/>
  <c r="A8731" i="2"/>
  <c r="B8731" i="2" l="1"/>
  <c r="A8732" i="2"/>
  <c r="A8733" i="2" l="1"/>
  <c r="B8732" i="2"/>
  <c r="B8733" i="2" l="1"/>
  <c r="A8734" i="2"/>
  <c r="B8734" i="2" l="1"/>
  <c r="A8735" i="2"/>
  <c r="A8736" i="2" l="1"/>
  <c r="B8735" i="2"/>
  <c r="B8736" i="2" l="1"/>
  <c r="A8737" i="2"/>
  <c r="B8737" i="2" l="1"/>
  <c r="A8738" i="2"/>
  <c r="B8738" i="2" l="1"/>
  <c r="A8739" i="2"/>
  <c r="A8740" i="2" l="1"/>
  <c r="B8739" i="2"/>
  <c r="A8741" i="2" l="1"/>
  <c r="B8740" i="2"/>
  <c r="B8741" i="2" l="1"/>
  <c r="A8742" i="2"/>
  <c r="A8743" i="2" l="1"/>
  <c r="B8742" i="2"/>
  <c r="B8743" i="2" l="1"/>
  <c r="A8744" i="2"/>
  <c r="B8744" i="2" l="1"/>
  <c r="A8745" i="2"/>
  <c r="B8745" i="2" l="1"/>
  <c r="A8746" i="2"/>
  <c r="A8747" i="2" l="1"/>
  <c r="B8746" i="2"/>
  <c r="B8747" i="2" l="1"/>
  <c r="A8748" i="2"/>
  <c r="A8749" i="2" l="1"/>
  <c r="B8748" i="2"/>
  <c r="B8749" i="2" l="1"/>
  <c r="A8750" i="2"/>
  <c r="A8751" i="2" l="1"/>
  <c r="B8750" i="2"/>
  <c r="B8751" i="2" l="1"/>
  <c r="A8752" i="2"/>
  <c r="B8752" i="2" l="1"/>
  <c r="A8753" i="2"/>
  <c r="B8753" i="2" l="1"/>
  <c r="A8754" i="2"/>
  <c r="A8755" i="2" l="1"/>
  <c r="B8754" i="2"/>
  <c r="B8755" i="2" l="1"/>
  <c r="A8756" i="2"/>
  <c r="A8757" i="2" l="1"/>
  <c r="B8756" i="2"/>
  <c r="B8757" i="2" l="1"/>
  <c r="A8758" i="2"/>
  <c r="A8759" i="2" l="1"/>
  <c r="B8758" i="2"/>
  <c r="B8759" i="2" l="1"/>
  <c r="A8760" i="2"/>
  <c r="B8760" i="2" l="1"/>
  <c r="A8761" i="2"/>
  <c r="B8761" i="2" l="1"/>
  <c r="A8762" i="2"/>
  <c r="A8763" i="2" l="1"/>
  <c r="B8762" i="2"/>
  <c r="B8763" i="2" l="1"/>
  <c r="A8764" i="2"/>
  <c r="B8764" i="2" l="1"/>
  <c r="A8765" i="2"/>
  <c r="A8766" i="2" l="1"/>
  <c r="B8765" i="2"/>
  <c r="A8767" i="2" l="1"/>
  <c r="B8766" i="2"/>
  <c r="B8767" i="2" l="1"/>
  <c r="A8768" i="2"/>
  <c r="B8768" i="2" l="1"/>
  <c r="A8769" i="2"/>
  <c r="B8769" i="2" l="1"/>
  <c r="A8770" i="2"/>
  <c r="A8771" i="2" l="1"/>
  <c r="B8770" i="2"/>
  <c r="B8771" i="2" l="1"/>
  <c r="A8772" i="2"/>
  <c r="B8772" i="2" l="1"/>
  <c r="A8773" i="2"/>
  <c r="B8773" i="2" l="1"/>
  <c r="A8774" i="2"/>
  <c r="A8775" i="2" l="1"/>
  <c r="B8774" i="2"/>
  <c r="B8775" i="2" l="1"/>
  <c r="A8776" i="2"/>
  <c r="A8777" i="2" l="1"/>
  <c r="B8777" i="2" s="1"/>
  <c r="B8776" i="2"/>
</calcChain>
</file>

<file path=xl/sharedStrings.xml><?xml version="1.0" encoding="utf-8"?>
<sst xmlns="http://schemas.openxmlformats.org/spreadsheetml/2006/main" count="160" uniqueCount="71">
  <si>
    <t>date</t>
  </si>
  <si>
    <t>rainfall</t>
  </si>
  <si>
    <t>water_level</t>
  </si>
  <si>
    <t>time</t>
  </si>
  <si>
    <t>water_level (ADJ)</t>
  </si>
  <si>
    <t>Spillway_level</t>
  </si>
  <si>
    <t>Q (m3/s)</t>
  </si>
  <si>
    <t>C</t>
  </si>
  <si>
    <t>Q (m3/m)</t>
  </si>
  <si>
    <t>H (M.)</t>
  </si>
  <si>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</si>
  <si>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</si>
  <si>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</si>
  <si>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</si>
  <si>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</si>
  <si>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Volume (M3)</t>
  </si>
  <si>
    <t>Flow rate measuring experiment</t>
  </si>
  <si>
    <t>อ่างเก็บน้ำแม่นาเรือ</t>
  </si>
  <si>
    <t>1. ท่อน้ำออก ฝั่งทางเข้าอ่าง</t>
  </si>
  <si>
    <t>ท่อ HDPE 355 mm. (outer surface) 26.1 mm thickness PN125</t>
  </si>
  <si>
    <t>ระยะห่างหัววัด 411.4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</si>
  <si>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</si>
  <si>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</si>
  <si>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</si>
  <si>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</si>
  <si>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</si>
  <si>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</si>
  <si>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</si>
  <si>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</si>
  <si>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</si>
  <si>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ฝั่งสปิลเวย์ ปล่อยลงคลองส่งน้ำคอนกรีต</t>
  </si>
  <si>
    <t>ระยะห่างหัววัด 411 mm.</t>
  </si>
  <si>
    <t>Water release (M3/h)</t>
  </si>
  <si>
    <t>Inflow (M3/h)</t>
  </si>
  <si>
    <r>
      <t>Q=CLH</t>
    </r>
    <r>
      <rPr>
        <vertAlign val="superscript"/>
        <sz val="11"/>
        <color theme="1"/>
        <rFont val="Aptos Narrow"/>
        <family val="2"/>
        <scheme val="minor"/>
      </rPr>
      <t>1.5</t>
    </r>
  </si>
  <si>
    <t>Date</t>
  </si>
  <si>
    <t>Q_in_t (m³/day)</t>
  </si>
  <si>
    <t>Water_Level_t (m)</t>
  </si>
  <si>
    <t>Storage_S_t (m³)</t>
  </si>
  <si>
    <t>DeltaS_t (m³/day)</t>
  </si>
  <si>
    <t>%Full_t</t>
  </si>
  <si>
    <t>API_t (mm)</t>
  </si>
  <si>
    <t>DOY</t>
  </si>
  <si>
    <t>DOY_sin</t>
  </si>
  <si>
    <t>DOY_cos</t>
  </si>
  <si>
    <t>Q_lag1 (m³/day)</t>
  </si>
  <si>
    <t>Q_lag2 (m³/day)</t>
  </si>
  <si>
    <t>Q_lag3 (m³/day)</t>
  </si>
  <si>
    <t>Q_lag7 (m³/day)</t>
  </si>
  <si>
    <t>Q_lag14 (m³/day)</t>
  </si>
  <si>
    <t>Rain_obs_sum3 (mm)</t>
  </si>
  <si>
    <t>Rain_obs_sum7 (mm)</t>
  </si>
  <si>
    <t>Rain_obs_sum14 (mm)</t>
  </si>
  <si>
    <t>Q_mean_3d</t>
  </si>
  <si>
    <t>Outflow_lag1 (m³/day)</t>
  </si>
  <si>
    <t>Spill_lag1 (m³/day)</t>
  </si>
  <si>
    <t>Outflow_lag2 (m³/day)</t>
  </si>
  <si>
    <t>Spill_lag2 (m³/day)</t>
  </si>
  <si>
    <t>Outflow_lag3 (m³/day)</t>
  </si>
  <si>
    <t>Spill_lag3 (m³/day)</t>
  </si>
  <si>
    <t>Rain_fcst_d1 (mm)</t>
  </si>
  <si>
    <t>Rain_fcst_d2 (mm)</t>
  </si>
  <si>
    <t>Rain_fcst_d3 (mm)</t>
  </si>
  <si>
    <t>Rain_fcst_sum1_3 (mm)</t>
  </si>
  <si>
    <t>Rain_fcst_max1_3 (mm)</t>
  </si>
  <si>
    <t>y1=Q_in_t+1 (m³/day)</t>
  </si>
  <si>
    <t>y2=Q_in_t+2 (m³/day)</t>
  </si>
  <si>
    <t>y3=Q_in_t+3 (m³/day)</t>
  </si>
  <si>
    <t/>
  </si>
  <si>
    <t>Rainfall (mm)</t>
  </si>
  <si>
    <t>Volume (m3/h)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</si>
</sst>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m/d/yyyy;@"/>
    <numFmt numFmtId="166" formatCode="0.000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theme="3" tint="0.499984740745262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42"/>
    <xf numFmtId="0" fontId="20" fillId="0" borderId="0" xfId="42" applyFont="1"/>
    <xf numFmtId="0" fontId="21" fillId="0" borderId="0" xfId="42" applyFont="1"/>
    <xf numFmtId="0" fontId="22" fillId="0" borderId="0" xfId="42" applyFont="1"/>
    <xf numFmtId="0" fontId="23" fillId="0" borderId="0" xfId="42" applyFont="1"/>
    <xf numFmtId="0" fontId="26" fillId="0" borderId="0" xfId="42" applyFont="1"/>
    <xf numFmtId="0" fontId="26" fillId="33" borderId="0" xfId="42" applyFont="1" applyFill="1"/>
    <xf numFmtId="0" fontId="19" fillId="0" borderId="0" xfId="42" applyFont="1" applyAlignment="1">
      <alignment horizontal="center" vertical="center"/>
    </xf>
    <xf numFmtId="0" fontId="19" fillId="36" borderId="0" xfId="42" applyFont="1" applyFill="1" applyAlignment="1">
      <alignment horizontal="center" vertical="center"/>
    </xf>
    <xf numFmtId="0" fontId="19" fillId="35" borderId="0" xfId="42" applyFont="1" applyFill="1" applyAlignment="1">
      <alignment horizontal="center" vertical="center"/>
    </xf>
    <xf numFmtId="0" fontId="18" fillId="33" borderId="10" xfId="42" applyFill="1" applyBorder="1"/>
    <xf numFmtId="0" fontId="18" fillId="34" borderId="11" xfId="42" applyFill="1" applyBorder="1"/>
    <xf numFmtId="0" fontId="26" fillId="34" borderId="11" xfId="42" applyFont="1" applyFill="1" applyBorder="1"/>
    <xf numFmtId="0" fontId="25" fillId="34" borderId="11" xfId="42" applyFont="1" applyFill="1" applyBorder="1" applyAlignment="1">
      <alignment horizontal="center"/>
    </xf>
    <xf numFmtId="0" fontId="24" fillId="0" borderId="0" xfId="42" applyFont="1" applyAlignment="1">
      <alignment horizontal="center"/>
    </xf>
    <xf numFmtId="2" fontId="0" fillId="0" borderId="0" xfId="0" applyNumberFormat="1"/>
    <xf numFmtId="0" fontId="18" fillId="0" borderId="0" xfId="42" applyAlignment="1">
      <alignment wrapText="1"/>
    </xf>
    <xf numFmtId="0" fontId="18" fillId="0" borderId="0" xfId="42" applyAlignment="1">
      <alignment horizontal="center"/>
    </xf>
    <xf numFmtId="0" fontId="16" fillId="0" borderId="0" xfId="42" applyFont="1" applyAlignment="1">
      <alignment horizontal="center"/>
    </xf>
    <xf numFmtId="0" fontId="27" fillId="0" borderId="0" xfId="42" applyFont="1" applyAlignment="1">
      <alignment horizontal="center"/>
    </xf>
    <xf numFmtId="2" fontId="18" fillId="0" borderId="0" xfId="42" applyNumberFormat="1"/>
    <xf numFmtId="0" fontId="27" fillId="0" borderId="0" xfId="42" applyFont="1"/>
    <xf numFmtId="165" fontId="0" fillId="0" borderId="0" xfId="0" applyNumberFormat="1"/>
    <xf numFmtId="2" fontId="14" fillId="0" borderId="0" xfId="0" applyNumberFormat="1" applyFont="1"/>
    <xf numFmtId="166" fontId="0" fillId="0" borderId="0" xfId="0" applyNumberFormat="1"/>
    <xf numFmtId="14" fontId="0" fillId="34" borderId="0" xfId="0" applyNumberFormat="1" applyFill="1"/>
    <xf numFmtId="164" fontId="0" fillId="34" borderId="0" xfId="0" applyNumberFormat="1" applyFill="1"/>
    <xf numFmtId="0" fontId="0" fillId="34" borderId="0" xfId="0" applyFill="1"/>
    <xf numFmtId="166" fontId="0" fillId="34" borderId="0" xfId="0" applyNumberFormat="1" applyFill="1"/>
    <xf numFmtId="2" fontId="0" fillId="34" borderId="0" xfId="0" applyNumberFormat="1" applyFill="1"/>
    <xf numFmtId="165" fontId="0" fillId="37" borderId="0" xfId="0" applyNumberFormat="1" applyFill="1"/>
    <xf numFmtId="164" fontId="0" fillId="37" borderId="0" xfId="0" applyNumberFormat="1" applyFill="1"/>
    <xf numFmtId="0" fontId="0" fillId="37" borderId="0" xfId="0" applyFill="1"/>
    <xf numFmtId="166" fontId="0" fillId="37" borderId="0" xfId="0" applyNumberFormat="1" applyFill="1"/>
    <xf numFmtId="0" fontId="18" fillId="0" borderId="0" xfId="42" applyAlignment="1">
      <alignment horizontal="center" vertical="center"/>
    </xf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D6F0C99-A9CE-4F65-AF1C-7DA61DB94FB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The</a:t>
            </a:r>
            <a:r>
              <a:rPr lang="th-TH" b="0" i="0" baseline="0">
                <a:effectLst/>
              </a:rPr>
              <a:t> </a:t>
            </a:r>
            <a:r>
              <a:rPr lang="en-US" b="0" i="0">
                <a:effectLst/>
              </a:rPr>
              <a:t>volume of water overflowing the spillway compare with daily rainfall.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Sheet1!$G$1</c:f>
              <c:strCache>
                <c:ptCount val="1"/>
                <c:pt idx="0">
                  <c:v>Rainfall (mm)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  <c:invertIfNegative val="0"/>
          <c:val>
            <c:numRef>
              <c:f>Sheet1!$G$2:$G$216</c:f>
              <c:numCache>
                <c:formatCode>General</c:formatCode>
                <c:ptCount val="215"/>
                <c:pt idx="0">
                  <c:v>0</c:v>
                </c:pt>
                <c:pt idx="1">
                  <c:v>3.8</c:v>
                </c:pt>
                <c:pt idx="2">
                  <c:v>0</c:v>
                </c:pt>
                <c:pt idx="3">
                  <c:v>30.2</c:v>
                </c:pt>
                <c:pt idx="4">
                  <c:v>0.4</c:v>
                </c:pt>
                <c:pt idx="5">
                  <c:v>17.2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</c:v>
                </c:pt>
                <c:pt idx="10">
                  <c:v>1.4</c:v>
                </c:pt>
                <c:pt idx="11">
                  <c:v>5.2</c:v>
                </c:pt>
                <c:pt idx="12">
                  <c:v>31.6</c:v>
                </c:pt>
                <c:pt idx="13">
                  <c:v>0</c:v>
                </c:pt>
                <c:pt idx="14">
                  <c:v>0</c:v>
                </c:pt>
                <c:pt idx="15">
                  <c:v>78.8</c:v>
                </c:pt>
                <c:pt idx="16">
                  <c:v>4.2</c:v>
                </c:pt>
                <c:pt idx="17">
                  <c:v>4.2</c:v>
                </c:pt>
                <c:pt idx="18">
                  <c:v>0</c:v>
                </c:pt>
                <c:pt idx="19">
                  <c:v>0</c:v>
                </c:pt>
                <c:pt idx="20">
                  <c:v>19.8</c:v>
                </c:pt>
                <c:pt idx="21">
                  <c:v>0</c:v>
                </c:pt>
                <c:pt idx="22">
                  <c:v>58.6</c:v>
                </c:pt>
                <c:pt idx="23">
                  <c:v>39.799999999999997</c:v>
                </c:pt>
                <c:pt idx="24">
                  <c:v>8.8000000000000007</c:v>
                </c:pt>
                <c:pt idx="25">
                  <c:v>6</c:v>
                </c:pt>
                <c:pt idx="26">
                  <c:v>0</c:v>
                </c:pt>
                <c:pt idx="27">
                  <c:v>50.4</c:v>
                </c:pt>
                <c:pt idx="28">
                  <c:v>0.4</c:v>
                </c:pt>
                <c:pt idx="29">
                  <c:v>24.8</c:v>
                </c:pt>
                <c:pt idx="30">
                  <c:v>0.4</c:v>
                </c:pt>
                <c:pt idx="31">
                  <c:v>1.6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0</c:v>
                </c:pt>
                <c:pt idx="38">
                  <c:v>1.4</c:v>
                </c:pt>
                <c:pt idx="39">
                  <c:v>3.6</c:v>
                </c:pt>
                <c:pt idx="40">
                  <c:v>0.2</c:v>
                </c:pt>
                <c:pt idx="41">
                  <c:v>0</c:v>
                </c:pt>
                <c:pt idx="42">
                  <c:v>0</c:v>
                </c:pt>
                <c:pt idx="43">
                  <c:v>27</c:v>
                </c:pt>
                <c:pt idx="44">
                  <c:v>11.6</c:v>
                </c:pt>
                <c:pt idx="45">
                  <c:v>4</c:v>
                </c:pt>
                <c:pt idx="46">
                  <c:v>32.200000000000003</c:v>
                </c:pt>
                <c:pt idx="47">
                  <c:v>47.2</c:v>
                </c:pt>
                <c:pt idx="48">
                  <c:v>10.6</c:v>
                </c:pt>
                <c:pt idx="49">
                  <c:v>0</c:v>
                </c:pt>
                <c:pt idx="50">
                  <c:v>0.8</c:v>
                </c:pt>
                <c:pt idx="51">
                  <c:v>0</c:v>
                </c:pt>
                <c:pt idx="52">
                  <c:v>15.2</c:v>
                </c:pt>
                <c:pt idx="53">
                  <c:v>13.4</c:v>
                </c:pt>
                <c:pt idx="54">
                  <c:v>7.2</c:v>
                </c:pt>
                <c:pt idx="55">
                  <c:v>14</c:v>
                </c:pt>
                <c:pt idx="56">
                  <c:v>12.8</c:v>
                </c:pt>
                <c:pt idx="57">
                  <c:v>36.4</c:v>
                </c:pt>
                <c:pt idx="58">
                  <c:v>23</c:v>
                </c:pt>
                <c:pt idx="59">
                  <c:v>0</c:v>
                </c:pt>
                <c:pt idx="60">
                  <c:v>0</c:v>
                </c:pt>
                <c:pt idx="61">
                  <c:v>13.4</c:v>
                </c:pt>
                <c:pt idx="62">
                  <c:v>3.8</c:v>
                </c:pt>
                <c:pt idx="63">
                  <c:v>1.4</c:v>
                </c:pt>
                <c:pt idx="64">
                  <c:v>3.2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4.4000000000000004</c:v>
                </c:pt>
                <c:pt idx="70">
                  <c:v>0</c:v>
                </c:pt>
                <c:pt idx="71">
                  <c:v>0</c:v>
                </c:pt>
                <c:pt idx="72">
                  <c:v>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15.4</c:v>
                </c:pt>
                <c:pt idx="77">
                  <c:v>5.8</c:v>
                </c:pt>
                <c:pt idx="78">
                  <c:v>0</c:v>
                </c:pt>
                <c:pt idx="79">
                  <c:v>0</c:v>
                </c:pt>
                <c:pt idx="80">
                  <c:v>5.2</c:v>
                </c:pt>
                <c:pt idx="81">
                  <c:v>1.6</c:v>
                </c:pt>
                <c:pt idx="82">
                  <c:v>6.8</c:v>
                </c:pt>
                <c:pt idx="83">
                  <c:v>1.8</c:v>
                </c:pt>
                <c:pt idx="84">
                  <c:v>1.6</c:v>
                </c:pt>
                <c:pt idx="85">
                  <c:v>0</c:v>
                </c:pt>
                <c:pt idx="86">
                  <c:v>18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16</c:v>
                </c:pt>
                <c:pt idx="92">
                  <c:v>10.8</c:v>
                </c:pt>
                <c:pt idx="93">
                  <c:v>1.4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  <c:pt idx="99">
                  <c:v>3.8</c:v>
                </c:pt>
                <c:pt idx="100">
                  <c:v>0.8</c:v>
                </c:pt>
                <c:pt idx="101">
                  <c:v>2.4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2.2000000000000002</c:v>
                </c:pt>
                <c:pt idx="106">
                  <c:v>1.4</c:v>
                </c:pt>
                <c:pt idx="107">
                  <c:v>20.6</c:v>
                </c:pt>
                <c:pt idx="108">
                  <c:v>15.4</c:v>
                </c:pt>
                <c:pt idx="109">
                  <c:v>0</c:v>
                </c:pt>
                <c:pt idx="110">
                  <c:v>0</c:v>
                </c:pt>
                <c:pt idx="111">
                  <c:v>5.2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25.2</c:v>
                </c:pt>
                <c:pt idx="124">
                  <c:v>9.4</c:v>
                </c:pt>
                <c:pt idx="125">
                  <c:v>0.6</c:v>
                </c:pt>
                <c:pt idx="126">
                  <c:v>0</c:v>
                </c:pt>
                <c:pt idx="127">
                  <c:v>18.399999999999999</c:v>
                </c:pt>
                <c:pt idx="128">
                  <c:v>0.4</c:v>
                </c:pt>
                <c:pt idx="129">
                  <c:v>0</c:v>
                </c:pt>
                <c:pt idx="130">
                  <c:v>0.4</c:v>
                </c:pt>
                <c:pt idx="131">
                  <c:v>42.4</c:v>
                </c:pt>
                <c:pt idx="132">
                  <c:v>9.4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41.2</c:v>
                </c:pt>
                <c:pt idx="141">
                  <c:v>31.2</c:v>
                </c:pt>
                <c:pt idx="142">
                  <c:v>16.399999999999999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1-46CD-8A77-B1CCE7D5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3"/>
        <c:axId val="1309434671"/>
        <c:axId val="1309426031"/>
      </c:barChart>
      <c:lineChart>
        <c:grouping val="standard"/>
        <c:varyColors val="0"/>
        <c:ser>
          <c:idx val="1"/>
          <c:order val="0"/>
          <c:tx>
            <c:strRef>
              <c:f>'RES002 (Adj)'!$L$1</c:f>
              <c:strCache>
                <c:ptCount val="1"/>
                <c:pt idx="0">
                  <c:v>Volume (m3/h)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'RES002 (Adj)'!$A$2:$A$5286</c:f>
              <c:numCache>
                <c:formatCode>m/d/yyyy</c:formatCode>
                <c:ptCount val="5285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  <c:pt idx="1757">
                  <c:v>45907.958333333336</c:v>
                </c:pt>
                <c:pt idx="1758">
                  <c:v>45908</c:v>
                </c:pt>
                <c:pt idx="1759">
                  <c:v>45908.041666666664</c:v>
                </c:pt>
                <c:pt idx="1760">
                  <c:v>45908.083333333336</c:v>
                </c:pt>
                <c:pt idx="1761">
                  <c:v>45908.125</c:v>
                </c:pt>
                <c:pt idx="1762">
                  <c:v>45908.166666666664</c:v>
                </c:pt>
                <c:pt idx="1763">
                  <c:v>45908.208333333336</c:v>
                </c:pt>
                <c:pt idx="1764">
                  <c:v>45908.25</c:v>
                </c:pt>
                <c:pt idx="1765">
                  <c:v>45908.291666666664</c:v>
                </c:pt>
                <c:pt idx="1766">
                  <c:v>45908.333333333336</c:v>
                </c:pt>
                <c:pt idx="1767">
                  <c:v>45908.375</c:v>
                </c:pt>
                <c:pt idx="1768">
                  <c:v>45908.416666666664</c:v>
                </c:pt>
                <c:pt idx="1769">
                  <c:v>45908.458333333336</c:v>
                </c:pt>
                <c:pt idx="1770">
                  <c:v>45908.5</c:v>
                </c:pt>
                <c:pt idx="1771">
                  <c:v>45908.541666666664</c:v>
                </c:pt>
                <c:pt idx="1772">
                  <c:v>45908.583333333336</c:v>
                </c:pt>
                <c:pt idx="1773">
                  <c:v>45908.625</c:v>
                </c:pt>
                <c:pt idx="1774">
                  <c:v>45908.666666666664</c:v>
                </c:pt>
                <c:pt idx="1775">
                  <c:v>45908.708333333336</c:v>
                </c:pt>
                <c:pt idx="1776">
                  <c:v>45908.75</c:v>
                </c:pt>
                <c:pt idx="1777">
                  <c:v>45908.791666666664</c:v>
                </c:pt>
                <c:pt idx="1778">
                  <c:v>45908.833333333336</c:v>
                </c:pt>
                <c:pt idx="1779">
                  <c:v>45908.875</c:v>
                </c:pt>
                <c:pt idx="1780">
                  <c:v>45908.916666666664</c:v>
                </c:pt>
                <c:pt idx="1781">
                  <c:v>45908.958333333336</c:v>
                </c:pt>
                <c:pt idx="1782" formatCode="m/d/yyyy;@">
                  <c:v>45909</c:v>
                </c:pt>
                <c:pt idx="1783" formatCode="m/d/yyyy;@">
                  <c:v>45909.041666666664</c:v>
                </c:pt>
                <c:pt idx="1784" formatCode="m/d/yyyy;@">
                  <c:v>45909.083333333328</c:v>
                </c:pt>
                <c:pt idx="1785" formatCode="m/d/yyyy;@">
                  <c:v>45909.124999999993</c:v>
                </c:pt>
                <c:pt idx="1786" formatCode="m/d/yyyy;@">
                  <c:v>45909.166666666657</c:v>
                </c:pt>
                <c:pt idx="1787" formatCode="m/d/yyyy;@">
                  <c:v>45909.208333333321</c:v>
                </c:pt>
                <c:pt idx="1788" formatCode="m/d/yyyy;@">
                  <c:v>45909.249999999985</c:v>
                </c:pt>
                <c:pt idx="1789" formatCode="m/d/yyyy;@">
                  <c:v>45909.29166666665</c:v>
                </c:pt>
                <c:pt idx="1790" formatCode="m/d/yyyy;@">
                  <c:v>45909.333333333314</c:v>
                </c:pt>
                <c:pt idx="1791" formatCode="m/d/yyyy;@">
                  <c:v>45909.374999999978</c:v>
                </c:pt>
                <c:pt idx="1792" formatCode="m/d/yyyy;@">
                  <c:v>45909.416666666642</c:v>
                </c:pt>
                <c:pt idx="1793" formatCode="m/d/yyyy;@">
                  <c:v>45909.458333333307</c:v>
                </c:pt>
                <c:pt idx="1794" formatCode="m/d/yyyy;@">
                  <c:v>45909.499999999971</c:v>
                </c:pt>
                <c:pt idx="1795" formatCode="m/d/yyyy;@">
                  <c:v>45909.541666666635</c:v>
                </c:pt>
                <c:pt idx="1796" formatCode="m/d/yyyy;@">
                  <c:v>45909.583333333299</c:v>
                </c:pt>
                <c:pt idx="1797" formatCode="m/d/yyyy;@">
                  <c:v>45909.624999999964</c:v>
                </c:pt>
                <c:pt idx="1798" formatCode="m/d/yyyy;@">
                  <c:v>45909.666666666628</c:v>
                </c:pt>
                <c:pt idx="1799" formatCode="m/d/yyyy;@">
                  <c:v>45909.708333333292</c:v>
                </c:pt>
                <c:pt idx="1800" formatCode="m/d/yyyy;@">
                  <c:v>45909.749999999956</c:v>
                </c:pt>
                <c:pt idx="1801" formatCode="m/d/yyyy;@">
                  <c:v>45909.791666666621</c:v>
                </c:pt>
                <c:pt idx="1802" formatCode="m/d/yyyy;@">
                  <c:v>45909.833333333285</c:v>
                </c:pt>
                <c:pt idx="1803" formatCode="m/d/yyyy;@">
                  <c:v>45909.874999999949</c:v>
                </c:pt>
                <c:pt idx="1804" formatCode="m/d/yyyy;@">
                  <c:v>45909.916666666613</c:v>
                </c:pt>
                <c:pt idx="1805" formatCode="m/d/yyyy;@">
                  <c:v>45909.958333333278</c:v>
                </c:pt>
                <c:pt idx="1806" formatCode="m/d/yyyy;@">
                  <c:v>45909.999999999942</c:v>
                </c:pt>
                <c:pt idx="1807" formatCode="m/d/yyyy;@">
                  <c:v>45910.041666666606</c:v>
                </c:pt>
                <c:pt idx="1808" formatCode="m/d/yyyy;@">
                  <c:v>45910.08333333327</c:v>
                </c:pt>
                <c:pt idx="1809" formatCode="m/d/yyyy;@">
                  <c:v>45910.124999999935</c:v>
                </c:pt>
                <c:pt idx="1810" formatCode="m/d/yyyy;@">
                  <c:v>45910.166666666599</c:v>
                </c:pt>
                <c:pt idx="1811" formatCode="m/d/yyyy;@">
                  <c:v>45910.208333333263</c:v>
                </c:pt>
                <c:pt idx="1812" formatCode="m/d/yyyy;@">
                  <c:v>45910.249999999927</c:v>
                </c:pt>
                <c:pt idx="1813" formatCode="m/d/yyyy;@">
                  <c:v>45910.291666666591</c:v>
                </c:pt>
                <c:pt idx="1814" formatCode="m/d/yyyy;@">
                  <c:v>45910.333333333256</c:v>
                </c:pt>
                <c:pt idx="1815" formatCode="m/d/yyyy;@">
                  <c:v>45910.37499999992</c:v>
                </c:pt>
                <c:pt idx="1816" formatCode="m/d/yyyy;@">
                  <c:v>45910.416666666584</c:v>
                </c:pt>
                <c:pt idx="1817" formatCode="m/d/yyyy;@">
                  <c:v>45910.458333333248</c:v>
                </c:pt>
                <c:pt idx="1818" formatCode="m/d/yyyy;@">
                  <c:v>45910.499999999913</c:v>
                </c:pt>
                <c:pt idx="1819" formatCode="m/d/yyyy;@">
                  <c:v>45910.541666666577</c:v>
                </c:pt>
                <c:pt idx="1820" formatCode="m/d/yyyy;@">
                  <c:v>45910.583333333241</c:v>
                </c:pt>
                <c:pt idx="1821" formatCode="m/d/yyyy;@">
                  <c:v>45910.624999999905</c:v>
                </c:pt>
                <c:pt idx="1822" formatCode="m/d/yyyy;@">
                  <c:v>45910.66666666657</c:v>
                </c:pt>
                <c:pt idx="1823" formatCode="m/d/yyyy;@">
                  <c:v>45910.708333333234</c:v>
                </c:pt>
                <c:pt idx="1824" formatCode="m/d/yyyy;@">
                  <c:v>45910.749999999898</c:v>
                </c:pt>
                <c:pt idx="1825" formatCode="m/d/yyyy;@">
                  <c:v>45910.791666666562</c:v>
                </c:pt>
                <c:pt idx="1826" formatCode="m/d/yyyy;@">
                  <c:v>45910.833333333227</c:v>
                </c:pt>
                <c:pt idx="1827" formatCode="m/d/yyyy;@">
                  <c:v>45910.874999999891</c:v>
                </c:pt>
                <c:pt idx="1828" formatCode="m/d/yyyy;@">
                  <c:v>45910.916666666555</c:v>
                </c:pt>
                <c:pt idx="1829" formatCode="m/d/yyyy;@">
                  <c:v>45910.958333333219</c:v>
                </c:pt>
                <c:pt idx="1830" formatCode="m/d/yyyy;@">
                  <c:v>45910.999999999884</c:v>
                </c:pt>
                <c:pt idx="1831" formatCode="m/d/yyyy;@">
                  <c:v>45911.041666666548</c:v>
                </c:pt>
                <c:pt idx="1832" formatCode="m/d/yyyy;@">
                  <c:v>45911.083333333212</c:v>
                </c:pt>
                <c:pt idx="1833" formatCode="m/d/yyyy;@">
                  <c:v>45911.124999999876</c:v>
                </c:pt>
                <c:pt idx="1834" formatCode="m/d/yyyy;@">
                  <c:v>45911.166666666541</c:v>
                </c:pt>
                <c:pt idx="1835" formatCode="m/d/yyyy;@">
                  <c:v>45911.208333333205</c:v>
                </c:pt>
                <c:pt idx="1836" formatCode="m/d/yyyy;@">
                  <c:v>45911.249999999869</c:v>
                </c:pt>
                <c:pt idx="1837" formatCode="m/d/yyyy;@">
                  <c:v>45911.291666666533</c:v>
                </c:pt>
                <c:pt idx="1838" formatCode="m/d/yyyy;@">
                  <c:v>45911.333333333198</c:v>
                </c:pt>
                <c:pt idx="1839" formatCode="m/d/yyyy;@">
                  <c:v>45911.374999999862</c:v>
                </c:pt>
                <c:pt idx="1840" formatCode="m/d/yyyy;@">
                  <c:v>45911.416666666526</c:v>
                </c:pt>
                <c:pt idx="1841" formatCode="m/d/yyyy;@">
                  <c:v>45911.45833333319</c:v>
                </c:pt>
                <c:pt idx="1842" formatCode="m/d/yyyy;@">
                  <c:v>45911.499999999854</c:v>
                </c:pt>
                <c:pt idx="1843" formatCode="m/d/yyyy;@">
                  <c:v>45911.541666666519</c:v>
                </c:pt>
                <c:pt idx="1844" formatCode="m/d/yyyy;@">
                  <c:v>45911.583333333183</c:v>
                </c:pt>
                <c:pt idx="1845" formatCode="m/d/yyyy;@">
                  <c:v>45911.624999999847</c:v>
                </c:pt>
                <c:pt idx="1846" formatCode="m/d/yyyy;@">
                  <c:v>45911.666666666511</c:v>
                </c:pt>
                <c:pt idx="1847" formatCode="m/d/yyyy;@">
                  <c:v>45911.708333333176</c:v>
                </c:pt>
                <c:pt idx="1848" formatCode="m/d/yyyy;@">
                  <c:v>45911.74999999984</c:v>
                </c:pt>
                <c:pt idx="1849" formatCode="m/d/yyyy;@">
                  <c:v>45911.791666666504</c:v>
                </c:pt>
                <c:pt idx="1850" formatCode="m/d/yyyy;@">
                  <c:v>45911.833333333168</c:v>
                </c:pt>
                <c:pt idx="1851" formatCode="m/d/yyyy;@">
                  <c:v>45911.874999999833</c:v>
                </c:pt>
                <c:pt idx="1852" formatCode="m/d/yyyy;@">
                  <c:v>45911.916666666497</c:v>
                </c:pt>
                <c:pt idx="1853" formatCode="m/d/yyyy;@">
                  <c:v>45911.958333333161</c:v>
                </c:pt>
                <c:pt idx="1854" formatCode="m/d/yyyy;@">
                  <c:v>45911.999999999825</c:v>
                </c:pt>
                <c:pt idx="1855" formatCode="m/d/yyyy;@">
                  <c:v>45912.04166666649</c:v>
                </c:pt>
                <c:pt idx="1856" formatCode="m/d/yyyy;@">
                  <c:v>45912.083333333154</c:v>
                </c:pt>
                <c:pt idx="1857" formatCode="m/d/yyyy;@">
                  <c:v>45912.124999999818</c:v>
                </c:pt>
                <c:pt idx="1858" formatCode="m/d/yyyy;@">
                  <c:v>45912.166666666482</c:v>
                </c:pt>
                <c:pt idx="1859" formatCode="m/d/yyyy;@">
                  <c:v>45912.208333333147</c:v>
                </c:pt>
                <c:pt idx="1860" formatCode="m/d/yyyy;@">
                  <c:v>45912.249999999811</c:v>
                </c:pt>
                <c:pt idx="1861" formatCode="m/d/yyyy;@">
                  <c:v>45912.291666666475</c:v>
                </c:pt>
                <c:pt idx="1862" formatCode="m/d/yyyy;@">
                  <c:v>45912.333333333139</c:v>
                </c:pt>
                <c:pt idx="1863" formatCode="m/d/yyyy;@">
                  <c:v>45912.374999999804</c:v>
                </c:pt>
                <c:pt idx="1864" formatCode="m/d/yyyy;@">
                  <c:v>45912.416666666468</c:v>
                </c:pt>
                <c:pt idx="1865" formatCode="m/d/yyyy;@">
                  <c:v>45912.458333333132</c:v>
                </c:pt>
                <c:pt idx="1866" formatCode="m/d/yyyy;@">
                  <c:v>45912.499999999796</c:v>
                </c:pt>
                <c:pt idx="1867" formatCode="m/d/yyyy;@">
                  <c:v>45912.541666666461</c:v>
                </c:pt>
                <c:pt idx="1868" formatCode="m/d/yyyy;@">
                  <c:v>45912.583333333125</c:v>
                </c:pt>
                <c:pt idx="1869" formatCode="m/d/yyyy;@">
                  <c:v>45912.624999999789</c:v>
                </c:pt>
                <c:pt idx="1870" formatCode="m/d/yyyy;@">
                  <c:v>45912.666666666453</c:v>
                </c:pt>
                <c:pt idx="1871" formatCode="m/d/yyyy;@">
                  <c:v>45912.708333333117</c:v>
                </c:pt>
                <c:pt idx="1872" formatCode="m/d/yyyy;@">
                  <c:v>45912.749999999782</c:v>
                </c:pt>
                <c:pt idx="1873" formatCode="m/d/yyyy;@">
                  <c:v>45912.791666666446</c:v>
                </c:pt>
                <c:pt idx="1874" formatCode="m/d/yyyy;@">
                  <c:v>45912.83333333311</c:v>
                </c:pt>
                <c:pt idx="1875" formatCode="m/d/yyyy;@">
                  <c:v>45912.874999999774</c:v>
                </c:pt>
                <c:pt idx="1876" formatCode="m/d/yyyy;@">
                  <c:v>45912.916666666439</c:v>
                </c:pt>
                <c:pt idx="1877" formatCode="m/d/yyyy;@">
                  <c:v>45912.958333333103</c:v>
                </c:pt>
                <c:pt idx="1878" formatCode="m/d/yyyy;@">
                  <c:v>45912.999999999767</c:v>
                </c:pt>
                <c:pt idx="1879" formatCode="m/d/yyyy;@">
                  <c:v>45913.041666666431</c:v>
                </c:pt>
                <c:pt idx="1880" formatCode="m/d/yyyy;@">
                  <c:v>45913.083333333096</c:v>
                </c:pt>
                <c:pt idx="1881" formatCode="m/d/yyyy;@">
                  <c:v>45913.12499999976</c:v>
                </c:pt>
                <c:pt idx="1882" formatCode="m/d/yyyy;@">
                  <c:v>45913.166666666424</c:v>
                </c:pt>
                <c:pt idx="1883" formatCode="m/d/yyyy;@">
                  <c:v>45913.208333333088</c:v>
                </c:pt>
                <c:pt idx="1884" formatCode="m/d/yyyy;@">
                  <c:v>45913.249999999753</c:v>
                </c:pt>
                <c:pt idx="1885" formatCode="m/d/yyyy;@">
                  <c:v>45913.291666666417</c:v>
                </c:pt>
                <c:pt idx="1886" formatCode="m/d/yyyy;@">
                  <c:v>45913.333333333081</c:v>
                </c:pt>
                <c:pt idx="1887" formatCode="m/d/yyyy;@">
                  <c:v>45913.374999999745</c:v>
                </c:pt>
                <c:pt idx="1888" formatCode="m/d/yyyy;@">
                  <c:v>45913.41666666641</c:v>
                </c:pt>
                <c:pt idx="1889" formatCode="m/d/yyyy;@">
                  <c:v>45913.458333333074</c:v>
                </c:pt>
                <c:pt idx="1890" formatCode="m/d/yyyy;@">
                  <c:v>45913.499999999738</c:v>
                </c:pt>
                <c:pt idx="1891" formatCode="m/d/yyyy;@">
                  <c:v>45913.541666666402</c:v>
                </c:pt>
                <c:pt idx="1892" formatCode="m/d/yyyy;@">
                  <c:v>45913.583333333067</c:v>
                </c:pt>
                <c:pt idx="1893" formatCode="m/d/yyyy;@">
                  <c:v>45913.624999999731</c:v>
                </c:pt>
                <c:pt idx="1894" formatCode="m/d/yyyy;@">
                  <c:v>45913.666666666395</c:v>
                </c:pt>
                <c:pt idx="1895" formatCode="m/d/yyyy;@">
                  <c:v>45913.708333333059</c:v>
                </c:pt>
                <c:pt idx="1896" formatCode="m/d/yyyy;@">
                  <c:v>45913.749999999724</c:v>
                </c:pt>
                <c:pt idx="1897" formatCode="m/d/yyyy;@">
                  <c:v>45913.791666666388</c:v>
                </c:pt>
                <c:pt idx="1898" formatCode="m/d/yyyy;@">
                  <c:v>45913.833333333052</c:v>
                </c:pt>
                <c:pt idx="1899" formatCode="m/d/yyyy;@">
                  <c:v>45913.874999999716</c:v>
                </c:pt>
                <c:pt idx="1900" formatCode="m/d/yyyy;@">
                  <c:v>45913.91666666638</c:v>
                </c:pt>
                <c:pt idx="1901" formatCode="m/d/yyyy;@">
                  <c:v>45913.958333333045</c:v>
                </c:pt>
                <c:pt idx="1902" formatCode="m/d/yyyy;@">
                  <c:v>45913.999999999709</c:v>
                </c:pt>
                <c:pt idx="1903" formatCode="m/d/yyyy;@">
                  <c:v>45914.041666666373</c:v>
                </c:pt>
                <c:pt idx="1904" formatCode="m/d/yyyy;@">
                  <c:v>45914.083333333037</c:v>
                </c:pt>
                <c:pt idx="1905" formatCode="m/d/yyyy;@">
                  <c:v>45914.124999999702</c:v>
                </c:pt>
                <c:pt idx="1906" formatCode="m/d/yyyy;@">
                  <c:v>45914.166666666366</c:v>
                </c:pt>
                <c:pt idx="1907" formatCode="m/d/yyyy;@">
                  <c:v>45914.20833333303</c:v>
                </c:pt>
                <c:pt idx="1908" formatCode="m/d/yyyy;@">
                  <c:v>45914.249999999694</c:v>
                </c:pt>
                <c:pt idx="1909" formatCode="m/d/yyyy;@">
                  <c:v>45914.291666666359</c:v>
                </c:pt>
                <c:pt idx="1910" formatCode="m/d/yyyy;@">
                  <c:v>45914.333333333023</c:v>
                </c:pt>
                <c:pt idx="1911" formatCode="m/d/yyyy;@">
                  <c:v>45914.374999999687</c:v>
                </c:pt>
                <c:pt idx="1912" formatCode="m/d/yyyy;@">
                  <c:v>45914.416666666351</c:v>
                </c:pt>
                <c:pt idx="1913" formatCode="m/d/yyyy;@">
                  <c:v>45914.458333333016</c:v>
                </c:pt>
                <c:pt idx="1914" formatCode="m/d/yyyy;@">
                  <c:v>45914.49999999968</c:v>
                </c:pt>
                <c:pt idx="1915" formatCode="m/d/yyyy;@">
                  <c:v>45914.541666666344</c:v>
                </c:pt>
                <c:pt idx="1916" formatCode="m/d/yyyy;@">
                  <c:v>45914.583333333008</c:v>
                </c:pt>
                <c:pt idx="1917" formatCode="m/d/yyyy;@">
                  <c:v>45914.624999999673</c:v>
                </c:pt>
                <c:pt idx="1918" formatCode="m/d/yyyy;@">
                  <c:v>45914.666666666337</c:v>
                </c:pt>
                <c:pt idx="1919" formatCode="m/d/yyyy;@">
                  <c:v>45914.708333333001</c:v>
                </c:pt>
                <c:pt idx="1920" formatCode="m/d/yyyy;@">
                  <c:v>45914.749999999665</c:v>
                </c:pt>
                <c:pt idx="1921" formatCode="m/d/yyyy;@">
                  <c:v>45914.79166666633</c:v>
                </c:pt>
                <c:pt idx="1922" formatCode="m/d/yyyy;@">
                  <c:v>45914.833333332994</c:v>
                </c:pt>
                <c:pt idx="1923" formatCode="m/d/yyyy;@">
                  <c:v>45914.874999999658</c:v>
                </c:pt>
                <c:pt idx="1924" formatCode="m/d/yyyy;@">
                  <c:v>45914.916666666322</c:v>
                </c:pt>
                <c:pt idx="1925" formatCode="m/d/yyyy;@">
                  <c:v>45914.958333332987</c:v>
                </c:pt>
                <c:pt idx="1926" formatCode="m/d/yyyy;@">
                  <c:v>45914.999999999651</c:v>
                </c:pt>
                <c:pt idx="1927" formatCode="m/d/yyyy;@">
                  <c:v>45915.041666666315</c:v>
                </c:pt>
                <c:pt idx="1928" formatCode="m/d/yyyy;@">
                  <c:v>45915.083333332979</c:v>
                </c:pt>
                <c:pt idx="1929" formatCode="m/d/yyyy;@">
                  <c:v>45915.124999999643</c:v>
                </c:pt>
                <c:pt idx="1930" formatCode="m/d/yyyy;@">
                  <c:v>45915.166666666308</c:v>
                </c:pt>
                <c:pt idx="1931" formatCode="m/d/yyyy;@">
                  <c:v>45915.208333332972</c:v>
                </c:pt>
                <c:pt idx="1932" formatCode="m/d/yyyy;@">
                  <c:v>45915.249999999636</c:v>
                </c:pt>
                <c:pt idx="1933" formatCode="m/d/yyyy;@">
                  <c:v>45915.2916666663</c:v>
                </c:pt>
                <c:pt idx="1934" formatCode="m/d/yyyy;@">
                  <c:v>45915.333333332965</c:v>
                </c:pt>
                <c:pt idx="1935" formatCode="m/d/yyyy;@">
                  <c:v>45915.374999999629</c:v>
                </c:pt>
                <c:pt idx="1936" formatCode="m/d/yyyy;@">
                  <c:v>45915.416666666293</c:v>
                </c:pt>
                <c:pt idx="1937" formatCode="m/d/yyyy;@">
                  <c:v>45915.458333332957</c:v>
                </c:pt>
                <c:pt idx="1938" formatCode="m/d/yyyy;@">
                  <c:v>45915.499999999622</c:v>
                </c:pt>
                <c:pt idx="1939" formatCode="m/d/yyyy;@">
                  <c:v>45915.541666666286</c:v>
                </c:pt>
                <c:pt idx="1940" formatCode="m/d/yyyy;@">
                  <c:v>45915.58333333295</c:v>
                </c:pt>
                <c:pt idx="1941" formatCode="m/d/yyyy;@">
                  <c:v>45915.624999999614</c:v>
                </c:pt>
                <c:pt idx="1942" formatCode="m/d/yyyy;@">
                  <c:v>45915.666666666279</c:v>
                </c:pt>
                <c:pt idx="1943" formatCode="m/d/yyyy;@">
                  <c:v>45915.708333332943</c:v>
                </c:pt>
                <c:pt idx="1944" formatCode="m/d/yyyy;@">
                  <c:v>45915.749999999607</c:v>
                </c:pt>
                <c:pt idx="1945" formatCode="m/d/yyyy;@">
                  <c:v>45915.791666666271</c:v>
                </c:pt>
                <c:pt idx="1946" formatCode="m/d/yyyy;@">
                  <c:v>45915.833333332936</c:v>
                </c:pt>
                <c:pt idx="1947" formatCode="m/d/yyyy;@">
                  <c:v>45915.8749999996</c:v>
                </c:pt>
                <c:pt idx="1948" formatCode="m/d/yyyy;@">
                  <c:v>45915.916666666264</c:v>
                </c:pt>
                <c:pt idx="1949" formatCode="m/d/yyyy;@">
                  <c:v>45915.958333332928</c:v>
                </c:pt>
                <c:pt idx="1950" formatCode="m/d/yyyy;@">
                  <c:v>45915.999999999593</c:v>
                </c:pt>
                <c:pt idx="1951" formatCode="m/d/yyyy;@">
                  <c:v>45916.041666666257</c:v>
                </c:pt>
                <c:pt idx="1952" formatCode="m/d/yyyy;@">
                  <c:v>45916.083333332921</c:v>
                </c:pt>
                <c:pt idx="1953" formatCode="m/d/yyyy;@">
                  <c:v>45916.124999999585</c:v>
                </c:pt>
                <c:pt idx="1954" formatCode="m/d/yyyy;@">
                  <c:v>45916.16666666625</c:v>
                </c:pt>
                <c:pt idx="1955" formatCode="m/d/yyyy;@">
                  <c:v>45916.208333332914</c:v>
                </c:pt>
                <c:pt idx="1956" formatCode="m/d/yyyy;@">
                  <c:v>45916.249999999578</c:v>
                </c:pt>
                <c:pt idx="1957" formatCode="m/d/yyyy;@">
                  <c:v>45916.291666666242</c:v>
                </c:pt>
                <c:pt idx="1958" formatCode="m/d/yyyy;@">
                  <c:v>45916.333333332906</c:v>
                </c:pt>
                <c:pt idx="1959" formatCode="m/d/yyyy;@">
                  <c:v>45916.374999999571</c:v>
                </c:pt>
                <c:pt idx="1960" formatCode="m/d/yyyy;@">
                  <c:v>45916.416666666235</c:v>
                </c:pt>
                <c:pt idx="1961" formatCode="m/d/yyyy;@">
                  <c:v>45916.458333332899</c:v>
                </c:pt>
                <c:pt idx="1962" formatCode="m/d/yyyy;@">
                  <c:v>45916.499999999563</c:v>
                </c:pt>
                <c:pt idx="1963" formatCode="m/d/yyyy;@">
                  <c:v>45916.541666666228</c:v>
                </c:pt>
                <c:pt idx="1964" formatCode="m/d/yyyy;@">
                  <c:v>45916.583333332892</c:v>
                </c:pt>
                <c:pt idx="1965" formatCode="m/d/yyyy;@">
                  <c:v>45916.624999999556</c:v>
                </c:pt>
                <c:pt idx="1966" formatCode="m/d/yyyy;@">
                  <c:v>45916.66666666622</c:v>
                </c:pt>
                <c:pt idx="1967" formatCode="m/d/yyyy;@">
                  <c:v>45916.708333332885</c:v>
                </c:pt>
                <c:pt idx="1968" formatCode="m/d/yyyy;@">
                  <c:v>45916.749999999549</c:v>
                </c:pt>
                <c:pt idx="1969" formatCode="m/d/yyyy;@">
                  <c:v>45916.791666666213</c:v>
                </c:pt>
                <c:pt idx="1970" formatCode="m/d/yyyy;@">
                  <c:v>45916.833333332877</c:v>
                </c:pt>
                <c:pt idx="1971" formatCode="m/d/yyyy;@">
                  <c:v>45916.874999999542</c:v>
                </c:pt>
                <c:pt idx="1972" formatCode="m/d/yyyy;@">
                  <c:v>45916.916666666206</c:v>
                </c:pt>
                <c:pt idx="1973" formatCode="m/d/yyyy;@">
                  <c:v>45916.95833333287</c:v>
                </c:pt>
                <c:pt idx="1974" formatCode="m/d/yyyy;@">
                  <c:v>45916.999999999534</c:v>
                </c:pt>
                <c:pt idx="1975" formatCode="m/d/yyyy;@">
                  <c:v>45917.041666666199</c:v>
                </c:pt>
                <c:pt idx="1976" formatCode="m/d/yyyy;@">
                  <c:v>45917.083333332863</c:v>
                </c:pt>
                <c:pt idx="1977" formatCode="m/d/yyyy;@">
                  <c:v>45917.124999999527</c:v>
                </c:pt>
                <c:pt idx="1978" formatCode="m/d/yyyy;@">
                  <c:v>45917.166666666191</c:v>
                </c:pt>
                <c:pt idx="1979" formatCode="m/d/yyyy;@">
                  <c:v>45917.208333332856</c:v>
                </c:pt>
                <c:pt idx="1980" formatCode="m/d/yyyy;@">
                  <c:v>45917.24999999952</c:v>
                </c:pt>
                <c:pt idx="1981" formatCode="m/d/yyyy;@">
                  <c:v>45917.291666666184</c:v>
                </c:pt>
                <c:pt idx="1982" formatCode="m/d/yyyy;@">
                  <c:v>45917.333333332848</c:v>
                </c:pt>
                <c:pt idx="1983" formatCode="m/d/yyyy;@">
                  <c:v>45917.374999999513</c:v>
                </c:pt>
                <c:pt idx="1984" formatCode="m/d/yyyy;@">
                  <c:v>45917.416666666177</c:v>
                </c:pt>
                <c:pt idx="1985" formatCode="m/d/yyyy;@">
                  <c:v>45917.458333332841</c:v>
                </c:pt>
                <c:pt idx="1986" formatCode="m/d/yyyy;@">
                  <c:v>45917.499999999505</c:v>
                </c:pt>
                <c:pt idx="1987" formatCode="m/d/yyyy;@">
                  <c:v>45917.541666666169</c:v>
                </c:pt>
                <c:pt idx="1988" formatCode="m/d/yyyy;@">
                  <c:v>45917.583333332834</c:v>
                </c:pt>
                <c:pt idx="1989" formatCode="m/d/yyyy;@">
                  <c:v>45917.624999999498</c:v>
                </c:pt>
                <c:pt idx="1990" formatCode="m/d/yyyy;@">
                  <c:v>45917.666666666162</c:v>
                </c:pt>
                <c:pt idx="1991" formatCode="m/d/yyyy;@">
                  <c:v>45917.708333332826</c:v>
                </c:pt>
                <c:pt idx="1992" formatCode="m/d/yyyy;@">
                  <c:v>45917.749999999491</c:v>
                </c:pt>
                <c:pt idx="1993" formatCode="m/d/yyyy;@">
                  <c:v>45917.791666666155</c:v>
                </c:pt>
                <c:pt idx="1994" formatCode="m/d/yyyy;@">
                  <c:v>45917.833333332819</c:v>
                </c:pt>
                <c:pt idx="1995" formatCode="m/d/yyyy;@">
                  <c:v>45917.874999999483</c:v>
                </c:pt>
                <c:pt idx="1996" formatCode="m/d/yyyy;@">
                  <c:v>45917.916666666148</c:v>
                </c:pt>
                <c:pt idx="1997" formatCode="m/d/yyyy;@">
                  <c:v>45917.958333332812</c:v>
                </c:pt>
                <c:pt idx="1998" formatCode="m/d/yyyy;@">
                  <c:v>45917.999999999476</c:v>
                </c:pt>
                <c:pt idx="1999" formatCode="m/d/yyyy;@">
                  <c:v>45918.04166666614</c:v>
                </c:pt>
                <c:pt idx="2000" formatCode="m/d/yyyy;@">
                  <c:v>45918.083333332805</c:v>
                </c:pt>
                <c:pt idx="2001" formatCode="m/d/yyyy;@">
                  <c:v>45918.124999999469</c:v>
                </c:pt>
                <c:pt idx="2002" formatCode="m/d/yyyy;@">
                  <c:v>45918.166666666133</c:v>
                </c:pt>
                <c:pt idx="2003" formatCode="m/d/yyyy;@">
                  <c:v>45918.208333332797</c:v>
                </c:pt>
                <c:pt idx="2004" formatCode="m/d/yyyy;@">
                  <c:v>45918.249999999462</c:v>
                </c:pt>
                <c:pt idx="2005" formatCode="m/d/yyyy;@">
                  <c:v>45918.291666666126</c:v>
                </c:pt>
                <c:pt idx="2006" formatCode="m/d/yyyy;@">
                  <c:v>45918.33333333279</c:v>
                </c:pt>
                <c:pt idx="2007" formatCode="m/d/yyyy;@">
                  <c:v>45918.374999999454</c:v>
                </c:pt>
                <c:pt idx="2008" formatCode="m/d/yyyy;@">
                  <c:v>45918.416666666119</c:v>
                </c:pt>
                <c:pt idx="2009" formatCode="m/d/yyyy;@">
                  <c:v>45918.458333332783</c:v>
                </c:pt>
                <c:pt idx="2010" formatCode="m/d/yyyy;@">
                  <c:v>45918.499999999447</c:v>
                </c:pt>
                <c:pt idx="2011" formatCode="m/d/yyyy;@">
                  <c:v>45918.541666666111</c:v>
                </c:pt>
                <c:pt idx="2012" formatCode="m/d/yyyy;@">
                  <c:v>45918.583333332776</c:v>
                </c:pt>
                <c:pt idx="2013" formatCode="m/d/yyyy;@">
                  <c:v>45918.62499999944</c:v>
                </c:pt>
                <c:pt idx="2014" formatCode="m/d/yyyy;@">
                  <c:v>45918.666666666104</c:v>
                </c:pt>
                <c:pt idx="2015" formatCode="m/d/yyyy;@">
                  <c:v>45918.708333332768</c:v>
                </c:pt>
                <c:pt idx="2016" formatCode="m/d/yyyy;@">
                  <c:v>45918.749999999432</c:v>
                </c:pt>
                <c:pt idx="2017" formatCode="m/d/yyyy;@">
                  <c:v>45918.791666666097</c:v>
                </c:pt>
                <c:pt idx="2018" formatCode="m/d/yyyy;@">
                  <c:v>45918.833333332761</c:v>
                </c:pt>
                <c:pt idx="2019" formatCode="m/d/yyyy;@">
                  <c:v>45918.874999999425</c:v>
                </c:pt>
                <c:pt idx="2020" formatCode="m/d/yyyy;@">
                  <c:v>45918.916666666089</c:v>
                </c:pt>
                <c:pt idx="2021" formatCode="m/d/yyyy;@">
                  <c:v>45918.958333332754</c:v>
                </c:pt>
                <c:pt idx="2022" formatCode="m/d/yyyy;@">
                  <c:v>45918.999999999418</c:v>
                </c:pt>
                <c:pt idx="2023" formatCode="m/d/yyyy;@">
                  <c:v>45919.041666666082</c:v>
                </c:pt>
                <c:pt idx="2024" formatCode="m/d/yyyy;@">
                  <c:v>45919.083333332746</c:v>
                </c:pt>
                <c:pt idx="2025" formatCode="m/d/yyyy;@">
                  <c:v>45919.124999999411</c:v>
                </c:pt>
                <c:pt idx="2026" formatCode="m/d/yyyy;@">
                  <c:v>45919.166666666075</c:v>
                </c:pt>
                <c:pt idx="2027" formatCode="m/d/yyyy;@">
                  <c:v>45919.208333332739</c:v>
                </c:pt>
                <c:pt idx="2028" formatCode="m/d/yyyy;@">
                  <c:v>45919.249999999403</c:v>
                </c:pt>
                <c:pt idx="2029" formatCode="m/d/yyyy;@">
                  <c:v>45919.291666666068</c:v>
                </c:pt>
                <c:pt idx="2030" formatCode="m/d/yyyy;@">
                  <c:v>45919.333333332732</c:v>
                </c:pt>
                <c:pt idx="2031" formatCode="m/d/yyyy;@">
                  <c:v>45919.374999999396</c:v>
                </c:pt>
                <c:pt idx="2032" formatCode="m/d/yyyy;@">
                  <c:v>45919.41666666606</c:v>
                </c:pt>
                <c:pt idx="2033" formatCode="m/d/yyyy;@">
                  <c:v>45919.458333332725</c:v>
                </c:pt>
                <c:pt idx="2034" formatCode="m/d/yyyy;@">
                  <c:v>45919.499999999389</c:v>
                </c:pt>
                <c:pt idx="2035" formatCode="m/d/yyyy;@">
                  <c:v>45919.541666666053</c:v>
                </c:pt>
                <c:pt idx="2036" formatCode="m/d/yyyy;@">
                  <c:v>45919.583333332717</c:v>
                </c:pt>
                <c:pt idx="2037" formatCode="m/d/yyyy;@">
                  <c:v>45919.624999999382</c:v>
                </c:pt>
                <c:pt idx="2038" formatCode="m/d/yyyy;@">
                  <c:v>45919.666666666046</c:v>
                </c:pt>
                <c:pt idx="2039" formatCode="m/d/yyyy;@">
                  <c:v>45919.70833333271</c:v>
                </c:pt>
                <c:pt idx="2040" formatCode="m/d/yyyy;@">
                  <c:v>45919.749999999374</c:v>
                </c:pt>
                <c:pt idx="2041" formatCode="m/d/yyyy;@">
                  <c:v>45919.791666666039</c:v>
                </c:pt>
                <c:pt idx="2042" formatCode="m/d/yyyy;@">
                  <c:v>45919.833333332703</c:v>
                </c:pt>
                <c:pt idx="2043" formatCode="m/d/yyyy;@">
                  <c:v>45919.874999999367</c:v>
                </c:pt>
                <c:pt idx="2044" formatCode="m/d/yyyy;@">
                  <c:v>45919.916666666031</c:v>
                </c:pt>
                <c:pt idx="2045" formatCode="m/d/yyyy;@">
                  <c:v>45919.958333332695</c:v>
                </c:pt>
                <c:pt idx="2046" formatCode="m/d/yyyy;@">
                  <c:v>45919.99999999936</c:v>
                </c:pt>
                <c:pt idx="2047" formatCode="m/d/yyyy;@">
                  <c:v>45920.041666666024</c:v>
                </c:pt>
                <c:pt idx="2048" formatCode="m/d/yyyy;@">
                  <c:v>45920.083333332688</c:v>
                </c:pt>
                <c:pt idx="2049" formatCode="m/d/yyyy;@">
                  <c:v>45920.124999999352</c:v>
                </c:pt>
                <c:pt idx="2050" formatCode="m/d/yyyy;@">
                  <c:v>45920.166666666017</c:v>
                </c:pt>
                <c:pt idx="2051" formatCode="m/d/yyyy;@">
                  <c:v>45920.208333332681</c:v>
                </c:pt>
                <c:pt idx="2052" formatCode="m/d/yyyy;@">
                  <c:v>45920.249999999345</c:v>
                </c:pt>
                <c:pt idx="2053" formatCode="m/d/yyyy;@">
                  <c:v>45920.291666666009</c:v>
                </c:pt>
                <c:pt idx="2054" formatCode="m/d/yyyy;@">
                  <c:v>45920.333333332674</c:v>
                </c:pt>
                <c:pt idx="2055" formatCode="m/d/yyyy;@">
                  <c:v>45920.374999999338</c:v>
                </c:pt>
                <c:pt idx="2056" formatCode="m/d/yyyy;@">
                  <c:v>45920.416666666002</c:v>
                </c:pt>
                <c:pt idx="2057" formatCode="m/d/yyyy;@">
                  <c:v>45920.458333332666</c:v>
                </c:pt>
                <c:pt idx="2058" formatCode="m/d/yyyy;@">
                  <c:v>45920.499999999331</c:v>
                </c:pt>
                <c:pt idx="2059" formatCode="m/d/yyyy;@">
                  <c:v>45920.541666665995</c:v>
                </c:pt>
                <c:pt idx="2060" formatCode="m/d/yyyy;@">
                  <c:v>45920.583333332659</c:v>
                </c:pt>
                <c:pt idx="2061" formatCode="m/d/yyyy;@">
                  <c:v>45920.624999999323</c:v>
                </c:pt>
                <c:pt idx="2062" formatCode="m/d/yyyy;@">
                  <c:v>45920.666666665988</c:v>
                </c:pt>
                <c:pt idx="2063" formatCode="m/d/yyyy;@">
                  <c:v>45920.708333332652</c:v>
                </c:pt>
                <c:pt idx="2064" formatCode="m/d/yyyy;@">
                  <c:v>45920.749999999316</c:v>
                </c:pt>
                <c:pt idx="2065" formatCode="m/d/yyyy;@">
                  <c:v>45920.79166666598</c:v>
                </c:pt>
                <c:pt idx="2066" formatCode="m/d/yyyy;@">
                  <c:v>45920.833333332645</c:v>
                </c:pt>
                <c:pt idx="2067" formatCode="m/d/yyyy;@">
                  <c:v>45920.874999999309</c:v>
                </c:pt>
                <c:pt idx="2068" formatCode="m/d/yyyy;@">
                  <c:v>45920.916666665973</c:v>
                </c:pt>
                <c:pt idx="2069" formatCode="m/d/yyyy;@">
                  <c:v>45920.958333332637</c:v>
                </c:pt>
                <c:pt idx="2070" formatCode="m/d/yyyy;@">
                  <c:v>45920.999999999302</c:v>
                </c:pt>
                <c:pt idx="2071" formatCode="m/d/yyyy;@">
                  <c:v>45921.041666665966</c:v>
                </c:pt>
                <c:pt idx="2072" formatCode="m/d/yyyy;@">
                  <c:v>45921.08333333263</c:v>
                </c:pt>
                <c:pt idx="2073" formatCode="m/d/yyyy;@">
                  <c:v>45921.124999999294</c:v>
                </c:pt>
                <c:pt idx="2074" formatCode="m/d/yyyy;@">
                  <c:v>45921.166666665958</c:v>
                </c:pt>
                <c:pt idx="2075" formatCode="m/d/yyyy;@">
                  <c:v>45921.208333332623</c:v>
                </c:pt>
                <c:pt idx="2076" formatCode="m/d/yyyy;@">
                  <c:v>45921.249999999287</c:v>
                </c:pt>
                <c:pt idx="2077" formatCode="m/d/yyyy;@">
                  <c:v>45921.291666665951</c:v>
                </c:pt>
                <c:pt idx="2078" formatCode="m/d/yyyy;@">
                  <c:v>45921.333333332615</c:v>
                </c:pt>
                <c:pt idx="2079" formatCode="m/d/yyyy;@">
                  <c:v>45921.37499999928</c:v>
                </c:pt>
                <c:pt idx="2080" formatCode="m/d/yyyy;@">
                  <c:v>45921.416666665944</c:v>
                </c:pt>
                <c:pt idx="2081" formatCode="m/d/yyyy;@">
                  <c:v>45921.458333332608</c:v>
                </c:pt>
                <c:pt idx="2082" formatCode="m/d/yyyy;@">
                  <c:v>45921.499999999272</c:v>
                </c:pt>
                <c:pt idx="2083" formatCode="m/d/yyyy;@">
                  <c:v>45921.541666665937</c:v>
                </c:pt>
                <c:pt idx="2084" formatCode="m/d/yyyy;@">
                  <c:v>45921.583333332601</c:v>
                </c:pt>
                <c:pt idx="2085" formatCode="m/d/yyyy;@">
                  <c:v>45921.624999999265</c:v>
                </c:pt>
                <c:pt idx="2086" formatCode="m/d/yyyy;@">
                  <c:v>45921.666666665929</c:v>
                </c:pt>
                <c:pt idx="2087" formatCode="m/d/yyyy;@">
                  <c:v>45921.708333332594</c:v>
                </c:pt>
                <c:pt idx="2088" formatCode="m/d/yyyy;@">
                  <c:v>45921.749999999258</c:v>
                </c:pt>
                <c:pt idx="2089" formatCode="m/d/yyyy;@">
                  <c:v>45921.791666665922</c:v>
                </c:pt>
                <c:pt idx="2090" formatCode="m/d/yyyy;@">
                  <c:v>45921.833333332586</c:v>
                </c:pt>
                <c:pt idx="2091" formatCode="m/d/yyyy;@">
                  <c:v>45921.874999999251</c:v>
                </c:pt>
                <c:pt idx="2092" formatCode="m/d/yyyy;@">
                  <c:v>45921.916666665915</c:v>
                </c:pt>
                <c:pt idx="2093" formatCode="m/d/yyyy;@">
                  <c:v>45921.958333332579</c:v>
                </c:pt>
                <c:pt idx="2094" formatCode="m/d/yyyy;@">
                  <c:v>45921.999999999243</c:v>
                </c:pt>
                <c:pt idx="2095" formatCode="m/d/yyyy;@">
                  <c:v>45922.041666665908</c:v>
                </c:pt>
                <c:pt idx="2096" formatCode="m/d/yyyy;@">
                  <c:v>45922.083333332572</c:v>
                </c:pt>
                <c:pt idx="2097" formatCode="m/d/yyyy;@">
                  <c:v>45922.124999999236</c:v>
                </c:pt>
                <c:pt idx="2098" formatCode="m/d/yyyy;@">
                  <c:v>45922.1666666659</c:v>
                </c:pt>
                <c:pt idx="2099" formatCode="m/d/yyyy;@">
                  <c:v>45922.208333332565</c:v>
                </c:pt>
                <c:pt idx="2100" formatCode="m/d/yyyy;@">
                  <c:v>45922.249999999229</c:v>
                </c:pt>
                <c:pt idx="2101" formatCode="m/d/yyyy;@">
                  <c:v>45922.291666665893</c:v>
                </c:pt>
                <c:pt idx="2102" formatCode="m/d/yyyy;@">
                  <c:v>45922.333333332557</c:v>
                </c:pt>
                <c:pt idx="2103" formatCode="m/d/yyyy;@">
                  <c:v>45922.374999999221</c:v>
                </c:pt>
                <c:pt idx="2104" formatCode="m/d/yyyy;@">
                  <c:v>45922.416666665886</c:v>
                </c:pt>
                <c:pt idx="2105" formatCode="m/d/yyyy;@">
                  <c:v>45922.45833333255</c:v>
                </c:pt>
                <c:pt idx="2106" formatCode="m/d/yyyy;@">
                  <c:v>45922.499999999214</c:v>
                </c:pt>
                <c:pt idx="2107" formatCode="m/d/yyyy;@">
                  <c:v>45922.541666665878</c:v>
                </c:pt>
                <c:pt idx="2108" formatCode="m/d/yyyy;@">
                  <c:v>45922.583333332543</c:v>
                </c:pt>
                <c:pt idx="2109" formatCode="m/d/yyyy;@">
                  <c:v>45922.624999999207</c:v>
                </c:pt>
                <c:pt idx="2110" formatCode="m/d/yyyy;@">
                  <c:v>45922.666666665871</c:v>
                </c:pt>
                <c:pt idx="2111" formatCode="m/d/yyyy;@">
                  <c:v>45922.708333332535</c:v>
                </c:pt>
                <c:pt idx="2112" formatCode="m/d/yyyy;@">
                  <c:v>45922.7499999992</c:v>
                </c:pt>
                <c:pt idx="2113" formatCode="m/d/yyyy;@">
                  <c:v>45922.791666665864</c:v>
                </c:pt>
                <c:pt idx="2114" formatCode="m/d/yyyy;@">
                  <c:v>45922.833333332528</c:v>
                </c:pt>
                <c:pt idx="2115" formatCode="m/d/yyyy;@">
                  <c:v>45922.874999999192</c:v>
                </c:pt>
                <c:pt idx="2116" formatCode="m/d/yyyy;@">
                  <c:v>45922.916666665857</c:v>
                </c:pt>
                <c:pt idx="2117" formatCode="m/d/yyyy;@">
                  <c:v>45922.958333332521</c:v>
                </c:pt>
                <c:pt idx="2118" formatCode="m/d/yyyy;@">
                  <c:v>45922.999999999185</c:v>
                </c:pt>
                <c:pt idx="2119" formatCode="m/d/yyyy;@">
                  <c:v>45923.041666665849</c:v>
                </c:pt>
                <c:pt idx="2120" formatCode="m/d/yyyy;@">
                  <c:v>45923.083333332514</c:v>
                </c:pt>
                <c:pt idx="2121" formatCode="m/d/yyyy;@">
                  <c:v>45923.124999999178</c:v>
                </c:pt>
                <c:pt idx="2122" formatCode="m/d/yyyy;@">
                  <c:v>45923.166666665842</c:v>
                </c:pt>
                <c:pt idx="2123" formatCode="m/d/yyyy;@">
                  <c:v>45923.208333332506</c:v>
                </c:pt>
                <c:pt idx="2124" formatCode="m/d/yyyy;@">
                  <c:v>45923.249999999171</c:v>
                </c:pt>
                <c:pt idx="2125" formatCode="m/d/yyyy;@">
                  <c:v>45923.291666665835</c:v>
                </c:pt>
                <c:pt idx="2126" formatCode="m/d/yyyy;@">
                  <c:v>45923.333333332499</c:v>
                </c:pt>
                <c:pt idx="2127" formatCode="m/d/yyyy;@">
                  <c:v>45923.374999999163</c:v>
                </c:pt>
                <c:pt idx="2128" formatCode="m/d/yyyy;@">
                  <c:v>45923.416666665828</c:v>
                </c:pt>
                <c:pt idx="2129" formatCode="m/d/yyyy;@">
                  <c:v>45923.458333332492</c:v>
                </c:pt>
                <c:pt idx="2130" formatCode="m/d/yyyy;@">
                  <c:v>45923.499999999156</c:v>
                </c:pt>
                <c:pt idx="2131" formatCode="m/d/yyyy;@">
                  <c:v>45923.54166666582</c:v>
                </c:pt>
                <c:pt idx="2132" formatCode="m/d/yyyy;@">
                  <c:v>45923.583333332484</c:v>
                </c:pt>
                <c:pt idx="2133" formatCode="m/d/yyyy;@">
                  <c:v>45923.624999999149</c:v>
                </c:pt>
                <c:pt idx="2134" formatCode="m/d/yyyy;@">
                  <c:v>45923.666666665813</c:v>
                </c:pt>
                <c:pt idx="2135" formatCode="m/d/yyyy;@">
                  <c:v>45923.708333332477</c:v>
                </c:pt>
                <c:pt idx="2136" formatCode="m/d/yyyy;@">
                  <c:v>45923.749999999141</c:v>
                </c:pt>
                <c:pt idx="2137" formatCode="m/d/yyyy;@">
                  <c:v>45923.791666665806</c:v>
                </c:pt>
                <c:pt idx="2138" formatCode="m/d/yyyy;@">
                  <c:v>45923.83333333247</c:v>
                </c:pt>
                <c:pt idx="2139" formatCode="m/d/yyyy;@">
                  <c:v>45923.874999999134</c:v>
                </c:pt>
                <c:pt idx="2140" formatCode="m/d/yyyy;@">
                  <c:v>45923.916666665798</c:v>
                </c:pt>
                <c:pt idx="2141" formatCode="m/d/yyyy;@">
                  <c:v>45923.958333332463</c:v>
                </c:pt>
                <c:pt idx="2142" formatCode="m/d/yyyy;@">
                  <c:v>45923.999999999127</c:v>
                </c:pt>
                <c:pt idx="2143" formatCode="m/d/yyyy;@">
                  <c:v>45924.041666665791</c:v>
                </c:pt>
                <c:pt idx="2144" formatCode="m/d/yyyy;@">
                  <c:v>45924.083333332455</c:v>
                </c:pt>
                <c:pt idx="2145" formatCode="m/d/yyyy;@">
                  <c:v>45924.12499999912</c:v>
                </c:pt>
                <c:pt idx="2146" formatCode="m/d/yyyy;@">
                  <c:v>45924.166666665784</c:v>
                </c:pt>
                <c:pt idx="2147" formatCode="m/d/yyyy;@">
                  <c:v>45924.208333332448</c:v>
                </c:pt>
                <c:pt idx="2148" formatCode="m/d/yyyy;@">
                  <c:v>45924.249999999112</c:v>
                </c:pt>
                <c:pt idx="2149" formatCode="m/d/yyyy;@">
                  <c:v>45924.291666665777</c:v>
                </c:pt>
                <c:pt idx="2150" formatCode="m/d/yyyy;@">
                  <c:v>45924.333333332441</c:v>
                </c:pt>
                <c:pt idx="2151" formatCode="m/d/yyyy;@">
                  <c:v>45924.374999999105</c:v>
                </c:pt>
                <c:pt idx="2152" formatCode="m/d/yyyy;@">
                  <c:v>45924.416666665769</c:v>
                </c:pt>
                <c:pt idx="2153" formatCode="m/d/yyyy;@">
                  <c:v>45924.458333332434</c:v>
                </c:pt>
                <c:pt idx="2154" formatCode="m/d/yyyy;@">
                  <c:v>45924.499999999098</c:v>
                </c:pt>
                <c:pt idx="2155" formatCode="m/d/yyyy;@">
                  <c:v>45924.541666665762</c:v>
                </c:pt>
                <c:pt idx="2156" formatCode="m/d/yyyy;@">
                  <c:v>45924.583333332426</c:v>
                </c:pt>
                <c:pt idx="2157" formatCode="m/d/yyyy;@">
                  <c:v>45924.624999999091</c:v>
                </c:pt>
                <c:pt idx="2158" formatCode="m/d/yyyy;@">
                  <c:v>45924.666666665755</c:v>
                </c:pt>
                <c:pt idx="2159" formatCode="m/d/yyyy;@">
                  <c:v>45924.708333332419</c:v>
                </c:pt>
                <c:pt idx="2160" formatCode="m/d/yyyy;@">
                  <c:v>45924.749999999083</c:v>
                </c:pt>
                <c:pt idx="2161" formatCode="m/d/yyyy;@">
                  <c:v>45924.791666665747</c:v>
                </c:pt>
                <c:pt idx="2162" formatCode="m/d/yyyy;@">
                  <c:v>45924.833333332412</c:v>
                </c:pt>
                <c:pt idx="2163" formatCode="m/d/yyyy;@">
                  <c:v>45924.874999999076</c:v>
                </c:pt>
                <c:pt idx="2164" formatCode="m/d/yyyy;@">
                  <c:v>45924.91666666574</c:v>
                </c:pt>
                <c:pt idx="2165" formatCode="m/d/yyyy;@">
                  <c:v>45924.958333332404</c:v>
                </c:pt>
                <c:pt idx="2166" formatCode="m/d/yyyy;@">
                  <c:v>45924.999999999069</c:v>
                </c:pt>
                <c:pt idx="2167" formatCode="m/d/yyyy;@">
                  <c:v>45925.041666665733</c:v>
                </c:pt>
                <c:pt idx="2168" formatCode="m/d/yyyy;@">
                  <c:v>45925.083333332397</c:v>
                </c:pt>
                <c:pt idx="2169" formatCode="m/d/yyyy;@">
                  <c:v>45925.124999999061</c:v>
                </c:pt>
                <c:pt idx="2170" formatCode="m/d/yyyy;@">
                  <c:v>45925.166666665726</c:v>
                </c:pt>
                <c:pt idx="2171" formatCode="m/d/yyyy;@">
                  <c:v>45925.20833333239</c:v>
                </c:pt>
                <c:pt idx="2172" formatCode="m/d/yyyy;@">
                  <c:v>45925.249999999054</c:v>
                </c:pt>
                <c:pt idx="2173" formatCode="m/d/yyyy;@">
                  <c:v>45925.291666665718</c:v>
                </c:pt>
                <c:pt idx="2174" formatCode="m/d/yyyy;@">
                  <c:v>45925.333333332383</c:v>
                </c:pt>
                <c:pt idx="2175" formatCode="m/d/yyyy;@">
                  <c:v>45925.374999999047</c:v>
                </c:pt>
                <c:pt idx="2176" formatCode="m/d/yyyy;@">
                  <c:v>45925.416666665711</c:v>
                </c:pt>
                <c:pt idx="2177" formatCode="m/d/yyyy;@">
                  <c:v>45925.458333332375</c:v>
                </c:pt>
                <c:pt idx="2178" formatCode="m/d/yyyy;@">
                  <c:v>45925.49999999904</c:v>
                </c:pt>
                <c:pt idx="2179" formatCode="m/d/yyyy;@">
                  <c:v>45925.541666665704</c:v>
                </c:pt>
                <c:pt idx="2180" formatCode="m/d/yyyy;@">
                  <c:v>45925.583333332368</c:v>
                </c:pt>
                <c:pt idx="2181" formatCode="m/d/yyyy;@">
                  <c:v>45925.624999999032</c:v>
                </c:pt>
                <c:pt idx="2182" formatCode="m/d/yyyy;@">
                  <c:v>45925.666666665697</c:v>
                </c:pt>
                <c:pt idx="2183" formatCode="m/d/yyyy;@">
                  <c:v>45925.708333332361</c:v>
                </c:pt>
                <c:pt idx="2184" formatCode="m/d/yyyy;@">
                  <c:v>45925.749999999025</c:v>
                </c:pt>
                <c:pt idx="2185" formatCode="m/d/yyyy;@">
                  <c:v>45925.791666665689</c:v>
                </c:pt>
                <c:pt idx="2186" formatCode="m/d/yyyy;@">
                  <c:v>45925.833333332354</c:v>
                </c:pt>
                <c:pt idx="2187" formatCode="m/d/yyyy;@">
                  <c:v>45925.874999999018</c:v>
                </c:pt>
                <c:pt idx="2188" formatCode="m/d/yyyy;@">
                  <c:v>45925.916666665682</c:v>
                </c:pt>
                <c:pt idx="2189" formatCode="m/d/yyyy;@">
                  <c:v>45925.958333332346</c:v>
                </c:pt>
                <c:pt idx="2190" formatCode="m/d/yyyy;@">
                  <c:v>45925.99999999901</c:v>
                </c:pt>
                <c:pt idx="2191" formatCode="m/d/yyyy;@">
                  <c:v>45926.041666665675</c:v>
                </c:pt>
                <c:pt idx="2192" formatCode="m/d/yyyy;@">
                  <c:v>45926.083333332339</c:v>
                </c:pt>
                <c:pt idx="2193" formatCode="m/d/yyyy;@">
                  <c:v>45926.124999999003</c:v>
                </c:pt>
                <c:pt idx="2194" formatCode="m/d/yyyy;@">
                  <c:v>45926.166666665667</c:v>
                </c:pt>
                <c:pt idx="2195" formatCode="m/d/yyyy;@">
                  <c:v>45926.208333332332</c:v>
                </c:pt>
                <c:pt idx="2196" formatCode="m/d/yyyy;@">
                  <c:v>45926.249999998996</c:v>
                </c:pt>
                <c:pt idx="2197" formatCode="m/d/yyyy;@">
                  <c:v>45926.29166666566</c:v>
                </c:pt>
                <c:pt idx="2198" formatCode="m/d/yyyy;@">
                  <c:v>45926.333333332324</c:v>
                </c:pt>
                <c:pt idx="2199" formatCode="m/d/yyyy;@">
                  <c:v>45926.374999998989</c:v>
                </c:pt>
                <c:pt idx="2200" formatCode="m/d/yyyy;@">
                  <c:v>45926.416666665653</c:v>
                </c:pt>
                <c:pt idx="2201" formatCode="m/d/yyyy;@">
                  <c:v>45926.458333332317</c:v>
                </c:pt>
                <c:pt idx="2202" formatCode="m/d/yyyy;@">
                  <c:v>45926.499999998981</c:v>
                </c:pt>
                <c:pt idx="2203" formatCode="m/d/yyyy;@">
                  <c:v>45926.541666665646</c:v>
                </c:pt>
                <c:pt idx="2204" formatCode="m/d/yyyy;@">
                  <c:v>45926.58333333231</c:v>
                </c:pt>
                <c:pt idx="2205" formatCode="m/d/yyyy;@">
                  <c:v>45926.624999998974</c:v>
                </c:pt>
                <c:pt idx="2206" formatCode="m/d/yyyy;@">
                  <c:v>45926.666666665638</c:v>
                </c:pt>
                <c:pt idx="2207" formatCode="m/d/yyyy;@">
                  <c:v>45926.708333332303</c:v>
                </c:pt>
                <c:pt idx="2208" formatCode="m/d/yyyy;@">
                  <c:v>45926.749999998967</c:v>
                </c:pt>
                <c:pt idx="2209" formatCode="m/d/yyyy;@">
                  <c:v>45926.791666665631</c:v>
                </c:pt>
                <c:pt idx="2210" formatCode="m/d/yyyy;@">
                  <c:v>45926.833333332295</c:v>
                </c:pt>
                <c:pt idx="2211" formatCode="m/d/yyyy;@">
                  <c:v>45926.87499999896</c:v>
                </c:pt>
                <c:pt idx="2212" formatCode="m/d/yyyy;@">
                  <c:v>45926.916666665624</c:v>
                </c:pt>
                <c:pt idx="2213" formatCode="m/d/yyyy;@">
                  <c:v>45926.958333332288</c:v>
                </c:pt>
                <c:pt idx="2214" formatCode="m/d/yyyy;@">
                  <c:v>45926.999999998952</c:v>
                </c:pt>
                <c:pt idx="2215" formatCode="m/d/yyyy;@">
                  <c:v>45927.041666665617</c:v>
                </c:pt>
                <c:pt idx="2216" formatCode="m/d/yyyy;@">
                  <c:v>45927.083333332281</c:v>
                </c:pt>
                <c:pt idx="2217" formatCode="m/d/yyyy;@">
                  <c:v>45927.124999998945</c:v>
                </c:pt>
                <c:pt idx="2218" formatCode="m/d/yyyy;@">
                  <c:v>45927.166666665609</c:v>
                </c:pt>
                <c:pt idx="2219" formatCode="m/d/yyyy;@">
                  <c:v>45927.208333332273</c:v>
                </c:pt>
                <c:pt idx="2220" formatCode="m/d/yyyy;@">
                  <c:v>45927.249999998938</c:v>
                </c:pt>
                <c:pt idx="2221" formatCode="m/d/yyyy;@">
                  <c:v>45927.291666665602</c:v>
                </c:pt>
                <c:pt idx="2222" formatCode="m/d/yyyy;@">
                  <c:v>45927.333333332266</c:v>
                </c:pt>
                <c:pt idx="2223" formatCode="m/d/yyyy;@">
                  <c:v>45927.37499999893</c:v>
                </c:pt>
                <c:pt idx="2224" formatCode="m/d/yyyy;@">
                  <c:v>45927.416666665595</c:v>
                </c:pt>
                <c:pt idx="2225" formatCode="m/d/yyyy;@">
                  <c:v>45927.458333332259</c:v>
                </c:pt>
                <c:pt idx="2226" formatCode="m/d/yyyy;@">
                  <c:v>45927.499999998923</c:v>
                </c:pt>
                <c:pt idx="2227" formatCode="m/d/yyyy;@">
                  <c:v>45927.541666665587</c:v>
                </c:pt>
                <c:pt idx="2228" formatCode="m/d/yyyy;@">
                  <c:v>45927.583333332252</c:v>
                </c:pt>
                <c:pt idx="2229" formatCode="m/d/yyyy;@">
                  <c:v>45927.624999998916</c:v>
                </c:pt>
                <c:pt idx="2230" formatCode="m/d/yyyy;@">
                  <c:v>45927.66666666558</c:v>
                </c:pt>
                <c:pt idx="2231" formatCode="m/d/yyyy;@">
                  <c:v>45927.708333332244</c:v>
                </c:pt>
                <c:pt idx="2232" formatCode="m/d/yyyy;@">
                  <c:v>45927.749999998909</c:v>
                </c:pt>
                <c:pt idx="2233" formatCode="m/d/yyyy;@">
                  <c:v>45927.791666665573</c:v>
                </c:pt>
                <c:pt idx="2234" formatCode="m/d/yyyy;@">
                  <c:v>45927.833333332237</c:v>
                </c:pt>
                <c:pt idx="2235" formatCode="m/d/yyyy;@">
                  <c:v>45927.874999998901</c:v>
                </c:pt>
                <c:pt idx="2236" formatCode="m/d/yyyy;@">
                  <c:v>45927.916666665566</c:v>
                </c:pt>
                <c:pt idx="2237" formatCode="m/d/yyyy;@">
                  <c:v>45927.95833333223</c:v>
                </c:pt>
                <c:pt idx="2238" formatCode="m/d/yyyy;@">
                  <c:v>45927.999999998894</c:v>
                </c:pt>
                <c:pt idx="2239" formatCode="m/d/yyyy;@">
                  <c:v>45928.041666665558</c:v>
                </c:pt>
                <c:pt idx="2240" formatCode="m/d/yyyy;@">
                  <c:v>45928.083333332223</c:v>
                </c:pt>
                <c:pt idx="2241" formatCode="m/d/yyyy;@">
                  <c:v>45928.124999998887</c:v>
                </c:pt>
                <c:pt idx="2242" formatCode="m/d/yyyy;@">
                  <c:v>45928.166666665551</c:v>
                </c:pt>
                <c:pt idx="2243" formatCode="m/d/yyyy;@">
                  <c:v>45928.208333332215</c:v>
                </c:pt>
                <c:pt idx="2244" formatCode="m/d/yyyy;@">
                  <c:v>45928.24999999888</c:v>
                </c:pt>
                <c:pt idx="2245" formatCode="m/d/yyyy;@">
                  <c:v>45928.291666665544</c:v>
                </c:pt>
                <c:pt idx="2246" formatCode="m/d/yyyy;@">
                  <c:v>45928.333333332208</c:v>
                </c:pt>
                <c:pt idx="2247" formatCode="m/d/yyyy;@">
                  <c:v>45928.374999998872</c:v>
                </c:pt>
                <c:pt idx="2248" formatCode="m/d/yyyy;@">
                  <c:v>45928.416666665536</c:v>
                </c:pt>
                <c:pt idx="2249" formatCode="m/d/yyyy;@">
                  <c:v>45928.458333332201</c:v>
                </c:pt>
                <c:pt idx="2250" formatCode="m/d/yyyy;@">
                  <c:v>45928.499999998865</c:v>
                </c:pt>
                <c:pt idx="2251" formatCode="m/d/yyyy;@">
                  <c:v>45928.541666665529</c:v>
                </c:pt>
                <c:pt idx="2252" formatCode="m/d/yyyy;@">
                  <c:v>45928.583333332193</c:v>
                </c:pt>
                <c:pt idx="2253" formatCode="m/d/yyyy;@">
                  <c:v>45928.624999998858</c:v>
                </c:pt>
                <c:pt idx="2254" formatCode="m/d/yyyy;@">
                  <c:v>45928.666666665522</c:v>
                </c:pt>
                <c:pt idx="2255" formatCode="m/d/yyyy;@">
                  <c:v>45928.708333332186</c:v>
                </c:pt>
                <c:pt idx="2256" formatCode="m/d/yyyy;@">
                  <c:v>45928.74999999885</c:v>
                </c:pt>
                <c:pt idx="2257" formatCode="m/d/yyyy;@">
                  <c:v>45928.791666665515</c:v>
                </c:pt>
                <c:pt idx="2258" formatCode="m/d/yyyy;@">
                  <c:v>45928.833333332179</c:v>
                </c:pt>
                <c:pt idx="2259" formatCode="m/d/yyyy;@">
                  <c:v>45928.874999998843</c:v>
                </c:pt>
                <c:pt idx="2260" formatCode="m/d/yyyy;@">
                  <c:v>45928.916666665507</c:v>
                </c:pt>
                <c:pt idx="2261" formatCode="m/d/yyyy;@">
                  <c:v>45928.958333332172</c:v>
                </c:pt>
                <c:pt idx="2262" formatCode="m/d/yyyy;@">
                  <c:v>45928.999999998836</c:v>
                </c:pt>
                <c:pt idx="2263" formatCode="m/d/yyyy;@">
                  <c:v>45929.0416666655</c:v>
                </c:pt>
                <c:pt idx="2264" formatCode="m/d/yyyy;@">
                  <c:v>45929.083333332164</c:v>
                </c:pt>
                <c:pt idx="2265" formatCode="m/d/yyyy;@">
                  <c:v>45929.124999998829</c:v>
                </c:pt>
                <c:pt idx="2266" formatCode="m/d/yyyy;@">
                  <c:v>45929.166666665493</c:v>
                </c:pt>
                <c:pt idx="2267" formatCode="m/d/yyyy;@">
                  <c:v>45929.208333332157</c:v>
                </c:pt>
                <c:pt idx="2268" formatCode="m/d/yyyy;@">
                  <c:v>45929.249999998821</c:v>
                </c:pt>
                <c:pt idx="2269" formatCode="m/d/yyyy;@">
                  <c:v>45929.291666665486</c:v>
                </c:pt>
                <c:pt idx="2270" formatCode="m/d/yyyy;@">
                  <c:v>45929.33333333215</c:v>
                </c:pt>
                <c:pt idx="2271" formatCode="m/d/yyyy;@">
                  <c:v>45929.374999998814</c:v>
                </c:pt>
                <c:pt idx="2272" formatCode="m/d/yyyy;@">
                  <c:v>45929.416666665478</c:v>
                </c:pt>
                <c:pt idx="2273" formatCode="m/d/yyyy;@">
                  <c:v>45929.458333332143</c:v>
                </c:pt>
                <c:pt idx="2274" formatCode="m/d/yyyy;@">
                  <c:v>45929.499999998807</c:v>
                </c:pt>
                <c:pt idx="2275" formatCode="m/d/yyyy;@">
                  <c:v>45929.541666665471</c:v>
                </c:pt>
                <c:pt idx="2276" formatCode="m/d/yyyy;@">
                  <c:v>45929.583333332135</c:v>
                </c:pt>
                <c:pt idx="2277" formatCode="m/d/yyyy;@">
                  <c:v>45929.624999998799</c:v>
                </c:pt>
                <c:pt idx="2278" formatCode="m/d/yyyy;@">
                  <c:v>45929.666666665464</c:v>
                </c:pt>
                <c:pt idx="2279" formatCode="m/d/yyyy;@">
                  <c:v>45929.708333332128</c:v>
                </c:pt>
                <c:pt idx="2280" formatCode="m/d/yyyy;@">
                  <c:v>45929.749999998792</c:v>
                </c:pt>
                <c:pt idx="2281" formatCode="m/d/yyyy;@">
                  <c:v>45929.791666665456</c:v>
                </c:pt>
                <c:pt idx="2282" formatCode="m/d/yyyy;@">
                  <c:v>45929.833333332121</c:v>
                </c:pt>
                <c:pt idx="2283" formatCode="m/d/yyyy;@">
                  <c:v>45929.874999998785</c:v>
                </c:pt>
                <c:pt idx="2284" formatCode="m/d/yyyy;@">
                  <c:v>45929.916666665449</c:v>
                </c:pt>
                <c:pt idx="2285" formatCode="m/d/yyyy;@">
                  <c:v>45929.958333332113</c:v>
                </c:pt>
                <c:pt idx="2286" formatCode="m/d/yyyy;@">
                  <c:v>45929.999999998778</c:v>
                </c:pt>
                <c:pt idx="2287" formatCode="m/d/yyyy;@">
                  <c:v>45930.041666665442</c:v>
                </c:pt>
                <c:pt idx="2288" formatCode="m/d/yyyy;@">
                  <c:v>45930.083333332106</c:v>
                </c:pt>
                <c:pt idx="2289" formatCode="m/d/yyyy;@">
                  <c:v>45930.12499999877</c:v>
                </c:pt>
                <c:pt idx="2290" formatCode="m/d/yyyy;@">
                  <c:v>45930.166666665435</c:v>
                </c:pt>
                <c:pt idx="2291" formatCode="m/d/yyyy;@">
                  <c:v>45930.208333332099</c:v>
                </c:pt>
                <c:pt idx="2292" formatCode="m/d/yyyy;@">
                  <c:v>45930.249999998763</c:v>
                </c:pt>
                <c:pt idx="2293" formatCode="m/d/yyyy;@">
                  <c:v>45930.291666665427</c:v>
                </c:pt>
                <c:pt idx="2294" formatCode="m/d/yyyy;@">
                  <c:v>45930.333333332092</c:v>
                </c:pt>
                <c:pt idx="2295" formatCode="m/d/yyyy;@">
                  <c:v>45930.374999998756</c:v>
                </c:pt>
                <c:pt idx="2296" formatCode="m/d/yyyy;@">
                  <c:v>45930.41666666542</c:v>
                </c:pt>
                <c:pt idx="2297" formatCode="m/d/yyyy;@">
                  <c:v>45930.458333332084</c:v>
                </c:pt>
                <c:pt idx="2298" formatCode="m/d/yyyy;@">
                  <c:v>45930.499999998749</c:v>
                </c:pt>
                <c:pt idx="2299" formatCode="m/d/yyyy;@">
                  <c:v>45930.541666665413</c:v>
                </c:pt>
                <c:pt idx="2300" formatCode="m/d/yyyy;@">
                  <c:v>45930.583333332077</c:v>
                </c:pt>
                <c:pt idx="2301" formatCode="m/d/yyyy;@">
                  <c:v>45930.624999998741</c:v>
                </c:pt>
                <c:pt idx="2302" formatCode="m/d/yyyy;@">
                  <c:v>45930.666666665406</c:v>
                </c:pt>
                <c:pt idx="2303" formatCode="m/d/yyyy;@">
                  <c:v>45930.70833333207</c:v>
                </c:pt>
                <c:pt idx="2304" formatCode="m/d/yyyy;@">
                  <c:v>45930.749999998734</c:v>
                </c:pt>
                <c:pt idx="2305" formatCode="m/d/yyyy;@">
                  <c:v>45930.791666665398</c:v>
                </c:pt>
                <c:pt idx="2306" formatCode="m/d/yyyy;@">
                  <c:v>45930.833333332062</c:v>
                </c:pt>
                <c:pt idx="2307" formatCode="m/d/yyyy;@">
                  <c:v>45930.874999998727</c:v>
                </c:pt>
                <c:pt idx="2308" formatCode="m/d/yyyy;@">
                  <c:v>45930.916666665391</c:v>
                </c:pt>
                <c:pt idx="2309" formatCode="m/d/yyyy;@">
                  <c:v>45930.958333332055</c:v>
                </c:pt>
                <c:pt idx="2310" formatCode="m/d/yyyy;@">
                  <c:v>45930.999999998719</c:v>
                </c:pt>
                <c:pt idx="2311" formatCode="m/d/yyyy;@">
                  <c:v>45931.041666665384</c:v>
                </c:pt>
                <c:pt idx="2312" formatCode="m/d/yyyy;@">
                  <c:v>45931.083333332048</c:v>
                </c:pt>
                <c:pt idx="2313" formatCode="m/d/yyyy;@">
                  <c:v>45931.124999998712</c:v>
                </c:pt>
                <c:pt idx="2314" formatCode="m/d/yyyy;@">
                  <c:v>45931.166666665376</c:v>
                </c:pt>
                <c:pt idx="2315" formatCode="m/d/yyyy;@">
                  <c:v>45931.208333332041</c:v>
                </c:pt>
                <c:pt idx="2316" formatCode="m/d/yyyy;@">
                  <c:v>45931.249999998705</c:v>
                </c:pt>
                <c:pt idx="2317" formatCode="m/d/yyyy;@">
                  <c:v>45931.291666665369</c:v>
                </c:pt>
                <c:pt idx="2318" formatCode="m/d/yyyy;@">
                  <c:v>45931.333333332033</c:v>
                </c:pt>
                <c:pt idx="2319" formatCode="m/d/yyyy;@">
                  <c:v>45931.374999998698</c:v>
                </c:pt>
                <c:pt idx="2320" formatCode="m/d/yyyy;@">
                  <c:v>45931.416666665362</c:v>
                </c:pt>
                <c:pt idx="2321" formatCode="m/d/yyyy;@">
                  <c:v>45931.458333332026</c:v>
                </c:pt>
                <c:pt idx="2322" formatCode="m/d/yyyy;@">
                  <c:v>45931.49999999869</c:v>
                </c:pt>
                <c:pt idx="2323" formatCode="m/d/yyyy;@">
                  <c:v>45931.541666665355</c:v>
                </c:pt>
                <c:pt idx="2324" formatCode="m/d/yyyy;@">
                  <c:v>45931.583333332019</c:v>
                </c:pt>
                <c:pt idx="2325" formatCode="m/d/yyyy;@">
                  <c:v>45931.624999998683</c:v>
                </c:pt>
                <c:pt idx="2326" formatCode="m/d/yyyy;@">
                  <c:v>45931.666666665347</c:v>
                </c:pt>
                <c:pt idx="2327" formatCode="m/d/yyyy;@">
                  <c:v>45931.708333332012</c:v>
                </c:pt>
                <c:pt idx="2328" formatCode="m/d/yyyy;@">
                  <c:v>45931.749999998676</c:v>
                </c:pt>
                <c:pt idx="2329" formatCode="m/d/yyyy;@">
                  <c:v>45931.79166666534</c:v>
                </c:pt>
                <c:pt idx="2330" formatCode="m/d/yyyy;@">
                  <c:v>45931.833333332004</c:v>
                </c:pt>
                <c:pt idx="2331" formatCode="m/d/yyyy;@">
                  <c:v>45931.874999998668</c:v>
                </c:pt>
                <c:pt idx="2332" formatCode="m/d/yyyy;@">
                  <c:v>45931.916666665333</c:v>
                </c:pt>
                <c:pt idx="2333" formatCode="m/d/yyyy;@">
                  <c:v>45931.958333331997</c:v>
                </c:pt>
                <c:pt idx="2334" formatCode="m/d/yyyy;@">
                  <c:v>45931.999999998661</c:v>
                </c:pt>
                <c:pt idx="2335" formatCode="m/d/yyyy;@">
                  <c:v>45932.041666665325</c:v>
                </c:pt>
                <c:pt idx="2336" formatCode="m/d/yyyy;@">
                  <c:v>45932.08333333199</c:v>
                </c:pt>
                <c:pt idx="2337" formatCode="m/d/yyyy;@">
                  <c:v>45932.124999998654</c:v>
                </c:pt>
                <c:pt idx="2338" formatCode="m/d/yyyy;@">
                  <c:v>45932.166666665318</c:v>
                </c:pt>
                <c:pt idx="2339" formatCode="m/d/yyyy;@">
                  <c:v>45932.208333331982</c:v>
                </c:pt>
                <c:pt idx="2340" formatCode="m/d/yyyy;@">
                  <c:v>45932.249999998647</c:v>
                </c:pt>
                <c:pt idx="2341" formatCode="m/d/yyyy;@">
                  <c:v>45932.291666665311</c:v>
                </c:pt>
                <c:pt idx="2342" formatCode="m/d/yyyy;@">
                  <c:v>45932.333333331975</c:v>
                </c:pt>
                <c:pt idx="2343" formatCode="m/d/yyyy;@">
                  <c:v>45932.374999998639</c:v>
                </c:pt>
                <c:pt idx="2344" formatCode="m/d/yyyy;@">
                  <c:v>45932.416666665304</c:v>
                </c:pt>
                <c:pt idx="2345" formatCode="m/d/yyyy;@">
                  <c:v>45932.458333331968</c:v>
                </c:pt>
                <c:pt idx="2346" formatCode="m/d/yyyy;@">
                  <c:v>45932.499999998632</c:v>
                </c:pt>
                <c:pt idx="2347" formatCode="m/d/yyyy;@">
                  <c:v>45932.541666665296</c:v>
                </c:pt>
                <c:pt idx="2348" formatCode="m/d/yyyy;@">
                  <c:v>45932.583333331961</c:v>
                </c:pt>
                <c:pt idx="2349" formatCode="m/d/yyyy;@">
                  <c:v>45932.624999998625</c:v>
                </c:pt>
                <c:pt idx="2350" formatCode="m/d/yyyy;@">
                  <c:v>45932.666666665289</c:v>
                </c:pt>
                <c:pt idx="2351" formatCode="m/d/yyyy;@">
                  <c:v>45932.708333331953</c:v>
                </c:pt>
                <c:pt idx="2352" formatCode="m/d/yyyy;@">
                  <c:v>45932.749999998618</c:v>
                </c:pt>
                <c:pt idx="2353" formatCode="m/d/yyyy;@">
                  <c:v>45932.791666665282</c:v>
                </c:pt>
                <c:pt idx="2354" formatCode="m/d/yyyy;@">
                  <c:v>45932.833333331946</c:v>
                </c:pt>
                <c:pt idx="2355" formatCode="m/d/yyyy;@">
                  <c:v>45932.87499999861</c:v>
                </c:pt>
                <c:pt idx="2356" formatCode="m/d/yyyy;@">
                  <c:v>45932.916666665275</c:v>
                </c:pt>
                <c:pt idx="2357" formatCode="m/d/yyyy;@">
                  <c:v>45932.958333331939</c:v>
                </c:pt>
                <c:pt idx="2358" formatCode="m/d/yyyy;@">
                  <c:v>45932.999999998603</c:v>
                </c:pt>
                <c:pt idx="2359" formatCode="m/d/yyyy;@">
                  <c:v>45933.041666665267</c:v>
                </c:pt>
                <c:pt idx="2360" formatCode="m/d/yyyy;@">
                  <c:v>45933.083333331931</c:v>
                </c:pt>
                <c:pt idx="2361" formatCode="m/d/yyyy;@">
                  <c:v>45933.124999998596</c:v>
                </c:pt>
                <c:pt idx="2362" formatCode="m/d/yyyy;@">
                  <c:v>45933.16666666526</c:v>
                </c:pt>
                <c:pt idx="2363" formatCode="m/d/yyyy;@">
                  <c:v>45933.208333331924</c:v>
                </c:pt>
                <c:pt idx="2364" formatCode="m/d/yyyy;@">
                  <c:v>45933.249999998588</c:v>
                </c:pt>
                <c:pt idx="2365" formatCode="m/d/yyyy;@">
                  <c:v>45933.291666665253</c:v>
                </c:pt>
                <c:pt idx="2366" formatCode="m/d/yyyy;@">
                  <c:v>45933.333333331917</c:v>
                </c:pt>
                <c:pt idx="2367" formatCode="m/d/yyyy;@">
                  <c:v>45933.374999998581</c:v>
                </c:pt>
                <c:pt idx="2368" formatCode="m/d/yyyy;@">
                  <c:v>45933.416666665245</c:v>
                </c:pt>
                <c:pt idx="2369" formatCode="m/d/yyyy;@">
                  <c:v>45933.45833333191</c:v>
                </c:pt>
                <c:pt idx="2370" formatCode="m/d/yyyy;@">
                  <c:v>45933.499999998574</c:v>
                </c:pt>
                <c:pt idx="2371" formatCode="m/d/yyyy;@">
                  <c:v>45933.541666665238</c:v>
                </c:pt>
                <c:pt idx="2372" formatCode="m/d/yyyy;@">
                  <c:v>45933.583333331902</c:v>
                </c:pt>
                <c:pt idx="2373" formatCode="m/d/yyyy;@">
                  <c:v>45933.624999998567</c:v>
                </c:pt>
                <c:pt idx="2374" formatCode="m/d/yyyy;@">
                  <c:v>45933.666666665231</c:v>
                </c:pt>
                <c:pt idx="2375" formatCode="m/d/yyyy;@">
                  <c:v>45933.708333331895</c:v>
                </c:pt>
                <c:pt idx="2376" formatCode="m/d/yyyy;@">
                  <c:v>45933.749999998559</c:v>
                </c:pt>
                <c:pt idx="2377" formatCode="m/d/yyyy;@">
                  <c:v>45933.791666665224</c:v>
                </c:pt>
                <c:pt idx="2378" formatCode="m/d/yyyy;@">
                  <c:v>45933.833333331888</c:v>
                </c:pt>
                <c:pt idx="2379" formatCode="m/d/yyyy;@">
                  <c:v>45933.874999998552</c:v>
                </c:pt>
                <c:pt idx="2380" formatCode="m/d/yyyy;@">
                  <c:v>45933.916666665216</c:v>
                </c:pt>
                <c:pt idx="2381" formatCode="m/d/yyyy;@">
                  <c:v>45933.958333331881</c:v>
                </c:pt>
                <c:pt idx="2382" formatCode="m/d/yyyy;@">
                  <c:v>45933.999999998545</c:v>
                </c:pt>
                <c:pt idx="2383" formatCode="m/d/yyyy;@">
                  <c:v>45934.041666665209</c:v>
                </c:pt>
                <c:pt idx="2384" formatCode="m/d/yyyy;@">
                  <c:v>45934.083333331873</c:v>
                </c:pt>
                <c:pt idx="2385" formatCode="m/d/yyyy;@">
                  <c:v>45934.124999998538</c:v>
                </c:pt>
                <c:pt idx="2386" formatCode="m/d/yyyy;@">
                  <c:v>45934.166666665202</c:v>
                </c:pt>
                <c:pt idx="2387" formatCode="m/d/yyyy;@">
                  <c:v>45934.208333331866</c:v>
                </c:pt>
                <c:pt idx="2388" formatCode="m/d/yyyy;@">
                  <c:v>45934.24999999853</c:v>
                </c:pt>
                <c:pt idx="2389" formatCode="m/d/yyyy;@">
                  <c:v>45934.291666665194</c:v>
                </c:pt>
                <c:pt idx="2390" formatCode="m/d/yyyy;@">
                  <c:v>45934.333333331859</c:v>
                </c:pt>
                <c:pt idx="2391" formatCode="m/d/yyyy;@">
                  <c:v>45934.374999998523</c:v>
                </c:pt>
                <c:pt idx="2392" formatCode="m/d/yyyy;@">
                  <c:v>45934.416666665187</c:v>
                </c:pt>
                <c:pt idx="2393" formatCode="m/d/yyyy;@">
                  <c:v>45934.458333331851</c:v>
                </c:pt>
                <c:pt idx="2394" formatCode="m/d/yyyy;@">
                  <c:v>45934.499999998516</c:v>
                </c:pt>
                <c:pt idx="2395" formatCode="m/d/yyyy;@">
                  <c:v>45934.54166666518</c:v>
                </c:pt>
                <c:pt idx="2396" formatCode="m/d/yyyy;@">
                  <c:v>45934.583333331844</c:v>
                </c:pt>
                <c:pt idx="2397" formatCode="m/d/yyyy;@">
                  <c:v>45934.624999998508</c:v>
                </c:pt>
                <c:pt idx="2398" formatCode="m/d/yyyy;@">
                  <c:v>45934.666666665173</c:v>
                </c:pt>
                <c:pt idx="2399" formatCode="m/d/yyyy;@">
                  <c:v>45934.708333331837</c:v>
                </c:pt>
                <c:pt idx="2400" formatCode="m/d/yyyy;@">
                  <c:v>45934.749999998501</c:v>
                </c:pt>
                <c:pt idx="2401" formatCode="m/d/yyyy;@">
                  <c:v>45934.791666665165</c:v>
                </c:pt>
                <c:pt idx="2402" formatCode="m/d/yyyy;@">
                  <c:v>45934.83333333183</c:v>
                </c:pt>
                <c:pt idx="2403" formatCode="m/d/yyyy;@">
                  <c:v>45934.874999998494</c:v>
                </c:pt>
                <c:pt idx="2404" formatCode="m/d/yyyy;@">
                  <c:v>45934.916666665158</c:v>
                </c:pt>
                <c:pt idx="2405" formatCode="m/d/yyyy;@">
                  <c:v>45934.958333331822</c:v>
                </c:pt>
                <c:pt idx="2406" formatCode="m/d/yyyy;@">
                  <c:v>45934.999999998487</c:v>
                </c:pt>
                <c:pt idx="2407" formatCode="m/d/yyyy;@">
                  <c:v>45935.041666665151</c:v>
                </c:pt>
                <c:pt idx="2408" formatCode="m/d/yyyy;@">
                  <c:v>45935.083333331815</c:v>
                </c:pt>
                <c:pt idx="2409" formatCode="m/d/yyyy;@">
                  <c:v>45935.124999998479</c:v>
                </c:pt>
                <c:pt idx="2410" formatCode="m/d/yyyy;@">
                  <c:v>45935.166666665144</c:v>
                </c:pt>
                <c:pt idx="2411" formatCode="m/d/yyyy;@">
                  <c:v>45935.208333331808</c:v>
                </c:pt>
                <c:pt idx="2412" formatCode="m/d/yyyy;@">
                  <c:v>45935.249999998472</c:v>
                </c:pt>
                <c:pt idx="2413" formatCode="m/d/yyyy;@">
                  <c:v>45935.291666665136</c:v>
                </c:pt>
                <c:pt idx="2414" formatCode="m/d/yyyy;@">
                  <c:v>45935.333333331801</c:v>
                </c:pt>
                <c:pt idx="2415" formatCode="m/d/yyyy;@">
                  <c:v>45935.374999998465</c:v>
                </c:pt>
                <c:pt idx="2416" formatCode="m/d/yyyy;@">
                  <c:v>45935.416666665129</c:v>
                </c:pt>
                <c:pt idx="2417" formatCode="m/d/yyyy;@">
                  <c:v>45935.458333331793</c:v>
                </c:pt>
                <c:pt idx="2418" formatCode="m/d/yyyy;@">
                  <c:v>45935.499999998457</c:v>
                </c:pt>
                <c:pt idx="2419" formatCode="m/d/yyyy;@">
                  <c:v>45935.541666665122</c:v>
                </c:pt>
                <c:pt idx="2420" formatCode="m/d/yyyy;@">
                  <c:v>45935.583333331786</c:v>
                </c:pt>
                <c:pt idx="2421" formatCode="m/d/yyyy;@">
                  <c:v>45935.62499999845</c:v>
                </c:pt>
                <c:pt idx="2422" formatCode="m/d/yyyy;@">
                  <c:v>45935.666666665114</c:v>
                </c:pt>
                <c:pt idx="2423" formatCode="m/d/yyyy;@">
                  <c:v>45935.708333331779</c:v>
                </c:pt>
                <c:pt idx="2424" formatCode="m/d/yyyy;@">
                  <c:v>45935.749999998443</c:v>
                </c:pt>
                <c:pt idx="2425" formatCode="m/d/yyyy;@">
                  <c:v>45935.791666665107</c:v>
                </c:pt>
                <c:pt idx="2426" formatCode="m/d/yyyy;@">
                  <c:v>45935.833333331771</c:v>
                </c:pt>
                <c:pt idx="2427" formatCode="m/d/yyyy;@">
                  <c:v>45935.874999998436</c:v>
                </c:pt>
                <c:pt idx="2428" formatCode="m/d/yyyy;@">
                  <c:v>45935.9166666651</c:v>
                </c:pt>
                <c:pt idx="2429" formatCode="m/d/yyyy;@">
                  <c:v>45935.958333331764</c:v>
                </c:pt>
                <c:pt idx="2430" formatCode="m/d/yyyy;@">
                  <c:v>45935.999999998428</c:v>
                </c:pt>
                <c:pt idx="2431" formatCode="m/d/yyyy;@">
                  <c:v>45936.041666665093</c:v>
                </c:pt>
                <c:pt idx="2432" formatCode="m/d/yyyy;@">
                  <c:v>45936.083333331757</c:v>
                </c:pt>
                <c:pt idx="2433" formatCode="m/d/yyyy;@">
                  <c:v>45936.124999998421</c:v>
                </c:pt>
                <c:pt idx="2434" formatCode="m/d/yyyy;@">
                  <c:v>45936.166666665085</c:v>
                </c:pt>
                <c:pt idx="2435" formatCode="m/d/yyyy;@">
                  <c:v>45936.20833333175</c:v>
                </c:pt>
                <c:pt idx="2436" formatCode="m/d/yyyy;@">
                  <c:v>45936.249999998414</c:v>
                </c:pt>
                <c:pt idx="2437" formatCode="m/d/yyyy;@">
                  <c:v>45936.291666665078</c:v>
                </c:pt>
                <c:pt idx="2438" formatCode="m/d/yyyy;@">
                  <c:v>45936.333333331742</c:v>
                </c:pt>
                <c:pt idx="2439" formatCode="m/d/yyyy;@">
                  <c:v>45936.374999998407</c:v>
                </c:pt>
                <c:pt idx="2440" formatCode="m/d/yyyy;@">
                  <c:v>45936.416666665071</c:v>
                </c:pt>
                <c:pt idx="2441" formatCode="m/d/yyyy;@">
                  <c:v>45936.458333331735</c:v>
                </c:pt>
                <c:pt idx="2442" formatCode="m/d/yyyy;@">
                  <c:v>45936.499999998399</c:v>
                </c:pt>
                <c:pt idx="2443" formatCode="m/d/yyyy;@">
                  <c:v>45936.541666665064</c:v>
                </c:pt>
                <c:pt idx="2444" formatCode="m/d/yyyy;@">
                  <c:v>45936.583333331728</c:v>
                </c:pt>
                <c:pt idx="2445" formatCode="m/d/yyyy;@">
                  <c:v>45936.624999998392</c:v>
                </c:pt>
                <c:pt idx="2446" formatCode="m/d/yyyy;@">
                  <c:v>45936.666666665056</c:v>
                </c:pt>
                <c:pt idx="2447" formatCode="m/d/yyyy;@">
                  <c:v>45936.70833333172</c:v>
                </c:pt>
                <c:pt idx="2448" formatCode="m/d/yyyy;@">
                  <c:v>45936.749999998385</c:v>
                </c:pt>
                <c:pt idx="2449" formatCode="m/d/yyyy;@">
                  <c:v>45936.791666665049</c:v>
                </c:pt>
                <c:pt idx="2450" formatCode="m/d/yyyy;@">
                  <c:v>45936.833333331713</c:v>
                </c:pt>
                <c:pt idx="2451" formatCode="m/d/yyyy;@">
                  <c:v>45936.874999998377</c:v>
                </c:pt>
                <c:pt idx="2452" formatCode="m/d/yyyy;@">
                  <c:v>45936.916666665042</c:v>
                </c:pt>
                <c:pt idx="2453" formatCode="m/d/yyyy;@">
                  <c:v>45936.958333331706</c:v>
                </c:pt>
                <c:pt idx="2454" formatCode="m/d/yyyy;@">
                  <c:v>45936.99999999837</c:v>
                </c:pt>
                <c:pt idx="2455" formatCode="m/d/yyyy;@">
                  <c:v>45937.041666665034</c:v>
                </c:pt>
                <c:pt idx="2456" formatCode="m/d/yyyy;@">
                  <c:v>45937.083333331699</c:v>
                </c:pt>
                <c:pt idx="2457" formatCode="m/d/yyyy;@">
                  <c:v>45937.124999998363</c:v>
                </c:pt>
                <c:pt idx="2458" formatCode="m/d/yyyy;@">
                  <c:v>45937.166666665027</c:v>
                </c:pt>
                <c:pt idx="2459" formatCode="m/d/yyyy;@">
                  <c:v>45937.208333331691</c:v>
                </c:pt>
                <c:pt idx="2460" formatCode="m/d/yyyy;@">
                  <c:v>45937.249999998356</c:v>
                </c:pt>
                <c:pt idx="2461" formatCode="m/d/yyyy;@">
                  <c:v>45937.29166666502</c:v>
                </c:pt>
                <c:pt idx="2462" formatCode="m/d/yyyy;@">
                  <c:v>45937.333333331684</c:v>
                </c:pt>
                <c:pt idx="2463" formatCode="m/d/yyyy;@">
                  <c:v>45937.374999998348</c:v>
                </c:pt>
                <c:pt idx="2464" formatCode="m/d/yyyy;@">
                  <c:v>45937.416666665013</c:v>
                </c:pt>
                <c:pt idx="2465" formatCode="m/d/yyyy;@">
                  <c:v>45937.458333331677</c:v>
                </c:pt>
                <c:pt idx="2466" formatCode="m/d/yyyy;@">
                  <c:v>45937.499999998341</c:v>
                </c:pt>
                <c:pt idx="2467" formatCode="m/d/yyyy;@">
                  <c:v>45937.541666665005</c:v>
                </c:pt>
                <c:pt idx="2468" formatCode="m/d/yyyy;@">
                  <c:v>45937.58333333167</c:v>
                </c:pt>
                <c:pt idx="2469" formatCode="m/d/yyyy;@">
                  <c:v>45937.624999998334</c:v>
                </c:pt>
                <c:pt idx="2470" formatCode="m/d/yyyy;@">
                  <c:v>45937.666666664998</c:v>
                </c:pt>
                <c:pt idx="2471" formatCode="m/d/yyyy;@">
                  <c:v>45937.708333331662</c:v>
                </c:pt>
                <c:pt idx="2472" formatCode="m/d/yyyy;@">
                  <c:v>45937.749999998327</c:v>
                </c:pt>
                <c:pt idx="2473" formatCode="m/d/yyyy;@">
                  <c:v>45937.791666664991</c:v>
                </c:pt>
                <c:pt idx="2474" formatCode="m/d/yyyy;@">
                  <c:v>45937.833333331655</c:v>
                </c:pt>
                <c:pt idx="2475" formatCode="m/d/yyyy;@">
                  <c:v>45937.874999998319</c:v>
                </c:pt>
                <c:pt idx="2476" formatCode="m/d/yyyy;@">
                  <c:v>45937.916666664983</c:v>
                </c:pt>
                <c:pt idx="2477" formatCode="m/d/yyyy;@">
                  <c:v>45937.958333331648</c:v>
                </c:pt>
                <c:pt idx="2478" formatCode="m/d/yyyy;@">
                  <c:v>45937.999999998312</c:v>
                </c:pt>
                <c:pt idx="2479" formatCode="m/d/yyyy;@">
                  <c:v>45938.041666664976</c:v>
                </c:pt>
                <c:pt idx="2480" formatCode="m/d/yyyy;@">
                  <c:v>45938.08333333164</c:v>
                </c:pt>
                <c:pt idx="2481" formatCode="m/d/yyyy;@">
                  <c:v>45938.124999998305</c:v>
                </c:pt>
                <c:pt idx="2482" formatCode="m/d/yyyy;@">
                  <c:v>45938.166666664969</c:v>
                </c:pt>
                <c:pt idx="2483" formatCode="m/d/yyyy;@">
                  <c:v>45938.208333331633</c:v>
                </c:pt>
                <c:pt idx="2484" formatCode="m/d/yyyy;@">
                  <c:v>45938.249999998297</c:v>
                </c:pt>
                <c:pt idx="2485" formatCode="m/d/yyyy;@">
                  <c:v>45938.291666664962</c:v>
                </c:pt>
                <c:pt idx="2486" formatCode="m/d/yyyy;@">
                  <c:v>45938.333333331626</c:v>
                </c:pt>
                <c:pt idx="2487" formatCode="m/d/yyyy;@">
                  <c:v>45938.37499999829</c:v>
                </c:pt>
                <c:pt idx="2488" formatCode="m/d/yyyy;@">
                  <c:v>45938.416666664954</c:v>
                </c:pt>
                <c:pt idx="2489" formatCode="m/d/yyyy;@">
                  <c:v>45938.458333331619</c:v>
                </c:pt>
                <c:pt idx="2490" formatCode="m/d/yyyy;@">
                  <c:v>45938.499999998283</c:v>
                </c:pt>
                <c:pt idx="2491" formatCode="m/d/yyyy;@">
                  <c:v>45938.541666664947</c:v>
                </c:pt>
                <c:pt idx="2492" formatCode="m/d/yyyy;@">
                  <c:v>45938.583333331611</c:v>
                </c:pt>
                <c:pt idx="2493" formatCode="m/d/yyyy;@">
                  <c:v>45938.624999998276</c:v>
                </c:pt>
                <c:pt idx="2494" formatCode="m/d/yyyy;@">
                  <c:v>45938.66666666494</c:v>
                </c:pt>
                <c:pt idx="2495" formatCode="m/d/yyyy;@">
                  <c:v>45938.708333331604</c:v>
                </c:pt>
                <c:pt idx="2496" formatCode="m/d/yyyy;@">
                  <c:v>45938.749999998268</c:v>
                </c:pt>
                <c:pt idx="2497" formatCode="m/d/yyyy;@">
                  <c:v>45938.791666664933</c:v>
                </c:pt>
                <c:pt idx="2498" formatCode="m/d/yyyy;@">
                  <c:v>45938.833333331597</c:v>
                </c:pt>
                <c:pt idx="2499" formatCode="m/d/yyyy;@">
                  <c:v>45938.874999998261</c:v>
                </c:pt>
                <c:pt idx="2500" formatCode="m/d/yyyy;@">
                  <c:v>45938.916666664925</c:v>
                </c:pt>
                <c:pt idx="2501" formatCode="m/d/yyyy;@">
                  <c:v>45938.95833333159</c:v>
                </c:pt>
                <c:pt idx="2502" formatCode="m/d/yyyy;@">
                  <c:v>45938.999999998254</c:v>
                </c:pt>
                <c:pt idx="2503" formatCode="m/d/yyyy;@">
                  <c:v>45939.041666664918</c:v>
                </c:pt>
                <c:pt idx="2504" formatCode="m/d/yyyy;@">
                  <c:v>45939.083333331582</c:v>
                </c:pt>
                <c:pt idx="2505" formatCode="m/d/yyyy;@">
                  <c:v>45939.124999998246</c:v>
                </c:pt>
                <c:pt idx="2506" formatCode="m/d/yyyy;@">
                  <c:v>45939.166666664911</c:v>
                </c:pt>
                <c:pt idx="2507" formatCode="m/d/yyyy;@">
                  <c:v>45939.208333331575</c:v>
                </c:pt>
                <c:pt idx="2508" formatCode="m/d/yyyy;@">
                  <c:v>45939.249999998239</c:v>
                </c:pt>
                <c:pt idx="2509" formatCode="m/d/yyyy;@">
                  <c:v>45939.291666664903</c:v>
                </c:pt>
                <c:pt idx="2510" formatCode="m/d/yyyy;@">
                  <c:v>45939.333333331568</c:v>
                </c:pt>
                <c:pt idx="2511" formatCode="m/d/yyyy;@">
                  <c:v>45939.374999998232</c:v>
                </c:pt>
                <c:pt idx="2512" formatCode="m/d/yyyy;@">
                  <c:v>45939.416666664896</c:v>
                </c:pt>
                <c:pt idx="2513" formatCode="m/d/yyyy;@">
                  <c:v>45939.45833333156</c:v>
                </c:pt>
                <c:pt idx="2514" formatCode="m/d/yyyy;@">
                  <c:v>45939.499999998225</c:v>
                </c:pt>
                <c:pt idx="2515" formatCode="m/d/yyyy;@">
                  <c:v>45939.541666664889</c:v>
                </c:pt>
                <c:pt idx="2516" formatCode="m/d/yyyy;@">
                  <c:v>45939.583333331553</c:v>
                </c:pt>
                <c:pt idx="2517" formatCode="m/d/yyyy;@">
                  <c:v>45939.624999998217</c:v>
                </c:pt>
                <c:pt idx="2518" formatCode="m/d/yyyy;@">
                  <c:v>45939.666666664882</c:v>
                </c:pt>
                <c:pt idx="2519" formatCode="m/d/yyyy;@">
                  <c:v>45939.708333331546</c:v>
                </c:pt>
                <c:pt idx="2520" formatCode="m/d/yyyy;@">
                  <c:v>45939.74999999821</c:v>
                </c:pt>
                <c:pt idx="2521" formatCode="m/d/yyyy;@">
                  <c:v>45939.791666664874</c:v>
                </c:pt>
                <c:pt idx="2522" formatCode="m/d/yyyy;@">
                  <c:v>45939.833333331539</c:v>
                </c:pt>
                <c:pt idx="2523" formatCode="m/d/yyyy;@">
                  <c:v>45939.874999998203</c:v>
                </c:pt>
                <c:pt idx="2524" formatCode="m/d/yyyy;@">
                  <c:v>45939.916666664867</c:v>
                </c:pt>
                <c:pt idx="2525" formatCode="m/d/yyyy;@">
                  <c:v>45939.958333331531</c:v>
                </c:pt>
                <c:pt idx="2526" formatCode="m/d/yyyy;@">
                  <c:v>45939.999999998196</c:v>
                </c:pt>
                <c:pt idx="2527" formatCode="m/d/yyyy;@">
                  <c:v>45940.04166666486</c:v>
                </c:pt>
                <c:pt idx="2528" formatCode="m/d/yyyy;@">
                  <c:v>45940.083333331524</c:v>
                </c:pt>
                <c:pt idx="2529" formatCode="m/d/yyyy;@">
                  <c:v>45940.124999998188</c:v>
                </c:pt>
                <c:pt idx="2530" formatCode="m/d/yyyy;@">
                  <c:v>45940.166666664853</c:v>
                </c:pt>
                <c:pt idx="2531" formatCode="m/d/yyyy;@">
                  <c:v>45940.208333331517</c:v>
                </c:pt>
                <c:pt idx="2532" formatCode="m/d/yyyy;@">
                  <c:v>45940.249999998181</c:v>
                </c:pt>
                <c:pt idx="2533" formatCode="m/d/yyyy;@">
                  <c:v>45940.291666664845</c:v>
                </c:pt>
                <c:pt idx="2534" formatCode="m/d/yyyy;@">
                  <c:v>45940.333333331509</c:v>
                </c:pt>
                <c:pt idx="2535" formatCode="m/d/yyyy;@">
                  <c:v>45940.374999998174</c:v>
                </c:pt>
                <c:pt idx="2536" formatCode="m/d/yyyy;@">
                  <c:v>45940.416666664838</c:v>
                </c:pt>
                <c:pt idx="2537" formatCode="m/d/yyyy;@">
                  <c:v>45940.458333331502</c:v>
                </c:pt>
                <c:pt idx="2538" formatCode="m/d/yyyy;@">
                  <c:v>45940.499999998166</c:v>
                </c:pt>
                <c:pt idx="2539" formatCode="m/d/yyyy;@">
                  <c:v>45940.541666664831</c:v>
                </c:pt>
                <c:pt idx="2540" formatCode="m/d/yyyy;@">
                  <c:v>45940.583333331495</c:v>
                </c:pt>
                <c:pt idx="2541" formatCode="m/d/yyyy;@">
                  <c:v>45940.624999998159</c:v>
                </c:pt>
                <c:pt idx="2542" formatCode="m/d/yyyy;@">
                  <c:v>45940.666666664823</c:v>
                </c:pt>
                <c:pt idx="2543" formatCode="m/d/yyyy;@">
                  <c:v>45940.708333331488</c:v>
                </c:pt>
                <c:pt idx="2544" formatCode="m/d/yyyy;@">
                  <c:v>45940.749999998152</c:v>
                </c:pt>
                <c:pt idx="2545" formatCode="m/d/yyyy;@">
                  <c:v>45940.791666664816</c:v>
                </c:pt>
                <c:pt idx="2546" formatCode="m/d/yyyy;@">
                  <c:v>45940.83333333148</c:v>
                </c:pt>
                <c:pt idx="2547" formatCode="m/d/yyyy;@">
                  <c:v>45940.874999998145</c:v>
                </c:pt>
                <c:pt idx="2548" formatCode="m/d/yyyy;@">
                  <c:v>45940.916666664809</c:v>
                </c:pt>
                <c:pt idx="2549" formatCode="m/d/yyyy;@">
                  <c:v>45940.958333331473</c:v>
                </c:pt>
                <c:pt idx="2550" formatCode="m/d/yyyy;@">
                  <c:v>45940.999999998137</c:v>
                </c:pt>
                <c:pt idx="2551" formatCode="m/d/yyyy;@">
                  <c:v>45941.041666664802</c:v>
                </c:pt>
                <c:pt idx="2552" formatCode="m/d/yyyy;@">
                  <c:v>45941.083333331466</c:v>
                </c:pt>
                <c:pt idx="2553" formatCode="m/d/yyyy;@">
                  <c:v>45941.12499999813</c:v>
                </c:pt>
                <c:pt idx="2554" formatCode="m/d/yyyy;@">
                  <c:v>45941.166666664794</c:v>
                </c:pt>
                <c:pt idx="2555" formatCode="m/d/yyyy;@">
                  <c:v>45941.208333331459</c:v>
                </c:pt>
                <c:pt idx="2556" formatCode="m/d/yyyy;@">
                  <c:v>45941.249999998123</c:v>
                </c:pt>
                <c:pt idx="2557" formatCode="m/d/yyyy;@">
                  <c:v>45941.291666664787</c:v>
                </c:pt>
                <c:pt idx="2558" formatCode="m/d/yyyy;@">
                  <c:v>45941.333333331451</c:v>
                </c:pt>
                <c:pt idx="2559" formatCode="m/d/yyyy;@">
                  <c:v>45941.374999998116</c:v>
                </c:pt>
                <c:pt idx="2560" formatCode="m/d/yyyy;@">
                  <c:v>45941.41666666478</c:v>
                </c:pt>
                <c:pt idx="2561" formatCode="m/d/yyyy;@">
                  <c:v>45941.458333331444</c:v>
                </c:pt>
                <c:pt idx="2562" formatCode="m/d/yyyy;@">
                  <c:v>45941.499999998108</c:v>
                </c:pt>
                <c:pt idx="2563" formatCode="m/d/yyyy;@">
                  <c:v>45941.541666664772</c:v>
                </c:pt>
                <c:pt idx="2564" formatCode="m/d/yyyy;@">
                  <c:v>45941.583333331437</c:v>
                </c:pt>
                <c:pt idx="2565" formatCode="m/d/yyyy;@">
                  <c:v>45941.624999998101</c:v>
                </c:pt>
                <c:pt idx="2566" formatCode="m/d/yyyy;@">
                  <c:v>45941.666666664765</c:v>
                </c:pt>
                <c:pt idx="2567" formatCode="m/d/yyyy;@">
                  <c:v>45941.708333331429</c:v>
                </c:pt>
                <c:pt idx="2568" formatCode="m/d/yyyy;@">
                  <c:v>45941.749999998094</c:v>
                </c:pt>
                <c:pt idx="2569" formatCode="m/d/yyyy;@">
                  <c:v>45941.791666664758</c:v>
                </c:pt>
                <c:pt idx="2570" formatCode="m/d/yyyy;@">
                  <c:v>45941.833333331422</c:v>
                </c:pt>
                <c:pt idx="2571" formatCode="m/d/yyyy;@">
                  <c:v>45941.874999998086</c:v>
                </c:pt>
                <c:pt idx="2572" formatCode="m/d/yyyy;@">
                  <c:v>45941.916666664751</c:v>
                </c:pt>
                <c:pt idx="2573" formatCode="m/d/yyyy;@">
                  <c:v>45941.958333331415</c:v>
                </c:pt>
                <c:pt idx="2574" formatCode="m/d/yyyy;@">
                  <c:v>45941.999999998079</c:v>
                </c:pt>
                <c:pt idx="2575" formatCode="m/d/yyyy;@">
                  <c:v>45942.041666664743</c:v>
                </c:pt>
                <c:pt idx="2576" formatCode="m/d/yyyy;@">
                  <c:v>45942.083333331408</c:v>
                </c:pt>
                <c:pt idx="2577" formatCode="m/d/yyyy;@">
                  <c:v>45942.124999998072</c:v>
                </c:pt>
                <c:pt idx="2578" formatCode="m/d/yyyy;@">
                  <c:v>45942.166666664736</c:v>
                </c:pt>
                <c:pt idx="2579" formatCode="m/d/yyyy;@">
                  <c:v>45942.2083333314</c:v>
                </c:pt>
                <c:pt idx="2580" formatCode="m/d/yyyy;@">
                  <c:v>45942.249999998065</c:v>
                </c:pt>
                <c:pt idx="2581" formatCode="m/d/yyyy;@">
                  <c:v>45942.291666664729</c:v>
                </c:pt>
                <c:pt idx="2582" formatCode="m/d/yyyy;@">
                  <c:v>45942.333333331393</c:v>
                </c:pt>
                <c:pt idx="2583" formatCode="m/d/yyyy;@">
                  <c:v>45942.374999998057</c:v>
                </c:pt>
                <c:pt idx="2584" formatCode="m/d/yyyy;@">
                  <c:v>45942.416666664722</c:v>
                </c:pt>
                <c:pt idx="2585" formatCode="m/d/yyyy;@">
                  <c:v>45942.458333331386</c:v>
                </c:pt>
                <c:pt idx="2586" formatCode="m/d/yyyy;@">
                  <c:v>45942.49999999805</c:v>
                </c:pt>
                <c:pt idx="2587" formatCode="m/d/yyyy;@">
                  <c:v>45942.541666664714</c:v>
                </c:pt>
                <c:pt idx="2588" formatCode="m/d/yyyy;@">
                  <c:v>45942.583333331379</c:v>
                </c:pt>
                <c:pt idx="2589" formatCode="m/d/yyyy;@">
                  <c:v>45942.624999998043</c:v>
                </c:pt>
                <c:pt idx="2590" formatCode="m/d/yyyy;@">
                  <c:v>45942.666666664707</c:v>
                </c:pt>
                <c:pt idx="2591" formatCode="m/d/yyyy;@">
                  <c:v>45942.708333331371</c:v>
                </c:pt>
                <c:pt idx="2592" formatCode="m/d/yyyy;@">
                  <c:v>45942.749999998035</c:v>
                </c:pt>
                <c:pt idx="2593" formatCode="m/d/yyyy;@">
                  <c:v>45942.7916666647</c:v>
                </c:pt>
                <c:pt idx="2594" formatCode="m/d/yyyy;@">
                  <c:v>45942.833333331364</c:v>
                </c:pt>
                <c:pt idx="2595" formatCode="m/d/yyyy;@">
                  <c:v>45942.874999998028</c:v>
                </c:pt>
                <c:pt idx="2596" formatCode="m/d/yyyy;@">
                  <c:v>45942.916666664692</c:v>
                </c:pt>
                <c:pt idx="2597" formatCode="m/d/yyyy;@">
                  <c:v>45942.958333331357</c:v>
                </c:pt>
                <c:pt idx="2598" formatCode="m/d/yyyy;@">
                  <c:v>45942.999999998021</c:v>
                </c:pt>
                <c:pt idx="2599" formatCode="m/d/yyyy;@">
                  <c:v>45943.041666664685</c:v>
                </c:pt>
                <c:pt idx="2600" formatCode="m/d/yyyy;@">
                  <c:v>45943.083333331349</c:v>
                </c:pt>
                <c:pt idx="2601" formatCode="m/d/yyyy;@">
                  <c:v>45943.124999998014</c:v>
                </c:pt>
                <c:pt idx="2602" formatCode="m/d/yyyy;@">
                  <c:v>45943.166666664678</c:v>
                </c:pt>
                <c:pt idx="2603" formatCode="m/d/yyyy;@">
                  <c:v>45943.208333331342</c:v>
                </c:pt>
                <c:pt idx="2604" formatCode="m/d/yyyy;@">
                  <c:v>45943.249999998006</c:v>
                </c:pt>
                <c:pt idx="2605" formatCode="m/d/yyyy;@">
                  <c:v>45943.291666664671</c:v>
                </c:pt>
                <c:pt idx="2606" formatCode="m/d/yyyy;@">
                  <c:v>45943.333333331335</c:v>
                </c:pt>
                <c:pt idx="2607" formatCode="m/d/yyyy;@">
                  <c:v>45943.374999997999</c:v>
                </c:pt>
                <c:pt idx="2608" formatCode="m/d/yyyy;@">
                  <c:v>45943.416666664663</c:v>
                </c:pt>
                <c:pt idx="2609" formatCode="m/d/yyyy;@">
                  <c:v>45943.458333331328</c:v>
                </c:pt>
                <c:pt idx="2610" formatCode="m/d/yyyy;@">
                  <c:v>45943.499999997992</c:v>
                </c:pt>
                <c:pt idx="2611" formatCode="m/d/yyyy;@">
                  <c:v>45943.541666664656</c:v>
                </c:pt>
                <c:pt idx="2612" formatCode="m/d/yyyy;@">
                  <c:v>45943.58333333132</c:v>
                </c:pt>
                <c:pt idx="2613" formatCode="m/d/yyyy;@">
                  <c:v>45943.624999997985</c:v>
                </c:pt>
                <c:pt idx="2614" formatCode="m/d/yyyy;@">
                  <c:v>45943.666666664649</c:v>
                </c:pt>
                <c:pt idx="2615" formatCode="m/d/yyyy;@">
                  <c:v>45943.708333331313</c:v>
                </c:pt>
                <c:pt idx="2616" formatCode="m/d/yyyy;@">
                  <c:v>45943.749999997977</c:v>
                </c:pt>
                <c:pt idx="2617" formatCode="m/d/yyyy;@">
                  <c:v>45943.791666664642</c:v>
                </c:pt>
                <c:pt idx="2618" formatCode="m/d/yyyy;@">
                  <c:v>45943.833333331306</c:v>
                </c:pt>
                <c:pt idx="2619" formatCode="m/d/yyyy;@">
                  <c:v>45943.87499999797</c:v>
                </c:pt>
                <c:pt idx="2620" formatCode="m/d/yyyy;@">
                  <c:v>45943.916666664634</c:v>
                </c:pt>
                <c:pt idx="2621" formatCode="m/d/yyyy;@">
                  <c:v>45943.958333331298</c:v>
                </c:pt>
                <c:pt idx="2622" formatCode="m/d/yyyy;@">
                  <c:v>45943.999999997963</c:v>
                </c:pt>
                <c:pt idx="2623" formatCode="m/d/yyyy;@">
                  <c:v>45944.041666664627</c:v>
                </c:pt>
                <c:pt idx="2624" formatCode="m/d/yyyy;@">
                  <c:v>45944.083333331291</c:v>
                </c:pt>
                <c:pt idx="2625" formatCode="m/d/yyyy;@">
                  <c:v>45944.124999997955</c:v>
                </c:pt>
                <c:pt idx="2626" formatCode="m/d/yyyy;@">
                  <c:v>45944.16666666462</c:v>
                </c:pt>
                <c:pt idx="2627" formatCode="m/d/yyyy;@">
                  <c:v>45944.208333331284</c:v>
                </c:pt>
                <c:pt idx="2628" formatCode="m/d/yyyy;@">
                  <c:v>45944.249999997948</c:v>
                </c:pt>
                <c:pt idx="2629" formatCode="m/d/yyyy;@">
                  <c:v>45944.291666664612</c:v>
                </c:pt>
                <c:pt idx="2630" formatCode="m/d/yyyy;@">
                  <c:v>45944.333333331277</c:v>
                </c:pt>
                <c:pt idx="2631" formatCode="m/d/yyyy;@">
                  <c:v>45944.374999997941</c:v>
                </c:pt>
                <c:pt idx="2632" formatCode="m/d/yyyy;@">
                  <c:v>45944.416666664605</c:v>
                </c:pt>
                <c:pt idx="2633" formatCode="m/d/yyyy;@">
                  <c:v>45944.458333331269</c:v>
                </c:pt>
                <c:pt idx="2634" formatCode="m/d/yyyy;@">
                  <c:v>45944.499999997934</c:v>
                </c:pt>
                <c:pt idx="2635" formatCode="m/d/yyyy;@">
                  <c:v>45944.541666664598</c:v>
                </c:pt>
                <c:pt idx="2636" formatCode="m/d/yyyy;@">
                  <c:v>45944.583333331262</c:v>
                </c:pt>
                <c:pt idx="2637" formatCode="m/d/yyyy;@">
                  <c:v>45944.624999997926</c:v>
                </c:pt>
                <c:pt idx="2638" formatCode="m/d/yyyy;@">
                  <c:v>45944.666666664591</c:v>
                </c:pt>
                <c:pt idx="2639" formatCode="m/d/yyyy;@">
                  <c:v>45944.708333331255</c:v>
                </c:pt>
                <c:pt idx="2640" formatCode="m/d/yyyy;@">
                  <c:v>45944.749999997919</c:v>
                </c:pt>
                <c:pt idx="2641" formatCode="m/d/yyyy;@">
                  <c:v>45944.791666664583</c:v>
                </c:pt>
                <c:pt idx="2642" formatCode="m/d/yyyy;@">
                  <c:v>45944.833333331248</c:v>
                </c:pt>
                <c:pt idx="2643" formatCode="m/d/yyyy;@">
                  <c:v>45944.874999997912</c:v>
                </c:pt>
                <c:pt idx="2644" formatCode="m/d/yyyy;@">
                  <c:v>45944.916666664576</c:v>
                </c:pt>
                <c:pt idx="2645" formatCode="m/d/yyyy;@">
                  <c:v>45944.95833333124</c:v>
                </c:pt>
                <c:pt idx="2646" formatCode="m/d/yyyy;@">
                  <c:v>45944.999999997905</c:v>
                </c:pt>
                <c:pt idx="2647" formatCode="m/d/yyyy;@">
                  <c:v>45945.041666664569</c:v>
                </c:pt>
                <c:pt idx="2648" formatCode="m/d/yyyy;@">
                  <c:v>45945.083333331233</c:v>
                </c:pt>
                <c:pt idx="2649" formatCode="m/d/yyyy;@">
                  <c:v>45945.124999997897</c:v>
                </c:pt>
                <c:pt idx="2650" formatCode="m/d/yyyy;@">
                  <c:v>45945.166666664561</c:v>
                </c:pt>
                <c:pt idx="2651" formatCode="m/d/yyyy;@">
                  <c:v>45945.208333331226</c:v>
                </c:pt>
                <c:pt idx="2652" formatCode="m/d/yyyy;@">
                  <c:v>45945.24999999789</c:v>
                </c:pt>
                <c:pt idx="2653" formatCode="m/d/yyyy;@">
                  <c:v>45945.291666664554</c:v>
                </c:pt>
                <c:pt idx="2654" formatCode="m/d/yyyy;@">
                  <c:v>45945.333333331218</c:v>
                </c:pt>
                <c:pt idx="2655" formatCode="m/d/yyyy;@">
                  <c:v>45945.374999997883</c:v>
                </c:pt>
                <c:pt idx="2656" formatCode="m/d/yyyy;@">
                  <c:v>45945.416666664547</c:v>
                </c:pt>
                <c:pt idx="2657" formatCode="m/d/yyyy;@">
                  <c:v>45945.458333331211</c:v>
                </c:pt>
                <c:pt idx="2658" formatCode="m/d/yyyy;@">
                  <c:v>45945.499999997875</c:v>
                </c:pt>
                <c:pt idx="2659" formatCode="m/d/yyyy;@">
                  <c:v>45945.54166666454</c:v>
                </c:pt>
                <c:pt idx="2660" formatCode="m/d/yyyy;@">
                  <c:v>45945.583333331204</c:v>
                </c:pt>
                <c:pt idx="2661" formatCode="m/d/yyyy;@">
                  <c:v>45945.624999997868</c:v>
                </c:pt>
                <c:pt idx="2662" formatCode="m/d/yyyy;@">
                  <c:v>45945.666666664532</c:v>
                </c:pt>
                <c:pt idx="2663" formatCode="m/d/yyyy;@">
                  <c:v>45945.708333331197</c:v>
                </c:pt>
                <c:pt idx="2664" formatCode="m/d/yyyy;@">
                  <c:v>45945.749999997861</c:v>
                </c:pt>
                <c:pt idx="2665" formatCode="m/d/yyyy;@">
                  <c:v>45945.791666664525</c:v>
                </c:pt>
                <c:pt idx="2666" formatCode="m/d/yyyy;@">
                  <c:v>45945.833333331189</c:v>
                </c:pt>
                <c:pt idx="2667" formatCode="m/d/yyyy;@">
                  <c:v>45945.874999997854</c:v>
                </c:pt>
                <c:pt idx="2668" formatCode="m/d/yyyy;@">
                  <c:v>45945.916666664518</c:v>
                </c:pt>
                <c:pt idx="2669" formatCode="m/d/yyyy;@">
                  <c:v>45945.958333331182</c:v>
                </c:pt>
                <c:pt idx="2670" formatCode="m/d/yyyy;@">
                  <c:v>45945.999999997846</c:v>
                </c:pt>
                <c:pt idx="2671" formatCode="m/d/yyyy;@">
                  <c:v>45946.041666664511</c:v>
                </c:pt>
                <c:pt idx="2672" formatCode="m/d/yyyy;@">
                  <c:v>45946.083333331175</c:v>
                </c:pt>
                <c:pt idx="2673" formatCode="m/d/yyyy;@">
                  <c:v>45946.124999997839</c:v>
                </c:pt>
                <c:pt idx="2674" formatCode="m/d/yyyy;@">
                  <c:v>45946.166666664503</c:v>
                </c:pt>
                <c:pt idx="2675" formatCode="m/d/yyyy;@">
                  <c:v>45946.208333331168</c:v>
                </c:pt>
                <c:pt idx="2676" formatCode="m/d/yyyy;@">
                  <c:v>45946.249999997832</c:v>
                </c:pt>
                <c:pt idx="2677" formatCode="m/d/yyyy;@">
                  <c:v>45946.291666664496</c:v>
                </c:pt>
                <c:pt idx="2678" formatCode="m/d/yyyy;@">
                  <c:v>45946.33333333116</c:v>
                </c:pt>
                <c:pt idx="2679" formatCode="m/d/yyyy;@">
                  <c:v>45946.374999997824</c:v>
                </c:pt>
                <c:pt idx="2680" formatCode="m/d/yyyy;@">
                  <c:v>45946.416666664489</c:v>
                </c:pt>
                <c:pt idx="2681" formatCode="m/d/yyyy;@">
                  <c:v>45946.458333331153</c:v>
                </c:pt>
                <c:pt idx="2682" formatCode="m/d/yyyy;@">
                  <c:v>45946.499999997817</c:v>
                </c:pt>
                <c:pt idx="2683" formatCode="m/d/yyyy;@">
                  <c:v>45946.541666664481</c:v>
                </c:pt>
                <c:pt idx="2684" formatCode="m/d/yyyy;@">
                  <c:v>45946.583333331146</c:v>
                </c:pt>
                <c:pt idx="2685" formatCode="m/d/yyyy;@">
                  <c:v>45946.62499999781</c:v>
                </c:pt>
                <c:pt idx="2686" formatCode="m/d/yyyy;@">
                  <c:v>45946.666666664474</c:v>
                </c:pt>
                <c:pt idx="2687" formatCode="m/d/yyyy;@">
                  <c:v>45946.708333331138</c:v>
                </c:pt>
                <c:pt idx="2688" formatCode="m/d/yyyy;@">
                  <c:v>45946.749999997803</c:v>
                </c:pt>
                <c:pt idx="2689" formatCode="m/d/yyyy;@">
                  <c:v>45946.791666664467</c:v>
                </c:pt>
                <c:pt idx="2690" formatCode="m/d/yyyy;@">
                  <c:v>45946.833333331131</c:v>
                </c:pt>
                <c:pt idx="2691" formatCode="m/d/yyyy;@">
                  <c:v>45946.874999997795</c:v>
                </c:pt>
                <c:pt idx="2692" formatCode="m/d/yyyy;@">
                  <c:v>45946.91666666446</c:v>
                </c:pt>
                <c:pt idx="2693" formatCode="m/d/yyyy;@">
                  <c:v>45946.958333331124</c:v>
                </c:pt>
                <c:pt idx="2694" formatCode="m/d/yyyy;@">
                  <c:v>45946.999999997788</c:v>
                </c:pt>
                <c:pt idx="2695" formatCode="m/d/yyyy;@">
                  <c:v>45947.041666664452</c:v>
                </c:pt>
                <c:pt idx="2696" formatCode="m/d/yyyy;@">
                  <c:v>45947.083333331117</c:v>
                </c:pt>
                <c:pt idx="2697" formatCode="m/d/yyyy;@">
                  <c:v>45947.124999997781</c:v>
                </c:pt>
                <c:pt idx="2698" formatCode="m/d/yyyy;@">
                  <c:v>45947.166666664445</c:v>
                </c:pt>
                <c:pt idx="2699" formatCode="m/d/yyyy;@">
                  <c:v>45947.208333331109</c:v>
                </c:pt>
                <c:pt idx="2700" formatCode="m/d/yyyy;@">
                  <c:v>45947.249999997774</c:v>
                </c:pt>
                <c:pt idx="2701" formatCode="m/d/yyyy;@">
                  <c:v>45947.291666664438</c:v>
                </c:pt>
                <c:pt idx="2702" formatCode="m/d/yyyy;@">
                  <c:v>45947.333333331102</c:v>
                </c:pt>
                <c:pt idx="2703" formatCode="m/d/yyyy;@">
                  <c:v>45947.374999997766</c:v>
                </c:pt>
                <c:pt idx="2704" formatCode="m/d/yyyy;@">
                  <c:v>45947.416666664431</c:v>
                </c:pt>
                <c:pt idx="2705" formatCode="m/d/yyyy;@">
                  <c:v>45947.458333331095</c:v>
                </c:pt>
                <c:pt idx="2706" formatCode="m/d/yyyy;@">
                  <c:v>45947.499999997759</c:v>
                </c:pt>
                <c:pt idx="2707" formatCode="m/d/yyyy;@">
                  <c:v>45947.541666664423</c:v>
                </c:pt>
                <c:pt idx="2708" formatCode="m/d/yyyy;@">
                  <c:v>45947.583333331087</c:v>
                </c:pt>
                <c:pt idx="2709" formatCode="m/d/yyyy;@">
                  <c:v>45947.624999997752</c:v>
                </c:pt>
                <c:pt idx="2710" formatCode="m/d/yyyy;@">
                  <c:v>45947.666666664416</c:v>
                </c:pt>
                <c:pt idx="2711" formatCode="m/d/yyyy;@">
                  <c:v>45947.70833333108</c:v>
                </c:pt>
                <c:pt idx="2712" formatCode="m/d/yyyy;@">
                  <c:v>45947.749999997744</c:v>
                </c:pt>
                <c:pt idx="2713" formatCode="m/d/yyyy;@">
                  <c:v>45947.791666664409</c:v>
                </c:pt>
                <c:pt idx="2714" formatCode="m/d/yyyy;@">
                  <c:v>45947.833333331073</c:v>
                </c:pt>
                <c:pt idx="2715" formatCode="m/d/yyyy;@">
                  <c:v>45947.874999997737</c:v>
                </c:pt>
                <c:pt idx="2716" formatCode="m/d/yyyy;@">
                  <c:v>45947.916666664401</c:v>
                </c:pt>
                <c:pt idx="2717" formatCode="m/d/yyyy;@">
                  <c:v>45947.958333331066</c:v>
                </c:pt>
                <c:pt idx="2718" formatCode="m/d/yyyy;@">
                  <c:v>45947.99999999773</c:v>
                </c:pt>
                <c:pt idx="2719" formatCode="m/d/yyyy;@">
                  <c:v>45948.041666664394</c:v>
                </c:pt>
                <c:pt idx="2720" formatCode="m/d/yyyy;@">
                  <c:v>45948.083333331058</c:v>
                </c:pt>
                <c:pt idx="2721" formatCode="m/d/yyyy;@">
                  <c:v>45948.124999997723</c:v>
                </c:pt>
                <c:pt idx="2722" formatCode="m/d/yyyy;@">
                  <c:v>45948.166666664387</c:v>
                </c:pt>
                <c:pt idx="2723" formatCode="m/d/yyyy;@">
                  <c:v>45948.208333331051</c:v>
                </c:pt>
                <c:pt idx="2724" formatCode="m/d/yyyy;@">
                  <c:v>45948.249999997715</c:v>
                </c:pt>
                <c:pt idx="2725" formatCode="m/d/yyyy;@">
                  <c:v>45948.29166666438</c:v>
                </c:pt>
                <c:pt idx="2726" formatCode="m/d/yyyy;@">
                  <c:v>45948.333333331044</c:v>
                </c:pt>
                <c:pt idx="2727" formatCode="m/d/yyyy;@">
                  <c:v>45948.374999997708</c:v>
                </c:pt>
                <c:pt idx="2728" formatCode="m/d/yyyy;@">
                  <c:v>45948.416666664372</c:v>
                </c:pt>
                <c:pt idx="2729" formatCode="m/d/yyyy;@">
                  <c:v>45948.458333331037</c:v>
                </c:pt>
                <c:pt idx="2730" formatCode="m/d/yyyy;@">
                  <c:v>45948.499999997701</c:v>
                </c:pt>
                <c:pt idx="2731" formatCode="m/d/yyyy;@">
                  <c:v>45948.541666664365</c:v>
                </c:pt>
                <c:pt idx="2732" formatCode="m/d/yyyy;@">
                  <c:v>45948.583333331029</c:v>
                </c:pt>
                <c:pt idx="2733" formatCode="m/d/yyyy;@">
                  <c:v>45948.624999997694</c:v>
                </c:pt>
                <c:pt idx="2734" formatCode="m/d/yyyy;@">
                  <c:v>45948.666666664358</c:v>
                </c:pt>
                <c:pt idx="2735" formatCode="m/d/yyyy;@">
                  <c:v>45948.708333331022</c:v>
                </c:pt>
                <c:pt idx="2736" formatCode="m/d/yyyy;@">
                  <c:v>45948.749999997686</c:v>
                </c:pt>
                <c:pt idx="2737" formatCode="m/d/yyyy;@">
                  <c:v>45948.79166666435</c:v>
                </c:pt>
                <c:pt idx="2738" formatCode="m/d/yyyy;@">
                  <c:v>45948.833333331015</c:v>
                </c:pt>
                <c:pt idx="2739" formatCode="m/d/yyyy;@">
                  <c:v>45948.874999997679</c:v>
                </c:pt>
                <c:pt idx="2740" formatCode="m/d/yyyy;@">
                  <c:v>45948.916666664343</c:v>
                </c:pt>
                <c:pt idx="2741" formatCode="m/d/yyyy;@">
                  <c:v>45948.958333331007</c:v>
                </c:pt>
                <c:pt idx="2742" formatCode="m/d/yyyy;@">
                  <c:v>45948.999999997672</c:v>
                </c:pt>
                <c:pt idx="2743" formatCode="m/d/yyyy;@">
                  <c:v>45949.041666664336</c:v>
                </c:pt>
                <c:pt idx="2744" formatCode="m/d/yyyy;@">
                  <c:v>45949.083333331</c:v>
                </c:pt>
                <c:pt idx="2745" formatCode="m/d/yyyy;@">
                  <c:v>45949.124999997664</c:v>
                </c:pt>
                <c:pt idx="2746" formatCode="m/d/yyyy;@">
                  <c:v>45949.166666664329</c:v>
                </c:pt>
                <c:pt idx="2747" formatCode="m/d/yyyy;@">
                  <c:v>45949.208333330993</c:v>
                </c:pt>
                <c:pt idx="2748" formatCode="m/d/yyyy;@">
                  <c:v>45949.249999997657</c:v>
                </c:pt>
                <c:pt idx="2749" formatCode="m/d/yyyy;@">
                  <c:v>45949.291666664321</c:v>
                </c:pt>
                <c:pt idx="2750" formatCode="m/d/yyyy;@">
                  <c:v>45949.333333330986</c:v>
                </c:pt>
                <c:pt idx="2751" formatCode="m/d/yyyy;@">
                  <c:v>45949.37499999765</c:v>
                </c:pt>
                <c:pt idx="2752" formatCode="m/d/yyyy;@">
                  <c:v>45949.416666664314</c:v>
                </c:pt>
                <c:pt idx="2753" formatCode="m/d/yyyy;@">
                  <c:v>45949.458333330978</c:v>
                </c:pt>
                <c:pt idx="2754" formatCode="m/d/yyyy;@">
                  <c:v>45949.499999997643</c:v>
                </c:pt>
                <c:pt idx="2755" formatCode="m/d/yyyy;@">
                  <c:v>45949.541666664307</c:v>
                </c:pt>
                <c:pt idx="2756" formatCode="m/d/yyyy;@">
                  <c:v>45949.583333330971</c:v>
                </c:pt>
                <c:pt idx="2757" formatCode="m/d/yyyy;@">
                  <c:v>45949.624999997635</c:v>
                </c:pt>
                <c:pt idx="2758" formatCode="m/d/yyyy;@">
                  <c:v>45949.6666666643</c:v>
                </c:pt>
                <c:pt idx="2759" formatCode="m/d/yyyy;@">
                  <c:v>45949.708333330964</c:v>
                </c:pt>
                <c:pt idx="2760" formatCode="m/d/yyyy;@">
                  <c:v>45949.749999997628</c:v>
                </c:pt>
                <c:pt idx="2761" formatCode="m/d/yyyy;@">
                  <c:v>45949.791666664292</c:v>
                </c:pt>
                <c:pt idx="2762" formatCode="m/d/yyyy;@">
                  <c:v>45949.833333330957</c:v>
                </c:pt>
                <c:pt idx="2763" formatCode="m/d/yyyy;@">
                  <c:v>45949.874999997621</c:v>
                </c:pt>
                <c:pt idx="2764" formatCode="m/d/yyyy;@">
                  <c:v>45949.916666664285</c:v>
                </c:pt>
                <c:pt idx="2765" formatCode="m/d/yyyy;@">
                  <c:v>45949.958333330949</c:v>
                </c:pt>
                <c:pt idx="2766" formatCode="m/d/yyyy;@">
                  <c:v>45949.999999997613</c:v>
                </c:pt>
                <c:pt idx="2767" formatCode="m/d/yyyy;@">
                  <c:v>45950.041666664278</c:v>
                </c:pt>
                <c:pt idx="2768" formatCode="m/d/yyyy;@">
                  <c:v>45950.083333330942</c:v>
                </c:pt>
                <c:pt idx="2769" formatCode="m/d/yyyy;@">
                  <c:v>45950.124999997606</c:v>
                </c:pt>
                <c:pt idx="2770" formatCode="m/d/yyyy;@">
                  <c:v>45950.16666666427</c:v>
                </c:pt>
                <c:pt idx="2771" formatCode="m/d/yyyy;@">
                  <c:v>45950.208333330935</c:v>
                </c:pt>
                <c:pt idx="2772" formatCode="m/d/yyyy;@">
                  <c:v>45950.249999997599</c:v>
                </c:pt>
                <c:pt idx="2773" formatCode="m/d/yyyy;@">
                  <c:v>45950.291666664263</c:v>
                </c:pt>
                <c:pt idx="2774" formatCode="m/d/yyyy;@">
                  <c:v>45950.333333330927</c:v>
                </c:pt>
                <c:pt idx="2775" formatCode="m/d/yyyy;@">
                  <c:v>45950.374999997592</c:v>
                </c:pt>
                <c:pt idx="2776" formatCode="m/d/yyyy;@">
                  <c:v>45950.416666664256</c:v>
                </c:pt>
                <c:pt idx="2777" formatCode="m/d/yyyy;@">
                  <c:v>45950.45833333092</c:v>
                </c:pt>
                <c:pt idx="2778" formatCode="m/d/yyyy;@">
                  <c:v>45950.499999997584</c:v>
                </c:pt>
                <c:pt idx="2779" formatCode="m/d/yyyy;@">
                  <c:v>45950.541666664249</c:v>
                </c:pt>
                <c:pt idx="2780" formatCode="m/d/yyyy;@">
                  <c:v>45950.583333330913</c:v>
                </c:pt>
                <c:pt idx="2781" formatCode="m/d/yyyy;@">
                  <c:v>45950.624999997577</c:v>
                </c:pt>
                <c:pt idx="2782" formatCode="m/d/yyyy;@">
                  <c:v>45950.666666664241</c:v>
                </c:pt>
                <c:pt idx="2783" formatCode="m/d/yyyy;@">
                  <c:v>45950.708333330906</c:v>
                </c:pt>
                <c:pt idx="2784" formatCode="m/d/yyyy;@">
                  <c:v>45950.74999999757</c:v>
                </c:pt>
                <c:pt idx="2785" formatCode="m/d/yyyy;@">
                  <c:v>45950.791666664234</c:v>
                </c:pt>
                <c:pt idx="2786" formatCode="m/d/yyyy;@">
                  <c:v>45950.833333330898</c:v>
                </c:pt>
                <c:pt idx="2787" formatCode="m/d/yyyy;@">
                  <c:v>45950.874999997563</c:v>
                </c:pt>
                <c:pt idx="2788" formatCode="m/d/yyyy;@">
                  <c:v>45950.916666664227</c:v>
                </c:pt>
                <c:pt idx="2789" formatCode="m/d/yyyy;@">
                  <c:v>45950.958333330891</c:v>
                </c:pt>
                <c:pt idx="2790" formatCode="m/d/yyyy;@">
                  <c:v>45950.999999997555</c:v>
                </c:pt>
                <c:pt idx="2791" formatCode="m/d/yyyy;@">
                  <c:v>45951.04166666422</c:v>
                </c:pt>
                <c:pt idx="2792" formatCode="m/d/yyyy;@">
                  <c:v>45951.083333330884</c:v>
                </c:pt>
                <c:pt idx="2793" formatCode="m/d/yyyy;@">
                  <c:v>45951.124999997548</c:v>
                </c:pt>
                <c:pt idx="2794" formatCode="m/d/yyyy;@">
                  <c:v>45951.166666664212</c:v>
                </c:pt>
                <c:pt idx="2795" formatCode="m/d/yyyy;@">
                  <c:v>45951.208333330876</c:v>
                </c:pt>
                <c:pt idx="2796" formatCode="m/d/yyyy;@">
                  <c:v>45951.249999997541</c:v>
                </c:pt>
                <c:pt idx="2797" formatCode="m/d/yyyy;@">
                  <c:v>45951.291666664205</c:v>
                </c:pt>
                <c:pt idx="2798" formatCode="m/d/yyyy;@">
                  <c:v>45951.333333330869</c:v>
                </c:pt>
                <c:pt idx="2799" formatCode="m/d/yyyy;@">
                  <c:v>45951.374999997533</c:v>
                </c:pt>
                <c:pt idx="2800" formatCode="m/d/yyyy;@">
                  <c:v>45951.416666664198</c:v>
                </c:pt>
                <c:pt idx="2801" formatCode="m/d/yyyy;@">
                  <c:v>45951.458333330862</c:v>
                </c:pt>
                <c:pt idx="2802" formatCode="m/d/yyyy;@">
                  <c:v>45951.499999997526</c:v>
                </c:pt>
                <c:pt idx="2803" formatCode="m/d/yyyy;@">
                  <c:v>45951.54166666419</c:v>
                </c:pt>
                <c:pt idx="2804" formatCode="m/d/yyyy;@">
                  <c:v>45951.583333330855</c:v>
                </c:pt>
                <c:pt idx="2805" formatCode="m/d/yyyy;@">
                  <c:v>45951.624999997519</c:v>
                </c:pt>
                <c:pt idx="2806" formatCode="m/d/yyyy;@">
                  <c:v>45951.666666664183</c:v>
                </c:pt>
                <c:pt idx="2807" formatCode="m/d/yyyy;@">
                  <c:v>45951.708333330847</c:v>
                </c:pt>
                <c:pt idx="2808" formatCode="m/d/yyyy;@">
                  <c:v>45951.749999997512</c:v>
                </c:pt>
                <c:pt idx="2809" formatCode="m/d/yyyy;@">
                  <c:v>45951.791666664176</c:v>
                </c:pt>
                <c:pt idx="2810" formatCode="m/d/yyyy;@">
                  <c:v>45951.83333333084</c:v>
                </c:pt>
                <c:pt idx="2811" formatCode="m/d/yyyy;@">
                  <c:v>45951.874999997504</c:v>
                </c:pt>
                <c:pt idx="2812" formatCode="m/d/yyyy;@">
                  <c:v>45951.916666664169</c:v>
                </c:pt>
                <c:pt idx="2813" formatCode="m/d/yyyy;@">
                  <c:v>45951.958333330833</c:v>
                </c:pt>
                <c:pt idx="2814" formatCode="m/d/yyyy;@">
                  <c:v>45951.999999997497</c:v>
                </c:pt>
                <c:pt idx="2815" formatCode="m/d/yyyy;@">
                  <c:v>45952.041666664161</c:v>
                </c:pt>
                <c:pt idx="2816" formatCode="m/d/yyyy;@">
                  <c:v>45952.083333330826</c:v>
                </c:pt>
                <c:pt idx="2817" formatCode="m/d/yyyy;@">
                  <c:v>45952.12499999749</c:v>
                </c:pt>
                <c:pt idx="2818" formatCode="m/d/yyyy;@">
                  <c:v>45952.166666664154</c:v>
                </c:pt>
                <c:pt idx="2819" formatCode="m/d/yyyy;@">
                  <c:v>45952.208333330818</c:v>
                </c:pt>
                <c:pt idx="2820" formatCode="m/d/yyyy;@">
                  <c:v>45952.249999997483</c:v>
                </c:pt>
                <c:pt idx="2821" formatCode="m/d/yyyy;@">
                  <c:v>45952.291666664147</c:v>
                </c:pt>
                <c:pt idx="2822" formatCode="m/d/yyyy;@">
                  <c:v>45952.333333330811</c:v>
                </c:pt>
                <c:pt idx="2823" formatCode="m/d/yyyy;@">
                  <c:v>45952.374999997475</c:v>
                </c:pt>
                <c:pt idx="2824" formatCode="m/d/yyyy;@">
                  <c:v>45952.416666664139</c:v>
                </c:pt>
                <c:pt idx="2825" formatCode="m/d/yyyy;@">
                  <c:v>45952.458333330804</c:v>
                </c:pt>
                <c:pt idx="2826" formatCode="m/d/yyyy;@">
                  <c:v>45952.499999997468</c:v>
                </c:pt>
                <c:pt idx="2827" formatCode="m/d/yyyy;@">
                  <c:v>45952.541666664132</c:v>
                </c:pt>
                <c:pt idx="2828" formatCode="m/d/yyyy;@">
                  <c:v>45952.583333330796</c:v>
                </c:pt>
                <c:pt idx="2829" formatCode="m/d/yyyy;@">
                  <c:v>45952.624999997461</c:v>
                </c:pt>
                <c:pt idx="2830" formatCode="m/d/yyyy;@">
                  <c:v>45952.666666664125</c:v>
                </c:pt>
                <c:pt idx="2831" formatCode="m/d/yyyy;@">
                  <c:v>45952.708333330789</c:v>
                </c:pt>
                <c:pt idx="2832" formatCode="m/d/yyyy;@">
                  <c:v>45952.749999997453</c:v>
                </c:pt>
                <c:pt idx="2833" formatCode="m/d/yyyy;@">
                  <c:v>45952.791666664118</c:v>
                </c:pt>
                <c:pt idx="2834" formatCode="m/d/yyyy;@">
                  <c:v>45952.833333330782</c:v>
                </c:pt>
                <c:pt idx="2835" formatCode="m/d/yyyy;@">
                  <c:v>45952.874999997446</c:v>
                </c:pt>
                <c:pt idx="2836" formatCode="m/d/yyyy;@">
                  <c:v>45952.91666666411</c:v>
                </c:pt>
                <c:pt idx="2837" formatCode="m/d/yyyy;@">
                  <c:v>45952.958333330775</c:v>
                </c:pt>
                <c:pt idx="2838" formatCode="m/d/yyyy;@">
                  <c:v>45952.999999997439</c:v>
                </c:pt>
                <c:pt idx="2839" formatCode="m/d/yyyy;@">
                  <c:v>45953.041666664103</c:v>
                </c:pt>
                <c:pt idx="2840" formatCode="m/d/yyyy;@">
                  <c:v>45953.083333330767</c:v>
                </c:pt>
                <c:pt idx="2841" formatCode="m/d/yyyy;@">
                  <c:v>45953.124999997432</c:v>
                </c:pt>
                <c:pt idx="2842" formatCode="m/d/yyyy;@">
                  <c:v>45953.166666664096</c:v>
                </c:pt>
                <c:pt idx="2843" formatCode="m/d/yyyy;@">
                  <c:v>45953.20833333076</c:v>
                </c:pt>
                <c:pt idx="2844" formatCode="m/d/yyyy;@">
                  <c:v>45953.249999997424</c:v>
                </c:pt>
                <c:pt idx="2845" formatCode="m/d/yyyy;@">
                  <c:v>45953.291666664089</c:v>
                </c:pt>
                <c:pt idx="2846" formatCode="m/d/yyyy;@">
                  <c:v>45953.333333330753</c:v>
                </c:pt>
                <c:pt idx="2847" formatCode="m/d/yyyy;@">
                  <c:v>45953.374999997417</c:v>
                </c:pt>
                <c:pt idx="2848" formatCode="m/d/yyyy;@">
                  <c:v>45953.416666664081</c:v>
                </c:pt>
                <c:pt idx="2849" formatCode="m/d/yyyy;@">
                  <c:v>45953.458333330746</c:v>
                </c:pt>
                <c:pt idx="2850" formatCode="m/d/yyyy;@">
                  <c:v>45953.49999999741</c:v>
                </c:pt>
                <c:pt idx="2851" formatCode="m/d/yyyy;@">
                  <c:v>45953.541666664074</c:v>
                </c:pt>
                <c:pt idx="2852" formatCode="m/d/yyyy;@">
                  <c:v>45953.583333330738</c:v>
                </c:pt>
                <c:pt idx="2853" formatCode="m/d/yyyy;@">
                  <c:v>45953.624999997402</c:v>
                </c:pt>
                <c:pt idx="2854" formatCode="m/d/yyyy;@">
                  <c:v>45953.666666664067</c:v>
                </c:pt>
                <c:pt idx="2855" formatCode="m/d/yyyy;@">
                  <c:v>45953.708333330731</c:v>
                </c:pt>
                <c:pt idx="2856" formatCode="m/d/yyyy;@">
                  <c:v>45953.749999997395</c:v>
                </c:pt>
                <c:pt idx="2857" formatCode="m/d/yyyy;@">
                  <c:v>45953.791666664059</c:v>
                </c:pt>
                <c:pt idx="2858" formatCode="m/d/yyyy;@">
                  <c:v>45953.833333330724</c:v>
                </c:pt>
                <c:pt idx="2859" formatCode="m/d/yyyy;@">
                  <c:v>45953.874999997388</c:v>
                </c:pt>
                <c:pt idx="2860" formatCode="m/d/yyyy;@">
                  <c:v>45953.916666664052</c:v>
                </c:pt>
                <c:pt idx="2861" formatCode="m/d/yyyy;@">
                  <c:v>45953.958333330716</c:v>
                </c:pt>
                <c:pt idx="2862" formatCode="m/d/yyyy;@">
                  <c:v>45953.999999997381</c:v>
                </c:pt>
                <c:pt idx="2863" formatCode="m/d/yyyy;@">
                  <c:v>45954.041666664045</c:v>
                </c:pt>
                <c:pt idx="2864" formatCode="m/d/yyyy;@">
                  <c:v>45954.083333330709</c:v>
                </c:pt>
                <c:pt idx="2865" formatCode="m/d/yyyy;@">
                  <c:v>45954.124999997373</c:v>
                </c:pt>
                <c:pt idx="2866" formatCode="m/d/yyyy;@">
                  <c:v>45954.166666664038</c:v>
                </c:pt>
                <c:pt idx="2867" formatCode="m/d/yyyy;@">
                  <c:v>45954.208333330702</c:v>
                </c:pt>
                <c:pt idx="2868" formatCode="m/d/yyyy;@">
                  <c:v>45954.249999997366</c:v>
                </c:pt>
                <c:pt idx="2869" formatCode="m/d/yyyy;@">
                  <c:v>45954.29166666403</c:v>
                </c:pt>
                <c:pt idx="2870" formatCode="m/d/yyyy;@">
                  <c:v>45954.333333330695</c:v>
                </c:pt>
                <c:pt idx="2871" formatCode="m/d/yyyy;@">
                  <c:v>45954.374999997359</c:v>
                </c:pt>
                <c:pt idx="2872" formatCode="m/d/yyyy;@">
                  <c:v>45954.416666664023</c:v>
                </c:pt>
                <c:pt idx="2873" formatCode="m/d/yyyy;@">
                  <c:v>45954.458333330687</c:v>
                </c:pt>
                <c:pt idx="2874" formatCode="m/d/yyyy;@">
                  <c:v>45954.499999997352</c:v>
                </c:pt>
                <c:pt idx="2875" formatCode="m/d/yyyy;@">
                  <c:v>45954.541666664016</c:v>
                </c:pt>
                <c:pt idx="2876" formatCode="m/d/yyyy;@">
                  <c:v>45954.58333333068</c:v>
                </c:pt>
                <c:pt idx="2877" formatCode="m/d/yyyy;@">
                  <c:v>45954.624999997344</c:v>
                </c:pt>
                <c:pt idx="2878" formatCode="m/d/yyyy;@">
                  <c:v>45954.666666664009</c:v>
                </c:pt>
                <c:pt idx="2879" formatCode="m/d/yyyy;@">
                  <c:v>45954.708333330673</c:v>
                </c:pt>
                <c:pt idx="2880" formatCode="m/d/yyyy;@">
                  <c:v>45954.749999997337</c:v>
                </c:pt>
                <c:pt idx="2881" formatCode="m/d/yyyy;@">
                  <c:v>45954.791666664001</c:v>
                </c:pt>
                <c:pt idx="2882" formatCode="m/d/yyyy;@">
                  <c:v>45954.833333330665</c:v>
                </c:pt>
                <c:pt idx="2883" formatCode="m/d/yyyy;@">
                  <c:v>45954.87499999733</c:v>
                </c:pt>
                <c:pt idx="2884" formatCode="m/d/yyyy;@">
                  <c:v>45954.916666663994</c:v>
                </c:pt>
                <c:pt idx="2885" formatCode="m/d/yyyy;@">
                  <c:v>45954.958333330658</c:v>
                </c:pt>
                <c:pt idx="2886" formatCode="m/d/yyyy;@">
                  <c:v>45954.999999997322</c:v>
                </c:pt>
                <c:pt idx="2887" formatCode="m/d/yyyy;@">
                  <c:v>45955.041666663987</c:v>
                </c:pt>
                <c:pt idx="2888" formatCode="m/d/yyyy;@">
                  <c:v>45955.083333330651</c:v>
                </c:pt>
                <c:pt idx="2889" formatCode="m/d/yyyy;@">
                  <c:v>45955.124999997315</c:v>
                </c:pt>
                <c:pt idx="2890" formatCode="m/d/yyyy;@">
                  <c:v>45955.166666663979</c:v>
                </c:pt>
                <c:pt idx="2891" formatCode="m/d/yyyy;@">
                  <c:v>45955.208333330644</c:v>
                </c:pt>
                <c:pt idx="2892" formatCode="m/d/yyyy;@">
                  <c:v>45955.249999997308</c:v>
                </c:pt>
                <c:pt idx="2893" formatCode="m/d/yyyy;@">
                  <c:v>45955.291666663972</c:v>
                </c:pt>
                <c:pt idx="2894" formatCode="m/d/yyyy;@">
                  <c:v>45955.333333330636</c:v>
                </c:pt>
                <c:pt idx="2895" formatCode="m/d/yyyy;@">
                  <c:v>45955.374999997301</c:v>
                </c:pt>
                <c:pt idx="2896" formatCode="m/d/yyyy;@">
                  <c:v>45955.416666663965</c:v>
                </c:pt>
                <c:pt idx="2897" formatCode="m/d/yyyy;@">
                  <c:v>45955.458333330629</c:v>
                </c:pt>
                <c:pt idx="2898" formatCode="m/d/yyyy;@">
                  <c:v>45955.499999997293</c:v>
                </c:pt>
                <c:pt idx="2899" formatCode="m/d/yyyy;@">
                  <c:v>45955.541666663958</c:v>
                </c:pt>
                <c:pt idx="2900" formatCode="m/d/yyyy;@">
                  <c:v>45955.583333330622</c:v>
                </c:pt>
                <c:pt idx="2901" formatCode="m/d/yyyy;@">
                  <c:v>45955.624999997286</c:v>
                </c:pt>
                <c:pt idx="2902" formatCode="m/d/yyyy;@">
                  <c:v>45955.66666666395</c:v>
                </c:pt>
                <c:pt idx="2903" formatCode="m/d/yyyy;@">
                  <c:v>45955.708333330615</c:v>
                </c:pt>
                <c:pt idx="2904" formatCode="m/d/yyyy;@">
                  <c:v>45955.749999997279</c:v>
                </c:pt>
                <c:pt idx="2905" formatCode="m/d/yyyy;@">
                  <c:v>45955.791666663943</c:v>
                </c:pt>
                <c:pt idx="2906" formatCode="m/d/yyyy;@">
                  <c:v>45955.833333330607</c:v>
                </c:pt>
                <c:pt idx="2907" formatCode="m/d/yyyy;@">
                  <c:v>45955.874999997272</c:v>
                </c:pt>
                <c:pt idx="2908" formatCode="m/d/yyyy;@">
                  <c:v>45955.916666663936</c:v>
                </c:pt>
                <c:pt idx="2909" formatCode="m/d/yyyy;@">
                  <c:v>45955.9583333306</c:v>
                </c:pt>
                <c:pt idx="2910" formatCode="m/d/yyyy;@">
                  <c:v>45955.999999997264</c:v>
                </c:pt>
                <c:pt idx="2911" formatCode="m/d/yyyy;@">
                  <c:v>45956.041666663928</c:v>
                </c:pt>
                <c:pt idx="2912" formatCode="m/d/yyyy;@">
                  <c:v>45956.083333330593</c:v>
                </c:pt>
                <c:pt idx="2913" formatCode="m/d/yyyy;@">
                  <c:v>45956.124999997257</c:v>
                </c:pt>
                <c:pt idx="2914" formatCode="m/d/yyyy;@">
                  <c:v>45956.166666663921</c:v>
                </c:pt>
                <c:pt idx="2915" formatCode="m/d/yyyy;@">
                  <c:v>45956.208333330585</c:v>
                </c:pt>
                <c:pt idx="2916" formatCode="m/d/yyyy;@">
                  <c:v>45956.24999999725</c:v>
                </c:pt>
                <c:pt idx="2917" formatCode="m/d/yyyy;@">
                  <c:v>45956.291666663914</c:v>
                </c:pt>
                <c:pt idx="2918" formatCode="m/d/yyyy;@">
                  <c:v>45956.333333330578</c:v>
                </c:pt>
                <c:pt idx="2919" formatCode="m/d/yyyy;@">
                  <c:v>45956.374999997242</c:v>
                </c:pt>
                <c:pt idx="2920" formatCode="m/d/yyyy;@">
                  <c:v>45956.416666663907</c:v>
                </c:pt>
                <c:pt idx="2921" formatCode="m/d/yyyy;@">
                  <c:v>45956.458333330571</c:v>
                </c:pt>
                <c:pt idx="2922" formatCode="m/d/yyyy;@">
                  <c:v>45956.499999997235</c:v>
                </c:pt>
                <c:pt idx="2923" formatCode="m/d/yyyy;@">
                  <c:v>45956.541666663899</c:v>
                </c:pt>
                <c:pt idx="2924" formatCode="m/d/yyyy;@">
                  <c:v>45956.583333330564</c:v>
                </c:pt>
                <c:pt idx="2925" formatCode="m/d/yyyy;@">
                  <c:v>45956.624999997228</c:v>
                </c:pt>
                <c:pt idx="2926" formatCode="m/d/yyyy;@">
                  <c:v>45956.666666663892</c:v>
                </c:pt>
                <c:pt idx="2927" formatCode="m/d/yyyy;@">
                  <c:v>45956.708333330556</c:v>
                </c:pt>
                <c:pt idx="2928" formatCode="m/d/yyyy;@">
                  <c:v>45956.749999997221</c:v>
                </c:pt>
                <c:pt idx="2929" formatCode="m/d/yyyy;@">
                  <c:v>45956.791666663885</c:v>
                </c:pt>
                <c:pt idx="2930" formatCode="m/d/yyyy;@">
                  <c:v>45956.833333330549</c:v>
                </c:pt>
                <c:pt idx="2931" formatCode="m/d/yyyy;@">
                  <c:v>45956.874999997213</c:v>
                </c:pt>
                <c:pt idx="2932" formatCode="m/d/yyyy;@">
                  <c:v>45956.916666663878</c:v>
                </c:pt>
                <c:pt idx="2933" formatCode="m/d/yyyy;@">
                  <c:v>45956.958333330542</c:v>
                </c:pt>
                <c:pt idx="2934" formatCode="m/d/yyyy;@">
                  <c:v>45956.999999997206</c:v>
                </c:pt>
                <c:pt idx="2935" formatCode="m/d/yyyy;@">
                  <c:v>45957.04166666387</c:v>
                </c:pt>
                <c:pt idx="2936" formatCode="m/d/yyyy;@">
                  <c:v>45957.083333330535</c:v>
                </c:pt>
                <c:pt idx="2937" formatCode="m/d/yyyy;@">
                  <c:v>45957.124999997199</c:v>
                </c:pt>
                <c:pt idx="2938" formatCode="m/d/yyyy;@">
                  <c:v>45957.166666663863</c:v>
                </c:pt>
                <c:pt idx="2939" formatCode="m/d/yyyy;@">
                  <c:v>45957.208333330527</c:v>
                </c:pt>
                <c:pt idx="2940" formatCode="m/d/yyyy;@">
                  <c:v>45957.249999997191</c:v>
                </c:pt>
                <c:pt idx="2941" formatCode="m/d/yyyy;@">
                  <c:v>45957.291666663856</c:v>
                </c:pt>
                <c:pt idx="2942" formatCode="m/d/yyyy;@">
                  <c:v>45957.33333333052</c:v>
                </c:pt>
                <c:pt idx="2943" formatCode="m/d/yyyy;@">
                  <c:v>45957.374999997184</c:v>
                </c:pt>
                <c:pt idx="2944" formatCode="m/d/yyyy;@">
                  <c:v>45957.416666663848</c:v>
                </c:pt>
                <c:pt idx="2945" formatCode="m/d/yyyy;@">
                  <c:v>45957.458333330513</c:v>
                </c:pt>
                <c:pt idx="2946" formatCode="m/d/yyyy;@">
                  <c:v>45957.499999997177</c:v>
                </c:pt>
                <c:pt idx="2947" formatCode="m/d/yyyy;@">
                  <c:v>45957.541666663841</c:v>
                </c:pt>
                <c:pt idx="2948" formatCode="m/d/yyyy;@">
                  <c:v>45957.583333330505</c:v>
                </c:pt>
                <c:pt idx="2949" formatCode="m/d/yyyy;@">
                  <c:v>45957.62499999717</c:v>
                </c:pt>
                <c:pt idx="2950" formatCode="m/d/yyyy;@">
                  <c:v>45957.666666663834</c:v>
                </c:pt>
                <c:pt idx="2951" formatCode="m/d/yyyy;@">
                  <c:v>45957.708333330498</c:v>
                </c:pt>
                <c:pt idx="2952" formatCode="m/d/yyyy;@">
                  <c:v>45957.749999997162</c:v>
                </c:pt>
                <c:pt idx="2953" formatCode="m/d/yyyy;@">
                  <c:v>45957.791666663827</c:v>
                </c:pt>
                <c:pt idx="2954" formatCode="m/d/yyyy;@">
                  <c:v>45957.833333330491</c:v>
                </c:pt>
                <c:pt idx="2955" formatCode="m/d/yyyy;@">
                  <c:v>45957.874999997155</c:v>
                </c:pt>
                <c:pt idx="2956" formatCode="m/d/yyyy;@">
                  <c:v>45957.916666663819</c:v>
                </c:pt>
                <c:pt idx="2957" formatCode="m/d/yyyy;@">
                  <c:v>45957.958333330484</c:v>
                </c:pt>
                <c:pt idx="2958" formatCode="m/d/yyyy;@">
                  <c:v>45957.999999997148</c:v>
                </c:pt>
                <c:pt idx="2959" formatCode="m/d/yyyy;@">
                  <c:v>45958.041666663812</c:v>
                </c:pt>
                <c:pt idx="2960" formatCode="m/d/yyyy;@">
                  <c:v>45958.083333330476</c:v>
                </c:pt>
                <c:pt idx="2961" formatCode="m/d/yyyy;@">
                  <c:v>45958.124999997141</c:v>
                </c:pt>
                <c:pt idx="2962" formatCode="m/d/yyyy;@">
                  <c:v>45958.166666663805</c:v>
                </c:pt>
                <c:pt idx="2963" formatCode="m/d/yyyy;@">
                  <c:v>45958.208333330469</c:v>
                </c:pt>
                <c:pt idx="2964" formatCode="m/d/yyyy;@">
                  <c:v>45958.249999997133</c:v>
                </c:pt>
                <c:pt idx="2965" formatCode="m/d/yyyy;@">
                  <c:v>45958.291666663798</c:v>
                </c:pt>
                <c:pt idx="2966" formatCode="m/d/yyyy;@">
                  <c:v>45958.333333330462</c:v>
                </c:pt>
                <c:pt idx="2967" formatCode="m/d/yyyy;@">
                  <c:v>45958.374999997126</c:v>
                </c:pt>
                <c:pt idx="2968" formatCode="m/d/yyyy;@">
                  <c:v>45958.41666666379</c:v>
                </c:pt>
                <c:pt idx="2969" formatCode="m/d/yyyy;@">
                  <c:v>45958.458333330454</c:v>
                </c:pt>
                <c:pt idx="2970" formatCode="m/d/yyyy;@">
                  <c:v>45958.499999997119</c:v>
                </c:pt>
                <c:pt idx="2971" formatCode="m/d/yyyy;@">
                  <c:v>45958.541666663783</c:v>
                </c:pt>
                <c:pt idx="2972" formatCode="m/d/yyyy;@">
                  <c:v>45958.583333330447</c:v>
                </c:pt>
                <c:pt idx="2973" formatCode="m/d/yyyy;@">
                  <c:v>45958.624999997111</c:v>
                </c:pt>
                <c:pt idx="2974" formatCode="m/d/yyyy;@">
                  <c:v>45958.666666663776</c:v>
                </c:pt>
                <c:pt idx="2975" formatCode="m/d/yyyy;@">
                  <c:v>45958.70833333044</c:v>
                </c:pt>
                <c:pt idx="2976" formatCode="m/d/yyyy;@">
                  <c:v>45958.749999997104</c:v>
                </c:pt>
                <c:pt idx="2977" formatCode="m/d/yyyy;@">
                  <c:v>45958.791666663768</c:v>
                </c:pt>
                <c:pt idx="2978" formatCode="m/d/yyyy;@">
                  <c:v>45958.833333330433</c:v>
                </c:pt>
                <c:pt idx="2979" formatCode="m/d/yyyy;@">
                  <c:v>45958.874999997097</c:v>
                </c:pt>
                <c:pt idx="2980" formatCode="m/d/yyyy;@">
                  <c:v>45958.916666663761</c:v>
                </c:pt>
                <c:pt idx="2981" formatCode="m/d/yyyy;@">
                  <c:v>45958.958333330425</c:v>
                </c:pt>
                <c:pt idx="2982" formatCode="m/d/yyyy;@">
                  <c:v>45958.99999999709</c:v>
                </c:pt>
                <c:pt idx="2983" formatCode="m/d/yyyy;@">
                  <c:v>45959.041666663754</c:v>
                </c:pt>
                <c:pt idx="2984" formatCode="m/d/yyyy;@">
                  <c:v>45959.083333330418</c:v>
                </c:pt>
                <c:pt idx="2985" formatCode="m/d/yyyy;@">
                  <c:v>45959.124999997082</c:v>
                </c:pt>
                <c:pt idx="2986" formatCode="m/d/yyyy;@">
                  <c:v>45959.166666663747</c:v>
                </c:pt>
                <c:pt idx="2987" formatCode="m/d/yyyy;@">
                  <c:v>45959.208333330411</c:v>
                </c:pt>
                <c:pt idx="2988" formatCode="m/d/yyyy;@">
                  <c:v>45959.249999997075</c:v>
                </c:pt>
                <c:pt idx="2989" formatCode="m/d/yyyy;@">
                  <c:v>45959.291666663739</c:v>
                </c:pt>
                <c:pt idx="2990" formatCode="m/d/yyyy;@">
                  <c:v>45959.333333330404</c:v>
                </c:pt>
                <c:pt idx="2991" formatCode="m/d/yyyy;@">
                  <c:v>45959.374999997068</c:v>
                </c:pt>
                <c:pt idx="2992" formatCode="m/d/yyyy;@">
                  <c:v>45959.416666663732</c:v>
                </c:pt>
                <c:pt idx="2993" formatCode="m/d/yyyy;@">
                  <c:v>45959.458333330396</c:v>
                </c:pt>
                <c:pt idx="2994" formatCode="m/d/yyyy;@">
                  <c:v>45959.499999997061</c:v>
                </c:pt>
                <c:pt idx="2995" formatCode="m/d/yyyy;@">
                  <c:v>45959.541666663725</c:v>
                </c:pt>
                <c:pt idx="2996" formatCode="m/d/yyyy;@">
                  <c:v>45959.583333330389</c:v>
                </c:pt>
                <c:pt idx="2997" formatCode="m/d/yyyy;@">
                  <c:v>45959.624999997053</c:v>
                </c:pt>
                <c:pt idx="2998" formatCode="m/d/yyyy;@">
                  <c:v>45959.666666663717</c:v>
                </c:pt>
                <c:pt idx="2999" formatCode="m/d/yyyy;@">
                  <c:v>45959.708333330382</c:v>
                </c:pt>
                <c:pt idx="3000" formatCode="m/d/yyyy;@">
                  <c:v>45959.749999997046</c:v>
                </c:pt>
                <c:pt idx="3001" formatCode="m/d/yyyy;@">
                  <c:v>45959.79166666371</c:v>
                </c:pt>
                <c:pt idx="3002" formatCode="m/d/yyyy;@">
                  <c:v>45959.833333330374</c:v>
                </c:pt>
                <c:pt idx="3003" formatCode="m/d/yyyy;@">
                  <c:v>45959.874999997039</c:v>
                </c:pt>
                <c:pt idx="3004" formatCode="m/d/yyyy;@">
                  <c:v>45959.916666663703</c:v>
                </c:pt>
                <c:pt idx="3005" formatCode="m/d/yyyy;@">
                  <c:v>45959.958333330367</c:v>
                </c:pt>
                <c:pt idx="3006" formatCode="m/d/yyyy;@">
                  <c:v>45959.999999997031</c:v>
                </c:pt>
                <c:pt idx="3007" formatCode="m/d/yyyy;@">
                  <c:v>45960.041666663696</c:v>
                </c:pt>
                <c:pt idx="3008" formatCode="m/d/yyyy;@">
                  <c:v>45960.08333333036</c:v>
                </c:pt>
                <c:pt idx="3009" formatCode="m/d/yyyy;@">
                  <c:v>45960.124999997024</c:v>
                </c:pt>
                <c:pt idx="3010" formatCode="m/d/yyyy;@">
                  <c:v>45960.166666663688</c:v>
                </c:pt>
                <c:pt idx="3011" formatCode="m/d/yyyy;@">
                  <c:v>45960.208333330353</c:v>
                </c:pt>
                <c:pt idx="3012" formatCode="m/d/yyyy;@">
                  <c:v>45960.249999997017</c:v>
                </c:pt>
                <c:pt idx="3013" formatCode="m/d/yyyy;@">
                  <c:v>45960.291666663681</c:v>
                </c:pt>
                <c:pt idx="3014" formatCode="m/d/yyyy;@">
                  <c:v>45960.333333330345</c:v>
                </c:pt>
                <c:pt idx="3015" formatCode="m/d/yyyy;@">
                  <c:v>45960.37499999701</c:v>
                </c:pt>
                <c:pt idx="3016" formatCode="m/d/yyyy;@">
                  <c:v>45960.416666663674</c:v>
                </c:pt>
                <c:pt idx="3017" formatCode="m/d/yyyy;@">
                  <c:v>45960.458333330338</c:v>
                </c:pt>
                <c:pt idx="3018" formatCode="m/d/yyyy;@">
                  <c:v>45960.499999997002</c:v>
                </c:pt>
                <c:pt idx="3019" formatCode="m/d/yyyy;@">
                  <c:v>45960.541666663667</c:v>
                </c:pt>
                <c:pt idx="3020" formatCode="m/d/yyyy;@">
                  <c:v>45960.583333330331</c:v>
                </c:pt>
                <c:pt idx="3021" formatCode="m/d/yyyy;@">
                  <c:v>45960.624999996995</c:v>
                </c:pt>
                <c:pt idx="3022" formatCode="m/d/yyyy;@">
                  <c:v>45960.666666663659</c:v>
                </c:pt>
                <c:pt idx="3023" formatCode="m/d/yyyy;@">
                  <c:v>45960.708333330324</c:v>
                </c:pt>
                <c:pt idx="3024" formatCode="m/d/yyyy;@">
                  <c:v>45960.749999996988</c:v>
                </c:pt>
                <c:pt idx="3025" formatCode="m/d/yyyy;@">
                  <c:v>45960.791666663652</c:v>
                </c:pt>
                <c:pt idx="3026" formatCode="m/d/yyyy;@">
                  <c:v>45960.833333330316</c:v>
                </c:pt>
                <c:pt idx="3027" formatCode="m/d/yyyy;@">
                  <c:v>45960.87499999698</c:v>
                </c:pt>
                <c:pt idx="3028" formatCode="m/d/yyyy;@">
                  <c:v>45960.916666663645</c:v>
                </c:pt>
                <c:pt idx="3029" formatCode="m/d/yyyy;@">
                  <c:v>45960.958333330309</c:v>
                </c:pt>
                <c:pt idx="3030" formatCode="m/d/yyyy;@">
                  <c:v>45960.999999996973</c:v>
                </c:pt>
                <c:pt idx="3031" formatCode="m/d/yyyy;@">
                  <c:v>45961.041666663637</c:v>
                </c:pt>
                <c:pt idx="3032" formatCode="m/d/yyyy;@">
                  <c:v>45961.083333330302</c:v>
                </c:pt>
                <c:pt idx="3033" formatCode="m/d/yyyy;@">
                  <c:v>45961.124999996966</c:v>
                </c:pt>
                <c:pt idx="3034" formatCode="m/d/yyyy;@">
                  <c:v>45961.16666666363</c:v>
                </c:pt>
                <c:pt idx="3035" formatCode="m/d/yyyy;@">
                  <c:v>45961.208333330294</c:v>
                </c:pt>
                <c:pt idx="3036" formatCode="m/d/yyyy;@">
                  <c:v>45961.249999996959</c:v>
                </c:pt>
                <c:pt idx="3037" formatCode="m/d/yyyy;@">
                  <c:v>45961.291666663623</c:v>
                </c:pt>
                <c:pt idx="3038" formatCode="m/d/yyyy;@">
                  <c:v>45961.333333330287</c:v>
                </c:pt>
                <c:pt idx="3039" formatCode="m/d/yyyy;@">
                  <c:v>45961.374999996951</c:v>
                </c:pt>
                <c:pt idx="3040" formatCode="m/d/yyyy;@">
                  <c:v>45961.416666663616</c:v>
                </c:pt>
                <c:pt idx="3041" formatCode="m/d/yyyy;@">
                  <c:v>45961.45833333028</c:v>
                </c:pt>
                <c:pt idx="3042" formatCode="m/d/yyyy;@">
                  <c:v>45961.499999996944</c:v>
                </c:pt>
                <c:pt idx="3043" formatCode="m/d/yyyy;@">
                  <c:v>45961.541666663608</c:v>
                </c:pt>
                <c:pt idx="3044" formatCode="m/d/yyyy;@">
                  <c:v>45961.583333330273</c:v>
                </c:pt>
                <c:pt idx="3045" formatCode="m/d/yyyy;@">
                  <c:v>45961.624999996937</c:v>
                </c:pt>
                <c:pt idx="3046" formatCode="m/d/yyyy;@">
                  <c:v>45961.666666663601</c:v>
                </c:pt>
                <c:pt idx="3047" formatCode="m/d/yyyy;@">
                  <c:v>45961.708333330265</c:v>
                </c:pt>
                <c:pt idx="3048" formatCode="m/d/yyyy;@">
                  <c:v>45961.74999999693</c:v>
                </c:pt>
                <c:pt idx="3049" formatCode="m/d/yyyy;@">
                  <c:v>45961.791666663594</c:v>
                </c:pt>
                <c:pt idx="3050" formatCode="m/d/yyyy;@">
                  <c:v>45961.833333330258</c:v>
                </c:pt>
                <c:pt idx="3051" formatCode="m/d/yyyy;@">
                  <c:v>45961.874999996922</c:v>
                </c:pt>
                <c:pt idx="3052" formatCode="m/d/yyyy;@">
                  <c:v>45961.916666663587</c:v>
                </c:pt>
                <c:pt idx="3053" formatCode="m/d/yyyy;@">
                  <c:v>45961.958333330251</c:v>
                </c:pt>
                <c:pt idx="3054" formatCode="m/d/yyyy;@">
                  <c:v>45961.999999996915</c:v>
                </c:pt>
                <c:pt idx="3055" formatCode="m/d/yyyy;@">
                  <c:v>45962.041666663579</c:v>
                </c:pt>
                <c:pt idx="3056" formatCode="m/d/yyyy;@">
                  <c:v>45962.083333330243</c:v>
                </c:pt>
                <c:pt idx="3057" formatCode="m/d/yyyy;@">
                  <c:v>45962.124999996908</c:v>
                </c:pt>
                <c:pt idx="3058" formatCode="m/d/yyyy;@">
                  <c:v>45962.166666663572</c:v>
                </c:pt>
                <c:pt idx="3059" formatCode="m/d/yyyy;@">
                  <c:v>45962.208333330236</c:v>
                </c:pt>
                <c:pt idx="3060" formatCode="m/d/yyyy;@">
                  <c:v>45962.2499999969</c:v>
                </c:pt>
                <c:pt idx="3061" formatCode="m/d/yyyy;@">
                  <c:v>45962.291666663565</c:v>
                </c:pt>
                <c:pt idx="3062" formatCode="m/d/yyyy;@">
                  <c:v>45962.333333330229</c:v>
                </c:pt>
                <c:pt idx="3063" formatCode="m/d/yyyy;@">
                  <c:v>45962.374999996893</c:v>
                </c:pt>
                <c:pt idx="3064" formatCode="m/d/yyyy;@">
                  <c:v>45962.416666663557</c:v>
                </c:pt>
                <c:pt idx="3065" formatCode="m/d/yyyy;@">
                  <c:v>45962.458333330222</c:v>
                </c:pt>
                <c:pt idx="3066" formatCode="m/d/yyyy;@">
                  <c:v>45962.499999996886</c:v>
                </c:pt>
                <c:pt idx="3067" formatCode="m/d/yyyy;@">
                  <c:v>45962.54166666355</c:v>
                </c:pt>
                <c:pt idx="3068" formatCode="m/d/yyyy;@">
                  <c:v>45962.583333330214</c:v>
                </c:pt>
                <c:pt idx="3069" formatCode="m/d/yyyy;@">
                  <c:v>45962.624999996879</c:v>
                </c:pt>
                <c:pt idx="3070" formatCode="m/d/yyyy;@">
                  <c:v>45962.666666663543</c:v>
                </c:pt>
                <c:pt idx="3071" formatCode="m/d/yyyy;@">
                  <c:v>45962.708333330207</c:v>
                </c:pt>
                <c:pt idx="3072" formatCode="m/d/yyyy;@">
                  <c:v>45962.749999996871</c:v>
                </c:pt>
                <c:pt idx="3073" formatCode="m/d/yyyy;@">
                  <c:v>45962.791666663536</c:v>
                </c:pt>
                <c:pt idx="3074" formatCode="m/d/yyyy;@">
                  <c:v>45962.8333333302</c:v>
                </c:pt>
                <c:pt idx="3075" formatCode="m/d/yyyy;@">
                  <c:v>45962.874999996864</c:v>
                </c:pt>
                <c:pt idx="3076" formatCode="m/d/yyyy;@">
                  <c:v>45962.916666663528</c:v>
                </c:pt>
                <c:pt idx="3077" formatCode="m/d/yyyy;@">
                  <c:v>45962.958333330193</c:v>
                </c:pt>
                <c:pt idx="3078" formatCode="m/d/yyyy;@">
                  <c:v>45962.999999996857</c:v>
                </c:pt>
                <c:pt idx="3079" formatCode="m/d/yyyy;@">
                  <c:v>45963.041666663521</c:v>
                </c:pt>
                <c:pt idx="3080" formatCode="m/d/yyyy;@">
                  <c:v>45963.083333330185</c:v>
                </c:pt>
                <c:pt idx="3081" formatCode="m/d/yyyy;@">
                  <c:v>45963.12499999685</c:v>
                </c:pt>
                <c:pt idx="3082" formatCode="m/d/yyyy;@">
                  <c:v>45963.166666663514</c:v>
                </c:pt>
                <c:pt idx="3083" formatCode="m/d/yyyy;@">
                  <c:v>45963.208333330178</c:v>
                </c:pt>
                <c:pt idx="3084" formatCode="m/d/yyyy;@">
                  <c:v>45963.249999996842</c:v>
                </c:pt>
                <c:pt idx="3085" formatCode="m/d/yyyy;@">
                  <c:v>45963.291666663506</c:v>
                </c:pt>
                <c:pt idx="3086" formatCode="m/d/yyyy;@">
                  <c:v>45963.333333330171</c:v>
                </c:pt>
                <c:pt idx="3087" formatCode="m/d/yyyy;@">
                  <c:v>45963.374999996835</c:v>
                </c:pt>
                <c:pt idx="3088" formatCode="m/d/yyyy;@">
                  <c:v>45963.416666663499</c:v>
                </c:pt>
                <c:pt idx="3089" formatCode="m/d/yyyy;@">
                  <c:v>45963.458333330163</c:v>
                </c:pt>
                <c:pt idx="3090" formatCode="m/d/yyyy;@">
                  <c:v>45963.499999996828</c:v>
                </c:pt>
                <c:pt idx="3091" formatCode="m/d/yyyy;@">
                  <c:v>45963.541666663492</c:v>
                </c:pt>
                <c:pt idx="3092" formatCode="m/d/yyyy;@">
                  <c:v>45963.583333330156</c:v>
                </c:pt>
                <c:pt idx="3093" formatCode="m/d/yyyy;@">
                  <c:v>45963.62499999682</c:v>
                </c:pt>
                <c:pt idx="3094" formatCode="m/d/yyyy;@">
                  <c:v>45963.666666663485</c:v>
                </c:pt>
                <c:pt idx="3095" formatCode="m/d/yyyy;@">
                  <c:v>45963.708333330149</c:v>
                </c:pt>
                <c:pt idx="3096" formatCode="m/d/yyyy;@">
                  <c:v>45963.749999996813</c:v>
                </c:pt>
                <c:pt idx="3097" formatCode="m/d/yyyy;@">
                  <c:v>45963.791666663477</c:v>
                </c:pt>
                <c:pt idx="3098" formatCode="m/d/yyyy;@">
                  <c:v>45963.833333330142</c:v>
                </c:pt>
                <c:pt idx="3099" formatCode="m/d/yyyy;@">
                  <c:v>45963.874999996806</c:v>
                </c:pt>
                <c:pt idx="3100" formatCode="m/d/yyyy;@">
                  <c:v>45963.91666666347</c:v>
                </c:pt>
                <c:pt idx="3101" formatCode="m/d/yyyy;@">
                  <c:v>45963.958333330134</c:v>
                </c:pt>
                <c:pt idx="3102" formatCode="m/d/yyyy;@">
                  <c:v>45963.999999996799</c:v>
                </c:pt>
                <c:pt idx="3103" formatCode="m/d/yyyy;@">
                  <c:v>45964.041666663463</c:v>
                </c:pt>
                <c:pt idx="3104" formatCode="m/d/yyyy;@">
                  <c:v>45964.083333330127</c:v>
                </c:pt>
                <c:pt idx="3105" formatCode="m/d/yyyy;@">
                  <c:v>45964.124999996791</c:v>
                </c:pt>
                <c:pt idx="3106" formatCode="m/d/yyyy;@">
                  <c:v>45964.166666663456</c:v>
                </c:pt>
                <c:pt idx="3107" formatCode="m/d/yyyy;@">
                  <c:v>45964.20833333012</c:v>
                </c:pt>
                <c:pt idx="3108" formatCode="m/d/yyyy;@">
                  <c:v>45964.249999996784</c:v>
                </c:pt>
                <c:pt idx="3109" formatCode="m/d/yyyy;@">
                  <c:v>45964.291666663448</c:v>
                </c:pt>
                <c:pt idx="3110" formatCode="m/d/yyyy;@">
                  <c:v>45964.333333330113</c:v>
                </c:pt>
                <c:pt idx="3111" formatCode="m/d/yyyy;@">
                  <c:v>45964.374999996777</c:v>
                </c:pt>
                <c:pt idx="3112" formatCode="m/d/yyyy;@">
                  <c:v>45964.416666663441</c:v>
                </c:pt>
                <c:pt idx="3113" formatCode="m/d/yyyy;@">
                  <c:v>45964.458333330105</c:v>
                </c:pt>
                <c:pt idx="3114" formatCode="m/d/yyyy;@">
                  <c:v>45964.499999996769</c:v>
                </c:pt>
                <c:pt idx="3115" formatCode="m/d/yyyy;@">
                  <c:v>45964.541666663434</c:v>
                </c:pt>
                <c:pt idx="3116" formatCode="m/d/yyyy;@">
                  <c:v>45964.583333330098</c:v>
                </c:pt>
                <c:pt idx="3117" formatCode="m/d/yyyy;@">
                  <c:v>45964.624999996762</c:v>
                </c:pt>
                <c:pt idx="3118" formatCode="m/d/yyyy;@">
                  <c:v>45964.666666663426</c:v>
                </c:pt>
                <c:pt idx="3119" formatCode="m/d/yyyy;@">
                  <c:v>45964.708333330091</c:v>
                </c:pt>
                <c:pt idx="3120" formatCode="m/d/yyyy;@">
                  <c:v>45964.749999996755</c:v>
                </c:pt>
                <c:pt idx="3121" formatCode="m/d/yyyy;@">
                  <c:v>45964.791666663419</c:v>
                </c:pt>
                <c:pt idx="3122" formatCode="m/d/yyyy;@">
                  <c:v>45964.833333330083</c:v>
                </c:pt>
                <c:pt idx="3123" formatCode="m/d/yyyy;@">
                  <c:v>45964.874999996748</c:v>
                </c:pt>
                <c:pt idx="3124" formatCode="m/d/yyyy;@">
                  <c:v>45964.916666663412</c:v>
                </c:pt>
                <c:pt idx="3125" formatCode="m/d/yyyy;@">
                  <c:v>45964.958333330076</c:v>
                </c:pt>
                <c:pt idx="3126" formatCode="m/d/yyyy;@">
                  <c:v>45964.99999999674</c:v>
                </c:pt>
                <c:pt idx="3127" formatCode="m/d/yyyy;@">
                  <c:v>45965.041666663405</c:v>
                </c:pt>
                <c:pt idx="3128" formatCode="m/d/yyyy;@">
                  <c:v>45965.083333330069</c:v>
                </c:pt>
                <c:pt idx="3129" formatCode="m/d/yyyy;@">
                  <c:v>45965.124999996733</c:v>
                </c:pt>
                <c:pt idx="3130" formatCode="m/d/yyyy;@">
                  <c:v>45965.166666663397</c:v>
                </c:pt>
                <c:pt idx="3131" formatCode="m/d/yyyy;@">
                  <c:v>45965.208333330062</c:v>
                </c:pt>
                <c:pt idx="3132" formatCode="m/d/yyyy;@">
                  <c:v>45965.249999996726</c:v>
                </c:pt>
                <c:pt idx="3133" formatCode="m/d/yyyy;@">
                  <c:v>45965.29166666339</c:v>
                </c:pt>
                <c:pt idx="3134" formatCode="m/d/yyyy;@">
                  <c:v>45965.333333330054</c:v>
                </c:pt>
                <c:pt idx="3135" formatCode="m/d/yyyy;@">
                  <c:v>45965.374999996719</c:v>
                </c:pt>
                <c:pt idx="3136" formatCode="m/d/yyyy;@">
                  <c:v>45965.416666663383</c:v>
                </c:pt>
                <c:pt idx="3137" formatCode="m/d/yyyy;@">
                  <c:v>45965.458333330047</c:v>
                </c:pt>
                <c:pt idx="3138" formatCode="m/d/yyyy;@">
                  <c:v>45965.499999996711</c:v>
                </c:pt>
                <c:pt idx="3139" formatCode="m/d/yyyy;@">
                  <c:v>45965.541666663376</c:v>
                </c:pt>
                <c:pt idx="3140" formatCode="m/d/yyyy;@">
                  <c:v>45965.58333333004</c:v>
                </c:pt>
                <c:pt idx="3141" formatCode="m/d/yyyy;@">
                  <c:v>45965.624999996704</c:v>
                </c:pt>
                <c:pt idx="3142" formatCode="m/d/yyyy;@">
                  <c:v>45965.666666663368</c:v>
                </c:pt>
                <c:pt idx="3143" formatCode="m/d/yyyy;@">
                  <c:v>45965.708333330032</c:v>
                </c:pt>
                <c:pt idx="3144" formatCode="m/d/yyyy;@">
                  <c:v>45965.749999996697</c:v>
                </c:pt>
                <c:pt idx="3145" formatCode="m/d/yyyy;@">
                  <c:v>45965.791666663361</c:v>
                </c:pt>
                <c:pt idx="3146" formatCode="m/d/yyyy;@">
                  <c:v>45965.833333330025</c:v>
                </c:pt>
                <c:pt idx="3147" formatCode="m/d/yyyy;@">
                  <c:v>45965.874999996689</c:v>
                </c:pt>
                <c:pt idx="3148" formatCode="m/d/yyyy;@">
                  <c:v>45965.916666663354</c:v>
                </c:pt>
                <c:pt idx="3149" formatCode="m/d/yyyy;@">
                  <c:v>45965.958333330018</c:v>
                </c:pt>
                <c:pt idx="3150" formatCode="m/d/yyyy;@">
                  <c:v>45965.999999996682</c:v>
                </c:pt>
                <c:pt idx="3151" formatCode="m/d/yyyy;@">
                  <c:v>45966.041666663346</c:v>
                </c:pt>
                <c:pt idx="3152" formatCode="m/d/yyyy;@">
                  <c:v>45966.083333330011</c:v>
                </c:pt>
                <c:pt idx="3153" formatCode="m/d/yyyy;@">
                  <c:v>45966.124999996675</c:v>
                </c:pt>
                <c:pt idx="3154" formatCode="m/d/yyyy;@">
                  <c:v>45966.166666663339</c:v>
                </c:pt>
                <c:pt idx="3155" formatCode="m/d/yyyy;@">
                  <c:v>45966.208333330003</c:v>
                </c:pt>
                <c:pt idx="3156" formatCode="m/d/yyyy;@">
                  <c:v>45966.249999996668</c:v>
                </c:pt>
                <c:pt idx="3157" formatCode="m/d/yyyy;@">
                  <c:v>45966.291666663332</c:v>
                </c:pt>
                <c:pt idx="3158" formatCode="m/d/yyyy;@">
                  <c:v>45966.333333329996</c:v>
                </c:pt>
                <c:pt idx="3159" formatCode="m/d/yyyy;@">
                  <c:v>45966.37499999666</c:v>
                </c:pt>
                <c:pt idx="3160" formatCode="m/d/yyyy;@">
                  <c:v>45966.416666663325</c:v>
                </c:pt>
                <c:pt idx="3161" formatCode="m/d/yyyy;@">
                  <c:v>45966.458333329989</c:v>
                </c:pt>
                <c:pt idx="3162" formatCode="m/d/yyyy;@">
                  <c:v>45966.499999996653</c:v>
                </c:pt>
                <c:pt idx="3163" formatCode="m/d/yyyy;@">
                  <c:v>45966.541666663317</c:v>
                </c:pt>
                <c:pt idx="3164" formatCode="m/d/yyyy;@">
                  <c:v>45966.583333329982</c:v>
                </c:pt>
                <c:pt idx="3165" formatCode="m/d/yyyy;@">
                  <c:v>45966.624999996646</c:v>
                </c:pt>
                <c:pt idx="3166" formatCode="m/d/yyyy;@">
                  <c:v>45966.66666666331</c:v>
                </c:pt>
                <c:pt idx="3167" formatCode="m/d/yyyy;@">
                  <c:v>45966.708333329974</c:v>
                </c:pt>
                <c:pt idx="3168" formatCode="m/d/yyyy;@">
                  <c:v>45966.749999996639</c:v>
                </c:pt>
                <c:pt idx="3169" formatCode="m/d/yyyy;@">
                  <c:v>45966.791666663303</c:v>
                </c:pt>
                <c:pt idx="3170" formatCode="m/d/yyyy;@">
                  <c:v>45966.833333329967</c:v>
                </c:pt>
                <c:pt idx="3171" formatCode="m/d/yyyy;@">
                  <c:v>45966.874999996631</c:v>
                </c:pt>
                <c:pt idx="3172" formatCode="m/d/yyyy;@">
                  <c:v>45966.916666663295</c:v>
                </c:pt>
                <c:pt idx="3173" formatCode="m/d/yyyy;@">
                  <c:v>45966.95833332996</c:v>
                </c:pt>
                <c:pt idx="3174" formatCode="m/d/yyyy;@">
                  <c:v>45966.999999996624</c:v>
                </c:pt>
                <c:pt idx="3175" formatCode="m/d/yyyy;@">
                  <c:v>45967.041666663288</c:v>
                </c:pt>
                <c:pt idx="3176" formatCode="m/d/yyyy;@">
                  <c:v>45967.083333329952</c:v>
                </c:pt>
                <c:pt idx="3177" formatCode="m/d/yyyy;@">
                  <c:v>45967.124999996617</c:v>
                </c:pt>
                <c:pt idx="3178" formatCode="m/d/yyyy;@">
                  <c:v>45967.166666663281</c:v>
                </c:pt>
                <c:pt idx="3179" formatCode="m/d/yyyy;@">
                  <c:v>45967.208333329945</c:v>
                </c:pt>
                <c:pt idx="3180" formatCode="m/d/yyyy;@">
                  <c:v>45967.249999996609</c:v>
                </c:pt>
                <c:pt idx="3181" formatCode="m/d/yyyy;@">
                  <c:v>45967.291666663274</c:v>
                </c:pt>
                <c:pt idx="3182" formatCode="m/d/yyyy;@">
                  <c:v>45967.333333329938</c:v>
                </c:pt>
                <c:pt idx="3183" formatCode="m/d/yyyy;@">
                  <c:v>45967.374999996602</c:v>
                </c:pt>
                <c:pt idx="3184" formatCode="m/d/yyyy;@">
                  <c:v>45967.416666663266</c:v>
                </c:pt>
                <c:pt idx="3185" formatCode="m/d/yyyy;@">
                  <c:v>45967.458333329931</c:v>
                </c:pt>
                <c:pt idx="3186" formatCode="m/d/yyyy;@">
                  <c:v>45967.499999996595</c:v>
                </c:pt>
                <c:pt idx="3187" formatCode="m/d/yyyy;@">
                  <c:v>45967.541666663259</c:v>
                </c:pt>
                <c:pt idx="3188" formatCode="m/d/yyyy;@">
                  <c:v>45967.583333329923</c:v>
                </c:pt>
                <c:pt idx="3189" formatCode="m/d/yyyy;@">
                  <c:v>45967.624999996588</c:v>
                </c:pt>
                <c:pt idx="3190" formatCode="m/d/yyyy;@">
                  <c:v>45967.666666663252</c:v>
                </c:pt>
                <c:pt idx="3191" formatCode="m/d/yyyy;@">
                  <c:v>45967.708333329916</c:v>
                </c:pt>
                <c:pt idx="3192" formatCode="m/d/yyyy;@">
                  <c:v>45967.74999999658</c:v>
                </c:pt>
                <c:pt idx="3193" formatCode="m/d/yyyy;@">
                  <c:v>45967.791666663245</c:v>
                </c:pt>
                <c:pt idx="3194" formatCode="m/d/yyyy;@">
                  <c:v>45967.833333329909</c:v>
                </c:pt>
                <c:pt idx="3195" formatCode="m/d/yyyy;@">
                  <c:v>45967.874999996573</c:v>
                </c:pt>
                <c:pt idx="3196" formatCode="m/d/yyyy;@">
                  <c:v>45967.916666663237</c:v>
                </c:pt>
                <c:pt idx="3197" formatCode="m/d/yyyy;@">
                  <c:v>45967.958333329902</c:v>
                </c:pt>
                <c:pt idx="3198" formatCode="m/d/yyyy;@">
                  <c:v>45967.999999996566</c:v>
                </c:pt>
                <c:pt idx="3199" formatCode="m/d/yyyy;@">
                  <c:v>45968.04166666323</c:v>
                </c:pt>
                <c:pt idx="3200" formatCode="m/d/yyyy;@">
                  <c:v>45968.083333329894</c:v>
                </c:pt>
                <c:pt idx="3201" formatCode="m/d/yyyy;@">
                  <c:v>45968.124999996558</c:v>
                </c:pt>
                <c:pt idx="3202" formatCode="m/d/yyyy;@">
                  <c:v>45968.166666663223</c:v>
                </c:pt>
                <c:pt idx="3203" formatCode="m/d/yyyy;@">
                  <c:v>45968.208333329887</c:v>
                </c:pt>
                <c:pt idx="3204" formatCode="m/d/yyyy;@">
                  <c:v>45968.249999996551</c:v>
                </c:pt>
                <c:pt idx="3205" formatCode="m/d/yyyy;@">
                  <c:v>45968.291666663215</c:v>
                </c:pt>
                <c:pt idx="3206" formatCode="m/d/yyyy;@">
                  <c:v>45968.33333332988</c:v>
                </c:pt>
                <c:pt idx="3207" formatCode="m/d/yyyy;@">
                  <c:v>45968.374999996544</c:v>
                </c:pt>
                <c:pt idx="3208" formatCode="m/d/yyyy;@">
                  <c:v>45968.416666663208</c:v>
                </c:pt>
                <c:pt idx="3209" formatCode="m/d/yyyy;@">
                  <c:v>45968.458333329872</c:v>
                </c:pt>
                <c:pt idx="3210" formatCode="m/d/yyyy;@">
                  <c:v>45968.499999996537</c:v>
                </c:pt>
                <c:pt idx="3211" formatCode="m/d/yyyy;@">
                  <c:v>45968.541666663201</c:v>
                </c:pt>
                <c:pt idx="3212" formatCode="m/d/yyyy;@">
                  <c:v>45968.583333329865</c:v>
                </c:pt>
                <c:pt idx="3213" formatCode="m/d/yyyy;@">
                  <c:v>45968.624999996529</c:v>
                </c:pt>
                <c:pt idx="3214" formatCode="m/d/yyyy;@">
                  <c:v>45968.666666663194</c:v>
                </c:pt>
                <c:pt idx="3215" formatCode="m/d/yyyy;@">
                  <c:v>45968.708333329858</c:v>
                </c:pt>
                <c:pt idx="3216" formatCode="m/d/yyyy;@">
                  <c:v>45968.749999996522</c:v>
                </c:pt>
                <c:pt idx="3217" formatCode="m/d/yyyy;@">
                  <c:v>45968.791666663186</c:v>
                </c:pt>
                <c:pt idx="3218" formatCode="m/d/yyyy;@">
                  <c:v>45968.833333329851</c:v>
                </c:pt>
                <c:pt idx="3219" formatCode="m/d/yyyy;@">
                  <c:v>45968.874999996515</c:v>
                </c:pt>
                <c:pt idx="3220" formatCode="m/d/yyyy;@">
                  <c:v>45968.916666663179</c:v>
                </c:pt>
                <c:pt idx="3221" formatCode="m/d/yyyy;@">
                  <c:v>45968.958333329843</c:v>
                </c:pt>
                <c:pt idx="3222" formatCode="m/d/yyyy;@">
                  <c:v>45968.999999996508</c:v>
                </c:pt>
                <c:pt idx="3223" formatCode="m/d/yyyy;@">
                  <c:v>45969.041666663172</c:v>
                </c:pt>
                <c:pt idx="3224" formatCode="m/d/yyyy;@">
                  <c:v>45969.083333329836</c:v>
                </c:pt>
                <c:pt idx="3225" formatCode="m/d/yyyy;@">
                  <c:v>45969.1249999965</c:v>
                </c:pt>
                <c:pt idx="3226" formatCode="m/d/yyyy;@">
                  <c:v>45969.166666663165</c:v>
                </c:pt>
                <c:pt idx="3227" formatCode="m/d/yyyy;@">
                  <c:v>45969.208333329829</c:v>
                </c:pt>
                <c:pt idx="3228" formatCode="m/d/yyyy;@">
                  <c:v>45969.249999996493</c:v>
                </c:pt>
                <c:pt idx="3229" formatCode="m/d/yyyy;@">
                  <c:v>45969.291666663157</c:v>
                </c:pt>
                <c:pt idx="3230" formatCode="m/d/yyyy;@">
                  <c:v>45969.333333329821</c:v>
                </c:pt>
                <c:pt idx="3231" formatCode="m/d/yyyy;@">
                  <c:v>45969.374999996486</c:v>
                </c:pt>
                <c:pt idx="3232" formatCode="m/d/yyyy;@">
                  <c:v>45969.41666666315</c:v>
                </c:pt>
                <c:pt idx="3233" formatCode="m/d/yyyy;@">
                  <c:v>45969.458333329814</c:v>
                </c:pt>
                <c:pt idx="3234" formatCode="m/d/yyyy;@">
                  <c:v>45969.499999996478</c:v>
                </c:pt>
                <c:pt idx="3235" formatCode="m/d/yyyy;@">
                  <c:v>45969.541666663143</c:v>
                </c:pt>
                <c:pt idx="3236" formatCode="m/d/yyyy;@">
                  <c:v>45969.583333329807</c:v>
                </c:pt>
                <c:pt idx="3237" formatCode="m/d/yyyy;@">
                  <c:v>45969.624999996471</c:v>
                </c:pt>
                <c:pt idx="3238" formatCode="m/d/yyyy;@">
                  <c:v>45969.666666663135</c:v>
                </c:pt>
                <c:pt idx="3239" formatCode="m/d/yyyy;@">
                  <c:v>45969.7083333298</c:v>
                </c:pt>
                <c:pt idx="3240" formatCode="m/d/yyyy;@">
                  <c:v>45969.749999996464</c:v>
                </c:pt>
                <c:pt idx="3241" formatCode="m/d/yyyy;@">
                  <c:v>45969.791666663128</c:v>
                </c:pt>
                <c:pt idx="3242" formatCode="m/d/yyyy;@">
                  <c:v>45969.833333329792</c:v>
                </c:pt>
                <c:pt idx="3243" formatCode="m/d/yyyy;@">
                  <c:v>45969.874999996457</c:v>
                </c:pt>
                <c:pt idx="3244" formatCode="m/d/yyyy;@">
                  <c:v>45969.916666663121</c:v>
                </c:pt>
                <c:pt idx="3245" formatCode="m/d/yyyy;@">
                  <c:v>45969.958333329785</c:v>
                </c:pt>
                <c:pt idx="3246" formatCode="m/d/yyyy;@">
                  <c:v>45969.999999996449</c:v>
                </c:pt>
                <c:pt idx="3247" formatCode="m/d/yyyy;@">
                  <c:v>45970.041666663114</c:v>
                </c:pt>
                <c:pt idx="3248" formatCode="m/d/yyyy;@">
                  <c:v>45970.083333329778</c:v>
                </c:pt>
                <c:pt idx="3249" formatCode="m/d/yyyy;@">
                  <c:v>45970.124999996442</c:v>
                </c:pt>
                <c:pt idx="3250" formatCode="m/d/yyyy;@">
                  <c:v>45970.166666663106</c:v>
                </c:pt>
                <c:pt idx="3251" formatCode="m/d/yyyy;@">
                  <c:v>45970.208333329771</c:v>
                </c:pt>
                <c:pt idx="3252" formatCode="m/d/yyyy;@">
                  <c:v>45970.249999996435</c:v>
                </c:pt>
                <c:pt idx="3253" formatCode="m/d/yyyy;@">
                  <c:v>45970.291666663099</c:v>
                </c:pt>
                <c:pt idx="3254" formatCode="m/d/yyyy;@">
                  <c:v>45970.333333329763</c:v>
                </c:pt>
                <c:pt idx="3255" formatCode="m/d/yyyy;@">
                  <c:v>45970.374999996428</c:v>
                </c:pt>
                <c:pt idx="3256" formatCode="m/d/yyyy;@">
                  <c:v>45970.416666663092</c:v>
                </c:pt>
                <c:pt idx="3257" formatCode="m/d/yyyy;@">
                  <c:v>45970.458333329756</c:v>
                </c:pt>
                <c:pt idx="3258" formatCode="m/d/yyyy;@">
                  <c:v>45970.49999999642</c:v>
                </c:pt>
                <c:pt idx="3259" formatCode="m/d/yyyy;@">
                  <c:v>45970.541666663084</c:v>
                </c:pt>
                <c:pt idx="3260" formatCode="m/d/yyyy;@">
                  <c:v>45970.583333329749</c:v>
                </c:pt>
                <c:pt idx="3261" formatCode="m/d/yyyy;@">
                  <c:v>45970.624999996413</c:v>
                </c:pt>
                <c:pt idx="3262" formatCode="m/d/yyyy;@">
                  <c:v>45970.666666663077</c:v>
                </c:pt>
                <c:pt idx="3263" formatCode="m/d/yyyy;@">
                  <c:v>45970.708333329741</c:v>
                </c:pt>
                <c:pt idx="3264" formatCode="m/d/yyyy;@">
                  <c:v>45970.749999996406</c:v>
                </c:pt>
                <c:pt idx="3265" formatCode="m/d/yyyy;@">
                  <c:v>45970.79166666307</c:v>
                </c:pt>
                <c:pt idx="3266" formatCode="m/d/yyyy;@">
                  <c:v>45970.833333329734</c:v>
                </c:pt>
                <c:pt idx="3267" formatCode="m/d/yyyy;@">
                  <c:v>45970.874999996398</c:v>
                </c:pt>
                <c:pt idx="3268" formatCode="m/d/yyyy;@">
                  <c:v>45970.916666663063</c:v>
                </c:pt>
                <c:pt idx="3269" formatCode="m/d/yyyy;@">
                  <c:v>45970.958333329727</c:v>
                </c:pt>
                <c:pt idx="3270" formatCode="m/d/yyyy;@">
                  <c:v>45970.999999996391</c:v>
                </c:pt>
                <c:pt idx="3271" formatCode="m/d/yyyy;@">
                  <c:v>45971.041666663055</c:v>
                </c:pt>
                <c:pt idx="3272" formatCode="m/d/yyyy;@">
                  <c:v>45971.08333332972</c:v>
                </c:pt>
                <c:pt idx="3273" formatCode="m/d/yyyy;@">
                  <c:v>45971.124999996384</c:v>
                </c:pt>
                <c:pt idx="3274" formatCode="m/d/yyyy;@">
                  <c:v>45971.166666663048</c:v>
                </c:pt>
                <c:pt idx="3275" formatCode="m/d/yyyy;@">
                  <c:v>45971.208333329712</c:v>
                </c:pt>
                <c:pt idx="3276" formatCode="m/d/yyyy;@">
                  <c:v>45971.249999996377</c:v>
                </c:pt>
                <c:pt idx="3277" formatCode="m/d/yyyy;@">
                  <c:v>45971.291666663041</c:v>
                </c:pt>
                <c:pt idx="3278" formatCode="m/d/yyyy;@">
                  <c:v>45971.333333329705</c:v>
                </c:pt>
                <c:pt idx="3279" formatCode="m/d/yyyy;@">
                  <c:v>45971.374999996369</c:v>
                </c:pt>
                <c:pt idx="3280" formatCode="m/d/yyyy;@">
                  <c:v>45971.416666663034</c:v>
                </c:pt>
                <c:pt idx="3281" formatCode="m/d/yyyy;@">
                  <c:v>45971.458333329698</c:v>
                </c:pt>
                <c:pt idx="3282" formatCode="m/d/yyyy;@">
                  <c:v>45971.499999996362</c:v>
                </c:pt>
                <c:pt idx="3283" formatCode="m/d/yyyy;@">
                  <c:v>45971.541666663026</c:v>
                </c:pt>
                <c:pt idx="3284" formatCode="m/d/yyyy;@">
                  <c:v>45971.583333329691</c:v>
                </c:pt>
                <c:pt idx="3285" formatCode="m/d/yyyy;@">
                  <c:v>45971.624999996355</c:v>
                </c:pt>
                <c:pt idx="3286" formatCode="m/d/yyyy;@">
                  <c:v>45971.666666663019</c:v>
                </c:pt>
                <c:pt idx="3287" formatCode="m/d/yyyy;@">
                  <c:v>45971.708333329683</c:v>
                </c:pt>
                <c:pt idx="3288" formatCode="m/d/yyyy;@">
                  <c:v>45971.749999996347</c:v>
                </c:pt>
                <c:pt idx="3289" formatCode="m/d/yyyy;@">
                  <c:v>45971.791666663012</c:v>
                </c:pt>
                <c:pt idx="3290" formatCode="m/d/yyyy;@">
                  <c:v>45971.833333329676</c:v>
                </c:pt>
                <c:pt idx="3291" formatCode="m/d/yyyy;@">
                  <c:v>45971.87499999634</c:v>
                </c:pt>
                <c:pt idx="3292" formatCode="m/d/yyyy;@">
                  <c:v>45971.916666663004</c:v>
                </c:pt>
                <c:pt idx="3293" formatCode="m/d/yyyy;@">
                  <c:v>45971.958333329669</c:v>
                </c:pt>
                <c:pt idx="3294" formatCode="m/d/yyyy;@">
                  <c:v>45971.999999996333</c:v>
                </c:pt>
                <c:pt idx="3295" formatCode="m/d/yyyy;@">
                  <c:v>45972.041666662997</c:v>
                </c:pt>
                <c:pt idx="3296" formatCode="m/d/yyyy;@">
                  <c:v>45972.083333329661</c:v>
                </c:pt>
                <c:pt idx="3297" formatCode="m/d/yyyy;@">
                  <c:v>45972.124999996326</c:v>
                </c:pt>
                <c:pt idx="3298" formatCode="m/d/yyyy;@">
                  <c:v>45972.16666666299</c:v>
                </c:pt>
                <c:pt idx="3299" formatCode="m/d/yyyy;@">
                  <c:v>45972.208333329654</c:v>
                </c:pt>
                <c:pt idx="3300" formatCode="m/d/yyyy;@">
                  <c:v>45972.249999996318</c:v>
                </c:pt>
                <c:pt idx="3301" formatCode="m/d/yyyy;@">
                  <c:v>45972.291666662983</c:v>
                </c:pt>
                <c:pt idx="3302" formatCode="m/d/yyyy;@">
                  <c:v>45972.333333329647</c:v>
                </c:pt>
                <c:pt idx="3303" formatCode="m/d/yyyy;@">
                  <c:v>45972.374999996311</c:v>
                </c:pt>
                <c:pt idx="3304" formatCode="m/d/yyyy;@">
                  <c:v>45972.416666662975</c:v>
                </c:pt>
                <c:pt idx="3305" formatCode="m/d/yyyy;@">
                  <c:v>45972.45833332964</c:v>
                </c:pt>
                <c:pt idx="3306" formatCode="m/d/yyyy;@">
                  <c:v>45972.499999996304</c:v>
                </c:pt>
                <c:pt idx="3307" formatCode="m/d/yyyy;@">
                  <c:v>45972.541666662968</c:v>
                </c:pt>
                <c:pt idx="3308" formatCode="m/d/yyyy;@">
                  <c:v>45972.583333329632</c:v>
                </c:pt>
                <c:pt idx="3309" formatCode="m/d/yyyy;@">
                  <c:v>45972.624999996297</c:v>
                </c:pt>
                <c:pt idx="3310" formatCode="m/d/yyyy;@">
                  <c:v>45972.666666662961</c:v>
                </c:pt>
                <c:pt idx="3311" formatCode="m/d/yyyy;@">
                  <c:v>45972.708333329625</c:v>
                </c:pt>
                <c:pt idx="3312" formatCode="m/d/yyyy;@">
                  <c:v>45972.749999996289</c:v>
                </c:pt>
                <c:pt idx="3313" formatCode="m/d/yyyy;@">
                  <c:v>45972.791666662954</c:v>
                </c:pt>
                <c:pt idx="3314" formatCode="m/d/yyyy;@">
                  <c:v>45972.833333329618</c:v>
                </c:pt>
                <c:pt idx="3315" formatCode="m/d/yyyy;@">
                  <c:v>45972.874999996282</c:v>
                </c:pt>
                <c:pt idx="3316" formatCode="m/d/yyyy;@">
                  <c:v>45972.916666662946</c:v>
                </c:pt>
                <c:pt idx="3317" formatCode="m/d/yyyy;@">
                  <c:v>45972.95833332961</c:v>
                </c:pt>
                <c:pt idx="3318" formatCode="m/d/yyyy;@">
                  <c:v>45972.999999996275</c:v>
                </c:pt>
                <c:pt idx="3319" formatCode="m/d/yyyy;@">
                  <c:v>45973.041666662939</c:v>
                </c:pt>
                <c:pt idx="3320" formatCode="m/d/yyyy;@">
                  <c:v>45973.083333329603</c:v>
                </c:pt>
                <c:pt idx="3321" formatCode="m/d/yyyy;@">
                  <c:v>45973.124999996267</c:v>
                </c:pt>
                <c:pt idx="3322" formatCode="m/d/yyyy;@">
                  <c:v>45973.166666662932</c:v>
                </c:pt>
                <c:pt idx="3323" formatCode="m/d/yyyy;@">
                  <c:v>45973.208333329596</c:v>
                </c:pt>
                <c:pt idx="3324" formatCode="m/d/yyyy;@">
                  <c:v>45973.24999999626</c:v>
                </c:pt>
                <c:pt idx="3325" formatCode="m/d/yyyy;@">
                  <c:v>45973.291666662924</c:v>
                </c:pt>
                <c:pt idx="3326" formatCode="m/d/yyyy;@">
                  <c:v>45973.333333329589</c:v>
                </c:pt>
                <c:pt idx="3327" formatCode="m/d/yyyy;@">
                  <c:v>45973.374999996253</c:v>
                </c:pt>
                <c:pt idx="3328" formatCode="m/d/yyyy;@">
                  <c:v>45973.416666662917</c:v>
                </c:pt>
                <c:pt idx="3329" formatCode="m/d/yyyy;@">
                  <c:v>45973.458333329581</c:v>
                </c:pt>
                <c:pt idx="3330" formatCode="m/d/yyyy;@">
                  <c:v>45973.499999996246</c:v>
                </c:pt>
                <c:pt idx="3331" formatCode="m/d/yyyy;@">
                  <c:v>45973.54166666291</c:v>
                </c:pt>
                <c:pt idx="3332" formatCode="m/d/yyyy;@">
                  <c:v>45973.583333329574</c:v>
                </c:pt>
                <c:pt idx="3333" formatCode="m/d/yyyy;@">
                  <c:v>45973.624999996238</c:v>
                </c:pt>
                <c:pt idx="3334" formatCode="m/d/yyyy;@">
                  <c:v>45973.666666662903</c:v>
                </c:pt>
                <c:pt idx="3335" formatCode="m/d/yyyy;@">
                  <c:v>45973.708333329567</c:v>
                </c:pt>
                <c:pt idx="3336" formatCode="m/d/yyyy;@">
                  <c:v>45973.749999996231</c:v>
                </c:pt>
                <c:pt idx="3337" formatCode="m/d/yyyy;@">
                  <c:v>45973.791666662895</c:v>
                </c:pt>
                <c:pt idx="3338" formatCode="m/d/yyyy;@">
                  <c:v>45973.83333332956</c:v>
                </c:pt>
                <c:pt idx="3339" formatCode="m/d/yyyy;@">
                  <c:v>45973.874999996224</c:v>
                </c:pt>
                <c:pt idx="3340" formatCode="m/d/yyyy;@">
                  <c:v>45973.916666662888</c:v>
                </c:pt>
                <c:pt idx="3341" formatCode="m/d/yyyy;@">
                  <c:v>45973.958333329552</c:v>
                </c:pt>
                <c:pt idx="3342" formatCode="m/d/yyyy;@">
                  <c:v>45973.999999996217</c:v>
                </c:pt>
                <c:pt idx="3343" formatCode="m/d/yyyy;@">
                  <c:v>45974.041666662881</c:v>
                </c:pt>
                <c:pt idx="3344" formatCode="m/d/yyyy;@">
                  <c:v>45974.083333329545</c:v>
                </c:pt>
                <c:pt idx="3345" formatCode="m/d/yyyy;@">
                  <c:v>45974.124999996209</c:v>
                </c:pt>
                <c:pt idx="3346" formatCode="m/d/yyyy;@">
                  <c:v>45974.166666662873</c:v>
                </c:pt>
                <c:pt idx="3347" formatCode="m/d/yyyy;@">
                  <c:v>45974.208333329538</c:v>
                </c:pt>
                <c:pt idx="3348" formatCode="m/d/yyyy;@">
                  <c:v>45974.249999996202</c:v>
                </c:pt>
                <c:pt idx="3349" formatCode="m/d/yyyy;@">
                  <c:v>45974.291666662866</c:v>
                </c:pt>
                <c:pt idx="3350" formatCode="m/d/yyyy;@">
                  <c:v>45974.33333332953</c:v>
                </c:pt>
                <c:pt idx="3351" formatCode="m/d/yyyy;@">
                  <c:v>45974.374999996195</c:v>
                </c:pt>
                <c:pt idx="3352" formatCode="m/d/yyyy;@">
                  <c:v>45974.416666662859</c:v>
                </c:pt>
                <c:pt idx="3353" formatCode="m/d/yyyy;@">
                  <c:v>45974.458333329523</c:v>
                </c:pt>
                <c:pt idx="3354" formatCode="m/d/yyyy;@">
                  <c:v>45974.499999996187</c:v>
                </c:pt>
                <c:pt idx="3355" formatCode="m/d/yyyy;@">
                  <c:v>45974.541666662852</c:v>
                </c:pt>
                <c:pt idx="3356" formatCode="m/d/yyyy;@">
                  <c:v>45974.583333329516</c:v>
                </c:pt>
                <c:pt idx="3357" formatCode="m/d/yyyy;@">
                  <c:v>45974.62499999618</c:v>
                </c:pt>
                <c:pt idx="3358" formatCode="m/d/yyyy;@">
                  <c:v>45974.666666662844</c:v>
                </c:pt>
                <c:pt idx="3359" formatCode="m/d/yyyy;@">
                  <c:v>45974.708333329509</c:v>
                </c:pt>
                <c:pt idx="3360" formatCode="m/d/yyyy;@">
                  <c:v>45974.749999996173</c:v>
                </c:pt>
                <c:pt idx="3361" formatCode="m/d/yyyy;@">
                  <c:v>45974.791666662837</c:v>
                </c:pt>
                <c:pt idx="3362" formatCode="m/d/yyyy;@">
                  <c:v>45974.833333329501</c:v>
                </c:pt>
                <c:pt idx="3363" formatCode="m/d/yyyy;@">
                  <c:v>45974.874999996166</c:v>
                </c:pt>
                <c:pt idx="3364" formatCode="m/d/yyyy;@">
                  <c:v>45974.91666666283</c:v>
                </c:pt>
                <c:pt idx="3365" formatCode="m/d/yyyy;@">
                  <c:v>45974.958333329494</c:v>
                </c:pt>
                <c:pt idx="3366" formatCode="m/d/yyyy;@">
                  <c:v>45974.999999996158</c:v>
                </c:pt>
                <c:pt idx="3367" formatCode="m/d/yyyy;@">
                  <c:v>45975.041666662823</c:v>
                </c:pt>
                <c:pt idx="3368" formatCode="m/d/yyyy;@">
                  <c:v>45975.083333329487</c:v>
                </c:pt>
                <c:pt idx="3369" formatCode="m/d/yyyy;@">
                  <c:v>45975.124999996151</c:v>
                </c:pt>
                <c:pt idx="3370" formatCode="m/d/yyyy;@">
                  <c:v>45975.166666662815</c:v>
                </c:pt>
                <c:pt idx="3371" formatCode="m/d/yyyy;@">
                  <c:v>45975.20833332948</c:v>
                </c:pt>
                <c:pt idx="3372" formatCode="m/d/yyyy;@">
                  <c:v>45975.249999996144</c:v>
                </c:pt>
                <c:pt idx="3373" formatCode="m/d/yyyy;@">
                  <c:v>45975.291666662808</c:v>
                </c:pt>
                <c:pt idx="3374" formatCode="m/d/yyyy;@">
                  <c:v>45975.333333329472</c:v>
                </c:pt>
                <c:pt idx="3375" formatCode="m/d/yyyy;@">
                  <c:v>45975.374999996136</c:v>
                </c:pt>
                <c:pt idx="3376" formatCode="m/d/yyyy;@">
                  <c:v>45975.416666662801</c:v>
                </c:pt>
                <c:pt idx="3377" formatCode="m/d/yyyy;@">
                  <c:v>45975.458333329465</c:v>
                </c:pt>
                <c:pt idx="3378" formatCode="m/d/yyyy;@">
                  <c:v>45975.499999996129</c:v>
                </c:pt>
                <c:pt idx="3379" formatCode="m/d/yyyy;@">
                  <c:v>45975.541666662793</c:v>
                </c:pt>
                <c:pt idx="3380" formatCode="m/d/yyyy;@">
                  <c:v>45975.583333329458</c:v>
                </c:pt>
                <c:pt idx="3381" formatCode="m/d/yyyy;@">
                  <c:v>45975.624999996122</c:v>
                </c:pt>
                <c:pt idx="3382" formatCode="m/d/yyyy;@">
                  <c:v>45975.666666662786</c:v>
                </c:pt>
                <c:pt idx="3383" formatCode="m/d/yyyy;@">
                  <c:v>45975.70833332945</c:v>
                </c:pt>
                <c:pt idx="3384" formatCode="m/d/yyyy;@">
                  <c:v>45975.749999996115</c:v>
                </c:pt>
                <c:pt idx="3385" formatCode="m/d/yyyy;@">
                  <c:v>45975.791666662779</c:v>
                </c:pt>
                <c:pt idx="3386" formatCode="m/d/yyyy;@">
                  <c:v>45975.833333329443</c:v>
                </c:pt>
                <c:pt idx="3387" formatCode="m/d/yyyy;@">
                  <c:v>45975.874999996107</c:v>
                </c:pt>
                <c:pt idx="3388" formatCode="m/d/yyyy;@">
                  <c:v>45975.916666662772</c:v>
                </c:pt>
                <c:pt idx="3389" formatCode="m/d/yyyy;@">
                  <c:v>45975.958333329436</c:v>
                </c:pt>
                <c:pt idx="3390" formatCode="m/d/yyyy;@">
                  <c:v>45975.9999999961</c:v>
                </c:pt>
                <c:pt idx="3391" formatCode="m/d/yyyy;@">
                  <c:v>45976.041666662764</c:v>
                </c:pt>
                <c:pt idx="3392" formatCode="m/d/yyyy;@">
                  <c:v>45976.083333329429</c:v>
                </c:pt>
                <c:pt idx="3393" formatCode="m/d/yyyy;@">
                  <c:v>45976.124999996093</c:v>
                </c:pt>
                <c:pt idx="3394" formatCode="m/d/yyyy;@">
                  <c:v>45976.166666662757</c:v>
                </c:pt>
                <c:pt idx="3395" formatCode="m/d/yyyy;@">
                  <c:v>45976.208333329421</c:v>
                </c:pt>
                <c:pt idx="3396" formatCode="m/d/yyyy;@">
                  <c:v>45976.249999996086</c:v>
                </c:pt>
                <c:pt idx="3397" formatCode="m/d/yyyy;@">
                  <c:v>45976.29166666275</c:v>
                </c:pt>
                <c:pt idx="3398" formatCode="m/d/yyyy;@">
                  <c:v>45976.333333329414</c:v>
                </c:pt>
                <c:pt idx="3399" formatCode="m/d/yyyy;@">
                  <c:v>45976.374999996078</c:v>
                </c:pt>
                <c:pt idx="3400" formatCode="m/d/yyyy;@">
                  <c:v>45976.416666662743</c:v>
                </c:pt>
                <c:pt idx="3401" formatCode="m/d/yyyy;@">
                  <c:v>45976.458333329407</c:v>
                </c:pt>
                <c:pt idx="3402" formatCode="m/d/yyyy;@">
                  <c:v>45976.499999996071</c:v>
                </c:pt>
                <c:pt idx="3403" formatCode="m/d/yyyy;@">
                  <c:v>45976.541666662735</c:v>
                </c:pt>
                <c:pt idx="3404" formatCode="m/d/yyyy;@">
                  <c:v>45976.583333329399</c:v>
                </c:pt>
                <c:pt idx="3405" formatCode="m/d/yyyy;@">
                  <c:v>45976.624999996064</c:v>
                </c:pt>
                <c:pt idx="3406" formatCode="m/d/yyyy;@">
                  <c:v>45976.666666662728</c:v>
                </c:pt>
                <c:pt idx="3407" formatCode="m/d/yyyy;@">
                  <c:v>45976.708333329392</c:v>
                </c:pt>
                <c:pt idx="3408" formatCode="m/d/yyyy;@">
                  <c:v>45976.749999996056</c:v>
                </c:pt>
                <c:pt idx="3409" formatCode="m/d/yyyy;@">
                  <c:v>45976.791666662721</c:v>
                </c:pt>
                <c:pt idx="3410" formatCode="m/d/yyyy;@">
                  <c:v>45976.833333329385</c:v>
                </c:pt>
                <c:pt idx="3411" formatCode="m/d/yyyy;@">
                  <c:v>45976.874999996049</c:v>
                </c:pt>
                <c:pt idx="3412" formatCode="m/d/yyyy;@">
                  <c:v>45976.916666662713</c:v>
                </c:pt>
                <c:pt idx="3413" formatCode="m/d/yyyy;@">
                  <c:v>45976.958333329378</c:v>
                </c:pt>
                <c:pt idx="3414" formatCode="m/d/yyyy;@">
                  <c:v>45976.999999996042</c:v>
                </c:pt>
                <c:pt idx="3415" formatCode="m/d/yyyy;@">
                  <c:v>45977.041666662706</c:v>
                </c:pt>
                <c:pt idx="3416" formatCode="m/d/yyyy;@">
                  <c:v>45977.08333332937</c:v>
                </c:pt>
                <c:pt idx="3417" formatCode="m/d/yyyy;@">
                  <c:v>45977.124999996035</c:v>
                </c:pt>
                <c:pt idx="3418" formatCode="m/d/yyyy;@">
                  <c:v>45977.166666662699</c:v>
                </c:pt>
                <c:pt idx="3419" formatCode="m/d/yyyy;@">
                  <c:v>45977.208333329363</c:v>
                </c:pt>
                <c:pt idx="3420" formatCode="m/d/yyyy;@">
                  <c:v>45977.249999996027</c:v>
                </c:pt>
                <c:pt idx="3421" formatCode="m/d/yyyy;@">
                  <c:v>45977.291666662692</c:v>
                </c:pt>
                <c:pt idx="3422" formatCode="m/d/yyyy;@">
                  <c:v>45977.333333329356</c:v>
                </c:pt>
                <c:pt idx="3423" formatCode="m/d/yyyy;@">
                  <c:v>45977.37499999602</c:v>
                </c:pt>
                <c:pt idx="3424" formatCode="m/d/yyyy;@">
                  <c:v>45977.416666662684</c:v>
                </c:pt>
                <c:pt idx="3425" formatCode="m/d/yyyy;@">
                  <c:v>45977.458333329349</c:v>
                </c:pt>
                <c:pt idx="3426" formatCode="m/d/yyyy;@">
                  <c:v>45977.499999996013</c:v>
                </c:pt>
                <c:pt idx="3427" formatCode="m/d/yyyy;@">
                  <c:v>45977.541666662677</c:v>
                </c:pt>
                <c:pt idx="3428" formatCode="m/d/yyyy;@">
                  <c:v>45977.583333329341</c:v>
                </c:pt>
                <c:pt idx="3429" formatCode="m/d/yyyy;@">
                  <c:v>45977.624999996005</c:v>
                </c:pt>
                <c:pt idx="3430" formatCode="m/d/yyyy;@">
                  <c:v>45977.66666666267</c:v>
                </c:pt>
                <c:pt idx="3431" formatCode="m/d/yyyy;@">
                  <c:v>45977.708333329334</c:v>
                </c:pt>
                <c:pt idx="3432" formatCode="m/d/yyyy;@">
                  <c:v>45977.749999995998</c:v>
                </c:pt>
                <c:pt idx="3433" formatCode="m/d/yyyy;@">
                  <c:v>45977.791666662662</c:v>
                </c:pt>
                <c:pt idx="3434" formatCode="m/d/yyyy;@">
                  <c:v>45977.833333329327</c:v>
                </c:pt>
                <c:pt idx="3435" formatCode="m/d/yyyy;@">
                  <c:v>45977.874999995991</c:v>
                </c:pt>
                <c:pt idx="3436" formatCode="m/d/yyyy;@">
                  <c:v>45977.916666662655</c:v>
                </c:pt>
                <c:pt idx="3437" formatCode="m/d/yyyy;@">
                  <c:v>45977.958333329319</c:v>
                </c:pt>
                <c:pt idx="3438" formatCode="m/d/yyyy;@">
                  <c:v>45977.999999995984</c:v>
                </c:pt>
                <c:pt idx="3439" formatCode="m/d/yyyy;@">
                  <c:v>45978.041666662648</c:v>
                </c:pt>
                <c:pt idx="3440" formatCode="m/d/yyyy;@">
                  <c:v>45978.083333329312</c:v>
                </c:pt>
                <c:pt idx="3441" formatCode="m/d/yyyy;@">
                  <c:v>45978.124999995976</c:v>
                </c:pt>
                <c:pt idx="3442" formatCode="m/d/yyyy;@">
                  <c:v>45978.166666662641</c:v>
                </c:pt>
                <c:pt idx="3443" formatCode="m/d/yyyy;@">
                  <c:v>45978.208333329305</c:v>
                </c:pt>
                <c:pt idx="3444" formatCode="m/d/yyyy;@">
                  <c:v>45978.249999995969</c:v>
                </c:pt>
                <c:pt idx="3445" formatCode="m/d/yyyy;@">
                  <c:v>45978.291666662633</c:v>
                </c:pt>
                <c:pt idx="3446" formatCode="m/d/yyyy;@">
                  <c:v>45978.333333329298</c:v>
                </c:pt>
                <c:pt idx="3447" formatCode="m/d/yyyy;@">
                  <c:v>45978.374999995962</c:v>
                </c:pt>
                <c:pt idx="3448" formatCode="m/d/yyyy;@">
                  <c:v>45978.416666662626</c:v>
                </c:pt>
                <c:pt idx="3449" formatCode="m/d/yyyy;@">
                  <c:v>45978.45833332929</c:v>
                </c:pt>
                <c:pt idx="3450" formatCode="m/d/yyyy;@">
                  <c:v>45978.499999995955</c:v>
                </c:pt>
                <c:pt idx="3451" formatCode="m/d/yyyy;@">
                  <c:v>45978.541666662619</c:v>
                </c:pt>
                <c:pt idx="3452" formatCode="m/d/yyyy;@">
                  <c:v>45978.583333329283</c:v>
                </c:pt>
                <c:pt idx="3453" formatCode="m/d/yyyy;@">
                  <c:v>45978.624999995947</c:v>
                </c:pt>
                <c:pt idx="3454" formatCode="m/d/yyyy;@">
                  <c:v>45978.666666662612</c:v>
                </c:pt>
                <c:pt idx="3455" formatCode="m/d/yyyy;@">
                  <c:v>45978.708333329276</c:v>
                </c:pt>
                <c:pt idx="3456" formatCode="m/d/yyyy;@">
                  <c:v>45978.74999999594</c:v>
                </c:pt>
                <c:pt idx="3457" formatCode="m/d/yyyy;@">
                  <c:v>45978.791666662604</c:v>
                </c:pt>
                <c:pt idx="3458" formatCode="m/d/yyyy;@">
                  <c:v>45978.833333329268</c:v>
                </c:pt>
                <c:pt idx="3459" formatCode="m/d/yyyy;@">
                  <c:v>45978.874999995933</c:v>
                </c:pt>
                <c:pt idx="3460" formatCode="m/d/yyyy;@">
                  <c:v>45978.916666662597</c:v>
                </c:pt>
                <c:pt idx="3461" formatCode="m/d/yyyy;@">
                  <c:v>45978.958333329261</c:v>
                </c:pt>
                <c:pt idx="3462" formatCode="m/d/yyyy;@">
                  <c:v>45978.999999995925</c:v>
                </c:pt>
                <c:pt idx="3463" formatCode="m/d/yyyy;@">
                  <c:v>45979.04166666259</c:v>
                </c:pt>
                <c:pt idx="3464" formatCode="m/d/yyyy;@">
                  <c:v>45979.083333329254</c:v>
                </c:pt>
                <c:pt idx="3465" formatCode="m/d/yyyy;@">
                  <c:v>45979.124999995918</c:v>
                </c:pt>
                <c:pt idx="3466" formatCode="m/d/yyyy;@">
                  <c:v>45979.166666662582</c:v>
                </c:pt>
                <c:pt idx="3467" formatCode="m/d/yyyy;@">
                  <c:v>45979.208333329247</c:v>
                </c:pt>
                <c:pt idx="3468" formatCode="m/d/yyyy;@">
                  <c:v>45979.249999995911</c:v>
                </c:pt>
                <c:pt idx="3469" formatCode="m/d/yyyy;@">
                  <c:v>45979.291666662575</c:v>
                </c:pt>
                <c:pt idx="3470" formatCode="m/d/yyyy;@">
                  <c:v>45979.333333329239</c:v>
                </c:pt>
                <c:pt idx="3471" formatCode="m/d/yyyy;@">
                  <c:v>45979.374999995904</c:v>
                </c:pt>
                <c:pt idx="3472" formatCode="m/d/yyyy;@">
                  <c:v>45979.416666662568</c:v>
                </c:pt>
                <c:pt idx="3473" formatCode="m/d/yyyy;@">
                  <c:v>45979.458333329232</c:v>
                </c:pt>
                <c:pt idx="3474" formatCode="m/d/yyyy;@">
                  <c:v>45979.499999995896</c:v>
                </c:pt>
                <c:pt idx="3475" formatCode="m/d/yyyy;@">
                  <c:v>45979.541666662561</c:v>
                </c:pt>
                <c:pt idx="3476" formatCode="m/d/yyyy;@">
                  <c:v>45979.583333329225</c:v>
                </c:pt>
                <c:pt idx="3477" formatCode="m/d/yyyy;@">
                  <c:v>45979.624999995889</c:v>
                </c:pt>
                <c:pt idx="3478" formatCode="m/d/yyyy;@">
                  <c:v>45979.666666662553</c:v>
                </c:pt>
                <c:pt idx="3479" formatCode="m/d/yyyy;@">
                  <c:v>45979.708333329218</c:v>
                </c:pt>
                <c:pt idx="3480" formatCode="m/d/yyyy;@">
                  <c:v>45979.749999995882</c:v>
                </c:pt>
                <c:pt idx="3481" formatCode="m/d/yyyy;@">
                  <c:v>45979.791666662546</c:v>
                </c:pt>
                <c:pt idx="3482" formatCode="m/d/yyyy;@">
                  <c:v>45979.83333332921</c:v>
                </c:pt>
                <c:pt idx="3483" formatCode="m/d/yyyy;@">
                  <c:v>45979.874999995875</c:v>
                </c:pt>
                <c:pt idx="3484" formatCode="m/d/yyyy;@">
                  <c:v>45979.916666662539</c:v>
                </c:pt>
                <c:pt idx="3485" formatCode="m/d/yyyy;@">
                  <c:v>45979.958333329203</c:v>
                </c:pt>
                <c:pt idx="3486" formatCode="m/d/yyyy;@">
                  <c:v>45979.999999995867</c:v>
                </c:pt>
                <c:pt idx="3487" formatCode="m/d/yyyy;@">
                  <c:v>45980.041666662531</c:v>
                </c:pt>
                <c:pt idx="3488" formatCode="m/d/yyyy;@">
                  <c:v>45980.083333329196</c:v>
                </c:pt>
                <c:pt idx="3489" formatCode="m/d/yyyy;@">
                  <c:v>45980.12499999586</c:v>
                </c:pt>
                <c:pt idx="3490" formatCode="m/d/yyyy;@">
                  <c:v>45980.166666662524</c:v>
                </c:pt>
                <c:pt idx="3491" formatCode="m/d/yyyy;@">
                  <c:v>45980.208333329188</c:v>
                </c:pt>
                <c:pt idx="3492" formatCode="m/d/yyyy;@">
                  <c:v>45980.249999995853</c:v>
                </c:pt>
                <c:pt idx="3493" formatCode="m/d/yyyy;@">
                  <c:v>45980.291666662517</c:v>
                </c:pt>
                <c:pt idx="3494" formatCode="m/d/yyyy;@">
                  <c:v>45980.333333329181</c:v>
                </c:pt>
                <c:pt idx="3495" formatCode="m/d/yyyy;@">
                  <c:v>45980.374999995845</c:v>
                </c:pt>
                <c:pt idx="3496" formatCode="m/d/yyyy;@">
                  <c:v>45980.41666666251</c:v>
                </c:pt>
                <c:pt idx="3497" formatCode="m/d/yyyy;@">
                  <c:v>45980.458333329174</c:v>
                </c:pt>
                <c:pt idx="3498" formatCode="m/d/yyyy;@">
                  <c:v>45980.499999995838</c:v>
                </c:pt>
                <c:pt idx="3499" formatCode="m/d/yyyy;@">
                  <c:v>45980.541666662502</c:v>
                </c:pt>
                <c:pt idx="3500" formatCode="m/d/yyyy;@">
                  <c:v>45980.583333329167</c:v>
                </c:pt>
                <c:pt idx="3501" formatCode="m/d/yyyy;@">
                  <c:v>45980.624999995831</c:v>
                </c:pt>
                <c:pt idx="3502" formatCode="m/d/yyyy;@">
                  <c:v>45980.666666662495</c:v>
                </c:pt>
                <c:pt idx="3503" formatCode="m/d/yyyy;@">
                  <c:v>45980.708333329159</c:v>
                </c:pt>
                <c:pt idx="3504" formatCode="m/d/yyyy;@">
                  <c:v>45980.749999995824</c:v>
                </c:pt>
                <c:pt idx="3505" formatCode="m/d/yyyy;@">
                  <c:v>45980.791666662488</c:v>
                </c:pt>
                <c:pt idx="3506" formatCode="m/d/yyyy;@">
                  <c:v>45980.833333329152</c:v>
                </c:pt>
                <c:pt idx="3507" formatCode="m/d/yyyy;@">
                  <c:v>45980.874999995816</c:v>
                </c:pt>
                <c:pt idx="3508" formatCode="m/d/yyyy;@">
                  <c:v>45980.916666662481</c:v>
                </c:pt>
                <c:pt idx="3509" formatCode="m/d/yyyy;@">
                  <c:v>45980.958333329145</c:v>
                </c:pt>
                <c:pt idx="3510" formatCode="m/d/yyyy;@">
                  <c:v>45980.999999995809</c:v>
                </c:pt>
                <c:pt idx="3511" formatCode="m/d/yyyy;@">
                  <c:v>45981.041666662473</c:v>
                </c:pt>
                <c:pt idx="3512" formatCode="m/d/yyyy;@">
                  <c:v>45981.083333329138</c:v>
                </c:pt>
                <c:pt idx="3513" formatCode="m/d/yyyy;@">
                  <c:v>45981.124999995802</c:v>
                </c:pt>
                <c:pt idx="3514" formatCode="m/d/yyyy;@">
                  <c:v>45981.166666662466</c:v>
                </c:pt>
                <c:pt idx="3515" formatCode="m/d/yyyy;@">
                  <c:v>45981.20833332913</c:v>
                </c:pt>
                <c:pt idx="3516" formatCode="m/d/yyyy;@">
                  <c:v>45981.249999995794</c:v>
                </c:pt>
                <c:pt idx="3517" formatCode="m/d/yyyy;@">
                  <c:v>45981.291666662459</c:v>
                </c:pt>
                <c:pt idx="3518" formatCode="m/d/yyyy;@">
                  <c:v>45981.333333329123</c:v>
                </c:pt>
                <c:pt idx="3519" formatCode="m/d/yyyy;@">
                  <c:v>45981.374999995787</c:v>
                </c:pt>
                <c:pt idx="3520" formatCode="m/d/yyyy;@">
                  <c:v>45981.416666662451</c:v>
                </c:pt>
                <c:pt idx="3521" formatCode="m/d/yyyy;@">
                  <c:v>45981.458333329116</c:v>
                </c:pt>
                <c:pt idx="3522" formatCode="m/d/yyyy;@">
                  <c:v>45981.49999999578</c:v>
                </c:pt>
                <c:pt idx="3523" formatCode="m/d/yyyy;@">
                  <c:v>45981.541666662444</c:v>
                </c:pt>
                <c:pt idx="3524" formatCode="m/d/yyyy;@">
                  <c:v>45981.583333329108</c:v>
                </c:pt>
                <c:pt idx="3525" formatCode="m/d/yyyy;@">
                  <c:v>45981.624999995773</c:v>
                </c:pt>
                <c:pt idx="3526" formatCode="m/d/yyyy;@">
                  <c:v>45981.666666662437</c:v>
                </c:pt>
                <c:pt idx="3527" formatCode="m/d/yyyy;@">
                  <c:v>45981.708333329101</c:v>
                </c:pt>
                <c:pt idx="3528" formatCode="m/d/yyyy;@">
                  <c:v>45981.749999995765</c:v>
                </c:pt>
                <c:pt idx="3529" formatCode="m/d/yyyy;@">
                  <c:v>45981.79166666243</c:v>
                </c:pt>
                <c:pt idx="3530" formatCode="m/d/yyyy;@">
                  <c:v>45981.833333329094</c:v>
                </c:pt>
                <c:pt idx="3531" formatCode="m/d/yyyy;@">
                  <c:v>45981.874999995758</c:v>
                </c:pt>
                <c:pt idx="3532" formatCode="m/d/yyyy;@">
                  <c:v>45981.916666662422</c:v>
                </c:pt>
                <c:pt idx="3533" formatCode="m/d/yyyy;@">
                  <c:v>45981.958333329087</c:v>
                </c:pt>
                <c:pt idx="3534" formatCode="m/d/yyyy;@">
                  <c:v>45981.999999995751</c:v>
                </c:pt>
                <c:pt idx="3535" formatCode="m/d/yyyy;@">
                  <c:v>45982.041666662415</c:v>
                </c:pt>
                <c:pt idx="3536" formatCode="m/d/yyyy;@">
                  <c:v>45982.083333329079</c:v>
                </c:pt>
                <c:pt idx="3537" formatCode="m/d/yyyy;@">
                  <c:v>45982.124999995744</c:v>
                </c:pt>
                <c:pt idx="3538" formatCode="m/d/yyyy;@">
                  <c:v>45982.166666662408</c:v>
                </c:pt>
                <c:pt idx="3539" formatCode="m/d/yyyy;@">
                  <c:v>45982.208333329072</c:v>
                </c:pt>
                <c:pt idx="3540" formatCode="m/d/yyyy;@">
                  <c:v>45982.249999995736</c:v>
                </c:pt>
                <c:pt idx="3541" formatCode="m/d/yyyy;@">
                  <c:v>45982.291666662401</c:v>
                </c:pt>
                <c:pt idx="3542" formatCode="m/d/yyyy;@">
                  <c:v>45982.333333329065</c:v>
                </c:pt>
                <c:pt idx="3543" formatCode="m/d/yyyy;@">
                  <c:v>45982.374999995729</c:v>
                </c:pt>
                <c:pt idx="3544" formatCode="m/d/yyyy;@">
                  <c:v>45982.416666662393</c:v>
                </c:pt>
                <c:pt idx="3545" formatCode="m/d/yyyy;@">
                  <c:v>45982.458333329057</c:v>
                </c:pt>
                <c:pt idx="3546" formatCode="m/d/yyyy;@">
                  <c:v>45982.499999995722</c:v>
                </c:pt>
                <c:pt idx="3547" formatCode="m/d/yyyy;@">
                  <c:v>45982.541666662386</c:v>
                </c:pt>
                <c:pt idx="3548" formatCode="m/d/yyyy;@">
                  <c:v>45982.58333332905</c:v>
                </c:pt>
                <c:pt idx="3549" formatCode="m/d/yyyy;@">
                  <c:v>45982.624999995714</c:v>
                </c:pt>
                <c:pt idx="3550" formatCode="m/d/yyyy;@">
                  <c:v>45982.666666662379</c:v>
                </c:pt>
                <c:pt idx="3551" formatCode="m/d/yyyy;@">
                  <c:v>45982.708333329043</c:v>
                </c:pt>
                <c:pt idx="3552" formatCode="m/d/yyyy;@">
                  <c:v>45982.749999995707</c:v>
                </c:pt>
                <c:pt idx="3553" formatCode="m/d/yyyy;@">
                  <c:v>45982.791666662371</c:v>
                </c:pt>
                <c:pt idx="3554" formatCode="m/d/yyyy;@">
                  <c:v>45982.833333329036</c:v>
                </c:pt>
                <c:pt idx="3555" formatCode="m/d/yyyy;@">
                  <c:v>45982.8749999957</c:v>
                </c:pt>
                <c:pt idx="3556" formatCode="m/d/yyyy;@">
                  <c:v>45982.916666662364</c:v>
                </c:pt>
                <c:pt idx="3557" formatCode="m/d/yyyy;@">
                  <c:v>45982.958333329028</c:v>
                </c:pt>
                <c:pt idx="3558" formatCode="m/d/yyyy;@">
                  <c:v>45982.999999995693</c:v>
                </c:pt>
                <c:pt idx="3559" formatCode="m/d/yyyy;@">
                  <c:v>45983.041666662357</c:v>
                </c:pt>
                <c:pt idx="3560" formatCode="m/d/yyyy;@">
                  <c:v>45983.083333329021</c:v>
                </c:pt>
                <c:pt idx="3561" formatCode="m/d/yyyy;@">
                  <c:v>45983.124999995685</c:v>
                </c:pt>
                <c:pt idx="3562" formatCode="m/d/yyyy;@">
                  <c:v>45983.16666666235</c:v>
                </c:pt>
                <c:pt idx="3563" formatCode="m/d/yyyy;@">
                  <c:v>45983.208333329014</c:v>
                </c:pt>
                <c:pt idx="3564" formatCode="m/d/yyyy;@">
                  <c:v>45983.249999995678</c:v>
                </c:pt>
                <c:pt idx="3565" formatCode="m/d/yyyy;@">
                  <c:v>45983.291666662342</c:v>
                </c:pt>
                <c:pt idx="3566" formatCode="m/d/yyyy;@">
                  <c:v>45983.333333329007</c:v>
                </c:pt>
                <c:pt idx="3567" formatCode="m/d/yyyy;@">
                  <c:v>45983.374999995671</c:v>
                </c:pt>
                <c:pt idx="3568" formatCode="m/d/yyyy;@">
                  <c:v>45983.416666662335</c:v>
                </c:pt>
                <c:pt idx="3569" formatCode="m/d/yyyy;@">
                  <c:v>45983.458333328999</c:v>
                </c:pt>
                <c:pt idx="3570" formatCode="m/d/yyyy;@">
                  <c:v>45983.499999995664</c:v>
                </c:pt>
                <c:pt idx="3571" formatCode="m/d/yyyy;@">
                  <c:v>45983.541666662328</c:v>
                </c:pt>
                <c:pt idx="3572" formatCode="m/d/yyyy;@">
                  <c:v>45983.583333328992</c:v>
                </c:pt>
                <c:pt idx="3573" formatCode="m/d/yyyy;@">
                  <c:v>45983.624999995656</c:v>
                </c:pt>
                <c:pt idx="3574" formatCode="m/d/yyyy;@">
                  <c:v>45983.66666666232</c:v>
                </c:pt>
                <c:pt idx="3575" formatCode="m/d/yyyy;@">
                  <c:v>45983.708333328985</c:v>
                </c:pt>
                <c:pt idx="3576" formatCode="m/d/yyyy;@">
                  <c:v>45983.749999995649</c:v>
                </c:pt>
                <c:pt idx="3577" formatCode="m/d/yyyy;@">
                  <c:v>45983.791666662313</c:v>
                </c:pt>
                <c:pt idx="3578" formatCode="m/d/yyyy;@">
                  <c:v>45983.833333328977</c:v>
                </c:pt>
                <c:pt idx="3579" formatCode="m/d/yyyy;@">
                  <c:v>45983.874999995642</c:v>
                </c:pt>
                <c:pt idx="3580" formatCode="m/d/yyyy;@">
                  <c:v>45983.916666662306</c:v>
                </c:pt>
                <c:pt idx="3581" formatCode="m/d/yyyy;@">
                  <c:v>45983.95833332897</c:v>
                </c:pt>
                <c:pt idx="3582" formatCode="m/d/yyyy;@">
                  <c:v>45983.999999995634</c:v>
                </c:pt>
                <c:pt idx="3583" formatCode="m/d/yyyy;@">
                  <c:v>45984.041666662299</c:v>
                </c:pt>
                <c:pt idx="3584" formatCode="m/d/yyyy;@">
                  <c:v>45984.083333328963</c:v>
                </c:pt>
                <c:pt idx="3585" formatCode="m/d/yyyy;@">
                  <c:v>45984.124999995627</c:v>
                </c:pt>
                <c:pt idx="3586" formatCode="m/d/yyyy;@">
                  <c:v>45984.166666662291</c:v>
                </c:pt>
                <c:pt idx="3587" formatCode="m/d/yyyy;@">
                  <c:v>45984.208333328956</c:v>
                </c:pt>
                <c:pt idx="3588" formatCode="m/d/yyyy;@">
                  <c:v>45984.24999999562</c:v>
                </c:pt>
                <c:pt idx="3589" formatCode="m/d/yyyy;@">
                  <c:v>45984.291666662284</c:v>
                </c:pt>
                <c:pt idx="3590" formatCode="m/d/yyyy;@">
                  <c:v>45984.333333328948</c:v>
                </c:pt>
                <c:pt idx="3591" formatCode="m/d/yyyy;@">
                  <c:v>45984.374999995613</c:v>
                </c:pt>
                <c:pt idx="3592" formatCode="m/d/yyyy;@">
                  <c:v>45984.416666662277</c:v>
                </c:pt>
                <c:pt idx="3593" formatCode="m/d/yyyy;@">
                  <c:v>45984.458333328941</c:v>
                </c:pt>
                <c:pt idx="3594" formatCode="m/d/yyyy;@">
                  <c:v>45984.499999995605</c:v>
                </c:pt>
                <c:pt idx="3595" formatCode="m/d/yyyy;@">
                  <c:v>45984.54166666227</c:v>
                </c:pt>
                <c:pt idx="3596" formatCode="m/d/yyyy;@">
                  <c:v>45984.583333328934</c:v>
                </c:pt>
                <c:pt idx="3597" formatCode="m/d/yyyy;@">
                  <c:v>45984.624999995598</c:v>
                </c:pt>
                <c:pt idx="3598" formatCode="m/d/yyyy;@">
                  <c:v>45984.666666662262</c:v>
                </c:pt>
                <c:pt idx="3599" formatCode="m/d/yyyy;@">
                  <c:v>45984.708333328927</c:v>
                </c:pt>
                <c:pt idx="3600" formatCode="m/d/yyyy;@">
                  <c:v>45984.749999995591</c:v>
                </c:pt>
                <c:pt idx="3601" formatCode="m/d/yyyy;@">
                  <c:v>45984.791666662255</c:v>
                </c:pt>
                <c:pt idx="3602" formatCode="m/d/yyyy;@">
                  <c:v>45984.833333328919</c:v>
                </c:pt>
                <c:pt idx="3603" formatCode="m/d/yyyy;@">
                  <c:v>45984.874999995583</c:v>
                </c:pt>
                <c:pt idx="3604" formatCode="m/d/yyyy;@">
                  <c:v>45984.916666662248</c:v>
                </c:pt>
                <c:pt idx="3605" formatCode="m/d/yyyy;@">
                  <c:v>45984.958333328912</c:v>
                </c:pt>
                <c:pt idx="3606" formatCode="m/d/yyyy;@">
                  <c:v>45984.999999995576</c:v>
                </c:pt>
                <c:pt idx="3607" formatCode="m/d/yyyy;@">
                  <c:v>45985.04166666224</c:v>
                </c:pt>
                <c:pt idx="3608" formatCode="m/d/yyyy;@">
                  <c:v>45985.083333328905</c:v>
                </c:pt>
                <c:pt idx="3609" formatCode="m/d/yyyy;@">
                  <c:v>45985.124999995569</c:v>
                </c:pt>
                <c:pt idx="3610" formatCode="m/d/yyyy;@">
                  <c:v>45985.166666662233</c:v>
                </c:pt>
                <c:pt idx="3611" formatCode="m/d/yyyy;@">
                  <c:v>45985.208333328897</c:v>
                </c:pt>
                <c:pt idx="3612" formatCode="m/d/yyyy;@">
                  <c:v>45985.249999995562</c:v>
                </c:pt>
                <c:pt idx="3613" formatCode="m/d/yyyy;@">
                  <c:v>45985.291666662226</c:v>
                </c:pt>
                <c:pt idx="3614" formatCode="m/d/yyyy;@">
                  <c:v>45985.33333332889</c:v>
                </c:pt>
                <c:pt idx="3615" formatCode="m/d/yyyy;@">
                  <c:v>45985.374999995554</c:v>
                </c:pt>
                <c:pt idx="3616" formatCode="m/d/yyyy;@">
                  <c:v>45985.416666662219</c:v>
                </c:pt>
                <c:pt idx="3617" formatCode="m/d/yyyy;@">
                  <c:v>45985.458333328883</c:v>
                </c:pt>
                <c:pt idx="3618" formatCode="m/d/yyyy;@">
                  <c:v>45985.499999995547</c:v>
                </c:pt>
                <c:pt idx="3619" formatCode="m/d/yyyy;@">
                  <c:v>45985.541666662211</c:v>
                </c:pt>
                <c:pt idx="3620" formatCode="m/d/yyyy;@">
                  <c:v>45985.583333328876</c:v>
                </c:pt>
                <c:pt idx="3621" formatCode="m/d/yyyy;@">
                  <c:v>45985.62499999554</c:v>
                </c:pt>
                <c:pt idx="3622" formatCode="m/d/yyyy;@">
                  <c:v>45985.666666662204</c:v>
                </c:pt>
                <c:pt idx="3623" formatCode="m/d/yyyy;@">
                  <c:v>45985.708333328868</c:v>
                </c:pt>
                <c:pt idx="3624" formatCode="m/d/yyyy;@">
                  <c:v>45985.749999995533</c:v>
                </c:pt>
                <c:pt idx="3625" formatCode="m/d/yyyy;@">
                  <c:v>45985.791666662197</c:v>
                </c:pt>
                <c:pt idx="3626" formatCode="m/d/yyyy;@">
                  <c:v>45985.833333328861</c:v>
                </c:pt>
                <c:pt idx="3627" formatCode="m/d/yyyy;@">
                  <c:v>45985.874999995525</c:v>
                </c:pt>
                <c:pt idx="3628" formatCode="m/d/yyyy;@">
                  <c:v>45985.91666666219</c:v>
                </c:pt>
                <c:pt idx="3629" formatCode="m/d/yyyy;@">
                  <c:v>45985.958333328854</c:v>
                </c:pt>
                <c:pt idx="3630" formatCode="m/d/yyyy;@">
                  <c:v>45985.999999995518</c:v>
                </c:pt>
                <c:pt idx="3631" formatCode="m/d/yyyy;@">
                  <c:v>45986.041666662182</c:v>
                </c:pt>
                <c:pt idx="3632" formatCode="m/d/yyyy;@">
                  <c:v>45986.083333328846</c:v>
                </c:pt>
                <c:pt idx="3633" formatCode="m/d/yyyy;@">
                  <c:v>45986.124999995511</c:v>
                </c:pt>
                <c:pt idx="3634" formatCode="m/d/yyyy;@">
                  <c:v>45986.166666662175</c:v>
                </c:pt>
                <c:pt idx="3635" formatCode="m/d/yyyy;@">
                  <c:v>45986.208333328839</c:v>
                </c:pt>
                <c:pt idx="3636" formatCode="m/d/yyyy;@">
                  <c:v>45986.249999995503</c:v>
                </c:pt>
                <c:pt idx="3637" formatCode="m/d/yyyy;@">
                  <c:v>45986.291666662168</c:v>
                </c:pt>
                <c:pt idx="3638" formatCode="m/d/yyyy;@">
                  <c:v>45986.333333328832</c:v>
                </c:pt>
                <c:pt idx="3639" formatCode="m/d/yyyy;@">
                  <c:v>45986.374999995496</c:v>
                </c:pt>
                <c:pt idx="3640" formatCode="m/d/yyyy;@">
                  <c:v>45986.41666666216</c:v>
                </c:pt>
                <c:pt idx="3641" formatCode="m/d/yyyy;@">
                  <c:v>45986.458333328825</c:v>
                </c:pt>
                <c:pt idx="3642" formatCode="m/d/yyyy;@">
                  <c:v>45986.499999995489</c:v>
                </c:pt>
                <c:pt idx="3643" formatCode="m/d/yyyy;@">
                  <c:v>45986.541666662153</c:v>
                </c:pt>
                <c:pt idx="3644" formatCode="m/d/yyyy;@">
                  <c:v>45986.583333328817</c:v>
                </c:pt>
                <c:pt idx="3645" formatCode="m/d/yyyy;@">
                  <c:v>45986.624999995482</c:v>
                </c:pt>
                <c:pt idx="3646" formatCode="m/d/yyyy;@">
                  <c:v>45986.666666662146</c:v>
                </c:pt>
                <c:pt idx="3647" formatCode="m/d/yyyy;@">
                  <c:v>45986.70833332881</c:v>
                </c:pt>
                <c:pt idx="3648" formatCode="m/d/yyyy;@">
                  <c:v>45986.749999995474</c:v>
                </c:pt>
                <c:pt idx="3649" formatCode="m/d/yyyy;@">
                  <c:v>45986.791666662139</c:v>
                </c:pt>
                <c:pt idx="3650" formatCode="m/d/yyyy;@">
                  <c:v>45986.833333328803</c:v>
                </c:pt>
                <c:pt idx="3651" formatCode="m/d/yyyy;@">
                  <c:v>45986.874999995467</c:v>
                </c:pt>
                <c:pt idx="3652" formatCode="m/d/yyyy;@">
                  <c:v>45986.916666662131</c:v>
                </c:pt>
                <c:pt idx="3653" formatCode="m/d/yyyy;@">
                  <c:v>45986.958333328796</c:v>
                </c:pt>
                <c:pt idx="3654" formatCode="m/d/yyyy;@">
                  <c:v>45986.99999999546</c:v>
                </c:pt>
                <c:pt idx="3655" formatCode="m/d/yyyy;@">
                  <c:v>45987.041666662124</c:v>
                </c:pt>
                <c:pt idx="3656" formatCode="m/d/yyyy;@">
                  <c:v>45987.083333328788</c:v>
                </c:pt>
                <c:pt idx="3657" formatCode="m/d/yyyy;@">
                  <c:v>45987.124999995453</c:v>
                </c:pt>
                <c:pt idx="3658" formatCode="m/d/yyyy;@">
                  <c:v>45987.166666662117</c:v>
                </c:pt>
                <c:pt idx="3659" formatCode="m/d/yyyy;@">
                  <c:v>45987.208333328781</c:v>
                </c:pt>
                <c:pt idx="3660" formatCode="m/d/yyyy;@">
                  <c:v>45987.249999995445</c:v>
                </c:pt>
                <c:pt idx="3661" formatCode="m/d/yyyy;@">
                  <c:v>45987.291666662109</c:v>
                </c:pt>
                <c:pt idx="3662" formatCode="m/d/yyyy;@">
                  <c:v>45987.333333328774</c:v>
                </c:pt>
                <c:pt idx="3663" formatCode="m/d/yyyy;@">
                  <c:v>45987.374999995438</c:v>
                </c:pt>
                <c:pt idx="3664" formatCode="m/d/yyyy;@">
                  <c:v>45987.416666662102</c:v>
                </c:pt>
                <c:pt idx="3665" formatCode="m/d/yyyy;@">
                  <c:v>45987.458333328766</c:v>
                </c:pt>
                <c:pt idx="3666" formatCode="m/d/yyyy;@">
                  <c:v>45987.499999995431</c:v>
                </c:pt>
                <c:pt idx="3667" formatCode="m/d/yyyy;@">
                  <c:v>45987.541666662095</c:v>
                </c:pt>
                <c:pt idx="3668" formatCode="m/d/yyyy;@">
                  <c:v>45987.583333328759</c:v>
                </c:pt>
                <c:pt idx="3669" formatCode="m/d/yyyy;@">
                  <c:v>45987.624999995423</c:v>
                </c:pt>
                <c:pt idx="3670" formatCode="m/d/yyyy;@">
                  <c:v>45987.666666662088</c:v>
                </c:pt>
                <c:pt idx="3671" formatCode="m/d/yyyy;@">
                  <c:v>45987.708333328752</c:v>
                </c:pt>
                <c:pt idx="3672" formatCode="m/d/yyyy;@">
                  <c:v>45987.749999995416</c:v>
                </c:pt>
                <c:pt idx="3673" formatCode="m/d/yyyy;@">
                  <c:v>45987.79166666208</c:v>
                </c:pt>
                <c:pt idx="3674" formatCode="m/d/yyyy;@">
                  <c:v>45987.833333328745</c:v>
                </c:pt>
                <c:pt idx="3675" formatCode="m/d/yyyy;@">
                  <c:v>45987.874999995409</c:v>
                </c:pt>
                <c:pt idx="3676" formatCode="m/d/yyyy;@">
                  <c:v>45987.916666662073</c:v>
                </c:pt>
                <c:pt idx="3677" formatCode="m/d/yyyy;@">
                  <c:v>45987.958333328737</c:v>
                </c:pt>
                <c:pt idx="3678" formatCode="m/d/yyyy;@">
                  <c:v>45987.999999995402</c:v>
                </c:pt>
                <c:pt idx="3679" formatCode="m/d/yyyy;@">
                  <c:v>45988.041666662066</c:v>
                </c:pt>
                <c:pt idx="3680" formatCode="m/d/yyyy;@">
                  <c:v>45988.08333332873</c:v>
                </c:pt>
                <c:pt idx="3681" formatCode="m/d/yyyy;@">
                  <c:v>45988.124999995394</c:v>
                </c:pt>
                <c:pt idx="3682" formatCode="m/d/yyyy;@">
                  <c:v>45988.166666662059</c:v>
                </c:pt>
                <c:pt idx="3683" formatCode="m/d/yyyy;@">
                  <c:v>45988.208333328723</c:v>
                </c:pt>
                <c:pt idx="3684" formatCode="m/d/yyyy;@">
                  <c:v>45988.249999995387</c:v>
                </c:pt>
                <c:pt idx="3685" formatCode="m/d/yyyy;@">
                  <c:v>45988.291666662051</c:v>
                </c:pt>
                <c:pt idx="3686" formatCode="m/d/yyyy;@">
                  <c:v>45988.333333328716</c:v>
                </c:pt>
                <c:pt idx="3687" formatCode="m/d/yyyy;@">
                  <c:v>45988.37499999538</c:v>
                </c:pt>
                <c:pt idx="3688" formatCode="m/d/yyyy;@">
                  <c:v>45988.416666662044</c:v>
                </c:pt>
                <c:pt idx="3689" formatCode="m/d/yyyy;@">
                  <c:v>45988.458333328708</c:v>
                </c:pt>
                <c:pt idx="3690" formatCode="m/d/yyyy;@">
                  <c:v>45988.499999995372</c:v>
                </c:pt>
                <c:pt idx="3691" formatCode="m/d/yyyy;@">
                  <c:v>45988.541666662037</c:v>
                </c:pt>
                <c:pt idx="3692" formatCode="m/d/yyyy;@">
                  <c:v>45988.583333328701</c:v>
                </c:pt>
                <c:pt idx="3693" formatCode="m/d/yyyy;@">
                  <c:v>45988.624999995365</c:v>
                </c:pt>
                <c:pt idx="3694" formatCode="m/d/yyyy;@">
                  <c:v>45988.666666662029</c:v>
                </c:pt>
                <c:pt idx="3695" formatCode="m/d/yyyy;@">
                  <c:v>45988.708333328694</c:v>
                </c:pt>
                <c:pt idx="3696" formatCode="m/d/yyyy;@">
                  <c:v>45988.749999995358</c:v>
                </c:pt>
                <c:pt idx="3697" formatCode="m/d/yyyy;@">
                  <c:v>45988.791666662022</c:v>
                </c:pt>
                <c:pt idx="3698" formatCode="m/d/yyyy;@">
                  <c:v>45988.833333328686</c:v>
                </c:pt>
                <c:pt idx="3699" formatCode="m/d/yyyy;@">
                  <c:v>45988.874999995351</c:v>
                </c:pt>
                <c:pt idx="3700" formatCode="m/d/yyyy;@">
                  <c:v>45988.916666662015</c:v>
                </c:pt>
                <c:pt idx="3701" formatCode="m/d/yyyy;@">
                  <c:v>45988.958333328679</c:v>
                </c:pt>
                <c:pt idx="3702" formatCode="m/d/yyyy;@">
                  <c:v>45988.999999995343</c:v>
                </c:pt>
                <c:pt idx="3703" formatCode="m/d/yyyy;@">
                  <c:v>45989.041666662008</c:v>
                </c:pt>
                <c:pt idx="3704" formatCode="m/d/yyyy;@">
                  <c:v>45989.083333328672</c:v>
                </c:pt>
                <c:pt idx="3705" formatCode="m/d/yyyy;@">
                  <c:v>45989.124999995336</c:v>
                </c:pt>
                <c:pt idx="3706" formatCode="m/d/yyyy;@">
                  <c:v>45989.166666662</c:v>
                </c:pt>
                <c:pt idx="3707" formatCode="m/d/yyyy;@">
                  <c:v>45989.208333328665</c:v>
                </c:pt>
                <c:pt idx="3708" formatCode="m/d/yyyy;@">
                  <c:v>45989.249999995329</c:v>
                </c:pt>
                <c:pt idx="3709" formatCode="m/d/yyyy;@">
                  <c:v>45989.291666661993</c:v>
                </c:pt>
                <c:pt idx="3710" formatCode="m/d/yyyy;@">
                  <c:v>45989.333333328657</c:v>
                </c:pt>
                <c:pt idx="3711" formatCode="m/d/yyyy;@">
                  <c:v>45989.374999995322</c:v>
                </c:pt>
                <c:pt idx="3712" formatCode="m/d/yyyy;@">
                  <c:v>45989.416666661986</c:v>
                </c:pt>
                <c:pt idx="3713" formatCode="m/d/yyyy;@">
                  <c:v>45989.45833332865</c:v>
                </c:pt>
                <c:pt idx="3714" formatCode="m/d/yyyy;@">
                  <c:v>45989.499999995314</c:v>
                </c:pt>
                <c:pt idx="3715" formatCode="m/d/yyyy;@">
                  <c:v>45989.541666661979</c:v>
                </c:pt>
                <c:pt idx="3716" formatCode="m/d/yyyy;@">
                  <c:v>45989.583333328643</c:v>
                </c:pt>
                <c:pt idx="3717" formatCode="m/d/yyyy;@">
                  <c:v>45989.624999995307</c:v>
                </c:pt>
                <c:pt idx="3718" formatCode="m/d/yyyy;@">
                  <c:v>45989.666666661971</c:v>
                </c:pt>
                <c:pt idx="3719" formatCode="m/d/yyyy;@">
                  <c:v>45989.708333328635</c:v>
                </c:pt>
                <c:pt idx="3720" formatCode="m/d/yyyy;@">
                  <c:v>45989.7499999953</c:v>
                </c:pt>
                <c:pt idx="3721" formatCode="m/d/yyyy;@">
                  <c:v>45989.791666661964</c:v>
                </c:pt>
                <c:pt idx="3722" formatCode="m/d/yyyy;@">
                  <c:v>45989.833333328628</c:v>
                </c:pt>
                <c:pt idx="3723" formatCode="m/d/yyyy;@">
                  <c:v>45989.874999995292</c:v>
                </c:pt>
                <c:pt idx="3724" formatCode="m/d/yyyy;@">
                  <c:v>45989.916666661957</c:v>
                </c:pt>
                <c:pt idx="3725" formatCode="m/d/yyyy;@">
                  <c:v>45989.958333328621</c:v>
                </c:pt>
                <c:pt idx="3726" formatCode="m/d/yyyy;@">
                  <c:v>45989.999999995285</c:v>
                </c:pt>
                <c:pt idx="3727" formatCode="m/d/yyyy;@">
                  <c:v>45990.041666661949</c:v>
                </c:pt>
                <c:pt idx="3728" formatCode="m/d/yyyy;@">
                  <c:v>45990.083333328614</c:v>
                </c:pt>
                <c:pt idx="3729" formatCode="m/d/yyyy;@">
                  <c:v>45990.124999995278</c:v>
                </c:pt>
                <c:pt idx="3730" formatCode="m/d/yyyy;@">
                  <c:v>45990.166666661942</c:v>
                </c:pt>
                <c:pt idx="3731" formatCode="m/d/yyyy;@">
                  <c:v>45990.208333328606</c:v>
                </c:pt>
                <c:pt idx="3732" formatCode="m/d/yyyy;@">
                  <c:v>45990.249999995271</c:v>
                </c:pt>
                <c:pt idx="3733" formatCode="m/d/yyyy;@">
                  <c:v>45990.291666661935</c:v>
                </c:pt>
                <c:pt idx="3734" formatCode="m/d/yyyy;@">
                  <c:v>45990.333333328599</c:v>
                </c:pt>
                <c:pt idx="3735" formatCode="m/d/yyyy;@">
                  <c:v>45990.374999995263</c:v>
                </c:pt>
                <c:pt idx="3736" formatCode="m/d/yyyy;@">
                  <c:v>45990.416666661928</c:v>
                </c:pt>
                <c:pt idx="3737" formatCode="m/d/yyyy;@">
                  <c:v>45990.458333328592</c:v>
                </c:pt>
                <c:pt idx="3738" formatCode="m/d/yyyy;@">
                  <c:v>45990.499999995256</c:v>
                </c:pt>
                <c:pt idx="3739" formatCode="m/d/yyyy;@">
                  <c:v>45990.54166666192</c:v>
                </c:pt>
                <c:pt idx="3740" formatCode="m/d/yyyy;@">
                  <c:v>45990.583333328585</c:v>
                </c:pt>
                <c:pt idx="3741" formatCode="m/d/yyyy;@">
                  <c:v>45990.624999995249</c:v>
                </c:pt>
                <c:pt idx="3742" formatCode="m/d/yyyy;@">
                  <c:v>45990.666666661913</c:v>
                </c:pt>
                <c:pt idx="3743" formatCode="m/d/yyyy;@">
                  <c:v>45990.708333328577</c:v>
                </c:pt>
                <c:pt idx="3744" formatCode="m/d/yyyy;@">
                  <c:v>45990.749999995242</c:v>
                </c:pt>
                <c:pt idx="3745" formatCode="m/d/yyyy;@">
                  <c:v>45990.791666661906</c:v>
                </c:pt>
                <c:pt idx="3746" formatCode="m/d/yyyy;@">
                  <c:v>45990.83333332857</c:v>
                </c:pt>
                <c:pt idx="3747" formatCode="m/d/yyyy;@">
                  <c:v>45990.874999995234</c:v>
                </c:pt>
                <c:pt idx="3748" formatCode="m/d/yyyy;@">
                  <c:v>45990.916666661898</c:v>
                </c:pt>
                <c:pt idx="3749" formatCode="m/d/yyyy;@">
                  <c:v>45990.958333328563</c:v>
                </c:pt>
                <c:pt idx="3750" formatCode="m/d/yyyy;@">
                  <c:v>45990.999999995227</c:v>
                </c:pt>
                <c:pt idx="3751" formatCode="m/d/yyyy;@">
                  <c:v>45991.041666661891</c:v>
                </c:pt>
                <c:pt idx="3752" formatCode="m/d/yyyy;@">
                  <c:v>45991.083333328555</c:v>
                </c:pt>
                <c:pt idx="3753" formatCode="m/d/yyyy;@">
                  <c:v>45991.12499999522</c:v>
                </c:pt>
                <c:pt idx="3754" formatCode="m/d/yyyy;@">
                  <c:v>45991.166666661884</c:v>
                </c:pt>
                <c:pt idx="3755" formatCode="m/d/yyyy;@">
                  <c:v>45991.208333328548</c:v>
                </c:pt>
                <c:pt idx="3756" formatCode="m/d/yyyy;@">
                  <c:v>45991.249999995212</c:v>
                </c:pt>
                <c:pt idx="3757" formatCode="m/d/yyyy;@">
                  <c:v>45991.291666661877</c:v>
                </c:pt>
                <c:pt idx="3758" formatCode="m/d/yyyy;@">
                  <c:v>45991.333333328541</c:v>
                </c:pt>
                <c:pt idx="3759" formatCode="m/d/yyyy;@">
                  <c:v>45991.374999995205</c:v>
                </c:pt>
                <c:pt idx="3760" formatCode="m/d/yyyy;@">
                  <c:v>45991.416666661869</c:v>
                </c:pt>
                <c:pt idx="3761" formatCode="m/d/yyyy;@">
                  <c:v>45991.458333328534</c:v>
                </c:pt>
                <c:pt idx="3762" formatCode="m/d/yyyy;@">
                  <c:v>45991.499999995198</c:v>
                </c:pt>
                <c:pt idx="3763" formatCode="m/d/yyyy;@">
                  <c:v>45991.541666661862</c:v>
                </c:pt>
                <c:pt idx="3764" formatCode="m/d/yyyy;@">
                  <c:v>45991.583333328526</c:v>
                </c:pt>
                <c:pt idx="3765" formatCode="m/d/yyyy;@">
                  <c:v>45991.624999995191</c:v>
                </c:pt>
                <c:pt idx="3766" formatCode="m/d/yyyy;@">
                  <c:v>45991.666666661855</c:v>
                </c:pt>
                <c:pt idx="3767" formatCode="m/d/yyyy;@">
                  <c:v>45991.708333328519</c:v>
                </c:pt>
                <c:pt idx="3768" formatCode="m/d/yyyy;@">
                  <c:v>45991.749999995183</c:v>
                </c:pt>
                <c:pt idx="3769" formatCode="m/d/yyyy;@">
                  <c:v>45991.791666661848</c:v>
                </c:pt>
                <c:pt idx="3770" formatCode="m/d/yyyy;@">
                  <c:v>45991.833333328512</c:v>
                </c:pt>
                <c:pt idx="3771" formatCode="m/d/yyyy;@">
                  <c:v>45991.874999995176</c:v>
                </c:pt>
                <c:pt idx="3772" formatCode="m/d/yyyy;@">
                  <c:v>45991.91666666184</c:v>
                </c:pt>
                <c:pt idx="3773" formatCode="m/d/yyyy;@">
                  <c:v>45991.958333328505</c:v>
                </c:pt>
                <c:pt idx="3774" formatCode="m/d/yyyy;@">
                  <c:v>45991.999999995169</c:v>
                </c:pt>
                <c:pt idx="3775" formatCode="m/d/yyyy;@">
                  <c:v>45992.041666661833</c:v>
                </c:pt>
                <c:pt idx="3776" formatCode="m/d/yyyy;@">
                  <c:v>45992.083333328497</c:v>
                </c:pt>
                <c:pt idx="3777" formatCode="m/d/yyyy;@">
                  <c:v>45992.124999995161</c:v>
                </c:pt>
                <c:pt idx="3778" formatCode="m/d/yyyy;@">
                  <c:v>45992.166666661826</c:v>
                </c:pt>
                <c:pt idx="3779" formatCode="m/d/yyyy;@">
                  <c:v>45992.20833332849</c:v>
                </c:pt>
                <c:pt idx="3780" formatCode="m/d/yyyy;@">
                  <c:v>45992.249999995154</c:v>
                </c:pt>
                <c:pt idx="3781" formatCode="m/d/yyyy;@">
                  <c:v>45992.291666661818</c:v>
                </c:pt>
                <c:pt idx="3782" formatCode="m/d/yyyy;@">
                  <c:v>45992.333333328483</c:v>
                </c:pt>
                <c:pt idx="3783" formatCode="m/d/yyyy;@">
                  <c:v>45992.374999995147</c:v>
                </c:pt>
                <c:pt idx="3784" formatCode="m/d/yyyy;@">
                  <c:v>45992.416666661811</c:v>
                </c:pt>
                <c:pt idx="3785" formatCode="m/d/yyyy;@">
                  <c:v>45992.458333328475</c:v>
                </c:pt>
                <c:pt idx="3786" formatCode="m/d/yyyy;@">
                  <c:v>45992.49999999514</c:v>
                </c:pt>
                <c:pt idx="3787" formatCode="m/d/yyyy;@">
                  <c:v>45992.541666661804</c:v>
                </c:pt>
                <c:pt idx="3788" formatCode="m/d/yyyy;@">
                  <c:v>45992.583333328468</c:v>
                </c:pt>
                <c:pt idx="3789" formatCode="m/d/yyyy;@">
                  <c:v>45992.624999995132</c:v>
                </c:pt>
                <c:pt idx="3790" formatCode="m/d/yyyy;@">
                  <c:v>45992.666666661797</c:v>
                </c:pt>
                <c:pt idx="3791" formatCode="m/d/yyyy;@">
                  <c:v>45992.708333328461</c:v>
                </c:pt>
                <c:pt idx="3792" formatCode="m/d/yyyy;@">
                  <c:v>45992.749999995125</c:v>
                </c:pt>
                <c:pt idx="3793" formatCode="m/d/yyyy;@">
                  <c:v>45992.791666661789</c:v>
                </c:pt>
                <c:pt idx="3794" formatCode="m/d/yyyy;@">
                  <c:v>45992.833333328454</c:v>
                </c:pt>
                <c:pt idx="3795" formatCode="m/d/yyyy;@">
                  <c:v>45992.874999995118</c:v>
                </c:pt>
                <c:pt idx="3796" formatCode="m/d/yyyy;@">
                  <c:v>45992.916666661782</c:v>
                </c:pt>
                <c:pt idx="3797" formatCode="m/d/yyyy;@">
                  <c:v>45992.958333328446</c:v>
                </c:pt>
                <c:pt idx="3798" formatCode="m/d/yyyy;@">
                  <c:v>45992.999999995111</c:v>
                </c:pt>
                <c:pt idx="3799" formatCode="m/d/yyyy;@">
                  <c:v>45993.041666661775</c:v>
                </c:pt>
                <c:pt idx="3800" formatCode="m/d/yyyy;@">
                  <c:v>45993.083333328439</c:v>
                </c:pt>
                <c:pt idx="3801" formatCode="m/d/yyyy;@">
                  <c:v>45993.124999995103</c:v>
                </c:pt>
                <c:pt idx="3802" formatCode="m/d/yyyy;@">
                  <c:v>45993.166666661768</c:v>
                </c:pt>
                <c:pt idx="3803" formatCode="m/d/yyyy;@">
                  <c:v>45993.208333328432</c:v>
                </c:pt>
                <c:pt idx="3804" formatCode="m/d/yyyy;@">
                  <c:v>45993.249999995096</c:v>
                </c:pt>
                <c:pt idx="3805" formatCode="m/d/yyyy;@">
                  <c:v>45993.29166666176</c:v>
                </c:pt>
                <c:pt idx="3806" formatCode="m/d/yyyy;@">
                  <c:v>45993.333333328424</c:v>
                </c:pt>
                <c:pt idx="3807" formatCode="m/d/yyyy;@">
                  <c:v>45993.374999995089</c:v>
                </c:pt>
                <c:pt idx="3808" formatCode="m/d/yyyy;@">
                  <c:v>45993.416666661753</c:v>
                </c:pt>
                <c:pt idx="3809" formatCode="m/d/yyyy;@">
                  <c:v>45993.458333328417</c:v>
                </c:pt>
                <c:pt idx="3810" formatCode="m/d/yyyy;@">
                  <c:v>45993.499999995081</c:v>
                </c:pt>
                <c:pt idx="3811" formatCode="m/d/yyyy;@">
                  <c:v>45993.541666661746</c:v>
                </c:pt>
                <c:pt idx="3812" formatCode="m/d/yyyy;@">
                  <c:v>45993.58333332841</c:v>
                </c:pt>
                <c:pt idx="3813" formatCode="m/d/yyyy;@">
                  <c:v>45993.624999995074</c:v>
                </c:pt>
                <c:pt idx="3814" formatCode="m/d/yyyy;@">
                  <c:v>45993.666666661738</c:v>
                </c:pt>
                <c:pt idx="3815" formatCode="m/d/yyyy;@">
                  <c:v>45993.708333328403</c:v>
                </c:pt>
                <c:pt idx="3816" formatCode="m/d/yyyy;@">
                  <c:v>45993.749999995067</c:v>
                </c:pt>
                <c:pt idx="3817" formatCode="m/d/yyyy;@">
                  <c:v>45993.791666661731</c:v>
                </c:pt>
                <c:pt idx="3818" formatCode="m/d/yyyy;@">
                  <c:v>45993.833333328395</c:v>
                </c:pt>
                <c:pt idx="3819" formatCode="m/d/yyyy;@">
                  <c:v>45993.87499999506</c:v>
                </c:pt>
                <c:pt idx="3820" formatCode="m/d/yyyy;@">
                  <c:v>45993.916666661724</c:v>
                </c:pt>
                <c:pt idx="3821" formatCode="m/d/yyyy;@">
                  <c:v>45993.958333328388</c:v>
                </c:pt>
                <c:pt idx="3822" formatCode="m/d/yyyy;@">
                  <c:v>45993.999999995052</c:v>
                </c:pt>
                <c:pt idx="3823" formatCode="m/d/yyyy;@">
                  <c:v>45994.041666661717</c:v>
                </c:pt>
                <c:pt idx="3824" formatCode="m/d/yyyy;@">
                  <c:v>45994.083333328381</c:v>
                </c:pt>
                <c:pt idx="3825" formatCode="m/d/yyyy;@">
                  <c:v>45994.124999995045</c:v>
                </c:pt>
                <c:pt idx="3826" formatCode="m/d/yyyy;@">
                  <c:v>45994.166666661709</c:v>
                </c:pt>
                <c:pt idx="3827" formatCode="m/d/yyyy;@">
                  <c:v>45994.208333328374</c:v>
                </c:pt>
                <c:pt idx="3828" formatCode="m/d/yyyy;@">
                  <c:v>45994.249999995038</c:v>
                </c:pt>
                <c:pt idx="3829" formatCode="m/d/yyyy;@">
                  <c:v>45994.291666661702</c:v>
                </c:pt>
                <c:pt idx="3830" formatCode="m/d/yyyy;@">
                  <c:v>45994.333333328366</c:v>
                </c:pt>
                <c:pt idx="3831" formatCode="m/d/yyyy;@">
                  <c:v>45994.374999995031</c:v>
                </c:pt>
                <c:pt idx="3832" formatCode="m/d/yyyy;@">
                  <c:v>45994.416666661695</c:v>
                </c:pt>
                <c:pt idx="3833" formatCode="m/d/yyyy;@">
                  <c:v>45994.458333328359</c:v>
                </c:pt>
                <c:pt idx="3834" formatCode="m/d/yyyy;@">
                  <c:v>45994.499999995023</c:v>
                </c:pt>
                <c:pt idx="3835" formatCode="m/d/yyyy;@">
                  <c:v>45994.541666661687</c:v>
                </c:pt>
                <c:pt idx="3836" formatCode="m/d/yyyy;@">
                  <c:v>45994.583333328352</c:v>
                </c:pt>
                <c:pt idx="3837" formatCode="m/d/yyyy;@">
                  <c:v>45994.624999995016</c:v>
                </c:pt>
                <c:pt idx="3838" formatCode="m/d/yyyy;@">
                  <c:v>45994.66666666168</c:v>
                </c:pt>
                <c:pt idx="3839" formatCode="m/d/yyyy;@">
                  <c:v>45994.708333328344</c:v>
                </c:pt>
                <c:pt idx="3840" formatCode="m/d/yyyy;@">
                  <c:v>45994.749999995009</c:v>
                </c:pt>
                <c:pt idx="3841" formatCode="m/d/yyyy;@">
                  <c:v>45994.791666661673</c:v>
                </c:pt>
                <c:pt idx="3842" formatCode="m/d/yyyy;@">
                  <c:v>45994.833333328337</c:v>
                </c:pt>
                <c:pt idx="3843" formatCode="m/d/yyyy;@">
                  <c:v>45994.874999995001</c:v>
                </c:pt>
                <c:pt idx="3844" formatCode="m/d/yyyy;@">
                  <c:v>45994.916666661666</c:v>
                </c:pt>
                <c:pt idx="3845" formatCode="m/d/yyyy;@">
                  <c:v>45994.95833332833</c:v>
                </c:pt>
                <c:pt idx="3846" formatCode="m/d/yyyy;@">
                  <c:v>45994.999999994994</c:v>
                </c:pt>
                <c:pt idx="3847" formatCode="m/d/yyyy;@">
                  <c:v>45995.041666661658</c:v>
                </c:pt>
                <c:pt idx="3848" formatCode="m/d/yyyy;@">
                  <c:v>45995.083333328323</c:v>
                </c:pt>
                <c:pt idx="3849" formatCode="m/d/yyyy;@">
                  <c:v>45995.124999994987</c:v>
                </c:pt>
                <c:pt idx="3850" formatCode="m/d/yyyy;@">
                  <c:v>45995.166666661651</c:v>
                </c:pt>
                <c:pt idx="3851" formatCode="m/d/yyyy;@">
                  <c:v>45995.208333328315</c:v>
                </c:pt>
                <c:pt idx="3852" formatCode="m/d/yyyy;@">
                  <c:v>45995.24999999498</c:v>
                </c:pt>
                <c:pt idx="3853" formatCode="m/d/yyyy;@">
                  <c:v>45995.291666661644</c:v>
                </c:pt>
                <c:pt idx="3854" formatCode="m/d/yyyy;@">
                  <c:v>45995.333333328308</c:v>
                </c:pt>
                <c:pt idx="3855" formatCode="m/d/yyyy;@">
                  <c:v>45995.374999994972</c:v>
                </c:pt>
                <c:pt idx="3856" formatCode="m/d/yyyy;@">
                  <c:v>45995.416666661637</c:v>
                </c:pt>
                <c:pt idx="3857" formatCode="m/d/yyyy;@">
                  <c:v>45995.458333328301</c:v>
                </c:pt>
                <c:pt idx="3858" formatCode="m/d/yyyy;@">
                  <c:v>45995.499999994965</c:v>
                </c:pt>
                <c:pt idx="3859" formatCode="m/d/yyyy;@">
                  <c:v>45995.541666661629</c:v>
                </c:pt>
                <c:pt idx="3860" formatCode="m/d/yyyy;@">
                  <c:v>45995.583333328294</c:v>
                </c:pt>
                <c:pt idx="3861" formatCode="m/d/yyyy;@">
                  <c:v>45995.624999994958</c:v>
                </c:pt>
                <c:pt idx="3862" formatCode="m/d/yyyy;@">
                  <c:v>45995.666666661622</c:v>
                </c:pt>
                <c:pt idx="3863" formatCode="m/d/yyyy;@">
                  <c:v>45995.708333328286</c:v>
                </c:pt>
                <c:pt idx="3864" formatCode="m/d/yyyy;@">
                  <c:v>45995.74999999495</c:v>
                </c:pt>
                <c:pt idx="3865" formatCode="m/d/yyyy;@">
                  <c:v>45995.791666661615</c:v>
                </c:pt>
                <c:pt idx="3866" formatCode="m/d/yyyy;@">
                  <c:v>45995.833333328279</c:v>
                </c:pt>
                <c:pt idx="3867" formatCode="m/d/yyyy;@">
                  <c:v>45995.874999994943</c:v>
                </c:pt>
                <c:pt idx="3868" formatCode="m/d/yyyy;@">
                  <c:v>45995.916666661607</c:v>
                </c:pt>
                <c:pt idx="3869" formatCode="m/d/yyyy;@">
                  <c:v>45995.958333328272</c:v>
                </c:pt>
                <c:pt idx="3870" formatCode="m/d/yyyy;@">
                  <c:v>45995.999999994936</c:v>
                </c:pt>
                <c:pt idx="3871" formatCode="m/d/yyyy;@">
                  <c:v>45996.0416666616</c:v>
                </c:pt>
                <c:pt idx="3872" formatCode="m/d/yyyy;@">
                  <c:v>45996.083333328264</c:v>
                </c:pt>
                <c:pt idx="3873" formatCode="m/d/yyyy;@">
                  <c:v>45996.124999994929</c:v>
                </c:pt>
                <c:pt idx="3874" formatCode="m/d/yyyy;@">
                  <c:v>45996.166666661593</c:v>
                </c:pt>
                <c:pt idx="3875" formatCode="m/d/yyyy;@">
                  <c:v>45996.208333328257</c:v>
                </c:pt>
                <c:pt idx="3876" formatCode="m/d/yyyy;@">
                  <c:v>45996.249999994921</c:v>
                </c:pt>
                <c:pt idx="3877" formatCode="m/d/yyyy;@">
                  <c:v>45996.291666661586</c:v>
                </c:pt>
                <c:pt idx="3878" formatCode="m/d/yyyy;@">
                  <c:v>45996.33333332825</c:v>
                </c:pt>
                <c:pt idx="3879" formatCode="m/d/yyyy;@">
                  <c:v>45996.374999994914</c:v>
                </c:pt>
                <c:pt idx="3880" formatCode="m/d/yyyy;@">
                  <c:v>45996.416666661578</c:v>
                </c:pt>
                <c:pt idx="3881" formatCode="m/d/yyyy;@">
                  <c:v>45996.458333328243</c:v>
                </c:pt>
                <c:pt idx="3882" formatCode="m/d/yyyy;@">
                  <c:v>45996.499999994907</c:v>
                </c:pt>
                <c:pt idx="3883" formatCode="m/d/yyyy;@">
                  <c:v>45996.541666661571</c:v>
                </c:pt>
                <c:pt idx="3884" formatCode="m/d/yyyy;@">
                  <c:v>45996.583333328235</c:v>
                </c:pt>
                <c:pt idx="3885" formatCode="m/d/yyyy;@">
                  <c:v>45996.6249999949</c:v>
                </c:pt>
                <c:pt idx="3886" formatCode="m/d/yyyy;@">
                  <c:v>45996.666666661564</c:v>
                </c:pt>
                <c:pt idx="3887" formatCode="m/d/yyyy;@">
                  <c:v>45996.708333328228</c:v>
                </c:pt>
                <c:pt idx="3888" formatCode="m/d/yyyy;@">
                  <c:v>45996.749999994892</c:v>
                </c:pt>
                <c:pt idx="3889" formatCode="m/d/yyyy;@">
                  <c:v>45996.791666661557</c:v>
                </c:pt>
                <c:pt idx="3890" formatCode="m/d/yyyy;@">
                  <c:v>45996.833333328221</c:v>
                </c:pt>
                <c:pt idx="3891" formatCode="m/d/yyyy;@">
                  <c:v>45996.874999994885</c:v>
                </c:pt>
                <c:pt idx="3892" formatCode="m/d/yyyy;@">
                  <c:v>45996.916666661549</c:v>
                </c:pt>
                <c:pt idx="3893" formatCode="m/d/yyyy;@">
                  <c:v>45996.958333328213</c:v>
                </c:pt>
                <c:pt idx="3894" formatCode="m/d/yyyy;@">
                  <c:v>45996.999999994878</c:v>
                </c:pt>
                <c:pt idx="3895" formatCode="m/d/yyyy;@">
                  <c:v>45997.041666661542</c:v>
                </c:pt>
                <c:pt idx="3896" formatCode="m/d/yyyy;@">
                  <c:v>45997.083333328206</c:v>
                </c:pt>
                <c:pt idx="3897" formatCode="m/d/yyyy;@">
                  <c:v>45997.12499999487</c:v>
                </c:pt>
                <c:pt idx="3898" formatCode="m/d/yyyy;@">
                  <c:v>45997.166666661535</c:v>
                </c:pt>
                <c:pt idx="3899" formatCode="m/d/yyyy;@">
                  <c:v>45997.208333328199</c:v>
                </c:pt>
                <c:pt idx="3900" formatCode="m/d/yyyy;@">
                  <c:v>45997.249999994863</c:v>
                </c:pt>
                <c:pt idx="3901" formatCode="m/d/yyyy;@">
                  <c:v>45997.291666661527</c:v>
                </c:pt>
                <c:pt idx="3902" formatCode="m/d/yyyy;@">
                  <c:v>45997.333333328192</c:v>
                </c:pt>
                <c:pt idx="3903" formatCode="m/d/yyyy;@">
                  <c:v>45997.374999994856</c:v>
                </c:pt>
                <c:pt idx="3904" formatCode="m/d/yyyy;@">
                  <c:v>45997.41666666152</c:v>
                </c:pt>
                <c:pt idx="3905" formatCode="m/d/yyyy;@">
                  <c:v>45997.458333328184</c:v>
                </c:pt>
                <c:pt idx="3906" formatCode="m/d/yyyy;@">
                  <c:v>45997.499999994849</c:v>
                </c:pt>
                <c:pt idx="3907" formatCode="m/d/yyyy;@">
                  <c:v>45997.541666661513</c:v>
                </c:pt>
                <c:pt idx="3908" formatCode="m/d/yyyy;@">
                  <c:v>45997.583333328177</c:v>
                </c:pt>
                <c:pt idx="3909" formatCode="m/d/yyyy;@">
                  <c:v>45997.624999994841</c:v>
                </c:pt>
                <c:pt idx="3910" formatCode="m/d/yyyy;@">
                  <c:v>45997.666666661506</c:v>
                </c:pt>
                <c:pt idx="3911" formatCode="m/d/yyyy;@">
                  <c:v>45997.70833332817</c:v>
                </c:pt>
                <c:pt idx="3912" formatCode="m/d/yyyy;@">
                  <c:v>45997.749999994834</c:v>
                </c:pt>
                <c:pt idx="3913" formatCode="m/d/yyyy;@">
                  <c:v>45997.791666661498</c:v>
                </c:pt>
                <c:pt idx="3914" formatCode="m/d/yyyy;@">
                  <c:v>45997.833333328163</c:v>
                </c:pt>
                <c:pt idx="3915" formatCode="m/d/yyyy;@">
                  <c:v>45997.874999994827</c:v>
                </c:pt>
                <c:pt idx="3916" formatCode="m/d/yyyy;@">
                  <c:v>45997.916666661491</c:v>
                </c:pt>
                <c:pt idx="3917" formatCode="m/d/yyyy;@">
                  <c:v>45997.958333328155</c:v>
                </c:pt>
                <c:pt idx="3918" formatCode="m/d/yyyy;@">
                  <c:v>45997.99999999482</c:v>
                </c:pt>
                <c:pt idx="3919" formatCode="m/d/yyyy;@">
                  <c:v>45998.041666661484</c:v>
                </c:pt>
                <c:pt idx="3920" formatCode="m/d/yyyy;@">
                  <c:v>45998.083333328148</c:v>
                </c:pt>
                <c:pt idx="3921" formatCode="m/d/yyyy;@">
                  <c:v>45998.124999994812</c:v>
                </c:pt>
                <c:pt idx="3922" formatCode="m/d/yyyy;@">
                  <c:v>45998.166666661476</c:v>
                </c:pt>
                <c:pt idx="3923" formatCode="m/d/yyyy;@">
                  <c:v>45998.208333328141</c:v>
                </c:pt>
                <c:pt idx="3924" formatCode="m/d/yyyy;@">
                  <c:v>45998.249999994805</c:v>
                </c:pt>
                <c:pt idx="3925" formatCode="m/d/yyyy;@">
                  <c:v>45998.291666661469</c:v>
                </c:pt>
                <c:pt idx="3926" formatCode="m/d/yyyy;@">
                  <c:v>45998.333333328133</c:v>
                </c:pt>
                <c:pt idx="3927" formatCode="m/d/yyyy;@">
                  <c:v>45998.374999994798</c:v>
                </c:pt>
                <c:pt idx="3928" formatCode="m/d/yyyy;@">
                  <c:v>45998.416666661462</c:v>
                </c:pt>
                <c:pt idx="3929" formatCode="m/d/yyyy;@">
                  <c:v>45998.458333328126</c:v>
                </c:pt>
                <c:pt idx="3930" formatCode="m/d/yyyy;@">
                  <c:v>45998.49999999479</c:v>
                </c:pt>
                <c:pt idx="3931" formatCode="m/d/yyyy;@">
                  <c:v>45998.541666661455</c:v>
                </c:pt>
                <c:pt idx="3932" formatCode="m/d/yyyy;@">
                  <c:v>45998.583333328119</c:v>
                </c:pt>
                <c:pt idx="3933" formatCode="m/d/yyyy;@">
                  <c:v>45998.624999994783</c:v>
                </c:pt>
                <c:pt idx="3934" formatCode="m/d/yyyy;@">
                  <c:v>45998.666666661447</c:v>
                </c:pt>
                <c:pt idx="3935" formatCode="m/d/yyyy;@">
                  <c:v>45998.708333328112</c:v>
                </c:pt>
                <c:pt idx="3936" formatCode="m/d/yyyy;@">
                  <c:v>45998.749999994776</c:v>
                </c:pt>
                <c:pt idx="3937" formatCode="m/d/yyyy;@">
                  <c:v>45998.79166666144</c:v>
                </c:pt>
                <c:pt idx="3938" formatCode="m/d/yyyy;@">
                  <c:v>45998.833333328104</c:v>
                </c:pt>
                <c:pt idx="3939" formatCode="m/d/yyyy;@">
                  <c:v>45998.874999994769</c:v>
                </c:pt>
                <c:pt idx="3940" formatCode="m/d/yyyy;@">
                  <c:v>45998.916666661433</c:v>
                </c:pt>
                <c:pt idx="3941" formatCode="m/d/yyyy;@">
                  <c:v>45998.958333328097</c:v>
                </c:pt>
                <c:pt idx="3942" formatCode="m/d/yyyy;@">
                  <c:v>45998.999999994761</c:v>
                </c:pt>
                <c:pt idx="3943" formatCode="m/d/yyyy;@">
                  <c:v>45999.041666661426</c:v>
                </c:pt>
                <c:pt idx="3944" formatCode="m/d/yyyy;@">
                  <c:v>45999.08333332809</c:v>
                </c:pt>
                <c:pt idx="3945" formatCode="m/d/yyyy;@">
                  <c:v>45999.124999994754</c:v>
                </c:pt>
                <c:pt idx="3946" formatCode="m/d/yyyy;@">
                  <c:v>45999.166666661418</c:v>
                </c:pt>
                <c:pt idx="3947" formatCode="m/d/yyyy;@">
                  <c:v>45999.208333328083</c:v>
                </c:pt>
                <c:pt idx="3948" formatCode="m/d/yyyy;@">
                  <c:v>45999.249999994747</c:v>
                </c:pt>
                <c:pt idx="3949" formatCode="m/d/yyyy;@">
                  <c:v>45999.291666661411</c:v>
                </c:pt>
                <c:pt idx="3950" formatCode="m/d/yyyy;@">
                  <c:v>45999.333333328075</c:v>
                </c:pt>
                <c:pt idx="3951" formatCode="m/d/yyyy;@">
                  <c:v>45999.374999994739</c:v>
                </c:pt>
                <c:pt idx="3952" formatCode="m/d/yyyy;@">
                  <c:v>45999.416666661404</c:v>
                </c:pt>
                <c:pt idx="3953" formatCode="m/d/yyyy;@">
                  <c:v>45999.458333328068</c:v>
                </c:pt>
                <c:pt idx="3954" formatCode="m/d/yyyy;@">
                  <c:v>45999.499999994732</c:v>
                </c:pt>
                <c:pt idx="3955" formatCode="m/d/yyyy;@">
                  <c:v>45999.541666661396</c:v>
                </c:pt>
                <c:pt idx="3956" formatCode="m/d/yyyy;@">
                  <c:v>45999.583333328061</c:v>
                </c:pt>
                <c:pt idx="3957" formatCode="m/d/yyyy;@">
                  <c:v>45999.624999994725</c:v>
                </c:pt>
                <c:pt idx="3958" formatCode="m/d/yyyy;@">
                  <c:v>45999.666666661389</c:v>
                </c:pt>
                <c:pt idx="3959" formatCode="m/d/yyyy;@">
                  <c:v>45999.708333328053</c:v>
                </c:pt>
                <c:pt idx="3960" formatCode="m/d/yyyy;@">
                  <c:v>45999.749999994718</c:v>
                </c:pt>
                <c:pt idx="3961" formatCode="m/d/yyyy;@">
                  <c:v>45999.791666661382</c:v>
                </c:pt>
                <c:pt idx="3962" formatCode="m/d/yyyy;@">
                  <c:v>45999.833333328046</c:v>
                </c:pt>
                <c:pt idx="3963" formatCode="m/d/yyyy;@">
                  <c:v>45999.87499999471</c:v>
                </c:pt>
                <c:pt idx="3964" formatCode="m/d/yyyy;@">
                  <c:v>45999.916666661375</c:v>
                </c:pt>
                <c:pt idx="3965" formatCode="m/d/yyyy;@">
                  <c:v>45999.958333328039</c:v>
                </c:pt>
                <c:pt idx="3966" formatCode="m/d/yyyy;@">
                  <c:v>45999.999999994703</c:v>
                </c:pt>
                <c:pt idx="3967" formatCode="m/d/yyyy;@">
                  <c:v>46000.041666661367</c:v>
                </c:pt>
                <c:pt idx="3968" formatCode="m/d/yyyy;@">
                  <c:v>46000.083333328032</c:v>
                </c:pt>
                <c:pt idx="3969" formatCode="m/d/yyyy;@">
                  <c:v>46000.124999994696</c:v>
                </c:pt>
                <c:pt idx="3970" formatCode="m/d/yyyy;@">
                  <c:v>46000.16666666136</c:v>
                </c:pt>
                <c:pt idx="3971" formatCode="m/d/yyyy;@">
                  <c:v>46000.208333328024</c:v>
                </c:pt>
                <c:pt idx="3972" formatCode="m/d/yyyy;@">
                  <c:v>46000.249999994689</c:v>
                </c:pt>
                <c:pt idx="3973" formatCode="m/d/yyyy;@">
                  <c:v>46000.291666661353</c:v>
                </c:pt>
                <c:pt idx="3974" formatCode="m/d/yyyy;@">
                  <c:v>46000.333333328017</c:v>
                </c:pt>
                <c:pt idx="3975" formatCode="m/d/yyyy;@">
                  <c:v>46000.374999994681</c:v>
                </c:pt>
                <c:pt idx="3976" formatCode="m/d/yyyy;@">
                  <c:v>46000.416666661346</c:v>
                </c:pt>
                <c:pt idx="3977" formatCode="m/d/yyyy;@">
                  <c:v>46000.45833332801</c:v>
                </c:pt>
                <c:pt idx="3978" formatCode="m/d/yyyy;@">
                  <c:v>46000.499999994674</c:v>
                </c:pt>
                <c:pt idx="3979" formatCode="m/d/yyyy;@">
                  <c:v>46000.541666661338</c:v>
                </c:pt>
                <c:pt idx="3980" formatCode="m/d/yyyy;@">
                  <c:v>46000.583333328002</c:v>
                </c:pt>
                <c:pt idx="3981" formatCode="m/d/yyyy;@">
                  <c:v>46000.624999994667</c:v>
                </c:pt>
                <c:pt idx="3982" formatCode="m/d/yyyy;@">
                  <c:v>46000.666666661331</c:v>
                </c:pt>
                <c:pt idx="3983" formatCode="m/d/yyyy;@">
                  <c:v>46000.708333327995</c:v>
                </c:pt>
                <c:pt idx="3984" formatCode="m/d/yyyy;@">
                  <c:v>46000.749999994659</c:v>
                </c:pt>
                <c:pt idx="3985" formatCode="m/d/yyyy;@">
                  <c:v>46000.791666661324</c:v>
                </c:pt>
                <c:pt idx="3986" formatCode="m/d/yyyy;@">
                  <c:v>46000.833333327988</c:v>
                </c:pt>
                <c:pt idx="3987" formatCode="m/d/yyyy;@">
                  <c:v>46000.874999994652</c:v>
                </c:pt>
                <c:pt idx="3988" formatCode="m/d/yyyy;@">
                  <c:v>46000.916666661316</c:v>
                </c:pt>
                <c:pt idx="3989" formatCode="m/d/yyyy;@">
                  <c:v>46000.958333327981</c:v>
                </c:pt>
                <c:pt idx="3990" formatCode="m/d/yyyy;@">
                  <c:v>46000.999999994645</c:v>
                </c:pt>
                <c:pt idx="3991" formatCode="m/d/yyyy;@">
                  <c:v>46001.041666661309</c:v>
                </c:pt>
                <c:pt idx="3992" formatCode="m/d/yyyy;@">
                  <c:v>46001.083333327973</c:v>
                </c:pt>
                <c:pt idx="3993" formatCode="m/d/yyyy;@">
                  <c:v>46001.124999994638</c:v>
                </c:pt>
                <c:pt idx="3994" formatCode="m/d/yyyy;@">
                  <c:v>46001.166666661302</c:v>
                </c:pt>
                <c:pt idx="3995" formatCode="m/d/yyyy;@">
                  <c:v>46001.208333327966</c:v>
                </c:pt>
                <c:pt idx="3996" formatCode="m/d/yyyy;@">
                  <c:v>46001.24999999463</c:v>
                </c:pt>
                <c:pt idx="3997" formatCode="m/d/yyyy;@">
                  <c:v>46001.291666661295</c:v>
                </c:pt>
                <c:pt idx="3998" formatCode="m/d/yyyy;@">
                  <c:v>46001.333333327959</c:v>
                </c:pt>
                <c:pt idx="3999" formatCode="m/d/yyyy;@">
                  <c:v>46001.374999994623</c:v>
                </c:pt>
                <c:pt idx="4000" formatCode="m/d/yyyy;@">
                  <c:v>46001.416666661287</c:v>
                </c:pt>
                <c:pt idx="4001" formatCode="m/d/yyyy;@">
                  <c:v>46001.458333327952</c:v>
                </c:pt>
                <c:pt idx="4002" formatCode="m/d/yyyy;@">
                  <c:v>46001.499999994616</c:v>
                </c:pt>
                <c:pt idx="4003" formatCode="m/d/yyyy;@">
                  <c:v>46001.54166666128</c:v>
                </c:pt>
                <c:pt idx="4004" formatCode="m/d/yyyy;@">
                  <c:v>46001.583333327944</c:v>
                </c:pt>
                <c:pt idx="4005" formatCode="m/d/yyyy;@">
                  <c:v>46001.624999994609</c:v>
                </c:pt>
                <c:pt idx="4006" formatCode="m/d/yyyy;@">
                  <c:v>46001.666666661273</c:v>
                </c:pt>
                <c:pt idx="4007" formatCode="m/d/yyyy;@">
                  <c:v>46001.708333327937</c:v>
                </c:pt>
                <c:pt idx="4008" formatCode="m/d/yyyy;@">
                  <c:v>46001.749999994601</c:v>
                </c:pt>
                <c:pt idx="4009" formatCode="m/d/yyyy;@">
                  <c:v>46001.791666661265</c:v>
                </c:pt>
                <c:pt idx="4010" formatCode="m/d/yyyy;@">
                  <c:v>46001.83333332793</c:v>
                </c:pt>
                <c:pt idx="4011" formatCode="m/d/yyyy;@">
                  <c:v>46001.874999994594</c:v>
                </c:pt>
                <c:pt idx="4012" formatCode="m/d/yyyy;@">
                  <c:v>46001.916666661258</c:v>
                </c:pt>
                <c:pt idx="4013" formatCode="m/d/yyyy;@">
                  <c:v>46001.958333327922</c:v>
                </c:pt>
                <c:pt idx="4014" formatCode="m/d/yyyy;@">
                  <c:v>46001.999999994587</c:v>
                </c:pt>
                <c:pt idx="4015" formatCode="m/d/yyyy;@">
                  <c:v>46002.041666661251</c:v>
                </c:pt>
                <c:pt idx="4016" formatCode="m/d/yyyy;@">
                  <c:v>46002.083333327915</c:v>
                </c:pt>
                <c:pt idx="4017" formatCode="m/d/yyyy;@">
                  <c:v>46002.124999994579</c:v>
                </c:pt>
                <c:pt idx="4018" formatCode="m/d/yyyy;@">
                  <c:v>46002.166666661244</c:v>
                </c:pt>
                <c:pt idx="4019" formatCode="m/d/yyyy;@">
                  <c:v>46002.208333327908</c:v>
                </c:pt>
                <c:pt idx="4020" formatCode="m/d/yyyy;@">
                  <c:v>46002.249999994572</c:v>
                </c:pt>
                <c:pt idx="4021" formatCode="m/d/yyyy;@">
                  <c:v>46002.291666661236</c:v>
                </c:pt>
                <c:pt idx="4022" formatCode="m/d/yyyy;@">
                  <c:v>46002.333333327901</c:v>
                </c:pt>
                <c:pt idx="4023" formatCode="m/d/yyyy;@">
                  <c:v>46002.374999994565</c:v>
                </c:pt>
                <c:pt idx="4024" formatCode="m/d/yyyy;@">
                  <c:v>46002.416666661229</c:v>
                </c:pt>
                <c:pt idx="4025" formatCode="m/d/yyyy;@">
                  <c:v>46002.458333327893</c:v>
                </c:pt>
                <c:pt idx="4026" formatCode="m/d/yyyy;@">
                  <c:v>46002.499999994558</c:v>
                </c:pt>
                <c:pt idx="4027" formatCode="m/d/yyyy;@">
                  <c:v>46002.541666661222</c:v>
                </c:pt>
                <c:pt idx="4028" formatCode="m/d/yyyy;@">
                  <c:v>46002.583333327886</c:v>
                </c:pt>
                <c:pt idx="4029" formatCode="m/d/yyyy;@">
                  <c:v>46002.62499999455</c:v>
                </c:pt>
                <c:pt idx="4030" formatCode="m/d/yyyy;@">
                  <c:v>46002.666666661215</c:v>
                </c:pt>
                <c:pt idx="4031" formatCode="m/d/yyyy;@">
                  <c:v>46002.708333327879</c:v>
                </c:pt>
                <c:pt idx="4032" formatCode="m/d/yyyy;@">
                  <c:v>46002.749999994543</c:v>
                </c:pt>
                <c:pt idx="4033" formatCode="m/d/yyyy;@">
                  <c:v>46002.791666661207</c:v>
                </c:pt>
                <c:pt idx="4034" formatCode="m/d/yyyy;@">
                  <c:v>46002.833333327872</c:v>
                </c:pt>
                <c:pt idx="4035" formatCode="m/d/yyyy;@">
                  <c:v>46002.874999994536</c:v>
                </c:pt>
                <c:pt idx="4036" formatCode="m/d/yyyy;@">
                  <c:v>46002.9166666612</c:v>
                </c:pt>
                <c:pt idx="4037" formatCode="m/d/yyyy;@">
                  <c:v>46002.958333327864</c:v>
                </c:pt>
                <c:pt idx="4038" formatCode="m/d/yyyy;@">
                  <c:v>46002.999999994528</c:v>
                </c:pt>
                <c:pt idx="4039" formatCode="m/d/yyyy;@">
                  <c:v>46003.041666661193</c:v>
                </c:pt>
                <c:pt idx="4040" formatCode="m/d/yyyy;@">
                  <c:v>46003.083333327857</c:v>
                </c:pt>
                <c:pt idx="4041" formatCode="m/d/yyyy;@">
                  <c:v>46003.124999994521</c:v>
                </c:pt>
                <c:pt idx="4042" formatCode="m/d/yyyy;@">
                  <c:v>46003.166666661185</c:v>
                </c:pt>
                <c:pt idx="4043" formatCode="m/d/yyyy;@">
                  <c:v>46003.20833332785</c:v>
                </c:pt>
                <c:pt idx="4044" formatCode="m/d/yyyy;@">
                  <c:v>46003.249999994514</c:v>
                </c:pt>
                <c:pt idx="4045" formatCode="m/d/yyyy;@">
                  <c:v>46003.291666661178</c:v>
                </c:pt>
                <c:pt idx="4046" formatCode="m/d/yyyy;@">
                  <c:v>46003.333333327842</c:v>
                </c:pt>
                <c:pt idx="4047" formatCode="m/d/yyyy;@">
                  <c:v>46003.374999994507</c:v>
                </c:pt>
                <c:pt idx="4048" formatCode="m/d/yyyy;@">
                  <c:v>46003.416666661171</c:v>
                </c:pt>
                <c:pt idx="4049" formatCode="m/d/yyyy;@">
                  <c:v>46003.458333327835</c:v>
                </c:pt>
                <c:pt idx="4050" formatCode="m/d/yyyy;@">
                  <c:v>46003.499999994499</c:v>
                </c:pt>
                <c:pt idx="4051" formatCode="m/d/yyyy;@">
                  <c:v>46003.541666661164</c:v>
                </c:pt>
                <c:pt idx="4052" formatCode="m/d/yyyy;@">
                  <c:v>46003.583333327828</c:v>
                </c:pt>
                <c:pt idx="4053" formatCode="m/d/yyyy;@">
                  <c:v>46003.624999994492</c:v>
                </c:pt>
                <c:pt idx="4054" formatCode="m/d/yyyy;@">
                  <c:v>46003.666666661156</c:v>
                </c:pt>
                <c:pt idx="4055" formatCode="m/d/yyyy;@">
                  <c:v>46003.708333327821</c:v>
                </c:pt>
                <c:pt idx="4056" formatCode="m/d/yyyy;@">
                  <c:v>46003.749999994485</c:v>
                </c:pt>
                <c:pt idx="4057" formatCode="m/d/yyyy;@">
                  <c:v>46003.791666661149</c:v>
                </c:pt>
                <c:pt idx="4058" formatCode="m/d/yyyy;@">
                  <c:v>46003.833333327813</c:v>
                </c:pt>
                <c:pt idx="4059" formatCode="m/d/yyyy;@">
                  <c:v>46003.874999994478</c:v>
                </c:pt>
                <c:pt idx="4060" formatCode="m/d/yyyy;@">
                  <c:v>46003.916666661142</c:v>
                </c:pt>
                <c:pt idx="4061" formatCode="m/d/yyyy;@">
                  <c:v>46003.958333327806</c:v>
                </c:pt>
                <c:pt idx="4062" formatCode="m/d/yyyy;@">
                  <c:v>46003.99999999447</c:v>
                </c:pt>
                <c:pt idx="4063" formatCode="m/d/yyyy;@">
                  <c:v>46004.041666661135</c:v>
                </c:pt>
                <c:pt idx="4064" formatCode="m/d/yyyy;@">
                  <c:v>46004.083333327799</c:v>
                </c:pt>
                <c:pt idx="4065" formatCode="m/d/yyyy;@">
                  <c:v>46004.124999994463</c:v>
                </c:pt>
                <c:pt idx="4066" formatCode="m/d/yyyy;@">
                  <c:v>46004.166666661127</c:v>
                </c:pt>
                <c:pt idx="4067" formatCode="m/d/yyyy;@">
                  <c:v>46004.208333327791</c:v>
                </c:pt>
                <c:pt idx="4068" formatCode="m/d/yyyy;@">
                  <c:v>46004.249999994456</c:v>
                </c:pt>
                <c:pt idx="4069" formatCode="m/d/yyyy;@">
                  <c:v>46004.29166666112</c:v>
                </c:pt>
                <c:pt idx="4070" formatCode="m/d/yyyy;@">
                  <c:v>46004.333333327784</c:v>
                </c:pt>
                <c:pt idx="4071" formatCode="m/d/yyyy;@">
                  <c:v>46004.374999994448</c:v>
                </c:pt>
                <c:pt idx="4072" formatCode="m/d/yyyy;@">
                  <c:v>46004.416666661113</c:v>
                </c:pt>
                <c:pt idx="4073" formatCode="m/d/yyyy;@">
                  <c:v>46004.458333327777</c:v>
                </c:pt>
                <c:pt idx="4074" formatCode="m/d/yyyy;@">
                  <c:v>46004.499999994441</c:v>
                </c:pt>
                <c:pt idx="4075" formatCode="m/d/yyyy;@">
                  <c:v>46004.541666661105</c:v>
                </c:pt>
                <c:pt idx="4076" formatCode="m/d/yyyy;@">
                  <c:v>46004.58333332777</c:v>
                </c:pt>
                <c:pt idx="4077" formatCode="m/d/yyyy;@">
                  <c:v>46004.624999994434</c:v>
                </c:pt>
                <c:pt idx="4078" formatCode="m/d/yyyy;@">
                  <c:v>46004.666666661098</c:v>
                </c:pt>
                <c:pt idx="4079" formatCode="m/d/yyyy;@">
                  <c:v>46004.708333327762</c:v>
                </c:pt>
                <c:pt idx="4080" formatCode="m/d/yyyy;@">
                  <c:v>46004.749999994427</c:v>
                </c:pt>
                <c:pt idx="4081" formatCode="m/d/yyyy;@">
                  <c:v>46004.791666661091</c:v>
                </c:pt>
                <c:pt idx="4082" formatCode="m/d/yyyy;@">
                  <c:v>46004.833333327755</c:v>
                </c:pt>
                <c:pt idx="4083" formatCode="m/d/yyyy;@">
                  <c:v>46004.874999994419</c:v>
                </c:pt>
                <c:pt idx="4084" formatCode="m/d/yyyy;@">
                  <c:v>46004.916666661084</c:v>
                </c:pt>
                <c:pt idx="4085" formatCode="m/d/yyyy;@">
                  <c:v>46004.958333327748</c:v>
                </c:pt>
                <c:pt idx="4086" formatCode="m/d/yyyy;@">
                  <c:v>46004.999999994412</c:v>
                </c:pt>
                <c:pt idx="4087" formatCode="m/d/yyyy;@">
                  <c:v>46005.041666661076</c:v>
                </c:pt>
                <c:pt idx="4088" formatCode="m/d/yyyy;@">
                  <c:v>46005.083333327741</c:v>
                </c:pt>
                <c:pt idx="4089" formatCode="m/d/yyyy;@">
                  <c:v>46005.124999994405</c:v>
                </c:pt>
                <c:pt idx="4090" formatCode="m/d/yyyy;@">
                  <c:v>46005.166666661069</c:v>
                </c:pt>
                <c:pt idx="4091" formatCode="m/d/yyyy;@">
                  <c:v>46005.208333327733</c:v>
                </c:pt>
                <c:pt idx="4092" formatCode="m/d/yyyy;@">
                  <c:v>46005.249999994398</c:v>
                </c:pt>
                <c:pt idx="4093" formatCode="m/d/yyyy;@">
                  <c:v>46005.291666661062</c:v>
                </c:pt>
                <c:pt idx="4094" formatCode="m/d/yyyy;@">
                  <c:v>46005.333333327726</c:v>
                </c:pt>
                <c:pt idx="4095" formatCode="m/d/yyyy;@">
                  <c:v>46005.37499999439</c:v>
                </c:pt>
                <c:pt idx="4096" formatCode="m/d/yyyy;@">
                  <c:v>46005.416666661054</c:v>
                </c:pt>
                <c:pt idx="4097" formatCode="m/d/yyyy;@">
                  <c:v>46005.458333327719</c:v>
                </c:pt>
                <c:pt idx="4098" formatCode="m/d/yyyy;@">
                  <c:v>46005.499999994383</c:v>
                </c:pt>
                <c:pt idx="4099" formatCode="m/d/yyyy;@">
                  <c:v>46005.541666661047</c:v>
                </c:pt>
                <c:pt idx="4100" formatCode="m/d/yyyy;@">
                  <c:v>46005.583333327711</c:v>
                </c:pt>
                <c:pt idx="4101" formatCode="m/d/yyyy;@">
                  <c:v>46005.624999994376</c:v>
                </c:pt>
                <c:pt idx="4102" formatCode="m/d/yyyy;@">
                  <c:v>46005.66666666104</c:v>
                </c:pt>
                <c:pt idx="4103" formatCode="m/d/yyyy;@">
                  <c:v>46005.708333327704</c:v>
                </c:pt>
                <c:pt idx="4104" formatCode="m/d/yyyy;@">
                  <c:v>46005.749999994368</c:v>
                </c:pt>
                <c:pt idx="4105" formatCode="m/d/yyyy;@">
                  <c:v>46005.791666661033</c:v>
                </c:pt>
                <c:pt idx="4106" formatCode="m/d/yyyy;@">
                  <c:v>46005.833333327697</c:v>
                </c:pt>
                <c:pt idx="4107" formatCode="m/d/yyyy;@">
                  <c:v>46005.874999994361</c:v>
                </c:pt>
                <c:pt idx="4108" formatCode="m/d/yyyy;@">
                  <c:v>46005.916666661025</c:v>
                </c:pt>
                <c:pt idx="4109" formatCode="m/d/yyyy;@">
                  <c:v>46005.95833332769</c:v>
                </c:pt>
                <c:pt idx="4110" formatCode="m/d/yyyy;@">
                  <c:v>46005.999999994354</c:v>
                </c:pt>
                <c:pt idx="4111" formatCode="m/d/yyyy;@">
                  <c:v>46006.041666661018</c:v>
                </c:pt>
                <c:pt idx="4112" formatCode="m/d/yyyy;@">
                  <c:v>46006.083333327682</c:v>
                </c:pt>
                <c:pt idx="4113" formatCode="m/d/yyyy;@">
                  <c:v>46006.124999994347</c:v>
                </c:pt>
                <c:pt idx="4114" formatCode="m/d/yyyy;@">
                  <c:v>46006.166666661011</c:v>
                </c:pt>
                <c:pt idx="4115" formatCode="m/d/yyyy;@">
                  <c:v>46006.208333327675</c:v>
                </c:pt>
                <c:pt idx="4116" formatCode="m/d/yyyy;@">
                  <c:v>46006.249999994339</c:v>
                </c:pt>
                <c:pt idx="4117" formatCode="m/d/yyyy;@">
                  <c:v>46006.291666661004</c:v>
                </c:pt>
                <c:pt idx="4118" formatCode="m/d/yyyy;@">
                  <c:v>46006.333333327668</c:v>
                </c:pt>
                <c:pt idx="4119" formatCode="m/d/yyyy;@">
                  <c:v>46006.374999994332</c:v>
                </c:pt>
                <c:pt idx="4120" formatCode="m/d/yyyy;@">
                  <c:v>46006.416666660996</c:v>
                </c:pt>
                <c:pt idx="4121" formatCode="m/d/yyyy;@">
                  <c:v>46006.458333327661</c:v>
                </c:pt>
                <c:pt idx="4122" formatCode="m/d/yyyy;@">
                  <c:v>46006.499999994325</c:v>
                </c:pt>
                <c:pt idx="4123" formatCode="m/d/yyyy;@">
                  <c:v>46006.541666660989</c:v>
                </c:pt>
                <c:pt idx="4124" formatCode="m/d/yyyy;@">
                  <c:v>46006.583333327653</c:v>
                </c:pt>
                <c:pt idx="4125" formatCode="m/d/yyyy;@">
                  <c:v>46006.624999994317</c:v>
                </c:pt>
                <c:pt idx="4126" formatCode="m/d/yyyy;@">
                  <c:v>46006.666666660982</c:v>
                </c:pt>
                <c:pt idx="4127" formatCode="m/d/yyyy;@">
                  <c:v>46006.708333327646</c:v>
                </c:pt>
                <c:pt idx="4128" formatCode="m/d/yyyy;@">
                  <c:v>46006.74999999431</c:v>
                </c:pt>
                <c:pt idx="4129" formatCode="m/d/yyyy;@">
                  <c:v>46006.791666660974</c:v>
                </c:pt>
                <c:pt idx="4130" formatCode="m/d/yyyy;@">
                  <c:v>46006.833333327639</c:v>
                </c:pt>
                <c:pt idx="4131" formatCode="m/d/yyyy;@">
                  <c:v>46006.874999994303</c:v>
                </c:pt>
                <c:pt idx="4132" formatCode="m/d/yyyy;@">
                  <c:v>46006.916666660967</c:v>
                </c:pt>
                <c:pt idx="4133" formatCode="m/d/yyyy;@">
                  <c:v>46006.958333327631</c:v>
                </c:pt>
                <c:pt idx="4134" formatCode="m/d/yyyy;@">
                  <c:v>46006.999999994296</c:v>
                </c:pt>
                <c:pt idx="4135" formatCode="m/d/yyyy;@">
                  <c:v>46007.04166666096</c:v>
                </c:pt>
                <c:pt idx="4136" formatCode="m/d/yyyy;@">
                  <c:v>46007.083333327624</c:v>
                </c:pt>
                <c:pt idx="4137" formatCode="m/d/yyyy;@">
                  <c:v>46007.124999994288</c:v>
                </c:pt>
                <c:pt idx="4138" formatCode="m/d/yyyy;@">
                  <c:v>46007.166666660953</c:v>
                </c:pt>
                <c:pt idx="4139" formatCode="m/d/yyyy;@">
                  <c:v>46007.208333327617</c:v>
                </c:pt>
                <c:pt idx="4140" formatCode="m/d/yyyy;@">
                  <c:v>46007.249999994281</c:v>
                </c:pt>
                <c:pt idx="4141" formatCode="m/d/yyyy;@">
                  <c:v>46007.291666660945</c:v>
                </c:pt>
                <c:pt idx="4142" formatCode="m/d/yyyy;@">
                  <c:v>46007.33333332761</c:v>
                </c:pt>
                <c:pt idx="4143" formatCode="m/d/yyyy;@">
                  <c:v>46007.374999994274</c:v>
                </c:pt>
                <c:pt idx="4144" formatCode="m/d/yyyy;@">
                  <c:v>46007.416666660938</c:v>
                </c:pt>
                <c:pt idx="4145" formatCode="m/d/yyyy;@">
                  <c:v>46007.458333327602</c:v>
                </c:pt>
                <c:pt idx="4146" formatCode="m/d/yyyy;@">
                  <c:v>46007.499999994267</c:v>
                </c:pt>
                <c:pt idx="4147" formatCode="m/d/yyyy;@">
                  <c:v>46007.541666660931</c:v>
                </c:pt>
                <c:pt idx="4148" formatCode="m/d/yyyy;@">
                  <c:v>46007.583333327595</c:v>
                </c:pt>
                <c:pt idx="4149" formatCode="m/d/yyyy;@">
                  <c:v>46007.624999994259</c:v>
                </c:pt>
                <c:pt idx="4150" formatCode="m/d/yyyy;@">
                  <c:v>46007.666666660924</c:v>
                </c:pt>
                <c:pt idx="4151" formatCode="m/d/yyyy;@">
                  <c:v>46007.708333327588</c:v>
                </c:pt>
                <c:pt idx="4152" formatCode="m/d/yyyy;@">
                  <c:v>46007.749999994252</c:v>
                </c:pt>
                <c:pt idx="4153" formatCode="m/d/yyyy;@">
                  <c:v>46007.791666660916</c:v>
                </c:pt>
                <c:pt idx="4154" formatCode="m/d/yyyy;@">
                  <c:v>46007.83333332758</c:v>
                </c:pt>
                <c:pt idx="4155" formatCode="m/d/yyyy;@">
                  <c:v>46007.874999994245</c:v>
                </c:pt>
                <c:pt idx="4156" formatCode="m/d/yyyy;@">
                  <c:v>46007.916666660909</c:v>
                </c:pt>
                <c:pt idx="4157" formatCode="m/d/yyyy;@">
                  <c:v>46007.958333327573</c:v>
                </c:pt>
                <c:pt idx="4158" formatCode="m/d/yyyy;@">
                  <c:v>46007.999999994237</c:v>
                </c:pt>
                <c:pt idx="4159" formatCode="m/d/yyyy;@">
                  <c:v>46008.041666660902</c:v>
                </c:pt>
                <c:pt idx="4160" formatCode="m/d/yyyy;@">
                  <c:v>46008.083333327566</c:v>
                </c:pt>
                <c:pt idx="4161" formatCode="m/d/yyyy;@">
                  <c:v>46008.12499999423</c:v>
                </c:pt>
                <c:pt idx="4162" formatCode="m/d/yyyy;@">
                  <c:v>46008.166666660894</c:v>
                </c:pt>
                <c:pt idx="4163" formatCode="m/d/yyyy;@">
                  <c:v>46008.208333327559</c:v>
                </c:pt>
                <c:pt idx="4164" formatCode="m/d/yyyy;@">
                  <c:v>46008.249999994223</c:v>
                </c:pt>
                <c:pt idx="4165" formatCode="m/d/yyyy;@">
                  <c:v>46008.291666660887</c:v>
                </c:pt>
                <c:pt idx="4166" formatCode="m/d/yyyy;@">
                  <c:v>46008.333333327551</c:v>
                </c:pt>
                <c:pt idx="4167" formatCode="m/d/yyyy;@">
                  <c:v>46008.374999994216</c:v>
                </c:pt>
                <c:pt idx="4168" formatCode="m/d/yyyy;@">
                  <c:v>46008.41666666088</c:v>
                </c:pt>
                <c:pt idx="4169" formatCode="m/d/yyyy;@">
                  <c:v>46008.458333327544</c:v>
                </c:pt>
                <c:pt idx="4170" formatCode="m/d/yyyy;@">
                  <c:v>46008.499999994208</c:v>
                </c:pt>
                <c:pt idx="4171" formatCode="m/d/yyyy;@">
                  <c:v>46008.541666660873</c:v>
                </c:pt>
                <c:pt idx="4172" formatCode="m/d/yyyy;@">
                  <c:v>46008.583333327537</c:v>
                </c:pt>
                <c:pt idx="4173" formatCode="m/d/yyyy;@">
                  <c:v>46008.624999994201</c:v>
                </c:pt>
                <c:pt idx="4174" formatCode="m/d/yyyy;@">
                  <c:v>46008.666666660865</c:v>
                </c:pt>
                <c:pt idx="4175" formatCode="m/d/yyyy;@">
                  <c:v>46008.70833332753</c:v>
                </c:pt>
                <c:pt idx="4176" formatCode="m/d/yyyy;@">
                  <c:v>46008.749999994194</c:v>
                </c:pt>
                <c:pt idx="4177" formatCode="m/d/yyyy;@">
                  <c:v>46008.791666660858</c:v>
                </c:pt>
                <c:pt idx="4178" formatCode="m/d/yyyy;@">
                  <c:v>46008.833333327522</c:v>
                </c:pt>
                <c:pt idx="4179" formatCode="m/d/yyyy;@">
                  <c:v>46008.874999994187</c:v>
                </c:pt>
                <c:pt idx="4180" formatCode="m/d/yyyy;@">
                  <c:v>46008.916666660851</c:v>
                </c:pt>
                <c:pt idx="4181" formatCode="m/d/yyyy;@">
                  <c:v>46008.958333327515</c:v>
                </c:pt>
                <c:pt idx="4182" formatCode="m/d/yyyy;@">
                  <c:v>46008.999999994179</c:v>
                </c:pt>
                <c:pt idx="4183" formatCode="m/d/yyyy;@">
                  <c:v>46009.041666660843</c:v>
                </c:pt>
                <c:pt idx="4184" formatCode="m/d/yyyy;@">
                  <c:v>46009.083333327508</c:v>
                </c:pt>
                <c:pt idx="4185" formatCode="m/d/yyyy;@">
                  <c:v>46009.124999994172</c:v>
                </c:pt>
                <c:pt idx="4186" formatCode="m/d/yyyy;@">
                  <c:v>46009.166666660836</c:v>
                </c:pt>
                <c:pt idx="4187" formatCode="m/d/yyyy;@">
                  <c:v>46009.2083333275</c:v>
                </c:pt>
                <c:pt idx="4188" formatCode="m/d/yyyy;@">
                  <c:v>46009.249999994165</c:v>
                </c:pt>
                <c:pt idx="4189" formatCode="m/d/yyyy;@">
                  <c:v>46009.291666660829</c:v>
                </c:pt>
                <c:pt idx="4190" formatCode="m/d/yyyy;@">
                  <c:v>46009.333333327493</c:v>
                </c:pt>
                <c:pt idx="4191" formatCode="m/d/yyyy;@">
                  <c:v>46009.374999994157</c:v>
                </c:pt>
                <c:pt idx="4192" formatCode="m/d/yyyy;@">
                  <c:v>46009.416666660822</c:v>
                </c:pt>
                <c:pt idx="4193" formatCode="m/d/yyyy;@">
                  <c:v>46009.458333327486</c:v>
                </c:pt>
                <c:pt idx="4194" formatCode="m/d/yyyy;@">
                  <c:v>46009.49999999415</c:v>
                </c:pt>
                <c:pt idx="4195" formatCode="m/d/yyyy;@">
                  <c:v>46009.541666660814</c:v>
                </c:pt>
                <c:pt idx="4196" formatCode="m/d/yyyy;@">
                  <c:v>46009.583333327479</c:v>
                </c:pt>
                <c:pt idx="4197" formatCode="m/d/yyyy;@">
                  <c:v>46009.624999994143</c:v>
                </c:pt>
                <c:pt idx="4198" formatCode="m/d/yyyy;@">
                  <c:v>46009.666666660807</c:v>
                </c:pt>
                <c:pt idx="4199" formatCode="m/d/yyyy;@">
                  <c:v>46009.708333327471</c:v>
                </c:pt>
                <c:pt idx="4200" formatCode="m/d/yyyy;@">
                  <c:v>46009.749999994136</c:v>
                </c:pt>
                <c:pt idx="4201" formatCode="m/d/yyyy;@">
                  <c:v>46009.7916666608</c:v>
                </c:pt>
                <c:pt idx="4202" formatCode="m/d/yyyy;@">
                  <c:v>46009.833333327464</c:v>
                </c:pt>
                <c:pt idx="4203" formatCode="m/d/yyyy;@">
                  <c:v>46009.874999994128</c:v>
                </c:pt>
                <c:pt idx="4204" formatCode="m/d/yyyy;@">
                  <c:v>46009.916666660793</c:v>
                </c:pt>
                <c:pt idx="4205" formatCode="m/d/yyyy;@">
                  <c:v>46009.958333327457</c:v>
                </c:pt>
                <c:pt idx="4206" formatCode="m/d/yyyy;@">
                  <c:v>46009.999999994121</c:v>
                </c:pt>
                <c:pt idx="4207" formatCode="m/d/yyyy;@">
                  <c:v>46010.041666660785</c:v>
                </c:pt>
                <c:pt idx="4208" formatCode="m/d/yyyy;@">
                  <c:v>46010.08333332745</c:v>
                </c:pt>
                <c:pt idx="4209" formatCode="m/d/yyyy;@">
                  <c:v>46010.124999994114</c:v>
                </c:pt>
                <c:pt idx="4210" formatCode="m/d/yyyy;@">
                  <c:v>46010.166666660778</c:v>
                </c:pt>
                <c:pt idx="4211" formatCode="m/d/yyyy;@">
                  <c:v>46010.208333327442</c:v>
                </c:pt>
                <c:pt idx="4212" formatCode="m/d/yyyy;@">
                  <c:v>46010.249999994106</c:v>
                </c:pt>
                <c:pt idx="4213" formatCode="m/d/yyyy;@">
                  <c:v>46010.291666660771</c:v>
                </c:pt>
                <c:pt idx="4214" formatCode="m/d/yyyy;@">
                  <c:v>46010.333333327435</c:v>
                </c:pt>
                <c:pt idx="4215" formatCode="m/d/yyyy;@">
                  <c:v>46010.374999994099</c:v>
                </c:pt>
                <c:pt idx="4216" formatCode="m/d/yyyy;@">
                  <c:v>46010.416666660763</c:v>
                </c:pt>
                <c:pt idx="4217" formatCode="m/d/yyyy;@">
                  <c:v>46010.458333327428</c:v>
                </c:pt>
                <c:pt idx="4218" formatCode="m/d/yyyy;@">
                  <c:v>46010.499999994092</c:v>
                </c:pt>
                <c:pt idx="4219" formatCode="m/d/yyyy;@">
                  <c:v>46010.541666660756</c:v>
                </c:pt>
                <c:pt idx="4220" formatCode="m/d/yyyy;@">
                  <c:v>46010.58333332742</c:v>
                </c:pt>
                <c:pt idx="4221" formatCode="m/d/yyyy;@">
                  <c:v>46010.624999994085</c:v>
                </c:pt>
                <c:pt idx="4222" formatCode="m/d/yyyy;@">
                  <c:v>46010.666666660749</c:v>
                </c:pt>
                <c:pt idx="4223" formatCode="m/d/yyyy;@">
                  <c:v>46010.708333327413</c:v>
                </c:pt>
                <c:pt idx="4224" formatCode="m/d/yyyy;@">
                  <c:v>46010.749999994077</c:v>
                </c:pt>
                <c:pt idx="4225" formatCode="m/d/yyyy;@">
                  <c:v>46010.791666660742</c:v>
                </c:pt>
                <c:pt idx="4226" formatCode="m/d/yyyy;@">
                  <c:v>46010.833333327406</c:v>
                </c:pt>
                <c:pt idx="4227" formatCode="m/d/yyyy;@">
                  <c:v>46010.87499999407</c:v>
                </c:pt>
                <c:pt idx="4228" formatCode="m/d/yyyy;@">
                  <c:v>46010.916666660734</c:v>
                </c:pt>
                <c:pt idx="4229" formatCode="m/d/yyyy;@">
                  <c:v>46010.958333327399</c:v>
                </c:pt>
                <c:pt idx="4230" formatCode="m/d/yyyy;@">
                  <c:v>46010.999999994063</c:v>
                </c:pt>
                <c:pt idx="4231" formatCode="m/d/yyyy;@">
                  <c:v>46011.041666660727</c:v>
                </c:pt>
                <c:pt idx="4232" formatCode="m/d/yyyy;@">
                  <c:v>46011.083333327391</c:v>
                </c:pt>
                <c:pt idx="4233" formatCode="m/d/yyyy;@">
                  <c:v>46011.124999994056</c:v>
                </c:pt>
                <c:pt idx="4234" formatCode="m/d/yyyy;@">
                  <c:v>46011.16666666072</c:v>
                </c:pt>
                <c:pt idx="4235" formatCode="m/d/yyyy;@">
                  <c:v>46011.208333327384</c:v>
                </c:pt>
                <c:pt idx="4236" formatCode="m/d/yyyy;@">
                  <c:v>46011.249999994048</c:v>
                </c:pt>
                <c:pt idx="4237" formatCode="m/d/yyyy;@">
                  <c:v>46011.291666660713</c:v>
                </c:pt>
                <c:pt idx="4238" formatCode="m/d/yyyy;@">
                  <c:v>46011.333333327377</c:v>
                </c:pt>
                <c:pt idx="4239" formatCode="m/d/yyyy;@">
                  <c:v>46011.374999994041</c:v>
                </c:pt>
                <c:pt idx="4240" formatCode="m/d/yyyy;@">
                  <c:v>46011.416666660705</c:v>
                </c:pt>
                <c:pt idx="4241" formatCode="m/d/yyyy;@">
                  <c:v>46011.458333327369</c:v>
                </c:pt>
                <c:pt idx="4242" formatCode="m/d/yyyy;@">
                  <c:v>46011.499999994034</c:v>
                </c:pt>
                <c:pt idx="4243" formatCode="m/d/yyyy;@">
                  <c:v>46011.541666660698</c:v>
                </c:pt>
                <c:pt idx="4244" formatCode="m/d/yyyy;@">
                  <c:v>46011.583333327362</c:v>
                </c:pt>
                <c:pt idx="4245" formatCode="m/d/yyyy;@">
                  <c:v>46011.624999994026</c:v>
                </c:pt>
                <c:pt idx="4246" formatCode="m/d/yyyy;@">
                  <c:v>46011.666666660691</c:v>
                </c:pt>
                <c:pt idx="4247" formatCode="m/d/yyyy;@">
                  <c:v>46011.708333327355</c:v>
                </c:pt>
                <c:pt idx="4248" formatCode="m/d/yyyy;@">
                  <c:v>46011.749999994019</c:v>
                </c:pt>
                <c:pt idx="4249" formatCode="m/d/yyyy;@">
                  <c:v>46011.791666660683</c:v>
                </c:pt>
                <c:pt idx="4250" formatCode="m/d/yyyy;@">
                  <c:v>46011.833333327348</c:v>
                </c:pt>
                <c:pt idx="4251" formatCode="m/d/yyyy;@">
                  <c:v>46011.874999994012</c:v>
                </c:pt>
                <c:pt idx="4252" formatCode="m/d/yyyy;@">
                  <c:v>46011.916666660676</c:v>
                </c:pt>
                <c:pt idx="4253" formatCode="m/d/yyyy;@">
                  <c:v>46011.95833332734</c:v>
                </c:pt>
                <c:pt idx="4254" formatCode="m/d/yyyy;@">
                  <c:v>46011.999999994005</c:v>
                </c:pt>
                <c:pt idx="4255" formatCode="m/d/yyyy;@">
                  <c:v>46012.041666660669</c:v>
                </c:pt>
                <c:pt idx="4256" formatCode="m/d/yyyy;@">
                  <c:v>46012.083333327333</c:v>
                </c:pt>
                <c:pt idx="4257" formatCode="m/d/yyyy;@">
                  <c:v>46012.124999993997</c:v>
                </c:pt>
                <c:pt idx="4258" formatCode="m/d/yyyy;@">
                  <c:v>46012.166666660662</c:v>
                </c:pt>
                <c:pt idx="4259" formatCode="m/d/yyyy;@">
                  <c:v>46012.208333327326</c:v>
                </c:pt>
                <c:pt idx="4260" formatCode="m/d/yyyy;@">
                  <c:v>46012.24999999399</c:v>
                </c:pt>
                <c:pt idx="4261" formatCode="m/d/yyyy;@">
                  <c:v>46012.291666660654</c:v>
                </c:pt>
                <c:pt idx="4262" formatCode="m/d/yyyy;@">
                  <c:v>46012.333333327319</c:v>
                </c:pt>
                <c:pt idx="4263" formatCode="m/d/yyyy;@">
                  <c:v>46012.374999993983</c:v>
                </c:pt>
                <c:pt idx="4264" formatCode="m/d/yyyy;@">
                  <c:v>46012.416666660647</c:v>
                </c:pt>
                <c:pt idx="4265" formatCode="m/d/yyyy;@">
                  <c:v>46012.458333327311</c:v>
                </c:pt>
                <c:pt idx="4266" formatCode="m/d/yyyy;@">
                  <c:v>46012.499999993976</c:v>
                </c:pt>
                <c:pt idx="4267" formatCode="m/d/yyyy;@">
                  <c:v>46012.54166666064</c:v>
                </c:pt>
                <c:pt idx="4268" formatCode="m/d/yyyy;@">
                  <c:v>46012.583333327304</c:v>
                </c:pt>
                <c:pt idx="4269" formatCode="m/d/yyyy;@">
                  <c:v>46012.624999993968</c:v>
                </c:pt>
                <c:pt idx="4270" formatCode="m/d/yyyy;@">
                  <c:v>46012.666666660632</c:v>
                </c:pt>
                <c:pt idx="4271" formatCode="m/d/yyyy;@">
                  <c:v>46012.708333327297</c:v>
                </c:pt>
                <c:pt idx="4272" formatCode="m/d/yyyy;@">
                  <c:v>46012.749999993961</c:v>
                </c:pt>
                <c:pt idx="4273" formatCode="m/d/yyyy;@">
                  <c:v>46012.791666660625</c:v>
                </c:pt>
                <c:pt idx="4274" formatCode="m/d/yyyy;@">
                  <c:v>46012.833333327289</c:v>
                </c:pt>
                <c:pt idx="4275" formatCode="m/d/yyyy;@">
                  <c:v>46012.874999993954</c:v>
                </c:pt>
                <c:pt idx="4276" formatCode="m/d/yyyy;@">
                  <c:v>46012.916666660618</c:v>
                </c:pt>
                <c:pt idx="4277" formatCode="m/d/yyyy;@">
                  <c:v>46012.958333327282</c:v>
                </c:pt>
                <c:pt idx="4278" formatCode="m/d/yyyy;@">
                  <c:v>46012.999999993946</c:v>
                </c:pt>
                <c:pt idx="4279" formatCode="m/d/yyyy;@">
                  <c:v>46013.041666660611</c:v>
                </c:pt>
                <c:pt idx="4280" formatCode="m/d/yyyy;@">
                  <c:v>46013.083333327275</c:v>
                </c:pt>
                <c:pt idx="4281" formatCode="m/d/yyyy;@">
                  <c:v>46013.124999993939</c:v>
                </c:pt>
                <c:pt idx="4282" formatCode="m/d/yyyy;@">
                  <c:v>46013.166666660603</c:v>
                </c:pt>
                <c:pt idx="4283" formatCode="m/d/yyyy;@">
                  <c:v>46013.208333327268</c:v>
                </c:pt>
                <c:pt idx="4284" formatCode="m/d/yyyy;@">
                  <c:v>46013.249999993932</c:v>
                </c:pt>
                <c:pt idx="4285" formatCode="m/d/yyyy;@">
                  <c:v>46013.291666660596</c:v>
                </c:pt>
                <c:pt idx="4286" formatCode="m/d/yyyy;@">
                  <c:v>46013.33333332726</c:v>
                </c:pt>
                <c:pt idx="4287" formatCode="m/d/yyyy;@">
                  <c:v>46013.374999993925</c:v>
                </c:pt>
                <c:pt idx="4288" formatCode="m/d/yyyy;@">
                  <c:v>46013.416666660589</c:v>
                </c:pt>
                <c:pt idx="4289" formatCode="m/d/yyyy;@">
                  <c:v>46013.458333327253</c:v>
                </c:pt>
                <c:pt idx="4290" formatCode="m/d/yyyy;@">
                  <c:v>46013.499999993917</c:v>
                </c:pt>
                <c:pt idx="4291" formatCode="m/d/yyyy;@">
                  <c:v>46013.541666660582</c:v>
                </c:pt>
                <c:pt idx="4292" formatCode="m/d/yyyy;@">
                  <c:v>46013.583333327246</c:v>
                </c:pt>
                <c:pt idx="4293" formatCode="m/d/yyyy;@">
                  <c:v>46013.62499999391</c:v>
                </c:pt>
                <c:pt idx="4294" formatCode="m/d/yyyy;@">
                  <c:v>46013.666666660574</c:v>
                </c:pt>
                <c:pt idx="4295" formatCode="m/d/yyyy;@">
                  <c:v>46013.708333327239</c:v>
                </c:pt>
                <c:pt idx="4296" formatCode="m/d/yyyy;@">
                  <c:v>46013.749999993903</c:v>
                </c:pt>
                <c:pt idx="4297" formatCode="m/d/yyyy;@">
                  <c:v>46013.791666660567</c:v>
                </c:pt>
                <c:pt idx="4298" formatCode="m/d/yyyy;@">
                  <c:v>46013.833333327231</c:v>
                </c:pt>
                <c:pt idx="4299" formatCode="m/d/yyyy;@">
                  <c:v>46013.874999993895</c:v>
                </c:pt>
                <c:pt idx="4300" formatCode="m/d/yyyy;@">
                  <c:v>46013.91666666056</c:v>
                </c:pt>
                <c:pt idx="4301" formatCode="m/d/yyyy;@">
                  <c:v>46013.958333327224</c:v>
                </c:pt>
                <c:pt idx="4302" formatCode="m/d/yyyy;@">
                  <c:v>46013.999999993888</c:v>
                </c:pt>
                <c:pt idx="4303" formatCode="m/d/yyyy;@">
                  <c:v>46014.041666660552</c:v>
                </c:pt>
                <c:pt idx="4304" formatCode="m/d/yyyy;@">
                  <c:v>46014.083333327217</c:v>
                </c:pt>
                <c:pt idx="4305" formatCode="m/d/yyyy;@">
                  <c:v>46014.124999993881</c:v>
                </c:pt>
                <c:pt idx="4306" formatCode="m/d/yyyy;@">
                  <c:v>46014.166666660545</c:v>
                </c:pt>
                <c:pt idx="4307" formatCode="m/d/yyyy;@">
                  <c:v>46014.208333327209</c:v>
                </c:pt>
                <c:pt idx="4308" formatCode="m/d/yyyy;@">
                  <c:v>46014.249999993874</c:v>
                </c:pt>
                <c:pt idx="4309" formatCode="m/d/yyyy;@">
                  <c:v>46014.291666660538</c:v>
                </c:pt>
                <c:pt idx="4310" formatCode="m/d/yyyy;@">
                  <c:v>46014.333333327202</c:v>
                </c:pt>
                <c:pt idx="4311" formatCode="m/d/yyyy;@">
                  <c:v>46014.374999993866</c:v>
                </c:pt>
                <c:pt idx="4312" formatCode="m/d/yyyy;@">
                  <c:v>46014.416666660531</c:v>
                </c:pt>
                <c:pt idx="4313" formatCode="m/d/yyyy;@">
                  <c:v>46014.458333327195</c:v>
                </c:pt>
                <c:pt idx="4314" formatCode="m/d/yyyy;@">
                  <c:v>46014.499999993859</c:v>
                </c:pt>
                <c:pt idx="4315" formatCode="m/d/yyyy;@">
                  <c:v>46014.541666660523</c:v>
                </c:pt>
                <c:pt idx="4316" formatCode="m/d/yyyy;@">
                  <c:v>46014.583333327188</c:v>
                </c:pt>
                <c:pt idx="4317" formatCode="m/d/yyyy;@">
                  <c:v>46014.624999993852</c:v>
                </c:pt>
                <c:pt idx="4318" formatCode="m/d/yyyy;@">
                  <c:v>46014.666666660516</c:v>
                </c:pt>
                <c:pt idx="4319" formatCode="m/d/yyyy;@">
                  <c:v>46014.70833332718</c:v>
                </c:pt>
                <c:pt idx="4320" formatCode="m/d/yyyy;@">
                  <c:v>46014.749999993845</c:v>
                </c:pt>
                <c:pt idx="4321" formatCode="m/d/yyyy;@">
                  <c:v>46014.791666660509</c:v>
                </c:pt>
                <c:pt idx="4322" formatCode="m/d/yyyy;@">
                  <c:v>46014.833333327173</c:v>
                </c:pt>
                <c:pt idx="4323" formatCode="m/d/yyyy;@">
                  <c:v>46014.874999993837</c:v>
                </c:pt>
                <c:pt idx="4324" formatCode="m/d/yyyy;@">
                  <c:v>46014.916666660502</c:v>
                </c:pt>
                <c:pt idx="4325" formatCode="m/d/yyyy;@">
                  <c:v>46014.958333327166</c:v>
                </c:pt>
                <c:pt idx="4326" formatCode="m/d/yyyy;@">
                  <c:v>46014.99999999383</c:v>
                </c:pt>
                <c:pt idx="4327" formatCode="m/d/yyyy;@">
                  <c:v>46015.041666660494</c:v>
                </c:pt>
                <c:pt idx="4328" formatCode="m/d/yyyy;@">
                  <c:v>46015.083333327158</c:v>
                </c:pt>
                <c:pt idx="4329" formatCode="m/d/yyyy;@">
                  <c:v>46015.124999993823</c:v>
                </c:pt>
                <c:pt idx="4330" formatCode="m/d/yyyy;@">
                  <c:v>46015.166666660487</c:v>
                </c:pt>
                <c:pt idx="4331" formatCode="m/d/yyyy;@">
                  <c:v>46015.208333327151</c:v>
                </c:pt>
                <c:pt idx="4332" formatCode="m/d/yyyy;@">
                  <c:v>46015.249999993815</c:v>
                </c:pt>
                <c:pt idx="4333" formatCode="m/d/yyyy;@">
                  <c:v>46015.29166666048</c:v>
                </c:pt>
                <c:pt idx="4334" formatCode="m/d/yyyy;@">
                  <c:v>46015.333333327144</c:v>
                </c:pt>
                <c:pt idx="4335" formatCode="m/d/yyyy;@">
                  <c:v>46015.374999993808</c:v>
                </c:pt>
                <c:pt idx="4336" formatCode="m/d/yyyy;@">
                  <c:v>46015.416666660472</c:v>
                </c:pt>
                <c:pt idx="4337" formatCode="m/d/yyyy;@">
                  <c:v>46015.458333327137</c:v>
                </c:pt>
                <c:pt idx="4338" formatCode="m/d/yyyy;@">
                  <c:v>46015.499999993801</c:v>
                </c:pt>
                <c:pt idx="4339" formatCode="m/d/yyyy;@">
                  <c:v>46015.541666660465</c:v>
                </c:pt>
                <c:pt idx="4340" formatCode="m/d/yyyy;@">
                  <c:v>46015.583333327129</c:v>
                </c:pt>
                <c:pt idx="4341" formatCode="m/d/yyyy;@">
                  <c:v>46015.624999993794</c:v>
                </c:pt>
                <c:pt idx="4342" formatCode="m/d/yyyy;@">
                  <c:v>46015.666666660458</c:v>
                </c:pt>
                <c:pt idx="4343" formatCode="m/d/yyyy;@">
                  <c:v>46015.708333327122</c:v>
                </c:pt>
                <c:pt idx="4344" formatCode="m/d/yyyy;@">
                  <c:v>46015.749999993786</c:v>
                </c:pt>
                <c:pt idx="4345" formatCode="m/d/yyyy;@">
                  <c:v>46015.791666660451</c:v>
                </c:pt>
                <c:pt idx="4346" formatCode="m/d/yyyy;@">
                  <c:v>46015.833333327115</c:v>
                </c:pt>
                <c:pt idx="4347" formatCode="m/d/yyyy;@">
                  <c:v>46015.874999993779</c:v>
                </c:pt>
                <c:pt idx="4348" formatCode="m/d/yyyy;@">
                  <c:v>46015.916666660443</c:v>
                </c:pt>
                <c:pt idx="4349" formatCode="m/d/yyyy;@">
                  <c:v>46015.958333327108</c:v>
                </c:pt>
                <c:pt idx="4350" formatCode="m/d/yyyy;@">
                  <c:v>46015.999999993772</c:v>
                </c:pt>
                <c:pt idx="4351" formatCode="m/d/yyyy;@">
                  <c:v>46016.041666660436</c:v>
                </c:pt>
                <c:pt idx="4352" formatCode="m/d/yyyy;@">
                  <c:v>46016.0833333271</c:v>
                </c:pt>
                <c:pt idx="4353" formatCode="m/d/yyyy;@">
                  <c:v>46016.124999993765</c:v>
                </c:pt>
                <c:pt idx="4354" formatCode="m/d/yyyy;@">
                  <c:v>46016.166666660429</c:v>
                </c:pt>
                <c:pt idx="4355" formatCode="m/d/yyyy;@">
                  <c:v>46016.208333327093</c:v>
                </c:pt>
                <c:pt idx="4356" formatCode="m/d/yyyy;@">
                  <c:v>46016.249999993757</c:v>
                </c:pt>
                <c:pt idx="4357" formatCode="m/d/yyyy;@">
                  <c:v>46016.291666660421</c:v>
                </c:pt>
                <c:pt idx="4358" formatCode="m/d/yyyy;@">
                  <c:v>46016.333333327086</c:v>
                </c:pt>
                <c:pt idx="4359" formatCode="m/d/yyyy;@">
                  <c:v>46016.37499999375</c:v>
                </c:pt>
                <c:pt idx="4360" formatCode="m/d/yyyy;@">
                  <c:v>46016.416666660414</c:v>
                </c:pt>
                <c:pt idx="4361" formatCode="m/d/yyyy;@">
                  <c:v>46016.458333327078</c:v>
                </c:pt>
                <c:pt idx="4362" formatCode="m/d/yyyy;@">
                  <c:v>46016.499999993743</c:v>
                </c:pt>
                <c:pt idx="4363" formatCode="m/d/yyyy;@">
                  <c:v>46016.541666660407</c:v>
                </c:pt>
                <c:pt idx="4364" formatCode="m/d/yyyy;@">
                  <c:v>46016.583333327071</c:v>
                </c:pt>
                <c:pt idx="4365" formatCode="m/d/yyyy;@">
                  <c:v>46016.624999993735</c:v>
                </c:pt>
                <c:pt idx="4366" formatCode="m/d/yyyy;@">
                  <c:v>46016.6666666604</c:v>
                </c:pt>
                <c:pt idx="4367" formatCode="m/d/yyyy;@">
                  <c:v>46016.708333327064</c:v>
                </c:pt>
                <c:pt idx="4368" formatCode="m/d/yyyy;@">
                  <c:v>46016.749999993728</c:v>
                </c:pt>
                <c:pt idx="4369" formatCode="m/d/yyyy;@">
                  <c:v>46016.791666660392</c:v>
                </c:pt>
                <c:pt idx="4370" formatCode="m/d/yyyy;@">
                  <c:v>46016.833333327057</c:v>
                </c:pt>
                <c:pt idx="4371" formatCode="m/d/yyyy;@">
                  <c:v>46016.874999993721</c:v>
                </c:pt>
                <c:pt idx="4372" formatCode="m/d/yyyy;@">
                  <c:v>46016.916666660385</c:v>
                </c:pt>
                <c:pt idx="4373" formatCode="m/d/yyyy;@">
                  <c:v>46016.958333327049</c:v>
                </c:pt>
                <c:pt idx="4374" formatCode="m/d/yyyy;@">
                  <c:v>46016.999999993714</c:v>
                </c:pt>
                <c:pt idx="4375" formatCode="m/d/yyyy;@">
                  <c:v>46017.041666660378</c:v>
                </c:pt>
                <c:pt idx="4376" formatCode="m/d/yyyy;@">
                  <c:v>46017.083333327042</c:v>
                </c:pt>
                <c:pt idx="4377" formatCode="m/d/yyyy;@">
                  <c:v>46017.124999993706</c:v>
                </c:pt>
                <c:pt idx="4378" formatCode="m/d/yyyy;@">
                  <c:v>46017.166666660371</c:v>
                </c:pt>
                <c:pt idx="4379" formatCode="m/d/yyyy;@">
                  <c:v>46017.208333327035</c:v>
                </c:pt>
                <c:pt idx="4380" formatCode="m/d/yyyy;@">
                  <c:v>46017.249999993699</c:v>
                </c:pt>
                <c:pt idx="4381" formatCode="m/d/yyyy;@">
                  <c:v>46017.291666660363</c:v>
                </c:pt>
                <c:pt idx="4382" formatCode="m/d/yyyy;@">
                  <c:v>46017.333333327028</c:v>
                </c:pt>
                <c:pt idx="4383" formatCode="m/d/yyyy;@">
                  <c:v>46017.374999993692</c:v>
                </c:pt>
                <c:pt idx="4384" formatCode="m/d/yyyy;@">
                  <c:v>46017.416666660356</c:v>
                </c:pt>
                <c:pt idx="4385" formatCode="m/d/yyyy;@">
                  <c:v>46017.45833332702</c:v>
                </c:pt>
                <c:pt idx="4386" formatCode="m/d/yyyy;@">
                  <c:v>46017.499999993684</c:v>
                </c:pt>
                <c:pt idx="4387" formatCode="m/d/yyyy;@">
                  <c:v>46017.541666660349</c:v>
                </c:pt>
                <c:pt idx="4388" formatCode="m/d/yyyy;@">
                  <c:v>46017.583333327013</c:v>
                </c:pt>
                <c:pt idx="4389" formatCode="m/d/yyyy;@">
                  <c:v>46017.624999993677</c:v>
                </c:pt>
                <c:pt idx="4390" formatCode="m/d/yyyy;@">
                  <c:v>46017.666666660341</c:v>
                </c:pt>
                <c:pt idx="4391" formatCode="m/d/yyyy;@">
                  <c:v>46017.708333327006</c:v>
                </c:pt>
                <c:pt idx="4392" formatCode="m/d/yyyy;@">
                  <c:v>46017.74999999367</c:v>
                </c:pt>
                <c:pt idx="4393" formatCode="m/d/yyyy;@">
                  <c:v>46017.791666660334</c:v>
                </c:pt>
                <c:pt idx="4394" formatCode="m/d/yyyy;@">
                  <c:v>46017.833333326998</c:v>
                </c:pt>
                <c:pt idx="4395" formatCode="m/d/yyyy;@">
                  <c:v>46017.874999993663</c:v>
                </c:pt>
                <c:pt idx="4396" formatCode="m/d/yyyy;@">
                  <c:v>46017.916666660327</c:v>
                </c:pt>
                <c:pt idx="4397" formatCode="m/d/yyyy;@">
                  <c:v>46017.958333326991</c:v>
                </c:pt>
                <c:pt idx="4398" formatCode="m/d/yyyy;@">
                  <c:v>46017.999999993655</c:v>
                </c:pt>
                <c:pt idx="4399" formatCode="m/d/yyyy;@">
                  <c:v>46018.04166666032</c:v>
                </c:pt>
                <c:pt idx="4400" formatCode="m/d/yyyy;@">
                  <c:v>46018.083333326984</c:v>
                </c:pt>
                <c:pt idx="4401" formatCode="m/d/yyyy;@">
                  <c:v>46018.124999993648</c:v>
                </c:pt>
                <c:pt idx="4402" formatCode="m/d/yyyy;@">
                  <c:v>46018.166666660312</c:v>
                </c:pt>
                <c:pt idx="4403" formatCode="m/d/yyyy;@">
                  <c:v>46018.208333326977</c:v>
                </c:pt>
                <c:pt idx="4404" formatCode="m/d/yyyy;@">
                  <c:v>46018.249999993641</c:v>
                </c:pt>
                <c:pt idx="4405" formatCode="m/d/yyyy;@">
                  <c:v>46018.291666660305</c:v>
                </c:pt>
                <c:pt idx="4406" formatCode="m/d/yyyy;@">
                  <c:v>46018.333333326969</c:v>
                </c:pt>
                <c:pt idx="4407" formatCode="m/d/yyyy;@">
                  <c:v>46018.374999993634</c:v>
                </c:pt>
                <c:pt idx="4408" formatCode="m/d/yyyy;@">
                  <c:v>46018.416666660298</c:v>
                </c:pt>
                <c:pt idx="4409" formatCode="m/d/yyyy;@">
                  <c:v>46018.458333326962</c:v>
                </c:pt>
                <c:pt idx="4410" formatCode="m/d/yyyy;@">
                  <c:v>46018.499999993626</c:v>
                </c:pt>
                <c:pt idx="4411" formatCode="m/d/yyyy;@">
                  <c:v>46018.541666660291</c:v>
                </c:pt>
                <c:pt idx="4412" formatCode="m/d/yyyy;@">
                  <c:v>46018.583333326955</c:v>
                </c:pt>
                <c:pt idx="4413" formatCode="m/d/yyyy;@">
                  <c:v>46018.624999993619</c:v>
                </c:pt>
                <c:pt idx="4414" formatCode="m/d/yyyy;@">
                  <c:v>46018.666666660283</c:v>
                </c:pt>
                <c:pt idx="4415" formatCode="m/d/yyyy;@">
                  <c:v>46018.708333326947</c:v>
                </c:pt>
                <c:pt idx="4416" formatCode="m/d/yyyy;@">
                  <c:v>46018.749999993612</c:v>
                </c:pt>
                <c:pt idx="4417" formatCode="m/d/yyyy;@">
                  <c:v>46018.791666660276</c:v>
                </c:pt>
                <c:pt idx="4418" formatCode="m/d/yyyy;@">
                  <c:v>46018.83333332694</c:v>
                </c:pt>
                <c:pt idx="4419" formatCode="m/d/yyyy;@">
                  <c:v>46018.874999993604</c:v>
                </c:pt>
                <c:pt idx="4420" formatCode="m/d/yyyy;@">
                  <c:v>46018.916666660269</c:v>
                </c:pt>
                <c:pt idx="4421" formatCode="m/d/yyyy;@">
                  <c:v>46018.958333326933</c:v>
                </c:pt>
                <c:pt idx="4422" formatCode="m/d/yyyy;@">
                  <c:v>46018.999999993597</c:v>
                </c:pt>
                <c:pt idx="4423" formatCode="m/d/yyyy;@">
                  <c:v>46019.041666660261</c:v>
                </c:pt>
                <c:pt idx="4424" formatCode="m/d/yyyy;@">
                  <c:v>46019.083333326926</c:v>
                </c:pt>
                <c:pt idx="4425" formatCode="m/d/yyyy;@">
                  <c:v>46019.12499999359</c:v>
                </c:pt>
                <c:pt idx="4426" formatCode="m/d/yyyy;@">
                  <c:v>46019.166666660254</c:v>
                </c:pt>
                <c:pt idx="4427" formatCode="m/d/yyyy;@">
                  <c:v>46019.208333326918</c:v>
                </c:pt>
                <c:pt idx="4428" formatCode="m/d/yyyy;@">
                  <c:v>46019.249999993583</c:v>
                </c:pt>
                <c:pt idx="4429" formatCode="m/d/yyyy;@">
                  <c:v>46019.291666660247</c:v>
                </c:pt>
                <c:pt idx="4430" formatCode="m/d/yyyy;@">
                  <c:v>46019.333333326911</c:v>
                </c:pt>
                <c:pt idx="4431" formatCode="m/d/yyyy;@">
                  <c:v>46019.374999993575</c:v>
                </c:pt>
                <c:pt idx="4432" formatCode="m/d/yyyy;@">
                  <c:v>46019.41666666024</c:v>
                </c:pt>
                <c:pt idx="4433" formatCode="m/d/yyyy;@">
                  <c:v>46019.458333326904</c:v>
                </c:pt>
                <c:pt idx="4434" formatCode="m/d/yyyy;@">
                  <c:v>46019.499999993568</c:v>
                </c:pt>
                <c:pt idx="4435" formatCode="m/d/yyyy;@">
                  <c:v>46019.541666660232</c:v>
                </c:pt>
                <c:pt idx="4436" formatCode="m/d/yyyy;@">
                  <c:v>46019.583333326897</c:v>
                </c:pt>
                <c:pt idx="4437" formatCode="m/d/yyyy;@">
                  <c:v>46019.624999993561</c:v>
                </c:pt>
                <c:pt idx="4438" formatCode="m/d/yyyy;@">
                  <c:v>46019.666666660225</c:v>
                </c:pt>
                <c:pt idx="4439" formatCode="m/d/yyyy;@">
                  <c:v>46019.708333326889</c:v>
                </c:pt>
                <c:pt idx="4440" formatCode="m/d/yyyy;@">
                  <c:v>46019.749999993554</c:v>
                </c:pt>
                <c:pt idx="4441" formatCode="m/d/yyyy;@">
                  <c:v>46019.791666660218</c:v>
                </c:pt>
                <c:pt idx="4442" formatCode="m/d/yyyy;@">
                  <c:v>46019.833333326882</c:v>
                </c:pt>
                <c:pt idx="4443" formatCode="m/d/yyyy;@">
                  <c:v>46019.874999993546</c:v>
                </c:pt>
                <c:pt idx="4444" formatCode="m/d/yyyy;@">
                  <c:v>46019.91666666021</c:v>
                </c:pt>
                <c:pt idx="4445" formatCode="m/d/yyyy;@">
                  <c:v>46019.958333326875</c:v>
                </c:pt>
                <c:pt idx="4446" formatCode="m/d/yyyy;@">
                  <c:v>46019.999999993539</c:v>
                </c:pt>
                <c:pt idx="4447" formatCode="m/d/yyyy;@">
                  <c:v>46020.041666660203</c:v>
                </c:pt>
                <c:pt idx="4448" formatCode="m/d/yyyy;@">
                  <c:v>46020.083333326867</c:v>
                </c:pt>
                <c:pt idx="4449" formatCode="m/d/yyyy;@">
                  <c:v>46020.124999993532</c:v>
                </c:pt>
                <c:pt idx="4450" formatCode="m/d/yyyy;@">
                  <c:v>46020.166666660196</c:v>
                </c:pt>
                <c:pt idx="4451" formatCode="m/d/yyyy;@">
                  <c:v>46020.20833332686</c:v>
                </c:pt>
                <c:pt idx="4452" formatCode="m/d/yyyy;@">
                  <c:v>46020.249999993524</c:v>
                </c:pt>
                <c:pt idx="4453" formatCode="m/d/yyyy;@">
                  <c:v>46020.291666660189</c:v>
                </c:pt>
                <c:pt idx="4454" formatCode="m/d/yyyy;@">
                  <c:v>46020.333333326853</c:v>
                </c:pt>
                <c:pt idx="4455" formatCode="m/d/yyyy;@">
                  <c:v>46020.374999993517</c:v>
                </c:pt>
                <c:pt idx="4456" formatCode="m/d/yyyy;@">
                  <c:v>46020.416666660181</c:v>
                </c:pt>
                <c:pt idx="4457" formatCode="m/d/yyyy;@">
                  <c:v>46020.458333326846</c:v>
                </c:pt>
                <c:pt idx="4458" formatCode="m/d/yyyy;@">
                  <c:v>46020.49999999351</c:v>
                </c:pt>
                <c:pt idx="4459" formatCode="m/d/yyyy;@">
                  <c:v>46020.541666660174</c:v>
                </c:pt>
                <c:pt idx="4460" formatCode="m/d/yyyy;@">
                  <c:v>46020.583333326838</c:v>
                </c:pt>
                <c:pt idx="4461" formatCode="m/d/yyyy;@">
                  <c:v>46020.624999993503</c:v>
                </c:pt>
                <c:pt idx="4462" formatCode="m/d/yyyy;@">
                  <c:v>46020.666666660167</c:v>
                </c:pt>
                <c:pt idx="4463" formatCode="m/d/yyyy;@">
                  <c:v>46020.708333326831</c:v>
                </c:pt>
                <c:pt idx="4464" formatCode="m/d/yyyy;@">
                  <c:v>46020.749999993495</c:v>
                </c:pt>
                <c:pt idx="4465" formatCode="m/d/yyyy;@">
                  <c:v>46020.79166666016</c:v>
                </c:pt>
                <c:pt idx="4466" formatCode="m/d/yyyy;@">
                  <c:v>46020.833333326824</c:v>
                </c:pt>
                <c:pt idx="4467" formatCode="m/d/yyyy;@">
                  <c:v>46020.874999993488</c:v>
                </c:pt>
                <c:pt idx="4468" formatCode="m/d/yyyy;@">
                  <c:v>46020.916666660152</c:v>
                </c:pt>
                <c:pt idx="4469" formatCode="m/d/yyyy;@">
                  <c:v>46020.958333326817</c:v>
                </c:pt>
                <c:pt idx="4470" formatCode="m/d/yyyy;@">
                  <c:v>46020.999999993481</c:v>
                </c:pt>
                <c:pt idx="4471" formatCode="m/d/yyyy;@">
                  <c:v>46021.041666660145</c:v>
                </c:pt>
                <c:pt idx="4472" formatCode="m/d/yyyy;@">
                  <c:v>46021.083333326809</c:v>
                </c:pt>
                <c:pt idx="4473" formatCode="m/d/yyyy;@">
                  <c:v>46021.124999993473</c:v>
                </c:pt>
                <c:pt idx="4474" formatCode="m/d/yyyy;@">
                  <c:v>46021.166666660138</c:v>
                </c:pt>
                <c:pt idx="4475" formatCode="m/d/yyyy;@">
                  <c:v>46021.208333326802</c:v>
                </c:pt>
                <c:pt idx="4476" formatCode="m/d/yyyy;@">
                  <c:v>46021.249999993466</c:v>
                </c:pt>
                <c:pt idx="4477" formatCode="m/d/yyyy;@">
                  <c:v>46021.29166666013</c:v>
                </c:pt>
                <c:pt idx="4478" formatCode="m/d/yyyy;@">
                  <c:v>46021.333333326795</c:v>
                </c:pt>
                <c:pt idx="4479" formatCode="m/d/yyyy;@">
                  <c:v>46021.374999993459</c:v>
                </c:pt>
                <c:pt idx="4480" formatCode="m/d/yyyy;@">
                  <c:v>46021.416666660123</c:v>
                </c:pt>
                <c:pt idx="4481" formatCode="m/d/yyyy;@">
                  <c:v>46021.458333326787</c:v>
                </c:pt>
                <c:pt idx="4482" formatCode="m/d/yyyy;@">
                  <c:v>46021.499999993452</c:v>
                </c:pt>
                <c:pt idx="4483" formatCode="m/d/yyyy;@">
                  <c:v>46021.541666660116</c:v>
                </c:pt>
                <c:pt idx="4484" formatCode="m/d/yyyy;@">
                  <c:v>46021.58333332678</c:v>
                </c:pt>
                <c:pt idx="4485" formatCode="m/d/yyyy;@">
                  <c:v>46021.624999993444</c:v>
                </c:pt>
                <c:pt idx="4486" formatCode="m/d/yyyy;@">
                  <c:v>46021.666666660109</c:v>
                </c:pt>
                <c:pt idx="4487" formatCode="m/d/yyyy;@">
                  <c:v>46021.708333326773</c:v>
                </c:pt>
                <c:pt idx="4488" formatCode="m/d/yyyy;@">
                  <c:v>46021.749999993437</c:v>
                </c:pt>
                <c:pt idx="4489" formatCode="m/d/yyyy;@">
                  <c:v>46021.791666660101</c:v>
                </c:pt>
                <c:pt idx="4490" formatCode="m/d/yyyy;@">
                  <c:v>46021.833333326766</c:v>
                </c:pt>
                <c:pt idx="4491" formatCode="m/d/yyyy;@">
                  <c:v>46021.87499999343</c:v>
                </c:pt>
                <c:pt idx="4492" formatCode="m/d/yyyy;@">
                  <c:v>46021.916666660094</c:v>
                </c:pt>
                <c:pt idx="4493" formatCode="m/d/yyyy;@">
                  <c:v>46021.958333326758</c:v>
                </c:pt>
                <c:pt idx="4494" formatCode="m/d/yyyy;@">
                  <c:v>46021.999999993423</c:v>
                </c:pt>
                <c:pt idx="4495" formatCode="m/d/yyyy;@">
                  <c:v>46022.041666660087</c:v>
                </c:pt>
                <c:pt idx="4496" formatCode="m/d/yyyy;@">
                  <c:v>46022.083333326751</c:v>
                </c:pt>
                <c:pt idx="4497" formatCode="m/d/yyyy;@">
                  <c:v>46022.124999993415</c:v>
                </c:pt>
                <c:pt idx="4498" formatCode="m/d/yyyy;@">
                  <c:v>46022.166666660079</c:v>
                </c:pt>
                <c:pt idx="4499" formatCode="m/d/yyyy;@">
                  <c:v>46022.208333326744</c:v>
                </c:pt>
                <c:pt idx="4500" formatCode="m/d/yyyy;@">
                  <c:v>46022.249999993408</c:v>
                </c:pt>
                <c:pt idx="4501" formatCode="m/d/yyyy;@">
                  <c:v>46022.291666660072</c:v>
                </c:pt>
                <c:pt idx="4502" formatCode="m/d/yyyy;@">
                  <c:v>46022.333333326736</c:v>
                </c:pt>
                <c:pt idx="4503" formatCode="m/d/yyyy;@">
                  <c:v>46022.374999993401</c:v>
                </c:pt>
                <c:pt idx="4504" formatCode="m/d/yyyy;@">
                  <c:v>46022.416666660065</c:v>
                </c:pt>
                <c:pt idx="4505" formatCode="m/d/yyyy;@">
                  <c:v>46022.458333326729</c:v>
                </c:pt>
                <c:pt idx="4506" formatCode="m/d/yyyy;@">
                  <c:v>46022.499999993393</c:v>
                </c:pt>
                <c:pt idx="4507" formatCode="m/d/yyyy;@">
                  <c:v>46022.541666660058</c:v>
                </c:pt>
                <c:pt idx="4508" formatCode="m/d/yyyy;@">
                  <c:v>46022.583333326722</c:v>
                </c:pt>
                <c:pt idx="4509" formatCode="m/d/yyyy;@">
                  <c:v>46022.624999993386</c:v>
                </c:pt>
                <c:pt idx="4510" formatCode="m/d/yyyy;@">
                  <c:v>46022.66666666005</c:v>
                </c:pt>
                <c:pt idx="4511" formatCode="m/d/yyyy;@">
                  <c:v>46022.708333326715</c:v>
                </c:pt>
                <c:pt idx="4512" formatCode="m/d/yyyy;@">
                  <c:v>46022.749999993379</c:v>
                </c:pt>
                <c:pt idx="4513" formatCode="m/d/yyyy;@">
                  <c:v>46022.791666660043</c:v>
                </c:pt>
                <c:pt idx="4514" formatCode="m/d/yyyy;@">
                  <c:v>46022.833333326707</c:v>
                </c:pt>
                <c:pt idx="4515" formatCode="m/d/yyyy;@">
                  <c:v>46022.874999993372</c:v>
                </c:pt>
                <c:pt idx="4516" formatCode="m/d/yyyy;@">
                  <c:v>46022.916666660036</c:v>
                </c:pt>
                <c:pt idx="4517" formatCode="m/d/yyyy;@">
                  <c:v>46022.9583333267</c:v>
                </c:pt>
                <c:pt idx="4518" formatCode="m/d/yyyy;@">
                  <c:v>46022.999999993364</c:v>
                </c:pt>
                <c:pt idx="4519" formatCode="m/d/yyyy;@">
                  <c:v>46023.041666660029</c:v>
                </c:pt>
                <c:pt idx="4520" formatCode="m/d/yyyy;@">
                  <c:v>46023.083333326693</c:v>
                </c:pt>
                <c:pt idx="4521" formatCode="m/d/yyyy;@">
                  <c:v>46023.124999993357</c:v>
                </c:pt>
                <c:pt idx="4522" formatCode="m/d/yyyy;@">
                  <c:v>46023.166666660021</c:v>
                </c:pt>
                <c:pt idx="4523" formatCode="m/d/yyyy;@">
                  <c:v>46023.208333326686</c:v>
                </c:pt>
                <c:pt idx="4524" formatCode="m/d/yyyy;@">
                  <c:v>46023.24999999335</c:v>
                </c:pt>
                <c:pt idx="4525" formatCode="m/d/yyyy;@">
                  <c:v>46023.291666660014</c:v>
                </c:pt>
                <c:pt idx="4526" formatCode="m/d/yyyy;@">
                  <c:v>46023.333333326678</c:v>
                </c:pt>
                <c:pt idx="4527" formatCode="m/d/yyyy;@">
                  <c:v>46023.374999993342</c:v>
                </c:pt>
                <c:pt idx="4528" formatCode="m/d/yyyy;@">
                  <c:v>46023.416666660007</c:v>
                </c:pt>
                <c:pt idx="4529" formatCode="m/d/yyyy;@">
                  <c:v>46023.458333326671</c:v>
                </c:pt>
                <c:pt idx="4530" formatCode="m/d/yyyy;@">
                  <c:v>46023.499999993335</c:v>
                </c:pt>
                <c:pt idx="4531" formatCode="m/d/yyyy;@">
                  <c:v>46023.541666659999</c:v>
                </c:pt>
                <c:pt idx="4532" formatCode="m/d/yyyy;@">
                  <c:v>46023.583333326664</c:v>
                </c:pt>
                <c:pt idx="4533" formatCode="m/d/yyyy;@">
                  <c:v>46023.624999993328</c:v>
                </c:pt>
                <c:pt idx="4534" formatCode="m/d/yyyy;@">
                  <c:v>46023.666666659992</c:v>
                </c:pt>
                <c:pt idx="4535" formatCode="m/d/yyyy;@">
                  <c:v>46023.708333326656</c:v>
                </c:pt>
                <c:pt idx="4536" formatCode="m/d/yyyy;@">
                  <c:v>46023.749999993321</c:v>
                </c:pt>
                <c:pt idx="4537" formatCode="m/d/yyyy;@">
                  <c:v>46023.791666659985</c:v>
                </c:pt>
                <c:pt idx="4538" formatCode="m/d/yyyy;@">
                  <c:v>46023.833333326649</c:v>
                </c:pt>
                <c:pt idx="4539" formatCode="m/d/yyyy;@">
                  <c:v>46023.874999993313</c:v>
                </c:pt>
                <c:pt idx="4540" formatCode="m/d/yyyy;@">
                  <c:v>46023.916666659978</c:v>
                </c:pt>
                <c:pt idx="4541" formatCode="m/d/yyyy;@">
                  <c:v>46023.958333326642</c:v>
                </c:pt>
                <c:pt idx="4542" formatCode="m/d/yyyy;@">
                  <c:v>46023.999999993306</c:v>
                </c:pt>
                <c:pt idx="4543" formatCode="m/d/yyyy;@">
                  <c:v>46024.04166665997</c:v>
                </c:pt>
                <c:pt idx="4544" formatCode="m/d/yyyy;@">
                  <c:v>46024.083333326635</c:v>
                </c:pt>
                <c:pt idx="4545" formatCode="m/d/yyyy;@">
                  <c:v>46024.124999993299</c:v>
                </c:pt>
                <c:pt idx="4546" formatCode="m/d/yyyy;@">
                  <c:v>46024.166666659963</c:v>
                </c:pt>
                <c:pt idx="4547" formatCode="m/d/yyyy;@">
                  <c:v>46024.208333326627</c:v>
                </c:pt>
                <c:pt idx="4548" formatCode="m/d/yyyy;@">
                  <c:v>46024.249999993292</c:v>
                </c:pt>
                <c:pt idx="4549" formatCode="m/d/yyyy;@">
                  <c:v>46024.291666659956</c:v>
                </c:pt>
                <c:pt idx="4550" formatCode="m/d/yyyy;@">
                  <c:v>46024.33333332662</c:v>
                </c:pt>
                <c:pt idx="4551" formatCode="m/d/yyyy;@">
                  <c:v>46024.374999993284</c:v>
                </c:pt>
                <c:pt idx="4552" formatCode="m/d/yyyy;@">
                  <c:v>46024.416666659949</c:v>
                </c:pt>
                <c:pt idx="4553" formatCode="m/d/yyyy;@">
                  <c:v>46024.458333326613</c:v>
                </c:pt>
                <c:pt idx="4554" formatCode="m/d/yyyy;@">
                  <c:v>46024.499999993277</c:v>
                </c:pt>
                <c:pt idx="4555" formatCode="m/d/yyyy;@">
                  <c:v>46024.541666659941</c:v>
                </c:pt>
                <c:pt idx="4556" formatCode="m/d/yyyy;@">
                  <c:v>46024.583333326605</c:v>
                </c:pt>
                <c:pt idx="4557" formatCode="m/d/yyyy;@">
                  <c:v>46024.62499999327</c:v>
                </c:pt>
                <c:pt idx="4558" formatCode="m/d/yyyy;@">
                  <c:v>46024.666666659934</c:v>
                </c:pt>
                <c:pt idx="4559" formatCode="m/d/yyyy;@">
                  <c:v>46024.708333326598</c:v>
                </c:pt>
                <c:pt idx="4560" formatCode="m/d/yyyy;@">
                  <c:v>46024.749999993262</c:v>
                </c:pt>
                <c:pt idx="4561" formatCode="m/d/yyyy;@">
                  <c:v>46024.791666659927</c:v>
                </c:pt>
                <c:pt idx="4562" formatCode="m/d/yyyy;@">
                  <c:v>46024.833333326591</c:v>
                </c:pt>
                <c:pt idx="4563" formatCode="m/d/yyyy;@">
                  <c:v>46024.874999993255</c:v>
                </c:pt>
                <c:pt idx="4564" formatCode="m/d/yyyy;@">
                  <c:v>46024.916666659919</c:v>
                </c:pt>
                <c:pt idx="4565" formatCode="m/d/yyyy;@">
                  <c:v>46024.958333326584</c:v>
                </c:pt>
                <c:pt idx="4566" formatCode="m/d/yyyy;@">
                  <c:v>46024.999999993248</c:v>
                </c:pt>
                <c:pt idx="4567" formatCode="m/d/yyyy;@">
                  <c:v>46025.041666659912</c:v>
                </c:pt>
                <c:pt idx="4568" formatCode="m/d/yyyy;@">
                  <c:v>46025.083333326576</c:v>
                </c:pt>
                <c:pt idx="4569" formatCode="m/d/yyyy;@">
                  <c:v>46025.124999993241</c:v>
                </c:pt>
                <c:pt idx="4570" formatCode="m/d/yyyy;@">
                  <c:v>46025.166666659905</c:v>
                </c:pt>
                <c:pt idx="4571" formatCode="m/d/yyyy;@">
                  <c:v>46025.208333326569</c:v>
                </c:pt>
                <c:pt idx="4572" formatCode="m/d/yyyy;@">
                  <c:v>46025.249999993233</c:v>
                </c:pt>
                <c:pt idx="4573" formatCode="m/d/yyyy;@">
                  <c:v>46025.291666659898</c:v>
                </c:pt>
                <c:pt idx="4574" formatCode="m/d/yyyy;@">
                  <c:v>46025.333333326562</c:v>
                </c:pt>
                <c:pt idx="4575" formatCode="m/d/yyyy;@">
                  <c:v>46025.374999993226</c:v>
                </c:pt>
                <c:pt idx="4576" formatCode="m/d/yyyy;@">
                  <c:v>46025.41666665989</c:v>
                </c:pt>
                <c:pt idx="4577" formatCode="m/d/yyyy;@">
                  <c:v>46025.458333326555</c:v>
                </c:pt>
                <c:pt idx="4578" formatCode="m/d/yyyy;@">
                  <c:v>46025.499999993219</c:v>
                </c:pt>
                <c:pt idx="4579" formatCode="m/d/yyyy;@">
                  <c:v>46025.541666659883</c:v>
                </c:pt>
                <c:pt idx="4580" formatCode="m/d/yyyy;@">
                  <c:v>46025.583333326547</c:v>
                </c:pt>
                <c:pt idx="4581" formatCode="m/d/yyyy;@">
                  <c:v>46025.624999993212</c:v>
                </c:pt>
                <c:pt idx="4582" formatCode="m/d/yyyy;@">
                  <c:v>46025.666666659876</c:v>
                </c:pt>
                <c:pt idx="4583" formatCode="m/d/yyyy;@">
                  <c:v>46025.70833332654</c:v>
                </c:pt>
                <c:pt idx="4584" formatCode="m/d/yyyy;@">
                  <c:v>46025.749999993204</c:v>
                </c:pt>
                <c:pt idx="4585" formatCode="m/d/yyyy;@">
                  <c:v>46025.791666659868</c:v>
                </c:pt>
                <c:pt idx="4586" formatCode="m/d/yyyy;@">
                  <c:v>46025.833333326533</c:v>
                </c:pt>
                <c:pt idx="4587" formatCode="m/d/yyyy;@">
                  <c:v>46025.874999993197</c:v>
                </c:pt>
                <c:pt idx="4588" formatCode="m/d/yyyy;@">
                  <c:v>46025.916666659861</c:v>
                </c:pt>
                <c:pt idx="4589" formatCode="m/d/yyyy;@">
                  <c:v>46025.958333326525</c:v>
                </c:pt>
                <c:pt idx="4590" formatCode="m/d/yyyy;@">
                  <c:v>46025.99999999319</c:v>
                </c:pt>
                <c:pt idx="4591" formatCode="m/d/yyyy;@">
                  <c:v>46026.041666659854</c:v>
                </c:pt>
                <c:pt idx="4592" formatCode="m/d/yyyy;@">
                  <c:v>46026.083333326518</c:v>
                </c:pt>
                <c:pt idx="4593" formatCode="m/d/yyyy;@">
                  <c:v>46026.124999993182</c:v>
                </c:pt>
                <c:pt idx="4594" formatCode="m/d/yyyy;@">
                  <c:v>46026.166666659847</c:v>
                </c:pt>
                <c:pt idx="4595" formatCode="m/d/yyyy;@">
                  <c:v>46026.208333326511</c:v>
                </c:pt>
                <c:pt idx="4596" formatCode="m/d/yyyy;@">
                  <c:v>46026.249999993175</c:v>
                </c:pt>
                <c:pt idx="4597" formatCode="m/d/yyyy;@">
                  <c:v>46026.291666659839</c:v>
                </c:pt>
                <c:pt idx="4598" formatCode="m/d/yyyy;@">
                  <c:v>46026.333333326504</c:v>
                </c:pt>
                <c:pt idx="4599" formatCode="m/d/yyyy;@">
                  <c:v>46026.374999993168</c:v>
                </c:pt>
                <c:pt idx="4600" formatCode="m/d/yyyy;@">
                  <c:v>46026.416666659832</c:v>
                </c:pt>
                <c:pt idx="4601" formatCode="m/d/yyyy;@">
                  <c:v>46026.458333326496</c:v>
                </c:pt>
                <c:pt idx="4602" formatCode="m/d/yyyy;@">
                  <c:v>46026.499999993161</c:v>
                </c:pt>
                <c:pt idx="4603" formatCode="m/d/yyyy;@">
                  <c:v>46026.541666659825</c:v>
                </c:pt>
                <c:pt idx="4604" formatCode="m/d/yyyy;@">
                  <c:v>46026.583333326489</c:v>
                </c:pt>
                <c:pt idx="4605" formatCode="m/d/yyyy;@">
                  <c:v>46026.624999993153</c:v>
                </c:pt>
                <c:pt idx="4606" formatCode="m/d/yyyy;@">
                  <c:v>46026.666666659818</c:v>
                </c:pt>
                <c:pt idx="4607" formatCode="m/d/yyyy;@">
                  <c:v>46026.708333326482</c:v>
                </c:pt>
                <c:pt idx="4608" formatCode="m/d/yyyy;@">
                  <c:v>46026.749999993146</c:v>
                </c:pt>
                <c:pt idx="4609" formatCode="m/d/yyyy;@">
                  <c:v>46026.79166665981</c:v>
                </c:pt>
                <c:pt idx="4610" formatCode="m/d/yyyy;@">
                  <c:v>46026.833333326475</c:v>
                </c:pt>
                <c:pt idx="4611" formatCode="m/d/yyyy;@">
                  <c:v>46026.874999993139</c:v>
                </c:pt>
                <c:pt idx="4612" formatCode="m/d/yyyy;@">
                  <c:v>46026.916666659803</c:v>
                </c:pt>
                <c:pt idx="4613" formatCode="m/d/yyyy;@">
                  <c:v>46026.958333326467</c:v>
                </c:pt>
                <c:pt idx="4614" formatCode="m/d/yyyy;@">
                  <c:v>46026.999999993131</c:v>
                </c:pt>
                <c:pt idx="4615" formatCode="m/d/yyyy;@">
                  <c:v>46027.041666659796</c:v>
                </c:pt>
                <c:pt idx="4616" formatCode="m/d/yyyy;@">
                  <c:v>46027.08333332646</c:v>
                </c:pt>
                <c:pt idx="4617" formatCode="m/d/yyyy;@">
                  <c:v>46027.124999993124</c:v>
                </c:pt>
                <c:pt idx="4618" formatCode="m/d/yyyy;@">
                  <c:v>46027.166666659788</c:v>
                </c:pt>
                <c:pt idx="4619" formatCode="m/d/yyyy;@">
                  <c:v>46027.208333326453</c:v>
                </c:pt>
                <c:pt idx="4620" formatCode="m/d/yyyy;@">
                  <c:v>46027.249999993117</c:v>
                </c:pt>
                <c:pt idx="4621" formatCode="m/d/yyyy;@">
                  <c:v>46027.291666659781</c:v>
                </c:pt>
                <c:pt idx="4622" formatCode="m/d/yyyy;@">
                  <c:v>46027.333333326445</c:v>
                </c:pt>
                <c:pt idx="4623" formatCode="m/d/yyyy;@">
                  <c:v>46027.37499999311</c:v>
                </c:pt>
                <c:pt idx="4624" formatCode="m/d/yyyy;@">
                  <c:v>46027.416666659774</c:v>
                </c:pt>
                <c:pt idx="4625" formatCode="m/d/yyyy;@">
                  <c:v>46027.458333326438</c:v>
                </c:pt>
                <c:pt idx="4626" formatCode="m/d/yyyy;@">
                  <c:v>46027.499999993102</c:v>
                </c:pt>
                <c:pt idx="4627" formatCode="m/d/yyyy;@">
                  <c:v>46027.541666659767</c:v>
                </c:pt>
                <c:pt idx="4628" formatCode="m/d/yyyy;@">
                  <c:v>46027.583333326431</c:v>
                </c:pt>
                <c:pt idx="4629" formatCode="m/d/yyyy;@">
                  <c:v>46027.624999993095</c:v>
                </c:pt>
                <c:pt idx="4630" formatCode="m/d/yyyy;@">
                  <c:v>46027.666666659759</c:v>
                </c:pt>
                <c:pt idx="4631" formatCode="m/d/yyyy;@">
                  <c:v>46027.708333326424</c:v>
                </c:pt>
                <c:pt idx="4632" formatCode="m/d/yyyy;@">
                  <c:v>46027.749999993088</c:v>
                </c:pt>
                <c:pt idx="4633" formatCode="m/d/yyyy;@">
                  <c:v>46027.791666659752</c:v>
                </c:pt>
                <c:pt idx="4634" formatCode="m/d/yyyy;@">
                  <c:v>46027.833333326416</c:v>
                </c:pt>
                <c:pt idx="4635" formatCode="m/d/yyyy;@">
                  <c:v>46027.874999993081</c:v>
                </c:pt>
                <c:pt idx="4636" formatCode="m/d/yyyy;@">
                  <c:v>46027.916666659745</c:v>
                </c:pt>
                <c:pt idx="4637" formatCode="m/d/yyyy;@">
                  <c:v>46027.958333326409</c:v>
                </c:pt>
                <c:pt idx="4638" formatCode="m/d/yyyy;@">
                  <c:v>46027.999999993073</c:v>
                </c:pt>
                <c:pt idx="4639" formatCode="m/d/yyyy;@">
                  <c:v>46028.041666659738</c:v>
                </c:pt>
                <c:pt idx="4640" formatCode="m/d/yyyy;@">
                  <c:v>46028.083333326402</c:v>
                </c:pt>
                <c:pt idx="4641" formatCode="m/d/yyyy;@">
                  <c:v>46028.124999993066</c:v>
                </c:pt>
                <c:pt idx="4642" formatCode="m/d/yyyy;@">
                  <c:v>46028.16666665973</c:v>
                </c:pt>
                <c:pt idx="4643" formatCode="m/d/yyyy;@">
                  <c:v>46028.208333326394</c:v>
                </c:pt>
                <c:pt idx="4644" formatCode="m/d/yyyy;@">
                  <c:v>46028.249999993059</c:v>
                </c:pt>
                <c:pt idx="4645" formatCode="m/d/yyyy;@">
                  <c:v>46028.291666659723</c:v>
                </c:pt>
                <c:pt idx="4646" formatCode="m/d/yyyy;@">
                  <c:v>46028.333333326387</c:v>
                </c:pt>
                <c:pt idx="4647" formatCode="m/d/yyyy;@">
                  <c:v>46028.374999993051</c:v>
                </c:pt>
                <c:pt idx="4648" formatCode="m/d/yyyy;@">
                  <c:v>46028.416666659716</c:v>
                </c:pt>
                <c:pt idx="4649" formatCode="m/d/yyyy;@">
                  <c:v>46028.45833332638</c:v>
                </c:pt>
                <c:pt idx="4650" formatCode="m/d/yyyy;@">
                  <c:v>46028.499999993044</c:v>
                </c:pt>
                <c:pt idx="4651" formatCode="m/d/yyyy;@">
                  <c:v>46028.541666659708</c:v>
                </c:pt>
                <c:pt idx="4652" formatCode="m/d/yyyy;@">
                  <c:v>46028.583333326373</c:v>
                </c:pt>
                <c:pt idx="4653" formatCode="m/d/yyyy;@">
                  <c:v>46028.624999993037</c:v>
                </c:pt>
                <c:pt idx="4654" formatCode="m/d/yyyy;@">
                  <c:v>46028.666666659701</c:v>
                </c:pt>
                <c:pt idx="4655" formatCode="m/d/yyyy;@">
                  <c:v>46028.708333326365</c:v>
                </c:pt>
                <c:pt idx="4656" formatCode="m/d/yyyy;@">
                  <c:v>46028.74999999303</c:v>
                </c:pt>
                <c:pt idx="4657" formatCode="m/d/yyyy;@">
                  <c:v>46028.791666659694</c:v>
                </c:pt>
                <c:pt idx="4658" formatCode="m/d/yyyy;@">
                  <c:v>46028.833333326358</c:v>
                </c:pt>
                <c:pt idx="4659" formatCode="m/d/yyyy;@">
                  <c:v>46028.874999993022</c:v>
                </c:pt>
                <c:pt idx="4660" formatCode="m/d/yyyy;@">
                  <c:v>46028.916666659687</c:v>
                </c:pt>
                <c:pt idx="4661" formatCode="m/d/yyyy;@">
                  <c:v>46028.958333326351</c:v>
                </c:pt>
                <c:pt idx="4662" formatCode="m/d/yyyy;@">
                  <c:v>46028.999999993015</c:v>
                </c:pt>
                <c:pt idx="4663" formatCode="m/d/yyyy;@">
                  <c:v>46029.041666659679</c:v>
                </c:pt>
                <c:pt idx="4664" formatCode="m/d/yyyy;@">
                  <c:v>46029.083333326344</c:v>
                </c:pt>
                <c:pt idx="4665" formatCode="m/d/yyyy;@">
                  <c:v>46029.124999993008</c:v>
                </c:pt>
                <c:pt idx="4666" formatCode="m/d/yyyy;@">
                  <c:v>46029.166666659672</c:v>
                </c:pt>
                <c:pt idx="4667" formatCode="m/d/yyyy;@">
                  <c:v>46029.208333326336</c:v>
                </c:pt>
                <c:pt idx="4668" formatCode="m/d/yyyy;@">
                  <c:v>46029.249999993001</c:v>
                </c:pt>
                <c:pt idx="4669" formatCode="m/d/yyyy;@">
                  <c:v>46029.291666659665</c:v>
                </c:pt>
                <c:pt idx="4670" formatCode="m/d/yyyy;@">
                  <c:v>46029.333333326329</c:v>
                </c:pt>
                <c:pt idx="4671" formatCode="m/d/yyyy;@">
                  <c:v>46029.374999992993</c:v>
                </c:pt>
                <c:pt idx="4672" formatCode="m/d/yyyy;@">
                  <c:v>46029.416666659657</c:v>
                </c:pt>
                <c:pt idx="4673" formatCode="m/d/yyyy;@">
                  <c:v>46029.458333326322</c:v>
                </c:pt>
                <c:pt idx="4674" formatCode="m/d/yyyy;@">
                  <c:v>46029.499999992986</c:v>
                </c:pt>
                <c:pt idx="4675" formatCode="m/d/yyyy;@">
                  <c:v>46029.54166665965</c:v>
                </c:pt>
                <c:pt idx="4676" formatCode="m/d/yyyy;@">
                  <c:v>46029.583333326314</c:v>
                </c:pt>
                <c:pt idx="4677" formatCode="m/d/yyyy;@">
                  <c:v>46029.624999992979</c:v>
                </c:pt>
                <c:pt idx="4678" formatCode="m/d/yyyy;@">
                  <c:v>46029.666666659643</c:v>
                </c:pt>
                <c:pt idx="4679" formatCode="m/d/yyyy;@">
                  <c:v>46029.708333326307</c:v>
                </c:pt>
                <c:pt idx="4680" formatCode="m/d/yyyy;@">
                  <c:v>46029.749999992971</c:v>
                </c:pt>
                <c:pt idx="4681" formatCode="m/d/yyyy;@">
                  <c:v>46029.791666659636</c:v>
                </c:pt>
                <c:pt idx="4682" formatCode="m/d/yyyy;@">
                  <c:v>46029.8333333263</c:v>
                </c:pt>
                <c:pt idx="4683" formatCode="m/d/yyyy;@">
                  <c:v>46029.874999992964</c:v>
                </c:pt>
                <c:pt idx="4684" formatCode="m/d/yyyy;@">
                  <c:v>46029.916666659628</c:v>
                </c:pt>
                <c:pt idx="4685" formatCode="m/d/yyyy;@">
                  <c:v>46029.958333326293</c:v>
                </c:pt>
                <c:pt idx="4686" formatCode="m/d/yyyy;@">
                  <c:v>46029.999999992957</c:v>
                </c:pt>
                <c:pt idx="4687" formatCode="m/d/yyyy;@">
                  <c:v>46030.041666659621</c:v>
                </c:pt>
                <c:pt idx="4688" formatCode="m/d/yyyy;@">
                  <c:v>46030.083333326285</c:v>
                </c:pt>
                <c:pt idx="4689" formatCode="m/d/yyyy;@">
                  <c:v>46030.12499999295</c:v>
                </c:pt>
                <c:pt idx="4690" formatCode="m/d/yyyy;@">
                  <c:v>46030.166666659614</c:v>
                </c:pt>
                <c:pt idx="4691" formatCode="m/d/yyyy;@">
                  <c:v>46030.208333326278</c:v>
                </c:pt>
                <c:pt idx="4692" formatCode="m/d/yyyy;@">
                  <c:v>46030.249999992942</c:v>
                </c:pt>
                <c:pt idx="4693" formatCode="m/d/yyyy;@">
                  <c:v>46030.291666659607</c:v>
                </c:pt>
                <c:pt idx="4694" formatCode="m/d/yyyy;@">
                  <c:v>46030.333333326271</c:v>
                </c:pt>
                <c:pt idx="4695" formatCode="m/d/yyyy;@">
                  <c:v>46030.374999992935</c:v>
                </c:pt>
                <c:pt idx="4696" formatCode="m/d/yyyy;@">
                  <c:v>46030.416666659599</c:v>
                </c:pt>
                <c:pt idx="4697" formatCode="m/d/yyyy;@">
                  <c:v>46030.458333326264</c:v>
                </c:pt>
                <c:pt idx="4698" formatCode="m/d/yyyy;@">
                  <c:v>46030.499999992928</c:v>
                </c:pt>
                <c:pt idx="4699" formatCode="m/d/yyyy;@">
                  <c:v>46030.541666659592</c:v>
                </c:pt>
                <c:pt idx="4700" formatCode="m/d/yyyy;@">
                  <c:v>46030.583333326256</c:v>
                </c:pt>
                <c:pt idx="4701" formatCode="m/d/yyyy;@">
                  <c:v>46030.62499999292</c:v>
                </c:pt>
                <c:pt idx="4702" formatCode="m/d/yyyy;@">
                  <c:v>46030.666666659585</c:v>
                </c:pt>
                <c:pt idx="4703" formatCode="m/d/yyyy;@">
                  <c:v>46030.708333326249</c:v>
                </c:pt>
                <c:pt idx="4704" formatCode="m/d/yyyy;@">
                  <c:v>46030.749999992913</c:v>
                </c:pt>
                <c:pt idx="4705" formatCode="m/d/yyyy;@">
                  <c:v>46030.791666659577</c:v>
                </c:pt>
                <c:pt idx="4706" formatCode="m/d/yyyy;@">
                  <c:v>46030.833333326242</c:v>
                </c:pt>
                <c:pt idx="4707" formatCode="m/d/yyyy;@">
                  <c:v>46030.874999992906</c:v>
                </c:pt>
                <c:pt idx="4708" formatCode="m/d/yyyy;@">
                  <c:v>46030.91666665957</c:v>
                </c:pt>
                <c:pt idx="4709" formatCode="m/d/yyyy;@">
                  <c:v>46030.958333326234</c:v>
                </c:pt>
                <c:pt idx="4710" formatCode="m/d/yyyy;@">
                  <c:v>46030.999999992899</c:v>
                </c:pt>
                <c:pt idx="4711" formatCode="m/d/yyyy;@">
                  <c:v>46031.041666659563</c:v>
                </c:pt>
                <c:pt idx="4712" formatCode="m/d/yyyy;@">
                  <c:v>46031.083333326227</c:v>
                </c:pt>
                <c:pt idx="4713" formatCode="m/d/yyyy;@">
                  <c:v>46031.124999992891</c:v>
                </c:pt>
                <c:pt idx="4714" formatCode="m/d/yyyy;@">
                  <c:v>46031.166666659556</c:v>
                </c:pt>
                <c:pt idx="4715" formatCode="m/d/yyyy;@">
                  <c:v>46031.20833332622</c:v>
                </c:pt>
                <c:pt idx="4716" formatCode="m/d/yyyy;@">
                  <c:v>46031.249999992884</c:v>
                </c:pt>
                <c:pt idx="4717" formatCode="m/d/yyyy;@">
                  <c:v>46031.291666659548</c:v>
                </c:pt>
                <c:pt idx="4718" formatCode="m/d/yyyy;@">
                  <c:v>46031.333333326213</c:v>
                </c:pt>
                <c:pt idx="4719" formatCode="m/d/yyyy;@">
                  <c:v>46031.374999992877</c:v>
                </c:pt>
                <c:pt idx="4720" formatCode="m/d/yyyy;@">
                  <c:v>46031.416666659541</c:v>
                </c:pt>
                <c:pt idx="4721" formatCode="m/d/yyyy;@">
                  <c:v>46031.458333326205</c:v>
                </c:pt>
                <c:pt idx="4722" formatCode="m/d/yyyy;@">
                  <c:v>46031.49999999287</c:v>
                </c:pt>
                <c:pt idx="4723" formatCode="m/d/yyyy;@">
                  <c:v>46031.541666659534</c:v>
                </c:pt>
                <c:pt idx="4724" formatCode="m/d/yyyy;@">
                  <c:v>46031.583333326198</c:v>
                </c:pt>
                <c:pt idx="4725" formatCode="m/d/yyyy;@">
                  <c:v>46031.624999992862</c:v>
                </c:pt>
                <c:pt idx="4726" formatCode="m/d/yyyy;@">
                  <c:v>46031.666666659527</c:v>
                </c:pt>
                <c:pt idx="4727" formatCode="m/d/yyyy;@">
                  <c:v>46031.708333326191</c:v>
                </c:pt>
                <c:pt idx="4728" formatCode="m/d/yyyy;@">
                  <c:v>46031.749999992855</c:v>
                </c:pt>
                <c:pt idx="4729" formatCode="m/d/yyyy;@">
                  <c:v>46031.791666659519</c:v>
                </c:pt>
                <c:pt idx="4730" formatCode="m/d/yyyy;@">
                  <c:v>46031.833333326183</c:v>
                </c:pt>
                <c:pt idx="4731" formatCode="m/d/yyyy;@">
                  <c:v>46031.874999992848</c:v>
                </c:pt>
                <c:pt idx="4732" formatCode="m/d/yyyy;@">
                  <c:v>46031.916666659512</c:v>
                </c:pt>
                <c:pt idx="4733" formatCode="m/d/yyyy;@">
                  <c:v>46031.958333326176</c:v>
                </c:pt>
                <c:pt idx="4734" formatCode="m/d/yyyy;@">
                  <c:v>46031.99999999284</c:v>
                </c:pt>
                <c:pt idx="4735" formatCode="m/d/yyyy;@">
                  <c:v>46032.041666659505</c:v>
                </c:pt>
                <c:pt idx="4736" formatCode="m/d/yyyy;@">
                  <c:v>46032.083333326169</c:v>
                </c:pt>
                <c:pt idx="4737" formatCode="m/d/yyyy;@">
                  <c:v>46032.124999992833</c:v>
                </c:pt>
                <c:pt idx="4738" formatCode="m/d/yyyy;@">
                  <c:v>46032.166666659497</c:v>
                </c:pt>
                <c:pt idx="4739" formatCode="m/d/yyyy;@">
                  <c:v>46032.208333326162</c:v>
                </c:pt>
                <c:pt idx="4740" formatCode="m/d/yyyy;@">
                  <c:v>46032.249999992826</c:v>
                </c:pt>
                <c:pt idx="4741" formatCode="m/d/yyyy;@">
                  <c:v>46032.29166665949</c:v>
                </c:pt>
                <c:pt idx="4742" formatCode="m/d/yyyy;@">
                  <c:v>46032.333333326154</c:v>
                </c:pt>
                <c:pt idx="4743" formatCode="m/d/yyyy;@">
                  <c:v>46032.374999992819</c:v>
                </c:pt>
                <c:pt idx="4744" formatCode="m/d/yyyy;@">
                  <c:v>46032.416666659483</c:v>
                </c:pt>
                <c:pt idx="4745" formatCode="m/d/yyyy;@">
                  <c:v>46032.458333326147</c:v>
                </c:pt>
                <c:pt idx="4746" formatCode="m/d/yyyy;@">
                  <c:v>46032.499999992811</c:v>
                </c:pt>
                <c:pt idx="4747" formatCode="m/d/yyyy;@">
                  <c:v>46032.541666659476</c:v>
                </c:pt>
                <c:pt idx="4748" formatCode="m/d/yyyy;@">
                  <c:v>46032.58333332614</c:v>
                </c:pt>
                <c:pt idx="4749" formatCode="m/d/yyyy;@">
                  <c:v>46032.624999992804</c:v>
                </c:pt>
                <c:pt idx="4750" formatCode="m/d/yyyy;@">
                  <c:v>46032.666666659468</c:v>
                </c:pt>
                <c:pt idx="4751" formatCode="m/d/yyyy;@">
                  <c:v>46032.708333326133</c:v>
                </c:pt>
                <c:pt idx="4752" formatCode="m/d/yyyy;@">
                  <c:v>46032.749999992797</c:v>
                </c:pt>
                <c:pt idx="4753" formatCode="m/d/yyyy;@">
                  <c:v>46032.791666659461</c:v>
                </c:pt>
                <c:pt idx="4754" formatCode="m/d/yyyy;@">
                  <c:v>46032.833333326125</c:v>
                </c:pt>
                <c:pt idx="4755" formatCode="m/d/yyyy;@">
                  <c:v>46032.87499999279</c:v>
                </c:pt>
                <c:pt idx="4756" formatCode="m/d/yyyy;@">
                  <c:v>46032.916666659454</c:v>
                </c:pt>
                <c:pt idx="4757" formatCode="m/d/yyyy;@">
                  <c:v>46032.958333326118</c:v>
                </c:pt>
                <c:pt idx="4758" formatCode="m/d/yyyy;@">
                  <c:v>46032.999999992782</c:v>
                </c:pt>
                <c:pt idx="4759" formatCode="m/d/yyyy;@">
                  <c:v>46033.041666659446</c:v>
                </c:pt>
                <c:pt idx="4760" formatCode="m/d/yyyy;@">
                  <c:v>46033.083333326111</c:v>
                </c:pt>
                <c:pt idx="4761" formatCode="m/d/yyyy;@">
                  <c:v>46033.124999992775</c:v>
                </c:pt>
                <c:pt idx="4762" formatCode="m/d/yyyy;@">
                  <c:v>46033.166666659439</c:v>
                </c:pt>
                <c:pt idx="4763" formatCode="m/d/yyyy;@">
                  <c:v>46033.208333326103</c:v>
                </c:pt>
                <c:pt idx="4764" formatCode="m/d/yyyy;@">
                  <c:v>46033.249999992768</c:v>
                </c:pt>
                <c:pt idx="4765" formatCode="m/d/yyyy;@">
                  <c:v>46033.291666659432</c:v>
                </c:pt>
                <c:pt idx="4766" formatCode="m/d/yyyy;@">
                  <c:v>46033.333333326096</c:v>
                </c:pt>
                <c:pt idx="4767" formatCode="m/d/yyyy;@">
                  <c:v>46033.37499999276</c:v>
                </c:pt>
                <c:pt idx="4768" formatCode="m/d/yyyy;@">
                  <c:v>46033.416666659425</c:v>
                </c:pt>
                <c:pt idx="4769" formatCode="m/d/yyyy;@">
                  <c:v>46033.458333326089</c:v>
                </c:pt>
                <c:pt idx="4770" formatCode="m/d/yyyy;@">
                  <c:v>46033.499999992753</c:v>
                </c:pt>
                <c:pt idx="4771" formatCode="m/d/yyyy;@">
                  <c:v>46033.541666659417</c:v>
                </c:pt>
                <c:pt idx="4772" formatCode="m/d/yyyy;@">
                  <c:v>46033.583333326082</c:v>
                </c:pt>
                <c:pt idx="4773" formatCode="m/d/yyyy;@">
                  <c:v>46033.624999992746</c:v>
                </c:pt>
                <c:pt idx="4774" formatCode="m/d/yyyy;@">
                  <c:v>46033.66666665941</c:v>
                </c:pt>
                <c:pt idx="4775" formatCode="m/d/yyyy;@">
                  <c:v>46033.708333326074</c:v>
                </c:pt>
                <c:pt idx="4776" formatCode="m/d/yyyy;@">
                  <c:v>46033.749999992739</c:v>
                </c:pt>
                <c:pt idx="4777" formatCode="m/d/yyyy;@">
                  <c:v>46033.791666659403</c:v>
                </c:pt>
                <c:pt idx="4778" formatCode="m/d/yyyy;@">
                  <c:v>46033.833333326067</c:v>
                </c:pt>
                <c:pt idx="4779" formatCode="m/d/yyyy;@">
                  <c:v>46033.874999992731</c:v>
                </c:pt>
                <c:pt idx="4780" formatCode="m/d/yyyy;@">
                  <c:v>46033.916666659396</c:v>
                </c:pt>
                <c:pt idx="4781" formatCode="m/d/yyyy;@">
                  <c:v>46033.95833332606</c:v>
                </c:pt>
                <c:pt idx="4782" formatCode="m/d/yyyy;@">
                  <c:v>46033.999999992724</c:v>
                </c:pt>
                <c:pt idx="4783" formatCode="m/d/yyyy;@">
                  <c:v>46034.041666659388</c:v>
                </c:pt>
                <c:pt idx="4784" formatCode="m/d/yyyy;@">
                  <c:v>46034.083333326053</c:v>
                </c:pt>
                <c:pt idx="4785" formatCode="m/d/yyyy;@">
                  <c:v>46034.124999992717</c:v>
                </c:pt>
                <c:pt idx="4786" formatCode="m/d/yyyy;@">
                  <c:v>46034.166666659381</c:v>
                </c:pt>
                <c:pt idx="4787" formatCode="m/d/yyyy;@">
                  <c:v>46034.208333326045</c:v>
                </c:pt>
                <c:pt idx="4788" formatCode="m/d/yyyy;@">
                  <c:v>46034.249999992709</c:v>
                </c:pt>
                <c:pt idx="4789" formatCode="m/d/yyyy;@">
                  <c:v>46034.291666659374</c:v>
                </c:pt>
                <c:pt idx="4790" formatCode="m/d/yyyy;@">
                  <c:v>46034.333333326038</c:v>
                </c:pt>
                <c:pt idx="4791" formatCode="m/d/yyyy;@">
                  <c:v>46034.374999992702</c:v>
                </c:pt>
                <c:pt idx="4792" formatCode="m/d/yyyy;@">
                  <c:v>46034.416666659366</c:v>
                </c:pt>
                <c:pt idx="4793" formatCode="m/d/yyyy;@">
                  <c:v>46034.458333326031</c:v>
                </c:pt>
                <c:pt idx="4794" formatCode="m/d/yyyy;@">
                  <c:v>46034.499999992695</c:v>
                </c:pt>
                <c:pt idx="4795" formatCode="m/d/yyyy;@">
                  <c:v>46034.541666659359</c:v>
                </c:pt>
                <c:pt idx="4796" formatCode="m/d/yyyy;@">
                  <c:v>46034.583333326023</c:v>
                </c:pt>
                <c:pt idx="4797" formatCode="m/d/yyyy;@">
                  <c:v>46034.624999992688</c:v>
                </c:pt>
                <c:pt idx="4798" formatCode="m/d/yyyy;@">
                  <c:v>46034.666666659352</c:v>
                </c:pt>
                <c:pt idx="4799" formatCode="m/d/yyyy;@">
                  <c:v>46034.708333326016</c:v>
                </c:pt>
                <c:pt idx="4800" formatCode="m/d/yyyy;@">
                  <c:v>46034.74999999268</c:v>
                </c:pt>
                <c:pt idx="4801" formatCode="m/d/yyyy;@">
                  <c:v>46034.791666659345</c:v>
                </c:pt>
                <c:pt idx="4802" formatCode="m/d/yyyy;@">
                  <c:v>46034.833333326009</c:v>
                </c:pt>
                <c:pt idx="4803" formatCode="m/d/yyyy;@">
                  <c:v>46034.874999992673</c:v>
                </c:pt>
                <c:pt idx="4804" formatCode="m/d/yyyy;@">
                  <c:v>46034.916666659337</c:v>
                </c:pt>
                <c:pt idx="4805" formatCode="m/d/yyyy;@">
                  <c:v>46034.958333326002</c:v>
                </c:pt>
                <c:pt idx="4806" formatCode="m/d/yyyy;@">
                  <c:v>46034.999999992666</c:v>
                </c:pt>
                <c:pt idx="4807" formatCode="m/d/yyyy;@">
                  <c:v>46035.04166665933</c:v>
                </c:pt>
                <c:pt idx="4808" formatCode="m/d/yyyy;@">
                  <c:v>46035.083333325994</c:v>
                </c:pt>
                <c:pt idx="4809" formatCode="m/d/yyyy;@">
                  <c:v>46035.124999992659</c:v>
                </c:pt>
                <c:pt idx="4810" formatCode="m/d/yyyy;@">
                  <c:v>46035.166666659323</c:v>
                </c:pt>
                <c:pt idx="4811" formatCode="m/d/yyyy;@">
                  <c:v>46035.208333325987</c:v>
                </c:pt>
                <c:pt idx="4812" formatCode="m/d/yyyy;@">
                  <c:v>46035.249999992651</c:v>
                </c:pt>
                <c:pt idx="4813" formatCode="m/d/yyyy;@">
                  <c:v>46035.291666659316</c:v>
                </c:pt>
                <c:pt idx="4814" formatCode="m/d/yyyy;@">
                  <c:v>46035.33333332598</c:v>
                </c:pt>
                <c:pt idx="4815" formatCode="m/d/yyyy;@">
                  <c:v>46035.374999992644</c:v>
                </c:pt>
                <c:pt idx="4816" formatCode="m/d/yyyy;@">
                  <c:v>46035.416666659308</c:v>
                </c:pt>
                <c:pt idx="4817" formatCode="m/d/yyyy;@">
                  <c:v>46035.458333325972</c:v>
                </c:pt>
                <c:pt idx="4818" formatCode="m/d/yyyy;@">
                  <c:v>46035.499999992637</c:v>
                </c:pt>
                <c:pt idx="4819" formatCode="m/d/yyyy;@">
                  <c:v>46035.541666659301</c:v>
                </c:pt>
                <c:pt idx="4820" formatCode="m/d/yyyy;@">
                  <c:v>46035.583333325965</c:v>
                </c:pt>
                <c:pt idx="4821" formatCode="m/d/yyyy;@">
                  <c:v>46035.624999992629</c:v>
                </c:pt>
                <c:pt idx="4822" formatCode="m/d/yyyy;@">
                  <c:v>46035.666666659294</c:v>
                </c:pt>
                <c:pt idx="4823" formatCode="m/d/yyyy;@">
                  <c:v>46035.708333325958</c:v>
                </c:pt>
                <c:pt idx="4824" formatCode="m/d/yyyy;@">
                  <c:v>46035.749999992622</c:v>
                </c:pt>
                <c:pt idx="4825" formatCode="m/d/yyyy;@">
                  <c:v>46035.791666659286</c:v>
                </c:pt>
                <c:pt idx="4826" formatCode="m/d/yyyy;@">
                  <c:v>46035.833333325951</c:v>
                </c:pt>
                <c:pt idx="4827" formatCode="m/d/yyyy;@">
                  <c:v>46035.874999992615</c:v>
                </c:pt>
                <c:pt idx="4828" formatCode="m/d/yyyy;@">
                  <c:v>46035.916666659279</c:v>
                </c:pt>
                <c:pt idx="4829" formatCode="m/d/yyyy;@">
                  <c:v>46035.958333325943</c:v>
                </c:pt>
                <c:pt idx="4830" formatCode="m/d/yyyy;@">
                  <c:v>46035.999999992608</c:v>
                </c:pt>
                <c:pt idx="4831" formatCode="m/d/yyyy;@">
                  <c:v>46036.041666659272</c:v>
                </c:pt>
                <c:pt idx="4832" formatCode="m/d/yyyy;@">
                  <c:v>46036.083333325936</c:v>
                </c:pt>
                <c:pt idx="4833" formatCode="m/d/yyyy;@">
                  <c:v>46036.1249999926</c:v>
                </c:pt>
                <c:pt idx="4834" formatCode="m/d/yyyy;@">
                  <c:v>46036.166666659265</c:v>
                </c:pt>
                <c:pt idx="4835" formatCode="m/d/yyyy;@">
                  <c:v>46036.208333325929</c:v>
                </c:pt>
                <c:pt idx="4836" formatCode="m/d/yyyy;@">
                  <c:v>46036.249999992593</c:v>
                </c:pt>
                <c:pt idx="4837" formatCode="m/d/yyyy;@">
                  <c:v>46036.291666659257</c:v>
                </c:pt>
                <c:pt idx="4838" formatCode="m/d/yyyy;@">
                  <c:v>46036.333333325922</c:v>
                </c:pt>
                <c:pt idx="4839" formatCode="m/d/yyyy;@">
                  <c:v>46036.374999992586</c:v>
                </c:pt>
                <c:pt idx="4840" formatCode="m/d/yyyy;@">
                  <c:v>46036.41666665925</c:v>
                </c:pt>
                <c:pt idx="4841" formatCode="m/d/yyyy;@">
                  <c:v>46036.458333325914</c:v>
                </c:pt>
                <c:pt idx="4842" formatCode="m/d/yyyy;@">
                  <c:v>46036.499999992579</c:v>
                </c:pt>
                <c:pt idx="4843" formatCode="m/d/yyyy;@">
                  <c:v>46036.541666659243</c:v>
                </c:pt>
                <c:pt idx="4844" formatCode="m/d/yyyy;@">
                  <c:v>46036.583333325907</c:v>
                </c:pt>
                <c:pt idx="4845" formatCode="m/d/yyyy;@">
                  <c:v>46036.624999992571</c:v>
                </c:pt>
                <c:pt idx="4846" formatCode="m/d/yyyy;@">
                  <c:v>46036.666666659235</c:v>
                </c:pt>
                <c:pt idx="4847" formatCode="m/d/yyyy;@">
                  <c:v>46036.7083333259</c:v>
                </c:pt>
                <c:pt idx="4848" formatCode="m/d/yyyy;@">
                  <c:v>46036.749999992564</c:v>
                </c:pt>
                <c:pt idx="4849" formatCode="m/d/yyyy;@">
                  <c:v>46036.791666659228</c:v>
                </c:pt>
                <c:pt idx="4850" formatCode="m/d/yyyy;@">
                  <c:v>46036.833333325892</c:v>
                </c:pt>
                <c:pt idx="4851" formatCode="m/d/yyyy;@">
                  <c:v>46036.874999992557</c:v>
                </c:pt>
                <c:pt idx="4852" formatCode="m/d/yyyy;@">
                  <c:v>46036.916666659221</c:v>
                </c:pt>
                <c:pt idx="4853" formatCode="m/d/yyyy;@">
                  <c:v>46036.958333325885</c:v>
                </c:pt>
                <c:pt idx="4854" formatCode="m/d/yyyy;@">
                  <c:v>46036.999999992549</c:v>
                </c:pt>
                <c:pt idx="4855" formatCode="m/d/yyyy;@">
                  <c:v>46037.041666659214</c:v>
                </c:pt>
                <c:pt idx="4856" formatCode="m/d/yyyy;@">
                  <c:v>46037.083333325878</c:v>
                </c:pt>
                <c:pt idx="4857" formatCode="m/d/yyyy;@">
                  <c:v>46037.124999992542</c:v>
                </c:pt>
                <c:pt idx="4858" formatCode="m/d/yyyy;@">
                  <c:v>46037.166666659206</c:v>
                </c:pt>
                <c:pt idx="4859" formatCode="m/d/yyyy;@">
                  <c:v>46037.208333325871</c:v>
                </c:pt>
                <c:pt idx="4860" formatCode="m/d/yyyy;@">
                  <c:v>46037.249999992535</c:v>
                </c:pt>
                <c:pt idx="4861" formatCode="m/d/yyyy;@">
                  <c:v>46037.291666659199</c:v>
                </c:pt>
                <c:pt idx="4862" formatCode="m/d/yyyy;@">
                  <c:v>46037.333333325863</c:v>
                </c:pt>
                <c:pt idx="4863" formatCode="m/d/yyyy;@">
                  <c:v>46037.374999992528</c:v>
                </c:pt>
                <c:pt idx="4864" formatCode="m/d/yyyy;@">
                  <c:v>46037.416666659192</c:v>
                </c:pt>
                <c:pt idx="4865" formatCode="m/d/yyyy;@">
                  <c:v>46037.458333325856</c:v>
                </c:pt>
                <c:pt idx="4866" formatCode="m/d/yyyy;@">
                  <c:v>46037.49999999252</c:v>
                </c:pt>
                <c:pt idx="4867" formatCode="m/d/yyyy;@">
                  <c:v>46037.541666659185</c:v>
                </c:pt>
                <c:pt idx="4868" formatCode="m/d/yyyy;@">
                  <c:v>46037.583333325849</c:v>
                </c:pt>
                <c:pt idx="4869" formatCode="m/d/yyyy;@">
                  <c:v>46037.624999992513</c:v>
                </c:pt>
                <c:pt idx="4870" formatCode="m/d/yyyy;@">
                  <c:v>46037.666666659177</c:v>
                </c:pt>
                <c:pt idx="4871" formatCode="m/d/yyyy;@">
                  <c:v>46037.708333325842</c:v>
                </c:pt>
                <c:pt idx="4872" formatCode="m/d/yyyy;@">
                  <c:v>46037.749999992506</c:v>
                </c:pt>
                <c:pt idx="4873" formatCode="m/d/yyyy;@">
                  <c:v>46037.79166665917</c:v>
                </c:pt>
                <c:pt idx="4874" formatCode="m/d/yyyy;@">
                  <c:v>46037.833333325834</c:v>
                </c:pt>
                <c:pt idx="4875" formatCode="m/d/yyyy;@">
                  <c:v>46037.874999992498</c:v>
                </c:pt>
                <c:pt idx="4876" formatCode="m/d/yyyy;@">
                  <c:v>46037.916666659163</c:v>
                </c:pt>
                <c:pt idx="4877" formatCode="m/d/yyyy;@">
                  <c:v>46037.958333325827</c:v>
                </c:pt>
                <c:pt idx="4878" formatCode="m/d/yyyy;@">
                  <c:v>46037.999999992491</c:v>
                </c:pt>
                <c:pt idx="4879" formatCode="m/d/yyyy;@">
                  <c:v>46038.041666659155</c:v>
                </c:pt>
                <c:pt idx="4880" formatCode="m/d/yyyy;@">
                  <c:v>46038.08333332582</c:v>
                </c:pt>
                <c:pt idx="4881" formatCode="m/d/yyyy;@">
                  <c:v>46038.124999992484</c:v>
                </c:pt>
                <c:pt idx="4882" formatCode="m/d/yyyy;@">
                  <c:v>46038.166666659148</c:v>
                </c:pt>
                <c:pt idx="4883" formatCode="m/d/yyyy;@">
                  <c:v>46038.208333325812</c:v>
                </c:pt>
                <c:pt idx="4884" formatCode="m/d/yyyy;@">
                  <c:v>46038.249999992477</c:v>
                </c:pt>
                <c:pt idx="4885" formatCode="m/d/yyyy;@">
                  <c:v>46038.291666659141</c:v>
                </c:pt>
                <c:pt idx="4886" formatCode="m/d/yyyy;@">
                  <c:v>46038.333333325805</c:v>
                </c:pt>
                <c:pt idx="4887" formatCode="m/d/yyyy;@">
                  <c:v>46038.374999992469</c:v>
                </c:pt>
                <c:pt idx="4888" formatCode="m/d/yyyy;@">
                  <c:v>46038.416666659134</c:v>
                </c:pt>
                <c:pt idx="4889" formatCode="m/d/yyyy;@">
                  <c:v>46038.458333325798</c:v>
                </c:pt>
                <c:pt idx="4890" formatCode="m/d/yyyy;@">
                  <c:v>46038.499999992462</c:v>
                </c:pt>
                <c:pt idx="4891" formatCode="m/d/yyyy;@">
                  <c:v>46038.541666659126</c:v>
                </c:pt>
                <c:pt idx="4892" formatCode="m/d/yyyy;@">
                  <c:v>46038.583333325791</c:v>
                </c:pt>
                <c:pt idx="4893" formatCode="m/d/yyyy;@">
                  <c:v>46038.624999992455</c:v>
                </c:pt>
                <c:pt idx="4894" formatCode="m/d/yyyy;@">
                  <c:v>46038.666666659119</c:v>
                </c:pt>
                <c:pt idx="4895" formatCode="m/d/yyyy;@">
                  <c:v>46038.708333325783</c:v>
                </c:pt>
                <c:pt idx="4896" formatCode="m/d/yyyy;@">
                  <c:v>46038.749999992448</c:v>
                </c:pt>
                <c:pt idx="4897" formatCode="m/d/yyyy;@">
                  <c:v>46038.791666659112</c:v>
                </c:pt>
                <c:pt idx="4898" formatCode="m/d/yyyy;@">
                  <c:v>46038.833333325776</c:v>
                </c:pt>
                <c:pt idx="4899" formatCode="m/d/yyyy;@">
                  <c:v>46038.87499999244</c:v>
                </c:pt>
                <c:pt idx="4900" formatCode="m/d/yyyy;@">
                  <c:v>46038.916666659105</c:v>
                </c:pt>
                <c:pt idx="4901" formatCode="m/d/yyyy;@">
                  <c:v>46038.958333325769</c:v>
                </c:pt>
                <c:pt idx="4902" formatCode="m/d/yyyy;@">
                  <c:v>46038.999999992433</c:v>
                </c:pt>
                <c:pt idx="4903" formatCode="m/d/yyyy;@">
                  <c:v>46039.041666659097</c:v>
                </c:pt>
                <c:pt idx="4904" formatCode="m/d/yyyy;@">
                  <c:v>46039.083333325761</c:v>
                </c:pt>
                <c:pt idx="4905" formatCode="m/d/yyyy;@">
                  <c:v>46039.124999992426</c:v>
                </c:pt>
                <c:pt idx="4906" formatCode="m/d/yyyy;@">
                  <c:v>46039.16666665909</c:v>
                </c:pt>
                <c:pt idx="4907" formatCode="m/d/yyyy;@">
                  <c:v>46039.208333325754</c:v>
                </c:pt>
                <c:pt idx="4908" formatCode="m/d/yyyy;@">
                  <c:v>46039.249999992418</c:v>
                </c:pt>
                <c:pt idx="4909" formatCode="m/d/yyyy;@">
                  <c:v>46039.291666659083</c:v>
                </c:pt>
                <c:pt idx="4910" formatCode="m/d/yyyy;@">
                  <c:v>46039.333333325747</c:v>
                </c:pt>
                <c:pt idx="4911" formatCode="m/d/yyyy;@">
                  <c:v>46039.374999992411</c:v>
                </c:pt>
                <c:pt idx="4912" formatCode="m/d/yyyy;@">
                  <c:v>46039.416666659075</c:v>
                </c:pt>
                <c:pt idx="4913" formatCode="m/d/yyyy;@">
                  <c:v>46039.45833332574</c:v>
                </c:pt>
                <c:pt idx="4914" formatCode="m/d/yyyy;@">
                  <c:v>46039.499999992404</c:v>
                </c:pt>
                <c:pt idx="4915" formatCode="m/d/yyyy;@">
                  <c:v>46039.541666659068</c:v>
                </c:pt>
                <c:pt idx="4916" formatCode="m/d/yyyy;@">
                  <c:v>46039.583333325732</c:v>
                </c:pt>
                <c:pt idx="4917" formatCode="m/d/yyyy;@">
                  <c:v>46039.624999992397</c:v>
                </c:pt>
                <c:pt idx="4918" formatCode="m/d/yyyy;@">
                  <c:v>46039.666666659061</c:v>
                </c:pt>
                <c:pt idx="4919" formatCode="m/d/yyyy;@">
                  <c:v>46039.708333325725</c:v>
                </c:pt>
                <c:pt idx="4920" formatCode="m/d/yyyy;@">
                  <c:v>46039.749999992389</c:v>
                </c:pt>
                <c:pt idx="4921" formatCode="m/d/yyyy;@">
                  <c:v>46039.791666659054</c:v>
                </c:pt>
                <c:pt idx="4922" formatCode="m/d/yyyy;@">
                  <c:v>46039.833333325718</c:v>
                </c:pt>
                <c:pt idx="4923" formatCode="m/d/yyyy;@">
                  <c:v>46039.874999992382</c:v>
                </c:pt>
                <c:pt idx="4924" formatCode="m/d/yyyy;@">
                  <c:v>46039.916666659046</c:v>
                </c:pt>
                <c:pt idx="4925" formatCode="m/d/yyyy;@">
                  <c:v>46039.958333325711</c:v>
                </c:pt>
                <c:pt idx="4926" formatCode="m/d/yyyy;@">
                  <c:v>46039.999999992375</c:v>
                </c:pt>
                <c:pt idx="4927" formatCode="m/d/yyyy;@">
                  <c:v>46040.041666659039</c:v>
                </c:pt>
                <c:pt idx="4928" formatCode="m/d/yyyy;@">
                  <c:v>46040.083333325703</c:v>
                </c:pt>
                <c:pt idx="4929" formatCode="m/d/yyyy;@">
                  <c:v>46040.124999992368</c:v>
                </c:pt>
                <c:pt idx="4930" formatCode="m/d/yyyy;@">
                  <c:v>46040.166666659032</c:v>
                </c:pt>
                <c:pt idx="4931" formatCode="m/d/yyyy;@">
                  <c:v>46040.208333325696</c:v>
                </c:pt>
                <c:pt idx="4932" formatCode="m/d/yyyy;@">
                  <c:v>46040.24999999236</c:v>
                </c:pt>
                <c:pt idx="4933" formatCode="m/d/yyyy;@">
                  <c:v>46040.291666659024</c:v>
                </c:pt>
                <c:pt idx="4934" formatCode="m/d/yyyy;@">
                  <c:v>46040.333333325689</c:v>
                </c:pt>
                <c:pt idx="4935" formatCode="m/d/yyyy;@">
                  <c:v>46040.374999992353</c:v>
                </c:pt>
                <c:pt idx="4936" formatCode="m/d/yyyy;@">
                  <c:v>46040.416666659017</c:v>
                </c:pt>
                <c:pt idx="4937" formatCode="m/d/yyyy;@">
                  <c:v>46040.458333325681</c:v>
                </c:pt>
                <c:pt idx="4938" formatCode="m/d/yyyy;@">
                  <c:v>46040.499999992346</c:v>
                </c:pt>
                <c:pt idx="4939" formatCode="m/d/yyyy;@">
                  <c:v>46040.54166665901</c:v>
                </c:pt>
                <c:pt idx="4940" formatCode="m/d/yyyy;@">
                  <c:v>46040.583333325674</c:v>
                </c:pt>
                <c:pt idx="4941" formatCode="m/d/yyyy;@">
                  <c:v>46040.624999992338</c:v>
                </c:pt>
                <c:pt idx="4942" formatCode="m/d/yyyy;@">
                  <c:v>46040.666666659003</c:v>
                </c:pt>
                <c:pt idx="4943" formatCode="m/d/yyyy;@">
                  <c:v>46040.708333325667</c:v>
                </c:pt>
                <c:pt idx="4944" formatCode="m/d/yyyy;@">
                  <c:v>46040.749999992331</c:v>
                </c:pt>
                <c:pt idx="4945" formatCode="m/d/yyyy;@">
                  <c:v>46040.791666658995</c:v>
                </c:pt>
                <c:pt idx="4946" formatCode="m/d/yyyy;@">
                  <c:v>46040.83333332566</c:v>
                </c:pt>
                <c:pt idx="4947" formatCode="m/d/yyyy;@">
                  <c:v>46040.874999992324</c:v>
                </c:pt>
                <c:pt idx="4948" formatCode="m/d/yyyy;@">
                  <c:v>46040.916666658988</c:v>
                </c:pt>
                <c:pt idx="4949" formatCode="m/d/yyyy;@">
                  <c:v>46040.958333325652</c:v>
                </c:pt>
                <c:pt idx="4950" formatCode="m/d/yyyy;@">
                  <c:v>46040.999999992317</c:v>
                </c:pt>
                <c:pt idx="4951" formatCode="m/d/yyyy;@">
                  <c:v>46041.041666658981</c:v>
                </c:pt>
                <c:pt idx="4952" formatCode="m/d/yyyy;@">
                  <c:v>46041.083333325645</c:v>
                </c:pt>
                <c:pt idx="4953" formatCode="m/d/yyyy;@">
                  <c:v>46041.124999992309</c:v>
                </c:pt>
                <c:pt idx="4954" formatCode="m/d/yyyy;@">
                  <c:v>46041.166666658974</c:v>
                </c:pt>
                <c:pt idx="4955" formatCode="m/d/yyyy;@">
                  <c:v>46041.208333325638</c:v>
                </c:pt>
                <c:pt idx="4956" formatCode="m/d/yyyy;@">
                  <c:v>46041.249999992302</c:v>
                </c:pt>
                <c:pt idx="4957" formatCode="m/d/yyyy;@">
                  <c:v>46041.291666658966</c:v>
                </c:pt>
                <c:pt idx="4958" formatCode="m/d/yyyy;@">
                  <c:v>46041.333333325631</c:v>
                </c:pt>
                <c:pt idx="4959" formatCode="m/d/yyyy;@">
                  <c:v>46041.374999992295</c:v>
                </c:pt>
                <c:pt idx="4960" formatCode="m/d/yyyy;@">
                  <c:v>46041.416666658959</c:v>
                </c:pt>
                <c:pt idx="4961" formatCode="m/d/yyyy;@">
                  <c:v>46041.458333325623</c:v>
                </c:pt>
                <c:pt idx="4962" formatCode="m/d/yyyy;@">
                  <c:v>46041.499999992287</c:v>
                </c:pt>
                <c:pt idx="4963" formatCode="m/d/yyyy;@">
                  <c:v>46041.541666658952</c:v>
                </c:pt>
                <c:pt idx="4964" formatCode="m/d/yyyy;@">
                  <c:v>46041.583333325616</c:v>
                </c:pt>
                <c:pt idx="4965" formatCode="m/d/yyyy;@">
                  <c:v>46041.62499999228</c:v>
                </c:pt>
                <c:pt idx="4966" formatCode="m/d/yyyy;@">
                  <c:v>46041.666666658944</c:v>
                </c:pt>
                <c:pt idx="4967" formatCode="m/d/yyyy;@">
                  <c:v>46041.708333325609</c:v>
                </c:pt>
                <c:pt idx="4968" formatCode="m/d/yyyy;@">
                  <c:v>46041.749999992273</c:v>
                </c:pt>
                <c:pt idx="4969" formatCode="m/d/yyyy;@">
                  <c:v>46041.791666658937</c:v>
                </c:pt>
                <c:pt idx="4970" formatCode="m/d/yyyy;@">
                  <c:v>46041.833333325601</c:v>
                </c:pt>
                <c:pt idx="4971" formatCode="m/d/yyyy;@">
                  <c:v>46041.874999992266</c:v>
                </c:pt>
                <c:pt idx="4972" formatCode="m/d/yyyy;@">
                  <c:v>46041.91666665893</c:v>
                </c:pt>
                <c:pt idx="4973" formatCode="m/d/yyyy;@">
                  <c:v>46041.958333325594</c:v>
                </c:pt>
                <c:pt idx="4974" formatCode="m/d/yyyy;@">
                  <c:v>46041.999999992258</c:v>
                </c:pt>
                <c:pt idx="4975" formatCode="m/d/yyyy;@">
                  <c:v>46042.041666658923</c:v>
                </c:pt>
                <c:pt idx="4976" formatCode="m/d/yyyy;@">
                  <c:v>46042.083333325587</c:v>
                </c:pt>
                <c:pt idx="4977" formatCode="m/d/yyyy;@">
                  <c:v>46042.124999992251</c:v>
                </c:pt>
                <c:pt idx="4978" formatCode="m/d/yyyy;@">
                  <c:v>46042.166666658915</c:v>
                </c:pt>
                <c:pt idx="4979" formatCode="m/d/yyyy;@">
                  <c:v>46042.20833332558</c:v>
                </c:pt>
                <c:pt idx="4980" formatCode="m/d/yyyy;@">
                  <c:v>46042.249999992244</c:v>
                </c:pt>
                <c:pt idx="4981" formatCode="m/d/yyyy;@">
                  <c:v>46042.291666658908</c:v>
                </c:pt>
                <c:pt idx="4982" formatCode="m/d/yyyy;@">
                  <c:v>46042.333333325572</c:v>
                </c:pt>
                <c:pt idx="4983" formatCode="m/d/yyyy;@">
                  <c:v>46042.374999992237</c:v>
                </c:pt>
                <c:pt idx="4984" formatCode="m/d/yyyy;@">
                  <c:v>46042.416666658901</c:v>
                </c:pt>
                <c:pt idx="4985" formatCode="m/d/yyyy;@">
                  <c:v>46042.458333325565</c:v>
                </c:pt>
                <c:pt idx="4986" formatCode="m/d/yyyy;@">
                  <c:v>46042.499999992229</c:v>
                </c:pt>
                <c:pt idx="4987" formatCode="m/d/yyyy;@">
                  <c:v>46042.541666658894</c:v>
                </c:pt>
                <c:pt idx="4988" formatCode="m/d/yyyy;@">
                  <c:v>46042.583333325558</c:v>
                </c:pt>
                <c:pt idx="4989" formatCode="m/d/yyyy;@">
                  <c:v>46042.624999992222</c:v>
                </c:pt>
                <c:pt idx="4990" formatCode="m/d/yyyy;@">
                  <c:v>46042.666666658886</c:v>
                </c:pt>
                <c:pt idx="4991" formatCode="m/d/yyyy;@">
                  <c:v>46042.70833332555</c:v>
                </c:pt>
                <c:pt idx="4992" formatCode="m/d/yyyy;@">
                  <c:v>46042.749999992215</c:v>
                </c:pt>
                <c:pt idx="4993" formatCode="m/d/yyyy;@">
                  <c:v>46042.791666658879</c:v>
                </c:pt>
                <c:pt idx="4994" formatCode="m/d/yyyy;@">
                  <c:v>46042.833333325543</c:v>
                </c:pt>
                <c:pt idx="4995" formatCode="m/d/yyyy;@">
                  <c:v>46042.874999992207</c:v>
                </c:pt>
                <c:pt idx="4996" formatCode="m/d/yyyy;@">
                  <c:v>46042.916666658872</c:v>
                </c:pt>
                <c:pt idx="4997" formatCode="m/d/yyyy;@">
                  <c:v>46042.958333325536</c:v>
                </c:pt>
                <c:pt idx="4998" formatCode="m/d/yyyy;@">
                  <c:v>46042.9999999922</c:v>
                </c:pt>
                <c:pt idx="4999" formatCode="m/d/yyyy;@">
                  <c:v>46043.041666658864</c:v>
                </c:pt>
                <c:pt idx="5000" formatCode="m/d/yyyy;@">
                  <c:v>46043.083333325529</c:v>
                </c:pt>
                <c:pt idx="5001" formatCode="m/d/yyyy;@">
                  <c:v>46043.124999992193</c:v>
                </c:pt>
                <c:pt idx="5002" formatCode="m/d/yyyy;@">
                  <c:v>46043.166666658857</c:v>
                </c:pt>
                <c:pt idx="5003" formatCode="m/d/yyyy;@">
                  <c:v>46043.208333325521</c:v>
                </c:pt>
                <c:pt idx="5004" formatCode="m/d/yyyy;@">
                  <c:v>46043.249999992186</c:v>
                </c:pt>
                <c:pt idx="5005" formatCode="m/d/yyyy;@">
                  <c:v>46043.29166665885</c:v>
                </c:pt>
                <c:pt idx="5006" formatCode="m/d/yyyy;@">
                  <c:v>46043.333333325514</c:v>
                </c:pt>
                <c:pt idx="5007" formatCode="m/d/yyyy;@">
                  <c:v>46043.374999992178</c:v>
                </c:pt>
                <c:pt idx="5008" formatCode="m/d/yyyy;@">
                  <c:v>46043.416666658843</c:v>
                </c:pt>
                <c:pt idx="5009" formatCode="m/d/yyyy;@">
                  <c:v>46043.458333325507</c:v>
                </c:pt>
                <c:pt idx="5010" formatCode="m/d/yyyy;@">
                  <c:v>46043.499999992171</c:v>
                </c:pt>
                <c:pt idx="5011" formatCode="m/d/yyyy;@">
                  <c:v>46043.541666658835</c:v>
                </c:pt>
                <c:pt idx="5012" formatCode="m/d/yyyy;@">
                  <c:v>46043.5833333255</c:v>
                </c:pt>
                <c:pt idx="5013" formatCode="m/d/yyyy;@">
                  <c:v>46043.624999992164</c:v>
                </c:pt>
                <c:pt idx="5014" formatCode="m/d/yyyy;@">
                  <c:v>46043.666666658828</c:v>
                </c:pt>
                <c:pt idx="5015" formatCode="m/d/yyyy;@">
                  <c:v>46043.708333325492</c:v>
                </c:pt>
                <c:pt idx="5016" formatCode="m/d/yyyy;@">
                  <c:v>46043.749999992157</c:v>
                </c:pt>
                <c:pt idx="5017" formatCode="m/d/yyyy;@">
                  <c:v>46043.791666658821</c:v>
                </c:pt>
                <c:pt idx="5018" formatCode="m/d/yyyy;@">
                  <c:v>46043.833333325485</c:v>
                </c:pt>
                <c:pt idx="5019" formatCode="m/d/yyyy;@">
                  <c:v>46043.874999992149</c:v>
                </c:pt>
                <c:pt idx="5020" formatCode="m/d/yyyy;@">
                  <c:v>46043.916666658813</c:v>
                </c:pt>
                <c:pt idx="5021" formatCode="m/d/yyyy;@">
                  <c:v>46043.958333325478</c:v>
                </c:pt>
                <c:pt idx="5022" formatCode="m/d/yyyy;@">
                  <c:v>46043.999999992142</c:v>
                </c:pt>
                <c:pt idx="5023" formatCode="m/d/yyyy;@">
                  <c:v>46044.041666658806</c:v>
                </c:pt>
                <c:pt idx="5024" formatCode="m/d/yyyy;@">
                  <c:v>46044.08333332547</c:v>
                </c:pt>
                <c:pt idx="5025" formatCode="m/d/yyyy;@">
                  <c:v>46044.124999992135</c:v>
                </c:pt>
                <c:pt idx="5026" formatCode="m/d/yyyy;@">
                  <c:v>46044.166666658799</c:v>
                </c:pt>
                <c:pt idx="5027" formatCode="m/d/yyyy;@">
                  <c:v>46044.208333325463</c:v>
                </c:pt>
                <c:pt idx="5028" formatCode="m/d/yyyy;@">
                  <c:v>46044.249999992127</c:v>
                </c:pt>
                <c:pt idx="5029" formatCode="m/d/yyyy;@">
                  <c:v>46044.291666658792</c:v>
                </c:pt>
                <c:pt idx="5030" formatCode="m/d/yyyy;@">
                  <c:v>46044.333333325456</c:v>
                </c:pt>
                <c:pt idx="5031" formatCode="m/d/yyyy;@">
                  <c:v>46044.37499999212</c:v>
                </c:pt>
                <c:pt idx="5032" formatCode="m/d/yyyy;@">
                  <c:v>46044.416666658784</c:v>
                </c:pt>
                <c:pt idx="5033" formatCode="m/d/yyyy;@">
                  <c:v>46044.458333325449</c:v>
                </c:pt>
                <c:pt idx="5034" formatCode="m/d/yyyy;@">
                  <c:v>46044.499999992113</c:v>
                </c:pt>
                <c:pt idx="5035" formatCode="m/d/yyyy;@">
                  <c:v>46044.541666658777</c:v>
                </c:pt>
                <c:pt idx="5036" formatCode="m/d/yyyy;@">
                  <c:v>46044.583333325441</c:v>
                </c:pt>
                <c:pt idx="5037" formatCode="m/d/yyyy;@">
                  <c:v>46044.624999992106</c:v>
                </c:pt>
                <c:pt idx="5038" formatCode="m/d/yyyy;@">
                  <c:v>46044.66666665877</c:v>
                </c:pt>
                <c:pt idx="5039" formatCode="m/d/yyyy;@">
                  <c:v>46044.708333325434</c:v>
                </c:pt>
                <c:pt idx="5040" formatCode="m/d/yyyy;@">
                  <c:v>46044.749999992098</c:v>
                </c:pt>
                <c:pt idx="5041" formatCode="m/d/yyyy;@">
                  <c:v>46044.791666658763</c:v>
                </c:pt>
                <c:pt idx="5042" formatCode="m/d/yyyy;@">
                  <c:v>46044.833333325427</c:v>
                </c:pt>
                <c:pt idx="5043" formatCode="m/d/yyyy;@">
                  <c:v>46044.874999992091</c:v>
                </c:pt>
                <c:pt idx="5044" formatCode="m/d/yyyy;@">
                  <c:v>46044.916666658755</c:v>
                </c:pt>
                <c:pt idx="5045" formatCode="m/d/yyyy;@">
                  <c:v>46044.95833332542</c:v>
                </c:pt>
                <c:pt idx="5046" formatCode="m/d/yyyy;@">
                  <c:v>46044.999999992084</c:v>
                </c:pt>
                <c:pt idx="5047" formatCode="m/d/yyyy;@">
                  <c:v>46045.041666658748</c:v>
                </c:pt>
                <c:pt idx="5048" formatCode="m/d/yyyy;@">
                  <c:v>46045.083333325412</c:v>
                </c:pt>
                <c:pt idx="5049" formatCode="m/d/yyyy;@">
                  <c:v>46045.124999992076</c:v>
                </c:pt>
                <c:pt idx="5050" formatCode="m/d/yyyy;@">
                  <c:v>46045.166666658741</c:v>
                </c:pt>
                <c:pt idx="5051" formatCode="m/d/yyyy;@">
                  <c:v>46045.208333325405</c:v>
                </c:pt>
                <c:pt idx="5052" formatCode="m/d/yyyy;@">
                  <c:v>46045.249999992069</c:v>
                </c:pt>
                <c:pt idx="5053" formatCode="m/d/yyyy;@">
                  <c:v>46045.291666658733</c:v>
                </c:pt>
                <c:pt idx="5054" formatCode="m/d/yyyy;@">
                  <c:v>46045.333333325398</c:v>
                </c:pt>
                <c:pt idx="5055" formatCode="m/d/yyyy;@">
                  <c:v>46045.374999992062</c:v>
                </c:pt>
                <c:pt idx="5056" formatCode="m/d/yyyy;@">
                  <c:v>46045.416666658726</c:v>
                </c:pt>
                <c:pt idx="5057" formatCode="m/d/yyyy;@">
                  <c:v>46045.45833332539</c:v>
                </c:pt>
                <c:pt idx="5058" formatCode="m/d/yyyy;@">
                  <c:v>46045.499999992055</c:v>
                </c:pt>
                <c:pt idx="5059" formatCode="m/d/yyyy;@">
                  <c:v>46045.541666658719</c:v>
                </c:pt>
                <c:pt idx="5060" formatCode="m/d/yyyy;@">
                  <c:v>46045.583333325383</c:v>
                </c:pt>
                <c:pt idx="5061" formatCode="m/d/yyyy;@">
                  <c:v>46045.624999992047</c:v>
                </c:pt>
                <c:pt idx="5062" formatCode="m/d/yyyy;@">
                  <c:v>46045.666666658712</c:v>
                </c:pt>
                <c:pt idx="5063" formatCode="m/d/yyyy;@">
                  <c:v>46045.708333325376</c:v>
                </c:pt>
                <c:pt idx="5064" formatCode="m/d/yyyy;@">
                  <c:v>46045.74999999204</c:v>
                </c:pt>
                <c:pt idx="5065" formatCode="m/d/yyyy;@">
                  <c:v>46045.791666658704</c:v>
                </c:pt>
                <c:pt idx="5066" formatCode="m/d/yyyy;@">
                  <c:v>46045.833333325369</c:v>
                </c:pt>
                <c:pt idx="5067" formatCode="m/d/yyyy;@">
                  <c:v>46045.874999992033</c:v>
                </c:pt>
                <c:pt idx="5068" formatCode="m/d/yyyy;@">
                  <c:v>46045.916666658697</c:v>
                </c:pt>
                <c:pt idx="5069" formatCode="m/d/yyyy;@">
                  <c:v>46045.958333325361</c:v>
                </c:pt>
                <c:pt idx="5070" formatCode="m/d/yyyy;@">
                  <c:v>46045.999999992026</c:v>
                </c:pt>
                <c:pt idx="5071" formatCode="m/d/yyyy;@">
                  <c:v>46046.04166665869</c:v>
                </c:pt>
                <c:pt idx="5072" formatCode="m/d/yyyy;@">
                  <c:v>46046.083333325354</c:v>
                </c:pt>
                <c:pt idx="5073" formatCode="m/d/yyyy;@">
                  <c:v>46046.124999992018</c:v>
                </c:pt>
                <c:pt idx="5074" formatCode="m/d/yyyy;@">
                  <c:v>46046.166666658683</c:v>
                </c:pt>
                <c:pt idx="5075" formatCode="m/d/yyyy;@">
                  <c:v>46046.208333325347</c:v>
                </c:pt>
                <c:pt idx="5076" formatCode="m/d/yyyy;@">
                  <c:v>46046.249999992011</c:v>
                </c:pt>
                <c:pt idx="5077" formatCode="m/d/yyyy;@">
                  <c:v>46046.291666658675</c:v>
                </c:pt>
                <c:pt idx="5078" formatCode="m/d/yyyy;@">
                  <c:v>46046.333333325339</c:v>
                </c:pt>
                <c:pt idx="5079" formatCode="m/d/yyyy;@">
                  <c:v>46046.374999992004</c:v>
                </c:pt>
                <c:pt idx="5080" formatCode="m/d/yyyy;@">
                  <c:v>46046.416666658668</c:v>
                </c:pt>
                <c:pt idx="5081" formatCode="m/d/yyyy;@">
                  <c:v>46046.458333325332</c:v>
                </c:pt>
                <c:pt idx="5082" formatCode="m/d/yyyy;@">
                  <c:v>46046.499999991996</c:v>
                </c:pt>
                <c:pt idx="5083" formatCode="m/d/yyyy;@">
                  <c:v>46046.541666658661</c:v>
                </c:pt>
                <c:pt idx="5084" formatCode="m/d/yyyy;@">
                  <c:v>46046.583333325325</c:v>
                </c:pt>
                <c:pt idx="5085" formatCode="m/d/yyyy;@">
                  <c:v>46046.624999991989</c:v>
                </c:pt>
                <c:pt idx="5086" formatCode="m/d/yyyy;@">
                  <c:v>46046.666666658653</c:v>
                </c:pt>
                <c:pt idx="5087" formatCode="m/d/yyyy;@">
                  <c:v>46046.708333325318</c:v>
                </c:pt>
                <c:pt idx="5088" formatCode="m/d/yyyy;@">
                  <c:v>46046.749999991982</c:v>
                </c:pt>
                <c:pt idx="5089" formatCode="m/d/yyyy;@">
                  <c:v>46046.791666658646</c:v>
                </c:pt>
                <c:pt idx="5090" formatCode="m/d/yyyy;@">
                  <c:v>46046.83333332531</c:v>
                </c:pt>
                <c:pt idx="5091" formatCode="m/d/yyyy;@">
                  <c:v>46046.874999991975</c:v>
                </c:pt>
                <c:pt idx="5092" formatCode="m/d/yyyy;@">
                  <c:v>46046.916666658639</c:v>
                </c:pt>
                <c:pt idx="5093" formatCode="m/d/yyyy;@">
                  <c:v>46046.958333325303</c:v>
                </c:pt>
                <c:pt idx="5094" formatCode="m/d/yyyy;@">
                  <c:v>46046.999999991967</c:v>
                </c:pt>
                <c:pt idx="5095" formatCode="m/d/yyyy;@">
                  <c:v>46047.041666658632</c:v>
                </c:pt>
                <c:pt idx="5096" formatCode="m/d/yyyy;@">
                  <c:v>46047.083333325296</c:v>
                </c:pt>
                <c:pt idx="5097" formatCode="m/d/yyyy;@">
                  <c:v>46047.12499999196</c:v>
                </c:pt>
                <c:pt idx="5098" formatCode="m/d/yyyy;@">
                  <c:v>46047.166666658624</c:v>
                </c:pt>
                <c:pt idx="5099" formatCode="m/d/yyyy;@">
                  <c:v>46047.208333325289</c:v>
                </c:pt>
                <c:pt idx="5100" formatCode="m/d/yyyy;@">
                  <c:v>46047.249999991953</c:v>
                </c:pt>
                <c:pt idx="5101" formatCode="m/d/yyyy;@">
                  <c:v>46047.291666658617</c:v>
                </c:pt>
                <c:pt idx="5102" formatCode="m/d/yyyy;@">
                  <c:v>46047.333333325281</c:v>
                </c:pt>
                <c:pt idx="5103" formatCode="m/d/yyyy;@">
                  <c:v>46047.374999991946</c:v>
                </c:pt>
                <c:pt idx="5104" formatCode="m/d/yyyy;@">
                  <c:v>46047.41666665861</c:v>
                </c:pt>
                <c:pt idx="5105" formatCode="m/d/yyyy;@">
                  <c:v>46047.458333325274</c:v>
                </c:pt>
                <c:pt idx="5106" formatCode="m/d/yyyy;@">
                  <c:v>46047.499999991938</c:v>
                </c:pt>
                <c:pt idx="5107" formatCode="m/d/yyyy;@">
                  <c:v>46047.541666658602</c:v>
                </c:pt>
                <c:pt idx="5108" formatCode="m/d/yyyy;@">
                  <c:v>46047.583333325267</c:v>
                </c:pt>
                <c:pt idx="5109" formatCode="m/d/yyyy;@">
                  <c:v>46047.624999991931</c:v>
                </c:pt>
                <c:pt idx="5110" formatCode="m/d/yyyy;@">
                  <c:v>46047.666666658595</c:v>
                </c:pt>
                <c:pt idx="5111" formatCode="m/d/yyyy;@">
                  <c:v>46047.708333325259</c:v>
                </c:pt>
                <c:pt idx="5112" formatCode="m/d/yyyy;@">
                  <c:v>46047.749999991924</c:v>
                </c:pt>
                <c:pt idx="5113" formatCode="m/d/yyyy;@">
                  <c:v>46047.791666658588</c:v>
                </c:pt>
                <c:pt idx="5114" formatCode="m/d/yyyy;@">
                  <c:v>46047.833333325252</c:v>
                </c:pt>
                <c:pt idx="5115" formatCode="m/d/yyyy;@">
                  <c:v>46047.874999991916</c:v>
                </c:pt>
                <c:pt idx="5116" formatCode="m/d/yyyy;@">
                  <c:v>46047.916666658581</c:v>
                </c:pt>
                <c:pt idx="5117" formatCode="m/d/yyyy;@">
                  <c:v>46047.958333325245</c:v>
                </c:pt>
                <c:pt idx="5118" formatCode="m/d/yyyy;@">
                  <c:v>46047.999999991909</c:v>
                </c:pt>
                <c:pt idx="5119" formatCode="m/d/yyyy;@">
                  <c:v>46048.041666658573</c:v>
                </c:pt>
                <c:pt idx="5120" formatCode="m/d/yyyy;@">
                  <c:v>46048.083333325238</c:v>
                </c:pt>
                <c:pt idx="5121" formatCode="m/d/yyyy;@">
                  <c:v>46048.124999991902</c:v>
                </c:pt>
                <c:pt idx="5122" formatCode="m/d/yyyy;@">
                  <c:v>46048.166666658566</c:v>
                </c:pt>
                <c:pt idx="5123" formatCode="m/d/yyyy;@">
                  <c:v>46048.20833332523</c:v>
                </c:pt>
                <c:pt idx="5124" formatCode="m/d/yyyy;@">
                  <c:v>46048.249999991895</c:v>
                </c:pt>
                <c:pt idx="5125" formatCode="m/d/yyyy;@">
                  <c:v>46048.291666658559</c:v>
                </c:pt>
                <c:pt idx="5126" formatCode="m/d/yyyy;@">
                  <c:v>46048.333333325223</c:v>
                </c:pt>
                <c:pt idx="5127" formatCode="m/d/yyyy;@">
                  <c:v>46048.374999991887</c:v>
                </c:pt>
                <c:pt idx="5128" formatCode="m/d/yyyy;@">
                  <c:v>46048.416666658552</c:v>
                </c:pt>
                <c:pt idx="5129" formatCode="m/d/yyyy;@">
                  <c:v>46048.458333325216</c:v>
                </c:pt>
                <c:pt idx="5130" formatCode="m/d/yyyy;@">
                  <c:v>46048.49999999188</c:v>
                </c:pt>
                <c:pt idx="5131" formatCode="m/d/yyyy;@">
                  <c:v>46048.541666658544</c:v>
                </c:pt>
                <c:pt idx="5132" formatCode="m/d/yyyy;@">
                  <c:v>46048.583333325209</c:v>
                </c:pt>
                <c:pt idx="5133" formatCode="m/d/yyyy;@">
                  <c:v>46048.624999991873</c:v>
                </c:pt>
                <c:pt idx="5134" formatCode="m/d/yyyy;@">
                  <c:v>46048.666666658537</c:v>
                </c:pt>
                <c:pt idx="5135" formatCode="m/d/yyyy;@">
                  <c:v>46048.708333325201</c:v>
                </c:pt>
                <c:pt idx="5136" formatCode="m/d/yyyy;@">
                  <c:v>46048.749999991865</c:v>
                </c:pt>
                <c:pt idx="5137" formatCode="m/d/yyyy;@">
                  <c:v>46048.79166665853</c:v>
                </c:pt>
                <c:pt idx="5138" formatCode="m/d/yyyy;@">
                  <c:v>46048.833333325194</c:v>
                </c:pt>
                <c:pt idx="5139" formatCode="m/d/yyyy;@">
                  <c:v>46048.874999991858</c:v>
                </c:pt>
                <c:pt idx="5140" formatCode="m/d/yyyy;@">
                  <c:v>46048.916666658522</c:v>
                </c:pt>
                <c:pt idx="5141" formatCode="m/d/yyyy;@">
                  <c:v>46048.958333325187</c:v>
                </c:pt>
                <c:pt idx="5142" formatCode="m/d/yyyy;@">
                  <c:v>46048.999999991851</c:v>
                </c:pt>
                <c:pt idx="5143" formatCode="m/d/yyyy;@">
                  <c:v>46049.041666658515</c:v>
                </c:pt>
                <c:pt idx="5144" formatCode="m/d/yyyy;@">
                  <c:v>46049.083333325179</c:v>
                </c:pt>
                <c:pt idx="5145" formatCode="m/d/yyyy;@">
                  <c:v>46049.124999991844</c:v>
                </c:pt>
                <c:pt idx="5146" formatCode="m/d/yyyy;@">
                  <c:v>46049.166666658508</c:v>
                </c:pt>
                <c:pt idx="5147" formatCode="m/d/yyyy;@">
                  <c:v>46049.208333325172</c:v>
                </c:pt>
                <c:pt idx="5148" formatCode="m/d/yyyy;@">
                  <c:v>46049.249999991836</c:v>
                </c:pt>
                <c:pt idx="5149" formatCode="m/d/yyyy;@">
                  <c:v>46049.291666658501</c:v>
                </c:pt>
                <c:pt idx="5150" formatCode="m/d/yyyy;@">
                  <c:v>46049.333333325165</c:v>
                </c:pt>
                <c:pt idx="5151" formatCode="m/d/yyyy;@">
                  <c:v>46049.374999991829</c:v>
                </c:pt>
                <c:pt idx="5152" formatCode="m/d/yyyy;@">
                  <c:v>46049.416666658493</c:v>
                </c:pt>
                <c:pt idx="5153" formatCode="m/d/yyyy;@">
                  <c:v>46049.458333325158</c:v>
                </c:pt>
                <c:pt idx="5154" formatCode="m/d/yyyy;@">
                  <c:v>46049.499999991822</c:v>
                </c:pt>
                <c:pt idx="5155" formatCode="m/d/yyyy;@">
                  <c:v>46049.541666658486</c:v>
                </c:pt>
                <c:pt idx="5156" formatCode="m/d/yyyy;@">
                  <c:v>46049.58333332515</c:v>
                </c:pt>
                <c:pt idx="5157" formatCode="m/d/yyyy;@">
                  <c:v>46049.624999991815</c:v>
                </c:pt>
                <c:pt idx="5158" formatCode="m/d/yyyy;@">
                  <c:v>46049.666666658479</c:v>
                </c:pt>
                <c:pt idx="5159" formatCode="m/d/yyyy;@">
                  <c:v>46049.708333325143</c:v>
                </c:pt>
                <c:pt idx="5160" formatCode="m/d/yyyy;@">
                  <c:v>46049.749999991807</c:v>
                </c:pt>
                <c:pt idx="5161" formatCode="m/d/yyyy;@">
                  <c:v>46049.791666658472</c:v>
                </c:pt>
                <c:pt idx="5162" formatCode="m/d/yyyy;@">
                  <c:v>46049.833333325136</c:v>
                </c:pt>
                <c:pt idx="5163" formatCode="m/d/yyyy;@">
                  <c:v>46049.8749999918</c:v>
                </c:pt>
                <c:pt idx="5164" formatCode="m/d/yyyy;@">
                  <c:v>46049.916666658464</c:v>
                </c:pt>
                <c:pt idx="5165" formatCode="m/d/yyyy;@">
                  <c:v>46049.958333325128</c:v>
                </c:pt>
                <c:pt idx="5166" formatCode="m/d/yyyy;@">
                  <c:v>46049.999999991793</c:v>
                </c:pt>
                <c:pt idx="5167" formatCode="m/d/yyyy;@">
                  <c:v>46050.041666658457</c:v>
                </c:pt>
                <c:pt idx="5168" formatCode="m/d/yyyy;@">
                  <c:v>46050.083333325121</c:v>
                </c:pt>
                <c:pt idx="5169" formatCode="m/d/yyyy;@">
                  <c:v>46050.124999991785</c:v>
                </c:pt>
                <c:pt idx="5170" formatCode="m/d/yyyy;@">
                  <c:v>46050.16666665845</c:v>
                </c:pt>
                <c:pt idx="5171" formatCode="m/d/yyyy;@">
                  <c:v>46050.208333325114</c:v>
                </c:pt>
                <c:pt idx="5172" formatCode="m/d/yyyy;@">
                  <c:v>46050.249999991778</c:v>
                </c:pt>
                <c:pt idx="5173" formatCode="m/d/yyyy;@">
                  <c:v>46050.291666658442</c:v>
                </c:pt>
                <c:pt idx="5174" formatCode="m/d/yyyy;@">
                  <c:v>46050.333333325107</c:v>
                </c:pt>
                <c:pt idx="5175" formatCode="m/d/yyyy;@">
                  <c:v>46050.374999991771</c:v>
                </c:pt>
                <c:pt idx="5176" formatCode="m/d/yyyy;@">
                  <c:v>46050.416666658435</c:v>
                </c:pt>
                <c:pt idx="5177" formatCode="m/d/yyyy;@">
                  <c:v>46050.458333325099</c:v>
                </c:pt>
                <c:pt idx="5178" formatCode="m/d/yyyy;@">
                  <c:v>46050.499999991764</c:v>
                </c:pt>
                <c:pt idx="5179" formatCode="m/d/yyyy;@">
                  <c:v>46050.541666658428</c:v>
                </c:pt>
                <c:pt idx="5180" formatCode="m/d/yyyy;@">
                  <c:v>46050.583333325092</c:v>
                </c:pt>
                <c:pt idx="5181" formatCode="m/d/yyyy;@">
                  <c:v>46050.624999991756</c:v>
                </c:pt>
                <c:pt idx="5182" formatCode="m/d/yyyy;@">
                  <c:v>46050.666666658421</c:v>
                </c:pt>
                <c:pt idx="5183" formatCode="m/d/yyyy;@">
                  <c:v>46050.708333325085</c:v>
                </c:pt>
                <c:pt idx="5184" formatCode="m/d/yyyy;@">
                  <c:v>46050.749999991749</c:v>
                </c:pt>
                <c:pt idx="5185" formatCode="m/d/yyyy;@">
                  <c:v>46050.791666658413</c:v>
                </c:pt>
                <c:pt idx="5186" formatCode="m/d/yyyy;@">
                  <c:v>46050.833333325078</c:v>
                </c:pt>
                <c:pt idx="5187" formatCode="m/d/yyyy;@">
                  <c:v>46050.874999991742</c:v>
                </c:pt>
                <c:pt idx="5188" formatCode="m/d/yyyy;@">
                  <c:v>46050.916666658406</c:v>
                </c:pt>
                <c:pt idx="5189" formatCode="m/d/yyyy;@">
                  <c:v>46050.95833332507</c:v>
                </c:pt>
                <c:pt idx="5190" formatCode="m/d/yyyy;@">
                  <c:v>46050.999999991735</c:v>
                </c:pt>
                <c:pt idx="5191" formatCode="m/d/yyyy;@">
                  <c:v>46051.041666658399</c:v>
                </c:pt>
                <c:pt idx="5192" formatCode="m/d/yyyy;@">
                  <c:v>46051.083333325063</c:v>
                </c:pt>
                <c:pt idx="5193" formatCode="m/d/yyyy;@">
                  <c:v>46051.124999991727</c:v>
                </c:pt>
                <c:pt idx="5194" formatCode="m/d/yyyy;@">
                  <c:v>46051.166666658391</c:v>
                </c:pt>
                <c:pt idx="5195" formatCode="m/d/yyyy;@">
                  <c:v>46051.208333325056</c:v>
                </c:pt>
                <c:pt idx="5196" formatCode="m/d/yyyy;@">
                  <c:v>46051.24999999172</c:v>
                </c:pt>
                <c:pt idx="5197" formatCode="m/d/yyyy;@">
                  <c:v>46051.291666658384</c:v>
                </c:pt>
                <c:pt idx="5198" formatCode="m/d/yyyy;@">
                  <c:v>46051.333333325048</c:v>
                </c:pt>
                <c:pt idx="5199" formatCode="m/d/yyyy;@">
                  <c:v>46051.374999991713</c:v>
                </c:pt>
                <c:pt idx="5200" formatCode="m/d/yyyy;@">
                  <c:v>46051.416666658377</c:v>
                </c:pt>
                <c:pt idx="5201" formatCode="m/d/yyyy;@">
                  <c:v>46051.458333325041</c:v>
                </c:pt>
                <c:pt idx="5202" formatCode="m/d/yyyy;@">
                  <c:v>46051.499999991705</c:v>
                </c:pt>
                <c:pt idx="5203" formatCode="m/d/yyyy;@">
                  <c:v>46051.54166665837</c:v>
                </c:pt>
                <c:pt idx="5204" formatCode="m/d/yyyy;@">
                  <c:v>46051.583333325034</c:v>
                </c:pt>
                <c:pt idx="5205" formatCode="m/d/yyyy;@">
                  <c:v>46051.624999991698</c:v>
                </c:pt>
                <c:pt idx="5206" formatCode="m/d/yyyy;@">
                  <c:v>46051.666666658362</c:v>
                </c:pt>
                <c:pt idx="5207" formatCode="m/d/yyyy;@">
                  <c:v>46051.708333325027</c:v>
                </c:pt>
                <c:pt idx="5208" formatCode="m/d/yyyy;@">
                  <c:v>46051.749999991691</c:v>
                </c:pt>
                <c:pt idx="5209" formatCode="m/d/yyyy;@">
                  <c:v>46051.791666658355</c:v>
                </c:pt>
                <c:pt idx="5210" formatCode="m/d/yyyy;@">
                  <c:v>46051.833333325019</c:v>
                </c:pt>
                <c:pt idx="5211" formatCode="m/d/yyyy;@">
                  <c:v>46051.874999991684</c:v>
                </c:pt>
                <c:pt idx="5212" formatCode="m/d/yyyy;@">
                  <c:v>46051.916666658348</c:v>
                </c:pt>
                <c:pt idx="5213" formatCode="m/d/yyyy;@">
                  <c:v>46051.958333325012</c:v>
                </c:pt>
                <c:pt idx="5214" formatCode="m/d/yyyy;@">
                  <c:v>46051.999999991676</c:v>
                </c:pt>
                <c:pt idx="5215" formatCode="m/d/yyyy;@">
                  <c:v>46052.041666658341</c:v>
                </c:pt>
                <c:pt idx="5216" formatCode="m/d/yyyy;@">
                  <c:v>46052.083333325005</c:v>
                </c:pt>
                <c:pt idx="5217" formatCode="m/d/yyyy;@">
                  <c:v>46052.124999991669</c:v>
                </c:pt>
                <c:pt idx="5218" formatCode="m/d/yyyy;@">
                  <c:v>46052.166666658333</c:v>
                </c:pt>
                <c:pt idx="5219" formatCode="m/d/yyyy;@">
                  <c:v>46052.208333324998</c:v>
                </c:pt>
                <c:pt idx="5220" formatCode="m/d/yyyy;@">
                  <c:v>46052.249999991662</c:v>
                </c:pt>
                <c:pt idx="5221" formatCode="m/d/yyyy;@">
                  <c:v>46052.291666658326</c:v>
                </c:pt>
                <c:pt idx="5222" formatCode="m/d/yyyy;@">
                  <c:v>46052.33333332499</c:v>
                </c:pt>
                <c:pt idx="5223" formatCode="m/d/yyyy;@">
                  <c:v>46052.374999991654</c:v>
                </c:pt>
                <c:pt idx="5224" formatCode="m/d/yyyy;@">
                  <c:v>46052.416666658319</c:v>
                </c:pt>
                <c:pt idx="5225" formatCode="m/d/yyyy;@">
                  <c:v>46052.458333324983</c:v>
                </c:pt>
                <c:pt idx="5226" formatCode="m/d/yyyy;@">
                  <c:v>46052.499999991647</c:v>
                </c:pt>
                <c:pt idx="5227" formatCode="m/d/yyyy;@">
                  <c:v>46052.541666658311</c:v>
                </c:pt>
                <c:pt idx="5228" formatCode="m/d/yyyy;@">
                  <c:v>46052.583333324976</c:v>
                </c:pt>
                <c:pt idx="5229" formatCode="m/d/yyyy;@">
                  <c:v>46052.62499999164</c:v>
                </c:pt>
                <c:pt idx="5230" formatCode="m/d/yyyy;@">
                  <c:v>46052.666666658304</c:v>
                </c:pt>
                <c:pt idx="5231" formatCode="m/d/yyyy;@">
                  <c:v>46052.708333324968</c:v>
                </c:pt>
                <c:pt idx="5232" formatCode="m/d/yyyy;@">
                  <c:v>46052.749999991633</c:v>
                </c:pt>
                <c:pt idx="5233" formatCode="m/d/yyyy;@">
                  <c:v>46052.791666658297</c:v>
                </c:pt>
                <c:pt idx="5234" formatCode="m/d/yyyy;@">
                  <c:v>46052.833333324961</c:v>
                </c:pt>
                <c:pt idx="5235" formatCode="m/d/yyyy;@">
                  <c:v>46052.874999991625</c:v>
                </c:pt>
                <c:pt idx="5236" formatCode="m/d/yyyy;@">
                  <c:v>46052.91666665829</c:v>
                </c:pt>
                <c:pt idx="5237" formatCode="m/d/yyyy;@">
                  <c:v>46052.958333324954</c:v>
                </c:pt>
                <c:pt idx="5238" formatCode="m/d/yyyy;@">
                  <c:v>46052.999999991618</c:v>
                </c:pt>
                <c:pt idx="5239" formatCode="m/d/yyyy;@">
                  <c:v>46053.041666658282</c:v>
                </c:pt>
                <c:pt idx="5240" formatCode="m/d/yyyy;@">
                  <c:v>46053.083333324947</c:v>
                </c:pt>
                <c:pt idx="5241" formatCode="m/d/yyyy;@">
                  <c:v>46053.124999991611</c:v>
                </c:pt>
                <c:pt idx="5242" formatCode="m/d/yyyy;@">
                  <c:v>46053.166666658275</c:v>
                </c:pt>
                <c:pt idx="5243" formatCode="m/d/yyyy;@">
                  <c:v>46053.208333324939</c:v>
                </c:pt>
                <c:pt idx="5244" formatCode="m/d/yyyy;@">
                  <c:v>46053.249999991604</c:v>
                </c:pt>
                <c:pt idx="5245" formatCode="m/d/yyyy;@">
                  <c:v>46053.291666658268</c:v>
                </c:pt>
                <c:pt idx="5246" formatCode="m/d/yyyy;@">
                  <c:v>46053.333333324932</c:v>
                </c:pt>
                <c:pt idx="5247" formatCode="m/d/yyyy;@">
                  <c:v>46053.374999991596</c:v>
                </c:pt>
                <c:pt idx="5248" formatCode="m/d/yyyy;@">
                  <c:v>46053.416666658261</c:v>
                </c:pt>
                <c:pt idx="5249" formatCode="m/d/yyyy;@">
                  <c:v>46053.458333324925</c:v>
                </c:pt>
                <c:pt idx="5250" formatCode="m/d/yyyy;@">
                  <c:v>46053.499999991589</c:v>
                </c:pt>
                <c:pt idx="5251" formatCode="m/d/yyyy;@">
                  <c:v>46053.541666658253</c:v>
                </c:pt>
                <c:pt idx="5252" formatCode="m/d/yyyy;@">
                  <c:v>46053.583333324917</c:v>
                </c:pt>
                <c:pt idx="5253" formatCode="m/d/yyyy;@">
                  <c:v>46053.624999991582</c:v>
                </c:pt>
                <c:pt idx="5254" formatCode="m/d/yyyy;@">
                  <c:v>46053.666666658246</c:v>
                </c:pt>
                <c:pt idx="5255" formatCode="m/d/yyyy;@">
                  <c:v>46053.70833332491</c:v>
                </c:pt>
                <c:pt idx="5256" formatCode="m/d/yyyy;@">
                  <c:v>46053.749999991574</c:v>
                </c:pt>
                <c:pt idx="5257" formatCode="m/d/yyyy;@">
                  <c:v>46053.791666658239</c:v>
                </c:pt>
                <c:pt idx="5258" formatCode="m/d/yyyy;@">
                  <c:v>46053.833333324903</c:v>
                </c:pt>
                <c:pt idx="5259" formatCode="m/d/yyyy;@">
                  <c:v>46053.874999991567</c:v>
                </c:pt>
                <c:pt idx="5260" formatCode="m/d/yyyy;@">
                  <c:v>46053.916666658231</c:v>
                </c:pt>
                <c:pt idx="5261" formatCode="m/d/yyyy;@">
                  <c:v>46053.958333324896</c:v>
                </c:pt>
                <c:pt idx="5262" formatCode="m/d/yyyy;@">
                  <c:v>46053.99999999156</c:v>
                </c:pt>
                <c:pt idx="5263" formatCode="m/d/yyyy;@">
                  <c:v>46054.041666658224</c:v>
                </c:pt>
                <c:pt idx="5264" formatCode="m/d/yyyy;@">
                  <c:v>46054.083333324888</c:v>
                </c:pt>
                <c:pt idx="5265" formatCode="m/d/yyyy;@">
                  <c:v>46054.124999991553</c:v>
                </c:pt>
                <c:pt idx="5266" formatCode="m/d/yyyy;@">
                  <c:v>46054.166666658217</c:v>
                </c:pt>
                <c:pt idx="5267" formatCode="m/d/yyyy;@">
                  <c:v>46054.208333324881</c:v>
                </c:pt>
                <c:pt idx="5268" formatCode="m/d/yyyy;@">
                  <c:v>46054.249999991545</c:v>
                </c:pt>
                <c:pt idx="5269" formatCode="m/d/yyyy;@">
                  <c:v>46054.29166665821</c:v>
                </c:pt>
                <c:pt idx="5270" formatCode="m/d/yyyy;@">
                  <c:v>46054.333333324874</c:v>
                </c:pt>
                <c:pt idx="5271" formatCode="m/d/yyyy;@">
                  <c:v>46054.374999991538</c:v>
                </c:pt>
                <c:pt idx="5272" formatCode="m/d/yyyy;@">
                  <c:v>46054.416666658202</c:v>
                </c:pt>
                <c:pt idx="5273" formatCode="m/d/yyyy;@">
                  <c:v>46054.458333324867</c:v>
                </c:pt>
                <c:pt idx="5274" formatCode="m/d/yyyy;@">
                  <c:v>46054.499999991531</c:v>
                </c:pt>
                <c:pt idx="5275" formatCode="m/d/yyyy;@">
                  <c:v>46054.541666658195</c:v>
                </c:pt>
                <c:pt idx="5276" formatCode="m/d/yyyy;@">
                  <c:v>46054.583333324859</c:v>
                </c:pt>
                <c:pt idx="5277" formatCode="m/d/yyyy;@">
                  <c:v>46054.624999991524</c:v>
                </c:pt>
                <c:pt idx="5278" formatCode="m/d/yyyy;@">
                  <c:v>46054.666666658188</c:v>
                </c:pt>
                <c:pt idx="5279" formatCode="m/d/yyyy;@">
                  <c:v>46054.708333324852</c:v>
                </c:pt>
                <c:pt idx="5280" formatCode="m/d/yyyy;@">
                  <c:v>46054.749999991516</c:v>
                </c:pt>
                <c:pt idx="5281" formatCode="m/d/yyyy;@">
                  <c:v>46054.79166665818</c:v>
                </c:pt>
                <c:pt idx="5282" formatCode="m/d/yyyy;@">
                  <c:v>46054.833333324845</c:v>
                </c:pt>
                <c:pt idx="5283" formatCode="m/d/yyyy;@">
                  <c:v>46054.874999991509</c:v>
                </c:pt>
                <c:pt idx="5284" formatCode="m/d/yyyy;@">
                  <c:v>46054.916666658173</c:v>
                </c:pt>
              </c:numCache>
            </c:numRef>
          </c:cat>
          <c:val>
            <c:numRef>
              <c:f>'RES002 (Adj)'!$L$2:$L$5286</c:f>
              <c:numCache>
                <c:formatCode>General</c:formatCode>
                <c:ptCount val="52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91.352832783019721</c:v>
                </c:pt>
                <c:pt idx="171">
                  <c:v>91.352832783019721</c:v>
                </c:pt>
                <c:pt idx="172">
                  <c:v>115.1177263709999</c:v>
                </c:pt>
                <c:pt idx="173">
                  <c:v>115.1177263709999</c:v>
                </c:pt>
                <c:pt idx="174">
                  <c:v>258.38483016773193</c:v>
                </c:pt>
                <c:pt idx="175">
                  <c:v>258.38483016773193</c:v>
                </c:pt>
                <c:pt idx="176">
                  <c:v>258.38483016773193</c:v>
                </c:pt>
                <c:pt idx="177">
                  <c:v>258.38483016773193</c:v>
                </c:pt>
                <c:pt idx="178">
                  <c:v>290.67466603719794</c:v>
                </c:pt>
                <c:pt idx="179">
                  <c:v>258.38483016773193</c:v>
                </c:pt>
                <c:pt idx="180">
                  <c:v>290.67466603719794</c:v>
                </c:pt>
                <c:pt idx="181">
                  <c:v>258.38483016773193</c:v>
                </c:pt>
                <c:pt idx="182">
                  <c:v>258.38483016773193</c:v>
                </c:pt>
                <c:pt idx="183">
                  <c:v>258.38483016773193</c:v>
                </c:pt>
                <c:pt idx="184">
                  <c:v>91.352832783019721</c:v>
                </c:pt>
                <c:pt idx="185">
                  <c:v>226.76925391494493</c:v>
                </c:pt>
                <c:pt idx="186">
                  <c:v>226.76925391494493</c:v>
                </c:pt>
                <c:pt idx="187">
                  <c:v>226.76925391494493</c:v>
                </c:pt>
                <c:pt idx="188">
                  <c:v>226.76925391494493</c:v>
                </c:pt>
                <c:pt idx="189">
                  <c:v>226.76925391494493</c:v>
                </c:pt>
                <c:pt idx="190">
                  <c:v>226.76925391494493</c:v>
                </c:pt>
                <c:pt idx="191">
                  <c:v>258.38483016773193</c:v>
                </c:pt>
                <c:pt idx="192">
                  <c:v>226.76925391494493</c:v>
                </c:pt>
                <c:pt idx="193">
                  <c:v>258.38483016773193</c:v>
                </c:pt>
                <c:pt idx="194">
                  <c:v>258.38483016773193</c:v>
                </c:pt>
                <c:pt idx="195">
                  <c:v>258.38483016773193</c:v>
                </c:pt>
                <c:pt idx="196">
                  <c:v>258.38483016773193</c:v>
                </c:pt>
                <c:pt idx="197">
                  <c:v>258.38483016773193</c:v>
                </c:pt>
                <c:pt idx="198">
                  <c:v>258.38483016773193</c:v>
                </c:pt>
                <c:pt idx="199">
                  <c:v>258.38483016773193</c:v>
                </c:pt>
                <c:pt idx="200">
                  <c:v>258.38483016773193</c:v>
                </c:pt>
                <c:pt idx="201">
                  <c:v>115.1177263709999</c:v>
                </c:pt>
                <c:pt idx="202">
                  <c:v>258.38483016773193</c:v>
                </c:pt>
                <c:pt idx="203">
                  <c:v>258.38483016773193</c:v>
                </c:pt>
                <c:pt idx="204">
                  <c:v>258.38483016773193</c:v>
                </c:pt>
                <c:pt idx="205">
                  <c:v>258.38483016773193</c:v>
                </c:pt>
                <c:pt idx="206">
                  <c:v>226.76925391494493</c:v>
                </c:pt>
                <c:pt idx="207">
                  <c:v>226.76925391494493</c:v>
                </c:pt>
                <c:pt idx="208">
                  <c:v>69.494454454919151</c:v>
                </c:pt>
                <c:pt idx="209">
                  <c:v>91.352832783019721</c:v>
                </c:pt>
                <c:pt idx="210">
                  <c:v>226.76925391494493</c:v>
                </c:pt>
                <c:pt idx="211">
                  <c:v>226.76925391494493</c:v>
                </c:pt>
                <c:pt idx="212">
                  <c:v>69.494454454919151</c:v>
                </c:pt>
                <c:pt idx="213">
                  <c:v>226.76925391494493</c:v>
                </c:pt>
                <c:pt idx="214">
                  <c:v>69.494454454919151</c:v>
                </c:pt>
                <c:pt idx="215">
                  <c:v>258.38483016773193</c:v>
                </c:pt>
                <c:pt idx="216">
                  <c:v>258.38483016773193</c:v>
                </c:pt>
                <c:pt idx="217">
                  <c:v>474.68324338885026</c:v>
                </c:pt>
                <c:pt idx="218">
                  <c:v>514.78459831528414</c:v>
                </c:pt>
                <c:pt idx="219">
                  <c:v>514.78459831528414</c:v>
                </c:pt>
                <c:pt idx="220">
                  <c:v>514.78459831528414</c:v>
                </c:pt>
                <c:pt idx="221">
                  <c:v>776.97162110231068</c:v>
                </c:pt>
                <c:pt idx="222">
                  <c:v>776.97162110231068</c:v>
                </c:pt>
                <c:pt idx="223">
                  <c:v>823.10239160873937</c:v>
                </c:pt>
                <c:pt idx="224">
                  <c:v>1125.1750954419028</c:v>
                </c:pt>
                <c:pt idx="225">
                  <c:v>776.97162110231068</c:v>
                </c:pt>
                <c:pt idx="226">
                  <c:v>1125.1750954419028</c:v>
                </c:pt>
                <c:pt idx="227">
                  <c:v>776.97162110231068</c:v>
                </c:pt>
                <c:pt idx="228">
                  <c:v>1125.1750954419028</c:v>
                </c:pt>
                <c:pt idx="229">
                  <c:v>1125.1750954419028</c:v>
                </c:pt>
                <c:pt idx="230">
                  <c:v>1125.1750954419028</c:v>
                </c:pt>
                <c:pt idx="231">
                  <c:v>1125.1750954419028</c:v>
                </c:pt>
                <c:pt idx="232">
                  <c:v>1125.1750954419028</c:v>
                </c:pt>
                <c:pt idx="233">
                  <c:v>1072.8467359218923</c:v>
                </c:pt>
                <c:pt idx="234">
                  <c:v>1072.8467359218923</c:v>
                </c:pt>
                <c:pt idx="235">
                  <c:v>1072.8467359218923</c:v>
                </c:pt>
                <c:pt idx="236">
                  <c:v>1072.8467359218923</c:v>
                </c:pt>
                <c:pt idx="237">
                  <c:v>1072.8467359218923</c:v>
                </c:pt>
                <c:pt idx="238">
                  <c:v>1072.8467359218923</c:v>
                </c:pt>
                <c:pt idx="239">
                  <c:v>1072.8467359218923</c:v>
                </c:pt>
                <c:pt idx="240">
                  <c:v>1072.8467359218923</c:v>
                </c:pt>
                <c:pt idx="241">
                  <c:v>1072.8467359218923</c:v>
                </c:pt>
                <c:pt idx="242">
                  <c:v>776.97162110231068</c:v>
                </c:pt>
                <c:pt idx="243">
                  <c:v>1072.8467359218923</c:v>
                </c:pt>
                <c:pt idx="244">
                  <c:v>1072.8467359218923</c:v>
                </c:pt>
                <c:pt idx="245">
                  <c:v>1125.1750954419028</c:v>
                </c:pt>
                <c:pt idx="246">
                  <c:v>1125.1750954419028</c:v>
                </c:pt>
                <c:pt idx="247">
                  <c:v>1072.8467359218923</c:v>
                </c:pt>
                <c:pt idx="248">
                  <c:v>1125.1750954419028</c:v>
                </c:pt>
                <c:pt idx="249">
                  <c:v>1125.1750954419028</c:v>
                </c:pt>
                <c:pt idx="250">
                  <c:v>1125.1750954419028</c:v>
                </c:pt>
                <c:pt idx="251">
                  <c:v>1125.1750954419028</c:v>
                </c:pt>
                <c:pt idx="252">
                  <c:v>1125.1750954419028</c:v>
                </c:pt>
                <c:pt idx="253">
                  <c:v>1125.1750954419028</c:v>
                </c:pt>
                <c:pt idx="254">
                  <c:v>1125.1750954419028</c:v>
                </c:pt>
                <c:pt idx="255">
                  <c:v>1072.8467359218923</c:v>
                </c:pt>
                <c:pt idx="256">
                  <c:v>1072.8467359218923</c:v>
                </c:pt>
                <c:pt idx="257">
                  <c:v>1125.1750954419028</c:v>
                </c:pt>
                <c:pt idx="258">
                  <c:v>776.97162110231068</c:v>
                </c:pt>
                <c:pt idx="259">
                  <c:v>1072.8467359218923</c:v>
                </c:pt>
                <c:pt idx="260">
                  <c:v>1072.8467359218923</c:v>
                </c:pt>
                <c:pt idx="261">
                  <c:v>1072.8467359218923</c:v>
                </c:pt>
                <c:pt idx="262">
                  <c:v>1072.8467359218923</c:v>
                </c:pt>
                <c:pt idx="263">
                  <c:v>1072.8467359218923</c:v>
                </c:pt>
                <c:pt idx="264">
                  <c:v>1125.1750954419028</c:v>
                </c:pt>
                <c:pt idx="265">
                  <c:v>1125.1750954419028</c:v>
                </c:pt>
                <c:pt idx="266">
                  <c:v>1125.1750954419028</c:v>
                </c:pt>
                <c:pt idx="267">
                  <c:v>776.97162110231068</c:v>
                </c:pt>
                <c:pt idx="268">
                  <c:v>1125.1750954419028</c:v>
                </c:pt>
                <c:pt idx="269">
                  <c:v>776.97162110231068</c:v>
                </c:pt>
                <c:pt idx="270">
                  <c:v>1125.1750954419028</c:v>
                </c:pt>
                <c:pt idx="271">
                  <c:v>1125.1750954419028</c:v>
                </c:pt>
                <c:pt idx="272">
                  <c:v>776.97162110231068</c:v>
                </c:pt>
                <c:pt idx="273">
                  <c:v>776.97162110231068</c:v>
                </c:pt>
                <c:pt idx="274">
                  <c:v>776.97162110231068</c:v>
                </c:pt>
                <c:pt idx="275">
                  <c:v>1125.1750954419028</c:v>
                </c:pt>
                <c:pt idx="276">
                  <c:v>1125.1750954419028</c:v>
                </c:pt>
                <c:pt idx="277">
                  <c:v>1125.1750954419028</c:v>
                </c:pt>
                <c:pt idx="278">
                  <c:v>776.97162110231068</c:v>
                </c:pt>
                <c:pt idx="279">
                  <c:v>776.97162110231068</c:v>
                </c:pt>
                <c:pt idx="280">
                  <c:v>776.97162110231068</c:v>
                </c:pt>
                <c:pt idx="281">
                  <c:v>1072.8467359218923</c:v>
                </c:pt>
                <c:pt idx="282">
                  <c:v>1072.8467359218923</c:v>
                </c:pt>
                <c:pt idx="283">
                  <c:v>776.97162110231068</c:v>
                </c:pt>
                <c:pt idx="284">
                  <c:v>776.97162110231068</c:v>
                </c:pt>
                <c:pt idx="285">
                  <c:v>776.97162110231068</c:v>
                </c:pt>
                <c:pt idx="286">
                  <c:v>1072.8467359218923</c:v>
                </c:pt>
                <c:pt idx="287">
                  <c:v>1072.8467359218923</c:v>
                </c:pt>
                <c:pt idx="288">
                  <c:v>776.97162110231068</c:v>
                </c:pt>
                <c:pt idx="289">
                  <c:v>1072.8467359218923</c:v>
                </c:pt>
                <c:pt idx="290">
                  <c:v>776.97162110231068</c:v>
                </c:pt>
                <c:pt idx="291">
                  <c:v>1125.1750954419028</c:v>
                </c:pt>
                <c:pt idx="292">
                  <c:v>776.97162110231068</c:v>
                </c:pt>
                <c:pt idx="293">
                  <c:v>1125.1750954419028</c:v>
                </c:pt>
                <c:pt idx="294">
                  <c:v>776.97162110231068</c:v>
                </c:pt>
                <c:pt idx="295">
                  <c:v>776.97162110231068</c:v>
                </c:pt>
                <c:pt idx="296">
                  <c:v>776.97162110231068</c:v>
                </c:pt>
                <c:pt idx="297">
                  <c:v>776.97162110231068</c:v>
                </c:pt>
                <c:pt idx="298">
                  <c:v>776.97162110231068</c:v>
                </c:pt>
                <c:pt idx="299">
                  <c:v>776.97162110231068</c:v>
                </c:pt>
                <c:pt idx="300">
                  <c:v>776.97162110231068</c:v>
                </c:pt>
                <c:pt idx="301">
                  <c:v>776.97162110231068</c:v>
                </c:pt>
                <c:pt idx="302">
                  <c:v>776.97162110231068</c:v>
                </c:pt>
                <c:pt idx="303">
                  <c:v>1072.8467359218923</c:v>
                </c:pt>
                <c:pt idx="304">
                  <c:v>776.97162110231068</c:v>
                </c:pt>
                <c:pt idx="305">
                  <c:v>776.97162110231068</c:v>
                </c:pt>
                <c:pt idx="306">
                  <c:v>776.97162110231068</c:v>
                </c:pt>
                <c:pt idx="307">
                  <c:v>776.97162110231068</c:v>
                </c:pt>
                <c:pt idx="308">
                  <c:v>776.97162110231068</c:v>
                </c:pt>
                <c:pt idx="309">
                  <c:v>776.97162110231068</c:v>
                </c:pt>
                <c:pt idx="310">
                  <c:v>776.97162110231068</c:v>
                </c:pt>
                <c:pt idx="311">
                  <c:v>776.97162110231068</c:v>
                </c:pt>
                <c:pt idx="312">
                  <c:v>474.68324338885026</c:v>
                </c:pt>
                <c:pt idx="313">
                  <c:v>474.68324338885026</c:v>
                </c:pt>
                <c:pt idx="314">
                  <c:v>474.68324338885026</c:v>
                </c:pt>
                <c:pt idx="315">
                  <c:v>514.78459831528414</c:v>
                </c:pt>
                <c:pt idx="316">
                  <c:v>776.97162110231068</c:v>
                </c:pt>
                <c:pt idx="317">
                  <c:v>776.97162110231068</c:v>
                </c:pt>
                <c:pt idx="318">
                  <c:v>514.78459831528414</c:v>
                </c:pt>
                <c:pt idx="319">
                  <c:v>514.78459831528414</c:v>
                </c:pt>
                <c:pt idx="320">
                  <c:v>514.78459831528414</c:v>
                </c:pt>
                <c:pt idx="321">
                  <c:v>514.78459831528414</c:v>
                </c:pt>
                <c:pt idx="322">
                  <c:v>514.78459831528414</c:v>
                </c:pt>
                <c:pt idx="323">
                  <c:v>258.38483016773193</c:v>
                </c:pt>
                <c:pt idx="324">
                  <c:v>514.78459831528414</c:v>
                </c:pt>
                <c:pt idx="325">
                  <c:v>514.78459831528414</c:v>
                </c:pt>
                <c:pt idx="326">
                  <c:v>258.38483016773193</c:v>
                </c:pt>
                <c:pt idx="327">
                  <c:v>258.38483016773193</c:v>
                </c:pt>
                <c:pt idx="328">
                  <c:v>258.38483016773193</c:v>
                </c:pt>
                <c:pt idx="329">
                  <c:v>258.38483016773193</c:v>
                </c:pt>
                <c:pt idx="330">
                  <c:v>226.76925391494493</c:v>
                </c:pt>
                <c:pt idx="331">
                  <c:v>226.76925391494493</c:v>
                </c:pt>
                <c:pt idx="332">
                  <c:v>91.352832783019721</c:v>
                </c:pt>
                <c:pt idx="333">
                  <c:v>91.352832783019721</c:v>
                </c:pt>
                <c:pt idx="334">
                  <c:v>226.76925391494493</c:v>
                </c:pt>
                <c:pt idx="335">
                  <c:v>91.352832783019721</c:v>
                </c:pt>
                <c:pt idx="336">
                  <c:v>91.352832783019721</c:v>
                </c:pt>
                <c:pt idx="337">
                  <c:v>91.352832783019721</c:v>
                </c:pt>
                <c:pt idx="338">
                  <c:v>91.352832783019721</c:v>
                </c:pt>
                <c:pt idx="339">
                  <c:v>17.580860866420259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91.352832783019721</c:v>
                </c:pt>
                <c:pt idx="377">
                  <c:v>91.352832783019721</c:v>
                </c:pt>
                <c:pt idx="378">
                  <c:v>226.76925391494493</c:v>
                </c:pt>
                <c:pt idx="379">
                  <c:v>258.38483016773193</c:v>
                </c:pt>
                <c:pt idx="380">
                  <c:v>226.76925391494493</c:v>
                </c:pt>
                <c:pt idx="381">
                  <c:v>514.78459831528414</c:v>
                </c:pt>
                <c:pt idx="382">
                  <c:v>776.97162110231068</c:v>
                </c:pt>
                <c:pt idx="383">
                  <c:v>776.97162110231068</c:v>
                </c:pt>
                <c:pt idx="384">
                  <c:v>776.97162110231068</c:v>
                </c:pt>
                <c:pt idx="385">
                  <c:v>776.97162110231068</c:v>
                </c:pt>
                <c:pt idx="386">
                  <c:v>1125.1750954419028</c:v>
                </c:pt>
                <c:pt idx="387">
                  <c:v>1125.1750954419028</c:v>
                </c:pt>
                <c:pt idx="388">
                  <c:v>1125.1750954419028</c:v>
                </c:pt>
                <c:pt idx="389">
                  <c:v>1072.8467359218923</c:v>
                </c:pt>
                <c:pt idx="390">
                  <c:v>1125.1750954419028</c:v>
                </c:pt>
                <c:pt idx="391">
                  <c:v>1456.0307212765204</c:v>
                </c:pt>
                <c:pt idx="392">
                  <c:v>1814.1540313265903</c:v>
                </c:pt>
                <c:pt idx="393">
                  <c:v>1512.7177248213329</c:v>
                </c:pt>
                <c:pt idx="394">
                  <c:v>1814.1540313265903</c:v>
                </c:pt>
                <c:pt idx="395">
                  <c:v>1814.1540313265903</c:v>
                </c:pt>
                <c:pt idx="396">
                  <c:v>1814.1540313265903</c:v>
                </c:pt>
                <c:pt idx="397">
                  <c:v>1814.1540313265903</c:v>
                </c:pt>
                <c:pt idx="398">
                  <c:v>1814.1540313265903</c:v>
                </c:pt>
                <c:pt idx="399">
                  <c:v>1751.4379680581171</c:v>
                </c:pt>
                <c:pt idx="400">
                  <c:v>1751.4379680581171</c:v>
                </c:pt>
                <c:pt idx="401">
                  <c:v>1751.4379680581171</c:v>
                </c:pt>
                <c:pt idx="402">
                  <c:v>1751.4379680581171</c:v>
                </c:pt>
                <c:pt idx="403">
                  <c:v>1751.4379680581171</c:v>
                </c:pt>
                <c:pt idx="404">
                  <c:v>1751.4379680581171</c:v>
                </c:pt>
                <c:pt idx="405">
                  <c:v>1751.4379680581171</c:v>
                </c:pt>
                <c:pt idx="406">
                  <c:v>1751.4379680581171</c:v>
                </c:pt>
                <c:pt idx="407">
                  <c:v>1751.4379680581171</c:v>
                </c:pt>
                <c:pt idx="408">
                  <c:v>1751.4379680581171</c:v>
                </c:pt>
                <c:pt idx="409">
                  <c:v>1751.4379680581171</c:v>
                </c:pt>
                <c:pt idx="410">
                  <c:v>1751.4379680581171</c:v>
                </c:pt>
                <c:pt idx="411">
                  <c:v>1512.7177248213329</c:v>
                </c:pt>
                <c:pt idx="412">
                  <c:v>1751.4379680581171</c:v>
                </c:pt>
                <c:pt idx="413">
                  <c:v>1456.0307212765204</c:v>
                </c:pt>
                <c:pt idx="414">
                  <c:v>1456.0307212765204</c:v>
                </c:pt>
                <c:pt idx="415">
                  <c:v>1456.0307212765204</c:v>
                </c:pt>
                <c:pt idx="416">
                  <c:v>1456.0307212765204</c:v>
                </c:pt>
                <c:pt idx="417">
                  <c:v>1456.0307212765204</c:v>
                </c:pt>
                <c:pt idx="418">
                  <c:v>1456.0307212765204</c:v>
                </c:pt>
                <c:pt idx="419">
                  <c:v>1456.0307212765204</c:v>
                </c:pt>
                <c:pt idx="420">
                  <c:v>1512.7177248213329</c:v>
                </c:pt>
                <c:pt idx="421">
                  <c:v>1456.0307212765204</c:v>
                </c:pt>
                <c:pt idx="422">
                  <c:v>1398.9356237287213</c:v>
                </c:pt>
                <c:pt idx="423">
                  <c:v>1456.0307212765204</c:v>
                </c:pt>
                <c:pt idx="424">
                  <c:v>1398.9356237287213</c:v>
                </c:pt>
                <c:pt idx="425">
                  <c:v>1398.9356237287213</c:v>
                </c:pt>
                <c:pt idx="426">
                  <c:v>1456.0307212765204</c:v>
                </c:pt>
                <c:pt idx="427">
                  <c:v>1398.9356237287213</c:v>
                </c:pt>
                <c:pt idx="428">
                  <c:v>1398.9356237287213</c:v>
                </c:pt>
                <c:pt idx="429">
                  <c:v>1398.9356237287213</c:v>
                </c:pt>
                <c:pt idx="430">
                  <c:v>1456.0307212765204</c:v>
                </c:pt>
                <c:pt idx="431">
                  <c:v>1072.8467359218923</c:v>
                </c:pt>
                <c:pt idx="432">
                  <c:v>1072.8467359218923</c:v>
                </c:pt>
                <c:pt idx="433">
                  <c:v>1125.1750954419028</c:v>
                </c:pt>
                <c:pt idx="434">
                  <c:v>1125.1750954419028</c:v>
                </c:pt>
                <c:pt idx="435">
                  <c:v>1125.1750954419028</c:v>
                </c:pt>
                <c:pt idx="436">
                  <c:v>1125.1750954419028</c:v>
                </c:pt>
                <c:pt idx="437">
                  <c:v>1125.1750954419028</c:v>
                </c:pt>
                <c:pt idx="438">
                  <c:v>1125.1750954419028</c:v>
                </c:pt>
                <c:pt idx="439">
                  <c:v>1125.1750954419028</c:v>
                </c:pt>
                <c:pt idx="440">
                  <c:v>1125.1750954419028</c:v>
                </c:pt>
                <c:pt idx="441">
                  <c:v>1125.1750954419028</c:v>
                </c:pt>
                <c:pt idx="442">
                  <c:v>1125.1750954419028</c:v>
                </c:pt>
                <c:pt idx="443">
                  <c:v>776.97162110231068</c:v>
                </c:pt>
                <c:pt idx="444">
                  <c:v>776.97162110231068</c:v>
                </c:pt>
                <c:pt idx="445">
                  <c:v>776.97162110231068</c:v>
                </c:pt>
                <c:pt idx="446">
                  <c:v>776.97162110231068</c:v>
                </c:pt>
                <c:pt idx="447">
                  <c:v>776.97162110231068</c:v>
                </c:pt>
                <c:pt idx="448">
                  <c:v>776.97162110231068</c:v>
                </c:pt>
                <c:pt idx="449">
                  <c:v>776.97162110231068</c:v>
                </c:pt>
                <c:pt idx="450">
                  <c:v>776.97162110231068</c:v>
                </c:pt>
                <c:pt idx="451">
                  <c:v>776.97162110231068</c:v>
                </c:pt>
                <c:pt idx="452">
                  <c:v>776.97162110231068</c:v>
                </c:pt>
                <c:pt idx="453">
                  <c:v>474.68324338885026</c:v>
                </c:pt>
                <c:pt idx="454">
                  <c:v>258.38483016773193</c:v>
                </c:pt>
                <c:pt idx="455">
                  <c:v>514.78459831528414</c:v>
                </c:pt>
                <c:pt idx="456">
                  <c:v>514.78459831528414</c:v>
                </c:pt>
                <c:pt idx="457">
                  <c:v>514.78459831528414</c:v>
                </c:pt>
                <c:pt idx="458">
                  <c:v>474.68324338885026</c:v>
                </c:pt>
                <c:pt idx="459">
                  <c:v>514.78459831528414</c:v>
                </c:pt>
                <c:pt idx="460">
                  <c:v>2674.8992377040227</c:v>
                </c:pt>
                <c:pt idx="461">
                  <c:v>5753.6493578462005</c:v>
                </c:pt>
                <c:pt idx="462">
                  <c:v>18244.246653208855</c:v>
                </c:pt>
                <c:pt idx="463">
                  <c:v>28497.814745114229</c:v>
                </c:pt>
                <c:pt idx="464">
                  <c:v>32459.728790579029</c:v>
                </c:pt>
                <c:pt idx="465">
                  <c:v>33598.602848006689</c:v>
                </c:pt>
                <c:pt idx="466">
                  <c:v>34750.493313367129</c:v>
                </c:pt>
                <c:pt idx="467">
                  <c:v>34750.493313367129</c:v>
                </c:pt>
                <c:pt idx="468">
                  <c:v>34750.493313367129</c:v>
                </c:pt>
                <c:pt idx="469">
                  <c:v>33598.602848006689</c:v>
                </c:pt>
                <c:pt idx="470">
                  <c:v>33598.602848006689</c:v>
                </c:pt>
                <c:pt idx="471">
                  <c:v>32459.728790579029</c:v>
                </c:pt>
                <c:pt idx="472">
                  <c:v>32459.728790579029</c:v>
                </c:pt>
                <c:pt idx="473">
                  <c:v>31814.845419525958</c:v>
                </c:pt>
                <c:pt idx="474">
                  <c:v>31334.021644793844</c:v>
                </c:pt>
                <c:pt idx="475">
                  <c:v>30379.727576958368</c:v>
                </c:pt>
                <c:pt idx="476">
                  <c:v>29278.891030673127</c:v>
                </c:pt>
                <c:pt idx="477">
                  <c:v>28346.156739491173</c:v>
                </c:pt>
                <c:pt idx="478">
                  <c:v>28346.156739491173</c:v>
                </c:pt>
                <c:pt idx="479">
                  <c:v>27270.765851844433</c:v>
                </c:pt>
                <c:pt idx="480">
                  <c:v>26360.101637688436</c:v>
                </c:pt>
                <c:pt idx="481">
                  <c:v>25459.806080311046</c:v>
                </c:pt>
                <c:pt idx="482">
                  <c:v>25459.806080311046</c:v>
                </c:pt>
                <c:pt idx="483">
                  <c:v>25459.806080311046</c:v>
                </c:pt>
                <c:pt idx="484">
                  <c:v>24422.727518422835</c:v>
                </c:pt>
                <c:pt idx="485">
                  <c:v>23690.80854185743</c:v>
                </c:pt>
                <c:pt idx="486">
                  <c:v>22822.361440226479</c:v>
                </c:pt>
                <c:pt idx="487">
                  <c:v>22822.361440226479</c:v>
                </c:pt>
                <c:pt idx="488">
                  <c:v>21822.932698528482</c:v>
                </c:pt>
                <c:pt idx="489">
                  <c:v>21822.932698528482</c:v>
                </c:pt>
                <c:pt idx="490">
                  <c:v>20838.534387614349</c:v>
                </c:pt>
                <c:pt idx="491">
                  <c:v>20006.903798668594</c:v>
                </c:pt>
                <c:pt idx="492">
                  <c:v>20006.903798668594</c:v>
                </c:pt>
                <c:pt idx="493">
                  <c:v>20006.903798668594</c:v>
                </c:pt>
                <c:pt idx="494">
                  <c:v>19186.640350187525</c:v>
                </c:pt>
                <c:pt idx="495">
                  <c:v>19186.640350187525</c:v>
                </c:pt>
                <c:pt idx="496">
                  <c:v>18244.246653208855</c:v>
                </c:pt>
                <c:pt idx="497">
                  <c:v>18244.246653208855</c:v>
                </c:pt>
                <c:pt idx="498">
                  <c:v>18244.246653208855</c:v>
                </c:pt>
                <c:pt idx="499">
                  <c:v>17317.808338524712</c:v>
                </c:pt>
                <c:pt idx="500">
                  <c:v>17317.808338524712</c:v>
                </c:pt>
                <c:pt idx="501">
                  <c:v>16407.605081246806</c:v>
                </c:pt>
                <c:pt idx="502">
                  <c:v>16407.605081246806</c:v>
                </c:pt>
                <c:pt idx="503">
                  <c:v>15640.575754031852</c:v>
                </c:pt>
                <c:pt idx="504">
                  <c:v>15640.575754031852</c:v>
                </c:pt>
                <c:pt idx="505">
                  <c:v>15640.575754031852</c:v>
                </c:pt>
                <c:pt idx="506">
                  <c:v>14761.318363115715</c:v>
                </c:pt>
                <c:pt idx="507">
                  <c:v>14021.284898686898</c:v>
                </c:pt>
                <c:pt idx="508">
                  <c:v>14021.284898686898</c:v>
                </c:pt>
                <c:pt idx="509">
                  <c:v>13294.04901048343</c:v>
                </c:pt>
                <c:pt idx="510">
                  <c:v>13294.04901048343</c:v>
                </c:pt>
                <c:pt idx="511">
                  <c:v>13294.04901048343</c:v>
                </c:pt>
                <c:pt idx="512">
                  <c:v>13294.04901048343</c:v>
                </c:pt>
                <c:pt idx="513">
                  <c:v>13294.04901048343</c:v>
                </c:pt>
                <c:pt idx="514">
                  <c:v>12579.839999996244</c:v>
                </c:pt>
                <c:pt idx="515">
                  <c:v>12579.839999996244</c:v>
                </c:pt>
                <c:pt idx="516">
                  <c:v>11763.384419353437</c:v>
                </c:pt>
                <c:pt idx="517">
                  <c:v>11763.384419353437</c:v>
                </c:pt>
                <c:pt idx="518">
                  <c:v>10965.398699384636</c:v>
                </c:pt>
                <c:pt idx="519">
                  <c:v>11078.24959343989</c:v>
                </c:pt>
                <c:pt idx="520">
                  <c:v>11078.24959343989</c:v>
                </c:pt>
                <c:pt idx="521">
                  <c:v>10965.398699384636</c:v>
                </c:pt>
                <c:pt idx="522">
                  <c:v>10296.4424632185</c:v>
                </c:pt>
                <c:pt idx="523">
                  <c:v>9641.6717309917949</c:v>
                </c:pt>
                <c:pt idx="524">
                  <c:v>9641.6717309917949</c:v>
                </c:pt>
                <c:pt idx="525">
                  <c:v>9641.6717309917949</c:v>
                </c:pt>
                <c:pt idx="526">
                  <c:v>8896.1218931108797</c:v>
                </c:pt>
                <c:pt idx="527">
                  <c:v>9749.8020027886105</c:v>
                </c:pt>
                <c:pt idx="528">
                  <c:v>9001.4007635412181</c:v>
                </c:pt>
                <c:pt idx="529">
                  <c:v>8273.1938215067294</c:v>
                </c:pt>
                <c:pt idx="530">
                  <c:v>8273.1938215067294</c:v>
                </c:pt>
                <c:pt idx="531">
                  <c:v>8273.1938215067294</c:v>
                </c:pt>
                <c:pt idx="532">
                  <c:v>8273.1938215067294</c:v>
                </c:pt>
                <c:pt idx="533">
                  <c:v>7665.5249935287466</c:v>
                </c:pt>
                <c:pt idx="534">
                  <c:v>7665.5249935287466</c:v>
                </c:pt>
                <c:pt idx="535">
                  <c:v>7665.5249935287466</c:v>
                </c:pt>
                <c:pt idx="536">
                  <c:v>7665.5249935287466</c:v>
                </c:pt>
                <c:pt idx="537">
                  <c:v>7073.5086732927302</c:v>
                </c:pt>
                <c:pt idx="538">
                  <c:v>7073.5086732927302</c:v>
                </c:pt>
                <c:pt idx="539">
                  <c:v>7073.5086732927302</c:v>
                </c:pt>
                <c:pt idx="540">
                  <c:v>6403.1754390270435</c:v>
                </c:pt>
                <c:pt idx="541">
                  <c:v>6497.570202948008</c:v>
                </c:pt>
                <c:pt idx="542">
                  <c:v>6403.1754390270435</c:v>
                </c:pt>
                <c:pt idx="543">
                  <c:v>5753.6493578462005</c:v>
                </c:pt>
                <c:pt idx="544">
                  <c:v>5753.6493578462005</c:v>
                </c:pt>
                <c:pt idx="545">
                  <c:v>5664.8305548194776</c:v>
                </c:pt>
                <c:pt idx="546">
                  <c:v>5753.6493578462005</c:v>
                </c:pt>
                <c:pt idx="547">
                  <c:v>5753.6493578462005</c:v>
                </c:pt>
                <c:pt idx="548">
                  <c:v>5753.6493578462005</c:v>
                </c:pt>
                <c:pt idx="549">
                  <c:v>5753.6493578462005</c:v>
                </c:pt>
                <c:pt idx="550">
                  <c:v>5753.6493578462005</c:v>
                </c:pt>
                <c:pt idx="551">
                  <c:v>5131.2024706717793</c:v>
                </c:pt>
                <c:pt idx="552">
                  <c:v>5218.914156906314</c:v>
                </c:pt>
                <c:pt idx="553">
                  <c:v>4613.7814058648519</c:v>
                </c:pt>
                <c:pt idx="554">
                  <c:v>4613.7814058648519</c:v>
                </c:pt>
                <c:pt idx="555">
                  <c:v>4613.7814058648519</c:v>
                </c:pt>
                <c:pt idx="556">
                  <c:v>4037.262971369661</c:v>
                </c:pt>
                <c:pt idx="557">
                  <c:v>4037.262971369661</c:v>
                </c:pt>
                <c:pt idx="558">
                  <c:v>4037.262971369661</c:v>
                </c:pt>
                <c:pt idx="559">
                  <c:v>4037.262971369661</c:v>
                </c:pt>
                <c:pt idx="560">
                  <c:v>4037.262971369661</c:v>
                </c:pt>
                <c:pt idx="561">
                  <c:v>4037.262971369661</c:v>
                </c:pt>
                <c:pt idx="562">
                  <c:v>3640.342143919459</c:v>
                </c:pt>
                <c:pt idx="563">
                  <c:v>3640.342143919459</c:v>
                </c:pt>
                <c:pt idx="564">
                  <c:v>3108.1786120127908</c:v>
                </c:pt>
                <c:pt idx="565">
                  <c:v>3108.1786120127908</c:v>
                </c:pt>
                <c:pt idx="566">
                  <c:v>3108.1786120127908</c:v>
                </c:pt>
                <c:pt idx="567">
                  <c:v>3640.342143919459</c:v>
                </c:pt>
                <c:pt idx="568">
                  <c:v>4118.276786517652</c:v>
                </c:pt>
                <c:pt idx="569">
                  <c:v>4037.262971369661</c:v>
                </c:pt>
                <c:pt idx="570">
                  <c:v>4613.7814058648519</c:v>
                </c:pt>
                <c:pt idx="571">
                  <c:v>4531.2984942715402</c:v>
                </c:pt>
                <c:pt idx="572">
                  <c:v>4613.7814058648519</c:v>
                </c:pt>
                <c:pt idx="573">
                  <c:v>4531.2984942715402</c:v>
                </c:pt>
                <c:pt idx="574">
                  <c:v>4613.7814058648519</c:v>
                </c:pt>
                <c:pt idx="575">
                  <c:v>4613.7814058648519</c:v>
                </c:pt>
                <c:pt idx="576">
                  <c:v>4613.7814058648519</c:v>
                </c:pt>
                <c:pt idx="577">
                  <c:v>4037.262971369661</c:v>
                </c:pt>
                <c:pt idx="578">
                  <c:v>4037.262971369661</c:v>
                </c:pt>
                <c:pt idx="579">
                  <c:v>3640.342143919459</c:v>
                </c:pt>
                <c:pt idx="580">
                  <c:v>3640.342143919459</c:v>
                </c:pt>
                <c:pt idx="581">
                  <c:v>3561.0652263922293</c:v>
                </c:pt>
                <c:pt idx="582">
                  <c:v>3640.342143919459</c:v>
                </c:pt>
                <c:pt idx="583">
                  <c:v>3640.342143919459</c:v>
                </c:pt>
                <c:pt idx="584">
                  <c:v>3640.342143919459</c:v>
                </c:pt>
                <c:pt idx="585">
                  <c:v>3640.342143919459</c:v>
                </c:pt>
                <c:pt idx="586">
                  <c:v>3640.342143919459</c:v>
                </c:pt>
                <c:pt idx="587">
                  <c:v>3108.1786120127908</c:v>
                </c:pt>
                <c:pt idx="588">
                  <c:v>3108.1786120127908</c:v>
                </c:pt>
                <c:pt idx="589">
                  <c:v>3108.1786120127908</c:v>
                </c:pt>
                <c:pt idx="590">
                  <c:v>3108.1786120127908</c:v>
                </c:pt>
                <c:pt idx="591">
                  <c:v>3108.1786120127908</c:v>
                </c:pt>
                <c:pt idx="592">
                  <c:v>3034.4688085768935</c:v>
                </c:pt>
                <c:pt idx="593">
                  <c:v>3034.4688085768935</c:v>
                </c:pt>
                <c:pt idx="594">
                  <c:v>3034.4688085768935</c:v>
                </c:pt>
                <c:pt idx="595">
                  <c:v>3034.4688085768935</c:v>
                </c:pt>
                <c:pt idx="596">
                  <c:v>3034.4688085768935</c:v>
                </c:pt>
                <c:pt idx="597">
                  <c:v>2674.8992377040227</c:v>
                </c:pt>
                <c:pt idx="598">
                  <c:v>2674.8992377040227</c:v>
                </c:pt>
                <c:pt idx="599">
                  <c:v>2674.8992377040227</c:v>
                </c:pt>
                <c:pt idx="600">
                  <c:v>2674.8992377040227</c:v>
                </c:pt>
                <c:pt idx="601">
                  <c:v>2674.8992377040227</c:v>
                </c:pt>
                <c:pt idx="602">
                  <c:v>2197.6076082875429</c:v>
                </c:pt>
                <c:pt idx="603">
                  <c:v>2674.8992377040227</c:v>
                </c:pt>
                <c:pt idx="604">
                  <c:v>2197.6076082875429</c:v>
                </c:pt>
                <c:pt idx="605">
                  <c:v>2197.6076082875429</c:v>
                </c:pt>
                <c:pt idx="606">
                  <c:v>2197.6076082875429</c:v>
                </c:pt>
                <c:pt idx="607">
                  <c:v>1751.4379680581171</c:v>
                </c:pt>
                <c:pt idx="608">
                  <c:v>2197.6076082875429</c:v>
                </c:pt>
                <c:pt idx="609">
                  <c:v>1814.1540313265903</c:v>
                </c:pt>
                <c:pt idx="610">
                  <c:v>1814.1540313265903</c:v>
                </c:pt>
                <c:pt idx="611">
                  <c:v>1751.4379680581171</c:v>
                </c:pt>
                <c:pt idx="612">
                  <c:v>1814.1540313265903</c:v>
                </c:pt>
                <c:pt idx="613">
                  <c:v>1814.1540313265903</c:v>
                </c:pt>
                <c:pt idx="614">
                  <c:v>1456.0307212765204</c:v>
                </c:pt>
                <c:pt idx="615">
                  <c:v>1456.0307212765204</c:v>
                </c:pt>
                <c:pt idx="616">
                  <c:v>1456.0307212765204</c:v>
                </c:pt>
                <c:pt idx="617">
                  <c:v>1456.0307212765204</c:v>
                </c:pt>
                <c:pt idx="618">
                  <c:v>1456.0307212765204</c:v>
                </c:pt>
                <c:pt idx="619">
                  <c:v>1456.0307212765204</c:v>
                </c:pt>
                <c:pt idx="620">
                  <c:v>1751.4379680581171</c:v>
                </c:pt>
                <c:pt idx="621">
                  <c:v>1814.1540313265903</c:v>
                </c:pt>
                <c:pt idx="622">
                  <c:v>1814.1540313265903</c:v>
                </c:pt>
                <c:pt idx="623">
                  <c:v>1814.1540313265903</c:v>
                </c:pt>
                <c:pt idx="624">
                  <c:v>2197.6076082875429</c:v>
                </c:pt>
                <c:pt idx="625">
                  <c:v>2197.6076082875429</c:v>
                </c:pt>
                <c:pt idx="626">
                  <c:v>1814.1540313265903</c:v>
                </c:pt>
                <c:pt idx="627">
                  <c:v>2263.864387031585</c:v>
                </c:pt>
                <c:pt idx="628">
                  <c:v>2263.864387031585</c:v>
                </c:pt>
                <c:pt idx="629">
                  <c:v>2263.864387031585</c:v>
                </c:pt>
                <c:pt idx="630">
                  <c:v>2674.8992377040227</c:v>
                </c:pt>
                <c:pt idx="631">
                  <c:v>2674.8992377040227</c:v>
                </c:pt>
                <c:pt idx="632">
                  <c:v>2674.8992377040227</c:v>
                </c:pt>
                <c:pt idx="633">
                  <c:v>3640.342143919459</c:v>
                </c:pt>
                <c:pt idx="634">
                  <c:v>5218.914156906314</c:v>
                </c:pt>
                <c:pt idx="635">
                  <c:v>7665.5249935287466</c:v>
                </c:pt>
                <c:pt idx="636">
                  <c:v>13414.3566922186</c:v>
                </c:pt>
                <c:pt idx="637">
                  <c:v>25459.806080311046</c:v>
                </c:pt>
                <c:pt idx="638">
                  <c:v>38112.053902004998</c:v>
                </c:pt>
                <c:pt idx="639">
                  <c:v>55613.575643999211</c:v>
                </c:pt>
                <c:pt idx="640">
                  <c:v>74344.300021911477</c:v>
                </c:pt>
                <c:pt idx="641">
                  <c:v>87048.109190361341</c:v>
                </c:pt>
                <c:pt idx="642">
                  <c:v>94337.824147324485</c:v>
                </c:pt>
                <c:pt idx="643">
                  <c:v>97588.008358297331</c:v>
                </c:pt>
                <c:pt idx="644">
                  <c:v>95958.329238378268</c:v>
                </c:pt>
                <c:pt idx="645">
                  <c:v>94337.824147324485</c:v>
                </c:pt>
                <c:pt idx="646">
                  <c:v>92726.545318399018</c:v>
                </c:pt>
                <c:pt idx="647">
                  <c:v>88400.006173700385</c:v>
                </c:pt>
                <c:pt idx="648">
                  <c:v>85479.698578233147</c:v>
                </c:pt>
                <c:pt idx="649">
                  <c:v>82813.209573643835</c:v>
                </c:pt>
                <c:pt idx="650">
                  <c:v>78644.959522351899</c:v>
                </c:pt>
                <c:pt idx="651">
                  <c:v>74344.300021911477</c:v>
                </c:pt>
                <c:pt idx="652">
                  <c:v>71379.223140237562</c:v>
                </c:pt>
                <c:pt idx="653">
                  <c:v>68662.191098977491</c:v>
                </c:pt>
                <c:pt idx="654">
                  <c:v>64754.911181882875</c:v>
                </c:pt>
                <c:pt idx="655">
                  <c:v>62125.81717664504</c:v>
                </c:pt>
                <c:pt idx="656">
                  <c:v>59533.299948200147</c:v>
                </c:pt>
                <c:pt idx="657">
                  <c:v>58349.2341178926</c:v>
                </c:pt>
                <c:pt idx="658">
                  <c:v>55613.575643999211</c:v>
                </c:pt>
                <c:pt idx="659">
                  <c:v>53310.920073938236</c:v>
                </c:pt>
                <c:pt idx="660">
                  <c:v>51980.561623573303</c:v>
                </c:pt>
                <c:pt idx="661">
                  <c:v>49353.703944668821</c:v>
                </c:pt>
                <c:pt idx="662">
                  <c:v>48057.400957090525</c:v>
                </c:pt>
                <c:pt idx="663">
                  <c:v>45680.709773190632</c:v>
                </c:pt>
                <c:pt idx="664">
                  <c:v>44597.40132840709</c:v>
                </c:pt>
                <c:pt idx="665">
                  <c:v>43344.544177399534</c:v>
                </c:pt>
                <c:pt idx="666">
                  <c:v>41049.619765394127</c:v>
                </c:pt>
                <c:pt idx="667">
                  <c:v>40004.540986232794</c:v>
                </c:pt>
                <c:pt idx="668">
                  <c:v>38968.484751322649</c:v>
                </c:pt>
                <c:pt idx="669">
                  <c:v>38112.053902004998</c:v>
                </c:pt>
                <c:pt idx="670">
                  <c:v>37941.530329301371</c:v>
                </c:pt>
                <c:pt idx="671">
                  <c:v>36755.029229775981</c:v>
                </c:pt>
                <c:pt idx="672">
                  <c:v>36755.029229775981</c:v>
                </c:pt>
                <c:pt idx="673">
                  <c:v>35748.077605969891</c:v>
                </c:pt>
                <c:pt idx="674">
                  <c:v>34585.146175519236</c:v>
                </c:pt>
                <c:pt idx="675">
                  <c:v>33598.602848006689</c:v>
                </c:pt>
                <c:pt idx="676">
                  <c:v>33598.602848006689</c:v>
                </c:pt>
                <c:pt idx="677">
                  <c:v>32459.728790579029</c:v>
                </c:pt>
                <c:pt idx="678">
                  <c:v>31334.021644793844</c:v>
                </c:pt>
                <c:pt idx="679">
                  <c:v>31334.021644793844</c:v>
                </c:pt>
                <c:pt idx="680">
                  <c:v>30379.727576958368</c:v>
                </c:pt>
                <c:pt idx="681">
                  <c:v>29278.891030673127</c:v>
                </c:pt>
                <c:pt idx="682">
                  <c:v>29278.891030673127</c:v>
                </c:pt>
                <c:pt idx="683">
                  <c:v>29278.891030673127</c:v>
                </c:pt>
                <c:pt idx="684">
                  <c:v>28497.814745114229</c:v>
                </c:pt>
                <c:pt idx="685">
                  <c:v>28497.814745114229</c:v>
                </c:pt>
                <c:pt idx="686">
                  <c:v>28497.814745114229</c:v>
                </c:pt>
                <c:pt idx="687">
                  <c:v>28346.156739491173</c:v>
                </c:pt>
                <c:pt idx="688">
                  <c:v>27270.765851844433</c:v>
                </c:pt>
                <c:pt idx="689">
                  <c:v>27270.765851844433</c:v>
                </c:pt>
                <c:pt idx="690">
                  <c:v>26360.101637688436</c:v>
                </c:pt>
                <c:pt idx="691">
                  <c:v>26360.101637688436</c:v>
                </c:pt>
                <c:pt idx="692">
                  <c:v>25310.773306226056</c:v>
                </c:pt>
                <c:pt idx="693">
                  <c:v>24422.727518422835</c:v>
                </c:pt>
                <c:pt idx="694">
                  <c:v>24422.727518422835</c:v>
                </c:pt>
                <c:pt idx="695">
                  <c:v>24422.727518422835</c:v>
                </c:pt>
                <c:pt idx="696">
                  <c:v>24422.727518422835</c:v>
                </c:pt>
                <c:pt idx="697">
                  <c:v>23545.317649032488</c:v>
                </c:pt>
                <c:pt idx="698">
                  <c:v>23545.317649032488</c:v>
                </c:pt>
                <c:pt idx="699">
                  <c:v>23690.80854185743</c:v>
                </c:pt>
                <c:pt idx="700">
                  <c:v>22675.803566832943</c:v>
                </c:pt>
                <c:pt idx="701">
                  <c:v>23690.80854185743</c:v>
                </c:pt>
                <c:pt idx="702">
                  <c:v>22675.803566832943</c:v>
                </c:pt>
                <c:pt idx="703">
                  <c:v>22822.361440226479</c:v>
                </c:pt>
                <c:pt idx="704">
                  <c:v>22822.361440226479</c:v>
                </c:pt>
                <c:pt idx="705">
                  <c:v>22822.361440226479</c:v>
                </c:pt>
                <c:pt idx="706">
                  <c:v>21822.932698528482</c:v>
                </c:pt>
                <c:pt idx="707">
                  <c:v>21822.932698528482</c:v>
                </c:pt>
                <c:pt idx="708">
                  <c:v>21822.932698528482</c:v>
                </c:pt>
                <c:pt idx="709">
                  <c:v>20838.534387614349</c:v>
                </c:pt>
                <c:pt idx="710">
                  <c:v>21822.932698528482</c:v>
                </c:pt>
                <c:pt idx="711">
                  <c:v>20838.534387614349</c:v>
                </c:pt>
                <c:pt idx="712">
                  <c:v>20838.534387614349</c:v>
                </c:pt>
                <c:pt idx="713">
                  <c:v>20838.534387614349</c:v>
                </c:pt>
                <c:pt idx="714">
                  <c:v>19869.399606949188</c:v>
                </c:pt>
                <c:pt idx="715">
                  <c:v>19869.399606949188</c:v>
                </c:pt>
                <c:pt idx="716">
                  <c:v>19051.046033371869</c:v>
                </c:pt>
                <c:pt idx="717">
                  <c:v>19869.399606949188</c:v>
                </c:pt>
                <c:pt idx="718">
                  <c:v>19051.046033371869</c:v>
                </c:pt>
                <c:pt idx="719">
                  <c:v>19051.046033371869</c:v>
                </c:pt>
                <c:pt idx="720">
                  <c:v>19051.046033371869</c:v>
                </c:pt>
                <c:pt idx="721">
                  <c:v>18110.915096260254</c:v>
                </c:pt>
                <c:pt idx="722">
                  <c:v>18110.915096260254</c:v>
                </c:pt>
                <c:pt idx="723">
                  <c:v>18110.915096260254</c:v>
                </c:pt>
                <c:pt idx="724">
                  <c:v>17317.808338524712</c:v>
                </c:pt>
                <c:pt idx="725">
                  <c:v>17317.808338524712</c:v>
                </c:pt>
                <c:pt idx="726">
                  <c:v>17317.808338524712</c:v>
                </c:pt>
                <c:pt idx="727">
                  <c:v>17317.808338524712</c:v>
                </c:pt>
                <c:pt idx="728">
                  <c:v>17317.808338524712</c:v>
                </c:pt>
                <c:pt idx="729">
                  <c:v>16407.605081246806</c:v>
                </c:pt>
                <c:pt idx="730">
                  <c:v>16407.605081246806</c:v>
                </c:pt>
                <c:pt idx="731">
                  <c:v>16407.605081246806</c:v>
                </c:pt>
                <c:pt idx="732">
                  <c:v>16407.605081246806</c:v>
                </c:pt>
                <c:pt idx="733">
                  <c:v>15640.575754031852</c:v>
                </c:pt>
                <c:pt idx="734">
                  <c:v>16407.605081246806</c:v>
                </c:pt>
                <c:pt idx="735">
                  <c:v>16407.605081246806</c:v>
                </c:pt>
                <c:pt idx="736">
                  <c:v>15640.575754031852</c:v>
                </c:pt>
                <c:pt idx="737">
                  <c:v>15513.931801913181</c:v>
                </c:pt>
                <c:pt idx="738">
                  <c:v>15640.575754031852</c:v>
                </c:pt>
                <c:pt idx="739">
                  <c:v>14761.318363115715</c:v>
                </c:pt>
                <c:pt idx="740">
                  <c:v>14761.318363115715</c:v>
                </c:pt>
                <c:pt idx="741">
                  <c:v>14761.318363115715</c:v>
                </c:pt>
                <c:pt idx="742">
                  <c:v>18244.246653208855</c:v>
                </c:pt>
                <c:pt idx="743">
                  <c:v>26360.101637688436</c:v>
                </c:pt>
                <c:pt idx="744">
                  <c:v>36755.029229775981</c:v>
                </c:pt>
                <c:pt idx="745">
                  <c:v>41224.671301772098</c:v>
                </c:pt>
                <c:pt idx="746">
                  <c:v>44597.40132840709</c:v>
                </c:pt>
                <c:pt idx="747">
                  <c:v>45318.644438555813</c:v>
                </c:pt>
                <c:pt idx="748">
                  <c:v>46955.474948225623</c:v>
                </c:pt>
                <c:pt idx="749">
                  <c:v>45862.10226753154</c:v>
                </c:pt>
                <c:pt idx="750">
                  <c:v>45680.709773190632</c:v>
                </c:pt>
                <c:pt idx="751">
                  <c:v>45862.10226753154</c:v>
                </c:pt>
                <c:pt idx="752">
                  <c:v>45680.709773190632</c:v>
                </c:pt>
                <c:pt idx="753">
                  <c:v>45680.709773190632</c:v>
                </c:pt>
                <c:pt idx="754">
                  <c:v>44597.40132840709</c:v>
                </c:pt>
                <c:pt idx="755">
                  <c:v>44597.40132840709</c:v>
                </c:pt>
                <c:pt idx="756">
                  <c:v>44597.40132840709</c:v>
                </c:pt>
                <c:pt idx="757">
                  <c:v>43522.794391144977</c:v>
                </c:pt>
                <c:pt idx="758">
                  <c:v>42456.959999992359</c:v>
                </c:pt>
                <c:pt idx="759">
                  <c:v>42280.178906930865</c:v>
                </c:pt>
                <c:pt idx="760">
                  <c:v>41224.671301772098</c:v>
                </c:pt>
                <c:pt idx="761">
                  <c:v>40004.540986232794</c:v>
                </c:pt>
                <c:pt idx="762">
                  <c:v>38968.484751322649</c:v>
                </c:pt>
                <c:pt idx="763">
                  <c:v>38968.484751322649</c:v>
                </c:pt>
                <c:pt idx="764">
                  <c:v>37941.530329301371</c:v>
                </c:pt>
                <c:pt idx="765">
                  <c:v>37941.530329301371</c:v>
                </c:pt>
                <c:pt idx="766">
                  <c:v>36586.557143917795</c:v>
                </c:pt>
                <c:pt idx="767">
                  <c:v>35748.077605969891</c:v>
                </c:pt>
                <c:pt idx="768">
                  <c:v>35748.077605969891</c:v>
                </c:pt>
                <c:pt idx="769">
                  <c:v>34585.146175519236</c:v>
                </c:pt>
                <c:pt idx="770">
                  <c:v>34750.493313367129</c:v>
                </c:pt>
                <c:pt idx="771">
                  <c:v>34585.146175519236</c:v>
                </c:pt>
                <c:pt idx="772">
                  <c:v>33598.602848006689</c:v>
                </c:pt>
                <c:pt idx="773">
                  <c:v>32459.728790579029</c:v>
                </c:pt>
                <c:pt idx="774">
                  <c:v>32459.728790579029</c:v>
                </c:pt>
                <c:pt idx="775">
                  <c:v>31334.021644793844</c:v>
                </c:pt>
                <c:pt idx="776">
                  <c:v>31334.021644793844</c:v>
                </c:pt>
                <c:pt idx="777">
                  <c:v>30379.727576958368</c:v>
                </c:pt>
                <c:pt idx="778">
                  <c:v>30221.63725922089</c:v>
                </c:pt>
                <c:pt idx="779">
                  <c:v>29278.891030673127</c:v>
                </c:pt>
                <c:pt idx="780">
                  <c:v>29278.891030673127</c:v>
                </c:pt>
                <c:pt idx="781">
                  <c:v>28346.156739491173</c:v>
                </c:pt>
                <c:pt idx="782">
                  <c:v>28346.156739491173</c:v>
                </c:pt>
                <c:pt idx="783">
                  <c:v>27270.765851844433</c:v>
                </c:pt>
                <c:pt idx="784">
                  <c:v>27270.765851844433</c:v>
                </c:pt>
                <c:pt idx="785">
                  <c:v>27270.765851844433</c:v>
                </c:pt>
                <c:pt idx="786">
                  <c:v>26360.101637688436</c:v>
                </c:pt>
                <c:pt idx="787">
                  <c:v>26360.101637688436</c:v>
                </c:pt>
                <c:pt idx="788">
                  <c:v>25459.806080311046</c:v>
                </c:pt>
                <c:pt idx="789">
                  <c:v>25310.773306226056</c:v>
                </c:pt>
                <c:pt idx="790">
                  <c:v>25459.806080311046</c:v>
                </c:pt>
                <c:pt idx="791">
                  <c:v>25459.806080311046</c:v>
                </c:pt>
                <c:pt idx="792">
                  <c:v>26360.101637688436</c:v>
                </c:pt>
                <c:pt idx="793">
                  <c:v>30379.727576958368</c:v>
                </c:pt>
                <c:pt idx="794">
                  <c:v>32459.728790579029</c:v>
                </c:pt>
                <c:pt idx="795">
                  <c:v>35915.254729103144</c:v>
                </c:pt>
                <c:pt idx="796">
                  <c:v>35748.077605969891</c:v>
                </c:pt>
                <c:pt idx="797">
                  <c:v>36755.029229775981</c:v>
                </c:pt>
                <c:pt idx="798">
                  <c:v>36923.7591155482</c:v>
                </c:pt>
                <c:pt idx="799">
                  <c:v>38112.053902004998</c:v>
                </c:pt>
                <c:pt idx="800">
                  <c:v>36755.029229775981</c:v>
                </c:pt>
                <c:pt idx="801">
                  <c:v>36755.029229775981</c:v>
                </c:pt>
                <c:pt idx="802">
                  <c:v>36755.029229775981</c:v>
                </c:pt>
                <c:pt idx="803">
                  <c:v>36755.029229775981</c:v>
                </c:pt>
                <c:pt idx="804">
                  <c:v>35915.254729103144</c:v>
                </c:pt>
                <c:pt idx="805">
                  <c:v>34750.493313367129</c:v>
                </c:pt>
                <c:pt idx="806">
                  <c:v>35748.077605969891</c:v>
                </c:pt>
                <c:pt idx="807">
                  <c:v>35748.077605969891</c:v>
                </c:pt>
                <c:pt idx="808">
                  <c:v>34585.146175519236</c:v>
                </c:pt>
                <c:pt idx="809">
                  <c:v>34585.146175519236</c:v>
                </c:pt>
                <c:pt idx="810">
                  <c:v>34585.146175519236</c:v>
                </c:pt>
                <c:pt idx="811">
                  <c:v>32298.103770966471</c:v>
                </c:pt>
                <c:pt idx="812">
                  <c:v>31334.021644793844</c:v>
                </c:pt>
                <c:pt idx="813">
                  <c:v>31334.021644793844</c:v>
                </c:pt>
                <c:pt idx="814">
                  <c:v>31334.021644793844</c:v>
                </c:pt>
                <c:pt idx="815">
                  <c:v>30221.63725922089</c:v>
                </c:pt>
                <c:pt idx="816">
                  <c:v>29278.891030673127</c:v>
                </c:pt>
                <c:pt idx="817">
                  <c:v>29278.891030673127</c:v>
                </c:pt>
                <c:pt idx="818">
                  <c:v>28346.156739491173</c:v>
                </c:pt>
                <c:pt idx="819">
                  <c:v>27270.765851844433</c:v>
                </c:pt>
                <c:pt idx="820">
                  <c:v>27270.765851844433</c:v>
                </c:pt>
                <c:pt idx="821">
                  <c:v>27423.543030212342</c:v>
                </c:pt>
                <c:pt idx="822">
                  <c:v>26360.101637688436</c:v>
                </c:pt>
                <c:pt idx="823">
                  <c:v>26360.101637688436</c:v>
                </c:pt>
                <c:pt idx="824">
                  <c:v>25459.806080311046</c:v>
                </c:pt>
                <c:pt idx="825">
                  <c:v>25459.806080311046</c:v>
                </c:pt>
                <c:pt idx="826">
                  <c:v>24567.051658967855</c:v>
                </c:pt>
                <c:pt idx="827">
                  <c:v>24422.727518422835</c:v>
                </c:pt>
                <c:pt idx="828">
                  <c:v>24422.727518422835</c:v>
                </c:pt>
                <c:pt idx="829">
                  <c:v>23690.80854185743</c:v>
                </c:pt>
                <c:pt idx="830">
                  <c:v>23545.317649032488</c:v>
                </c:pt>
                <c:pt idx="831">
                  <c:v>22675.803566832943</c:v>
                </c:pt>
                <c:pt idx="832">
                  <c:v>22675.803566832943</c:v>
                </c:pt>
                <c:pt idx="833">
                  <c:v>21822.932698528482</c:v>
                </c:pt>
                <c:pt idx="834">
                  <c:v>21822.932698528482</c:v>
                </c:pt>
                <c:pt idx="835">
                  <c:v>21822.932698528482</c:v>
                </c:pt>
                <c:pt idx="836">
                  <c:v>20838.534387614349</c:v>
                </c:pt>
                <c:pt idx="837">
                  <c:v>20838.534387614349</c:v>
                </c:pt>
                <c:pt idx="838">
                  <c:v>20838.534387614349</c:v>
                </c:pt>
                <c:pt idx="839">
                  <c:v>19869.399606949188</c:v>
                </c:pt>
                <c:pt idx="840">
                  <c:v>19869.399606949188</c:v>
                </c:pt>
                <c:pt idx="841">
                  <c:v>19869.399606949188</c:v>
                </c:pt>
                <c:pt idx="842">
                  <c:v>19186.640350187525</c:v>
                </c:pt>
                <c:pt idx="843">
                  <c:v>19051.046033371869</c:v>
                </c:pt>
                <c:pt idx="844">
                  <c:v>19051.046033371869</c:v>
                </c:pt>
                <c:pt idx="845">
                  <c:v>18244.246653208855</c:v>
                </c:pt>
                <c:pt idx="846">
                  <c:v>18110.915096260254</c:v>
                </c:pt>
                <c:pt idx="847">
                  <c:v>18110.915096260254</c:v>
                </c:pt>
                <c:pt idx="848">
                  <c:v>17317.808338524712</c:v>
                </c:pt>
                <c:pt idx="849">
                  <c:v>17317.808338524712</c:v>
                </c:pt>
                <c:pt idx="850">
                  <c:v>17317.808338524712</c:v>
                </c:pt>
                <c:pt idx="851">
                  <c:v>17317.808338524712</c:v>
                </c:pt>
                <c:pt idx="852">
                  <c:v>16407.605081246806</c:v>
                </c:pt>
                <c:pt idx="853">
                  <c:v>16407.605081246806</c:v>
                </c:pt>
                <c:pt idx="854">
                  <c:v>16407.605081246806</c:v>
                </c:pt>
                <c:pt idx="855">
                  <c:v>16407.605081246806</c:v>
                </c:pt>
                <c:pt idx="856">
                  <c:v>16407.605081246806</c:v>
                </c:pt>
                <c:pt idx="857">
                  <c:v>15640.575754031852</c:v>
                </c:pt>
                <c:pt idx="858">
                  <c:v>15513.931801913181</c:v>
                </c:pt>
                <c:pt idx="859">
                  <c:v>15640.575754031852</c:v>
                </c:pt>
                <c:pt idx="860">
                  <c:v>14761.318363115715</c:v>
                </c:pt>
                <c:pt idx="861">
                  <c:v>14761.318363115715</c:v>
                </c:pt>
                <c:pt idx="862">
                  <c:v>14637.100104224824</c:v>
                </c:pt>
                <c:pt idx="863">
                  <c:v>14761.318363115715</c:v>
                </c:pt>
                <c:pt idx="864">
                  <c:v>14637.100104224824</c:v>
                </c:pt>
                <c:pt idx="865">
                  <c:v>13899.184154505738</c:v>
                </c:pt>
                <c:pt idx="866">
                  <c:v>14021.284898686898</c:v>
                </c:pt>
                <c:pt idx="867">
                  <c:v>13899.184154505738</c:v>
                </c:pt>
                <c:pt idx="868">
                  <c:v>13294.04901048343</c:v>
                </c:pt>
                <c:pt idx="869">
                  <c:v>13294.04901048343</c:v>
                </c:pt>
                <c:pt idx="870">
                  <c:v>13294.04901048343</c:v>
                </c:pt>
                <c:pt idx="871">
                  <c:v>13294.04901048343</c:v>
                </c:pt>
                <c:pt idx="872">
                  <c:v>13174.103157721403</c:v>
                </c:pt>
                <c:pt idx="873">
                  <c:v>13294.04901048343</c:v>
                </c:pt>
                <c:pt idx="874">
                  <c:v>12462.088467403461</c:v>
                </c:pt>
                <c:pt idx="875">
                  <c:v>12579.839999996244</c:v>
                </c:pt>
                <c:pt idx="876">
                  <c:v>12579.839999996244</c:v>
                </c:pt>
                <c:pt idx="877">
                  <c:v>12462.088467403461</c:v>
                </c:pt>
                <c:pt idx="878">
                  <c:v>12579.839999996244</c:v>
                </c:pt>
                <c:pt idx="879">
                  <c:v>11763.384419353437</c:v>
                </c:pt>
                <c:pt idx="880">
                  <c:v>11763.384419353437</c:v>
                </c:pt>
                <c:pt idx="881">
                  <c:v>11763.384419353437</c:v>
                </c:pt>
                <c:pt idx="882">
                  <c:v>10965.398699384636</c:v>
                </c:pt>
                <c:pt idx="883">
                  <c:v>11078.24959343989</c:v>
                </c:pt>
                <c:pt idx="884">
                  <c:v>10965.398699384636</c:v>
                </c:pt>
                <c:pt idx="885">
                  <c:v>10296.4424632185</c:v>
                </c:pt>
                <c:pt idx="886">
                  <c:v>10296.4424632185</c:v>
                </c:pt>
                <c:pt idx="887">
                  <c:v>10296.4424632185</c:v>
                </c:pt>
                <c:pt idx="888">
                  <c:v>9749.8020027886105</c:v>
                </c:pt>
                <c:pt idx="889">
                  <c:v>10296.4424632185</c:v>
                </c:pt>
                <c:pt idx="890">
                  <c:v>9749.8020027886105</c:v>
                </c:pt>
                <c:pt idx="891">
                  <c:v>9641.6717309917949</c:v>
                </c:pt>
                <c:pt idx="892">
                  <c:v>9001.4007635412181</c:v>
                </c:pt>
                <c:pt idx="893">
                  <c:v>9001.4007635412181</c:v>
                </c:pt>
                <c:pt idx="894">
                  <c:v>9107.0916869699722</c:v>
                </c:pt>
                <c:pt idx="895">
                  <c:v>9001.4007635412181</c:v>
                </c:pt>
                <c:pt idx="896">
                  <c:v>8273.1938215067294</c:v>
                </c:pt>
                <c:pt idx="897">
                  <c:v>8273.1938215067294</c:v>
                </c:pt>
                <c:pt idx="898">
                  <c:v>8273.1938215067294</c:v>
                </c:pt>
                <c:pt idx="899">
                  <c:v>8273.1938215067294</c:v>
                </c:pt>
                <c:pt idx="900">
                  <c:v>8273.1938215067294</c:v>
                </c:pt>
                <c:pt idx="901">
                  <c:v>7665.5249935287466</c:v>
                </c:pt>
                <c:pt idx="902">
                  <c:v>7665.5249935287466</c:v>
                </c:pt>
                <c:pt idx="903">
                  <c:v>7665.5249935287466</c:v>
                </c:pt>
                <c:pt idx="904">
                  <c:v>7665.5249935287466</c:v>
                </c:pt>
                <c:pt idx="905">
                  <c:v>6974.4526180216062</c:v>
                </c:pt>
                <c:pt idx="906">
                  <c:v>6974.4526180216062</c:v>
                </c:pt>
                <c:pt idx="907">
                  <c:v>6974.4526180216062</c:v>
                </c:pt>
                <c:pt idx="908">
                  <c:v>6974.4526180216062</c:v>
                </c:pt>
                <c:pt idx="909">
                  <c:v>6974.4526180216062</c:v>
                </c:pt>
                <c:pt idx="910">
                  <c:v>6403.1754390270435</c:v>
                </c:pt>
                <c:pt idx="911">
                  <c:v>6403.1754390270435</c:v>
                </c:pt>
                <c:pt idx="912">
                  <c:v>6403.1754390270435</c:v>
                </c:pt>
                <c:pt idx="913">
                  <c:v>5753.6493578462005</c:v>
                </c:pt>
                <c:pt idx="914">
                  <c:v>5753.6493578462005</c:v>
                </c:pt>
                <c:pt idx="915">
                  <c:v>5753.6493578462005</c:v>
                </c:pt>
                <c:pt idx="916">
                  <c:v>5846.5812981548033</c:v>
                </c:pt>
                <c:pt idx="917">
                  <c:v>5753.6493578462005</c:v>
                </c:pt>
                <c:pt idx="918">
                  <c:v>5218.914156906314</c:v>
                </c:pt>
                <c:pt idx="919">
                  <c:v>5218.914156906314</c:v>
                </c:pt>
                <c:pt idx="920">
                  <c:v>5218.914156906314</c:v>
                </c:pt>
                <c:pt idx="921">
                  <c:v>5218.914156906314</c:v>
                </c:pt>
                <c:pt idx="922">
                  <c:v>4613.7814058648519</c:v>
                </c:pt>
                <c:pt idx="923">
                  <c:v>4613.7814058648519</c:v>
                </c:pt>
                <c:pt idx="924">
                  <c:v>4613.7814058648519</c:v>
                </c:pt>
                <c:pt idx="925">
                  <c:v>4037.262971369661</c:v>
                </c:pt>
                <c:pt idx="926">
                  <c:v>4613.7814058648519</c:v>
                </c:pt>
                <c:pt idx="927">
                  <c:v>4037.262971369661</c:v>
                </c:pt>
                <c:pt idx="928">
                  <c:v>3561.0652263922293</c:v>
                </c:pt>
                <c:pt idx="929">
                  <c:v>4037.262971369661</c:v>
                </c:pt>
                <c:pt idx="930">
                  <c:v>3561.0652263922293</c:v>
                </c:pt>
                <c:pt idx="931">
                  <c:v>3561.0652263922293</c:v>
                </c:pt>
                <c:pt idx="932">
                  <c:v>3640.342143919459</c:v>
                </c:pt>
                <c:pt idx="933">
                  <c:v>3561.0652263922293</c:v>
                </c:pt>
                <c:pt idx="934">
                  <c:v>3561.0652263922293</c:v>
                </c:pt>
                <c:pt idx="935">
                  <c:v>3034.4688085768935</c:v>
                </c:pt>
                <c:pt idx="936">
                  <c:v>3034.4688085768935</c:v>
                </c:pt>
                <c:pt idx="937">
                  <c:v>3034.4688085768935</c:v>
                </c:pt>
                <c:pt idx="938">
                  <c:v>2674.8992377040227</c:v>
                </c:pt>
                <c:pt idx="939">
                  <c:v>2674.8992377040227</c:v>
                </c:pt>
                <c:pt idx="940">
                  <c:v>2263.864387031585</c:v>
                </c:pt>
                <c:pt idx="941">
                  <c:v>2263.864387031585</c:v>
                </c:pt>
                <c:pt idx="942">
                  <c:v>2263.864387031585</c:v>
                </c:pt>
                <c:pt idx="943">
                  <c:v>2263.864387031585</c:v>
                </c:pt>
                <c:pt idx="944">
                  <c:v>2263.864387031585</c:v>
                </c:pt>
                <c:pt idx="945">
                  <c:v>1814.1540313265903</c:v>
                </c:pt>
                <c:pt idx="946">
                  <c:v>1814.1540313265903</c:v>
                </c:pt>
                <c:pt idx="947">
                  <c:v>1751.4379680581171</c:v>
                </c:pt>
                <c:pt idx="948">
                  <c:v>1456.0307212765204</c:v>
                </c:pt>
                <c:pt idx="949">
                  <c:v>1456.0307212765204</c:v>
                </c:pt>
                <c:pt idx="950">
                  <c:v>1125.1750954419028</c:v>
                </c:pt>
                <c:pt idx="951">
                  <c:v>1072.8467359218923</c:v>
                </c:pt>
                <c:pt idx="952">
                  <c:v>1072.8467359218923</c:v>
                </c:pt>
                <c:pt idx="953">
                  <c:v>1072.8467359218923</c:v>
                </c:pt>
                <c:pt idx="954">
                  <c:v>1072.8467359218923</c:v>
                </c:pt>
                <c:pt idx="955">
                  <c:v>1072.8467359218923</c:v>
                </c:pt>
                <c:pt idx="956">
                  <c:v>1072.8467359218923</c:v>
                </c:pt>
                <c:pt idx="957">
                  <c:v>776.97162110231068</c:v>
                </c:pt>
                <c:pt idx="958">
                  <c:v>776.97162110231068</c:v>
                </c:pt>
                <c:pt idx="959">
                  <c:v>776.97162110231068</c:v>
                </c:pt>
                <c:pt idx="960">
                  <c:v>776.97162110231068</c:v>
                </c:pt>
                <c:pt idx="961">
                  <c:v>474.68324338885026</c:v>
                </c:pt>
                <c:pt idx="962">
                  <c:v>474.68324338885026</c:v>
                </c:pt>
                <c:pt idx="963">
                  <c:v>514.78459831528414</c:v>
                </c:pt>
                <c:pt idx="964">
                  <c:v>514.78459831528414</c:v>
                </c:pt>
                <c:pt idx="965">
                  <c:v>258.38483016773193</c:v>
                </c:pt>
                <c:pt idx="966">
                  <c:v>258.38483016773193</c:v>
                </c:pt>
                <c:pt idx="967">
                  <c:v>258.38483016773193</c:v>
                </c:pt>
                <c:pt idx="968">
                  <c:v>258.38483016773193</c:v>
                </c:pt>
                <c:pt idx="969">
                  <c:v>258.38483016773193</c:v>
                </c:pt>
                <c:pt idx="970">
                  <c:v>91.352832783019721</c:v>
                </c:pt>
                <c:pt idx="971">
                  <c:v>91.352832783019721</c:v>
                </c:pt>
                <c:pt idx="972">
                  <c:v>91.352832783019721</c:v>
                </c:pt>
                <c:pt idx="973">
                  <c:v>91.352832783019721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91.352832783019721</c:v>
                </c:pt>
                <c:pt idx="1149">
                  <c:v>776.97162110231068</c:v>
                </c:pt>
                <c:pt idx="1150">
                  <c:v>1072.8467359218923</c:v>
                </c:pt>
                <c:pt idx="1151">
                  <c:v>1456.0307212765204</c:v>
                </c:pt>
                <c:pt idx="1152">
                  <c:v>1456.0307212765204</c:v>
                </c:pt>
                <c:pt idx="1153">
                  <c:v>1814.1540313265903</c:v>
                </c:pt>
                <c:pt idx="1154">
                  <c:v>1814.1540313265903</c:v>
                </c:pt>
                <c:pt idx="1155">
                  <c:v>1814.1540313265903</c:v>
                </c:pt>
                <c:pt idx="1156">
                  <c:v>1814.1540313265903</c:v>
                </c:pt>
                <c:pt idx="1157">
                  <c:v>2263.864387031585</c:v>
                </c:pt>
                <c:pt idx="1158">
                  <c:v>2263.864387031585</c:v>
                </c:pt>
                <c:pt idx="1159">
                  <c:v>2263.864387031585</c:v>
                </c:pt>
                <c:pt idx="1160">
                  <c:v>2197.6076082875429</c:v>
                </c:pt>
                <c:pt idx="1161">
                  <c:v>2674.8992377040227</c:v>
                </c:pt>
                <c:pt idx="1162">
                  <c:v>2263.864387031585</c:v>
                </c:pt>
                <c:pt idx="1163">
                  <c:v>2197.6076082875429</c:v>
                </c:pt>
                <c:pt idx="1164">
                  <c:v>2674.8992377040227</c:v>
                </c:pt>
                <c:pt idx="1165">
                  <c:v>2263.864387031585</c:v>
                </c:pt>
                <c:pt idx="1166">
                  <c:v>2674.8992377040227</c:v>
                </c:pt>
                <c:pt idx="1167">
                  <c:v>2674.8992377040227</c:v>
                </c:pt>
                <c:pt idx="1168">
                  <c:v>2263.864387031585</c:v>
                </c:pt>
                <c:pt idx="1169">
                  <c:v>2197.6076082875429</c:v>
                </c:pt>
                <c:pt idx="1170">
                  <c:v>2197.6076082875429</c:v>
                </c:pt>
                <c:pt idx="1171">
                  <c:v>2674.8992377040227</c:v>
                </c:pt>
                <c:pt idx="1172">
                  <c:v>2674.8992377040227</c:v>
                </c:pt>
                <c:pt idx="1173">
                  <c:v>2197.6076082875429</c:v>
                </c:pt>
                <c:pt idx="1174">
                  <c:v>2197.6076082875429</c:v>
                </c:pt>
                <c:pt idx="1175">
                  <c:v>1751.4379680581171</c:v>
                </c:pt>
                <c:pt idx="1176">
                  <c:v>2263.864387031585</c:v>
                </c:pt>
                <c:pt idx="1177">
                  <c:v>1751.4379680581171</c:v>
                </c:pt>
                <c:pt idx="1178">
                  <c:v>1814.1540313265903</c:v>
                </c:pt>
                <c:pt idx="1179">
                  <c:v>1814.1540313265903</c:v>
                </c:pt>
                <c:pt idx="1180">
                  <c:v>1814.1540313265903</c:v>
                </c:pt>
                <c:pt idx="1181">
                  <c:v>1456.0307212765204</c:v>
                </c:pt>
                <c:pt idx="1182">
                  <c:v>1456.0307212765204</c:v>
                </c:pt>
                <c:pt idx="1183">
                  <c:v>1456.0307212765204</c:v>
                </c:pt>
                <c:pt idx="1184">
                  <c:v>1456.0307212765204</c:v>
                </c:pt>
                <c:pt idx="1185">
                  <c:v>1512.7177248213329</c:v>
                </c:pt>
                <c:pt idx="1186">
                  <c:v>1125.1750954419028</c:v>
                </c:pt>
                <c:pt idx="1187">
                  <c:v>1125.1750954419028</c:v>
                </c:pt>
                <c:pt idx="1188">
                  <c:v>1125.1750954419028</c:v>
                </c:pt>
                <c:pt idx="1189">
                  <c:v>1125.1750954419028</c:v>
                </c:pt>
                <c:pt idx="1190">
                  <c:v>776.97162110231068</c:v>
                </c:pt>
                <c:pt idx="1191">
                  <c:v>776.97162110231068</c:v>
                </c:pt>
                <c:pt idx="1192">
                  <c:v>776.97162110231068</c:v>
                </c:pt>
                <c:pt idx="1193">
                  <c:v>776.97162110231068</c:v>
                </c:pt>
                <c:pt idx="1194">
                  <c:v>776.97162110231068</c:v>
                </c:pt>
                <c:pt idx="1195">
                  <c:v>1072.8467359218923</c:v>
                </c:pt>
                <c:pt idx="1196">
                  <c:v>5846.5812981548033</c:v>
                </c:pt>
                <c:pt idx="1197">
                  <c:v>9001.4007635412181</c:v>
                </c:pt>
                <c:pt idx="1198">
                  <c:v>10296.4424632185</c:v>
                </c:pt>
                <c:pt idx="1199">
                  <c:v>11078.24959343989</c:v>
                </c:pt>
                <c:pt idx="1200">
                  <c:v>11078.24959343989</c:v>
                </c:pt>
                <c:pt idx="1201">
                  <c:v>11078.24959343989</c:v>
                </c:pt>
                <c:pt idx="1202">
                  <c:v>11078.24959343989</c:v>
                </c:pt>
                <c:pt idx="1203">
                  <c:v>11191.484989836215</c:v>
                </c:pt>
                <c:pt idx="1204">
                  <c:v>11078.24959343989</c:v>
                </c:pt>
                <c:pt idx="1205">
                  <c:v>11191.484989836215</c:v>
                </c:pt>
                <c:pt idx="1206">
                  <c:v>11191.484989836215</c:v>
                </c:pt>
                <c:pt idx="1207">
                  <c:v>11191.484989836215</c:v>
                </c:pt>
                <c:pt idx="1208">
                  <c:v>11078.24959343989</c:v>
                </c:pt>
                <c:pt idx="1209">
                  <c:v>11078.24959343989</c:v>
                </c:pt>
                <c:pt idx="1210">
                  <c:v>11191.484989836215</c:v>
                </c:pt>
                <c:pt idx="1211">
                  <c:v>11191.484989836215</c:v>
                </c:pt>
                <c:pt idx="1212">
                  <c:v>11078.24959343989</c:v>
                </c:pt>
                <c:pt idx="1213">
                  <c:v>10406.958253973138</c:v>
                </c:pt>
                <c:pt idx="1214">
                  <c:v>10296.4424632185</c:v>
                </c:pt>
                <c:pt idx="1215">
                  <c:v>10296.4424632185</c:v>
                </c:pt>
                <c:pt idx="1216">
                  <c:v>10296.4424632185</c:v>
                </c:pt>
                <c:pt idx="1217">
                  <c:v>10296.4424632185</c:v>
                </c:pt>
                <c:pt idx="1218">
                  <c:v>10296.4424632185</c:v>
                </c:pt>
                <c:pt idx="1219">
                  <c:v>22822.361440226479</c:v>
                </c:pt>
                <c:pt idx="1220">
                  <c:v>41224.671301772098</c:v>
                </c:pt>
                <c:pt idx="1221">
                  <c:v>46955.474948225623</c:v>
                </c:pt>
                <c:pt idx="1222">
                  <c:v>49353.703944668821</c:v>
                </c:pt>
                <c:pt idx="1223">
                  <c:v>48057.400957090525</c:v>
                </c:pt>
                <c:pt idx="1224">
                  <c:v>49353.703944668821</c:v>
                </c:pt>
                <c:pt idx="1225">
                  <c:v>48057.400957090525</c:v>
                </c:pt>
                <c:pt idx="1226">
                  <c:v>46955.474948225623</c:v>
                </c:pt>
                <c:pt idx="1227">
                  <c:v>48057.400957090525</c:v>
                </c:pt>
                <c:pt idx="1228">
                  <c:v>47138.537100155721</c:v>
                </c:pt>
                <c:pt idx="1229">
                  <c:v>46955.474948225623</c:v>
                </c:pt>
                <c:pt idx="1230">
                  <c:v>45862.10226753154</c:v>
                </c:pt>
                <c:pt idx="1231">
                  <c:v>44597.40132840709</c:v>
                </c:pt>
                <c:pt idx="1232">
                  <c:v>42456.959999992359</c:v>
                </c:pt>
                <c:pt idx="1233">
                  <c:v>41399.970962424755</c:v>
                </c:pt>
                <c:pt idx="1234">
                  <c:v>40178.096327672538</c:v>
                </c:pt>
                <c:pt idx="1235">
                  <c:v>39140.530886704837</c:v>
                </c:pt>
                <c:pt idx="1236">
                  <c:v>38112.053902004998</c:v>
                </c:pt>
                <c:pt idx="1237">
                  <c:v>36755.029229775981</c:v>
                </c:pt>
                <c:pt idx="1238">
                  <c:v>35748.077605969891</c:v>
                </c:pt>
                <c:pt idx="1239">
                  <c:v>34585.146175519236</c:v>
                </c:pt>
                <c:pt idx="1240">
                  <c:v>33598.602848006689</c:v>
                </c:pt>
                <c:pt idx="1241">
                  <c:v>35915.254729103144</c:v>
                </c:pt>
                <c:pt idx="1242">
                  <c:v>38968.484751322649</c:v>
                </c:pt>
                <c:pt idx="1243">
                  <c:v>40004.540986232794</c:v>
                </c:pt>
                <c:pt idx="1244">
                  <c:v>38968.484751322649</c:v>
                </c:pt>
                <c:pt idx="1245">
                  <c:v>38968.484751322649</c:v>
                </c:pt>
                <c:pt idx="1246">
                  <c:v>38968.484751322649</c:v>
                </c:pt>
                <c:pt idx="1247">
                  <c:v>38968.484751322649</c:v>
                </c:pt>
                <c:pt idx="1248">
                  <c:v>38968.484751322649</c:v>
                </c:pt>
                <c:pt idx="1249">
                  <c:v>38112.053902004998</c:v>
                </c:pt>
                <c:pt idx="1250">
                  <c:v>38112.053902004998</c:v>
                </c:pt>
                <c:pt idx="1251">
                  <c:v>36755.029229775981</c:v>
                </c:pt>
                <c:pt idx="1252">
                  <c:v>35915.254729103144</c:v>
                </c:pt>
                <c:pt idx="1253">
                  <c:v>35748.077605969891</c:v>
                </c:pt>
                <c:pt idx="1254">
                  <c:v>34750.493313367129</c:v>
                </c:pt>
                <c:pt idx="1255">
                  <c:v>33598.602848006689</c:v>
                </c:pt>
                <c:pt idx="1256">
                  <c:v>33598.602848006689</c:v>
                </c:pt>
                <c:pt idx="1257">
                  <c:v>32459.728790579029</c:v>
                </c:pt>
                <c:pt idx="1258">
                  <c:v>31334.021644793844</c:v>
                </c:pt>
                <c:pt idx="1259">
                  <c:v>31334.021644793844</c:v>
                </c:pt>
                <c:pt idx="1260">
                  <c:v>30379.727576958368</c:v>
                </c:pt>
                <c:pt idx="1261">
                  <c:v>29278.891030673127</c:v>
                </c:pt>
                <c:pt idx="1262">
                  <c:v>28346.156739491173</c:v>
                </c:pt>
                <c:pt idx="1263">
                  <c:v>28191.681983856422</c:v>
                </c:pt>
                <c:pt idx="1264">
                  <c:v>28346.156739491173</c:v>
                </c:pt>
                <c:pt idx="1265">
                  <c:v>27270.765851844433</c:v>
                </c:pt>
                <c:pt idx="1266">
                  <c:v>26360.101637688436</c:v>
                </c:pt>
                <c:pt idx="1267">
                  <c:v>26360.101637688436</c:v>
                </c:pt>
                <c:pt idx="1268">
                  <c:v>26360.101637688436</c:v>
                </c:pt>
                <c:pt idx="1269">
                  <c:v>25459.806080311046</c:v>
                </c:pt>
                <c:pt idx="1270">
                  <c:v>25459.806080311046</c:v>
                </c:pt>
                <c:pt idx="1271">
                  <c:v>24422.727518422835</c:v>
                </c:pt>
                <c:pt idx="1272">
                  <c:v>23690.80854185743</c:v>
                </c:pt>
                <c:pt idx="1273">
                  <c:v>23690.80854185743</c:v>
                </c:pt>
                <c:pt idx="1274">
                  <c:v>23690.80854185743</c:v>
                </c:pt>
                <c:pt idx="1275">
                  <c:v>22675.803566832943</c:v>
                </c:pt>
                <c:pt idx="1276">
                  <c:v>22675.803566832943</c:v>
                </c:pt>
                <c:pt idx="1277">
                  <c:v>21822.932698528482</c:v>
                </c:pt>
                <c:pt idx="1278">
                  <c:v>21822.932698528482</c:v>
                </c:pt>
                <c:pt idx="1279">
                  <c:v>20838.534387614349</c:v>
                </c:pt>
                <c:pt idx="1280">
                  <c:v>20838.534387614349</c:v>
                </c:pt>
                <c:pt idx="1281">
                  <c:v>20006.903798668594</c:v>
                </c:pt>
                <c:pt idx="1282">
                  <c:v>19869.399606949188</c:v>
                </c:pt>
                <c:pt idx="1283">
                  <c:v>20006.903798668594</c:v>
                </c:pt>
                <c:pt idx="1284">
                  <c:v>19186.640350187525</c:v>
                </c:pt>
                <c:pt idx="1285">
                  <c:v>18110.915096260254</c:v>
                </c:pt>
                <c:pt idx="1286">
                  <c:v>18110.915096260254</c:v>
                </c:pt>
                <c:pt idx="1287">
                  <c:v>18110.915096260254</c:v>
                </c:pt>
                <c:pt idx="1288">
                  <c:v>18110.915096260254</c:v>
                </c:pt>
                <c:pt idx="1289">
                  <c:v>17317.808338524712</c:v>
                </c:pt>
                <c:pt idx="1290">
                  <c:v>17317.808338524712</c:v>
                </c:pt>
                <c:pt idx="1291">
                  <c:v>17317.808338524712</c:v>
                </c:pt>
                <c:pt idx="1292">
                  <c:v>16407.605081246806</c:v>
                </c:pt>
                <c:pt idx="1293">
                  <c:v>16407.605081246806</c:v>
                </c:pt>
                <c:pt idx="1294">
                  <c:v>16407.605081246806</c:v>
                </c:pt>
                <c:pt idx="1295">
                  <c:v>16407.605081246806</c:v>
                </c:pt>
                <c:pt idx="1296">
                  <c:v>15640.575754031852</c:v>
                </c:pt>
                <c:pt idx="1297">
                  <c:v>14761.318363115715</c:v>
                </c:pt>
                <c:pt idx="1298">
                  <c:v>14885.886041599691</c:v>
                </c:pt>
                <c:pt idx="1299">
                  <c:v>14885.886041599691</c:v>
                </c:pt>
                <c:pt idx="1300">
                  <c:v>14021.284898686898</c:v>
                </c:pt>
                <c:pt idx="1301">
                  <c:v>14021.284898686898</c:v>
                </c:pt>
                <c:pt idx="1302">
                  <c:v>14021.284898686898</c:v>
                </c:pt>
                <c:pt idx="1303">
                  <c:v>13294.04901048343</c:v>
                </c:pt>
                <c:pt idx="1304">
                  <c:v>13294.04901048343</c:v>
                </c:pt>
                <c:pt idx="1305">
                  <c:v>13294.04901048343</c:v>
                </c:pt>
                <c:pt idx="1306">
                  <c:v>13294.04901048343</c:v>
                </c:pt>
                <c:pt idx="1307">
                  <c:v>12579.839999996244</c:v>
                </c:pt>
                <c:pt idx="1308">
                  <c:v>12579.839999996244</c:v>
                </c:pt>
                <c:pt idx="1309">
                  <c:v>12579.839999996244</c:v>
                </c:pt>
                <c:pt idx="1310">
                  <c:v>11763.384419353437</c:v>
                </c:pt>
                <c:pt idx="1311">
                  <c:v>11763.384419353437</c:v>
                </c:pt>
                <c:pt idx="1312">
                  <c:v>11763.384419353437</c:v>
                </c:pt>
                <c:pt idx="1313">
                  <c:v>10965.398699384636</c:v>
                </c:pt>
                <c:pt idx="1314">
                  <c:v>10965.398699384636</c:v>
                </c:pt>
                <c:pt idx="1315">
                  <c:v>10965.398699384636</c:v>
                </c:pt>
                <c:pt idx="1316">
                  <c:v>11078.24959343989</c:v>
                </c:pt>
                <c:pt idx="1317">
                  <c:v>10296.4424632185</c:v>
                </c:pt>
                <c:pt idx="1318">
                  <c:v>10296.4424632185</c:v>
                </c:pt>
                <c:pt idx="1319">
                  <c:v>10296.4424632185</c:v>
                </c:pt>
                <c:pt idx="1320">
                  <c:v>9749.8020027886105</c:v>
                </c:pt>
                <c:pt idx="1321">
                  <c:v>9749.8020027886105</c:v>
                </c:pt>
                <c:pt idx="1322">
                  <c:v>9749.8020027886105</c:v>
                </c:pt>
                <c:pt idx="1323">
                  <c:v>9749.8020027886105</c:v>
                </c:pt>
                <c:pt idx="1324">
                  <c:v>9107.0916869699722</c:v>
                </c:pt>
                <c:pt idx="1325">
                  <c:v>9107.0916869699722</c:v>
                </c:pt>
                <c:pt idx="1326">
                  <c:v>9107.0916869699722</c:v>
                </c:pt>
                <c:pt idx="1327">
                  <c:v>8273.1938215067294</c:v>
                </c:pt>
                <c:pt idx="1328">
                  <c:v>8273.1938215067294</c:v>
                </c:pt>
                <c:pt idx="1329">
                  <c:v>8273.1938215067294</c:v>
                </c:pt>
                <c:pt idx="1330">
                  <c:v>8375.9656858668568</c:v>
                </c:pt>
                <c:pt idx="1331">
                  <c:v>8375.9656858668568</c:v>
                </c:pt>
                <c:pt idx="1332">
                  <c:v>8273.1938215067294</c:v>
                </c:pt>
                <c:pt idx="1333">
                  <c:v>8273.1938215067294</c:v>
                </c:pt>
                <c:pt idx="1334">
                  <c:v>7665.5249935287466</c:v>
                </c:pt>
                <c:pt idx="1335">
                  <c:v>7665.5249935287466</c:v>
                </c:pt>
                <c:pt idx="1336">
                  <c:v>7665.5249935287466</c:v>
                </c:pt>
                <c:pt idx="1337">
                  <c:v>7665.5249935287466</c:v>
                </c:pt>
                <c:pt idx="1338">
                  <c:v>7665.5249935287466</c:v>
                </c:pt>
                <c:pt idx="1339">
                  <c:v>6974.4526180216062</c:v>
                </c:pt>
                <c:pt idx="1340">
                  <c:v>6974.4526180216062</c:v>
                </c:pt>
                <c:pt idx="1341">
                  <c:v>6974.4526180216062</c:v>
                </c:pt>
                <c:pt idx="1342">
                  <c:v>6974.4526180216062</c:v>
                </c:pt>
                <c:pt idx="1343">
                  <c:v>6403.1754390270435</c:v>
                </c:pt>
                <c:pt idx="1344">
                  <c:v>6497.570202948008</c:v>
                </c:pt>
                <c:pt idx="1345">
                  <c:v>6497.570202948008</c:v>
                </c:pt>
                <c:pt idx="1346">
                  <c:v>6497.570202948008</c:v>
                </c:pt>
                <c:pt idx="1347">
                  <c:v>5846.5812981548033</c:v>
                </c:pt>
                <c:pt idx="1348">
                  <c:v>5846.5812981548033</c:v>
                </c:pt>
                <c:pt idx="1349">
                  <c:v>5846.5812981548033</c:v>
                </c:pt>
                <c:pt idx="1350">
                  <c:v>5846.5812981548033</c:v>
                </c:pt>
                <c:pt idx="1351">
                  <c:v>5218.914156906314</c:v>
                </c:pt>
                <c:pt idx="1352">
                  <c:v>5218.914156906314</c:v>
                </c:pt>
                <c:pt idx="1353">
                  <c:v>5218.914156906314</c:v>
                </c:pt>
                <c:pt idx="1354">
                  <c:v>5218.914156906314</c:v>
                </c:pt>
                <c:pt idx="1355">
                  <c:v>6497.570202948008</c:v>
                </c:pt>
                <c:pt idx="1356">
                  <c:v>7073.5086732927302</c:v>
                </c:pt>
                <c:pt idx="1357">
                  <c:v>7765.7271470792002</c:v>
                </c:pt>
                <c:pt idx="1358">
                  <c:v>7765.7271470792002</c:v>
                </c:pt>
                <c:pt idx="1359">
                  <c:v>7765.7271470792002</c:v>
                </c:pt>
                <c:pt idx="1360">
                  <c:v>7665.5249935287466</c:v>
                </c:pt>
                <c:pt idx="1361">
                  <c:v>7765.7271470792002</c:v>
                </c:pt>
                <c:pt idx="1362">
                  <c:v>7665.5249935287466</c:v>
                </c:pt>
                <c:pt idx="1363">
                  <c:v>7073.5086732927302</c:v>
                </c:pt>
                <c:pt idx="1364">
                  <c:v>7665.5249935287466</c:v>
                </c:pt>
                <c:pt idx="1365">
                  <c:v>7665.5249935287466</c:v>
                </c:pt>
                <c:pt idx="1366">
                  <c:v>6403.1754390270435</c:v>
                </c:pt>
                <c:pt idx="1367">
                  <c:v>6497.570202948008</c:v>
                </c:pt>
                <c:pt idx="1368">
                  <c:v>5846.5812981548033</c:v>
                </c:pt>
                <c:pt idx="1369">
                  <c:v>6497.570202948008</c:v>
                </c:pt>
                <c:pt idx="1370">
                  <c:v>5846.5812981548033</c:v>
                </c:pt>
                <c:pt idx="1371">
                  <c:v>5846.5812981548033</c:v>
                </c:pt>
                <c:pt idx="1372">
                  <c:v>5753.6493578462005</c:v>
                </c:pt>
                <c:pt idx="1373">
                  <c:v>5846.5812981548033</c:v>
                </c:pt>
                <c:pt idx="1374">
                  <c:v>5753.6493578462005</c:v>
                </c:pt>
                <c:pt idx="1375">
                  <c:v>5846.5812981548033</c:v>
                </c:pt>
                <c:pt idx="1376">
                  <c:v>5846.5812981548033</c:v>
                </c:pt>
                <c:pt idx="1377">
                  <c:v>5753.6493578462005</c:v>
                </c:pt>
                <c:pt idx="1378">
                  <c:v>5218.914156906314</c:v>
                </c:pt>
                <c:pt idx="1379">
                  <c:v>5846.5812981548033</c:v>
                </c:pt>
                <c:pt idx="1380">
                  <c:v>5218.914156906314</c:v>
                </c:pt>
                <c:pt idx="1381">
                  <c:v>5218.914156906314</c:v>
                </c:pt>
                <c:pt idx="1382">
                  <c:v>5218.914156906314</c:v>
                </c:pt>
                <c:pt idx="1383">
                  <c:v>5218.914156906314</c:v>
                </c:pt>
                <c:pt idx="1384">
                  <c:v>4613.7814058648519</c:v>
                </c:pt>
                <c:pt idx="1385">
                  <c:v>5218.914156906314</c:v>
                </c:pt>
                <c:pt idx="1386">
                  <c:v>5753.6493578462005</c:v>
                </c:pt>
                <c:pt idx="1387">
                  <c:v>6497.570202948008</c:v>
                </c:pt>
                <c:pt idx="1388">
                  <c:v>6974.4526180216062</c:v>
                </c:pt>
                <c:pt idx="1389">
                  <c:v>6974.4526180216062</c:v>
                </c:pt>
                <c:pt idx="1390">
                  <c:v>7073.5086732927302</c:v>
                </c:pt>
                <c:pt idx="1391">
                  <c:v>6403.1754390270435</c:v>
                </c:pt>
                <c:pt idx="1392">
                  <c:v>8273.1938215067294</c:v>
                </c:pt>
                <c:pt idx="1393">
                  <c:v>10406.958253973138</c:v>
                </c:pt>
                <c:pt idx="1394">
                  <c:v>11763.384419353437</c:v>
                </c:pt>
                <c:pt idx="1395">
                  <c:v>11763.384419353437</c:v>
                </c:pt>
                <c:pt idx="1396">
                  <c:v>12579.839999996244</c:v>
                </c:pt>
                <c:pt idx="1397">
                  <c:v>12579.839999996244</c:v>
                </c:pt>
                <c:pt idx="1398">
                  <c:v>12579.839999996244</c:v>
                </c:pt>
                <c:pt idx="1399">
                  <c:v>13294.04901048343</c:v>
                </c:pt>
                <c:pt idx="1400">
                  <c:v>13294.04901048343</c:v>
                </c:pt>
                <c:pt idx="1401">
                  <c:v>12579.839999996244</c:v>
                </c:pt>
                <c:pt idx="1402">
                  <c:v>13294.04901048343</c:v>
                </c:pt>
                <c:pt idx="1403">
                  <c:v>12579.839999996244</c:v>
                </c:pt>
                <c:pt idx="1404">
                  <c:v>12579.839999996244</c:v>
                </c:pt>
                <c:pt idx="1405">
                  <c:v>12579.839999996244</c:v>
                </c:pt>
                <c:pt idx="1406">
                  <c:v>13294.04901048343</c:v>
                </c:pt>
                <c:pt idx="1407">
                  <c:v>14021.284898686898</c:v>
                </c:pt>
                <c:pt idx="1408">
                  <c:v>13899.184154505738</c:v>
                </c:pt>
                <c:pt idx="1409">
                  <c:v>13294.04901048343</c:v>
                </c:pt>
                <c:pt idx="1410">
                  <c:v>13899.184154505738</c:v>
                </c:pt>
                <c:pt idx="1411">
                  <c:v>13294.04901048343</c:v>
                </c:pt>
                <c:pt idx="1412">
                  <c:v>13294.04901048343</c:v>
                </c:pt>
                <c:pt idx="1413">
                  <c:v>11763.384419353437</c:v>
                </c:pt>
                <c:pt idx="1414">
                  <c:v>11763.384419353437</c:v>
                </c:pt>
                <c:pt idx="1415">
                  <c:v>11763.384419353437</c:v>
                </c:pt>
                <c:pt idx="1416">
                  <c:v>11763.384419353437</c:v>
                </c:pt>
                <c:pt idx="1417">
                  <c:v>11763.384419353437</c:v>
                </c:pt>
                <c:pt idx="1418">
                  <c:v>11763.384419353437</c:v>
                </c:pt>
                <c:pt idx="1419">
                  <c:v>11078.24959343989</c:v>
                </c:pt>
                <c:pt idx="1420">
                  <c:v>11763.384419353437</c:v>
                </c:pt>
                <c:pt idx="1421">
                  <c:v>11078.24959343989</c:v>
                </c:pt>
                <c:pt idx="1422">
                  <c:v>10406.958253973138</c:v>
                </c:pt>
                <c:pt idx="1423">
                  <c:v>11078.24959343989</c:v>
                </c:pt>
                <c:pt idx="1424">
                  <c:v>11191.484989836215</c:v>
                </c:pt>
                <c:pt idx="1425">
                  <c:v>11078.24959343989</c:v>
                </c:pt>
                <c:pt idx="1426">
                  <c:v>10406.958253973138</c:v>
                </c:pt>
                <c:pt idx="1427">
                  <c:v>10406.958253973138</c:v>
                </c:pt>
                <c:pt idx="1428">
                  <c:v>10406.958253973138</c:v>
                </c:pt>
                <c:pt idx="1429">
                  <c:v>10406.958253973138</c:v>
                </c:pt>
                <c:pt idx="1430">
                  <c:v>10296.4424632185</c:v>
                </c:pt>
                <c:pt idx="1431">
                  <c:v>11078.24959343989</c:v>
                </c:pt>
                <c:pt idx="1432">
                  <c:v>10296.4424632185</c:v>
                </c:pt>
                <c:pt idx="1433">
                  <c:v>10965.398699384636</c:v>
                </c:pt>
                <c:pt idx="1434">
                  <c:v>9749.8020027886105</c:v>
                </c:pt>
                <c:pt idx="1435">
                  <c:v>7073.5086732927302</c:v>
                </c:pt>
                <c:pt idx="1436">
                  <c:v>6974.4526180216062</c:v>
                </c:pt>
                <c:pt idx="1437">
                  <c:v>6974.4526180216062</c:v>
                </c:pt>
                <c:pt idx="1438">
                  <c:v>6974.4526180216062</c:v>
                </c:pt>
                <c:pt idx="1439">
                  <c:v>6974.4526180216062</c:v>
                </c:pt>
                <c:pt idx="1440">
                  <c:v>6497.570202948008</c:v>
                </c:pt>
                <c:pt idx="1441">
                  <c:v>6403.1754390270435</c:v>
                </c:pt>
                <c:pt idx="1442">
                  <c:v>6403.1754390270435</c:v>
                </c:pt>
                <c:pt idx="1443">
                  <c:v>6403.1754390270435</c:v>
                </c:pt>
                <c:pt idx="1444">
                  <c:v>5753.6493578462005</c:v>
                </c:pt>
                <c:pt idx="1445">
                  <c:v>5753.6493578462005</c:v>
                </c:pt>
                <c:pt idx="1446">
                  <c:v>5846.5812981548033</c:v>
                </c:pt>
                <c:pt idx="1447">
                  <c:v>5753.6493578462005</c:v>
                </c:pt>
                <c:pt idx="1448">
                  <c:v>5218.914156906314</c:v>
                </c:pt>
                <c:pt idx="1449">
                  <c:v>5218.914156906314</c:v>
                </c:pt>
                <c:pt idx="1450">
                  <c:v>5753.6493578462005</c:v>
                </c:pt>
                <c:pt idx="1451">
                  <c:v>5218.914156906314</c:v>
                </c:pt>
                <c:pt idx="1452">
                  <c:v>6497.570202948008</c:v>
                </c:pt>
                <c:pt idx="1453">
                  <c:v>6497.570202948008</c:v>
                </c:pt>
                <c:pt idx="1454">
                  <c:v>6497.570202948008</c:v>
                </c:pt>
                <c:pt idx="1455">
                  <c:v>6403.1754390270435</c:v>
                </c:pt>
                <c:pt idx="1456">
                  <c:v>6403.1754390270435</c:v>
                </c:pt>
                <c:pt idx="1457">
                  <c:v>6403.1754390270435</c:v>
                </c:pt>
                <c:pt idx="1458">
                  <c:v>7665.5249935287466</c:v>
                </c:pt>
                <c:pt idx="1459">
                  <c:v>8273.1938215067294</c:v>
                </c:pt>
                <c:pt idx="1460">
                  <c:v>9749.8020027886105</c:v>
                </c:pt>
                <c:pt idx="1461">
                  <c:v>10296.4424632185</c:v>
                </c:pt>
                <c:pt idx="1462">
                  <c:v>11078.24959343989</c:v>
                </c:pt>
                <c:pt idx="1463">
                  <c:v>11763.384419353437</c:v>
                </c:pt>
                <c:pt idx="1464">
                  <c:v>13294.04901048343</c:v>
                </c:pt>
                <c:pt idx="1465">
                  <c:v>14885.886041599691</c:v>
                </c:pt>
                <c:pt idx="1466">
                  <c:v>15640.575754031852</c:v>
                </c:pt>
                <c:pt idx="1467">
                  <c:v>17449.169367978029</c:v>
                </c:pt>
                <c:pt idx="1468">
                  <c:v>20978.233769786242</c:v>
                </c:pt>
                <c:pt idx="1469">
                  <c:v>24567.051658967855</c:v>
                </c:pt>
                <c:pt idx="1470">
                  <c:v>27423.543030212342</c:v>
                </c:pt>
                <c:pt idx="1471">
                  <c:v>29278.891030673127</c:v>
                </c:pt>
                <c:pt idx="1472">
                  <c:v>32459.728790579029</c:v>
                </c:pt>
                <c:pt idx="1473">
                  <c:v>33598.602848006689</c:v>
                </c:pt>
                <c:pt idx="1474">
                  <c:v>35915.254729103144</c:v>
                </c:pt>
                <c:pt idx="1475">
                  <c:v>35915.254729103144</c:v>
                </c:pt>
                <c:pt idx="1476">
                  <c:v>36755.029229775981</c:v>
                </c:pt>
                <c:pt idx="1477">
                  <c:v>36923.7591155482</c:v>
                </c:pt>
                <c:pt idx="1478">
                  <c:v>38112.053902004998</c:v>
                </c:pt>
                <c:pt idx="1479">
                  <c:v>36755.029229775981</c:v>
                </c:pt>
                <c:pt idx="1480">
                  <c:v>36755.029229775981</c:v>
                </c:pt>
                <c:pt idx="1481">
                  <c:v>36755.029229775981</c:v>
                </c:pt>
                <c:pt idx="1482">
                  <c:v>36755.029229775981</c:v>
                </c:pt>
                <c:pt idx="1483">
                  <c:v>36755.029229775981</c:v>
                </c:pt>
                <c:pt idx="1484">
                  <c:v>35748.077605969891</c:v>
                </c:pt>
                <c:pt idx="1485">
                  <c:v>34585.146175519236</c:v>
                </c:pt>
                <c:pt idx="1486">
                  <c:v>36755.029229775981</c:v>
                </c:pt>
                <c:pt idx="1487">
                  <c:v>38112.053902004998</c:v>
                </c:pt>
                <c:pt idx="1488">
                  <c:v>38968.484751322649</c:v>
                </c:pt>
                <c:pt idx="1489">
                  <c:v>38112.053902004998</c:v>
                </c:pt>
                <c:pt idx="1490">
                  <c:v>38112.053902004998</c:v>
                </c:pt>
                <c:pt idx="1491">
                  <c:v>36755.029229775981</c:v>
                </c:pt>
                <c:pt idx="1492">
                  <c:v>35915.254729103144</c:v>
                </c:pt>
                <c:pt idx="1493">
                  <c:v>34750.493313367129</c:v>
                </c:pt>
                <c:pt idx="1494">
                  <c:v>34750.493313367129</c:v>
                </c:pt>
                <c:pt idx="1495">
                  <c:v>34750.493313367129</c:v>
                </c:pt>
                <c:pt idx="1496">
                  <c:v>33598.602848006689</c:v>
                </c:pt>
                <c:pt idx="1497">
                  <c:v>33598.602848006689</c:v>
                </c:pt>
                <c:pt idx="1498">
                  <c:v>32459.728790579029</c:v>
                </c:pt>
                <c:pt idx="1499">
                  <c:v>31334.021644793844</c:v>
                </c:pt>
                <c:pt idx="1500">
                  <c:v>31334.021644793844</c:v>
                </c:pt>
                <c:pt idx="1501">
                  <c:v>30379.727576958368</c:v>
                </c:pt>
                <c:pt idx="1502">
                  <c:v>30221.63725922089</c:v>
                </c:pt>
                <c:pt idx="1503">
                  <c:v>29278.891030673127</c:v>
                </c:pt>
                <c:pt idx="1504">
                  <c:v>29278.891030673127</c:v>
                </c:pt>
                <c:pt idx="1505">
                  <c:v>28346.156739491173</c:v>
                </c:pt>
                <c:pt idx="1506">
                  <c:v>28346.156739491173</c:v>
                </c:pt>
                <c:pt idx="1507">
                  <c:v>28346.156739491173</c:v>
                </c:pt>
                <c:pt idx="1508">
                  <c:v>27270.765851844433</c:v>
                </c:pt>
                <c:pt idx="1509">
                  <c:v>26360.101637688436</c:v>
                </c:pt>
                <c:pt idx="1510">
                  <c:v>26360.101637688436</c:v>
                </c:pt>
                <c:pt idx="1511">
                  <c:v>25459.806080311046</c:v>
                </c:pt>
                <c:pt idx="1512">
                  <c:v>24567.051658967855</c:v>
                </c:pt>
                <c:pt idx="1513">
                  <c:v>24567.051658967855</c:v>
                </c:pt>
                <c:pt idx="1514">
                  <c:v>24422.727518422835</c:v>
                </c:pt>
                <c:pt idx="1515">
                  <c:v>23690.80854185743</c:v>
                </c:pt>
                <c:pt idx="1516">
                  <c:v>23690.80854185743</c:v>
                </c:pt>
                <c:pt idx="1517">
                  <c:v>23690.80854185743</c:v>
                </c:pt>
                <c:pt idx="1518">
                  <c:v>22822.361440226479</c:v>
                </c:pt>
                <c:pt idx="1519">
                  <c:v>22822.361440226479</c:v>
                </c:pt>
                <c:pt idx="1520">
                  <c:v>21822.932698528482</c:v>
                </c:pt>
                <c:pt idx="1521">
                  <c:v>21822.932698528482</c:v>
                </c:pt>
                <c:pt idx="1522">
                  <c:v>21822.932698528482</c:v>
                </c:pt>
                <c:pt idx="1523">
                  <c:v>20978.233769786242</c:v>
                </c:pt>
                <c:pt idx="1524">
                  <c:v>20978.233769786242</c:v>
                </c:pt>
                <c:pt idx="1525">
                  <c:v>19869.399606949188</c:v>
                </c:pt>
                <c:pt idx="1526">
                  <c:v>19869.399606949188</c:v>
                </c:pt>
                <c:pt idx="1527">
                  <c:v>19869.399606949188</c:v>
                </c:pt>
                <c:pt idx="1528">
                  <c:v>19869.399606949188</c:v>
                </c:pt>
                <c:pt idx="1529">
                  <c:v>19051.046033371869</c:v>
                </c:pt>
                <c:pt idx="1530">
                  <c:v>19186.640350187525</c:v>
                </c:pt>
                <c:pt idx="1531">
                  <c:v>19051.046033371869</c:v>
                </c:pt>
                <c:pt idx="1532">
                  <c:v>18110.915096260254</c:v>
                </c:pt>
                <c:pt idx="1533">
                  <c:v>18110.915096260254</c:v>
                </c:pt>
                <c:pt idx="1534">
                  <c:v>18110.915096260254</c:v>
                </c:pt>
                <c:pt idx="1535">
                  <c:v>17317.808338524712</c:v>
                </c:pt>
                <c:pt idx="1536">
                  <c:v>17317.808338524712</c:v>
                </c:pt>
                <c:pt idx="1537">
                  <c:v>16407.605081246806</c:v>
                </c:pt>
                <c:pt idx="1538">
                  <c:v>16407.605081246806</c:v>
                </c:pt>
                <c:pt idx="1539">
                  <c:v>16407.605081246806</c:v>
                </c:pt>
                <c:pt idx="1540">
                  <c:v>15640.575754031852</c:v>
                </c:pt>
                <c:pt idx="1541">
                  <c:v>15640.575754031852</c:v>
                </c:pt>
                <c:pt idx="1542">
                  <c:v>15640.575754031852</c:v>
                </c:pt>
                <c:pt idx="1543">
                  <c:v>15640.575754031852</c:v>
                </c:pt>
                <c:pt idx="1544">
                  <c:v>14885.886041599691</c:v>
                </c:pt>
                <c:pt idx="1545">
                  <c:v>14761.318363115715</c:v>
                </c:pt>
                <c:pt idx="1546">
                  <c:v>14513.23225061976</c:v>
                </c:pt>
                <c:pt idx="1547">
                  <c:v>14021.284898686898</c:v>
                </c:pt>
                <c:pt idx="1548">
                  <c:v>14021.284898686898</c:v>
                </c:pt>
                <c:pt idx="1549">
                  <c:v>14021.284898686898</c:v>
                </c:pt>
                <c:pt idx="1550">
                  <c:v>13899.184154505738</c:v>
                </c:pt>
                <c:pt idx="1551">
                  <c:v>13899.184154505738</c:v>
                </c:pt>
                <c:pt idx="1552">
                  <c:v>13174.103157721403</c:v>
                </c:pt>
                <c:pt idx="1553">
                  <c:v>14021.284898686898</c:v>
                </c:pt>
                <c:pt idx="1554">
                  <c:v>13899.184154505738</c:v>
                </c:pt>
                <c:pt idx="1555">
                  <c:v>13294.04901048343</c:v>
                </c:pt>
                <c:pt idx="1556">
                  <c:v>13294.04901048343</c:v>
                </c:pt>
                <c:pt idx="1557">
                  <c:v>13899.184154505738</c:v>
                </c:pt>
                <c:pt idx="1558">
                  <c:v>14021.284898686898</c:v>
                </c:pt>
                <c:pt idx="1559">
                  <c:v>14021.284898686898</c:v>
                </c:pt>
                <c:pt idx="1560">
                  <c:v>14761.318363115715</c:v>
                </c:pt>
                <c:pt idx="1561">
                  <c:v>14021.284898686898</c:v>
                </c:pt>
                <c:pt idx="1562">
                  <c:v>14021.284898686898</c:v>
                </c:pt>
                <c:pt idx="1563">
                  <c:v>14021.284898686898</c:v>
                </c:pt>
                <c:pt idx="1564">
                  <c:v>14021.284898686898</c:v>
                </c:pt>
                <c:pt idx="1565">
                  <c:v>14021.284898686898</c:v>
                </c:pt>
                <c:pt idx="1566">
                  <c:v>13414.3566922186</c:v>
                </c:pt>
                <c:pt idx="1567">
                  <c:v>13414.3566922186</c:v>
                </c:pt>
                <c:pt idx="1568">
                  <c:v>13294.04901048343</c:v>
                </c:pt>
                <c:pt idx="1569">
                  <c:v>13414.3566922186</c:v>
                </c:pt>
                <c:pt idx="1570">
                  <c:v>12579.839999996244</c:v>
                </c:pt>
                <c:pt idx="1571">
                  <c:v>12579.839999996244</c:v>
                </c:pt>
                <c:pt idx="1572">
                  <c:v>12579.839999996244</c:v>
                </c:pt>
                <c:pt idx="1573">
                  <c:v>12579.839999996244</c:v>
                </c:pt>
                <c:pt idx="1574">
                  <c:v>12462.088467403461</c:v>
                </c:pt>
                <c:pt idx="1575">
                  <c:v>12462.088467403461</c:v>
                </c:pt>
                <c:pt idx="1576">
                  <c:v>11763.384419353437</c:v>
                </c:pt>
                <c:pt idx="1577">
                  <c:v>11763.384419353437</c:v>
                </c:pt>
                <c:pt idx="1578">
                  <c:v>11763.384419353437</c:v>
                </c:pt>
                <c:pt idx="1579">
                  <c:v>11763.384419353437</c:v>
                </c:pt>
                <c:pt idx="1580">
                  <c:v>11763.384419353437</c:v>
                </c:pt>
                <c:pt idx="1581">
                  <c:v>11763.384419353437</c:v>
                </c:pt>
                <c:pt idx="1582">
                  <c:v>11763.384419353437</c:v>
                </c:pt>
                <c:pt idx="1583">
                  <c:v>11763.384419353437</c:v>
                </c:pt>
                <c:pt idx="1584">
                  <c:v>11078.24959343989</c:v>
                </c:pt>
                <c:pt idx="1585">
                  <c:v>11648.245770205636</c:v>
                </c:pt>
                <c:pt idx="1586">
                  <c:v>11078.24959343989</c:v>
                </c:pt>
                <c:pt idx="1587">
                  <c:v>11078.24959343989</c:v>
                </c:pt>
                <c:pt idx="1588">
                  <c:v>11078.24959343989</c:v>
                </c:pt>
                <c:pt idx="1589">
                  <c:v>11078.24959343989</c:v>
                </c:pt>
                <c:pt idx="1590">
                  <c:v>10406.958253973138</c:v>
                </c:pt>
                <c:pt idx="1591">
                  <c:v>10406.958253973138</c:v>
                </c:pt>
                <c:pt idx="1592">
                  <c:v>10406.958253973138</c:v>
                </c:pt>
                <c:pt idx="1593">
                  <c:v>10406.958253973138</c:v>
                </c:pt>
                <c:pt idx="1594">
                  <c:v>10406.958253973138</c:v>
                </c:pt>
                <c:pt idx="1595">
                  <c:v>10296.4424632185</c:v>
                </c:pt>
                <c:pt idx="1596">
                  <c:v>9749.8020027886105</c:v>
                </c:pt>
                <c:pt idx="1597">
                  <c:v>9749.8020027886105</c:v>
                </c:pt>
                <c:pt idx="1598">
                  <c:v>9749.8020027886105</c:v>
                </c:pt>
                <c:pt idx="1599">
                  <c:v>9749.8020027886105</c:v>
                </c:pt>
                <c:pt idx="1600">
                  <c:v>9749.8020027886105</c:v>
                </c:pt>
                <c:pt idx="1601">
                  <c:v>9749.8020027886105</c:v>
                </c:pt>
                <c:pt idx="1602">
                  <c:v>9749.8020027886105</c:v>
                </c:pt>
                <c:pt idx="1603">
                  <c:v>9749.8020027886105</c:v>
                </c:pt>
                <c:pt idx="1604">
                  <c:v>9749.8020027886105</c:v>
                </c:pt>
                <c:pt idx="1605">
                  <c:v>9001.4007635412181</c:v>
                </c:pt>
                <c:pt idx="1606">
                  <c:v>9001.4007635412181</c:v>
                </c:pt>
                <c:pt idx="1607">
                  <c:v>9001.4007635412181</c:v>
                </c:pt>
                <c:pt idx="1608">
                  <c:v>9001.4007635412181</c:v>
                </c:pt>
                <c:pt idx="1609">
                  <c:v>9001.4007635412181</c:v>
                </c:pt>
                <c:pt idx="1610">
                  <c:v>8273.1938215067294</c:v>
                </c:pt>
                <c:pt idx="1611">
                  <c:v>8273.1938215067294</c:v>
                </c:pt>
                <c:pt idx="1612">
                  <c:v>8273.1938215067294</c:v>
                </c:pt>
                <c:pt idx="1613">
                  <c:v>8273.1938215067294</c:v>
                </c:pt>
                <c:pt idx="1614">
                  <c:v>7765.7271470792002</c:v>
                </c:pt>
                <c:pt idx="1615">
                  <c:v>8375.9656858668568</c:v>
                </c:pt>
                <c:pt idx="1616">
                  <c:v>7765.7271470792002</c:v>
                </c:pt>
                <c:pt idx="1617">
                  <c:v>7765.7271470792002</c:v>
                </c:pt>
                <c:pt idx="1618">
                  <c:v>7765.7271470792002</c:v>
                </c:pt>
                <c:pt idx="1619">
                  <c:v>7765.7271470792002</c:v>
                </c:pt>
                <c:pt idx="1620">
                  <c:v>7765.7271470792002</c:v>
                </c:pt>
                <c:pt idx="1621">
                  <c:v>7765.7271470792002</c:v>
                </c:pt>
                <c:pt idx="1622">
                  <c:v>7665.5249935287466</c:v>
                </c:pt>
                <c:pt idx="1623">
                  <c:v>7665.5249935287466</c:v>
                </c:pt>
                <c:pt idx="1624">
                  <c:v>6974.4526180216062</c:v>
                </c:pt>
                <c:pt idx="1625">
                  <c:v>6974.4526180216062</c:v>
                </c:pt>
                <c:pt idx="1626">
                  <c:v>6974.4526180216062</c:v>
                </c:pt>
                <c:pt idx="1627">
                  <c:v>6974.4526180216062</c:v>
                </c:pt>
                <c:pt idx="1628">
                  <c:v>6974.4526180216062</c:v>
                </c:pt>
                <c:pt idx="1629">
                  <c:v>7665.5249935287466</c:v>
                </c:pt>
                <c:pt idx="1630">
                  <c:v>7665.5249935287466</c:v>
                </c:pt>
                <c:pt idx="1631">
                  <c:v>8273.1938215067294</c:v>
                </c:pt>
                <c:pt idx="1632">
                  <c:v>8273.1938215067294</c:v>
                </c:pt>
                <c:pt idx="1633">
                  <c:v>8273.1938215067294</c:v>
                </c:pt>
                <c:pt idx="1634">
                  <c:v>8273.1938215067294</c:v>
                </c:pt>
                <c:pt idx="1635">
                  <c:v>8273.1938215067294</c:v>
                </c:pt>
                <c:pt idx="1636">
                  <c:v>8375.9656858668568</c:v>
                </c:pt>
                <c:pt idx="1637">
                  <c:v>8375.9656858668568</c:v>
                </c:pt>
                <c:pt idx="1638">
                  <c:v>8375.9656858668568</c:v>
                </c:pt>
                <c:pt idx="1639">
                  <c:v>7765.7271470792002</c:v>
                </c:pt>
                <c:pt idx="1640">
                  <c:v>8375.9656858668568</c:v>
                </c:pt>
                <c:pt idx="1641">
                  <c:v>7765.7271470792002</c:v>
                </c:pt>
                <c:pt idx="1642">
                  <c:v>7765.7271470792002</c:v>
                </c:pt>
                <c:pt idx="1643">
                  <c:v>7765.7271470792002</c:v>
                </c:pt>
                <c:pt idx="1644">
                  <c:v>7765.7271470792002</c:v>
                </c:pt>
                <c:pt idx="1645">
                  <c:v>7665.5249935287466</c:v>
                </c:pt>
                <c:pt idx="1646">
                  <c:v>7665.5249935287466</c:v>
                </c:pt>
                <c:pt idx="1647">
                  <c:v>8273.1938215067294</c:v>
                </c:pt>
                <c:pt idx="1648">
                  <c:v>7565.7575598906251</c:v>
                </c:pt>
                <c:pt idx="1649">
                  <c:v>8273.1938215067294</c:v>
                </c:pt>
                <c:pt idx="1650">
                  <c:v>7565.7575598906251</c:v>
                </c:pt>
                <c:pt idx="1651">
                  <c:v>7665.5249935287466</c:v>
                </c:pt>
                <c:pt idx="1652">
                  <c:v>7565.7575598906251</c:v>
                </c:pt>
                <c:pt idx="1653">
                  <c:v>6974.4526180216062</c:v>
                </c:pt>
                <c:pt idx="1654">
                  <c:v>6974.4526180216062</c:v>
                </c:pt>
                <c:pt idx="1655">
                  <c:v>6974.4526180216062</c:v>
                </c:pt>
                <c:pt idx="1656">
                  <c:v>6403.1754390270435</c:v>
                </c:pt>
                <c:pt idx="1657">
                  <c:v>6403.1754390270435</c:v>
                </c:pt>
                <c:pt idx="1658">
                  <c:v>6403.1754390270435</c:v>
                </c:pt>
                <c:pt idx="1659">
                  <c:v>6403.1754390270435</c:v>
                </c:pt>
                <c:pt idx="1660">
                  <c:v>6403.1754390270435</c:v>
                </c:pt>
                <c:pt idx="1661">
                  <c:v>6497.570202948008</c:v>
                </c:pt>
                <c:pt idx="1662">
                  <c:v>6497.570202948008</c:v>
                </c:pt>
                <c:pt idx="1663">
                  <c:v>5753.6493578462005</c:v>
                </c:pt>
                <c:pt idx="1664">
                  <c:v>5753.6493578462005</c:v>
                </c:pt>
                <c:pt idx="1665">
                  <c:v>5753.6493578462005</c:v>
                </c:pt>
                <c:pt idx="1666">
                  <c:v>5753.6493578462005</c:v>
                </c:pt>
                <c:pt idx="1667">
                  <c:v>5846.5812981548033</c:v>
                </c:pt>
                <c:pt idx="1668">
                  <c:v>5753.6493578462005</c:v>
                </c:pt>
                <c:pt idx="1669">
                  <c:v>5753.6493578462005</c:v>
                </c:pt>
                <c:pt idx="1670">
                  <c:v>5664.8305548194776</c:v>
                </c:pt>
                <c:pt idx="1671">
                  <c:v>5753.6493578462005</c:v>
                </c:pt>
                <c:pt idx="1672">
                  <c:v>5218.914156906314</c:v>
                </c:pt>
                <c:pt idx="1673">
                  <c:v>5753.6493578462005</c:v>
                </c:pt>
                <c:pt idx="1674">
                  <c:v>5131.2024706717793</c:v>
                </c:pt>
                <c:pt idx="1675">
                  <c:v>5218.914156906314</c:v>
                </c:pt>
                <c:pt idx="1676">
                  <c:v>5131.2024706717793</c:v>
                </c:pt>
                <c:pt idx="1677">
                  <c:v>4531.2984942715402</c:v>
                </c:pt>
                <c:pt idx="1678">
                  <c:v>4531.2984942715402</c:v>
                </c:pt>
                <c:pt idx="1679">
                  <c:v>4037.262971369661</c:v>
                </c:pt>
                <c:pt idx="1680">
                  <c:v>4037.262971369661</c:v>
                </c:pt>
                <c:pt idx="1681">
                  <c:v>4037.262971369661</c:v>
                </c:pt>
                <c:pt idx="1682">
                  <c:v>4037.262971369661</c:v>
                </c:pt>
                <c:pt idx="1683">
                  <c:v>4037.262971369661</c:v>
                </c:pt>
                <c:pt idx="1684">
                  <c:v>3640.342143919459</c:v>
                </c:pt>
                <c:pt idx="1685">
                  <c:v>4037.262971369661</c:v>
                </c:pt>
                <c:pt idx="1686">
                  <c:v>3640.342143919459</c:v>
                </c:pt>
                <c:pt idx="1687">
                  <c:v>4037.262971369661</c:v>
                </c:pt>
                <c:pt idx="1688">
                  <c:v>3640.342143919459</c:v>
                </c:pt>
                <c:pt idx="1689">
                  <c:v>3640.342143919459</c:v>
                </c:pt>
                <c:pt idx="1690">
                  <c:v>3640.342143919459</c:v>
                </c:pt>
                <c:pt idx="1691">
                  <c:v>3640.342143919459</c:v>
                </c:pt>
                <c:pt idx="1692">
                  <c:v>3108.1786120127908</c:v>
                </c:pt>
                <c:pt idx="1693">
                  <c:v>3034.4688085768935</c:v>
                </c:pt>
                <c:pt idx="1694">
                  <c:v>3034.4688085768935</c:v>
                </c:pt>
                <c:pt idx="1695">
                  <c:v>3034.4688085768935</c:v>
                </c:pt>
                <c:pt idx="1696">
                  <c:v>3561.0652263922293</c:v>
                </c:pt>
                <c:pt idx="1697">
                  <c:v>3034.4688085768935</c:v>
                </c:pt>
                <c:pt idx="1698">
                  <c:v>3034.4688085768935</c:v>
                </c:pt>
                <c:pt idx="1699">
                  <c:v>3034.4688085768935</c:v>
                </c:pt>
                <c:pt idx="1700">
                  <c:v>3034.4688085768935</c:v>
                </c:pt>
                <c:pt idx="1701">
                  <c:v>2674.8992377040227</c:v>
                </c:pt>
                <c:pt idx="1702">
                  <c:v>2603.4214854798174</c:v>
                </c:pt>
                <c:pt idx="1703">
                  <c:v>2674.8992377040227</c:v>
                </c:pt>
                <c:pt idx="1704">
                  <c:v>2674.8992377040227</c:v>
                </c:pt>
                <c:pt idx="1705">
                  <c:v>2197.6076082875429</c:v>
                </c:pt>
                <c:pt idx="1706">
                  <c:v>2197.6076082875429</c:v>
                </c:pt>
                <c:pt idx="1707">
                  <c:v>2197.6076082875429</c:v>
                </c:pt>
                <c:pt idx="1708">
                  <c:v>2197.6076082875429</c:v>
                </c:pt>
                <c:pt idx="1709">
                  <c:v>2197.6076082875429</c:v>
                </c:pt>
                <c:pt idx="1710">
                  <c:v>1814.1540313265903</c:v>
                </c:pt>
                <c:pt idx="1711">
                  <c:v>1814.1540313265903</c:v>
                </c:pt>
                <c:pt idx="1712">
                  <c:v>1814.1540313265903</c:v>
                </c:pt>
                <c:pt idx="1713">
                  <c:v>1814.1540313265903</c:v>
                </c:pt>
                <c:pt idx="1714">
                  <c:v>1814.1540313265903</c:v>
                </c:pt>
                <c:pt idx="1715">
                  <c:v>1814.1540313265903</c:v>
                </c:pt>
                <c:pt idx="1716">
                  <c:v>1814.1540313265903</c:v>
                </c:pt>
                <c:pt idx="1717">
                  <c:v>1814.1540313265903</c:v>
                </c:pt>
                <c:pt idx="1718">
                  <c:v>1814.1540313265903</c:v>
                </c:pt>
                <c:pt idx="1719">
                  <c:v>1751.4379680581171</c:v>
                </c:pt>
                <c:pt idx="1720">
                  <c:v>1751.4379680581171</c:v>
                </c:pt>
                <c:pt idx="1721">
                  <c:v>1751.4379680581171</c:v>
                </c:pt>
                <c:pt idx="1722">
                  <c:v>1751.4379680581171</c:v>
                </c:pt>
                <c:pt idx="1723">
                  <c:v>1456.0307212765204</c:v>
                </c:pt>
                <c:pt idx="1724">
                  <c:v>1072.8467359218923</c:v>
                </c:pt>
                <c:pt idx="1725">
                  <c:v>1072.8467359218923</c:v>
                </c:pt>
                <c:pt idx="1726">
                  <c:v>1072.8467359218923</c:v>
                </c:pt>
                <c:pt idx="1727">
                  <c:v>1072.8467359218923</c:v>
                </c:pt>
                <c:pt idx="1728">
                  <c:v>1125.1750954419028</c:v>
                </c:pt>
                <c:pt idx="1729">
                  <c:v>776.97162110231068</c:v>
                </c:pt>
                <c:pt idx="1730">
                  <c:v>776.97162110231068</c:v>
                </c:pt>
                <c:pt idx="1731">
                  <c:v>776.97162110231068</c:v>
                </c:pt>
                <c:pt idx="1732">
                  <c:v>776.97162110231068</c:v>
                </c:pt>
                <c:pt idx="1733">
                  <c:v>823.10239160873937</c:v>
                </c:pt>
                <c:pt idx="1734">
                  <c:v>514.78459831528414</c:v>
                </c:pt>
                <c:pt idx="1735">
                  <c:v>776.97162110231068</c:v>
                </c:pt>
                <c:pt idx="1736">
                  <c:v>514.78459831528414</c:v>
                </c:pt>
                <c:pt idx="1737">
                  <c:v>514.78459831528414</c:v>
                </c:pt>
                <c:pt idx="1738">
                  <c:v>514.78459831528414</c:v>
                </c:pt>
                <c:pt idx="1739">
                  <c:v>514.78459831528414</c:v>
                </c:pt>
                <c:pt idx="1740">
                  <c:v>514.78459831528414</c:v>
                </c:pt>
                <c:pt idx="1741">
                  <c:v>514.78459831528414</c:v>
                </c:pt>
                <c:pt idx="1742">
                  <c:v>514.78459831528414</c:v>
                </c:pt>
                <c:pt idx="1743">
                  <c:v>776.97162110231068</c:v>
                </c:pt>
                <c:pt idx="1744">
                  <c:v>776.97162110231068</c:v>
                </c:pt>
                <c:pt idx="1745">
                  <c:v>776.97162110231068</c:v>
                </c:pt>
                <c:pt idx="1746">
                  <c:v>776.97162110231068</c:v>
                </c:pt>
                <c:pt idx="1747">
                  <c:v>776.97162110231068</c:v>
                </c:pt>
                <c:pt idx="1748">
                  <c:v>474.68324338885026</c:v>
                </c:pt>
                <c:pt idx="1749">
                  <c:v>474.68324338885026</c:v>
                </c:pt>
                <c:pt idx="1750">
                  <c:v>226.76925391494493</c:v>
                </c:pt>
                <c:pt idx="1751">
                  <c:v>258.38483016773193</c:v>
                </c:pt>
                <c:pt idx="1752">
                  <c:v>258.38483016773193</c:v>
                </c:pt>
                <c:pt idx="1753">
                  <c:v>258.38483016773193</c:v>
                </c:pt>
                <c:pt idx="1754">
                  <c:v>91.352832783019721</c:v>
                </c:pt>
                <c:pt idx="1755">
                  <c:v>91.352832783019721</c:v>
                </c:pt>
                <c:pt idx="1756">
                  <c:v>91.352832783019721</c:v>
                </c:pt>
                <c:pt idx="1757">
                  <c:v>115.1177263709999</c:v>
                </c:pt>
                <c:pt idx="1758">
                  <c:v>91.352832783019721</c:v>
                </c:pt>
                <c:pt idx="1759">
                  <c:v>115.1177263709999</c:v>
                </c:pt>
                <c:pt idx="1760">
                  <c:v>115.1177263709999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140.64688692986306</c:v>
                </c:pt>
                <c:pt idx="2754">
                  <c:v>325.60209980684596</c:v>
                </c:pt>
                <c:pt idx="2755">
                  <c:v>598.16925277672181</c:v>
                </c:pt>
                <c:pt idx="2756">
                  <c:v>555.95563563935286</c:v>
                </c:pt>
                <c:pt idx="2757">
                  <c:v>872.04880181540659</c:v>
                </c:pt>
                <c:pt idx="2758">
                  <c:v>920.94181096519469</c:v>
                </c:pt>
                <c:pt idx="2759">
                  <c:v>920.94181096519469</c:v>
                </c:pt>
                <c:pt idx="2760">
                  <c:v>920.94181096519469</c:v>
                </c:pt>
                <c:pt idx="2761">
                  <c:v>1232.291687796888</c:v>
                </c:pt>
                <c:pt idx="2762">
                  <c:v>1287.055307900745</c:v>
                </c:pt>
                <c:pt idx="2763">
                  <c:v>1631.81502859392</c:v>
                </c:pt>
                <c:pt idx="2764">
                  <c:v>2067.0786413418541</c:v>
                </c:pt>
                <c:pt idx="2765">
                  <c:v>2067.0786413418541</c:v>
                </c:pt>
                <c:pt idx="2766">
                  <c:v>2466.5264851571087</c:v>
                </c:pt>
                <c:pt idx="2767">
                  <c:v>2888.8302230489317</c:v>
                </c:pt>
                <c:pt idx="2768">
                  <c:v>2961.3510677311424</c:v>
                </c:pt>
                <c:pt idx="2769">
                  <c:v>3408.8457314816383</c:v>
                </c:pt>
                <c:pt idx="2770">
                  <c:v>3332.813768672429</c:v>
                </c:pt>
                <c:pt idx="2771">
                  <c:v>3332.813768672429</c:v>
                </c:pt>
                <c:pt idx="2772">
                  <c:v>3876.8538893745117</c:v>
                </c:pt>
                <c:pt idx="2773">
                  <c:v>4037.262971369661</c:v>
                </c:pt>
                <c:pt idx="2774">
                  <c:v>4281.9051958829305</c:v>
                </c:pt>
                <c:pt idx="2775">
                  <c:v>4785.3540222283464</c:v>
                </c:pt>
                <c:pt idx="2776">
                  <c:v>4785.3540222283464</c:v>
                </c:pt>
                <c:pt idx="2777">
                  <c:v>5395.8172468860967</c:v>
                </c:pt>
                <c:pt idx="2778">
                  <c:v>5395.8172468860967</c:v>
                </c:pt>
                <c:pt idx="2779">
                  <c:v>6030.2352771349288</c:v>
                </c:pt>
                <c:pt idx="2780">
                  <c:v>6030.2352771349288</c:v>
                </c:pt>
                <c:pt idx="2781">
                  <c:v>6030.2352771349288</c:v>
                </c:pt>
                <c:pt idx="2782">
                  <c:v>6030.2352771349288</c:v>
                </c:pt>
                <c:pt idx="2783">
                  <c:v>6030.2352771349288</c:v>
                </c:pt>
                <c:pt idx="2784">
                  <c:v>6122.7698557298827</c:v>
                </c:pt>
                <c:pt idx="2785">
                  <c:v>6122.7698557298827</c:v>
                </c:pt>
                <c:pt idx="2786">
                  <c:v>6122.7698557298827</c:v>
                </c:pt>
                <c:pt idx="2787">
                  <c:v>6122.7698557298827</c:v>
                </c:pt>
                <c:pt idx="2788">
                  <c:v>6122.7698557298827</c:v>
                </c:pt>
                <c:pt idx="2789">
                  <c:v>6783.5017499025162</c:v>
                </c:pt>
                <c:pt idx="2790">
                  <c:v>6783.5017499025162</c:v>
                </c:pt>
                <c:pt idx="2791">
                  <c:v>7466.4267487157822</c:v>
                </c:pt>
                <c:pt idx="2792">
                  <c:v>6783.5017499025162</c:v>
                </c:pt>
                <c:pt idx="2793">
                  <c:v>6974.4526180216062</c:v>
                </c:pt>
                <c:pt idx="2794">
                  <c:v>7365.5611290972874</c:v>
                </c:pt>
                <c:pt idx="2795">
                  <c:v>7365.5611290972874</c:v>
                </c:pt>
                <c:pt idx="2796">
                  <c:v>7365.5611290972874</c:v>
                </c:pt>
                <c:pt idx="2797">
                  <c:v>7365.5611290972874</c:v>
                </c:pt>
                <c:pt idx="2798">
                  <c:v>7866.3621426639265</c:v>
                </c:pt>
                <c:pt idx="2799">
                  <c:v>8684.7220566379929</c:v>
                </c:pt>
                <c:pt idx="2800">
                  <c:v>8684.7220566379929</c:v>
                </c:pt>
                <c:pt idx="2801">
                  <c:v>9213.1930631671366</c:v>
                </c:pt>
                <c:pt idx="2802">
                  <c:v>9213.1930631671366</c:v>
                </c:pt>
                <c:pt idx="2803">
                  <c:v>9213.1930631671366</c:v>
                </c:pt>
                <c:pt idx="2804">
                  <c:v>9213.1930631671366</c:v>
                </c:pt>
                <c:pt idx="2805">
                  <c:v>8582.773887369236</c:v>
                </c:pt>
                <c:pt idx="2806">
                  <c:v>8582.773887369236</c:v>
                </c:pt>
                <c:pt idx="2807">
                  <c:v>8684.7220566379929</c:v>
                </c:pt>
                <c:pt idx="2808">
                  <c:v>8068.9232685343695</c:v>
                </c:pt>
                <c:pt idx="2809">
                  <c:v>8068.9232685343695</c:v>
                </c:pt>
                <c:pt idx="2810">
                  <c:v>8791.256694772941</c:v>
                </c:pt>
                <c:pt idx="2811">
                  <c:v>8791.256694772941</c:v>
                </c:pt>
                <c:pt idx="2812">
                  <c:v>8068.9232685343695</c:v>
                </c:pt>
                <c:pt idx="2813">
                  <c:v>8791.256694772941</c:v>
                </c:pt>
                <c:pt idx="2814">
                  <c:v>8068.9232685343695</c:v>
                </c:pt>
                <c:pt idx="2815">
                  <c:v>8791.256694772941</c:v>
                </c:pt>
                <c:pt idx="2816">
                  <c:v>8791.256694772941</c:v>
                </c:pt>
                <c:pt idx="2817">
                  <c:v>8791.256694772941</c:v>
                </c:pt>
                <c:pt idx="2818">
                  <c:v>8068.9232685343695</c:v>
                </c:pt>
                <c:pt idx="2819">
                  <c:v>8791.256694772941</c:v>
                </c:pt>
                <c:pt idx="2820">
                  <c:v>8791.256694772941</c:v>
                </c:pt>
                <c:pt idx="2821">
                  <c:v>8684.7220566379929</c:v>
                </c:pt>
                <c:pt idx="2822">
                  <c:v>9213.1930631671366</c:v>
                </c:pt>
                <c:pt idx="2823">
                  <c:v>9213.1930631671366</c:v>
                </c:pt>
                <c:pt idx="2824">
                  <c:v>9213.1930631671366</c:v>
                </c:pt>
                <c:pt idx="2825">
                  <c:v>9213.1930631671366</c:v>
                </c:pt>
                <c:pt idx="2826">
                  <c:v>9213.1930631671366</c:v>
                </c:pt>
                <c:pt idx="2827">
                  <c:v>9213.1930631671366</c:v>
                </c:pt>
                <c:pt idx="2828">
                  <c:v>8684.7220566379929</c:v>
                </c:pt>
                <c:pt idx="2829">
                  <c:v>8684.7220566379929</c:v>
                </c:pt>
                <c:pt idx="2830">
                  <c:v>8684.7220566379929</c:v>
                </c:pt>
                <c:pt idx="2831">
                  <c:v>7967.4281265328727</c:v>
                </c:pt>
                <c:pt idx="2832">
                  <c:v>8068.9232685343695</c:v>
                </c:pt>
                <c:pt idx="2833">
                  <c:v>7365.5611290972874</c:v>
                </c:pt>
                <c:pt idx="2834">
                  <c:v>7365.5611290972874</c:v>
                </c:pt>
                <c:pt idx="2835">
                  <c:v>7365.5611290972874</c:v>
                </c:pt>
                <c:pt idx="2836">
                  <c:v>7365.5611290972874</c:v>
                </c:pt>
                <c:pt idx="2837">
                  <c:v>7365.5611290972874</c:v>
                </c:pt>
                <c:pt idx="2838">
                  <c:v>7466.4267487157822</c:v>
                </c:pt>
                <c:pt idx="2839">
                  <c:v>7466.4267487157822</c:v>
                </c:pt>
                <c:pt idx="2840">
                  <c:v>7466.4267487157822</c:v>
                </c:pt>
                <c:pt idx="2841">
                  <c:v>7365.5611290972874</c:v>
                </c:pt>
                <c:pt idx="2842">
                  <c:v>7365.5611290972874</c:v>
                </c:pt>
                <c:pt idx="2843">
                  <c:v>7466.4267487157822</c:v>
                </c:pt>
                <c:pt idx="2844">
                  <c:v>7365.5611290972874</c:v>
                </c:pt>
                <c:pt idx="2845">
                  <c:v>6783.5017499025162</c:v>
                </c:pt>
                <c:pt idx="2846">
                  <c:v>7365.5611290972874</c:v>
                </c:pt>
                <c:pt idx="2847">
                  <c:v>7269.0827304541863</c:v>
                </c:pt>
                <c:pt idx="2848">
                  <c:v>7365.5611290972874</c:v>
                </c:pt>
                <c:pt idx="2849">
                  <c:v>7269.0827304541863</c:v>
                </c:pt>
                <c:pt idx="2850">
                  <c:v>7269.0827304541863</c:v>
                </c:pt>
                <c:pt idx="2851">
                  <c:v>7269.0827304541863</c:v>
                </c:pt>
                <c:pt idx="2852">
                  <c:v>6687.7355563113151</c:v>
                </c:pt>
                <c:pt idx="2853">
                  <c:v>6687.7355563113151</c:v>
                </c:pt>
                <c:pt idx="2854">
                  <c:v>6030.2352771349288</c:v>
                </c:pt>
                <c:pt idx="2855">
                  <c:v>6030.2352771349288</c:v>
                </c:pt>
                <c:pt idx="2856">
                  <c:v>6122.7698557298827</c:v>
                </c:pt>
                <c:pt idx="2857">
                  <c:v>5485.0031899992237</c:v>
                </c:pt>
                <c:pt idx="2858">
                  <c:v>6122.7698557298827</c:v>
                </c:pt>
                <c:pt idx="2859">
                  <c:v>6122.7698557298827</c:v>
                </c:pt>
                <c:pt idx="2860">
                  <c:v>5574.6751660483324</c:v>
                </c:pt>
                <c:pt idx="2861">
                  <c:v>5574.6751660483324</c:v>
                </c:pt>
                <c:pt idx="2862">
                  <c:v>5574.6751660483324</c:v>
                </c:pt>
                <c:pt idx="2863">
                  <c:v>5574.6751660483324</c:v>
                </c:pt>
                <c:pt idx="2864">
                  <c:v>5574.6751660483324</c:v>
                </c:pt>
                <c:pt idx="2865">
                  <c:v>5574.6751660483324</c:v>
                </c:pt>
                <c:pt idx="2866">
                  <c:v>5574.6751660483324</c:v>
                </c:pt>
                <c:pt idx="2867">
                  <c:v>5574.6751660483324</c:v>
                </c:pt>
                <c:pt idx="2868">
                  <c:v>5574.6751660483324</c:v>
                </c:pt>
                <c:pt idx="2869">
                  <c:v>5574.6751660483324</c:v>
                </c:pt>
                <c:pt idx="2870">
                  <c:v>5395.8172468860967</c:v>
                </c:pt>
                <c:pt idx="2871">
                  <c:v>5485.0031899992237</c:v>
                </c:pt>
                <c:pt idx="2872">
                  <c:v>5395.8172468860967</c:v>
                </c:pt>
                <c:pt idx="2873">
                  <c:v>5395.8172468860967</c:v>
                </c:pt>
                <c:pt idx="2874">
                  <c:v>5395.8172468860967</c:v>
                </c:pt>
                <c:pt idx="2875">
                  <c:v>5395.8172468860967</c:v>
                </c:pt>
                <c:pt idx="2876">
                  <c:v>4785.3540222283464</c:v>
                </c:pt>
                <c:pt idx="2877">
                  <c:v>4785.3540222283464</c:v>
                </c:pt>
                <c:pt idx="2878">
                  <c:v>4364.5128894661311</c:v>
                </c:pt>
                <c:pt idx="2879">
                  <c:v>4364.5128894661311</c:v>
                </c:pt>
                <c:pt idx="2880">
                  <c:v>4447.6450851195605</c:v>
                </c:pt>
                <c:pt idx="2881">
                  <c:v>4447.6450851195605</c:v>
                </c:pt>
                <c:pt idx="2882">
                  <c:v>4364.5128894661311</c:v>
                </c:pt>
                <c:pt idx="2883">
                  <c:v>3876.8538893745117</c:v>
                </c:pt>
                <c:pt idx="2884">
                  <c:v>4364.5128894661311</c:v>
                </c:pt>
                <c:pt idx="2885">
                  <c:v>3876.8538893745117</c:v>
                </c:pt>
                <c:pt idx="2886">
                  <c:v>3876.8538893745117</c:v>
                </c:pt>
                <c:pt idx="2887">
                  <c:v>3876.8538893745117</c:v>
                </c:pt>
                <c:pt idx="2888">
                  <c:v>3408.8457314816383</c:v>
                </c:pt>
                <c:pt idx="2889">
                  <c:v>3876.8538893745117</c:v>
                </c:pt>
                <c:pt idx="2890">
                  <c:v>3408.8457314816383</c:v>
                </c:pt>
                <c:pt idx="2891">
                  <c:v>3332.813768672429</c:v>
                </c:pt>
                <c:pt idx="2892">
                  <c:v>2961.3510677311424</c:v>
                </c:pt>
                <c:pt idx="2893">
                  <c:v>3332.813768672429</c:v>
                </c:pt>
                <c:pt idx="2894">
                  <c:v>3332.813768672429</c:v>
                </c:pt>
                <c:pt idx="2895">
                  <c:v>3332.813768672429</c:v>
                </c:pt>
                <c:pt idx="2896">
                  <c:v>3257.3556456731708</c:v>
                </c:pt>
                <c:pt idx="2897">
                  <c:v>3257.3556456731708</c:v>
                </c:pt>
                <c:pt idx="2898">
                  <c:v>3257.3556456731708</c:v>
                </c:pt>
                <c:pt idx="2899">
                  <c:v>3257.3556456731708</c:v>
                </c:pt>
                <c:pt idx="2900">
                  <c:v>2330.773968195444</c:v>
                </c:pt>
                <c:pt idx="2901">
                  <c:v>2816.9112284418775</c:v>
                </c:pt>
                <c:pt idx="2902">
                  <c:v>2330.773968195444</c:v>
                </c:pt>
                <c:pt idx="2903">
                  <c:v>2398.3300437734383</c:v>
                </c:pt>
                <c:pt idx="2904">
                  <c:v>2398.3300437734383</c:v>
                </c:pt>
                <c:pt idx="2905">
                  <c:v>2466.5264851571087</c:v>
                </c:pt>
                <c:pt idx="2906">
                  <c:v>2067.0786413418541</c:v>
                </c:pt>
                <c:pt idx="2907">
                  <c:v>2067.0786413418541</c:v>
                </c:pt>
                <c:pt idx="2908">
                  <c:v>2067.0786413418541</c:v>
                </c:pt>
                <c:pt idx="2909">
                  <c:v>2067.0786413418541</c:v>
                </c:pt>
                <c:pt idx="2910">
                  <c:v>1631.81502859392</c:v>
                </c:pt>
                <c:pt idx="2911">
                  <c:v>2067.0786413418541</c:v>
                </c:pt>
                <c:pt idx="2912">
                  <c:v>2067.0786413418541</c:v>
                </c:pt>
                <c:pt idx="2913">
                  <c:v>1631.81502859392</c:v>
                </c:pt>
                <c:pt idx="2914">
                  <c:v>1631.81502859392</c:v>
                </c:pt>
                <c:pt idx="2915">
                  <c:v>1631.81502859392</c:v>
                </c:pt>
                <c:pt idx="2916">
                  <c:v>1691.8781397462742</c:v>
                </c:pt>
                <c:pt idx="2917">
                  <c:v>1232.291687796888</c:v>
                </c:pt>
                <c:pt idx="2918">
                  <c:v>1572.4799999978557</c:v>
                </c:pt>
                <c:pt idx="2919">
                  <c:v>1572.4799999978557</c:v>
                </c:pt>
                <c:pt idx="2920">
                  <c:v>2002.8200497909845</c:v>
                </c:pt>
                <c:pt idx="2921">
                  <c:v>1939.241475239148</c:v>
                </c:pt>
                <c:pt idx="2922">
                  <c:v>1512.7177248213329</c:v>
                </c:pt>
                <c:pt idx="2923">
                  <c:v>1512.7177248213329</c:v>
                </c:pt>
                <c:pt idx="2924">
                  <c:v>1512.7177248213329</c:v>
                </c:pt>
                <c:pt idx="2925">
                  <c:v>1512.7177248213329</c:v>
                </c:pt>
                <c:pt idx="2926">
                  <c:v>1232.291687796888</c:v>
                </c:pt>
                <c:pt idx="2927">
                  <c:v>1232.291687796888</c:v>
                </c:pt>
                <c:pt idx="2928">
                  <c:v>970.71589338490048</c:v>
                </c:pt>
                <c:pt idx="2929">
                  <c:v>970.71589338490048</c:v>
                </c:pt>
                <c:pt idx="2930">
                  <c:v>970.71589338490048</c:v>
                </c:pt>
                <c:pt idx="2931">
                  <c:v>970.71589338490048</c:v>
                </c:pt>
                <c:pt idx="2932">
                  <c:v>970.71589338490048</c:v>
                </c:pt>
                <c:pt idx="2933">
                  <c:v>685.62539874863126</c:v>
                </c:pt>
                <c:pt idx="2934">
                  <c:v>685.62539874863126</c:v>
                </c:pt>
                <c:pt idx="2935">
                  <c:v>685.62539874863126</c:v>
                </c:pt>
                <c:pt idx="2936">
                  <c:v>685.62539874863126</c:v>
                </c:pt>
                <c:pt idx="2937">
                  <c:v>685.62539874863126</c:v>
                </c:pt>
                <c:pt idx="2938">
                  <c:v>397.80947000353484</c:v>
                </c:pt>
                <c:pt idx="2939">
                  <c:v>397.80947000353484</c:v>
                </c:pt>
                <c:pt idx="2940">
                  <c:v>397.80947000353484</c:v>
                </c:pt>
                <c:pt idx="2941">
                  <c:v>361.10377788060322</c:v>
                </c:pt>
                <c:pt idx="2942">
                  <c:v>598.16925277672181</c:v>
                </c:pt>
                <c:pt idx="2943">
                  <c:v>598.16925277672181</c:v>
                </c:pt>
                <c:pt idx="2944">
                  <c:v>555.95563563935286</c:v>
                </c:pt>
                <c:pt idx="2945">
                  <c:v>555.95563563935286</c:v>
                </c:pt>
                <c:pt idx="2946">
                  <c:v>325.60209980684596</c:v>
                </c:pt>
                <c:pt idx="2947">
                  <c:v>325.60209980684596</c:v>
                </c:pt>
                <c:pt idx="2948">
                  <c:v>325.60209980684596</c:v>
                </c:pt>
                <c:pt idx="2949">
                  <c:v>325.60209980684596</c:v>
                </c:pt>
                <c:pt idx="2950">
                  <c:v>115.1177263709999</c:v>
                </c:pt>
                <c:pt idx="2951">
                  <c:v>167.82587015714509</c:v>
                </c:pt>
                <c:pt idx="2952">
                  <c:v>32.298103770736994</c:v>
                </c:pt>
                <c:pt idx="2953">
                  <c:v>167.82587015714509</c:v>
                </c:pt>
                <c:pt idx="2954">
                  <c:v>32.298103770736994</c:v>
                </c:pt>
                <c:pt idx="2955">
                  <c:v>32.298103770736994</c:v>
                </c:pt>
                <c:pt idx="2956">
                  <c:v>17.580860866420259</c:v>
                </c:pt>
                <c:pt idx="2957">
                  <c:v>32.298103770736994</c:v>
                </c:pt>
                <c:pt idx="2958">
                  <c:v>32.298103770736994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17.580860866420259</c:v>
                </c:pt>
                <c:pt idx="2967">
                  <c:v>6.215772968606494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970.71589338490048</c:v>
                </c:pt>
                <c:pt idx="3240">
                  <c:v>3332.813768672429</c:v>
                </c:pt>
                <c:pt idx="3241">
                  <c:v>4364.5128894661311</c:v>
                </c:pt>
                <c:pt idx="3242">
                  <c:v>4871.0605939141087</c:v>
                </c:pt>
                <c:pt idx="3243">
                  <c:v>6122.7698557298827</c:v>
                </c:pt>
                <c:pt idx="3244">
                  <c:v>6783.5017499025162</c:v>
                </c:pt>
                <c:pt idx="3245">
                  <c:v>7365.5611290972874</c:v>
                </c:pt>
                <c:pt idx="3246">
                  <c:v>7365.5611290972874</c:v>
                </c:pt>
                <c:pt idx="3247">
                  <c:v>8068.9232685343695</c:v>
                </c:pt>
                <c:pt idx="3248">
                  <c:v>8068.9232685343695</c:v>
                </c:pt>
                <c:pt idx="3249">
                  <c:v>7967.4281265328727</c:v>
                </c:pt>
                <c:pt idx="3250">
                  <c:v>8791.256694772941</c:v>
                </c:pt>
                <c:pt idx="3251">
                  <c:v>8791.256694772941</c:v>
                </c:pt>
                <c:pt idx="3252">
                  <c:v>9426.6208650467579</c:v>
                </c:pt>
                <c:pt idx="3253">
                  <c:v>10074.403805170521</c:v>
                </c:pt>
                <c:pt idx="3254">
                  <c:v>10074.403805170521</c:v>
                </c:pt>
                <c:pt idx="3255">
                  <c:v>10740.855690133609</c:v>
                </c:pt>
                <c:pt idx="3256">
                  <c:v>11419.104097955353</c:v>
                </c:pt>
                <c:pt idx="3257">
                  <c:v>11419.104097955353</c:v>
                </c:pt>
                <c:pt idx="3258">
                  <c:v>11419.104097955353</c:v>
                </c:pt>
                <c:pt idx="3259">
                  <c:v>12816.447571525934</c:v>
                </c:pt>
                <c:pt idx="3260">
                  <c:v>12816.447571525934</c:v>
                </c:pt>
                <c:pt idx="3261">
                  <c:v>13532.608221147115</c:v>
                </c:pt>
                <c:pt idx="3262">
                  <c:v>12816.447571525934</c:v>
                </c:pt>
                <c:pt idx="3263">
                  <c:v>13656.053212510744</c:v>
                </c:pt>
                <c:pt idx="3264">
                  <c:v>13656.053212510744</c:v>
                </c:pt>
                <c:pt idx="3265">
                  <c:v>13656.053212510744</c:v>
                </c:pt>
                <c:pt idx="3266">
                  <c:v>13656.053212510744</c:v>
                </c:pt>
                <c:pt idx="3267">
                  <c:v>14513.23225061976</c:v>
                </c:pt>
                <c:pt idx="3268">
                  <c:v>13656.053212510744</c:v>
                </c:pt>
                <c:pt idx="3269">
                  <c:v>14513.23225061976</c:v>
                </c:pt>
                <c:pt idx="3270">
                  <c:v>14513.23225061976</c:v>
                </c:pt>
                <c:pt idx="3271">
                  <c:v>14513.23225061976</c:v>
                </c:pt>
                <c:pt idx="3272">
                  <c:v>14513.23225061976</c:v>
                </c:pt>
                <c:pt idx="3273">
                  <c:v>14513.23225061976</c:v>
                </c:pt>
                <c:pt idx="3274">
                  <c:v>14513.23225061976</c:v>
                </c:pt>
                <c:pt idx="3275">
                  <c:v>14513.23225061976</c:v>
                </c:pt>
                <c:pt idx="3276">
                  <c:v>14513.23225061976</c:v>
                </c:pt>
                <c:pt idx="3277">
                  <c:v>15133.557085025635</c:v>
                </c:pt>
                <c:pt idx="3278">
                  <c:v>15133.557085025635</c:v>
                </c:pt>
                <c:pt idx="3279">
                  <c:v>15010.802162283855</c:v>
                </c:pt>
                <c:pt idx="3280">
                  <c:v>16022.560398342423</c:v>
                </c:pt>
                <c:pt idx="3281">
                  <c:v>15010.802162283855</c:v>
                </c:pt>
                <c:pt idx="3282">
                  <c:v>15010.802162283855</c:v>
                </c:pt>
                <c:pt idx="3283">
                  <c:v>15010.802162283855</c:v>
                </c:pt>
                <c:pt idx="3284">
                  <c:v>15133.557085025635</c:v>
                </c:pt>
                <c:pt idx="3285">
                  <c:v>15010.802162283855</c:v>
                </c:pt>
                <c:pt idx="3286">
                  <c:v>15010.802162283855</c:v>
                </c:pt>
                <c:pt idx="3287">
                  <c:v>14513.23225061976</c:v>
                </c:pt>
                <c:pt idx="3288">
                  <c:v>15261.675861258789</c:v>
                </c:pt>
                <c:pt idx="3289">
                  <c:v>14389.715796360973</c:v>
                </c:pt>
                <c:pt idx="3290">
                  <c:v>14513.23225061976</c:v>
                </c:pt>
                <c:pt idx="3291">
                  <c:v>14513.23225061976</c:v>
                </c:pt>
                <c:pt idx="3292">
                  <c:v>14513.23225061976</c:v>
                </c:pt>
                <c:pt idx="3293">
                  <c:v>14513.23225061976</c:v>
                </c:pt>
                <c:pt idx="3294">
                  <c:v>14513.23225061976</c:v>
                </c:pt>
                <c:pt idx="3295">
                  <c:v>14513.23225061976</c:v>
                </c:pt>
                <c:pt idx="3296">
                  <c:v>13656.053212510744</c:v>
                </c:pt>
                <c:pt idx="3297">
                  <c:v>13777.439910108951</c:v>
                </c:pt>
                <c:pt idx="3298">
                  <c:v>13777.439910108951</c:v>
                </c:pt>
                <c:pt idx="3299">
                  <c:v>13656.053212510744</c:v>
                </c:pt>
                <c:pt idx="3300">
                  <c:v>13777.439910108951</c:v>
                </c:pt>
                <c:pt idx="3301">
                  <c:v>13656.053212510744</c:v>
                </c:pt>
                <c:pt idx="3302">
                  <c:v>14389.715796360973</c:v>
                </c:pt>
                <c:pt idx="3303">
                  <c:v>14266.551744017541</c:v>
                </c:pt>
                <c:pt idx="3304">
                  <c:v>14266.551744017541</c:v>
                </c:pt>
                <c:pt idx="3305">
                  <c:v>14266.551744017541</c:v>
                </c:pt>
                <c:pt idx="3306">
                  <c:v>14266.551744017541</c:v>
                </c:pt>
                <c:pt idx="3307">
                  <c:v>13532.608221147115</c:v>
                </c:pt>
                <c:pt idx="3308">
                  <c:v>14266.551744017541</c:v>
                </c:pt>
                <c:pt idx="3309">
                  <c:v>14389.715796360973</c:v>
                </c:pt>
                <c:pt idx="3310">
                  <c:v>13532.608221147115</c:v>
                </c:pt>
                <c:pt idx="3311">
                  <c:v>12816.447571525934</c:v>
                </c:pt>
                <c:pt idx="3312">
                  <c:v>12816.447571525934</c:v>
                </c:pt>
                <c:pt idx="3313">
                  <c:v>12816.447571525934</c:v>
                </c:pt>
                <c:pt idx="3314">
                  <c:v>12227.695694518823</c:v>
                </c:pt>
                <c:pt idx="3315">
                  <c:v>12227.695694518823</c:v>
                </c:pt>
                <c:pt idx="3316">
                  <c:v>12227.695694518823</c:v>
                </c:pt>
                <c:pt idx="3317">
                  <c:v>12227.695694518823</c:v>
                </c:pt>
                <c:pt idx="3318">
                  <c:v>12227.695694518823</c:v>
                </c:pt>
                <c:pt idx="3319">
                  <c:v>12227.695694518823</c:v>
                </c:pt>
                <c:pt idx="3320">
                  <c:v>12227.695694518823</c:v>
                </c:pt>
                <c:pt idx="3321">
                  <c:v>11419.104097955353</c:v>
                </c:pt>
                <c:pt idx="3322">
                  <c:v>11419.104097955353</c:v>
                </c:pt>
                <c:pt idx="3323">
                  <c:v>11531.193901368306</c:v>
                </c:pt>
                <c:pt idx="3324">
                  <c:v>12227.695694518823</c:v>
                </c:pt>
                <c:pt idx="3325">
                  <c:v>12227.695694518823</c:v>
                </c:pt>
                <c:pt idx="3326">
                  <c:v>12111.056801633551</c:v>
                </c:pt>
                <c:pt idx="3327">
                  <c:v>12111.056801633551</c:v>
                </c:pt>
                <c:pt idx="3328">
                  <c:v>12111.056801633551</c:v>
                </c:pt>
                <c:pt idx="3329">
                  <c:v>12816.447571525934</c:v>
                </c:pt>
                <c:pt idx="3330">
                  <c:v>12816.447571525934</c:v>
                </c:pt>
                <c:pt idx="3331">
                  <c:v>12816.447571525934</c:v>
                </c:pt>
                <c:pt idx="3332">
                  <c:v>12816.447571525934</c:v>
                </c:pt>
                <c:pt idx="3333">
                  <c:v>11994.791154793986</c:v>
                </c:pt>
                <c:pt idx="3334">
                  <c:v>11994.791154793986</c:v>
                </c:pt>
                <c:pt idx="3335">
                  <c:v>10740.855690133609</c:v>
                </c:pt>
                <c:pt idx="3336">
                  <c:v>10740.855690133609</c:v>
                </c:pt>
                <c:pt idx="3337">
                  <c:v>10740.855690133609</c:v>
                </c:pt>
                <c:pt idx="3338">
                  <c:v>10740.855690133609</c:v>
                </c:pt>
                <c:pt idx="3339">
                  <c:v>10740.855690133609</c:v>
                </c:pt>
                <c:pt idx="3340">
                  <c:v>10740.855690133609</c:v>
                </c:pt>
                <c:pt idx="3341">
                  <c:v>10740.855690133609</c:v>
                </c:pt>
                <c:pt idx="3342">
                  <c:v>10074.403805170521</c:v>
                </c:pt>
                <c:pt idx="3343">
                  <c:v>10074.403805170521</c:v>
                </c:pt>
                <c:pt idx="3344">
                  <c:v>10074.403805170521</c:v>
                </c:pt>
                <c:pt idx="3345">
                  <c:v>10074.403805170521</c:v>
                </c:pt>
                <c:pt idx="3346">
                  <c:v>10740.855690133609</c:v>
                </c:pt>
                <c:pt idx="3347">
                  <c:v>10074.403805170521</c:v>
                </c:pt>
                <c:pt idx="3348">
                  <c:v>10074.403805170521</c:v>
                </c:pt>
                <c:pt idx="3349">
                  <c:v>10074.403805170521</c:v>
                </c:pt>
                <c:pt idx="3350">
                  <c:v>9967.2647519197471</c:v>
                </c:pt>
                <c:pt idx="3351">
                  <c:v>10629.166245001978</c:v>
                </c:pt>
                <c:pt idx="3352">
                  <c:v>10629.166245001978</c:v>
                </c:pt>
                <c:pt idx="3353">
                  <c:v>10517.866642854306</c:v>
                </c:pt>
                <c:pt idx="3354">
                  <c:v>10517.866642854306</c:v>
                </c:pt>
                <c:pt idx="3355">
                  <c:v>11191.484989836215</c:v>
                </c:pt>
                <c:pt idx="3356">
                  <c:v>10629.166245001978</c:v>
                </c:pt>
                <c:pt idx="3357">
                  <c:v>10629.166245001978</c:v>
                </c:pt>
                <c:pt idx="3358">
                  <c:v>10517.866642854306</c:v>
                </c:pt>
                <c:pt idx="3359">
                  <c:v>9967.2647519197471</c:v>
                </c:pt>
                <c:pt idx="3360">
                  <c:v>9967.2647519197471</c:v>
                </c:pt>
                <c:pt idx="3361">
                  <c:v>9319.7033103850245</c:v>
                </c:pt>
                <c:pt idx="3362">
                  <c:v>9319.7033103850245</c:v>
                </c:pt>
                <c:pt idx="3363">
                  <c:v>9426.6208650467579</c:v>
                </c:pt>
                <c:pt idx="3364">
                  <c:v>9319.7033103850245</c:v>
                </c:pt>
                <c:pt idx="3365">
                  <c:v>9319.7033103850245</c:v>
                </c:pt>
                <c:pt idx="3366">
                  <c:v>9426.6208650467579</c:v>
                </c:pt>
                <c:pt idx="3367">
                  <c:v>8791.256694772941</c:v>
                </c:pt>
                <c:pt idx="3368">
                  <c:v>9426.6208650467579</c:v>
                </c:pt>
                <c:pt idx="3369">
                  <c:v>8791.256694772941</c:v>
                </c:pt>
                <c:pt idx="3370">
                  <c:v>8791.256694772941</c:v>
                </c:pt>
                <c:pt idx="3371">
                  <c:v>8791.256694772941</c:v>
                </c:pt>
                <c:pt idx="3372">
                  <c:v>8791.256694772941</c:v>
                </c:pt>
                <c:pt idx="3373">
                  <c:v>8684.7220566379929</c:v>
                </c:pt>
                <c:pt idx="3374">
                  <c:v>8684.7220566379929</c:v>
                </c:pt>
                <c:pt idx="3375">
                  <c:v>9213.1930631671366</c:v>
                </c:pt>
                <c:pt idx="3376">
                  <c:v>9858.333502375106</c:v>
                </c:pt>
                <c:pt idx="3377">
                  <c:v>9858.333502375106</c:v>
                </c:pt>
                <c:pt idx="3378">
                  <c:v>9858.333502375106</c:v>
                </c:pt>
                <c:pt idx="3379">
                  <c:v>9858.333502375106</c:v>
                </c:pt>
                <c:pt idx="3380">
                  <c:v>9213.1930631671366</c:v>
                </c:pt>
                <c:pt idx="3381">
                  <c:v>9213.1930631671366</c:v>
                </c:pt>
                <c:pt idx="3382">
                  <c:v>8684.7220566379929</c:v>
                </c:pt>
                <c:pt idx="3383">
                  <c:v>8684.7220566379929</c:v>
                </c:pt>
                <c:pt idx="3384">
                  <c:v>8684.7220566379929</c:v>
                </c:pt>
                <c:pt idx="3385">
                  <c:v>8684.7220566379929</c:v>
                </c:pt>
                <c:pt idx="3386">
                  <c:v>8791.256694772941</c:v>
                </c:pt>
                <c:pt idx="3387">
                  <c:v>8791.256694772941</c:v>
                </c:pt>
                <c:pt idx="3388">
                  <c:v>8068.9232685343695</c:v>
                </c:pt>
                <c:pt idx="3389">
                  <c:v>7967.4281265328727</c:v>
                </c:pt>
                <c:pt idx="3390">
                  <c:v>8068.9232685343695</c:v>
                </c:pt>
                <c:pt idx="3391">
                  <c:v>8068.9232685343695</c:v>
                </c:pt>
                <c:pt idx="3392">
                  <c:v>8791.256694772941</c:v>
                </c:pt>
                <c:pt idx="3393">
                  <c:v>8068.9232685343695</c:v>
                </c:pt>
                <c:pt idx="3394">
                  <c:v>8791.256694772941</c:v>
                </c:pt>
                <c:pt idx="3395">
                  <c:v>8068.9232685343695</c:v>
                </c:pt>
                <c:pt idx="3396">
                  <c:v>8068.9232685343695</c:v>
                </c:pt>
                <c:pt idx="3397">
                  <c:v>8068.9232685343695</c:v>
                </c:pt>
                <c:pt idx="3398">
                  <c:v>7967.4281265328727</c:v>
                </c:pt>
                <c:pt idx="3399">
                  <c:v>7866.3621426639265</c:v>
                </c:pt>
                <c:pt idx="3400">
                  <c:v>8582.773887369236</c:v>
                </c:pt>
                <c:pt idx="3401">
                  <c:v>7866.3621426639265</c:v>
                </c:pt>
                <c:pt idx="3402">
                  <c:v>8582.773887369236</c:v>
                </c:pt>
                <c:pt idx="3403">
                  <c:v>7765.7271470792002</c:v>
                </c:pt>
                <c:pt idx="3404">
                  <c:v>7765.7271470792002</c:v>
                </c:pt>
                <c:pt idx="3405">
                  <c:v>7866.3621426639265</c:v>
                </c:pt>
                <c:pt idx="3406">
                  <c:v>7967.4281265328727</c:v>
                </c:pt>
                <c:pt idx="3407">
                  <c:v>7967.4281265328727</c:v>
                </c:pt>
                <c:pt idx="3408">
                  <c:v>7967.4281265328727</c:v>
                </c:pt>
                <c:pt idx="3409">
                  <c:v>8068.9232685343695</c:v>
                </c:pt>
                <c:pt idx="3410">
                  <c:v>8068.9232685343695</c:v>
                </c:pt>
                <c:pt idx="3411">
                  <c:v>8068.9232685343695</c:v>
                </c:pt>
                <c:pt idx="3412">
                  <c:v>8068.9232685343695</c:v>
                </c:pt>
                <c:pt idx="3413">
                  <c:v>8068.9232685343695</c:v>
                </c:pt>
                <c:pt idx="3414">
                  <c:v>8068.9232685343695</c:v>
                </c:pt>
                <c:pt idx="3415">
                  <c:v>8068.9232685343695</c:v>
                </c:pt>
                <c:pt idx="3416">
                  <c:v>7365.5611290972874</c:v>
                </c:pt>
                <c:pt idx="3417">
                  <c:v>7365.5611290972874</c:v>
                </c:pt>
                <c:pt idx="3418">
                  <c:v>7365.5611290972874</c:v>
                </c:pt>
                <c:pt idx="3419">
                  <c:v>7365.5611290972874</c:v>
                </c:pt>
                <c:pt idx="3420">
                  <c:v>7466.4267487157822</c:v>
                </c:pt>
                <c:pt idx="3421">
                  <c:v>7365.5611290972874</c:v>
                </c:pt>
                <c:pt idx="3422">
                  <c:v>7365.5611290972874</c:v>
                </c:pt>
                <c:pt idx="3423">
                  <c:v>7269.0827304541863</c:v>
                </c:pt>
                <c:pt idx="3424">
                  <c:v>7269.0827304541863</c:v>
                </c:pt>
                <c:pt idx="3425">
                  <c:v>7365.5611290972874</c:v>
                </c:pt>
                <c:pt idx="3426">
                  <c:v>7269.0827304541863</c:v>
                </c:pt>
                <c:pt idx="3427">
                  <c:v>7765.7271470792002</c:v>
                </c:pt>
                <c:pt idx="3428">
                  <c:v>7866.3621426639265</c:v>
                </c:pt>
                <c:pt idx="3429">
                  <c:v>7866.3621426639265</c:v>
                </c:pt>
                <c:pt idx="3430">
                  <c:v>7365.5611290972874</c:v>
                </c:pt>
                <c:pt idx="3431">
                  <c:v>7365.5611290972874</c:v>
                </c:pt>
                <c:pt idx="3432">
                  <c:v>7365.5611290972874</c:v>
                </c:pt>
                <c:pt idx="3433">
                  <c:v>7365.5611290972874</c:v>
                </c:pt>
                <c:pt idx="3434">
                  <c:v>6879.7207429376222</c:v>
                </c:pt>
                <c:pt idx="3435">
                  <c:v>6783.5017499025162</c:v>
                </c:pt>
                <c:pt idx="3436">
                  <c:v>6783.5017499025162</c:v>
                </c:pt>
                <c:pt idx="3437">
                  <c:v>7365.5611290972874</c:v>
                </c:pt>
                <c:pt idx="3438">
                  <c:v>6879.7207429376222</c:v>
                </c:pt>
                <c:pt idx="3439">
                  <c:v>7365.5611290972874</c:v>
                </c:pt>
                <c:pt idx="3440">
                  <c:v>6879.7207429376222</c:v>
                </c:pt>
                <c:pt idx="3441">
                  <c:v>7365.5611290972874</c:v>
                </c:pt>
                <c:pt idx="3442">
                  <c:v>6879.7207429376222</c:v>
                </c:pt>
                <c:pt idx="3443">
                  <c:v>6783.5017499025162</c:v>
                </c:pt>
                <c:pt idx="3444">
                  <c:v>7365.5611290972874</c:v>
                </c:pt>
                <c:pt idx="3445">
                  <c:v>7365.5611290972874</c:v>
                </c:pt>
                <c:pt idx="3446">
                  <c:v>7365.5611290972874</c:v>
                </c:pt>
                <c:pt idx="3447">
                  <c:v>7365.5611290972874</c:v>
                </c:pt>
                <c:pt idx="3448">
                  <c:v>7365.5611290972874</c:v>
                </c:pt>
                <c:pt idx="3449">
                  <c:v>7269.0827304541863</c:v>
                </c:pt>
                <c:pt idx="3450">
                  <c:v>7269.0827304541863</c:v>
                </c:pt>
                <c:pt idx="3451">
                  <c:v>7365.5611290972874</c:v>
                </c:pt>
                <c:pt idx="3452">
                  <c:v>7365.5611290972874</c:v>
                </c:pt>
                <c:pt idx="3453">
                  <c:v>7365.5611290972874</c:v>
                </c:pt>
                <c:pt idx="3454">
                  <c:v>7365.5611290972874</c:v>
                </c:pt>
                <c:pt idx="3455">
                  <c:v>7365.5611290972874</c:v>
                </c:pt>
                <c:pt idx="3456">
                  <c:v>7365.5611290972874</c:v>
                </c:pt>
                <c:pt idx="3457">
                  <c:v>6783.5017499025162</c:v>
                </c:pt>
                <c:pt idx="3458">
                  <c:v>7365.5611290972874</c:v>
                </c:pt>
                <c:pt idx="3459">
                  <c:v>8068.9232685343695</c:v>
                </c:pt>
                <c:pt idx="3460">
                  <c:v>8068.9232685343695</c:v>
                </c:pt>
                <c:pt idx="3461">
                  <c:v>8791.256694772941</c:v>
                </c:pt>
                <c:pt idx="3462">
                  <c:v>8791.256694772941</c:v>
                </c:pt>
                <c:pt idx="3463">
                  <c:v>9426.6208650467579</c:v>
                </c:pt>
                <c:pt idx="3464">
                  <c:v>10074.403805170521</c:v>
                </c:pt>
                <c:pt idx="3465">
                  <c:v>10740.855690133609</c:v>
                </c:pt>
                <c:pt idx="3466">
                  <c:v>12227.695694518823</c:v>
                </c:pt>
                <c:pt idx="3467">
                  <c:v>13052.132279564577</c:v>
                </c:pt>
                <c:pt idx="3468">
                  <c:v>15261.675861258789</c:v>
                </c:pt>
                <c:pt idx="3469">
                  <c:v>16925.716429881777</c:v>
                </c:pt>
                <c:pt idx="3470">
                  <c:v>17845.231966867235</c:v>
                </c:pt>
                <c:pt idx="3471">
                  <c:v>19595.341353348918</c:v>
                </c:pt>
                <c:pt idx="3472">
                  <c:v>21399.193901656185</c:v>
                </c:pt>
                <c:pt idx="3473">
                  <c:v>21399.193901656185</c:v>
                </c:pt>
                <c:pt idx="3474">
                  <c:v>21399.193901656185</c:v>
                </c:pt>
                <c:pt idx="3475">
                  <c:v>22392.208890177033</c:v>
                </c:pt>
                <c:pt idx="3476">
                  <c:v>22392.208890177033</c:v>
                </c:pt>
                <c:pt idx="3477">
                  <c:v>22392.208890177033</c:v>
                </c:pt>
                <c:pt idx="3478">
                  <c:v>23255.233651124803</c:v>
                </c:pt>
                <c:pt idx="3479">
                  <c:v>24129.0694455669</c:v>
                </c:pt>
                <c:pt idx="3480">
                  <c:v>25013.584138307775</c:v>
                </c:pt>
                <c:pt idx="3481">
                  <c:v>25013.584138307775</c:v>
                </c:pt>
                <c:pt idx="3482">
                  <c:v>25013.584138307775</c:v>
                </c:pt>
                <c:pt idx="3483">
                  <c:v>26058.84516538537</c:v>
                </c:pt>
                <c:pt idx="3484">
                  <c:v>27118.273440306686</c:v>
                </c:pt>
                <c:pt idx="3485">
                  <c:v>27883.577882920599</c:v>
                </c:pt>
                <c:pt idx="3486">
                  <c:v>28966.861869882239</c:v>
                </c:pt>
                <c:pt idx="3487">
                  <c:v>31014.831115005149</c:v>
                </c:pt>
                <c:pt idx="3488">
                  <c:v>32136.747902396415</c:v>
                </c:pt>
                <c:pt idx="3489">
                  <c:v>33108.911463460616</c:v>
                </c:pt>
                <c:pt idx="3490">
                  <c:v>33108.911463460616</c:v>
                </c:pt>
                <c:pt idx="3491">
                  <c:v>34255.241567082172</c:v>
                </c:pt>
                <c:pt idx="3492">
                  <c:v>34255.241567082172</c:v>
                </c:pt>
                <c:pt idx="3493">
                  <c:v>35248.109052190637</c:v>
                </c:pt>
                <c:pt idx="3494">
                  <c:v>36418.343253089653</c:v>
                </c:pt>
                <c:pt idx="3495">
                  <c:v>36418.343253089653</c:v>
                </c:pt>
                <c:pt idx="3496">
                  <c:v>37431.491648489187</c:v>
                </c:pt>
                <c:pt idx="3497">
                  <c:v>38625.151323242753</c:v>
                </c:pt>
                <c:pt idx="3498">
                  <c:v>39658.182531249979</c:v>
                </c:pt>
                <c:pt idx="3499">
                  <c:v>40700.262475806179</c:v>
                </c:pt>
                <c:pt idx="3500">
                  <c:v>41927.355190438793</c:v>
                </c:pt>
                <c:pt idx="3501">
                  <c:v>42988.776119153852</c:v>
                </c:pt>
                <c:pt idx="3502">
                  <c:v>42988.776119153852</c:v>
                </c:pt>
                <c:pt idx="3503">
                  <c:v>44238.228709351279</c:v>
                </c:pt>
                <c:pt idx="3504">
                  <c:v>44238.228709351279</c:v>
                </c:pt>
                <c:pt idx="3505">
                  <c:v>44238.228709351279</c:v>
                </c:pt>
                <c:pt idx="3506">
                  <c:v>44238.228709351279</c:v>
                </c:pt>
                <c:pt idx="3507">
                  <c:v>44059.005772035882</c:v>
                </c:pt>
                <c:pt idx="3508">
                  <c:v>42988.776119153852</c:v>
                </c:pt>
                <c:pt idx="3509">
                  <c:v>42988.776119153852</c:v>
                </c:pt>
                <c:pt idx="3510">
                  <c:v>42988.776119153852</c:v>
                </c:pt>
                <c:pt idx="3511">
                  <c:v>41927.355190438793</c:v>
                </c:pt>
                <c:pt idx="3512">
                  <c:v>41927.355190438793</c:v>
                </c:pt>
                <c:pt idx="3513">
                  <c:v>41927.355190438793</c:v>
                </c:pt>
                <c:pt idx="3514">
                  <c:v>40700.262475806179</c:v>
                </c:pt>
                <c:pt idx="3515">
                  <c:v>40874.816705510755</c:v>
                </c:pt>
                <c:pt idx="3516">
                  <c:v>39827.772730866789</c:v>
                </c:pt>
                <c:pt idx="3517">
                  <c:v>39827.772730866789</c:v>
                </c:pt>
                <c:pt idx="3518">
                  <c:v>39658.182531249979</c:v>
                </c:pt>
                <c:pt idx="3519">
                  <c:v>38453.864777441522</c:v>
                </c:pt>
                <c:pt idx="3520">
                  <c:v>38453.864777441522</c:v>
                </c:pt>
                <c:pt idx="3521">
                  <c:v>37261.990715513297</c:v>
                </c:pt>
                <c:pt idx="3522">
                  <c:v>37261.990715513297</c:v>
                </c:pt>
                <c:pt idx="3523">
                  <c:v>35915.254729103144</c:v>
                </c:pt>
                <c:pt idx="3524">
                  <c:v>36082.691645997234</c:v>
                </c:pt>
                <c:pt idx="3525">
                  <c:v>35081.975166656761</c:v>
                </c:pt>
                <c:pt idx="3526">
                  <c:v>34090.684938342347</c:v>
                </c:pt>
                <c:pt idx="3527">
                  <c:v>34255.241567082172</c:v>
                </c:pt>
                <c:pt idx="3528">
                  <c:v>33108.911463460616</c:v>
                </c:pt>
                <c:pt idx="3529">
                  <c:v>32136.747902396415</c:v>
                </c:pt>
                <c:pt idx="3530">
                  <c:v>32136.747902396415</c:v>
                </c:pt>
                <c:pt idx="3531">
                  <c:v>31975.661634598117</c:v>
                </c:pt>
                <c:pt idx="3532">
                  <c:v>31014.831115005149</c:v>
                </c:pt>
                <c:pt idx="3533">
                  <c:v>31014.831115005149</c:v>
                </c:pt>
                <c:pt idx="3534">
                  <c:v>29906.28264236965</c:v>
                </c:pt>
                <c:pt idx="3535">
                  <c:v>29906.28264236965</c:v>
                </c:pt>
                <c:pt idx="3536">
                  <c:v>28966.861869882239</c:v>
                </c:pt>
                <c:pt idx="3537">
                  <c:v>28966.861869882239</c:v>
                </c:pt>
                <c:pt idx="3538">
                  <c:v>28966.861869882239</c:v>
                </c:pt>
                <c:pt idx="3539">
                  <c:v>28037.488859880668</c:v>
                </c:pt>
                <c:pt idx="3540">
                  <c:v>28037.488859880668</c:v>
                </c:pt>
                <c:pt idx="3541">
                  <c:v>27883.577882920599</c:v>
                </c:pt>
                <c:pt idx="3542">
                  <c:v>27883.577882920599</c:v>
                </c:pt>
                <c:pt idx="3543">
                  <c:v>26814.145051787298</c:v>
                </c:pt>
                <c:pt idx="3544">
                  <c:v>26814.145051787298</c:v>
                </c:pt>
                <c:pt idx="3545">
                  <c:v>26662.510149396647</c:v>
                </c:pt>
                <c:pt idx="3546">
                  <c:v>26814.145051787298</c:v>
                </c:pt>
                <c:pt idx="3547">
                  <c:v>26662.510149396647</c:v>
                </c:pt>
                <c:pt idx="3548">
                  <c:v>26662.510149396647</c:v>
                </c:pt>
                <c:pt idx="3549">
                  <c:v>25758.745154984921</c:v>
                </c:pt>
                <c:pt idx="3550">
                  <c:v>25758.745154984921</c:v>
                </c:pt>
                <c:pt idx="3551">
                  <c:v>25013.584138307775</c:v>
                </c:pt>
                <c:pt idx="3552">
                  <c:v>24129.0694455669</c:v>
                </c:pt>
                <c:pt idx="3553">
                  <c:v>23255.233651124803</c:v>
                </c:pt>
                <c:pt idx="3554">
                  <c:v>23255.233651124803</c:v>
                </c:pt>
                <c:pt idx="3555">
                  <c:v>22392.208890177033</c:v>
                </c:pt>
                <c:pt idx="3556">
                  <c:v>22392.208890177033</c:v>
                </c:pt>
                <c:pt idx="3557">
                  <c:v>22392.208890177033</c:v>
                </c:pt>
                <c:pt idx="3558">
                  <c:v>22392.208890177033</c:v>
                </c:pt>
                <c:pt idx="3559">
                  <c:v>22392.208890177033</c:v>
                </c:pt>
                <c:pt idx="3560">
                  <c:v>22392.208890177033</c:v>
                </c:pt>
                <c:pt idx="3561">
                  <c:v>22392.208890177033</c:v>
                </c:pt>
                <c:pt idx="3562">
                  <c:v>21540.132328009018</c:v>
                </c:pt>
                <c:pt idx="3563">
                  <c:v>21681.378817108543</c:v>
                </c:pt>
                <c:pt idx="3564">
                  <c:v>21540.132328009018</c:v>
                </c:pt>
                <c:pt idx="3565">
                  <c:v>21399.193901656185</c:v>
                </c:pt>
                <c:pt idx="3566">
                  <c:v>21258.564212882349</c:v>
                </c:pt>
                <c:pt idx="3567">
                  <c:v>21118.243940998222</c:v>
                </c:pt>
                <c:pt idx="3568">
                  <c:v>21258.564212882349</c:v>
                </c:pt>
                <c:pt idx="3569">
                  <c:v>21118.243940998222</c:v>
                </c:pt>
                <c:pt idx="3570">
                  <c:v>21118.243940998222</c:v>
                </c:pt>
                <c:pt idx="3571">
                  <c:v>21118.243940998222</c:v>
                </c:pt>
                <c:pt idx="3572">
                  <c:v>21118.243940998222</c:v>
                </c:pt>
                <c:pt idx="3573">
                  <c:v>21118.243940998222</c:v>
                </c:pt>
                <c:pt idx="3574">
                  <c:v>20421.307928180071</c:v>
                </c:pt>
                <c:pt idx="3575">
                  <c:v>20421.307928180071</c:v>
                </c:pt>
                <c:pt idx="3576">
                  <c:v>19595.341353348918</c:v>
                </c:pt>
                <c:pt idx="3577">
                  <c:v>19595.341353348918</c:v>
                </c:pt>
                <c:pt idx="3578">
                  <c:v>19595.341353348918</c:v>
                </c:pt>
                <c:pt idx="3579">
                  <c:v>19732.211881272455</c:v>
                </c:pt>
                <c:pt idx="3580">
                  <c:v>18780.820965114133</c:v>
                </c:pt>
                <c:pt idx="3581">
                  <c:v>18780.820965114133</c:v>
                </c:pt>
                <c:pt idx="3582">
                  <c:v>18780.820965114133</c:v>
                </c:pt>
                <c:pt idx="3583">
                  <c:v>18780.820965114133</c:v>
                </c:pt>
                <c:pt idx="3584">
                  <c:v>18780.820965114133</c:v>
                </c:pt>
                <c:pt idx="3585">
                  <c:v>18780.820965114133</c:v>
                </c:pt>
                <c:pt idx="3586">
                  <c:v>18915.772650608156</c:v>
                </c:pt>
                <c:pt idx="3587">
                  <c:v>18915.772650608156</c:v>
                </c:pt>
                <c:pt idx="3588">
                  <c:v>18780.820965114133</c:v>
                </c:pt>
                <c:pt idx="3589">
                  <c:v>17977.90993316035</c:v>
                </c:pt>
                <c:pt idx="3590">
                  <c:v>18646.191745578846</c:v>
                </c:pt>
                <c:pt idx="3591">
                  <c:v>18646.191745578846</c:v>
                </c:pt>
                <c:pt idx="3592">
                  <c:v>18646.191745578846</c:v>
                </c:pt>
                <c:pt idx="3593">
                  <c:v>18646.191745578846</c:v>
                </c:pt>
                <c:pt idx="3594">
                  <c:v>19322.554843220849</c:v>
                </c:pt>
                <c:pt idx="3595">
                  <c:v>19322.554843220849</c:v>
                </c:pt>
                <c:pt idx="3596">
                  <c:v>18509.202949060182</c:v>
                </c:pt>
                <c:pt idx="3597">
                  <c:v>18509.202949060182</c:v>
                </c:pt>
                <c:pt idx="3598">
                  <c:v>18509.202949060182</c:v>
                </c:pt>
                <c:pt idx="3599">
                  <c:v>17712.882006263953</c:v>
                </c:pt>
                <c:pt idx="3600">
                  <c:v>17845.231966867235</c:v>
                </c:pt>
                <c:pt idx="3601">
                  <c:v>17056.081026457225</c:v>
                </c:pt>
                <c:pt idx="3602">
                  <c:v>16925.716429881777</c:v>
                </c:pt>
                <c:pt idx="3603">
                  <c:v>16925.716429881777</c:v>
                </c:pt>
                <c:pt idx="3604">
                  <c:v>16925.716429881777</c:v>
                </c:pt>
                <c:pt idx="3605">
                  <c:v>16925.716429881777</c:v>
                </c:pt>
                <c:pt idx="3606">
                  <c:v>16925.716429881777</c:v>
                </c:pt>
                <c:pt idx="3607">
                  <c:v>16150.569825015204</c:v>
                </c:pt>
                <c:pt idx="3608">
                  <c:v>16150.569825015204</c:v>
                </c:pt>
                <c:pt idx="3609">
                  <c:v>16150.569825015204</c:v>
                </c:pt>
                <c:pt idx="3610">
                  <c:v>16150.569825015204</c:v>
                </c:pt>
                <c:pt idx="3611">
                  <c:v>15387.631525083225</c:v>
                </c:pt>
                <c:pt idx="3612">
                  <c:v>16150.569825015204</c:v>
                </c:pt>
                <c:pt idx="3613">
                  <c:v>16925.716429881777</c:v>
                </c:pt>
                <c:pt idx="3614">
                  <c:v>16793.088470375511</c:v>
                </c:pt>
                <c:pt idx="3615">
                  <c:v>16793.088470375511</c:v>
                </c:pt>
                <c:pt idx="3616">
                  <c:v>16793.088470375511</c:v>
                </c:pt>
                <c:pt idx="3617">
                  <c:v>16793.088470375511</c:v>
                </c:pt>
                <c:pt idx="3618">
                  <c:v>16793.088470375511</c:v>
                </c:pt>
                <c:pt idx="3619">
                  <c:v>16665.989619366879</c:v>
                </c:pt>
                <c:pt idx="3620">
                  <c:v>16793.088470375511</c:v>
                </c:pt>
                <c:pt idx="3621">
                  <c:v>16793.088470375511</c:v>
                </c:pt>
                <c:pt idx="3622">
                  <c:v>15894.890971147577</c:v>
                </c:pt>
                <c:pt idx="3623">
                  <c:v>15133.557085025635</c:v>
                </c:pt>
                <c:pt idx="3624">
                  <c:v>15261.675861258789</c:v>
                </c:pt>
                <c:pt idx="3625">
                  <c:v>15261.675861258789</c:v>
                </c:pt>
                <c:pt idx="3626">
                  <c:v>15261.675861258789</c:v>
                </c:pt>
                <c:pt idx="3627">
                  <c:v>14513.23225061976</c:v>
                </c:pt>
                <c:pt idx="3628">
                  <c:v>14513.23225061976</c:v>
                </c:pt>
                <c:pt idx="3629">
                  <c:v>14513.23225061976</c:v>
                </c:pt>
                <c:pt idx="3630">
                  <c:v>14513.23225061976</c:v>
                </c:pt>
                <c:pt idx="3631">
                  <c:v>14513.23225061976</c:v>
                </c:pt>
                <c:pt idx="3632">
                  <c:v>14513.23225061976</c:v>
                </c:pt>
                <c:pt idx="3633">
                  <c:v>14513.23225061976</c:v>
                </c:pt>
                <c:pt idx="3634">
                  <c:v>14513.23225061976</c:v>
                </c:pt>
                <c:pt idx="3635">
                  <c:v>14513.23225061976</c:v>
                </c:pt>
                <c:pt idx="3636">
                  <c:v>14513.23225061976</c:v>
                </c:pt>
                <c:pt idx="3637">
                  <c:v>14513.23225061976</c:v>
                </c:pt>
                <c:pt idx="3638">
                  <c:v>14389.715796360973</c:v>
                </c:pt>
                <c:pt idx="3639">
                  <c:v>15010.802162283855</c:v>
                </c:pt>
                <c:pt idx="3640">
                  <c:v>15010.802162283855</c:v>
                </c:pt>
                <c:pt idx="3641">
                  <c:v>15010.802162283855</c:v>
                </c:pt>
                <c:pt idx="3642">
                  <c:v>15010.802162283855</c:v>
                </c:pt>
                <c:pt idx="3643">
                  <c:v>15010.802162283855</c:v>
                </c:pt>
                <c:pt idx="3644">
                  <c:v>15010.802162283855</c:v>
                </c:pt>
                <c:pt idx="3645">
                  <c:v>15010.802162283855</c:v>
                </c:pt>
                <c:pt idx="3646">
                  <c:v>14389.715796360973</c:v>
                </c:pt>
                <c:pt idx="3647">
                  <c:v>14513.23225061976</c:v>
                </c:pt>
                <c:pt idx="3648">
                  <c:v>14513.23225061976</c:v>
                </c:pt>
                <c:pt idx="3649">
                  <c:v>13777.439910108951</c:v>
                </c:pt>
                <c:pt idx="3650">
                  <c:v>13777.439910108951</c:v>
                </c:pt>
                <c:pt idx="3651">
                  <c:v>13777.439910108951</c:v>
                </c:pt>
                <c:pt idx="3652">
                  <c:v>13777.439910108951</c:v>
                </c:pt>
                <c:pt idx="3653">
                  <c:v>13777.439910108951</c:v>
                </c:pt>
                <c:pt idx="3654">
                  <c:v>13777.439910108951</c:v>
                </c:pt>
                <c:pt idx="3655">
                  <c:v>13777.439910108951</c:v>
                </c:pt>
                <c:pt idx="3656">
                  <c:v>13899.184154505738</c:v>
                </c:pt>
                <c:pt idx="3657">
                  <c:v>13052.132279564577</c:v>
                </c:pt>
                <c:pt idx="3658">
                  <c:v>13052.132279564577</c:v>
                </c:pt>
                <c:pt idx="3659">
                  <c:v>12227.695694518823</c:v>
                </c:pt>
                <c:pt idx="3660">
                  <c:v>13052.132279564577</c:v>
                </c:pt>
                <c:pt idx="3661">
                  <c:v>13899.184154505738</c:v>
                </c:pt>
                <c:pt idx="3662">
                  <c:v>13656.053212510744</c:v>
                </c:pt>
                <c:pt idx="3663">
                  <c:v>13532.608221147115</c:v>
                </c:pt>
                <c:pt idx="3664">
                  <c:v>13532.608221147115</c:v>
                </c:pt>
                <c:pt idx="3665">
                  <c:v>13532.608221147115</c:v>
                </c:pt>
                <c:pt idx="3666">
                  <c:v>13532.608221147115</c:v>
                </c:pt>
                <c:pt idx="3667">
                  <c:v>14266.551744017541</c:v>
                </c:pt>
                <c:pt idx="3668">
                  <c:v>13414.3566922186</c:v>
                </c:pt>
                <c:pt idx="3669">
                  <c:v>12816.447571525934</c:v>
                </c:pt>
                <c:pt idx="3670">
                  <c:v>12816.447571525934</c:v>
                </c:pt>
                <c:pt idx="3671">
                  <c:v>12935.301328370078</c:v>
                </c:pt>
                <c:pt idx="3672">
                  <c:v>12935.301328370078</c:v>
                </c:pt>
                <c:pt idx="3673">
                  <c:v>12935.301328370078</c:v>
                </c:pt>
                <c:pt idx="3674">
                  <c:v>12227.695694518823</c:v>
                </c:pt>
                <c:pt idx="3675">
                  <c:v>12227.695694518823</c:v>
                </c:pt>
                <c:pt idx="3676">
                  <c:v>12227.695694518823</c:v>
                </c:pt>
                <c:pt idx="3677">
                  <c:v>12344.70664286371</c:v>
                </c:pt>
                <c:pt idx="3678">
                  <c:v>12227.695694518823</c:v>
                </c:pt>
                <c:pt idx="3679">
                  <c:v>12227.695694518823</c:v>
                </c:pt>
                <c:pt idx="3680">
                  <c:v>12344.70664286371</c:v>
                </c:pt>
                <c:pt idx="3681">
                  <c:v>12227.695694518823</c:v>
                </c:pt>
                <c:pt idx="3682">
                  <c:v>12344.70664286371</c:v>
                </c:pt>
                <c:pt idx="3683">
                  <c:v>11531.193901368306</c:v>
                </c:pt>
                <c:pt idx="3684">
                  <c:v>11648.245770205636</c:v>
                </c:pt>
                <c:pt idx="3685">
                  <c:v>11531.193901368306</c:v>
                </c:pt>
                <c:pt idx="3686">
                  <c:v>12227.695694518823</c:v>
                </c:pt>
                <c:pt idx="3687">
                  <c:v>12111.056801633551</c:v>
                </c:pt>
                <c:pt idx="3688">
                  <c:v>12816.447571525934</c:v>
                </c:pt>
                <c:pt idx="3689">
                  <c:v>12816.447571525934</c:v>
                </c:pt>
                <c:pt idx="3690">
                  <c:v>12816.447571525934</c:v>
                </c:pt>
                <c:pt idx="3691">
                  <c:v>12816.447571525934</c:v>
                </c:pt>
                <c:pt idx="3692">
                  <c:v>12816.447571525934</c:v>
                </c:pt>
                <c:pt idx="3693">
                  <c:v>12816.447571525934</c:v>
                </c:pt>
                <c:pt idx="3694">
                  <c:v>12816.447571525934</c:v>
                </c:pt>
                <c:pt idx="3695">
                  <c:v>12227.695694518823</c:v>
                </c:pt>
                <c:pt idx="3696">
                  <c:v>11531.193901368306</c:v>
                </c:pt>
                <c:pt idx="3697">
                  <c:v>11531.193901368306</c:v>
                </c:pt>
                <c:pt idx="3698">
                  <c:v>11531.193901368306</c:v>
                </c:pt>
                <c:pt idx="3699">
                  <c:v>10740.855690133609</c:v>
                </c:pt>
                <c:pt idx="3700">
                  <c:v>11648.245770205636</c:v>
                </c:pt>
                <c:pt idx="3701">
                  <c:v>11531.193901368306</c:v>
                </c:pt>
                <c:pt idx="3702">
                  <c:v>11648.245770205636</c:v>
                </c:pt>
                <c:pt idx="3703">
                  <c:v>10852.933622240378</c:v>
                </c:pt>
                <c:pt idx="3704">
                  <c:v>10852.933622240378</c:v>
                </c:pt>
                <c:pt idx="3705">
                  <c:v>10852.933622240378</c:v>
                </c:pt>
                <c:pt idx="3706">
                  <c:v>11648.245770205636</c:v>
                </c:pt>
                <c:pt idx="3707">
                  <c:v>10965.398699384636</c:v>
                </c:pt>
                <c:pt idx="3708">
                  <c:v>10965.398699384636</c:v>
                </c:pt>
                <c:pt idx="3709">
                  <c:v>11531.193901368306</c:v>
                </c:pt>
                <c:pt idx="3710">
                  <c:v>12111.056801633551</c:v>
                </c:pt>
                <c:pt idx="3711">
                  <c:v>12111.056801633551</c:v>
                </c:pt>
                <c:pt idx="3712">
                  <c:v>12111.056801633551</c:v>
                </c:pt>
                <c:pt idx="3713">
                  <c:v>11994.791154793986</c:v>
                </c:pt>
                <c:pt idx="3714">
                  <c:v>12111.056801633551</c:v>
                </c:pt>
                <c:pt idx="3715">
                  <c:v>11994.791154793986</c:v>
                </c:pt>
                <c:pt idx="3716">
                  <c:v>11994.791154793986</c:v>
                </c:pt>
                <c:pt idx="3717">
                  <c:v>11994.791154793986</c:v>
                </c:pt>
                <c:pt idx="3718">
                  <c:v>11419.104097955353</c:v>
                </c:pt>
                <c:pt idx="3719">
                  <c:v>10740.855690133609</c:v>
                </c:pt>
                <c:pt idx="3720">
                  <c:v>10852.933622240378</c:v>
                </c:pt>
                <c:pt idx="3721">
                  <c:v>10852.933622240378</c:v>
                </c:pt>
                <c:pt idx="3722">
                  <c:v>10852.933622240378</c:v>
                </c:pt>
                <c:pt idx="3723">
                  <c:v>10186.320670243049</c:v>
                </c:pt>
                <c:pt idx="3724">
                  <c:v>10186.320670243049</c:v>
                </c:pt>
                <c:pt idx="3725">
                  <c:v>10186.320670243049</c:v>
                </c:pt>
                <c:pt idx="3726">
                  <c:v>10186.320670243049</c:v>
                </c:pt>
                <c:pt idx="3727">
                  <c:v>10186.320670243049</c:v>
                </c:pt>
                <c:pt idx="3728">
                  <c:v>10852.933622240378</c:v>
                </c:pt>
                <c:pt idx="3729">
                  <c:v>10852.933622240378</c:v>
                </c:pt>
                <c:pt idx="3730">
                  <c:v>10965.398699384636</c:v>
                </c:pt>
                <c:pt idx="3731">
                  <c:v>10186.320670243049</c:v>
                </c:pt>
                <c:pt idx="3732">
                  <c:v>10186.320670243049</c:v>
                </c:pt>
                <c:pt idx="3733">
                  <c:v>10186.320670243049</c:v>
                </c:pt>
                <c:pt idx="3734">
                  <c:v>10740.855690133609</c:v>
                </c:pt>
                <c:pt idx="3735">
                  <c:v>10629.166245001978</c:v>
                </c:pt>
                <c:pt idx="3736">
                  <c:v>11305.103587375423</c:v>
                </c:pt>
                <c:pt idx="3737">
                  <c:v>11305.103587375423</c:v>
                </c:pt>
                <c:pt idx="3738">
                  <c:v>11191.484989836215</c:v>
                </c:pt>
                <c:pt idx="3739">
                  <c:v>11191.484989836215</c:v>
                </c:pt>
                <c:pt idx="3740">
                  <c:v>11191.484989836215</c:v>
                </c:pt>
                <c:pt idx="3741">
                  <c:v>11191.484989836215</c:v>
                </c:pt>
                <c:pt idx="3742">
                  <c:v>10629.166245001978</c:v>
                </c:pt>
                <c:pt idx="3743">
                  <c:v>10740.855690133609</c:v>
                </c:pt>
                <c:pt idx="3744">
                  <c:v>10074.403805170521</c:v>
                </c:pt>
                <c:pt idx="3745">
                  <c:v>10074.403805170521</c:v>
                </c:pt>
                <c:pt idx="3746">
                  <c:v>10186.320670243049</c:v>
                </c:pt>
                <c:pt idx="3747">
                  <c:v>10186.320670243049</c:v>
                </c:pt>
                <c:pt idx="3748">
                  <c:v>10186.320670243049</c:v>
                </c:pt>
                <c:pt idx="3749">
                  <c:v>10186.320670243049</c:v>
                </c:pt>
                <c:pt idx="3750">
                  <c:v>10186.320670243049</c:v>
                </c:pt>
                <c:pt idx="3751">
                  <c:v>9533.9441813535395</c:v>
                </c:pt>
                <c:pt idx="3752">
                  <c:v>10186.320670243049</c:v>
                </c:pt>
                <c:pt idx="3753">
                  <c:v>9533.9441813535395</c:v>
                </c:pt>
                <c:pt idx="3754">
                  <c:v>9641.6717309917949</c:v>
                </c:pt>
                <c:pt idx="3755">
                  <c:v>10186.320670243049</c:v>
                </c:pt>
                <c:pt idx="3756">
                  <c:v>10186.320670243049</c:v>
                </c:pt>
                <c:pt idx="3757">
                  <c:v>10186.320670243049</c:v>
                </c:pt>
                <c:pt idx="3758">
                  <c:v>10740.855690133609</c:v>
                </c:pt>
                <c:pt idx="3759">
                  <c:v>10629.166245001978</c:v>
                </c:pt>
                <c:pt idx="3760">
                  <c:v>10629.166245001978</c:v>
                </c:pt>
                <c:pt idx="3761">
                  <c:v>10517.866642854306</c:v>
                </c:pt>
                <c:pt idx="3762">
                  <c:v>10629.166245001978</c:v>
                </c:pt>
                <c:pt idx="3763">
                  <c:v>11191.484989836215</c:v>
                </c:pt>
                <c:pt idx="3764">
                  <c:v>10517.866642854306</c:v>
                </c:pt>
                <c:pt idx="3765">
                  <c:v>10517.866642854306</c:v>
                </c:pt>
                <c:pt idx="3766">
                  <c:v>9967.2647519197471</c:v>
                </c:pt>
                <c:pt idx="3767">
                  <c:v>10074.403805170521</c:v>
                </c:pt>
                <c:pt idx="3768">
                  <c:v>10186.320670243049</c:v>
                </c:pt>
                <c:pt idx="3769">
                  <c:v>10074.403805170521</c:v>
                </c:pt>
                <c:pt idx="3770">
                  <c:v>10186.320670243049</c:v>
                </c:pt>
                <c:pt idx="3771">
                  <c:v>9426.6208650467579</c:v>
                </c:pt>
                <c:pt idx="3772">
                  <c:v>9426.6208650467579</c:v>
                </c:pt>
                <c:pt idx="3773">
                  <c:v>9533.9441813535395</c:v>
                </c:pt>
                <c:pt idx="3774">
                  <c:v>9533.9441813535395</c:v>
                </c:pt>
                <c:pt idx="3775">
                  <c:v>9533.9441813535395</c:v>
                </c:pt>
                <c:pt idx="3776">
                  <c:v>9533.9441813535395</c:v>
                </c:pt>
                <c:pt idx="3777">
                  <c:v>9533.9441813535395</c:v>
                </c:pt>
                <c:pt idx="3778">
                  <c:v>9533.9441813535395</c:v>
                </c:pt>
                <c:pt idx="3779">
                  <c:v>9533.9441813535395</c:v>
                </c:pt>
                <c:pt idx="3780">
                  <c:v>9533.9441813535395</c:v>
                </c:pt>
                <c:pt idx="3781">
                  <c:v>9533.9441813535395</c:v>
                </c:pt>
                <c:pt idx="3782">
                  <c:v>9967.2647519197471</c:v>
                </c:pt>
                <c:pt idx="3783">
                  <c:v>9967.2647519197471</c:v>
                </c:pt>
                <c:pt idx="3784">
                  <c:v>10629.166245001978</c:v>
                </c:pt>
                <c:pt idx="3785">
                  <c:v>10629.166245001978</c:v>
                </c:pt>
                <c:pt idx="3786">
                  <c:v>10629.166245001978</c:v>
                </c:pt>
                <c:pt idx="3787">
                  <c:v>10517.866642854306</c:v>
                </c:pt>
                <c:pt idx="3788">
                  <c:v>10517.866642854306</c:v>
                </c:pt>
                <c:pt idx="3789">
                  <c:v>10629.166245001978</c:v>
                </c:pt>
                <c:pt idx="3790">
                  <c:v>9967.2647519197471</c:v>
                </c:pt>
                <c:pt idx="3791">
                  <c:v>9319.7033103850245</c:v>
                </c:pt>
                <c:pt idx="3792">
                  <c:v>10074.403805170521</c:v>
                </c:pt>
                <c:pt idx="3793">
                  <c:v>9426.6208650467579</c:v>
                </c:pt>
                <c:pt idx="3794">
                  <c:v>9426.6208650467579</c:v>
                </c:pt>
                <c:pt idx="3795">
                  <c:v>9426.6208650467579</c:v>
                </c:pt>
                <c:pt idx="3796">
                  <c:v>9426.6208650467579</c:v>
                </c:pt>
                <c:pt idx="3797">
                  <c:v>9426.6208650467579</c:v>
                </c:pt>
                <c:pt idx="3798">
                  <c:v>9426.6208650467579</c:v>
                </c:pt>
                <c:pt idx="3799">
                  <c:v>9426.6208650467579</c:v>
                </c:pt>
                <c:pt idx="3800">
                  <c:v>9426.6208650467579</c:v>
                </c:pt>
                <c:pt idx="3801">
                  <c:v>9426.6208650467579</c:v>
                </c:pt>
                <c:pt idx="3802">
                  <c:v>9533.9441813535395</c:v>
                </c:pt>
                <c:pt idx="3803">
                  <c:v>9426.6208650467579</c:v>
                </c:pt>
                <c:pt idx="3804">
                  <c:v>8791.256694772941</c:v>
                </c:pt>
                <c:pt idx="3805">
                  <c:v>9426.6208650467579</c:v>
                </c:pt>
                <c:pt idx="3806">
                  <c:v>9319.7033103850245</c:v>
                </c:pt>
                <c:pt idx="3807">
                  <c:v>9967.2647519197471</c:v>
                </c:pt>
                <c:pt idx="3808">
                  <c:v>9858.333502375106</c:v>
                </c:pt>
                <c:pt idx="3809">
                  <c:v>9858.333502375106</c:v>
                </c:pt>
                <c:pt idx="3810">
                  <c:v>9858.333502375106</c:v>
                </c:pt>
                <c:pt idx="3811">
                  <c:v>9749.8020027886105</c:v>
                </c:pt>
                <c:pt idx="3812">
                  <c:v>9858.333502375106</c:v>
                </c:pt>
                <c:pt idx="3813">
                  <c:v>9749.8020027886105</c:v>
                </c:pt>
                <c:pt idx="3814">
                  <c:v>9213.1930631671366</c:v>
                </c:pt>
                <c:pt idx="3815">
                  <c:v>9319.7033103850245</c:v>
                </c:pt>
                <c:pt idx="3816">
                  <c:v>9319.7033103850245</c:v>
                </c:pt>
                <c:pt idx="3817">
                  <c:v>9426.6208650467579</c:v>
                </c:pt>
                <c:pt idx="3818">
                  <c:v>9426.6208650467579</c:v>
                </c:pt>
                <c:pt idx="3819">
                  <c:v>9319.7033103850245</c:v>
                </c:pt>
                <c:pt idx="3820">
                  <c:v>9426.6208650467579</c:v>
                </c:pt>
                <c:pt idx="3821">
                  <c:v>9426.6208650467579</c:v>
                </c:pt>
                <c:pt idx="3822">
                  <c:v>8791.256694772941</c:v>
                </c:pt>
                <c:pt idx="3823">
                  <c:v>9426.6208650467579</c:v>
                </c:pt>
                <c:pt idx="3824">
                  <c:v>9426.6208650467579</c:v>
                </c:pt>
                <c:pt idx="3825">
                  <c:v>9426.6208650467579</c:v>
                </c:pt>
                <c:pt idx="3826">
                  <c:v>9426.6208650467579</c:v>
                </c:pt>
                <c:pt idx="3827">
                  <c:v>9426.6208650467579</c:v>
                </c:pt>
                <c:pt idx="3828">
                  <c:v>8791.256694772941</c:v>
                </c:pt>
                <c:pt idx="3829">
                  <c:v>9319.7033103850245</c:v>
                </c:pt>
                <c:pt idx="3830">
                  <c:v>9213.1930631671366</c:v>
                </c:pt>
                <c:pt idx="3831">
                  <c:v>9213.1930631671366</c:v>
                </c:pt>
                <c:pt idx="3832">
                  <c:v>9213.1930631671366</c:v>
                </c:pt>
                <c:pt idx="3833">
                  <c:v>9213.1930631671366</c:v>
                </c:pt>
                <c:pt idx="3834">
                  <c:v>9858.333502375106</c:v>
                </c:pt>
                <c:pt idx="3835">
                  <c:v>9749.8020027886105</c:v>
                </c:pt>
                <c:pt idx="3836">
                  <c:v>9749.8020027886105</c:v>
                </c:pt>
                <c:pt idx="3837">
                  <c:v>9858.333502375106</c:v>
                </c:pt>
                <c:pt idx="3838">
                  <c:v>9213.1930631671366</c:v>
                </c:pt>
                <c:pt idx="3839">
                  <c:v>8684.7220566379929</c:v>
                </c:pt>
                <c:pt idx="3840">
                  <c:v>8791.256694772941</c:v>
                </c:pt>
                <c:pt idx="3841">
                  <c:v>8791.256694772941</c:v>
                </c:pt>
                <c:pt idx="3842">
                  <c:v>8791.256694772941</c:v>
                </c:pt>
                <c:pt idx="3843">
                  <c:v>8791.256694772941</c:v>
                </c:pt>
                <c:pt idx="3844">
                  <c:v>8791.256694772941</c:v>
                </c:pt>
                <c:pt idx="3845">
                  <c:v>8791.256694772941</c:v>
                </c:pt>
                <c:pt idx="3846">
                  <c:v>8791.256694772941</c:v>
                </c:pt>
                <c:pt idx="3847">
                  <c:v>8791.256694772941</c:v>
                </c:pt>
                <c:pt idx="3848">
                  <c:v>8791.256694772941</c:v>
                </c:pt>
                <c:pt idx="3849">
                  <c:v>8791.256694772941</c:v>
                </c:pt>
                <c:pt idx="3850">
                  <c:v>8791.256694772941</c:v>
                </c:pt>
                <c:pt idx="3851">
                  <c:v>8791.256694772941</c:v>
                </c:pt>
                <c:pt idx="3852">
                  <c:v>8068.9232685343695</c:v>
                </c:pt>
                <c:pt idx="3853">
                  <c:v>8791.256694772941</c:v>
                </c:pt>
                <c:pt idx="3854">
                  <c:v>9213.1930631671366</c:v>
                </c:pt>
                <c:pt idx="3855">
                  <c:v>9213.1930631671366</c:v>
                </c:pt>
                <c:pt idx="3856">
                  <c:v>9213.1930631671366</c:v>
                </c:pt>
                <c:pt idx="3857">
                  <c:v>9213.1930631671366</c:v>
                </c:pt>
                <c:pt idx="3858">
                  <c:v>9749.8020027886105</c:v>
                </c:pt>
                <c:pt idx="3859">
                  <c:v>9213.1930631671366</c:v>
                </c:pt>
                <c:pt idx="3860">
                  <c:v>9749.8020027886105</c:v>
                </c:pt>
                <c:pt idx="3861">
                  <c:v>9213.1930631671366</c:v>
                </c:pt>
                <c:pt idx="3862">
                  <c:v>8582.773887369236</c:v>
                </c:pt>
                <c:pt idx="3863">
                  <c:v>8684.7220566379929</c:v>
                </c:pt>
                <c:pt idx="3864">
                  <c:v>8684.7220566379929</c:v>
                </c:pt>
                <c:pt idx="3865">
                  <c:v>8791.256694772941</c:v>
                </c:pt>
                <c:pt idx="3866">
                  <c:v>7967.4281265328727</c:v>
                </c:pt>
                <c:pt idx="3867">
                  <c:v>8068.9232685343695</c:v>
                </c:pt>
                <c:pt idx="3868">
                  <c:v>8068.9232685343695</c:v>
                </c:pt>
                <c:pt idx="3869">
                  <c:v>8068.9232685343695</c:v>
                </c:pt>
                <c:pt idx="3870">
                  <c:v>8068.9232685343695</c:v>
                </c:pt>
                <c:pt idx="3871">
                  <c:v>8791.256694772941</c:v>
                </c:pt>
                <c:pt idx="3872">
                  <c:v>8068.9232685343695</c:v>
                </c:pt>
                <c:pt idx="3873">
                  <c:v>8068.9232685343695</c:v>
                </c:pt>
                <c:pt idx="3874">
                  <c:v>8068.9232685343695</c:v>
                </c:pt>
                <c:pt idx="3875">
                  <c:v>7967.4281265328727</c:v>
                </c:pt>
                <c:pt idx="3876">
                  <c:v>8068.9232685343695</c:v>
                </c:pt>
                <c:pt idx="3877">
                  <c:v>7967.4281265328727</c:v>
                </c:pt>
                <c:pt idx="3878">
                  <c:v>8791.256694772941</c:v>
                </c:pt>
                <c:pt idx="3879">
                  <c:v>8684.7220566379929</c:v>
                </c:pt>
                <c:pt idx="3880">
                  <c:v>8684.7220566379929</c:v>
                </c:pt>
                <c:pt idx="3881">
                  <c:v>9213.1930631671366</c:v>
                </c:pt>
                <c:pt idx="3882">
                  <c:v>9213.1930631671366</c:v>
                </c:pt>
                <c:pt idx="3883">
                  <c:v>9213.1930631671366</c:v>
                </c:pt>
                <c:pt idx="3884">
                  <c:v>9213.1930631671366</c:v>
                </c:pt>
                <c:pt idx="3885">
                  <c:v>8582.773887369236</c:v>
                </c:pt>
                <c:pt idx="3886">
                  <c:v>8582.773887369236</c:v>
                </c:pt>
                <c:pt idx="3887">
                  <c:v>7866.3621426639265</c:v>
                </c:pt>
                <c:pt idx="3888">
                  <c:v>8684.7220566379929</c:v>
                </c:pt>
                <c:pt idx="3889">
                  <c:v>8684.7220566379929</c:v>
                </c:pt>
                <c:pt idx="3890">
                  <c:v>8791.256694772941</c:v>
                </c:pt>
                <c:pt idx="3891">
                  <c:v>7967.4281265328727</c:v>
                </c:pt>
                <c:pt idx="3892">
                  <c:v>8068.9232685343695</c:v>
                </c:pt>
                <c:pt idx="3893">
                  <c:v>8068.9232685343695</c:v>
                </c:pt>
                <c:pt idx="3894">
                  <c:v>8068.9232685343695</c:v>
                </c:pt>
                <c:pt idx="3895">
                  <c:v>7967.4281265328727</c:v>
                </c:pt>
                <c:pt idx="3896">
                  <c:v>8068.9232685343695</c:v>
                </c:pt>
                <c:pt idx="3897">
                  <c:v>8068.9232685343695</c:v>
                </c:pt>
                <c:pt idx="3898">
                  <c:v>8068.9232685343695</c:v>
                </c:pt>
                <c:pt idx="3899">
                  <c:v>8068.9232685343695</c:v>
                </c:pt>
                <c:pt idx="3900">
                  <c:v>8068.9232685343695</c:v>
                </c:pt>
                <c:pt idx="3901">
                  <c:v>8068.9232685343695</c:v>
                </c:pt>
                <c:pt idx="3902">
                  <c:v>8582.773887369236</c:v>
                </c:pt>
                <c:pt idx="3903">
                  <c:v>8479.1596142373983</c:v>
                </c:pt>
                <c:pt idx="3904">
                  <c:v>8582.773887369236</c:v>
                </c:pt>
                <c:pt idx="3905">
                  <c:v>8582.773887369236</c:v>
                </c:pt>
                <c:pt idx="3906">
                  <c:v>9213.1930631671366</c:v>
                </c:pt>
                <c:pt idx="3907">
                  <c:v>9213.1930631671366</c:v>
                </c:pt>
                <c:pt idx="3908">
                  <c:v>9213.1930631671366</c:v>
                </c:pt>
                <c:pt idx="3909">
                  <c:v>8582.773887369236</c:v>
                </c:pt>
                <c:pt idx="3910">
                  <c:v>7866.3621426639265</c:v>
                </c:pt>
                <c:pt idx="3911">
                  <c:v>7269.0827304541863</c:v>
                </c:pt>
                <c:pt idx="3912">
                  <c:v>7365.5611290972874</c:v>
                </c:pt>
                <c:pt idx="3913">
                  <c:v>7365.5611290972874</c:v>
                </c:pt>
                <c:pt idx="3914">
                  <c:v>7365.5611290972874</c:v>
                </c:pt>
                <c:pt idx="3915">
                  <c:v>7365.5611290972874</c:v>
                </c:pt>
                <c:pt idx="3916">
                  <c:v>7365.5611290972874</c:v>
                </c:pt>
                <c:pt idx="3917">
                  <c:v>7365.5611290972874</c:v>
                </c:pt>
                <c:pt idx="3918">
                  <c:v>7365.5611290972874</c:v>
                </c:pt>
                <c:pt idx="3919">
                  <c:v>7365.5611290972874</c:v>
                </c:pt>
                <c:pt idx="3920">
                  <c:v>7365.5611290972874</c:v>
                </c:pt>
                <c:pt idx="3921">
                  <c:v>7365.5611290972874</c:v>
                </c:pt>
                <c:pt idx="3922">
                  <c:v>7365.5611290972874</c:v>
                </c:pt>
                <c:pt idx="3923">
                  <c:v>7365.5611290972874</c:v>
                </c:pt>
                <c:pt idx="3924">
                  <c:v>7365.5611290972874</c:v>
                </c:pt>
                <c:pt idx="3925">
                  <c:v>7365.5611290972874</c:v>
                </c:pt>
                <c:pt idx="3926">
                  <c:v>7269.0827304541863</c:v>
                </c:pt>
                <c:pt idx="3927">
                  <c:v>8582.773887369236</c:v>
                </c:pt>
                <c:pt idx="3928">
                  <c:v>7765.7271470792002</c:v>
                </c:pt>
                <c:pt idx="3929">
                  <c:v>8479.1596142373983</c:v>
                </c:pt>
                <c:pt idx="3930">
                  <c:v>8479.1596142373983</c:v>
                </c:pt>
                <c:pt idx="3931">
                  <c:v>7765.7271470792002</c:v>
                </c:pt>
                <c:pt idx="3932">
                  <c:v>7765.7271470792002</c:v>
                </c:pt>
                <c:pt idx="3933">
                  <c:v>7765.7271470792002</c:v>
                </c:pt>
                <c:pt idx="3934">
                  <c:v>7269.0827304541863</c:v>
                </c:pt>
                <c:pt idx="3935">
                  <c:v>7365.5611290972874</c:v>
                </c:pt>
                <c:pt idx="3936">
                  <c:v>7365.5611290972874</c:v>
                </c:pt>
                <c:pt idx="3937">
                  <c:v>7365.5611290972874</c:v>
                </c:pt>
                <c:pt idx="3938">
                  <c:v>7365.5611290972874</c:v>
                </c:pt>
                <c:pt idx="3939">
                  <c:v>6783.5017499025162</c:v>
                </c:pt>
                <c:pt idx="3940">
                  <c:v>7365.5611290972874</c:v>
                </c:pt>
                <c:pt idx="3941">
                  <c:v>7365.5611290972874</c:v>
                </c:pt>
                <c:pt idx="3942">
                  <c:v>7365.5611290972874</c:v>
                </c:pt>
                <c:pt idx="3943">
                  <c:v>7365.5611290972874</c:v>
                </c:pt>
                <c:pt idx="3944">
                  <c:v>6783.5017499025162</c:v>
                </c:pt>
                <c:pt idx="3945">
                  <c:v>6783.5017499025162</c:v>
                </c:pt>
                <c:pt idx="3946">
                  <c:v>6783.5017499025162</c:v>
                </c:pt>
                <c:pt idx="3947">
                  <c:v>7365.5611290972874</c:v>
                </c:pt>
                <c:pt idx="3948">
                  <c:v>7365.5611290972874</c:v>
                </c:pt>
                <c:pt idx="3949">
                  <c:v>6783.5017499025162</c:v>
                </c:pt>
                <c:pt idx="3950">
                  <c:v>7365.5611290972874</c:v>
                </c:pt>
                <c:pt idx="3951">
                  <c:v>7866.3621426639265</c:v>
                </c:pt>
                <c:pt idx="3952">
                  <c:v>7765.7271470792002</c:v>
                </c:pt>
                <c:pt idx="3953">
                  <c:v>7866.3621426639265</c:v>
                </c:pt>
                <c:pt idx="3954">
                  <c:v>7866.3621426639265</c:v>
                </c:pt>
                <c:pt idx="3955">
                  <c:v>7866.3621426639265</c:v>
                </c:pt>
                <c:pt idx="3956">
                  <c:v>7765.7271470792002</c:v>
                </c:pt>
                <c:pt idx="3957">
                  <c:v>7765.7271470792002</c:v>
                </c:pt>
                <c:pt idx="3958">
                  <c:v>7269.0827304541863</c:v>
                </c:pt>
                <c:pt idx="3959">
                  <c:v>7365.5611290972874</c:v>
                </c:pt>
                <c:pt idx="3960">
                  <c:v>7365.5611290972874</c:v>
                </c:pt>
                <c:pt idx="3961">
                  <c:v>7365.5611290972874</c:v>
                </c:pt>
                <c:pt idx="3962">
                  <c:v>6783.5017499025162</c:v>
                </c:pt>
                <c:pt idx="3963">
                  <c:v>6783.5017499025162</c:v>
                </c:pt>
                <c:pt idx="3964">
                  <c:v>6783.5017499025162</c:v>
                </c:pt>
                <c:pt idx="3965">
                  <c:v>6783.5017499025162</c:v>
                </c:pt>
                <c:pt idx="3966">
                  <c:v>6783.5017499025162</c:v>
                </c:pt>
                <c:pt idx="3967">
                  <c:v>6783.5017499025162</c:v>
                </c:pt>
                <c:pt idx="3968">
                  <c:v>6879.7207429376222</c:v>
                </c:pt>
                <c:pt idx="3969">
                  <c:v>6879.7207429376222</c:v>
                </c:pt>
                <c:pt idx="3970">
                  <c:v>6879.7207429376222</c:v>
                </c:pt>
                <c:pt idx="3971">
                  <c:v>6879.7207429376222</c:v>
                </c:pt>
                <c:pt idx="3972">
                  <c:v>6783.5017499025162</c:v>
                </c:pt>
                <c:pt idx="3973">
                  <c:v>6783.5017499025162</c:v>
                </c:pt>
                <c:pt idx="3974">
                  <c:v>6687.7355563113151</c:v>
                </c:pt>
                <c:pt idx="3975">
                  <c:v>6687.7355563113151</c:v>
                </c:pt>
                <c:pt idx="3976">
                  <c:v>6592.4243133017126</c:v>
                </c:pt>
                <c:pt idx="3977">
                  <c:v>6592.4243133017126</c:v>
                </c:pt>
                <c:pt idx="3978">
                  <c:v>7171.0734567106056</c:v>
                </c:pt>
                <c:pt idx="3979">
                  <c:v>7171.0734567106056</c:v>
                </c:pt>
                <c:pt idx="3980">
                  <c:v>7171.0734567106056</c:v>
                </c:pt>
                <c:pt idx="3981">
                  <c:v>7269.0827304541863</c:v>
                </c:pt>
                <c:pt idx="3982">
                  <c:v>6592.4243133017126</c:v>
                </c:pt>
                <c:pt idx="3983">
                  <c:v>6783.5017499025162</c:v>
                </c:pt>
                <c:pt idx="3984">
                  <c:v>6783.5017499025162</c:v>
                </c:pt>
                <c:pt idx="3985">
                  <c:v>6783.5017499025162</c:v>
                </c:pt>
                <c:pt idx="3986">
                  <c:v>6122.7698557298827</c:v>
                </c:pt>
                <c:pt idx="3987">
                  <c:v>6122.7698557298827</c:v>
                </c:pt>
                <c:pt idx="3988">
                  <c:v>6879.7207429376222</c:v>
                </c:pt>
                <c:pt idx="3989">
                  <c:v>6783.5017499025162</c:v>
                </c:pt>
                <c:pt idx="3990">
                  <c:v>6879.7207429376222</c:v>
                </c:pt>
                <c:pt idx="3991">
                  <c:v>6122.7698557298827</c:v>
                </c:pt>
                <c:pt idx="3992">
                  <c:v>6783.5017499025162</c:v>
                </c:pt>
                <c:pt idx="3993">
                  <c:v>6879.7207429376222</c:v>
                </c:pt>
                <c:pt idx="3994">
                  <c:v>6879.7207429376222</c:v>
                </c:pt>
                <c:pt idx="3995">
                  <c:v>6879.7207429376222</c:v>
                </c:pt>
                <c:pt idx="3996">
                  <c:v>6215.7729688237841</c:v>
                </c:pt>
                <c:pt idx="3997">
                  <c:v>6783.5017499025162</c:v>
                </c:pt>
                <c:pt idx="3998">
                  <c:v>6687.7355563113151</c:v>
                </c:pt>
                <c:pt idx="3999">
                  <c:v>7269.0827304541863</c:v>
                </c:pt>
                <c:pt idx="4000">
                  <c:v>7269.0827304541863</c:v>
                </c:pt>
                <c:pt idx="4001">
                  <c:v>7269.0827304541863</c:v>
                </c:pt>
                <c:pt idx="4002">
                  <c:v>7269.0827304541863</c:v>
                </c:pt>
                <c:pt idx="4003">
                  <c:v>7171.0734567106056</c:v>
                </c:pt>
                <c:pt idx="4004">
                  <c:v>7269.0827304541863</c:v>
                </c:pt>
                <c:pt idx="4005">
                  <c:v>6687.7355563113151</c:v>
                </c:pt>
                <c:pt idx="4006">
                  <c:v>6592.4243133017126</c:v>
                </c:pt>
                <c:pt idx="4007">
                  <c:v>6030.2352771349288</c:v>
                </c:pt>
                <c:pt idx="4008">
                  <c:v>6122.7698557298827</c:v>
                </c:pt>
                <c:pt idx="4009">
                  <c:v>6122.7698557298827</c:v>
                </c:pt>
                <c:pt idx="4010">
                  <c:v>6122.7698557298827</c:v>
                </c:pt>
                <c:pt idx="4011">
                  <c:v>6215.7729688237841</c:v>
                </c:pt>
                <c:pt idx="4012">
                  <c:v>5574.6751660483324</c:v>
                </c:pt>
                <c:pt idx="4013">
                  <c:v>6215.7729688237841</c:v>
                </c:pt>
                <c:pt idx="4014">
                  <c:v>5574.6751660483324</c:v>
                </c:pt>
                <c:pt idx="4015">
                  <c:v>6215.7729688237841</c:v>
                </c:pt>
                <c:pt idx="4016">
                  <c:v>6215.7729688237841</c:v>
                </c:pt>
                <c:pt idx="4017">
                  <c:v>5574.6751660483324</c:v>
                </c:pt>
                <c:pt idx="4018">
                  <c:v>6215.7729688237841</c:v>
                </c:pt>
                <c:pt idx="4019">
                  <c:v>6215.7729688237841</c:v>
                </c:pt>
                <c:pt idx="4020">
                  <c:v>5574.6751660483324</c:v>
                </c:pt>
                <c:pt idx="4021">
                  <c:v>5574.6751660483324</c:v>
                </c:pt>
                <c:pt idx="4022">
                  <c:v>6030.2352771349288</c:v>
                </c:pt>
                <c:pt idx="4023">
                  <c:v>6030.2352771349288</c:v>
                </c:pt>
                <c:pt idx="4024">
                  <c:v>6687.7355563113151</c:v>
                </c:pt>
                <c:pt idx="4025">
                  <c:v>6592.4243133017126</c:v>
                </c:pt>
                <c:pt idx="4026">
                  <c:v>6592.4243133017126</c:v>
                </c:pt>
                <c:pt idx="4027">
                  <c:v>6592.4243133017126</c:v>
                </c:pt>
                <c:pt idx="4028">
                  <c:v>6592.4243133017126</c:v>
                </c:pt>
                <c:pt idx="4029">
                  <c:v>6030.2352771349288</c:v>
                </c:pt>
                <c:pt idx="4030">
                  <c:v>6030.2352771349288</c:v>
                </c:pt>
                <c:pt idx="4031">
                  <c:v>6030.2352771349288</c:v>
                </c:pt>
                <c:pt idx="4032">
                  <c:v>6122.7698557298827</c:v>
                </c:pt>
                <c:pt idx="4033">
                  <c:v>6122.7698557298827</c:v>
                </c:pt>
                <c:pt idx="4034">
                  <c:v>6122.7698557298827</c:v>
                </c:pt>
                <c:pt idx="4035">
                  <c:v>6122.7698557298827</c:v>
                </c:pt>
                <c:pt idx="4036">
                  <c:v>6122.7698557298827</c:v>
                </c:pt>
                <c:pt idx="4037">
                  <c:v>6122.7698557298827</c:v>
                </c:pt>
                <c:pt idx="4038">
                  <c:v>6122.7698557298827</c:v>
                </c:pt>
                <c:pt idx="4039">
                  <c:v>6122.7698557298827</c:v>
                </c:pt>
                <c:pt idx="4040">
                  <c:v>6122.7698557298827</c:v>
                </c:pt>
                <c:pt idx="4041">
                  <c:v>6879.7207429376222</c:v>
                </c:pt>
                <c:pt idx="4042">
                  <c:v>6215.7729688237841</c:v>
                </c:pt>
                <c:pt idx="4043">
                  <c:v>6122.7698557298827</c:v>
                </c:pt>
                <c:pt idx="4044">
                  <c:v>6783.5017499025162</c:v>
                </c:pt>
                <c:pt idx="4045">
                  <c:v>6122.7698557298827</c:v>
                </c:pt>
                <c:pt idx="4046">
                  <c:v>6122.7698557298827</c:v>
                </c:pt>
                <c:pt idx="4047">
                  <c:v>6030.2352771349288</c:v>
                </c:pt>
                <c:pt idx="4048">
                  <c:v>6783.5017499025162</c:v>
                </c:pt>
                <c:pt idx="4049">
                  <c:v>6687.7355563113151</c:v>
                </c:pt>
                <c:pt idx="4050">
                  <c:v>6687.7355563113151</c:v>
                </c:pt>
                <c:pt idx="4051">
                  <c:v>6687.7355563113151</c:v>
                </c:pt>
                <c:pt idx="4052">
                  <c:v>6687.7355563113151</c:v>
                </c:pt>
                <c:pt idx="4053">
                  <c:v>6687.7355563113151</c:v>
                </c:pt>
                <c:pt idx="4054">
                  <c:v>6783.5017499025162</c:v>
                </c:pt>
                <c:pt idx="4055">
                  <c:v>6783.5017499025162</c:v>
                </c:pt>
                <c:pt idx="4056">
                  <c:v>6030.2352771349288</c:v>
                </c:pt>
                <c:pt idx="4057">
                  <c:v>6783.5017499025162</c:v>
                </c:pt>
                <c:pt idx="4058">
                  <c:v>6122.7698557298827</c:v>
                </c:pt>
                <c:pt idx="4059">
                  <c:v>6122.7698557298827</c:v>
                </c:pt>
                <c:pt idx="4060">
                  <c:v>6879.7207429376222</c:v>
                </c:pt>
                <c:pt idx="4061">
                  <c:v>6122.7698557298827</c:v>
                </c:pt>
                <c:pt idx="4062">
                  <c:v>6122.7698557298827</c:v>
                </c:pt>
                <c:pt idx="4063">
                  <c:v>6122.7698557298827</c:v>
                </c:pt>
                <c:pt idx="4064">
                  <c:v>6122.7698557298827</c:v>
                </c:pt>
                <c:pt idx="4065">
                  <c:v>6122.7698557298827</c:v>
                </c:pt>
                <c:pt idx="4066">
                  <c:v>6122.7698557298827</c:v>
                </c:pt>
                <c:pt idx="4067">
                  <c:v>6122.7698557298827</c:v>
                </c:pt>
                <c:pt idx="4068">
                  <c:v>5574.6751660483324</c:v>
                </c:pt>
                <c:pt idx="4069">
                  <c:v>6122.7698557298827</c:v>
                </c:pt>
                <c:pt idx="4070">
                  <c:v>6122.7698557298827</c:v>
                </c:pt>
                <c:pt idx="4071">
                  <c:v>6783.5017499025162</c:v>
                </c:pt>
                <c:pt idx="4072">
                  <c:v>6687.7355563113151</c:v>
                </c:pt>
                <c:pt idx="4073">
                  <c:v>6687.7355563113151</c:v>
                </c:pt>
                <c:pt idx="4074">
                  <c:v>6687.7355563113151</c:v>
                </c:pt>
                <c:pt idx="4075">
                  <c:v>6687.7355563113151</c:v>
                </c:pt>
                <c:pt idx="4076">
                  <c:v>6030.2352771349288</c:v>
                </c:pt>
                <c:pt idx="4077">
                  <c:v>6030.2352771349288</c:v>
                </c:pt>
                <c:pt idx="4078">
                  <c:v>6030.2352771349288</c:v>
                </c:pt>
                <c:pt idx="4079">
                  <c:v>6030.2352771349288</c:v>
                </c:pt>
                <c:pt idx="4080">
                  <c:v>6030.2352771349288</c:v>
                </c:pt>
                <c:pt idx="4081">
                  <c:v>6030.2352771349288</c:v>
                </c:pt>
                <c:pt idx="4082">
                  <c:v>6122.7698557298827</c:v>
                </c:pt>
                <c:pt idx="4083">
                  <c:v>6122.7698557298827</c:v>
                </c:pt>
                <c:pt idx="4084">
                  <c:v>6122.7698557298827</c:v>
                </c:pt>
                <c:pt idx="4085">
                  <c:v>6122.7698557298827</c:v>
                </c:pt>
                <c:pt idx="4086">
                  <c:v>6122.7698557298827</c:v>
                </c:pt>
                <c:pt idx="4087">
                  <c:v>6122.7698557298827</c:v>
                </c:pt>
                <c:pt idx="4088">
                  <c:v>6122.7698557298827</c:v>
                </c:pt>
                <c:pt idx="4089">
                  <c:v>6122.7698557298827</c:v>
                </c:pt>
                <c:pt idx="4090">
                  <c:v>6122.7698557298827</c:v>
                </c:pt>
                <c:pt idx="4091">
                  <c:v>6122.7698557298827</c:v>
                </c:pt>
                <c:pt idx="4092">
                  <c:v>6122.7698557298827</c:v>
                </c:pt>
                <c:pt idx="4093">
                  <c:v>6122.7698557298827</c:v>
                </c:pt>
                <c:pt idx="4094">
                  <c:v>6030.2352771349288</c:v>
                </c:pt>
                <c:pt idx="4095">
                  <c:v>6030.2352771349288</c:v>
                </c:pt>
                <c:pt idx="4096">
                  <c:v>6030.2352771349288</c:v>
                </c:pt>
                <c:pt idx="4097">
                  <c:v>6030.2352771349288</c:v>
                </c:pt>
                <c:pt idx="4098">
                  <c:v>6592.4243133017126</c:v>
                </c:pt>
                <c:pt idx="4099">
                  <c:v>6592.4243133017126</c:v>
                </c:pt>
                <c:pt idx="4100">
                  <c:v>6592.4243133017126</c:v>
                </c:pt>
                <c:pt idx="4101">
                  <c:v>6592.4243133017126</c:v>
                </c:pt>
                <c:pt idx="4102">
                  <c:v>6592.4243133017126</c:v>
                </c:pt>
                <c:pt idx="4103">
                  <c:v>6030.2352771349288</c:v>
                </c:pt>
                <c:pt idx="4104">
                  <c:v>6030.2352771349288</c:v>
                </c:pt>
                <c:pt idx="4105">
                  <c:v>6030.2352771349288</c:v>
                </c:pt>
                <c:pt idx="4106">
                  <c:v>6122.7698557298827</c:v>
                </c:pt>
                <c:pt idx="4107">
                  <c:v>6122.7698557298827</c:v>
                </c:pt>
                <c:pt idx="4108">
                  <c:v>6122.7698557298827</c:v>
                </c:pt>
                <c:pt idx="4109">
                  <c:v>6030.2352771349288</c:v>
                </c:pt>
                <c:pt idx="4110">
                  <c:v>6122.7698557298827</c:v>
                </c:pt>
                <c:pt idx="4111">
                  <c:v>6122.7698557298827</c:v>
                </c:pt>
                <c:pt idx="4112">
                  <c:v>6030.2352771349288</c:v>
                </c:pt>
                <c:pt idx="4113">
                  <c:v>6122.7698557298827</c:v>
                </c:pt>
                <c:pt idx="4114">
                  <c:v>6030.2352771349288</c:v>
                </c:pt>
                <c:pt idx="4115">
                  <c:v>6122.7698557298827</c:v>
                </c:pt>
                <c:pt idx="4116">
                  <c:v>6122.7698557298827</c:v>
                </c:pt>
                <c:pt idx="4117">
                  <c:v>6122.7698557298827</c:v>
                </c:pt>
                <c:pt idx="4118">
                  <c:v>6030.2352771349288</c:v>
                </c:pt>
                <c:pt idx="4119">
                  <c:v>6030.2352771349288</c:v>
                </c:pt>
                <c:pt idx="4120">
                  <c:v>6403.1754390270435</c:v>
                </c:pt>
                <c:pt idx="4121">
                  <c:v>6592.4243133017126</c:v>
                </c:pt>
                <c:pt idx="4122">
                  <c:v>6592.4243133017126</c:v>
                </c:pt>
                <c:pt idx="4123">
                  <c:v>6592.4243133017126</c:v>
                </c:pt>
                <c:pt idx="4124">
                  <c:v>6030.2352771349288</c:v>
                </c:pt>
                <c:pt idx="4125">
                  <c:v>6592.4243133017126</c:v>
                </c:pt>
                <c:pt idx="4126">
                  <c:v>6592.4243133017126</c:v>
                </c:pt>
                <c:pt idx="4127">
                  <c:v>6030.2352771349288</c:v>
                </c:pt>
                <c:pt idx="4128">
                  <c:v>6030.2352771349288</c:v>
                </c:pt>
                <c:pt idx="4129">
                  <c:v>6030.2352771349288</c:v>
                </c:pt>
                <c:pt idx="4130">
                  <c:v>5485.0031899992237</c:v>
                </c:pt>
                <c:pt idx="4131">
                  <c:v>6122.7698557298827</c:v>
                </c:pt>
                <c:pt idx="4132">
                  <c:v>5574.6751660483324</c:v>
                </c:pt>
                <c:pt idx="4133">
                  <c:v>5485.0031899992237</c:v>
                </c:pt>
                <c:pt idx="4134">
                  <c:v>5574.6751660483324</c:v>
                </c:pt>
                <c:pt idx="4135">
                  <c:v>5574.6751660483324</c:v>
                </c:pt>
                <c:pt idx="4136">
                  <c:v>5574.6751660483324</c:v>
                </c:pt>
                <c:pt idx="4137">
                  <c:v>5574.6751660483324</c:v>
                </c:pt>
                <c:pt idx="4138">
                  <c:v>5574.6751660483324</c:v>
                </c:pt>
                <c:pt idx="4139">
                  <c:v>5574.6751660483324</c:v>
                </c:pt>
                <c:pt idx="4140">
                  <c:v>5574.6751660483324</c:v>
                </c:pt>
                <c:pt idx="4141">
                  <c:v>5485.0031899992237</c:v>
                </c:pt>
                <c:pt idx="4142">
                  <c:v>5395.8172468860967</c:v>
                </c:pt>
                <c:pt idx="4143">
                  <c:v>5395.8172468860967</c:v>
                </c:pt>
                <c:pt idx="4144">
                  <c:v>6030.2352771349288</c:v>
                </c:pt>
                <c:pt idx="4145">
                  <c:v>6030.2352771349288</c:v>
                </c:pt>
                <c:pt idx="4146">
                  <c:v>6030.2352771349288</c:v>
                </c:pt>
                <c:pt idx="4147">
                  <c:v>5938.1716175259671</c:v>
                </c:pt>
                <c:pt idx="4148">
                  <c:v>5938.1716175259671</c:v>
                </c:pt>
                <c:pt idx="4149">
                  <c:v>6030.2352771349288</c:v>
                </c:pt>
                <c:pt idx="4150">
                  <c:v>6030.2352771349288</c:v>
                </c:pt>
                <c:pt idx="4151">
                  <c:v>5574.6751660483324</c:v>
                </c:pt>
                <c:pt idx="4152">
                  <c:v>5485.0031899992237</c:v>
                </c:pt>
                <c:pt idx="4153">
                  <c:v>5485.0031899992237</c:v>
                </c:pt>
                <c:pt idx="4154">
                  <c:v>6030.2352771349288</c:v>
                </c:pt>
                <c:pt idx="4155">
                  <c:v>5574.6751660483324</c:v>
                </c:pt>
                <c:pt idx="4156">
                  <c:v>5485.0031899992237</c:v>
                </c:pt>
                <c:pt idx="4157">
                  <c:v>5574.6751660483324</c:v>
                </c:pt>
                <c:pt idx="4158">
                  <c:v>5574.6751660483324</c:v>
                </c:pt>
                <c:pt idx="4159">
                  <c:v>5574.6751660483324</c:v>
                </c:pt>
                <c:pt idx="4160">
                  <c:v>5574.6751660483324</c:v>
                </c:pt>
                <c:pt idx="4161">
                  <c:v>5574.6751660483324</c:v>
                </c:pt>
                <c:pt idx="4162">
                  <c:v>5574.6751660483324</c:v>
                </c:pt>
                <c:pt idx="4163">
                  <c:v>5574.6751660483324</c:v>
                </c:pt>
                <c:pt idx="4164">
                  <c:v>5574.6751660483324</c:v>
                </c:pt>
                <c:pt idx="4165">
                  <c:v>5574.6751660483324</c:v>
                </c:pt>
                <c:pt idx="4166">
                  <c:v>5395.8172468860967</c:v>
                </c:pt>
                <c:pt idx="4167">
                  <c:v>6030.2352771349288</c:v>
                </c:pt>
                <c:pt idx="4168">
                  <c:v>6030.2352771349288</c:v>
                </c:pt>
                <c:pt idx="4169">
                  <c:v>6030.2352771349288</c:v>
                </c:pt>
                <c:pt idx="4170">
                  <c:v>5938.1716175259671</c:v>
                </c:pt>
                <c:pt idx="4171">
                  <c:v>6030.2352771349288</c:v>
                </c:pt>
                <c:pt idx="4172">
                  <c:v>5938.1716175259671</c:v>
                </c:pt>
                <c:pt idx="4173">
                  <c:v>6030.2352771349288</c:v>
                </c:pt>
                <c:pt idx="4174">
                  <c:v>5395.8172468860967</c:v>
                </c:pt>
                <c:pt idx="4175">
                  <c:v>5485.0031899992237</c:v>
                </c:pt>
                <c:pt idx="4176">
                  <c:v>5485.0031899992237</c:v>
                </c:pt>
                <c:pt idx="4177">
                  <c:v>5574.6751660483324</c:v>
                </c:pt>
                <c:pt idx="4178">
                  <c:v>5574.6751660483324</c:v>
                </c:pt>
                <c:pt idx="4179">
                  <c:v>4871.0605939141087</c:v>
                </c:pt>
                <c:pt idx="4180">
                  <c:v>5574.6751660483324</c:v>
                </c:pt>
                <c:pt idx="4181">
                  <c:v>4957.2728164025611</c:v>
                </c:pt>
                <c:pt idx="4182">
                  <c:v>4957.2728164025611</c:v>
                </c:pt>
                <c:pt idx="4183">
                  <c:v>4957.2728164025611</c:v>
                </c:pt>
                <c:pt idx="4184">
                  <c:v>5574.6751660483324</c:v>
                </c:pt>
                <c:pt idx="4185">
                  <c:v>5574.6751660483324</c:v>
                </c:pt>
                <c:pt idx="4186">
                  <c:v>5574.6751660483324</c:v>
                </c:pt>
                <c:pt idx="4187">
                  <c:v>4957.2728164025611</c:v>
                </c:pt>
                <c:pt idx="4188">
                  <c:v>4957.2728164025611</c:v>
                </c:pt>
                <c:pt idx="4189">
                  <c:v>5574.6751660483324</c:v>
                </c:pt>
                <c:pt idx="4190">
                  <c:v>5574.6751660483324</c:v>
                </c:pt>
                <c:pt idx="4191">
                  <c:v>5485.0031899992237</c:v>
                </c:pt>
                <c:pt idx="4192">
                  <c:v>5395.8172468860967</c:v>
                </c:pt>
                <c:pt idx="4193">
                  <c:v>5395.8172468860967</c:v>
                </c:pt>
                <c:pt idx="4194">
                  <c:v>5395.8172468860967</c:v>
                </c:pt>
                <c:pt idx="4195">
                  <c:v>5395.8172468860967</c:v>
                </c:pt>
                <c:pt idx="4196">
                  <c:v>5395.8172468860967</c:v>
                </c:pt>
                <c:pt idx="4197">
                  <c:v>5395.8172468860967</c:v>
                </c:pt>
                <c:pt idx="4198">
                  <c:v>5395.8172468860967</c:v>
                </c:pt>
                <c:pt idx="4199">
                  <c:v>4871.0605939141087</c:v>
                </c:pt>
                <c:pt idx="4200">
                  <c:v>4957.2728164025611</c:v>
                </c:pt>
                <c:pt idx="4201">
                  <c:v>4957.2728164025611</c:v>
                </c:pt>
                <c:pt idx="4202">
                  <c:v>4957.2728164025611</c:v>
                </c:pt>
                <c:pt idx="4203">
                  <c:v>4957.2728164025611</c:v>
                </c:pt>
                <c:pt idx="4204">
                  <c:v>4957.2728164025611</c:v>
                </c:pt>
                <c:pt idx="4205">
                  <c:v>4957.2728164025611</c:v>
                </c:pt>
                <c:pt idx="4206">
                  <c:v>4957.2728164025611</c:v>
                </c:pt>
                <c:pt idx="4207">
                  <c:v>4957.2728164025611</c:v>
                </c:pt>
                <c:pt idx="4208">
                  <c:v>4957.2728164025611</c:v>
                </c:pt>
                <c:pt idx="4209">
                  <c:v>4957.2728164025611</c:v>
                </c:pt>
                <c:pt idx="4210">
                  <c:v>4957.2728164025611</c:v>
                </c:pt>
                <c:pt idx="4211">
                  <c:v>4871.0605939141087</c:v>
                </c:pt>
                <c:pt idx="4212">
                  <c:v>4447.6450851195605</c:v>
                </c:pt>
                <c:pt idx="4213">
                  <c:v>4957.2728164025611</c:v>
                </c:pt>
                <c:pt idx="4214">
                  <c:v>4871.0605939141087</c:v>
                </c:pt>
                <c:pt idx="4215">
                  <c:v>4871.0605939141087</c:v>
                </c:pt>
                <c:pt idx="4216">
                  <c:v>4785.3540222283464</c:v>
                </c:pt>
                <c:pt idx="4217">
                  <c:v>4871.0605939141087</c:v>
                </c:pt>
                <c:pt idx="4218">
                  <c:v>4785.3540222283464</c:v>
                </c:pt>
                <c:pt idx="4219">
                  <c:v>5395.8172468860967</c:v>
                </c:pt>
                <c:pt idx="4220">
                  <c:v>5307.1199999977889</c:v>
                </c:pt>
                <c:pt idx="4221">
                  <c:v>4957.2728164025611</c:v>
                </c:pt>
                <c:pt idx="4222">
                  <c:v>4785.3540222283464</c:v>
                </c:pt>
                <c:pt idx="4223">
                  <c:v>4871.0605939141087</c:v>
                </c:pt>
                <c:pt idx="4224">
                  <c:v>4871.0605939141087</c:v>
                </c:pt>
                <c:pt idx="4225">
                  <c:v>4871.0605939141087</c:v>
                </c:pt>
                <c:pt idx="4226">
                  <c:v>4957.2728164025611</c:v>
                </c:pt>
                <c:pt idx="4227">
                  <c:v>4957.2728164025611</c:v>
                </c:pt>
                <c:pt idx="4228">
                  <c:v>4957.2728164025611</c:v>
                </c:pt>
                <c:pt idx="4229">
                  <c:v>4447.6450851195605</c:v>
                </c:pt>
                <c:pt idx="4230">
                  <c:v>4957.2728164025611</c:v>
                </c:pt>
                <c:pt idx="4231">
                  <c:v>4447.6450851195605</c:v>
                </c:pt>
                <c:pt idx="4232">
                  <c:v>4447.6450851195605</c:v>
                </c:pt>
                <c:pt idx="4233">
                  <c:v>4447.6450851195605</c:v>
                </c:pt>
                <c:pt idx="4234">
                  <c:v>4447.6450851195605</c:v>
                </c:pt>
                <c:pt idx="4235">
                  <c:v>4447.6450851195605</c:v>
                </c:pt>
                <c:pt idx="4236">
                  <c:v>4447.6450851195605</c:v>
                </c:pt>
                <c:pt idx="4237">
                  <c:v>4447.6450851195605</c:v>
                </c:pt>
                <c:pt idx="4238">
                  <c:v>4364.5128894661311</c:v>
                </c:pt>
                <c:pt idx="4239">
                  <c:v>4364.5128894661311</c:v>
                </c:pt>
                <c:pt idx="4240">
                  <c:v>4364.5128894661311</c:v>
                </c:pt>
                <c:pt idx="4241">
                  <c:v>4281.9051958829305</c:v>
                </c:pt>
                <c:pt idx="4242">
                  <c:v>4785.3540222283464</c:v>
                </c:pt>
                <c:pt idx="4243">
                  <c:v>4785.3540222283464</c:v>
                </c:pt>
                <c:pt idx="4244">
                  <c:v>4785.3540222283464</c:v>
                </c:pt>
                <c:pt idx="4245">
                  <c:v>4785.3540222283464</c:v>
                </c:pt>
                <c:pt idx="4246">
                  <c:v>4785.3540222283464</c:v>
                </c:pt>
                <c:pt idx="4247">
                  <c:v>4364.5128894661311</c:v>
                </c:pt>
                <c:pt idx="4248">
                  <c:v>4447.6450851195605</c:v>
                </c:pt>
                <c:pt idx="4249">
                  <c:v>4447.6450851195605</c:v>
                </c:pt>
                <c:pt idx="4250">
                  <c:v>4447.6450851195605</c:v>
                </c:pt>
                <c:pt idx="4251">
                  <c:v>4447.6450851195605</c:v>
                </c:pt>
                <c:pt idx="4252">
                  <c:v>4447.6450851195605</c:v>
                </c:pt>
                <c:pt idx="4253">
                  <c:v>4447.6450851195605</c:v>
                </c:pt>
                <c:pt idx="4254">
                  <c:v>4447.6450851195605</c:v>
                </c:pt>
                <c:pt idx="4255">
                  <c:v>4447.6450851195605</c:v>
                </c:pt>
                <c:pt idx="4256">
                  <c:v>4447.6450851195605</c:v>
                </c:pt>
                <c:pt idx="4257">
                  <c:v>4447.6450851195605</c:v>
                </c:pt>
                <c:pt idx="4258">
                  <c:v>4447.6450851195605</c:v>
                </c:pt>
                <c:pt idx="4259">
                  <c:v>4447.6450851195605</c:v>
                </c:pt>
                <c:pt idx="4260">
                  <c:v>4447.6450851195605</c:v>
                </c:pt>
                <c:pt idx="4261">
                  <c:v>4447.6450851195605</c:v>
                </c:pt>
                <c:pt idx="4262">
                  <c:v>4871.0605939141087</c:v>
                </c:pt>
                <c:pt idx="4263">
                  <c:v>4785.3540222283464</c:v>
                </c:pt>
                <c:pt idx="4264">
                  <c:v>4785.3540222283464</c:v>
                </c:pt>
                <c:pt idx="4265">
                  <c:v>4785.3540222283464</c:v>
                </c:pt>
                <c:pt idx="4266">
                  <c:v>4785.3540222283464</c:v>
                </c:pt>
                <c:pt idx="4267">
                  <c:v>5307.1199999977889</c:v>
                </c:pt>
                <c:pt idx="4268">
                  <c:v>4785.3540222283464</c:v>
                </c:pt>
                <c:pt idx="4269">
                  <c:v>5307.1199999977889</c:v>
                </c:pt>
                <c:pt idx="4270">
                  <c:v>4785.3540222283464</c:v>
                </c:pt>
                <c:pt idx="4271">
                  <c:v>4364.5128894661311</c:v>
                </c:pt>
                <c:pt idx="4272">
                  <c:v>4871.0605939141087</c:v>
                </c:pt>
                <c:pt idx="4273">
                  <c:v>4447.6450851195605</c:v>
                </c:pt>
                <c:pt idx="4274">
                  <c:v>4447.6450851195605</c:v>
                </c:pt>
                <c:pt idx="4275">
                  <c:v>4447.6450851195605</c:v>
                </c:pt>
                <c:pt idx="4276">
                  <c:v>4447.6450851195605</c:v>
                </c:pt>
                <c:pt idx="4277">
                  <c:v>4447.6450851195605</c:v>
                </c:pt>
                <c:pt idx="4278">
                  <c:v>4447.6450851195605</c:v>
                </c:pt>
                <c:pt idx="4279">
                  <c:v>4447.6450851195605</c:v>
                </c:pt>
                <c:pt idx="4280">
                  <c:v>4447.6450851195605</c:v>
                </c:pt>
                <c:pt idx="4281">
                  <c:v>4447.6450851195605</c:v>
                </c:pt>
                <c:pt idx="4282">
                  <c:v>4447.6450851195605</c:v>
                </c:pt>
                <c:pt idx="4283">
                  <c:v>3956.7874639326014</c:v>
                </c:pt>
                <c:pt idx="4284">
                  <c:v>4447.6450851195605</c:v>
                </c:pt>
                <c:pt idx="4285">
                  <c:v>4447.6450851195605</c:v>
                </c:pt>
                <c:pt idx="4286">
                  <c:v>4281.9051958829305</c:v>
                </c:pt>
                <c:pt idx="4287">
                  <c:v>4281.9051958829305</c:v>
                </c:pt>
                <c:pt idx="4288">
                  <c:v>4281.9051958829305</c:v>
                </c:pt>
                <c:pt idx="4289">
                  <c:v>4199.825356000837</c:v>
                </c:pt>
                <c:pt idx="4290">
                  <c:v>4785.3540222283464</c:v>
                </c:pt>
                <c:pt idx="4291">
                  <c:v>4785.3540222283464</c:v>
                </c:pt>
                <c:pt idx="4292">
                  <c:v>4785.3540222283464</c:v>
                </c:pt>
                <c:pt idx="4293">
                  <c:v>4785.3540222283464</c:v>
                </c:pt>
                <c:pt idx="4294">
                  <c:v>4281.9051958829305</c:v>
                </c:pt>
                <c:pt idx="4295">
                  <c:v>3797.4659471197942</c:v>
                </c:pt>
                <c:pt idx="4296">
                  <c:v>4364.5128894661311</c:v>
                </c:pt>
                <c:pt idx="4297">
                  <c:v>4447.6450851195605</c:v>
                </c:pt>
                <c:pt idx="4298">
                  <c:v>4364.5128894661311</c:v>
                </c:pt>
                <c:pt idx="4299">
                  <c:v>3876.8538893745117</c:v>
                </c:pt>
                <c:pt idx="4300">
                  <c:v>3876.8538893745117</c:v>
                </c:pt>
                <c:pt idx="4301">
                  <c:v>3876.8538893745117</c:v>
                </c:pt>
                <c:pt idx="4302">
                  <c:v>3876.8538893745117</c:v>
                </c:pt>
                <c:pt idx="4303">
                  <c:v>4447.6450851195605</c:v>
                </c:pt>
                <c:pt idx="4304">
                  <c:v>3876.8538893745117</c:v>
                </c:pt>
                <c:pt idx="4305">
                  <c:v>4447.6450851195605</c:v>
                </c:pt>
                <c:pt idx="4306">
                  <c:v>3876.8538893745117</c:v>
                </c:pt>
                <c:pt idx="4307">
                  <c:v>3876.8538893745117</c:v>
                </c:pt>
                <c:pt idx="4308">
                  <c:v>3876.8538893745117</c:v>
                </c:pt>
                <c:pt idx="4309">
                  <c:v>3876.8538893745117</c:v>
                </c:pt>
                <c:pt idx="4310">
                  <c:v>4281.9051958829305</c:v>
                </c:pt>
                <c:pt idx="4311">
                  <c:v>4281.9051958829305</c:v>
                </c:pt>
                <c:pt idx="4312">
                  <c:v>4199.825356000837</c:v>
                </c:pt>
                <c:pt idx="4313">
                  <c:v>4281.9051958829305</c:v>
                </c:pt>
                <c:pt idx="4314">
                  <c:v>4199.825356000837</c:v>
                </c:pt>
                <c:pt idx="4315">
                  <c:v>4785.3540222283464</c:v>
                </c:pt>
                <c:pt idx="4316">
                  <c:v>4199.825356000837</c:v>
                </c:pt>
                <c:pt idx="4317">
                  <c:v>4281.9051958829305</c:v>
                </c:pt>
                <c:pt idx="4318">
                  <c:v>4281.9051958829305</c:v>
                </c:pt>
                <c:pt idx="4319">
                  <c:v>4364.5128894661311</c:v>
                </c:pt>
                <c:pt idx="4320">
                  <c:v>4364.5128894661311</c:v>
                </c:pt>
                <c:pt idx="4321">
                  <c:v>4364.5128894661311</c:v>
                </c:pt>
                <c:pt idx="4322">
                  <c:v>3876.8538893745117</c:v>
                </c:pt>
                <c:pt idx="4323">
                  <c:v>4364.5128894661311</c:v>
                </c:pt>
                <c:pt idx="4324">
                  <c:v>3876.8538893745117</c:v>
                </c:pt>
                <c:pt idx="4325">
                  <c:v>3876.8538893745117</c:v>
                </c:pt>
                <c:pt idx="4326">
                  <c:v>3876.8538893745117</c:v>
                </c:pt>
                <c:pt idx="4327">
                  <c:v>3876.8538893745117</c:v>
                </c:pt>
                <c:pt idx="4328">
                  <c:v>3876.8538893745117</c:v>
                </c:pt>
                <c:pt idx="4329">
                  <c:v>4447.6450851195605</c:v>
                </c:pt>
                <c:pt idx="4330">
                  <c:v>3876.8538893745117</c:v>
                </c:pt>
                <c:pt idx="4331">
                  <c:v>3876.8538893745117</c:v>
                </c:pt>
                <c:pt idx="4332">
                  <c:v>3876.8538893745117</c:v>
                </c:pt>
                <c:pt idx="4333">
                  <c:v>3876.8538893745117</c:v>
                </c:pt>
                <c:pt idx="4334">
                  <c:v>3797.4659471197942</c:v>
                </c:pt>
                <c:pt idx="4335">
                  <c:v>4199.825356000837</c:v>
                </c:pt>
                <c:pt idx="4336">
                  <c:v>4281.9051958829305</c:v>
                </c:pt>
                <c:pt idx="4337">
                  <c:v>4281.9051958829305</c:v>
                </c:pt>
                <c:pt idx="4338">
                  <c:v>4785.3540222283464</c:v>
                </c:pt>
                <c:pt idx="4339">
                  <c:v>4199.825356000837</c:v>
                </c:pt>
                <c:pt idx="4340">
                  <c:v>4199.825356000837</c:v>
                </c:pt>
                <c:pt idx="4341">
                  <c:v>4281.9051958829305</c:v>
                </c:pt>
                <c:pt idx="4342">
                  <c:v>4199.825356000837</c:v>
                </c:pt>
                <c:pt idx="4343">
                  <c:v>3797.4659471197942</c:v>
                </c:pt>
                <c:pt idx="4344">
                  <c:v>3797.4659471197942</c:v>
                </c:pt>
                <c:pt idx="4345">
                  <c:v>3797.4659471197942</c:v>
                </c:pt>
                <c:pt idx="4346">
                  <c:v>3876.8538893745117</c:v>
                </c:pt>
                <c:pt idx="4347">
                  <c:v>3876.8538893745117</c:v>
                </c:pt>
                <c:pt idx="4348">
                  <c:v>3876.8538893745117</c:v>
                </c:pt>
                <c:pt idx="4349">
                  <c:v>3876.8538893745117</c:v>
                </c:pt>
                <c:pt idx="4350">
                  <c:v>3876.8538893745117</c:v>
                </c:pt>
                <c:pt idx="4351">
                  <c:v>3876.8538893745117</c:v>
                </c:pt>
                <c:pt idx="4352">
                  <c:v>3876.8538893745117</c:v>
                </c:pt>
                <c:pt idx="4353">
                  <c:v>3876.8538893745117</c:v>
                </c:pt>
                <c:pt idx="4354">
                  <c:v>3876.8538893745117</c:v>
                </c:pt>
                <c:pt idx="4355">
                  <c:v>3956.7874639326014</c:v>
                </c:pt>
                <c:pt idx="4356">
                  <c:v>3876.8538893745117</c:v>
                </c:pt>
                <c:pt idx="4357">
                  <c:v>3876.8538893745117</c:v>
                </c:pt>
                <c:pt idx="4358">
                  <c:v>4364.5128894661311</c:v>
                </c:pt>
                <c:pt idx="4359">
                  <c:v>4281.9051958829305</c:v>
                </c:pt>
                <c:pt idx="4360">
                  <c:v>4199.825356000837</c:v>
                </c:pt>
                <c:pt idx="4361">
                  <c:v>4785.3540222283464</c:v>
                </c:pt>
                <c:pt idx="4362">
                  <c:v>4785.3540222283464</c:v>
                </c:pt>
                <c:pt idx="4363">
                  <c:v>4785.3540222283464</c:v>
                </c:pt>
                <c:pt idx="4364">
                  <c:v>4785.3540222283464</c:v>
                </c:pt>
                <c:pt idx="4365">
                  <c:v>4199.825356000837</c:v>
                </c:pt>
                <c:pt idx="4366">
                  <c:v>3956.7874639326014</c:v>
                </c:pt>
                <c:pt idx="4367">
                  <c:v>3797.4659471197942</c:v>
                </c:pt>
                <c:pt idx="4368">
                  <c:v>3876.8538893745117</c:v>
                </c:pt>
                <c:pt idx="4369">
                  <c:v>4364.5128894661311</c:v>
                </c:pt>
                <c:pt idx="4370">
                  <c:v>3876.8538893745117</c:v>
                </c:pt>
                <c:pt idx="4371">
                  <c:v>3876.8538893745117</c:v>
                </c:pt>
                <c:pt idx="4372">
                  <c:v>3876.8538893745117</c:v>
                </c:pt>
                <c:pt idx="4373">
                  <c:v>3876.8538893745117</c:v>
                </c:pt>
                <c:pt idx="4374">
                  <c:v>3876.8538893745117</c:v>
                </c:pt>
                <c:pt idx="4375">
                  <c:v>3876.8538893745117</c:v>
                </c:pt>
                <c:pt idx="4376">
                  <c:v>3876.8538893745117</c:v>
                </c:pt>
                <c:pt idx="4377">
                  <c:v>3956.7874639326014</c:v>
                </c:pt>
                <c:pt idx="4378">
                  <c:v>3956.7874639326014</c:v>
                </c:pt>
                <c:pt idx="4379">
                  <c:v>3876.8538893745117</c:v>
                </c:pt>
                <c:pt idx="4380">
                  <c:v>3956.7874639326014</c:v>
                </c:pt>
                <c:pt idx="4381">
                  <c:v>3876.8538893745117</c:v>
                </c:pt>
                <c:pt idx="4382">
                  <c:v>4364.5128894661311</c:v>
                </c:pt>
                <c:pt idx="4383">
                  <c:v>4199.825356000837</c:v>
                </c:pt>
                <c:pt idx="4384">
                  <c:v>4199.825356000837</c:v>
                </c:pt>
                <c:pt idx="4385">
                  <c:v>4785.3540222283464</c:v>
                </c:pt>
                <c:pt idx="4386">
                  <c:v>4785.3540222283464</c:v>
                </c:pt>
                <c:pt idx="4387">
                  <c:v>4785.3540222283464</c:v>
                </c:pt>
                <c:pt idx="4388">
                  <c:v>4199.825356000837</c:v>
                </c:pt>
                <c:pt idx="4389">
                  <c:v>4199.825356000837</c:v>
                </c:pt>
                <c:pt idx="4390">
                  <c:v>3718.6274133867992</c:v>
                </c:pt>
                <c:pt idx="4391">
                  <c:v>3797.4659471197942</c:v>
                </c:pt>
                <c:pt idx="4392">
                  <c:v>3797.4659471197942</c:v>
                </c:pt>
                <c:pt idx="4393">
                  <c:v>3797.4659471197942</c:v>
                </c:pt>
                <c:pt idx="4394">
                  <c:v>3876.8538893745117</c:v>
                </c:pt>
                <c:pt idx="4395">
                  <c:v>3876.8538893745117</c:v>
                </c:pt>
                <c:pt idx="4396">
                  <c:v>3876.8538893745117</c:v>
                </c:pt>
                <c:pt idx="4397">
                  <c:v>3876.8538893745117</c:v>
                </c:pt>
                <c:pt idx="4398">
                  <c:v>3876.8538893745117</c:v>
                </c:pt>
                <c:pt idx="4399">
                  <c:v>3876.8538893745117</c:v>
                </c:pt>
                <c:pt idx="4400">
                  <c:v>3876.8538893745117</c:v>
                </c:pt>
                <c:pt idx="4401">
                  <c:v>3332.813768672429</c:v>
                </c:pt>
                <c:pt idx="4402">
                  <c:v>3876.8538893745117</c:v>
                </c:pt>
                <c:pt idx="4403">
                  <c:v>3408.8457314816383</c:v>
                </c:pt>
                <c:pt idx="4404">
                  <c:v>3876.8538893745117</c:v>
                </c:pt>
                <c:pt idx="4405">
                  <c:v>3408.8457314816383</c:v>
                </c:pt>
                <c:pt idx="4406">
                  <c:v>3797.4659471197942</c:v>
                </c:pt>
                <c:pt idx="4407">
                  <c:v>3718.6274133867992</c:v>
                </c:pt>
                <c:pt idx="4408">
                  <c:v>3718.6274133867992</c:v>
                </c:pt>
                <c:pt idx="4409">
                  <c:v>4281.9051958829305</c:v>
                </c:pt>
                <c:pt idx="4410">
                  <c:v>4199.825356000837</c:v>
                </c:pt>
                <c:pt idx="4411">
                  <c:v>4281.9051958829305</c:v>
                </c:pt>
                <c:pt idx="4412">
                  <c:v>4199.825356000837</c:v>
                </c:pt>
                <c:pt idx="4413">
                  <c:v>4199.825356000837</c:v>
                </c:pt>
                <c:pt idx="4414">
                  <c:v>3718.6274133867992</c:v>
                </c:pt>
                <c:pt idx="4415">
                  <c:v>3797.4659471197942</c:v>
                </c:pt>
                <c:pt idx="4416">
                  <c:v>3797.4659471197942</c:v>
                </c:pt>
                <c:pt idx="4417">
                  <c:v>3797.4659471197942</c:v>
                </c:pt>
                <c:pt idx="4418">
                  <c:v>3332.813768672429</c:v>
                </c:pt>
                <c:pt idx="4419">
                  <c:v>3408.8457314816383</c:v>
                </c:pt>
                <c:pt idx="4420">
                  <c:v>3332.813768672429</c:v>
                </c:pt>
                <c:pt idx="4421">
                  <c:v>3408.8457314816383</c:v>
                </c:pt>
                <c:pt idx="4422">
                  <c:v>3408.8457314816383</c:v>
                </c:pt>
                <c:pt idx="4423">
                  <c:v>3408.8457314816383</c:v>
                </c:pt>
                <c:pt idx="4424">
                  <c:v>3408.8457314816383</c:v>
                </c:pt>
                <c:pt idx="4425">
                  <c:v>3332.813768672429</c:v>
                </c:pt>
                <c:pt idx="4426">
                  <c:v>3408.8457314816383</c:v>
                </c:pt>
                <c:pt idx="4427">
                  <c:v>3408.8457314816383</c:v>
                </c:pt>
                <c:pt idx="4428">
                  <c:v>3408.8457314816383</c:v>
                </c:pt>
                <c:pt idx="4429">
                  <c:v>3408.8457314816383</c:v>
                </c:pt>
                <c:pt idx="4430">
                  <c:v>3332.813768672429</c:v>
                </c:pt>
                <c:pt idx="4431">
                  <c:v>3718.6274133867992</c:v>
                </c:pt>
                <c:pt idx="4432">
                  <c:v>3718.6274133867992</c:v>
                </c:pt>
                <c:pt idx="4433">
                  <c:v>3718.6274133867992</c:v>
                </c:pt>
                <c:pt idx="4434">
                  <c:v>3718.6274133867992</c:v>
                </c:pt>
                <c:pt idx="4435">
                  <c:v>3718.6274133867992</c:v>
                </c:pt>
                <c:pt idx="4436">
                  <c:v>4199.825356000837</c:v>
                </c:pt>
                <c:pt idx="4437">
                  <c:v>3718.6274133867992</c:v>
                </c:pt>
                <c:pt idx="4438">
                  <c:v>3257.3556456731708</c:v>
                </c:pt>
                <c:pt idx="4439">
                  <c:v>3332.813768672429</c:v>
                </c:pt>
                <c:pt idx="4440">
                  <c:v>3332.813768672429</c:v>
                </c:pt>
                <c:pt idx="4441">
                  <c:v>3332.813768672429</c:v>
                </c:pt>
                <c:pt idx="4442">
                  <c:v>3332.813768672429</c:v>
                </c:pt>
                <c:pt idx="4443">
                  <c:v>3332.813768672429</c:v>
                </c:pt>
                <c:pt idx="4444">
                  <c:v>2888.8302230489317</c:v>
                </c:pt>
                <c:pt idx="4445">
                  <c:v>3408.8457314816383</c:v>
                </c:pt>
                <c:pt idx="4446">
                  <c:v>3408.8457314816383</c:v>
                </c:pt>
                <c:pt idx="4447">
                  <c:v>2961.3510677311424</c:v>
                </c:pt>
                <c:pt idx="4448">
                  <c:v>3408.8457314816383</c:v>
                </c:pt>
                <c:pt idx="4449">
                  <c:v>2961.3510677311424</c:v>
                </c:pt>
                <c:pt idx="4450">
                  <c:v>3408.8457314816383</c:v>
                </c:pt>
                <c:pt idx="4451">
                  <c:v>3408.8457314816383</c:v>
                </c:pt>
                <c:pt idx="4452">
                  <c:v>2961.3510677311424</c:v>
                </c:pt>
                <c:pt idx="4453">
                  <c:v>2961.3510677311424</c:v>
                </c:pt>
                <c:pt idx="4454">
                  <c:v>3332.813768672429</c:v>
                </c:pt>
                <c:pt idx="4455">
                  <c:v>3332.813768672429</c:v>
                </c:pt>
                <c:pt idx="4456">
                  <c:v>3718.6274133867992</c:v>
                </c:pt>
                <c:pt idx="4457">
                  <c:v>3718.6274133867992</c:v>
                </c:pt>
                <c:pt idx="4458">
                  <c:v>3718.6274133867992</c:v>
                </c:pt>
                <c:pt idx="4459">
                  <c:v>3718.6274133867992</c:v>
                </c:pt>
                <c:pt idx="4460">
                  <c:v>3718.6274133867992</c:v>
                </c:pt>
                <c:pt idx="4461">
                  <c:v>3257.3556456731708</c:v>
                </c:pt>
                <c:pt idx="4462">
                  <c:v>3332.813768672429</c:v>
                </c:pt>
                <c:pt idx="4463">
                  <c:v>3332.813768672429</c:v>
                </c:pt>
                <c:pt idx="4464">
                  <c:v>2888.8302230489317</c:v>
                </c:pt>
                <c:pt idx="4465">
                  <c:v>2888.8302230489317</c:v>
                </c:pt>
                <c:pt idx="4466">
                  <c:v>2888.8302230489317</c:v>
                </c:pt>
                <c:pt idx="4467">
                  <c:v>3332.813768672429</c:v>
                </c:pt>
                <c:pt idx="4468">
                  <c:v>3332.813768672429</c:v>
                </c:pt>
                <c:pt idx="4469">
                  <c:v>2888.8302230489317</c:v>
                </c:pt>
                <c:pt idx="4470">
                  <c:v>2961.3510677311424</c:v>
                </c:pt>
                <c:pt idx="4471">
                  <c:v>2961.3510677311424</c:v>
                </c:pt>
                <c:pt idx="4472">
                  <c:v>2466.5264851571087</c:v>
                </c:pt>
                <c:pt idx="4473">
                  <c:v>2961.3510677311424</c:v>
                </c:pt>
                <c:pt idx="4474">
                  <c:v>2961.3510677311424</c:v>
                </c:pt>
                <c:pt idx="4475">
                  <c:v>2961.3510677311424</c:v>
                </c:pt>
                <c:pt idx="4476">
                  <c:v>2961.3510677311424</c:v>
                </c:pt>
                <c:pt idx="4477">
                  <c:v>2961.3510677311424</c:v>
                </c:pt>
                <c:pt idx="4478">
                  <c:v>2816.9112284418775</c:v>
                </c:pt>
                <c:pt idx="4479">
                  <c:v>2816.9112284418775</c:v>
                </c:pt>
                <c:pt idx="4480">
                  <c:v>3257.3556456731708</c:v>
                </c:pt>
                <c:pt idx="4481">
                  <c:v>3257.3556456731708</c:v>
                </c:pt>
                <c:pt idx="4482">
                  <c:v>3257.3556456731708</c:v>
                </c:pt>
                <c:pt idx="4483">
                  <c:v>3257.3556456731708</c:v>
                </c:pt>
                <c:pt idx="4484">
                  <c:v>3718.6274133867992</c:v>
                </c:pt>
                <c:pt idx="4485">
                  <c:v>3257.3556456731708</c:v>
                </c:pt>
                <c:pt idx="4486">
                  <c:v>3332.813768672429</c:v>
                </c:pt>
                <c:pt idx="4487">
                  <c:v>2888.8302230489317</c:v>
                </c:pt>
                <c:pt idx="4488">
                  <c:v>2888.8302230489317</c:v>
                </c:pt>
                <c:pt idx="4489">
                  <c:v>2888.8302230489317</c:v>
                </c:pt>
                <c:pt idx="4490">
                  <c:v>2888.8302230489317</c:v>
                </c:pt>
                <c:pt idx="4491">
                  <c:v>2888.8302230489317</c:v>
                </c:pt>
                <c:pt idx="4492">
                  <c:v>2888.8302230489317</c:v>
                </c:pt>
                <c:pt idx="4493">
                  <c:v>2466.5264851571087</c:v>
                </c:pt>
                <c:pt idx="4494">
                  <c:v>2961.3510677311424</c:v>
                </c:pt>
                <c:pt idx="4495">
                  <c:v>2961.3510677311424</c:v>
                </c:pt>
                <c:pt idx="4496">
                  <c:v>2466.5264851571087</c:v>
                </c:pt>
                <c:pt idx="4497">
                  <c:v>2466.5264851571087</c:v>
                </c:pt>
                <c:pt idx="4498">
                  <c:v>2961.3510677311424</c:v>
                </c:pt>
                <c:pt idx="4499">
                  <c:v>2535.3573348154282</c:v>
                </c:pt>
                <c:pt idx="4500">
                  <c:v>2961.3510677311424</c:v>
                </c:pt>
                <c:pt idx="4501">
                  <c:v>2961.3510677311424</c:v>
                </c:pt>
                <c:pt idx="4502">
                  <c:v>2816.9112284418775</c:v>
                </c:pt>
                <c:pt idx="4503">
                  <c:v>2816.9112284418775</c:v>
                </c:pt>
                <c:pt idx="4504">
                  <c:v>2745.5991632720838</c:v>
                </c:pt>
                <c:pt idx="4505">
                  <c:v>2816.9112284418775</c:v>
                </c:pt>
                <c:pt idx="4506">
                  <c:v>3257.3556456731708</c:v>
                </c:pt>
                <c:pt idx="4507">
                  <c:v>3257.3556456731708</c:v>
                </c:pt>
                <c:pt idx="4508">
                  <c:v>3257.3556456731708</c:v>
                </c:pt>
                <c:pt idx="4509">
                  <c:v>3257.3556456731708</c:v>
                </c:pt>
                <c:pt idx="4510">
                  <c:v>3257.3556456731708</c:v>
                </c:pt>
                <c:pt idx="4511">
                  <c:v>2888.8302230489317</c:v>
                </c:pt>
                <c:pt idx="4512">
                  <c:v>2398.3300437734383</c:v>
                </c:pt>
                <c:pt idx="4513">
                  <c:v>2888.8302230489317</c:v>
                </c:pt>
                <c:pt idx="4514">
                  <c:v>2398.3300437734383</c:v>
                </c:pt>
                <c:pt idx="4515">
                  <c:v>2888.8302230489317</c:v>
                </c:pt>
                <c:pt idx="4516">
                  <c:v>2888.8302230489317</c:v>
                </c:pt>
                <c:pt idx="4517">
                  <c:v>2535.3573348154282</c:v>
                </c:pt>
                <c:pt idx="4518">
                  <c:v>2466.5264851571087</c:v>
                </c:pt>
                <c:pt idx="4519">
                  <c:v>2466.5264851571087</c:v>
                </c:pt>
                <c:pt idx="4520">
                  <c:v>2466.5264851571087</c:v>
                </c:pt>
                <c:pt idx="4521">
                  <c:v>2535.3573348154282</c:v>
                </c:pt>
                <c:pt idx="4522">
                  <c:v>2535.3573348154282</c:v>
                </c:pt>
                <c:pt idx="4523">
                  <c:v>2466.5264851571087</c:v>
                </c:pt>
                <c:pt idx="4524">
                  <c:v>2961.3510677311424</c:v>
                </c:pt>
                <c:pt idx="4525">
                  <c:v>2961.3510677311424</c:v>
                </c:pt>
                <c:pt idx="4526">
                  <c:v>3332.813768672429</c:v>
                </c:pt>
                <c:pt idx="4527">
                  <c:v>3718.6274133867992</c:v>
                </c:pt>
                <c:pt idx="4528">
                  <c:v>3718.6274133867992</c:v>
                </c:pt>
                <c:pt idx="4529">
                  <c:v>4785.3540222283464</c:v>
                </c:pt>
                <c:pt idx="4530">
                  <c:v>4785.3540222283464</c:v>
                </c:pt>
                <c:pt idx="4531">
                  <c:v>4785.3540222283464</c:v>
                </c:pt>
                <c:pt idx="4532">
                  <c:v>4199.825356000837</c:v>
                </c:pt>
                <c:pt idx="4533">
                  <c:v>3718.6274133867992</c:v>
                </c:pt>
                <c:pt idx="4534">
                  <c:v>3718.6274133867992</c:v>
                </c:pt>
                <c:pt idx="4535">
                  <c:v>2888.8302230489317</c:v>
                </c:pt>
                <c:pt idx="4536">
                  <c:v>2888.8302230489317</c:v>
                </c:pt>
                <c:pt idx="4537">
                  <c:v>2888.8302230489317</c:v>
                </c:pt>
                <c:pt idx="4538">
                  <c:v>2888.8302230489317</c:v>
                </c:pt>
                <c:pt idx="4539">
                  <c:v>2888.8302230489317</c:v>
                </c:pt>
                <c:pt idx="4540">
                  <c:v>2888.8302230489317</c:v>
                </c:pt>
                <c:pt idx="4541">
                  <c:v>2466.5264851571087</c:v>
                </c:pt>
                <c:pt idx="4542">
                  <c:v>2466.5264851571087</c:v>
                </c:pt>
                <c:pt idx="4543">
                  <c:v>2961.3510677311424</c:v>
                </c:pt>
                <c:pt idx="4544">
                  <c:v>2466.5264851571087</c:v>
                </c:pt>
                <c:pt idx="4545">
                  <c:v>2961.3510677311424</c:v>
                </c:pt>
                <c:pt idx="4546">
                  <c:v>2466.5264851571087</c:v>
                </c:pt>
                <c:pt idx="4547">
                  <c:v>2466.5264851571087</c:v>
                </c:pt>
                <c:pt idx="4548">
                  <c:v>2466.5264851571087</c:v>
                </c:pt>
                <c:pt idx="4549">
                  <c:v>2466.5264851571087</c:v>
                </c:pt>
                <c:pt idx="4550">
                  <c:v>3332.813768672429</c:v>
                </c:pt>
                <c:pt idx="4551">
                  <c:v>3332.813768672429</c:v>
                </c:pt>
                <c:pt idx="4552">
                  <c:v>3332.813768672429</c:v>
                </c:pt>
                <c:pt idx="4553">
                  <c:v>3718.6274133867992</c:v>
                </c:pt>
                <c:pt idx="4554">
                  <c:v>3718.6274133867992</c:v>
                </c:pt>
                <c:pt idx="4555">
                  <c:v>3718.6274133867992</c:v>
                </c:pt>
                <c:pt idx="4556">
                  <c:v>3718.6274133867992</c:v>
                </c:pt>
                <c:pt idx="4557">
                  <c:v>3718.6274133867992</c:v>
                </c:pt>
                <c:pt idx="4558">
                  <c:v>3257.3556456731708</c:v>
                </c:pt>
                <c:pt idx="4559">
                  <c:v>2888.8302230489317</c:v>
                </c:pt>
                <c:pt idx="4560">
                  <c:v>2888.8302230489317</c:v>
                </c:pt>
                <c:pt idx="4561">
                  <c:v>2888.8302230489317</c:v>
                </c:pt>
                <c:pt idx="4562">
                  <c:v>2888.8302230489317</c:v>
                </c:pt>
                <c:pt idx="4563">
                  <c:v>2888.8302230489317</c:v>
                </c:pt>
                <c:pt idx="4564">
                  <c:v>2466.5264851571087</c:v>
                </c:pt>
                <c:pt idx="4565">
                  <c:v>2466.5264851571087</c:v>
                </c:pt>
                <c:pt idx="4566">
                  <c:v>2466.5264851571087</c:v>
                </c:pt>
                <c:pt idx="4567">
                  <c:v>2466.5264851571087</c:v>
                </c:pt>
                <c:pt idx="4568">
                  <c:v>2466.5264851571087</c:v>
                </c:pt>
                <c:pt idx="4569">
                  <c:v>2535.3573348154282</c:v>
                </c:pt>
                <c:pt idx="4570">
                  <c:v>2535.3573348154282</c:v>
                </c:pt>
                <c:pt idx="4571">
                  <c:v>2466.5264851571087</c:v>
                </c:pt>
                <c:pt idx="4572">
                  <c:v>2466.5264851571087</c:v>
                </c:pt>
                <c:pt idx="4573">
                  <c:v>2466.5264851571087</c:v>
                </c:pt>
                <c:pt idx="4574">
                  <c:v>2888.8302230489317</c:v>
                </c:pt>
                <c:pt idx="4575">
                  <c:v>3257.3556456731708</c:v>
                </c:pt>
                <c:pt idx="4576">
                  <c:v>3718.6274133867992</c:v>
                </c:pt>
                <c:pt idx="4577">
                  <c:v>3332.813768672429</c:v>
                </c:pt>
                <c:pt idx="4578">
                  <c:v>3718.6274133867992</c:v>
                </c:pt>
                <c:pt idx="4579">
                  <c:v>3257.3556456731708</c:v>
                </c:pt>
                <c:pt idx="4580">
                  <c:v>3718.6274133867992</c:v>
                </c:pt>
                <c:pt idx="4581">
                  <c:v>3257.3556456731708</c:v>
                </c:pt>
                <c:pt idx="4582">
                  <c:v>2816.9112284418775</c:v>
                </c:pt>
                <c:pt idx="4583">
                  <c:v>2888.8302230489317</c:v>
                </c:pt>
                <c:pt idx="4584">
                  <c:v>2888.8302230489317</c:v>
                </c:pt>
                <c:pt idx="4585">
                  <c:v>2888.8302230489317</c:v>
                </c:pt>
                <c:pt idx="4586">
                  <c:v>2398.3300437734383</c:v>
                </c:pt>
                <c:pt idx="4587">
                  <c:v>2466.5264851571087</c:v>
                </c:pt>
                <c:pt idx="4588">
                  <c:v>2466.5264851571087</c:v>
                </c:pt>
                <c:pt idx="4589">
                  <c:v>2466.5264851571087</c:v>
                </c:pt>
                <c:pt idx="4590">
                  <c:v>2535.3573348154282</c:v>
                </c:pt>
                <c:pt idx="4591">
                  <c:v>2535.3573348154282</c:v>
                </c:pt>
                <c:pt idx="4592">
                  <c:v>2535.3573348154282</c:v>
                </c:pt>
                <c:pt idx="4593">
                  <c:v>2535.3573348154282</c:v>
                </c:pt>
                <c:pt idx="4594">
                  <c:v>2535.3573348154282</c:v>
                </c:pt>
                <c:pt idx="4595">
                  <c:v>2535.3573348154282</c:v>
                </c:pt>
                <c:pt idx="4596">
                  <c:v>2466.5264851571087</c:v>
                </c:pt>
                <c:pt idx="4597">
                  <c:v>2466.5264851571087</c:v>
                </c:pt>
                <c:pt idx="4598">
                  <c:v>2888.8302230489317</c:v>
                </c:pt>
                <c:pt idx="4599">
                  <c:v>3332.813768672429</c:v>
                </c:pt>
                <c:pt idx="4600">
                  <c:v>3718.6274133867992</c:v>
                </c:pt>
                <c:pt idx="4601">
                  <c:v>3718.6274133867992</c:v>
                </c:pt>
                <c:pt idx="4602">
                  <c:v>3182.4757600367593</c:v>
                </c:pt>
                <c:pt idx="4603">
                  <c:v>3718.6274133867992</c:v>
                </c:pt>
                <c:pt idx="4604">
                  <c:v>2745.5991632720838</c:v>
                </c:pt>
                <c:pt idx="4605">
                  <c:v>3257.3556456731708</c:v>
                </c:pt>
                <c:pt idx="4606">
                  <c:v>2745.5991632720838</c:v>
                </c:pt>
                <c:pt idx="4607">
                  <c:v>2398.3300437734383</c:v>
                </c:pt>
                <c:pt idx="4608">
                  <c:v>2466.5264851571087</c:v>
                </c:pt>
                <c:pt idx="4609">
                  <c:v>2466.5264851571087</c:v>
                </c:pt>
                <c:pt idx="4610">
                  <c:v>2466.5264851571087</c:v>
                </c:pt>
                <c:pt idx="4611">
                  <c:v>2398.3300437734383</c:v>
                </c:pt>
                <c:pt idx="4612">
                  <c:v>2466.5264851571087</c:v>
                </c:pt>
                <c:pt idx="4613">
                  <c:v>2067.0786413418541</c:v>
                </c:pt>
                <c:pt idx="4614">
                  <c:v>2067.0786413418541</c:v>
                </c:pt>
                <c:pt idx="4615">
                  <c:v>2067.0786413418541</c:v>
                </c:pt>
                <c:pt idx="4616">
                  <c:v>2067.0786413418541</c:v>
                </c:pt>
                <c:pt idx="4617">
                  <c:v>2067.0786413418541</c:v>
                </c:pt>
                <c:pt idx="4618">
                  <c:v>2067.0786413418541</c:v>
                </c:pt>
                <c:pt idx="4619">
                  <c:v>2067.0786413418541</c:v>
                </c:pt>
                <c:pt idx="4620">
                  <c:v>2067.0786413418541</c:v>
                </c:pt>
                <c:pt idx="4621">
                  <c:v>1631.81502859392</c:v>
                </c:pt>
                <c:pt idx="4622">
                  <c:v>2398.3300437734383</c:v>
                </c:pt>
                <c:pt idx="4623">
                  <c:v>2816.9112284418775</c:v>
                </c:pt>
                <c:pt idx="4624">
                  <c:v>2816.9112284418775</c:v>
                </c:pt>
                <c:pt idx="4625">
                  <c:v>2745.5991632720838</c:v>
                </c:pt>
                <c:pt idx="4626">
                  <c:v>3257.3556456731708</c:v>
                </c:pt>
                <c:pt idx="4627">
                  <c:v>2674.8992377040227</c:v>
                </c:pt>
                <c:pt idx="4628">
                  <c:v>2745.5991632720838</c:v>
                </c:pt>
                <c:pt idx="4629">
                  <c:v>2330.773968195444</c:v>
                </c:pt>
                <c:pt idx="4630">
                  <c:v>2398.3300437734383</c:v>
                </c:pt>
                <c:pt idx="4631">
                  <c:v>2002.8200497909845</c:v>
                </c:pt>
                <c:pt idx="4632">
                  <c:v>2067.0786413418541</c:v>
                </c:pt>
                <c:pt idx="4633">
                  <c:v>2067.0786413418541</c:v>
                </c:pt>
                <c:pt idx="4634">
                  <c:v>2067.0786413418541</c:v>
                </c:pt>
                <c:pt idx="4635">
                  <c:v>2067.0786413418541</c:v>
                </c:pt>
                <c:pt idx="4636">
                  <c:v>2067.0786413418541</c:v>
                </c:pt>
                <c:pt idx="4637">
                  <c:v>2067.0786413418541</c:v>
                </c:pt>
                <c:pt idx="4638">
                  <c:v>2067.0786413418541</c:v>
                </c:pt>
                <c:pt idx="4639">
                  <c:v>1691.8781397462742</c:v>
                </c:pt>
                <c:pt idx="4640">
                  <c:v>1691.8781397462742</c:v>
                </c:pt>
                <c:pt idx="4641">
                  <c:v>2067.0786413418541</c:v>
                </c:pt>
                <c:pt idx="4642">
                  <c:v>1691.8781397462742</c:v>
                </c:pt>
                <c:pt idx="4643">
                  <c:v>1691.8781397462742</c:v>
                </c:pt>
                <c:pt idx="4644">
                  <c:v>1691.8781397462742</c:v>
                </c:pt>
                <c:pt idx="4645">
                  <c:v>2067.0786413418541</c:v>
                </c:pt>
                <c:pt idx="4646">
                  <c:v>2002.8200497909845</c:v>
                </c:pt>
                <c:pt idx="4647">
                  <c:v>2330.773968195444</c:v>
                </c:pt>
                <c:pt idx="4648">
                  <c:v>2330.773968195444</c:v>
                </c:pt>
                <c:pt idx="4649">
                  <c:v>2745.5991632720838</c:v>
                </c:pt>
                <c:pt idx="4650">
                  <c:v>2745.5991632720838</c:v>
                </c:pt>
                <c:pt idx="4651">
                  <c:v>2745.5991632720838</c:v>
                </c:pt>
                <c:pt idx="4652">
                  <c:v>2330.773968195444</c:v>
                </c:pt>
                <c:pt idx="4653">
                  <c:v>2330.773968195444</c:v>
                </c:pt>
                <c:pt idx="4654">
                  <c:v>1939.241475239148</c:v>
                </c:pt>
                <c:pt idx="4655">
                  <c:v>1572.4799999978557</c:v>
                </c:pt>
                <c:pt idx="4656">
                  <c:v>2067.0786413418541</c:v>
                </c:pt>
                <c:pt idx="4657">
                  <c:v>1631.81502859392</c:v>
                </c:pt>
                <c:pt idx="4658">
                  <c:v>1631.81502859392</c:v>
                </c:pt>
                <c:pt idx="4659">
                  <c:v>1287.055307900745</c:v>
                </c:pt>
                <c:pt idx="4660">
                  <c:v>1287.055307900745</c:v>
                </c:pt>
                <c:pt idx="4661">
                  <c:v>1342.6069612667009</c:v>
                </c:pt>
                <c:pt idx="4662">
                  <c:v>1021.3557202058224</c:v>
                </c:pt>
                <c:pt idx="4663">
                  <c:v>1287.055307900745</c:v>
                </c:pt>
                <c:pt idx="4664">
                  <c:v>1287.055307900745</c:v>
                </c:pt>
                <c:pt idx="4665">
                  <c:v>1021.3557202058224</c:v>
                </c:pt>
                <c:pt idx="4666">
                  <c:v>1021.3557202058224</c:v>
                </c:pt>
                <c:pt idx="4667">
                  <c:v>1021.3557202058224</c:v>
                </c:pt>
                <c:pt idx="4668">
                  <c:v>1021.3557202058224</c:v>
                </c:pt>
                <c:pt idx="4669">
                  <c:v>1021.3557202058224</c:v>
                </c:pt>
                <c:pt idx="4670">
                  <c:v>970.71589338490048</c:v>
                </c:pt>
                <c:pt idx="4671">
                  <c:v>1232.291687796888</c:v>
                </c:pt>
                <c:pt idx="4672">
                  <c:v>1232.291687796888</c:v>
                </c:pt>
                <c:pt idx="4673">
                  <c:v>1178.3276081285619</c:v>
                </c:pt>
                <c:pt idx="4674">
                  <c:v>1178.3276081285619</c:v>
                </c:pt>
                <c:pt idx="4675">
                  <c:v>1178.3276081285619</c:v>
                </c:pt>
                <c:pt idx="4676">
                  <c:v>555.95563563935286</c:v>
                </c:pt>
                <c:pt idx="4677">
                  <c:v>555.95563563935286</c:v>
                </c:pt>
                <c:pt idx="4678">
                  <c:v>325.60209980684596</c:v>
                </c:pt>
                <c:pt idx="4679">
                  <c:v>361.10377788060322</c:v>
                </c:pt>
                <c:pt idx="4680">
                  <c:v>397.80947000353484</c:v>
                </c:pt>
                <c:pt idx="4681">
                  <c:v>167.82587015714509</c:v>
                </c:pt>
                <c:pt idx="4682">
                  <c:v>196.55999999973167</c:v>
                </c:pt>
                <c:pt idx="4683">
                  <c:v>167.82587015714509</c:v>
                </c:pt>
                <c:pt idx="4684">
                  <c:v>196.55999999973167</c:v>
                </c:pt>
                <c:pt idx="4685">
                  <c:v>32.298103770736994</c:v>
                </c:pt>
                <c:pt idx="4686">
                  <c:v>0</c:v>
                </c:pt>
                <c:pt idx="4687">
                  <c:v>49.726183749911939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17.580860866420259</c:v>
                </c:pt>
                <c:pt idx="4696">
                  <c:v>17.580860866420259</c:v>
                </c:pt>
                <c:pt idx="4697">
                  <c:v>115.1177263709999</c:v>
                </c:pt>
                <c:pt idx="4698">
                  <c:v>115.1177263709999</c:v>
                </c:pt>
                <c:pt idx="4699">
                  <c:v>6.215772968606494</c:v>
                </c:pt>
                <c:pt idx="4700">
                  <c:v>6.215772968606494</c:v>
                </c:pt>
                <c:pt idx="4701">
                  <c:v>6.215772968606494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49.726183749911939</c:v>
                </c:pt>
                <c:pt idx="4718">
                  <c:v>167.82587015714509</c:v>
                </c:pt>
                <c:pt idx="4719">
                  <c:v>140.64688692986306</c:v>
                </c:pt>
                <c:pt idx="4720">
                  <c:v>325.60209980684596</c:v>
                </c:pt>
                <c:pt idx="4721">
                  <c:v>325.60209980684596</c:v>
                </c:pt>
                <c:pt idx="4722">
                  <c:v>325.60209980684596</c:v>
                </c:pt>
                <c:pt idx="4723">
                  <c:v>325.60209980684596</c:v>
                </c:pt>
                <c:pt idx="4724">
                  <c:v>325.60209980684596</c:v>
                </c:pt>
                <c:pt idx="4725">
                  <c:v>325.60209980684596</c:v>
                </c:pt>
                <c:pt idx="4726">
                  <c:v>115.1177263709999</c:v>
                </c:pt>
                <c:pt idx="4727">
                  <c:v>17.580860866420259</c:v>
                </c:pt>
                <c:pt idx="4728">
                  <c:v>32.298103770736994</c:v>
                </c:pt>
                <c:pt idx="4729">
                  <c:v>32.298103770736994</c:v>
                </c:pt>
                <c:pt idx="4730">
                  <c:v>32.298103770736994</c:v>
                </c:pt>
                <c:pt idx="4731">
                  <c:v>32.298103770736994</c:v>
                </c:pt>
                <c:pt idx="4732">
                  <c:v>0</c:v>
                </c:pt>
                <c:pt idx="4733">
                  <c:v>49.726183749911939</c:v>
                </c:pt>
                <c:pt idx="4734">
                  <c:v>32.298103770736994</c:v>
                </c:pt>
                <c:pt idx="4735">
                  <c:v>49.726183749911939</c:v>
                </c:pt>
                <c:pt idx="4736">
                  <c:v>49.726183749911939</c:v>
                </c:pt>
                <c:pt idx="4737">
                  <c:v>49.726183749911939</c:v>
                </c:pt>
                <c:pt idx="4738">
                  <c:v>49.726183749911939</c:v>
                </c:pt>
                <c:pt idx="4739">
                  <c:v>49.726183749911939</c:v>
                </c:pt>
                <c:pt idx="4740">
                  <c:v>226.76925391494493</c:v>
                </c:pt>
                <c:pt idx="4741">
                  <c:v>32.298103770736994</c:v>
                </c:pt>
                <c:pt idx="4742">
                  <c:v>167.82587015714509</c:v>
                </c:pt>
                <c:pt idx="4743">
                  <c:v>325.60209980684596</c:v>
                </c:pt>
                <c:pt idx="4744">
                  <c:v>598.16925277672181</c:v>
                </c:pt>
                <c:pt idx="4745">
                  <c:v>555.95563563935286</c:v>
                </c:pt>
                <c:pt idx="4746">
                  <c:v>555.95563563935286</c:v>
                </c:pt>
                <c:pt idx="4747">
                  <c:v>555.95563563935286</c:v>
                </c:pt>
                <c:pt idx="4748">
                  <c:v>555.95563563935286</c:v>
                </c:pt>
                <c:pt idx="4749">
                  <c:v>325.60209980684596</c:v>
                </c:pt>
                <c:pt idx="4750">
                  <c:v>325.60209980684596</c:v>
                </c:pt>
                <c:pt idx="4751">
                  <c:v>167.82587015714509</c:v>
                </c:pt>
                <c:pt idx="4752">
                  <c:v>167.82587015714509</c:v>
                </c:pt>
                <c:pt idx="4753">
                  <c:v>167.82587015714509</c:v>
                </c:pt>
                <c:pt idx="4754">
                  <c:v>196.55999999973167</c:v>
                </c:pt>
                <c:pt idx="4755">
                  <c:v>196.55999999973167</c:v>
                </c:pt>
                <c:pt idx="4756">
                  <c:v>196.55999999973167</c:v>
                </c:pt>
                <c:pt idx="4757">
                  <c:v>196.55999999973167</c:v>
                </c:pt>
                <c:pt idx="4758">
                  <c:v>196.55999999973167</c:v>
                </c:pt>
                <c:pt idx="4759">
                  <c:v>196.55999999973167</c:v>
                </c:pt>
                <c:pt idx="4760">
                  <c:v>69.494454454919151</c:v>
                </c:pt>
                <c:pt idx="4761">
                  <c:v>32.298103770736994</c:v>
                </c:pt>
                <c:pt idx="4762">
                  <c:v>226.76925391494493</c:v>
                </c:pt>
                <c:pt idx="4763">
                  <c:v>226.76925391494493</c:v>
                </c:pt>
                <c:pt idx="4764">
                  <c:v>196.55999999973167</c:v>
                </c:pt>
                <c:pt idx="4765">
                  <c:v>196.55999999973167</c:v>
                </c:pt>
                <c:pt idx="4766">
                  <c:v>685.62539874863126</c:v>
                </c:pt>
                <c:pt idx="4767">
                  <c:v>641.40030883397253</c:v>
                </c:pt>
                <c:pt idx="4768">
                  <c:v>555.95563563935286</c:v>
                </c:pt>
                <c:pt idx="4769">
                  <c:v>555.95563563935286</c:v>
                </c:pt>
                <c:pt idx="4770">
                  <c:v>872.04880181540659</c:v>
                </c:pt>
                <c:pt idx="4771">
                  <c:v>555.95563563935286</c:v>
                </c:pt>
                <c:pt idx="4772">
                  <c:v>325.60209980684596</c:v>
                </c:pt>
                <c:pt idx="4773">
                  <c:v>555.95563563935286</c:v>
                </c:pt>
                <c:pt idx="4774">
                  <c:v>361.10377788060322</c:v>
                </c:pt>
                <c:pt idx="4775">
                  <c:v>361.10377788060322</c:v>
                </c:pt>
                <c:pt idx="4776">
                  <c:v>397.80947000353484</c:v>
                </c:pt>
                <c:pt idx="4777">
                  <c:v>397.80947000353484</c:v>
                </c:pt>
                <c:pt idx="4778">
                  <c:v>397.80947000353484</c:v>
                </c:pt>
                <c:pt idx="4779">
                  <c:v>196.55999999973167</c:v>
                </c:pt>
                <c:pt idx="4780">
                  <c:v>397.80947000353484</c:v>
                </c:pt>
                <c:pt idx="4781">
                  <c:v>397.80947000353484</c:v>
                </c:pt>
                <c:pt idx="4782">
                  <c:v>196.55999999973167</c:v>
                </c:pt>
                <c:pt idx="4783">
                  <c:v>397.80947000353484</c:v>
                </c:pt>
                <c:pt idx="4784">
                  <c:v>397.80947000353484</c:v>
                </c:pt>
                <c:pt idx="4785">
                  <c:v>397.80947000353484</c:v>
                </c:pt>
                <c:pt idx="4786">
                  <c:v>397.80947000353484</c:v>
                </c:pt>
                <c:pt idx="4787">
                  <c:v>397.80947000353484</c:v>
                </c:pt>
                <c:pt idx="4788">
                  <c:v>397.80947000353484</c:v>
                </c:pt>
                <c:pt idx="4789">
                  <c:v>397.80947000353484</c:v>
                </c:pt>
                <c:pt idx="4790">
                  <c:v>641.40030883397253</c:v>
                </c:pt>
                <c:pt idx="4791">
                  <c:v>920.94181096519469</c:v>
                </c:pt>
                <c:pt idx="4792">
                  <c:v>872.04880181540659</c:v>
                </c:pt>
                <c:pt idx="4793">
                  <c:v>872.04880181540659</c:v>
                </c:pt>
                <c:pt idx="4794">
                  <c:v>872.04880181540659</c:v>
                </c:pt>
                <c:pt idx="4795">
                  <c:v>823.10239160873937</c:v>
                </c:pt>
                <c:pt idx="4796">
                  <c:v>872.04880181540659</c:v>
                </c:pt>
                <c:pt idx="4797">
                  <c:v>555.95563563935286</c:v>
                </c:pt>
                <c:pt idx="4798">
                  <c:v>555.95563563935286</c:v>
                </c:pt>
                <c:pt idx="4799">
                  <c:v>361.10377788060322</c:v>
                </c:pt>
                <c:pt idx="4800">
                  <c:v>397.80947000353484</c:v>
                </c:pt>
                <c:pt idx="4801">
                  <c:v>397.80947000353484</c:v>
                </c:pt>
                <c:pt idx="4802">
                  <c:v>397.80947000353484</c:v>
                </c:pt>
                <c:pt idx="4803">
                  <c:v>397.80947000353484</c:v>
                </c:pt>
                <c:pt idx="4804">
                  <c:v>397.80947000353484</c:v>
                </c:pt>
                <c:pt idx="4805">
                  <c:v>397.80947000353484</c:v>
                </c:pt>
                <c:pt idx="4806">
                  <c:v>397.80947000353484</c:v>
                </c:pt>
                <c:pt idx="4807">
                  <c:v>397.80947000353484</c:v>
                </c:pt>
                <c:pt idx="4808">
                  <c:v>397.80947000353484</c:v>
                </c:pt>
                <c:pt idx="4809">
                  <c:v>397.80947000353484</c:v>
                </c:pt>
                <c:pt idx="4810">
                  <c:v>397.80947000353484</c:v>
                </c:pt>
                <c:pt idx="4811">
                  <c:v>397.80947000353484</c:v>
                </c:pt>
                <c:pt idx="4812">
                  <c:v>397.80947000353484</c:v>
                </c:pt>
                <c:pt idx="4813">
                  <c:v>397.80947000353484</c:v>
                </c:pt>
                <c:pt idx="4814">
                  <c:v>641.40030883397253</c:v>
                </c:pt>
                <c:pt idx="4815">
                  <c:v>598.16925277672181</c:v>
                </c:pt>
                <c:pt idx="4816">
                  <c:v>872.04880181540659</c:v>
                </c:pt>
                <c:pt idx="4817">
                  <c:v>872.04880181540659</c:v>
                </c:pt>
                <c:pt idx="4818">
                  <c:v>872.04880181540659</c:v>
                </c:pt>
                <c:pt idx="4819">
                  <c:v>823.10239160873937</c:v>
                </c:pt>
                <c:pt idx="4820">
                  <c:v>823.10239160873937</c:v>
                </c:pt>
                <c:pt idx="4821">
                  <c:v>872.04880181540659</c:v>
                </c:pt>
                <c:pt idx="4822">
                  <c:v>555.95563563935286</c:v>
                </c:pt>
                <c:pt idx="4823">
                  <c:v>598.16925277672181</c:v>
                </c:pt>
                <c:pt idx="4824">
                  <c:v>920.94181096519469</c:v>
                </c:pt>
                <c:pt idx="4825">
                  <c:v>641.40030883397253</c:v>
                </c:pt>
                <c:pt idx="4826">
                  <c:v>641.40030883397253</c:v>
                </c:pt>
                <c:pt idx="4827">
                  <c:v>641.40030883397253</c:v>
                </c:pt>
                <c:pt idx="4828">
                  <c:v>641.40030883397253</c:v>
                </c:pt>
                <c:pt idx="4829">
                  <c:v>397.80947000353484</c:v>
                </c:pt>
                <c:pt idx="4830">
                  <c:v>685.62539874863126</c:v>
                </c:pt>
                <c:pt idx="4831">
                  <c:v>685.62539874863126</c:v>
                </c:pt>
                <c:pt idx="4832">
                  <c:v>685.62539874863126</c:v>
                </c:pt>
                <c:pt idx="4833">
                  <c:v>685.62539874863126</c:v>
                </c:pt>
                <c:pt idx="4834">
                  <c:v>685.62539874863126</c:v>
                </c:pt>
                <c:pt idx="4835">
                  <c:v>685.62539874863126</c:v>
                </c:pt>
                <c:pt idx="4836">
                  <c:v>685.62539874863126</c:v>
                </c:pt>
                <c:pt idx="4837">
                  <c:v>970.71589338490048</c:v>
                </c:pt>
                <c:pt idx="4838">
                  <c:v>920.94181096519469</c:v>
                </c:pt>
                <c:pt idx="4839">
                  <c:v>872.04880181540659</c:v>
                </c:pt>
                <c:pt idx="4840">
                  <c:v>872.04880181540659</c:v>
                </c:pt>
                <c:pt idx="4841">
                  <c:v>872.04880181540659</c:v>
                </c:pt>
                <c:pt idx="4842">
                  <c:v>823.10239160873937</c:v>
                </c:pt>
                <c:pt idx="4843">
                  <c:v>823.10239160873937</c:v>
                </c:pt>
                <c:pt idx="4844">
                  <c:v>872.04880181540659</c:v>
                </c:pt>
                <c:pt idx="4845">
                  <c:v>823.10239160873937</c:v>
                </c:pt>
                <c:pt idx="4846">
                  <c:v>872.04880181540659</c:v>
                </c:pt>
                <c:pt idx="4847">
                  <c:v>598.16925277672181</c:v>
                </c:pt>
                <c:pt idx="4848">
                  <c:v>598.16925277672181</c:v>
                </c:pt>
                <c:pt idx="4849">
                  <c:v>641.40030883397253</c:v>
                </c:pt>
                <c:pt idx="4850">
                  <c:v>641.40030883397253</c:v>
                </c:pt>
                <c:pt idx="4851">
                  <c:v>970.71589338490048</c:v>
                </c:pt>
                <c:pt idx="4852">
                  <c:v>641.40030883397253</c:v>
                </c:pt>
                <c:pt idx="4853">
                  <c:v>641.40030883397253</c:v>
                </c:pt>
                <c:pt idx="4854">
                  <c:v>641.40030883397253</c:v>
                </c:pt>
                <c:pt idx="4855">
                  <c:v>641.40030883397253</c:v>
                </c:pt>
                <c:pt idx="4856">
                  <c:v>685.62539874863126</c:v>
                </c:pt>
                <c:pt idx="4857">
                  <c:v>641.40030883397253</c:v>
                </c:pt>
                <c:pt idx="4858">
                  <c:v>685.62539874863126</c:v>
                </c:pt>
                <c:pt idx="4859">
                  <c:v>685.62539874863126</c:v>
                </c:pt>
                <c:pt idx="4860">
                  <c:v>685.62539874863126</c:v>
                </c:pt>
                <c:pt idx="4861">
                  <c:v>641.40030883397253</c:v>
                </c:pt>
                <c:pt idx="4862">
                  <c:v>920.94181096519469</c:v>
                </c:pt>
                <c:pt idx="4863">
                  <c:v>872.04880181540659</c:v>
                </c:pt>
                <c:pt idx="4864">
                  <c:v>1178.3276081285619</c:v>
                </c:pt>
                <c:pt idx="4865">
                  <c:v>1178.3276081285619</c:v>
                </c:pt>
                <c:pt idx="4866">
                  <c:v>1178.3276081285619</c:v>
                </c:pt>
                <c:pt idx="4867">
                  <c:v>1125.1750954419028</c:v>
                </c:pt>
                <c:pt idx="4868">
                  <c:v>1178.3276081285619</c:v>
                </c:pt>
                <c:pt idx="4869">
                  <c:v>1232.291687796888</c:v>
                </c:pt>
                <c:pt idx="4870">
                  <c:v>872.04880181540659</c:v>
                </c:pt>
                <c:pt idx="4871">
                  <c:v>920.94181096519469</c:v>
                </c:pt>
                <c:pt idx="4872">
                  <c:v>920.94181096519469</c:v>
                </c:pt>
                <c:pt idx="4873">
                  <c:v>641.40030883397253</c:v>
                </c:pt>
                <c:pt idx="4874">
                  <c:v>641.40030883397253</c:v>
                </c:pt>
                <c:pt idx="4875">
                  <c:v>970.71589338490048</c:v>
                </c:pt>
                <c:pt idx="4876">
                  <c:v>970.71589338490048</c:v>
                </c:pt>
                <c:pt idx="4877">
                  <c:v>641.40030883397253</c:v>
                </c:pt>
                <c:pt idx="4878">
                  <c:v>641.40030883397253</c:v>
                </c:pt>
                <c:pt idx="4879">
                  <c:v>970.71589338490048</c:v>
                </c:pt>
                <c:pt idx="4880">
                  <c:v>641.40030883397253</c:v>
                </c:pt>
                <c:pt idx="4881">
                  <c:v>685.62539874863126</c:v>
                </c:pt>
                <c:pt idx="4882">
                  <c:v>685.62539874863126</c:v>
                </c:pt>
                <c:pt idx="4883">
                  <c:v>685.62539874863126</c:v>
                </c:pt>
                <c:pt idx="4884">
                  <c:v>685.62539874863126</c:v>
                </c:pt>
                <c:pt idx="4885">
                  <c:v>685.62539874863126</c:v>
                </c:pt>
                <c:pt idx="4886">
                  <c:v>641.40030883397253</c:v>
                </c:pt>
                <c:pt idx="4887">
                  <c:v>1178.3276081285619</c:v>
                </c:pt>
                <c:pt idx="4888">
                  <c:v>1178.3276081285619</c:v>
                </c:pt>
                <c:pt idx="4889">
                  <c:v>1178.3276081285619</c:v>
                </c:pt>
                <c:pt idx="4890">
                  <c:v>872.04880181540659</c:v>
                </c:pt>
                <c:pt idx="4891">
                  <c:v>1178.3276081285619</c:v>
                </c:pt>
                <c:pt idx="4892">
                  <c:v>872.04880181540659</c:v>
                </c:pt>
                <c:pt idx="4893">
                  <c:v>1178.3276081285619</c:v>
                </c:pt>
                <c:pt idx="4894">
                  <c:v>872.04880181540659</c:v>
                </c:pt>
                <c:pt idx="4895">
                  <c:v>920.94181096519469</c:v>
                </c:pt>
                <c:pt idx="4896">
                  <c:v>641.40030883397253</c:v>
                </c:pt>
                <c:pt idx="4897">
                  <c:v>970.71589338490048</c:v>
                </c:pt>
                <c:pt idx="4898">
                  <c:v>970.71589338490048</c:v>
                </c:pt>
                <c:pt idx="4899">
                  <c:v>970.71589338490048</c:v>
                </c:pt>
                <c:pt idx="4900">
                  <c:v>970.71589338490048</c:v>
                </c:pt>
                <c:pt idx="4901">
                  <c:v>970.71589338490048</c:v>
                </c:pt>
                <c:pt idx="4902">
                  <c:v>685.62539874863126</c:v>
                </c:pt>
                <c:pt idx="4903">
                  <c:v>641.40030883397253</c:v>
                </c:pt>
                <c:pt idx="4904">
                  <c:v>970.71589338490048</c:v>
                </c:pt>
                <c:pt idx="4905">
                  <c:v>685.62539874863126</c:v>
                </c:pt>
                <c:pt idx="4906">
                  <c:v>1232.291687796888</c:v>
                </c:pt>
                <c:pt idx="4907">
                  <c:v>1021.3557202058224</c:v>
                </c:pt>
                <c:pt idx="4908">
                  <c:v>685.62539874863126</c:v>
                </c:pt>
                <c:pt idx="4909">
                  <c:v>641.40030883397253</c:v>
                </c:pt>
                <c:pt idx="4910">
                  <c:v>920.94181096519469</c:v>
                </c:pt>
                <c:pt idx="4911">
                  <c:v>872.04880181540659</c:v>
                </c:pt>
                <c:pt idx="4912">
                  <c:v>872.04880181540659</c:v>
                </c:pt>
                <c:pt idx="4913">
                  <c:v>823.10239160873937</c:v>
                </c:pt>
                <c:pt idx="4914">
                  <c:v>1178.3276081285619</c:v>
                </c:pt>
                <c:pt idx="4915">
                  <c:v>872.04880181540659</c:v>
                </c:pt>
                <c:pt idx="4916">
                  <c:v>823.10239160873937</c:v>
                </c:pt>
                <c:pt idx="4917">
                  <c:v>872.04880181540659</c:v>
                </c:pt>
                <c:pt idx="4918">
                  <c:v>872.04880181540659</c:v>
                </c:pt>
                <c:pt idx="4919">
                  <c:v>920.94181096519469</c:v>
                </c:pt>
                <c:pt idx="4920">
                  <c:v>920.94181096519469</c:v>
                </c:pt>
                <c:pt idx="4921">
                  <c:v>970.71589338490048</c:v>
                </c:pt>
                <c:pt idx="4922">
                  <c:v>641.40030883397253</c:v>
                </c:pt>
                <c:pt idx="4923">
                  <c:v>641.40030883397253</c:v>
                </c:pt>
                <c:pt idx="4924">
                  <c:v>641.40030883397253</c:v>
                </c:pt>
                <c:pt idx="4925">
                  <c:v>685.62539874863126</c:v>
                </c:pt>
                <c:pt idx="4926">
                  <c:v>641.40030883397253</c:v>
                </c:pt>
                <c:pt idx="4927">
                  <c:v>685.62539874863126</c:v>
                </c:pt>
                <c:pt idx="4928">
                  <c:v>685.62539874863126</c:v>
                </c:pt>
                <c:pt idx="4929">
                  <c:v>685.62539874863126</c:v>
                </c:pt>
                <c:pt idx="4930">
                  <c:v>685.62539874863126</c:v>
                </c:pt>
                <c:pt idx="4931">
                  <c:v>685.62539874863126</c:v>
                </c:pt>
                <c:pt idx="4932">
                  <c:v>685.62539874863126</c:v>
                </c:pt>
                <c:pt idx="4933">
                  <c:v>685.62539874863126</c:v>
                </c:pt>
                <c:pt idx="4934">
                  <c:v>598.16925277672181</c:v>
                </c:pt>
                <c:pt idx="4935">
                  <c:v>598.16925277672181</c:v>
                </c:pt>
                <c:pt idx="4936">
                  <c:v>872.04880181540659</c:v>
                </c:pt>
                <c:pt idx="4937">
                  <c:v>823.10239160873937</c:v>
                </c:pt>
                <c:pt idx="4938">
                  <c:v>823.10239160873937</c:v>
                </c:pt>
                <c:pt idx="4939">
                  <c:v>823.10239160873937</c:v>
                </c:pt>
                <c:pt idx="4940">
                  <c:v>823.10239160873937</c:v>
                </c:pt>
                <c:pt idx="4941">
                  <c:v>823.10239160873937</c:v>
                </c:pt>
                <c:pt idx="4942">
                  <c:v>872.04880181540659</c:v>
                </c:pt>
                <c:pt idx="4943">
                  <c:v>598.16925277672181</c:v>
                </c:pt>
                <c:pt idx="4944">
                  <c:v>598.16925277672181</c:v>
                </c:pt>
                <c:pt idx="4945">
                  <c:v>641.40030883397253</c:v>
                </c:pt>
                <c:pt idx="4946">
                  <c:v>641.40030883397253</c:v>
                </c:pt>
                <c:pt idx="4947">
                  <c:v>641.40030883397253</c:v>
                </c:pt>
                <c:pt idx="4948">
                  <c:v>641.40030883397253</c:v>
                </c:pt>
                <c:pt idx="4949">
                  <c:v>685.62539874863126</c:v>
                </c:pt>
                <c:pt idx="4950">
                  <c:v>685.62539874863126</c:v>
                </c:pt>
                <c:pt idx="4951">
                  <c:v>685.62539874863126</c:v>
                </c:pt>
                <c:pt idx="4952">
                  <c:v>685.62539874863126</c:v>
                </c:pt>
                <c:pt idx="4953">
                  <c:v>685.62539874863126</c:v>
                </c:pt>
                <c:pt idx="4954">
                  <c:v>685.62539874863126</c:v>
                </c:pt>
                <c:pt idx="4955">
                  <c:v>685.62539874863126</c:v>
                </c:pt>
                <c:pt idx="4956">
                  <c:v>685.62539874863126</c:v>
                </c:pt>
                <c:pt idx="4957">
                  <c:v>685.62539874863126</c:v>
                </c:pt>
                <c:pt idx="4958">
                  <c:v>598.16925277672181</c:v>
                </c:pt>
                <c:pt idx="4959">
                  <c:v>555.95563563935286</c:v>
                </c:pt>
                <c:pt idx="4960">
                  <c:v>872.04880181540659</c:v>
                </c:pt>
                <c:pt idx="4961">
                  <c:v>823.10239160873937</c:v>
                </c:pt>
                <c:pt idx="4962">
                  <c:v>823.10239160873937</c:v>
                </c:pt>
                <c:pt idx="4963">
                  <c:v>823.10239160873937</c:v>
                </c:pt>
                <c:pt idx="4964">
                  <c:v>823.10239160873937</c:v>
                </c:pt>
                <c:pt idx="4965">
                  <c:v>872.04880181540659</c:v>
                </c:pt>
                <c:pt idx="4966">
                  <c:v>555.95563563935286</c:v>
                </c:pt>
                <c:pt idx="4967">
                  <c:v>598.16925277672181</c:v>
                </c:pt>
                <c:pt idx="4968">
                  <c:v>598.16925277672181</c:v>
                </c:pt>
                <c:pt idx="4969">
                  <c:v>641.40030883397253</c:v>
                </c:pt>
                <c:pt idx="4970">
                  <c:v>641.40030883397253</c:v>
                </c:pt>
                <c:pt idx="4971">
                  <c:v>641.40030883397253</c:v>
                </c:pt>
                <c:pt idx="4972">
                  <c:v>641.40030883397253</c:v>
                </c:pt>
                <c:pt idx="4973">
                  <c:v>685.62539874863126</c:v>
                </c:pt>
                <c:pt idx="4974">
                  <c:v>685.62539874863126</c:v>
                </c:pt>
                <c:pt idx="4975">
                  <c:v>685.62539874863126</c:v>
                </c:pt>
                <c:pt idx="4976">
                  <c:v>685.62539874863126</c:v>
                </c:pt>
                <c:pt idx="4977">
                  <c:v>685.62539874863126</c:v>
                </c:pt>
                <c:pt idx="4978">
                  <c:v>685.62539874863126</c:v>
                </c:pt>
                <c:pt idx="4979">
                  <c:v>685.62539874863126</c:v>
                </c:pt>
                <c:pt idx="4980">
                  <c:v>685.62539874863126</c:v>
                </c:pt>
                <c:pt idx="4981">
                  <c:v>685.62539874863126</c:v>
                </c:pt>
                <c:pt idx="4982">
                  <c:v>598.16925277672181</c:v>
                </c:pt>
                <c:pt idx="4983">
                  <c:v>872.04880181540659</c:v>
                </c:pt>
                <c:pt idx="4984">
                  <c:v>872.04880181540659</c:v>
                </c:pt>
                <c:pt idx="4985">
                  <c:v>555.95563563935286</c:v>
                </c:pt>
                <c:pt idx="4986">
                  <c:v>872.04880181540659</c:v>
                </c:pt>
                <c:pt idx="4987">
                  <c:v>872.04880181540659</c:v>
                </c:pt>
                <c:pt idx="4988">
                  <c:v>823.10239160873937</c:v>
                </c:pt>
                <c:pt idx="4989">
                  <c:v>555.95563563935286</c:v>
                </c:pt>
                <c:pt idx="4990">
                  <c:v>872.04880181540659</c:v>
                </c:pt>
                <c:pt idx="4991">
                  <c:v>598.16925277672181</c:v>
                </c:pt>
                <c:pt idx="4992">
                  <c:v>641.40030883397253</c:v>
                </c:pt>
                <c:pt idx="4993">
                  <c:v>641.40030883397253</c:v>
                </c:pt>
                <c:pt idx="4994">
                  <c:v>641.40030883397253</c:v>
                </c:pt>
                <c:pt idx="4995">
                  <c:v>641.40030883397253</c:v>
                </c:pt>
                <c:pt idx="4996">
                  <c:v>641.40030883397253</c:v>
                </c:pt>
                <c:pt idx="4997">
                  <c:v>641.40030883397253</c:v>
                </c:pt>
                <c:pt idx="4998">
                  <c:v>555.95563563935286</c:v>
                </c:pt>
                <c:pt idx="4999">
                  <c:v>685.62539874863126</c:v>
                </c:pt>
                <c:pt idx="5000">
                  <c:v>397.80947000353484</c:v>
                </c:pt>
                <c:pt idx="5001">
                  <c:v>397.80947000353484</c:v>
                </c:pt>
                <c:pt idx="5002">
                  <c:v>397.80947000353484</c:v>
                </c:pt>
                <c:pt idx="5003">
                  <c:v>685.62539874863126</c:v>
                </c:pt>
                <c:pt idx="5004">
                  <c:v>685.62539874863126</c:v>
                </c:pt>
                <c:pt idx="5005">
                  <c:v>685.62539874863126</c:v>
                </c:pt>
                <c:pt idx="5006">
                  <c:v>598.16925277672181</c:v>
                </c:pt>
                <c:pt idx="5007">
                  <c:v>555.95563563935286</c:v>
                </c:pt>
                <c:pt idx="5008">
                  <c:v>555.95563563935286</c:v>
                </c:pt>
                <c:pt idx="5009">
                  <c:v>555.95563563935286</c:v>
                </c:pt>
                <c:pt idx="5010">
                  <c:v>555.95563563935286</c:v>
                </c:pt>
                <c:pt idx="5011">
                  <c:v>555.95563563935286</c:v>
                </c:pt>
                <c:pt idx="5012">
                  <c:v>555.95563563935286</c:v>
                </c:pt>
                <c:pt idx="5013">
                  <c:v>555.95563563935286</c:v>
                </c:pt>
                <c:pt idx="5014">
                  <c:v>555.95563563935286</c:v>
                </c:pt>
                <c:pt idx="5015">
                  <c:v>598.16925277672181</c:v>
                </c:pt>
                <c:pt idx="5016">
                  <c:v>641.40030883397253</c:v>
                </c:pt>
                <c:pt idx="5017">
                  <c:v>641.40030883397253</c:v>
                </c:pt>
                <c:pt idx="5018">
                  <c:v>397.80947000353484</c:v>
                </c:pt>
                <c:pt idx="5019">
                  <c:v>641.40030883397253</c:v>
                </c:pt>
                <c:pt idx="5020">
                  <c:v>397.80947000353484</c:v>
                </c:pt>
                <c:pt idx="5021">
                  <c:v>397.80947000353484</c:v>
                </c:pt>
                <c:pt idx="5022">
                  <c:v>397.80947000353484</c:v>
                </c:pt>
                <c:pt idx="5023">
                  <c:v>397.80947000353484</c:v>
                </c:pt>
                <c:pt idx="5024">
                  <c:v>397.80947000353484</c:v>
                </c:pt>
                <c:pt idx="5025">
                  <c:v>397.80947000353484</c:v>
                </c:pt>
                <c:pt idx="5026">
                  <c:v>397.80947000353484</c:v>
                </c:pt>
                <c:pt idx="5027">
                  <c:v>397.80947000353484</c:v>
                </c:pt>
                <c:pt idx="5028">
                  <c:v>397.80947000353484</c:v>
                </c:pt>
                <c:pt idx="5029">
                  <c:v>397.80947000353484</c:v>
                </c:pt>
                <c:pt idx="5030">
                  <c:v>598.16925277672181</c:v>
                </c:pt>
                <c:pt idx="5031">
                  <c:v>598.16925277672181</c:v>
                </c:pt>
                <c:pt idx="5032">
                  <c:v>598.16925277672181</c:v>
                </c:pt>
                <c:pt idx="5033">
                  <c:v>555.95563563935286</c:v>
                </c:pt>
                <c:pt idx="5034">
                  <c:v>555.95563563935286</c:v>
                </c:pt>
                <c:pt idx="5035">
                  <c:v>555.95563563935286</c:v>
                </c:pt>
                <c:pt idx="5036">
                  <c:v>555.95563563935286</c:v>
                </c:pt>
                <c:pt idx="5037">
                  <c:v>555.95563563935286</c:v>
                </c:pt>
                <c:pt idx="5038">
                  <c:v>555.95563563935286</c:v>
                </c:pt>
                <c:pt idx="5039">
                  <c:v>325.60209980684596</c:v>
                </c:pt>
                <c:pt idx="5040">
                  <c:v>641.40030883397253</c:v>
                </c:pt>
                <c:pt idx="5041">
                  <c:v>361.10377788060322</c:v>
                </c:pt>
                <c:pt idx="5042">
                  <c:v>361.10377788060322</c:v>
                </c:pt>
                <c:pt idx="5043">
                  <c:v>641.40030883397253</c:v>
                </c:pt>
                <c:pt idx="5044">
                  <c:v>641.40030883397253</c:v>
                </c:pt>
                <c:pt idx="5045">
                  <c:v>361.10377788060322</c:v>
                </c:pt>
                <c:pt idx="5046">
                  <c:v>641.40030883397253</c:v>
                </c:pt>
                <c:pt idx="5047">
                  <c:v>641.40030883397253</c:v>
                </c:pt>
                <c:pt idx="5048">
                  <c:v>641.40030883397253</c:v>
                </c:pt>
                <c:pt idx="5049">
                  <c:v>641.40030883397253</c:v>
                </c:pt>
                <c:pt idx="5050">
                  <c:v>641.40030883397253</c:v>
                </c:pt>
                <c:pt idx="5051">
                  <c:v>361.10377788060322</c:v>
                </c:pt>
                <c:pt idx="5052">
                  <c:v>361.10377788060322</c:v>
                </c:pt>
                <c:pt idx="5053">
                  <c:v>397.80947000353484</c:v>
                </c:pt>
                <c:pt idx="5054">
                  <c:v>641.40030883397253</c:v>
                </c:pt>
                <c:pt idx="5055">
                  <c:v>598.16925277672181</c:v>
                </c:pt>
                <c:pt idx="5056">
                  <c:v>555.95563563935286</c:v>
                </c:pt>
                <c:pt idx="5057">
                  <c:v>555.95563563935286</c:v>
                </c:pt>
                <c:pt idx="5058">
                  <c:v>555.95563563935286</c:v>
                </c:pt>
                <c:pt idx="5059">
                  <c:v>555.95563563935286</c:v>
                </c:pt>
                <c:pt idx="5060">
                  <c:v>555.95563563935286</c:v>
                </c:pt>
                <c:pt idx="5061">
                  <c:v>555.95563563935286</c:v>
                </c:pt>
                <c:pt idx="5062">
                  <c:v>555.95563563935286</c:v>
                </c:pt>
                <c:pt idx="5063">
                  <c:v>291.34674602395307</c:v>
                </c:pt>
                <c:pt idx="5064">
                  <c:v>598.16925277672181</c:v>
                </c:pt>
                <c:pt idx="5065">
                  <c:v>641.40030883397253</c:v>
                </c:pt>
                <c:pt idx="5066">
                  <c:v>641.40030883397253</c:v>
                </c:pt>
                <c:pt idx="5067">
                  <c:v>641.40030883397253</c:v>
                </c:pt>
                <c:pt idx="5068">
                  <c:v>361.10377788060322</c:v>
                </c:pt>
                <c:pt idx="5069">
                  <c:v>641.40030883397253</c:v>
                </c:pt>
                <c:pt idx="5070">
                  <c:v>641.40030883397253</c:v>
                </c:pt>
                <c:pt idx="5071">
                  <c:v>361.10377788060322</c:v>
                </c:pt>
                <c:pt idx="5072">
                  <c:v>641.40030883397253</c:v>
                </c:pt>
                <c:pt idx="5073">
                  <c:v>641.40030883397253</c:v>
                </c:pt>
                <c:pt idx="5074">
                  <c:v>641.40030883397253</c:v>
                </c:pt>
                <c:pt idx="5075">
                  <c:v>361.10377788060322</c:v>
                </c:pt>
                <c:pt idx="5076">
                  <c:v>641.40030883397253</c:v>
                </c:pt>
                <c:pt idx="5077">
                  <c:v>641.40030883397253</c:v>
                </c:pt>
                <c:pt idx="5078">
                  <c:v>641.40030883397253</c:v>
                </c:pt>
                <c:pt idx="5079">
                  <c:v>555.95563563935286</c:v>
                </c:pt>
                <c:pt idx="5080">
                  <c:v>555.95563563935286</c:v>
                </c:pt>
                <c:pt idx="5081">
                  <c:v>555.95563563935286</c:v>
                </c:pt>
                <c:pt idx="5082">
                  <c:v>555.95563563935286</c:v>
                </c:pt>
                <c:pt idx="5083">
                  <c:v>555.95563563935286</c:v>
                </c:pt>
                <c:pt idx="5084">
                  <c:v>598.16925277672181</c:v>
                </c:pt>
                <c:pt idx="5085">
                  <c:v>555.95563563935286</c:v>
                </c:pt>
                <c:pt idx="5086">
                  <c:v>598.16925277672181</c:v>
                </c:pt>
                <c:pt idx="5087">
                  <c:v>641.40030883397253</c:v>
                </c:pt>
                <c:pt idx="5088">
                  <c:v>598.16925277672181</c:v>
                </c:pt>
                <c:pt idx="5089">
                  <c:v>641.40030883397253</c:v>
                </c:pt>
                <c:pt idx="5090">
                  <c:v>641.40030883397253</c:v>
                </c:pt>
                <c:pt idx="5091">
                  <c:v>641.40030883397253</c:v>
                </c:pt>
                <c:pt idx="5092">
                  <c:v>641.40030883397253</c:v>
                </c:pt>
                <c:pt idx="5093">
                  <c:v>641.40030883397253</c:v>
                </c:pt>
                <c:pt idx="5094">
                  <c:v>641.40030883397253</c:v>
                </c:pt>
                <c:pt idx="5095">
                  <c:v>641.40030883397253</c:v>
                </c:pt>
                <c:pt idx="5096">
                  <c:v>641.40030883397253</c:v>
                </c:pt>
                <c:pt idx="5097">
                  <c:v>641.40030883397253</c:v>
                </c:pt>
                <c:pt idx="5098">
                  <c:v>641.40030883397253</c:v>
                </c:pt>
                <c:pt idx="5099">
                  <c:v>641.40030883397253</c:v>
                </c:pt>
                <c:pt idx="5100">
                  <c:v>641.40030883397253</c:v>
                </c:pt>
                <c:pt idx="5101">
                  <c:v>641.40030883397253</c:v>
                </c:pt>
                <c:pt idx="5102">
                  <c:v>872.04880181540659</c:v>
                </c:pt>
                <c:pt idx="5103">
                  <c:v>872.04880181540659</c:v>
                </c:pt>
                <c:pt idx="5104">
                  <c:v>872.04880181540659</c:v>
                </c:pt>
                <c:pt idx="5105">
                  <c:v>872.04880181540659</c:v>
                </c:pt>
                <c:pt idx="5106">
                  <c:v>872.04880181540659</c:v>
                </c:pt>
                <c:pt idx="5107">
                  <c:v>824.0530391633896</c:v>
                </c:pt>
                <c:pt idx="5108">
                  <c:v>872.04880181540659</c:v>
                </c:pt>
                <c:pt idx="5109">
                  <c:v>555.95563563935286</c:v>
                </c:pt>
                <c:pt idx="5110">
                  <c:v>872.04880181540659</c:v>
                </c:pt>
                <c:pt idx="5111">
                  <c:v>598.16925277672181</c:v>
                </c:pt>
                <c:pt idx="5112">
                  <c:v>641.40030883397253</c:v>
                </c:pt>
                <c:pt idx="5113">
                  <c:v>641.40030883397253</c:v>
                </c:pt>
                <c:pt idx="5114">
                  <c:v>641.40030883397253</c:v>
                </c:pt>
                <c:pt idx="5115">
                  <c:v>641.40030883397253</c:v>
                </c:pt>
                <c:pt idx="5116">
                  <c:v>641.40030883397253</c:v>
                </c:pt>
                <c:pt idx="5117">
                  <c:v>641.40030883397253</c:v>
                </c:pt>
                <c:pt idx="5118">
                  <c:v>641.40030883397253</c:v>
                </c:pt>
                <c:pt idx="5119">
                  <c:v>641.40030883397253</c:v>
                </c:pt>
                <c:pt idx="5120">
                  <c:v>641.40030883397253</c:v>
                </c:pt>
                <c:pt idx="5121">
                  <c:v>641.40030883397253</c:v>
                </c:pt>
                <c:pt idx="5122">
                  <c:v>641.40030883397253</c:v>
                </c:pt>
                <c:pt idx="5123">
                  <c:v>641.40030883397253</c:v>
                </c:pt>
                <c:pt idx="5124">
                  <c:v>641.40030883397253</c:v>
                </c:pt>
                <c:pt idx="5125">
                  <c:v>970.71589338490048</c:v>
                </c:pt>
                <c:pt idx="5126">
                  <c:v>872.04880181540659</c:v>
                </c:pt>
                <c:pt idx="5127">
                  <c:v>872.04880181540659</c:v>
                </c:pt>
                <c:pt idx="5128">
                  <c:v>872.04880181540659</c:v>
                </c:pt>
                <c:pt idx="5129">
                  <c:v>872.04880181540659</c:v>
                </c:pt>
                <c:pt idx="5130">
                  <c:v>872.04880181540659</c:v>
                </c:pt>
                <c:pt idx="5131">
                  <c:v>872.04880181540659</c:v>
                </c:pt>
                <c:pt idx="5132">
                  <c:v>824.0530391633896</c:v>
                </c:pt>
                <c:pt idx="5133">
                  <c:v>824.0530391633896</c:v>
                </c:pt>
                <c:pt idx="5134">
                  <c:v>598.16925277672181</c:v>
                </c:pt>
                <c:pt idx="5135">
                  <c:v>872.04880181540659</c:v>
                </c:pt>
                <c:pt idx="5136">
                  <c:v>920.94181096519469</c:v>
                </c:pt>
                <c:pt idx="5137">
                  <c:v>920.94181096519469</c:v>
                </c:pt>
                <c:pt idx="5138">
                  <c:v>920.94181096519469</c:v>
                </c:pt>
                <c:pt idx="5139">
                  <c:v>641.40030883397253</c:v>
                </c:pt>
                <c:pt idx="5140">
                  <c:v>641.40030883397253</c:v>
                </c:pt>
                <c:pt idx="5141">
                  <c:v>920.94181096519469</c:v>
                </c:pt>
                <c:pt idx="5142">
                  <c:v>641.40030883397253</c:v>
                </c:pt>
                <c:pt idx="5143">
                  <c:v>641.40030883397253</c:v>
                </c:pt>
                <c:pt idx="5144">
                  <c:v>641.40030883397253</c:v>
                </c:pt>
                <c:pt idx="5145">
                  <c:v>970.71589338490048</c:v>
                </c:pt>
                <c:pt idx="5146">
                  <c:v>970.71589338490048</c:v>
                </c:pt>
                <c:pt idx="5147">
                  <c:v>920.94181096519469</c:v>
                </c:pt>
                <c:pt idx="5148">
                  <c:v>920.94181096519469</c:v>
                </c:pt>
                <c:pt idx="5149">
                  <c:v>920.94181096519469</c:v>
                </c:pt>
                <c:pt idx="5150">
                  <c:v>872.04880181540659</c:v>
                </c:pt>
                <c:pt idx="5151">
                  <c:v>872.04880181540659</c:v>
                </c:pt>
                <c:pt idx="5152">
                  <c:v>872.04880181540659</c:v>
                </c:pt>
                <c:pt idx="5153">
                  <c:v>872.04880181540659</c:v>
                </c:pt>
                <c:pt idx="5154">
                  <c:v>824.0530391633896</c:v>
                </c:pt>
                <c:pt idx="5155">
                  <c:v>824.0530391633896</c:v>
                </c:pt>
                <c:pt idx="5156">
                  <c:v>824.0530391633896</c:v>
                </c:pt>
                <c:pt idx="5157">
                  <c:v>872.04880181540659</c:v>
                </c:pt>
                <c:pt idx="5158">
                  <c:v>872.04880181540659</c:v>
                </c:pt>
                <c:pt idx="5159">
                  <c:v>872.04880181540659</c:v>
                </c:pt>
                <c:pt idx="5160">
                  <c:v>920.94181096519469</c:v>
                </c:pt>
                <c:pt idx="5161">
                  <c:v>920.94181096519469</c:v>
                </c:pt>
                <c:pt idx="5162">
                  <c:v>872.04880181540659</c:v>
                </c:pt>
                <c:pt idx="5163">
                  <c:v>920.94181096519469</c:v>
                </c:pt>
                <c:pt idx="5164">
                  <c:v>920.94181096519469</c:v>
                </c:pt>
                <c:pt idx="5165">
                  <c:v>641.40030883397253</c:v>
                </c:pt>
                <c:pt idx="5166">
                  <c:v>920.94181096519469</c:v>
                </c:pt>
                <c:pt idx="5167">
                  <c:v>970.71589338490048</c:v>
                </c:pt>
                <c:pt idx="5168">
                  <c:v>641.40030883397253</c:v>
                </c:pt>
                <c:pt idx="5169">
                  <c:v>641.40030883397253</c:v>
                </c:pt>
                <c:pt idx="5170">
                  <c:v>970.71589338490048</c:v>
                </c:pt>
                <c:pt idx="5171">
                  <c:v>970.71589338490048</c:v>
                </c:pt>
                <c:pt idx="5172">
                  <c:v>641.40030883397253</c:v>
                </c:pt>
                <c:pt idx="5173">
                  <c:v>641.40030883397253</c:v>
                </c:pt>
                <c:pt idx="5174">
                  <c:v>598.16925277672181</c:v>
                </c:pt>
                <c:pt idx="5175">
                  <c:v>872.04880181540659</c:v>
                </c:pt>
                <c:pt idx="5176">
                  <c:v>872.04880181540659</c:v>
                </c:pt>
                <c:pt idx="5177">
                  <c:v>872.04880181540659</c:v>
                </c:pt>
                <c:pt idx="5178">
                  <c:v>1125.1750954419028</c:v>
                </c:pt>
                <c:pt idx="5179">
                  <c:v>872.04880181540659</c:v>
                </c:pt>
                <c:pt idx="5180">
                  <c:v>824.0530391633896</c:v>
                </c:pt>
                <c:pt idx="5181">
                  <c:v>872.04880181540659</c:v>
                </c:pt>
                <c:pt idx="5182">
                  <c:v>872.04880181540659</c:v>
                </c:pt>
                <c:pt idx="5183">
                  <c:v>872.04880181540659</c:v>
                </c:pt>
                <c:pt idx="5184">
                  <c:v>872.04880181540659</c:v>
                </c:pt>
                <c:pt idx="5185">
                  <c:v>920.94181096519469</c:v>
                </c:pt>
                <c:pt idx="5186">
                  <c:v>920.94181096519469</c:v>
                </c:pt>
                <c:pt idx="5187">
                  <c:v>920.94181096519469</c:v>
                </c:pt>
                <c:pt idx="5188">
                  <c:v>920.94181096519469</c:v>
                </c:pt>
                <c:pt idx="5189">
                  <c:v>920.94181096519469</c:v>
                </c:pt>
                <c:pt idx="5190">
                  <c:v>970.71589338490048</c:v>
                </c:pt>
                <c:pt idx="5191">
                  <c:v>641.40030883397253</c:v>
                </c:pt>
                <c:pt idx="5192">
                  <c:v>641.40030883397253</c:v>
                </c:pt>
                <c:pt idx="5193">
                  <c:v>920.94181096519469</c:v>
                </c:pt>
                <c:pt idx="5194">
                  <c:v>920.94181096519469</c:v>
                </c:pt>
                <c:pt idx="5195">
                  <c:v>920.94181096519469</c:v>
                </c:pt>
                <c:pt idx="5196">
                  <c:v>920.94181096519469</c:v>
                </c:pt>
                <c:pt idx="5197">
                  <c:v>920.94181096519469</c:v>
                </c:pt>
                <c:pt idx="5198">
                  <c:v>872.04880181540659</c:v>
                </c:pt>
                <c:pt idx="5199">
                  <c:v>1178.3276081285619</c:v>
                </c:pt>
                <c:pt idx="5200">
                  <c:v>872.04880181540659</c:v>
                </c:pt>
                <c:pt idx="5201">
                  <c:v>1125.1750954419028</c:v>
                </c:pt>
                <c:pt idx="5202">
                  <c:v>824.0530391633896</c:v>
                </c:pt>
                <c:pt idx="5203">
                  <c:v>1125.1750954419028</c:v>
                </c:pt>
                <c:pt idx="5204">
                  <c:v>1125.1750954419028</c:v>
                </c:pt>
                <c:pt idx="5205">
                  <c:v>872.04880181540659</c:v>
                </c:pt>
                <c:pt idx="5206">
                  <c:v>872.04880181540659</c:v>
                </c:pt>
                <c:pt idx="5207">
                  <c:v>872.04880181540659</c:v>
                </c:pt>
                <c:pt idx="5208">
                  <c:v>872.04880181540659</c:v>
                </c:pt>
                <c:pt idx="5209">
                  <c:v>920.94181096519469</c:v>
                </c:pt>
                <c:pt idx="5210">
                  <c:v>920.94181096519469</c:v>
                </c:pt>
                <c:pt idx="5211">
                  <c:v>920.94181096519469</c:v>
                </c:pt>
                <c:pt idx="5212">
                  <c:v>920.94181096519469</c:v>
                </c:pt>
                <c:pt idx="5213">
                  <c:v>920.94181096519469</c:v>
                </c:pt>
                <c:pt idx="5214">
                  <c:v>872.04880181540659</c:v>
                </c:pt>
                <c:pt idx="5215">
                  <c:v>920.94181096519469</c:v>
                </c:pt>
                <c:pt idx="5216">
                  <c:v>920.94181096519469</c:v>
                </c:pt>
                <c:pt idx="5217">
                  <c:v>920.94181096519469</c:v>
                </c:pt>
                <c:pt idx="5218">
                  <c:v>920.94181096519469</c:v>
                </c:pt>
                <c:pt idx="5219">
                  <c:v>920.94181096519469</c:v>
                </c:pt>
                <c:pt idx="5220">
                  <c:v>641.40030883397253</c:v>
                </c:pt>
                <c:pt idx="5221">
                  <c:v>641.40030883397253</c:v>
                </c:pt>
                <c:pt idx="5222">
                  <c:v>598.16925277672181</c:v>
                </c:pt>
                <c:pt idx="5223">
                  <c:v>872.04880181540659</c:v>
                </c:pt>
                <c:pt idx="5224">
                  <c:v>872.04880181540659</c:v>
                </c:pt>
                <c:pt idx="5225">
                  <c:v>872.04880181540659</c:v>
                </c:pt>
                <c:pt idx="5226">
                  <c:v>824.0530391633896</c:v>
                </c:pt>
                <c:pt idx="5227">
                  <c:v>824.0530391633896</c:v>
                </c:pt>
                <c:pt idx="5228">
                  <c:v>872.04880181540659</c:v>
                </c:pt>
                <c:pt idx="5229">
                  <c:v>824.0530391633896</c:v>
                </c:pt>
                <c:pt idx="5230">
                  <c:v>872.04880181540659</c:v>
                </c:pt>
                <c:pt idx="5231">
                  <c:v>872.04880181540659</c:v>
                </c:pt>
                <c:pt idx="5232">
                  <c:v>872.04880181540659</c:v>
                </c:pt>
                <c:pt idx="5233">
                  <c:v>920.94181096519469</c:v>
                </c:pt>
                <c:pt idx="5234">
                  <c:v>641.40030883397253</c:v>
                </c:pt>
                <c:pt idx="5235">
                  <c:v>920.94181096519469</c:v>
                </c:pt>
                <c:pt idx="5236">
                  <c:v>641.40030883397253</c:v>
                </c:pt>
                <c:pt idx="5237">
                  <c:v>641.40030883397253</c:v>
                </c:pt>
                <c:pt idx="5238">
                  <c:v>920.94181096519469</c:v>
                </c:pt>
                <c:pt idx="5239">
                  <c:v>920.94181096519469</c:v>
                </c:pt>
                <c:pt idx="5240">
                  <c:v>920.94181096519469</c:v>
                </c:pt>
                <c:pt idx="5241">
                  <c:v>920.94181096519469</c:v>
                </c:pt>
                <c:pt idx="5242">
                  <c:v>970.71589338490048</c:v>
                </c:pt>
                <c:pt idx="5243">
                  <c:v>641.40030883397253</c:v>
                </c:pt>
                <c:pt idx="5244">
                  <c:v>641.40030883397253</c:v>
                </c:pt>
                <c:pt idx="5245">
                  <c:v>641.40030883397253</c:v>
                </c:pt>
                <c:pt idx="5246">
                  <c:v>872.04880181540659</c:v>
                </c:pt>
                <c:pt idx="5247">
                  <c:v>872.04880181540659</c:v>
                </c:pt>
                <c:pt idx="5248">
                  <c:v>872.04880181540659</c:v>
                </c:pt>
                <c:pt idx="5249">
                  <c:v>872.04880181540659</c:v>
                </c:pt>
                <c:pt idx="5250">
                  <c:v>872.04880181540659</c:v>
                </c:pt>
                <c:pt idx="5251">
                  <c:v>872.04880181540659</c:v>
                </c:pt>
                <c:pt idx="5252">
                  <c:v>824.0530391633896</c:v>
                </c:pt>
                <c:pt idx="5253">
                  <c:v>872.04880181540659</c:v>
                </c:pt>
                <c:pt idx="5254">
                  <c:v>872.04880181540659</c:v>
                </c:pt>
                <c:pt idx="5255">
                  <c:v>872.04880181540659</c:v>
                </c:pt>
                <c:pt idx="5256">
                  <c:v>872.04880181540659</c:v>
                </c:pt>
                <c:pt idx="5257">
                  <c:v>641.40030883397253</c:v>
                </c:pt>
                <c:pt idx="5258">
                  <c:v>641.40030883397253</c:v>
                </c:pt>
                <c:pt idx="5259">
                  <c:v>641.40030883397253</c:v>
                </c:pt>
                <c:pt idx="5260">
                  <c:v>641.40030883397253</c:v>
                </c:pt>
                <c:pt idx="5261">
                  <c:v>641.40030883397253</c:v>
                </c:pt>
                <c:pt idx="5262">
                  <c:v>641.40030883397253</c:v>
                </c:pt>
                <c:pt idx="5263">
                  <c:v>920.94181096519469</c:v>
                </c:pt>
                <c:pt idx="5264">
                  <c:v>641.40030883397253</c:v>
                </c:pt>
                <c:pt idx="5265">
                  <c:v>970.71589338490048</c:v>
                </c:pt>
                <c:pt idx="5266">
                  <c:v>970.71589338490048</c:v>
                </c:pt>
                <c:pt idx="5267">
                  <c:v>641.40030883397253</c:v>
                </c:pt>
                <c:pt idx="5268">
                  <c:v>641.40030883397253</c:v>
                </c:pt>
                <c:pt idx="5269">
                  <c:v>641.40030883397253</c:v>
                </c:pt>
                <c:pt idx="5270">
                  <c:v>641.40030883397253</c:v>
                </c:pt>
                <c:pt idx="5271">
                  <c:v>872.04880181540659</c:v>
                </c:pt>
                <c:pt idx="5272">
                  <c:v>872.04880181540659</c:v>
                </c:pt>
                <c:pt idx="5273">
                  <c:v>872.04880181540659</c:v>
                </c:pt>
                <c:pt idx="5274">
                  <c:v>872.04880181540659</c:v>
                </c:pt>
                <c:pt idx="5275">
                  <c:v>824.0530391633896</c:v>
                </c:pt>
                <c:pt idx="5276">
                  <c:v>824.0530391633896</c:v>
                </c:pt>
                <c:pt idx="5277">
                  <c:v>872.04880181540659</c:v>
                </c:pt>
                <c:pt idx="5278">
                  <c:v>824.0530391633896</c:v>
                </c:pt>
                <c:pt idx="5279">
                  <c:v>555.95563563935286</c:v>
                </c:pt>
                <c:pt idx="5280">
                  <c:v>598.16925277672181</c:v>
                </c:pt>
                <c:pt idx="5281">
                  <c:v>641.40030883397253</c:v>
                </c:pt>
                <c:pt idx="5282">
                  <c:v>641.40030883397253</c:v>
                </c:pt>
                <c:pt idx="5283">
                  <c:v>641.40030883397253</c:v>
                </c:pt>
                <c:pt idx="5284">
                  <c:v>920.94181096519469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7-4393-AA23-2C4302C6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975871"/>
        <c:axId val="1397976351"/>
      </c:lineChart>
      <c:dateAx>
        <c:axId val="1397975871"/>
        <c:scaling>
          <c:orientation val="minMax"/>
          <c:max val="46053"/>
          <c:min val="458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(MM/DD/YYYY)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76351"/>
        <c:crosses val="autoZero"/>
        <c:auto val="1"/>
        <c:lblOffset val="100"/>
        <c:baseTimeUnit val="days"/>
      </c:dateAx>
      <c:valAx>
        <c:axId val="1397976351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M</a:t>
                </a:r>
                <a:r>
                  <a:rPr lang="en-US" sz="11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3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/day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975871"/>
        <c:crosses val="autoZero"/>
        <c:crossBetween val="between"/>
      </c:valAx>
      <c:valAx>
        <c:axId val="1309426031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mm.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34671"/>
        <c:crosses val="max"/>
        <c:crossBetween val="between"/>
      </c:valAx>
      <c:catAx>
        <c:axId val="1309434671"/>
        <c:scaling>
          <c:orientation val="minMax"/>
        </c:scaling>
        <c:delete val="1"/>
        <c:axPos val="t"/>
        <c:majorTickMark val="out"/>
        <c:minorTickMark val="none"/>
        <c:tickLblPos val="nextTo"/>
        <c:crossAx val="1309426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[1]ฝั่งทางเข้าอ่าง!$A$6:$A$16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[1]ฝั่งทางเข้าอ่าง!$L$6:$L$16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F-4C54-ADC1-0EB5FE38FE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[1]ฝั่งทางเข้าอ่าง!$A$6:$A$16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A3D-4574-A520-7A8FAB2454E7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[1]ฝั่งทางเข้าอ่าง!$A$6:$A$16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A3D-4574-A520-7A8FAB2454E7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[1]ฝั่งทางเข้าอ่าง!$A$6:$A$16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A3D-4574-A520-7A8FAB245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[1]ฝั่งสปิลเวย์!$A$6:$A$17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[1]ฝั่งสปิลเวย์!$L$6:$L$17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8-4A67-B929-AC8698FBE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[1]ฝั่งสปิลเวย์!$A$6:$A$17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94B-4521-8865-5A38556BFCE0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[1]ฝั่งสปิลเวย์!$A$6:$A$17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94B-4521-8865-5A38556BFCE0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[1]ฝั่งสปิลเวย์!$A$6:$A$17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894B-4521-8865-5A38556BF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43</xdr:row>
      <xdr:rowOff>15240</xdr:rowOff>
    </xdr:from>
    <xdr:to>
      <xdr:col>28</xdr:col>
      <xdr:colOff>480060</xdr:colOff>
      <xdr:row>547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6C133-4CB5-ED3C-0F7E-B4E7ABF3C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15240</xdr:rowOff>
    </xdr:from>
    <xdr:to>
      <xdr:col>10</xdr:col>
      <xdr:colOff>160020</xdr:colOff>
      <xdr:row>38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399D9-052B-4AA0-ACB6-F14CEA50A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21</xdr:row>
      <xdr:rowOff>0</xdr:rowOff>
    </xdr:from>
    <xdr:to>
      <xdr:col>20</xdr:col>
      <xdr:colOff>434340</xdr:colOff>
      <xdr:row>38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BA001-9338-4AB9-BDF1-C395C1F7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11</xdr:col>
      <xdr:colOff>563880</xdr:colOff>
      <xdr:row>40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ABFB3-DA03-4A4B-84D8-76ADB31B7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20</xdr:row>
      <xdr:rowOff>7620</xdr:rowOff>
    </xdr:from>
    <xdr:to>
      <xdr:col>22</xdr:col>
      <xdr:colOff>15240</xdr:colOff>
      <xdr:row>40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53B65D-4219-4A4B-AF08-28C4B4B2A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orking/&#3629;&#3639;&#3656;&#3609;&#3654;/MIT/&#3614;&#3632;&#3648;&#3618;&#3634;/&#3607;&#3619;&#3636;&#3611;%2016-19%20&#3605;.&#3588;/flow.xlsx" TargetMode="External"/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3CCB-F0C7-4B56-8D53-A72460A9385B}">
  <dimension ref="A1:V9007"/>
  <sheetViews>
    <sheetView tabSelected="1" workbookViewId="0">
      <pane ySplit="1" topLeftCell="A8999" activePane="bottomLeft" state="frozen"/>
      <selection pane="bottomLeft" activeCell="C8778" sqref="C8778:C9007"/>
    </sheetView>
  </sheetViews>
  <sheetFormatPr defaultRowHeight="14.4" x14ac:dyDescent="0.3"/>
  <cols>
    <col min="1" max="1" width="16.21875" bestFit="1" customWidth="1"/>
    <col min="2" max="2" width="14.33203125" customWidth="1"/>
    <col min="3" max="3" width="17.109375" customWidth="1"/>
    <col min="4" max="4" width="10" customWidth="1"/>
    <col min="5" max="5" width="12.88671875" hidden="1" customWidth="1"/>
    <col min="6" max="6" width="14.5546875" customWidth="1"/>
    <col min="7" max="7" width="11.88671875" bestFit="1" customWidth="1"/>
    <col min="10" max="10" width="15.109375" customWidth="1"/>
    <col min="11" max="11" width="0" hidden="1" customWidth="1"/>
    <col min="12" max="12" width="16.21875" customWidth="1"/>
    <col min="13" max="13" width="16.21875" hidden="1" customWidth="1"/>
    <col min="14" max="16" width="0" hidden="1" customWidth="1"/>
    <col min="17" max="17" width="10.5546875" bestFit="1" customWidth="1"/>
    <col min="22" max="22" width="10.5546875" bestFit="1" customWidth="1"/>
  </cols>
  <sheetData>
    <row r="1" spans="1:19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15</v>
      </c>
      <c r="G1" t="s">
        <v>5</v>
      </c>
      <c r="H1" t="s">
        <v>9</v>
      </c>
      <c r="I1" t="s">
        <v>7</v>
      </c>
      <c r="J1" t="s">
        <v>6</v>
      </c>
      <c r="K1" t="s">
        <v>8</v>
      </c>
      <c r="L1" t="s">
        <v>70</v>
      </c>
      <c r="M1" t="s">
        <v>32</v>
      </c>
      <c r="O1" t="s">
        <v>33</v>
      </c>
    </row>
    <row r="2" spans="1:19" ht="16.2" x14ac:dyDescent="0.3">
      <c r="A2" s="2">
        <v>45834.75</v>
      </c>
      <c r="B2" s="1">
        <f>MOD(A2,1)</f>
        <v>0.75</v>
      </c>
      <c r="C2">
        <v>0</v>
      </c>
      <c r="D2">
        <v>489.48602</v>
      </c>
      <c r="E2" s="27">
        <f t="shared" ref="E2:E65" si="0">D2-0.155</f>
        <v>489.33102000000002</v>
      </c>
      <c r="F2" s="18">
        <f>_xlfn.XLOOKUP(D2,'Rating Curve'!$A$2:$A$500,'Rating Curve'!$D$2:$D$500,, -1)</f>
        <v>1607444.5930314001</v>
      </c>
      <c r="G2">
        <v>489.54500000000002</v>
      </c>
      <c r="H2">
        <f>IF(D2 - G2 &lt; 0, 0, D2 - G2)</f>
        <v>0</v>
      </c>
      <c r="I2">
        <v>1.82</v>
      </c>
      <c r="J2">
        <f>1.82*30*(H2^1.5)</f>
        <v>0</v>
      </c>
      <c r="K2">
        <f>J2*60</f>
        <v>0</v>
      </c>
      <c r="L2">
        <f>(J2*86400)/24</f>
        <v>0</v>
      </c>
      <c r="M2">
        <v>625.79999999999995</v>
      </c>
      <c r="O2" s="18">
        <v>0</v>
      </c>
      <c r="S2" t="s">
        <v>34</v>
      </c>
    </row>
    <row r="3" spans="1:19" x14ac:dyDescent="0.3">
      <c r="A3" s="2">
        <v>45834.791666666664</v>
      </c>
      <c r="B3" s="1">
        <f t="shared" ref="B3:B66" si="1">MOD(A3,1)</f>
        <v>0.79166666666424135</v>
      </c>
      <c r="C3">
        <v>0</v>
      </c>
      <c r="D3">
        <v>489.47899999999998</v>
      </c>
      <c r="E3" s="27">
        <f t="shared" si="0"/>
        <v>489.32400000000001</v>
      </c>
      <c r="F3" s="18">
        <f>_xlfn.XLOOKUP(D3,'Rating Curve'!$A$2:$A$500,'Rating Curve'!$D$2:$D$500,, -1)</f>
        <v>1604446.7185589999</v>
      </c>
      <c r="G3">
        <v>489.54500000000002</v>
      </c>
      <c r="H3">
        <f t="shared" ref="H3:H66" si="2">IF(D3 - G3 &lt; 0, 0, D3 - G3)</f>
        <v>0</v>
      </c>
      <c r="I3">
        <v>1.82</v>
      </c>
      <c r="J3">
        <f t="shared" ref="J3:J66" si="3">1.82*30*(H3^1.5)</f>
        <v>0</v>
      </c>
      <c r="K3">
        <f t="shared" ref="K3:K66" si="4">J3*60</f>
        <v>0</v>
      </c>
      <c r="L3">
        <f t="shared" ref="L3:L66" si="5">(J3*86400)/24</f>
        <v>0</v>
      </c>
      <c r="M3">
        <v>625.79999999999995</v>
      </c>
      <c r="O3" s="18">
        <f>IF((F3-F2)+M3+L3 &lt; 0, 0, (F3-F2)+M3+L3)</f>
        <v>0</v>
      </c>
    </row>
    <row r="4" spans="1:19" x14ac:dyDescent="0.3">
      <c r="A4" s="2">
        <v>45834.833333333336</v>
      </c>
      <c r="B4" s="1">
        <f t="shared" si="1"/>
        <v>0.83333333333575865</v>
      </c>
      <c r="C4">
        <v>0</v>
      </c>
      <c r="D4">
        <v>489.47899999999998</v>
      </c>
      <c r="E4" s="27">
        <f t="shared" si="0"/>
        <v>489.32400000000001</v>
      </c>
      <c r="F4" s="18">
        <f>_xlfn.XLOOKUP(D4,'Rating Curve'!$A$2:$A$500,'Rating Curve'!$D$2:$D$500,, -1)</f>
        <v>1604446.7185589999</v>
      </c>
      <c r="G4">
        <v>489.54500000000002</v>
      </c>
      <c r="H4">
        <f t="shared" si="2"/>
        <v>0</v>
      </c>
      <c r="I4">
        <v>1.82</v>
      </c>
      <c r="J4">
        <f t="shared" si="3"/>
        <v>0</v>
      </c>
      <c r="K4">
        <f t="shared" si="4"/>
        <v>0</v>
      </c>
      <c r="L4">
        <f t="shared" si="5"/>
        <v>0</v>
      </c>
      <c r="M4">
        <v>625.79999999999995</v>
      </c>
      <c r="O4" s="18">
        <f t="shared" ref="O4:O67" si="6">IF((F4-F3)+M4+L4 &lt; 0, 0, (F4-F3)+M4+L4)</f>
        <v>625.79999999999995</v>
      </c>
    </row>
    <row r="5" spans="1:19" x14ac:dyDescent="0.3">
      <c r="A5" s="2">
        <v>45834.875</v>
      </c>
      <c r="B5" s="1">
        <f t="shared" si="1"/>
        <v>0.875</v>
      </c>
      <c r="C5">
        <v>0</v>
      </c>
      <c r="D5">
        <v>489.48602</v>
      </c>
      <c r="E5" s="27">
        <f t="shared" si="0"/>
        <v>489.33102000000002</v>
      </c>
      <c r="F5" s="18">
        <f>_xlfn.XLOOKUP(D5,'Rating Curve'!$A$2:$A$500,'Rating Curve'!$D$2:$D$500,, -1)</f>
        <v>1607444.5930314001</v>
      </c>
      <c r="G5">
        <v>489.54500000000002</v>
      </c>
      <c r="H5">
        <f t="shared" si="2"/>
        <v>0</v>
      </c>
      <c r="I5">
        <v>1.82</v>
      </c>
      <c r="J5">
        <f t="shared" si="3"/>
        <v>0</v>
      </c>
      <c r="K5">
        <f t="shared" si="4"/>
        <v>0</v>
      </c>
      <c r="L5">
        <f t="shared" si="5"/>
        <v>0</v>
      </c>
      <c r="M5">
        <v>625.79999999999995</v>
      </c>
      <c r="O5" s="18">
        <f t="shared" si="6"/>
        <v>3623.6744724001737</v>
      </c>
    </row>
    <row r="6" spans="1:19" x14ac:dyDescent="0.3">
      <c r="A6" s="2">
        <v>45834.916666666664</v>
      </c>
      <c r="B6" s="1">
        <f t="shared" si="1"/>
        <v>0.91666666666424135</v>
      </c>
      <c r="C6">
        <v>0</v>
      </c>
      <c r="D6">
        <v>489.47899999999998</v>
      </c>
      <c r="E6" s="27">
        <f t="shared" si="0"/>
        <v>489.32400000000001</v>
      </c>
      <c r="F6" s="18">
        <f>_xlfn.XLOOKUP(D6,'Rating Curve'!$A$2:$A$500,'Rating Curve'!$D$2:$D$500,, -1)</f>
        <v>1604446.7185589999</v>
      </c>
      <c r="G6">
        <v>489.54500000000002</v>
      </c>
      <c r="H6">
        <f t="shared" si="2"/>
        <v>0</v>
      </c>
      <c r="I6">
        <v>1.82</v>
      </c>
      <c r="J6">
        <f t="shared" si="3"/>
        <v>0</v>
      </c>
      <c r="K6">
        <f t="shared" si="4"/>
        <v>0</v>
      </c>
      <c r="L6">
        <f t="shared" si="5"/>
        <v>0</v>
      </c>
      <c r="M6">
        <v>625.79999999999995</v>
      </c>
      <c r="O6" s="18">
        <f t="shared" si="6"/>
        <v>0</v>
      </c>
    </row>
    <row r="7" spans="1:19" x14ac:dyDescent="0.3">
      <c r="A7" s="2">
        <v>45834.958333333336</v>
      </c>
      <c r="B7" s="1">
        <f t="shared" si="1"/>
        <v>0.95833333333575865</v>
      </c>
      <c r="C7">
        <v>0</v>
      </c>
      <c r="D7">
        <v>489.48602</v>
      </c>
      <c r="E7" s="27">
        <f t="shared" si="0"/>
        <v>489.33102000000002</v>
      </c>
      <c r="F7" s="18">
        <f>_xlfn.XLOOKUP(D7,'Rating Curve'!$A$2:$A$500,'Rating Curve'!$D$2:$D$500,, -1)</f>
        <v>1607444.5930314001</v>
      </c>
      <c r="G7">
        <v>489.54500000000002</v>
      </c>
      <c r="H7">
        <f t="shared" si="2"/>
        <v>0</v>
      </c>
      <c r="I7">
        <v>1.82</v>
      </c>
      <c r="J7">
        <f t="shared" si="3"/>
        <v>0</v>
      </c>
      <c r="K7">
        <f t="shared" si="4"/>
        <v>0</v>
      </c>
      <c r="L7">
        <f t="shared" si="5"/>
        <v>0</v>
      </c>
      <c r="M7">
        <v>625.79999999999995</v>
      </c>
      <c r="O7" s="18">
        <f t="shared" si="6"/>
        <v>3623.6744724001737</v>
      </c>
    </row>
    <row r="8" spans="1:19" x14ac:dyDescent="0.3">
      <c r="A8" s="2">
        <v>45835</v>
      </c>
      <c r="B8" s="1">
        <f t="shared" si="1"/>
        <v>0</v>
      </c>
      <c r="C8">
        <v>0</v>
      </c>
      <c r="D8">
        <v>489.48</v>
      </c>
      <c r="E8" s="27">
        <f t="shared" si="0"/>
        <v>489.32500000000005</v>
      </c>
      <c r="F8" s="18">
        <f>_xlfn.XLOOKUP(D8,'Rating Curve'!$A$2:$A$500,'Rating Curve'!$D$2:$D$500,, -1)</f>
        <v>1607444.5930314001</v>
      </c>
      <c r="G8">
        <v>489.54500000000002</v>
      </c>
      <c r="H8">
        <f t="shared" si="2"/>
        <v>0</v>
      </c>
      <c r="I8">
        <v>1.82</v>
      </c>
      <c r="J8">
        <f t="shared" si="3"/>
        <v>0</v>
      </c>
      <c r="K8">
        <f t="shared" si="4"/>
        <v>0</v>
      </c>
      <c r="L8">
        <f t="shared" si="5"/>
        <v>0</v>
      </c>
      <c r="M8">
        <v>625.79999999999995</v>
      </c>
      <c r="O8" s="18">
        <f t="shared" si="6"/>
        <v>625.79999999999995</v>
      </c>
    </row>
    <row r="9" spans="1:19" x14ac:dyDescent="0.3">
      <c r="A9" s="2">
        <v>45835.041666666664</v>
      </c>
      <c r="B9" s="1">
        <f t="shared" si="1"/>
        <v>4.1666666664241347E-2</v>
      </c>
      <c r="C9">
        <v>0</v>
      </c>
      <c r="D9">
        <v>489.48</v>
      </c>
      <c r="E9" s="27">
        <f t="shared" si="0"/>
        <v>489.32500000000005</v>
      </c>
      <c r="F9" s="18">
        <f>_xlfn.XLOOKUP(D9,'Rating Curve'!$A$2:$A$500,'Rating Curve'!$D$2:$D$500,, -1)</f>
        <v>1607444.5930314001</v>
      </c>
      <c r="G9">
        <v>489.54500000000002</v>
      </c>
      <c r="H9">
        <f t="shared" si="2"/>
        <v>0</v>
      </c>
      <c r="I9">
        <v>1.82</v>
      </c>
      <c r="J9">
        <f t="shared" si="3"/>
        <v>0</v>
      </c>
      <c r="K9">
        <f t="shared" si="4"/>
        <v>0</v>
      </c>
      <c r="L9">
        <f t="shared" si="5"/>
        <v>0</v>
      </c>
      <c r="M9">
        <v>625.79999999999995</v>
      </c>
      <c r="O9" s="18">
        <f t="shared" si="6"/>
        <v>625.79999999999995</v>
      </c>
    </row>
    <row r="10" spans="1:19" x14ac:dyDescent="0.3">
      <c r="A10" s="2">
        <v>45835.083333333336</v>
      </c>
      <c r="B10" s="1">
        <f t="shared" si="1"/>
        <v>8.3333333335758653E-2</v>
      </c>
      <c r="C10">
        <v>0</v>
      </c>
      <c r="D10">
        <v>489.47899999999998</v>
      </c>
      <c r="E10" s="27">
        <f t="shared" si="0"/>
        <v>489.32400000000001</v>
      </c>
      <c r="F10" s="18">
        <f>_xlfn.XLOOKUP(D10,'Rating Curve'!$A$2:$A$500,'Rating Curve'!$D$2:$D$500,, -1)</f>
        <v>1604446.7185589999</v>
      </c>
      <c r="G10">
        <v>489.54500000000002</v>
      </c>
      <c r="H10">
        <f t="shared" si="2"/>
        <v>0</v>
      </c>
      <c r="I10">
        <v>1.82</v>
      </c>
      <c r="J10">
        <f t="shared" si="3"/>
        <v>0</v>
      </c>
      <c r="K10">
        <f t="shared" si="4"/>
        <v>0</v>
      </c>
      <c r="L10">
        <f t="shared" si="5"/>
        <v>0</v>
      </c>
      <c r="M10">
        <v>625.79999999999995</v>
      </c>
      <c r="O10" s="18">
        <f t="shared" si="6"/>
        <v>0</v>
      </c>
    </row>
    <row r="11" spans="1:19" x14ac:dyDescent="0.3">
      <c r="A11" s="2">
        <v>45835.125</v>
      </c>
      <c r="B11" s="1">
        <f t="shared" si="1"/>
        <v>0.125</v>
      </c>
      <c r="C11">
        <v>0</v>
      </c>
      <c r="D11">
        <v>489.48602</v>
      </c>
      <c r="E11" s="27">
        <f t="shared" si="0"/>
        <v>489.33102000000002</v>
      </c>
      <c r="F11" s="18">
        <f>_xlfn.XLOOKUP(D11,'Rating Curve'!$A$2:$A$500,'Rating Curve'!$D$2:$D$500,, -1)</f>
        <v>1607444.5930314001</v>
      </c>
      <c r="G11">
        <v>489.54500000000002</v>
      </c>
      <c r="H11">
        <f t="shared" si="2"/>
        <v>0</v>
      </c>
      <c r="I11">
        <v>1.82</v>
      </c>
      <c r="J11">
        <f t="shared" si="3"/>
        <v>0</v>
      </c>
      <c r="K11">
        <f t="shared" si="4"/>
        <v>0</v>
      </c>
      <c r="L11">
        <f t="shared" si="5"/>
        <v>0</v>
      </c>
      <c r="M11">
        <v>625.79999999999995</v>
      </c>
      <c r="O11" s="18">
        <f t="shared" si="6"/>
        <v>3623.6744724001737</v>
      </c>
    </row>
    <row r="12" spans="1:19" x14ac:dyDescent="0.3">
      <c r="A12" s="2">
        <v>45835.166666666664</v>
      </c>
      <c r="B12" s="1">
        <f t="shared" si="1"/>
        <v>0.16666666666424135</v>
      </c>
      <c r="C12">
        <v>0</v>
      </c>
      <c r="D12">
        <v>489.48602</v>
      </c>
      <c r="E12" s="27">
        <f t="shared" si="0"/>
        <v>489.33102000000002</v>
      </c>
      <c r="F12" s="18">
        <f>_xlfn.XLOOKUP(D12,'Rating Curve'!$A$2:$A$500,'Rating Curve'!$D$2:$D$500,, -1)</f>
        <v>1607444.5930314001</v>
      </c>
      <c r="G12">
        <v>489.54500000000002</v>
      </c>
      <c r="H12">
        <f t="shared" si="2"/>
        <v>0</v>
      </c>
      <c r="I12">
        <v>1.82</v>
      </c>
      <c r="J12">
        <f t="shared" si="3"/>
        <v>0</v>
      </c>
      <c r="K12">
        <f t="shared" si="4"/>
        <v>0</v>
      </c>
      <c r="L12">
        <f t="shared" si="5"/>
        <v>0</v>
      </c>
      <c r="M12">
        <v>625.79999999999995</v>
      </c>
      <c r="O12" s="18">
        <f t="shared" si="6"/>
        <v>625.79999999999995</v>
      </c>
    </row>
    <row r="13" spans="1:19" x14ac:dyDescent="0.3">
      <c r="A13" s="2">
        <v>45835.208333333336</v>
      </c>
      <c r="B13" s="1">
        <f t="shared" si="1"/>
        <v>0.20833333333575865</v>
      </c>
      <c r="C13">
        <v>0</v>
      </c>
      <c r="D13">
        <v>489.48602</v>
      </c>
      <c r="E13" s="27">
        <f t="shared" si="0"/>
        <v>489.33102000000002</v>
      </c>
      <c r="F13" s="18">
        <f>_xlfn.XLOOKUP(D13,'Rating Curve'!$A$2:$A$500,'Rating Curve'!$D$2:$D$500,, -1)</f>
        <v>1607444.5930314001</v>
      </c>
      <c r="G13">
        <v>489.54500000000002</v>
      </c>
      <c r="H13">
        <f t="shared" si="2"/>
        <v>0</v>
      </c>
      <c r="I13">
        <v>1.82</v>
      </c>
      <c r="J13">
        <f t="shared" si="3"/>
        <v>0</v>
      </c>
      <c r="K13">
        <f t="shared" si="4"/>
        <v>0</v>
      </c>
      <c r="L13">
        <f t="shared" si="5"/>
        <v>0</v>
      </c>
      <c r="M13">
        <v>625.79999999999995</v>
      </c>
      <c r="O13" s="18">
        <f t="shared" si="6"/>
        <v>625.79999999999995</v>
      </c>
    </row>
    <row r="14" spans="1:19" x14ac:dyDescent="0.3">
      <c r="A14" s="2">
        <v>45835.25</v>
      </c>
      <c r="B14" s="1">
        <f t="shared" si="1"/>
        <v>0.25</v>
      </c>
      <c r="C14">
        <v>0</v>
      </c>
      <c r="D14">
        <v>489.48602</v>
      </c>
      <c r="E14" s="27">
        <f t="shared" si="0"/>
        <v>489.33102000000002</v>
      </c>
      <c r="F14" s="18">
        <f>_xlfn.XLOOKUP(D14,'Rating Curve'!$A$2:$A$500,'Rating Curve'!$D$2:$D$500,, -1)</f>
        <v>1607444.5930314001</v>
      </c>
      <c r="G14">
        <v>489.54500000000002</v>
      </c>
      <c r="H14">
        <f t="shared" si="2"/>
        <v>0</v>
      </c>
      <c r="I14">
        <v>1.82</v>
      </c>
      <c r="J14">
        <f t="shared" si="3"/>
        <v>0</v>
      </c>
      <c r="K14">
        <f t="shared" si="4"/>
        <v>0</v>
      </c>
      <c r="L14">
        <f t="shared" si="5"/>
        <v>0</v>
      </c>
      <c r="M14">
        <v>625.79999999999995</v>
      </c>
      <c r="O14" s="18">
        <f t="shared" si="6"/>
        <v>625.79999999999995</v>
      </c>
    </row>
    <row r="15" spans="1:19" x14ac:dyDescent="0.3">
      <c r="A15" s="2">
        <v>45835.291666666664</v>
      </c>
      <c r="B15" s="1">
        <f t="shared" si="1"/>
        <v>0.29166666666424135</v>
      </c>
      <c r="C15">
        <v>0.2</v>
      </c>
      <c r="D15">
        <v>489.48602</v>
      </c>
      <c r="E15" s="27">
        <f t="shared" si="0"/>
        <v>489.33102000000002</v>
      </c>
      <c r="F15" s="18">
        <f>_xlfn.XLOOKUP(D15,'Rating Curve'!$A$2:$A$500,'Rating Curve'!$D$2:$D$500,, -1)</f>
        <v>1607444.5930314001</v>
      </c>
      <c r="G15">
        <v>489.54500000000002</v>
      </c>
      <c r="H15">
        <f t="shared" si="2"/>
        <v>0</v>
      </c>
      <c r="I15">
        <v>1.82</v>
      </c>
      <c r="J15">
        <f t="shared" si="3"/>
        <v>0</v>
      </c>
      <c r="K15">
        <f t="shared" si="4"/>
        <v>0</v>
      </c>
      <c r="L15">
        <f t="shared" si="5"/>
        <v>0</v>
      </c>
      <c r="M15">
        <v>625.79999999999995</v>
      </c>
      <c r="O15" s="18">
        <f t="shared" si="6"/>
        <v>625.79999999999995</v>
      </c>
    </row>
    <row r="16" spans="1:19" x14ac:dyDescent="0.3">
      <c r="A16" s="2">
        <v>45835.333333333336</v>
      </c>
      <c r="B16" s="1">
        <f t="shared" si="1"/>
        <v>0.33333333333575865</v>
      </c>
      <c r="C16">
        <v>0</v>
      </c>
      <c r="D16">
        <v>489.48700000000002</v>
      </c>
      <c r="E16" s="27">
        <f t="shared" si="0"/>
        <v>489.33200000000005</v>
      </c>
      <c r="F16" s="18">
        <f>_xlfn.XLOOKUP(D16,'Rating Curve'!$A$2:$A$500,'Rating Curve'!$D$2:$D$500,, -1)</f>
        <v>1607444.5930314001</v>
      </c>
      <c r="G16">
        <v>489.54500000000002</v>
      </c>
      <c r="H16">
        <f t="shared" si="2"/>
        <v>0</v>
      </c>
      <c r="I16">
        <v>1.82</v>
      </c>
      <c r="J16">
        <f t="shared" si="3"/>
        <v>0</v>
      </c>
      <c r="K16">
        <f t="shared" si="4"/>
        <v>0</v>
      </c>
      <c r="L16">
        <f t="shared" si="5"/>
        <v>0</v>
      </c>
      <c r="M16">
        <v>625.79999999999995</v>
      </c>
      <c r="O16" s="18">
        <f t="shared" si="6"/>
        <v>625.79999999999995</v>
      </c>
    </row>
    <row r="17" spans="1:15" x14ac:dyDescent="0.3">
      <c r="A17" s="2">
        <v>45835.375</v>
      </c>
      <c r="B17" s="1">
        <f t="shared" si="1"/>
        <v>0.375</v>
      </c>
      <c r="C17">
        <v>0.4</v>
      </c>
      <c r="D17">
        <v>489.49200000000002</v>
      </c>
      <c r="E17" s="27">
        <f t="shared" si="0"/>
        <v>489.33700000000005</v>
      </c>
      <c r="F17" s="18">
        <f>_xlfn.XLOOKUP(D17,'Rating Curve'!$A$2:$A$500,'Rating Curve'!$D$2:$D$500,, -1)</f>
        <v>1610444.0173448001</v>
      </c>
      <c r="G17">
        <v>489.54500000000002</v>
      </c>
      <c r="H17">
        <f t="shared" si="2"/>
        <v>0</v>
      </c>
      <c r="I17">
        <v>1.82</v>
      </c>
      <c r="J17">
        <f t="shared" si="3"/>
        <v>0</v>
      </c>
      <c r="K17">
        <f t="shared" si="4"/>
        <v>0</v>
      </c>
      <c r="L17">
        <f t="shared" si="5"/>
        <v>0</v>
      </c>
      <c r="M17">
        <v>625.79999999999995</v>
      </c>
      <c r="O17" s="18">
        <f t="shared" si="6"/>
        <v>3625.2243133999409</v>
      </c>
    </row>
    <row r="18" spans="1:15" x14ac:dyDescent="0.3">
      <c r="A18" s="2">
        <v>45835.416666666664</v>
      </c>
      <c r="B18" s="1">
        <f t="shared" si="1"/>
        <v>0.41666666666424135</v>
      </c>
      <c r="C18">
        <v>0.6</v>
      </c>
      <c r="D18">
        <v>489.49200000000002</v>
      </c>
      <c r="E18" s="27">
        <f t="shared" si="0"/>
        <v>489.33700000000005</v>
      </c>
      <c r="F18" s="18">
        <f>_xlfn.XLOOKUP(D18,'Rating Curve'!$A$2:$A$500,'Rating Curve'!$D$2:$D$500,, -1)</f>
        <v>1610444.0173448001</v>
      </c>
      <c r="G18">
        <v>489.54500000000002</v>
      </c>
      <c r="H18">
        <f t="shared" si="2"/>
        <v>0</v>
      </c>
      <c r="I18">
        <v>1.82</v>
      </c>
      <c r="J18">
        <f t="shared" si="3"/>
        <v>0</v>
      </c>
      <c r="K18">
        <f t="shared" si="4"/>
        <v>0</v>
      </c>
      <c r="L18">
        <f t="shared" si="5"/>
        <v>0</v>
      </c>
      <c r="M18">
        <v>625.79999999999995</v>
      </c>
      <c r="O18" s="18">
        <f t="shared" si="6"/>
        <v>625.79999999999995</v>
      </c>
    </row>
    <row r="19" spans="1:15" x14ac:dyDescent="0.3">
      <c r="A19" s="2">
        <v>45835.458333333336</v>
      </c>
      <c r="B19" s="1">
        <f t="shared" si="1"/>
        <v>0.45833333333575865</v>
      </c>
      <c r="C19">
        <v>0.8</v>
      </c>
      <c r="D19">
        <v>489.49901999999997</v>
      </c>
      <c r="E19" s="27">
        <f t="shared" si="0"/>
        <v>489.34402</v>
      </c>
      <c r="F19" s="18">
        <f>_xlfn.XLOOKUP(D19,'Rating Curve'!$A$2:$A$500,'Rating Curve'!$D$2:$D$500,, -1)</f>
        <v>1610444.0173448001</v>
      </c>
      <c r="G19">
        <v>489.54500000000002</v>
      </c>
      <c r="H19">
        <f t="shared" si="2"/>
        <v>0</v>
      </c>
      <c r="I19">
        <v>1.82</v>
      </c>
      <c r="J19">
        <f t="shared" si="3"/>
        <v>0</v>
      </c>
      <c r="K19">
        <f t="shared" si="4"/>
        <v>0</v>
      </c>
      <c r="L19">
        <f t="shared" si="5"/>
        <v>0</v>
      </c>
      <c r="M19">
        <v>625.79999999999995</v>
      </c>
      <c r="O19" s="18">
        <f t="shared" si="6"/>
        <v>625.79999999999995</v>
      </c>
    </row>
    <row r="20" spans="1:15" x14ac:dyDescent="0.3">
      <c r="A20" s="2">
        <v>45835.5</v>
      </c>
      <c r="B20" s="1">
        <f t="shared" si="1"/>
        <v>0.5</v>
      </c>
      <c r="C20">
        <v>0.2</v>
      </c>
      <c r="D20">
        <v>489.49901999999997</v>
      </c>
      <c r="E20" s="27">
        <f t="shared" si="0"/>
        <v>489.34402</v>
      </c>
      <c r="F20" s="18">
        <f>_xlfn.XLOOKUP(D20,'Rating Curve'!$A$2:$A$500,'Rating Curve'!$D$2:$D$500,, -1)</f>
        <v>1610444.0173448001</v>
      </c>
      <c r="G20">
        <v>489.54500000000002</v>
      </c>
      <c r="H20">
        <f t="shared" si="2"/>
        <v>0</v>
      </c>
      <c r="I20">
        <v>1.82</v>
      </c>
      <c r="J20">
        <f t="shared" si="3"/>
        <v>0</v>
      </c>
      <c r="K20">
        <f t="shared" si="4"/>
        <v>0</v>
      </c>
      <c r="L20">
        <f t="shared" si="5"/>
        <v>0</v>
      </c>
      <c r="M20">
        <v>625.79999999999995</v>
      </c>
      <c r="O20" s="18">
        <f t="shared" si="6"/>
        <v>625.79999999999995</v>
      </c>
    </row>
    <row r="21" spans="1:15" x14ac:dyDescent="0.3">
      <c r="A21" s="2">
        <v>45835.541666666664</v>
      </c>
      <c r="B21" s="1">
        <f t="shared" si="1"/>
        <v>0.54166666666424135</v>
      </c>
      <c r="C21">
        <v>0</v>
      </c>
      <c r="D21">
        <v>489.49901999999997</v>
      </c>
      <c r="E21" s="27">
        <f t="shared" si="0"/>
        <v>489.34402</v>
      </c>
      <c r="F21" s="18">
        <f>_xlfn.XLOOKUP(D21,'Rating Curve'!$A$2:$A$500,'Rating Curve'!$D$2:$D$500,, -1)</f>
        <v>1610444.0173448001</v>
      </c>
      <c r="G21">
        <v>489.54500000000002</v>
      </c>
      <c r="H21">
        <f t="shared" si="2"/>
        <v>0</v>
      </c>
      <c r="I21">
        <v>1.82</v>
      </c>
      <c r="J21">
        <f t="shared" si="3"/>
        <v>0</v>
      </c>
      <c r="K21">
        <f t="shared" si="4"/>
        <v>0</v>
      </c>
      <c r="L21">
        <f t="shared" si="5"/>
        <v>0</v>
      </c>
      <c r="M21">
        <v>625.79999999999995</v>
      </c>
      <c r="O21" s="18">
        <f t="shared" si="6"/>
        <v>625.79999999999995</v>
      </c>
    </row>
    <row r="22" spans="1:15" x14ac:dyDescent="0.3">
      <c r="A22" s="2">
        <v>45835.583333333336</v>
      </c>
      <c r="B22" s="1">
        <f t="shared" si="1"/>
        <v>0.58333333333575865</v>
      </c>
      <c r="C22">
        <v>0</v>
      </c>
      <c r="D22">
        <v>489.505</v>
      </c>
      <c r="E22" s="27">
        <f t="shared" si="0"/>
        <v>489.35</v>
      </c>
      <c r="F22" s="18">
        <f>_xlfn.XLOOKUP(D22,'Rating Curve'!$A$2:$A$500,'Rating Curve'!$D$2:$D$500,, -1)</f>
        <v>1613444.9319478001</v>
      </c>
      <c r="G22">
        <v>489.54500000000002</v>
      </c>
      <c r="H22">
        <f t="shared" si="2"/>
        <v>0</v>
      </c>
      <c r="I22">
        <v>1.82</v>
      </c>
      <c r="J22">
        <f t="shared" si="3"/>
        <v>0</v>
      </c>
      <c r="K22">
        <f t="shared" si="4"/>
        <v>0</v>
      </c>
      <c r="L22">
        <f t="shared" si="5"/>
        <v>0</v>
      </c>
      <c r="M22">
        <v>625.79999999999995</v>
      </c>
      <c r="O22" s="18">
        <f t="shared" si="6"/>
        <v>3626.7146030000413</v>
      </c>
    </row>
    <row r="23" spans="1:15" x14ac:dyDescent="0.3">
      <c r="A23" s="2">
        <v>45835.625</v>
      </c>
      <c r="B23" s="1">
        <f t="shared" si="1"/>
        <v>0.625</v>
      </c>
      <c r="C23">
        <v>0</v>
      </c>
      <c r="D23">
        <v>489.49901999999997</v>
      </c>
      <c r="E23" s="27">
        <f t="shared" si="0"/>
        <v>489.34402</v>
      </c>
      <c r="F23" s="18">
        <f>_xlfn.XLOOKUP(D23,'Rating Curve'!$A$2:$A$500,'Rating Curve'!$D$2:$D$500,, -1)</f>
        <v>1610444.0173448001</v>
      </c>
      <c r="G23">
        <v>489.54500000000002</v>
      </c>
      <c r="H23">
        <f t="shared" si="2"/>
        <v>0</v>
      </c>
      <c r="I23">
        <v>1.82</v>
      </c>
      <c r="J23">
        <f t="shared" si="3"/>
        <v>0</v>
      </c>
      <c r="K23">
        <f t="shared" si="4"/>
        <v>0</v>
      </c>
      <c r="L23">
        <f t="shared" si="5"/>
        <v>0</v>
      </c>
      <c r="M23">
        <v>625.79999999999995</v>
      </c>
      <c r="O23" s="18">
        <f t="shared" si="6"/>
        <v>0</v>
      </c>
    </row>
    <row r="24" spans="1:15" x14ac:dyDescent="0.3">
      <c r="A24" s="2">
        <v>45835.666666666664</v>
      </c>
      <c r="B24" s="1">
        <f t="shared" si="1"/>
        <v>0.66666666666424135</v>
      </c>
      <c r="C24">
        <v>0</v>
      </c>
      <c r="D24">
        <v>489.505</v>
      </c>
      <c r="E24" s="27">
        <f t="shared" si="0"/>
        <v>489.35</v>
      </c>
      <c r="F24" s="18">
        <f>_xlfn.XLOOKUP(D24,'Rating Curve'!$A$2:$A$500,'Rating Curve'!$D$2:$D$500,, -1)</f>
        <v>1613444.9319478001</v>
      </c>
      <c r="G24">
        <v>489.54500000000002</v>
      </c>
      <c r="H24">
        <f t="shared" si="2"/>
        <v>0</v>
      </c>
      <c r="I24">
        <v>1.82</v>
      </c>
      <c r="J24">
        <f t="shared" si="3"/>
        <v>0</v>
      </c>
      <c r="K24">
        <f t="shared" si="4"/>
        <v>0</v>
      </c>
      <c r="L24">
        <f t="shared" si="5"/>
        <v>0</v>
      </c>
      <c r="M24">
        <v>625.79999999999995</v>
      </c>
      <c r="O24" s="18">
        <f t="shared" si="6"/>
        <v>3626.7146030000413</v>
      </c>
    </row>
    <row r="25" spans="1:15" x14ac:dyDescent="0.3">
      <c r="A25" s="2">
        <v>45835.708333333336</v>
      </c>
      <c r="B25" s="1">
        <f t="shared" si="1"/>
        <v>0.70833333333575865</v>
      </c>
      <c r="C25">
        <v>0</v>
      </c>
      <c r="D25">
        <v>489.50400000000002</v>
      </c>
      <c r="E25" s="27">
        <f t="shared" si="0"/>
        <v>489.34900000000005</v>
      </c>
      <c r="F25" s="18">
        <f>_xlfn.XLOOKUP(D25,'Rating Curve'!$A$2:$A$500,'Rating Curve'!$D$2:$D$500,, -1)</f>
        <v>1613444.9319478001</v>
      </c>
      <c r="G25">
        <v>489.54500000000002</v>
      </c>
      <c r="H25">
        <f t="shared" si="2"/>
        <v>0</v>
      </c>
      <c r="I25">
        <v>1.82</v>
      </c>
      <c r="J25">
        <f t="shared" si="3"/>
        <v>0</v>
      </c>
      <c r="K25">
        <f t="shared" si="4"/>
        <v>0</v>
      </c>
      <c r="L25">
        <f t="shared" si="5"/>
        <v>0</v>
      </c>
      <c r="M25">
        <v>625.79999999999995</v>
      </c>
      <c r="O25" s="18">
        <f t="shared" si="6"/>
        <v>625.79999999999995</v>
      </c>
    </row>
    <row r="26" spans="1:15" x14ac:dyDescent="0.3">
      <c r="A26" s="2">
        <v>45835.75</v>
      </c>
      <c r="B26" s="1">
        <f t="shared" si="1"/>
        <v>0.75</v>
      </c>
      <c r="C26">
        <v>0</v>
      </c>
      <c r="D26">
        <v>489.505</v>
      </c>
      <c r="E26" s="27">
        <f t="shared" si="0"/>
        <v>489.35</v>
      </c>
      <c r="F26" s="18">
        <f>_xlfn.XLOOKUP(D26,'Rating Curve'!$A$2:$A$500,'Rating Curve'!$D$2:$D$500,, -1)</f>
        <v>1613444.9319478001</v>
      </c>
      <c r="G26">
        <v>489.54500000000002</v>
      </c>
      <c r="H26">
        <f t="shared" si="2"/>
        <v>0</v>
      </c>
      <c r="I26">
        <v>1.82</v>
      </c>
      <c r="J26">
        <f t="shared" si="3"/>
        <v>0</v>
      </c>
      <c r="K26">
        <f t="shared" si="4"/>
        <v>0</v>
      </c>
      <c r="L26">
        <f t="shared" si="5"/>
        <v>0</v>
      </c>
      <c r="M26">
        <v>625.79999999999995</v>
      </c>
      <c r="O26" s="18">
        <f t="shared" si="6"/>
        <v>625.79999999999995</v>
      </c>
    </row>
    <row r="27" spans="1:15" x14ac:dyDescent="0.3">
      <c r="A27" s="2">
        <v>45835.791666666664</v>
      </c>
      <c r="B27" s="1">
        <f t="shared" si="1"/>
        <v>0.79166666666424135</v>
      </c>
      <c r="C27">
        <v>0</v>
      </c>
      <c r="D27">
        <v>489.505</v>
      </c>
      <c r="E27" s="27">
        <f t="shared" si="0"/>
        <v>489.35</v>
      </c>
      <c r="F27" s="18">
        <f>_xlfn.XLOOKUP(D27,'Rating Curve'!$A$2:$A$500,'Rating Curve'!$D$2:$D$500,, -1)</f>
        <v>1613444.9319478001</v>
      </c>
      <c r="G27">
        <v>489.54500000000002</v>
      </c>
      <c r="H27">
        <f t="shared" si="2"/>
        <v>0</v>
      </c>
      <c r="I27">
        <v>1.82</v>
      </c>
      <c r="J27">
        <f t="shared" si="3"/>
        <v>0</v>
      </c>
      <c r="K27">
        <f t="shared" si="4"/>
        <v>0</v>
      </c>
      <c r="L27">
        <f t="shared" si="5"/>
        <v>0</v>
      </c>
      <c r="M27">
        <v>625.79999999999995</v>
      </c>
      <c r="O27" s="18">
        <f t="shared" si="6"/>
        <v>625.79999999999995</v>
      </c>
    </row>
    <row r="28" spans="1:15" x14ac:dyDescent="0.3">
      <c r="A28" s="2">
        <v>45835.833333333336</v>
      </c>
      <c r="B28" s="1">
        <f t="shared" si="1"/>
        <v>0.83333333333575865</v>
      </c>
      <c r="C28">
        <v>0</v>
      </c>
      <c r="D28">
        <v>489.50599999999997</v>
      </c>
      <c r="E28" s="27">
        <f t="shared" si="0"/>
        <v>489.351</v>
      </c>
      <c r="F28" s="18">
        <f>_xlfn.XLOOKUP(D28,'Rating Curve'!$A$2:$A$500,'Rating Curve'!$D$2:$D$500,, -1)</f>
        <v>1613444.9319478001</v>
      </c>
      <c r="G28">
        <v>489.54500000000002</v>
      </c>
      <c r="H28">
        <f t="shared" si="2"/>
        <v>0</v>
      </c>
      <c r="I28">
        <v>1.82</v>
      </c>
      <c r="J28">
        <f t="shared" si="3"/>
        <v>0</v>
      </c>
      <c r="K28">
        <f t="shared" si="4"/>
        <v>0</v>
      </c>
      <c r="L28">
        <f t="shared" si="5"/>
        <v>0</v>
      </c>
      <c r="M28">
        <v>625.79999999999995</v>
      </c>
      <c r="O28" s="18">
        <f t="shared" si="6"/>
        <v>625.79999999999995</v>
      </c>
    </row>
    <row r="29" spans="1:15" x14ac:dyDescent="0.3">
      <c r="A29" s="2">
        <v>45835.875</v>
      </c>
      <c r="B29" s="1">
        <f t="shared" si="1"/>
        <v>0.875</v>
      </c>
      <c r="C29">
        <v>0</v>
      </c>
      <c r="D29">
        <v>489.505</v>
      </c>
      <c r="E29" s="27">
        <f t="shared" si="0"/>
        <v>489.35</v>
      </c>
      <c r="F29" s="18">
        <f>_xlfn.XLOOKUP(D29,'Rating Curve'!$A$2:$A$500,'Rating Curve'!$D$2:$D$500,, -1)</f>
        <v>1613444.9319478001</v>
      </c>
      <c r="G29">
        <v>489.54500000000002</v>
      </c>
      <c r="H29">
        <f t="shared" si="2"/>
        <v>0</v>
      </c>
      <c r="I29">
        <v>1.82</v>
      </c>
      <c r="J29">
        <f t="shared" si="3"/>
        <v>0</v>
      </c>
      <c r="K29">
        <f t="shared" si="4"/>
        <v>0</v>
      </c>
      <c r="L29">
        <f t="shared" si="5"/>
        <v>0</v>
      </c>
      <c r="M29">
        <v>625.79999999999995</v>
      </c>
      <c r="O29" s="18">
        <f t="shared" si="6"/>
        <v>625.79999999999995</v>
      </c>
    </row>
    <row r="30" spans="1:15" x14ac:dyDescent="0.3">
      <c r="A30" s="2">
        <v>45835.916666666664</v>
      </c>
      <c r="B30" s="1">
        <f t="shared" si="1"/>
        <v>0.91666666666424135</v>
      </c>
      <c r="C30">
        <v>0</v>
      </c>
      <c r="D30">
        <v>489.50599999999997</v>
      </c>
      <c r="E30" s="27">
        <f t="shared" si="0"/>
        <v>489.351</v>
      </c>
      <c r="F30" s="18">
        <f>_xlfn.XLOOKUP(D30,'Rating Curve'!$A$2:$A$500,'Rating Curve'!$D$2:$D$500,, -1)</f>
        <v>1613444.9319478001</v>
      </c>
      <c r="G30">
        <v>489.54500000000002</v>
      </c>
      <c r="H30">
        <f t="shared" si="2"/>
        <v>0</v>
      </c>
      <c r="I30">
        <v>1.82</v>
      </c>
      <c r="J30">
        <f t="shared" si="3"/>
        <v>0</v>
      </c>
      <c r="K30">
        <f t="shared" si="4"/>
        <v>0</v>
      </c>
      <c r="L30">
        <f t="shared" si="5"/>
        <v>0</v>
      </c>
      <c r="M30">
        <v>625.79999999999995</v>
      </c>
      <c r="O30" s="18">
        <f t="shared" si="6"/>
        <v>625.79999999999995</v>
      </c>
    </row>
    <row r="31" spans="1:15" x14ac:dyDescent="0.3">
      <c r="A31" s="2">
        <v>45835.958333333336</v>
      </c>
      <c r="B31" s="1">
        <f t="shared" si="1"/>
        <v>0.95833333333575865</v>
      </c>
      <c r="C31">
        <v>0</v>
      </c>
      <c r="D31">
        <v>489.50599999999997</v>
      </c>
      <c r="E31" s="27">
        <f t="shared" si="0"/>
        <v>489.351</v>
      </c>
      <c r="F31" s="18">
        <f>_xlfn.XLOOKUP(D31,'Rating Curve'!$A$2:$A$500,'Rating Curve'!$D$2:$D$500,, -1)</f>
        <v>1613444.9319478001</v>
      </c>
      <c r="G31">
        <v>489.54500000000002</v>
      </c>
      <c r="H31">
        <f t="shared" si="2"/>
        <v>0</v>
      </c>
      <c r="I31">
        <v>1.82</v>
      </c>
      <c r="J31">
        <f t="shared" si="3"/>
        <v>0</v>
      </c>
      <c r="K31">
        <f t="shared" si="4"/>
        <v>0</v>
      </c>
      <c r="L31">
        <f t="shared" si="5"/>
        <v>0</v>
      </c>
      <c r="M31">
        <v>625.79999999999995</v>
      </c>
      <c r="O31" s="18">
        <f t="shared" si="6"/>
        <v>625.79999999999995</v>
      </c>
    </row>
    <row r="32" spans="1:15" x14ac:dyDescent="0.3">
      <c r="A32" s="2">
        <v>45836</v>
      </c>
      <c r="B32" s="1">
        <f t="shared" si="1"/>
        <v>0</v>
      </c>
      <c r="C32">
        <v>0</v>
      </c>
      <c r="D32">
        <v>489.50599999999997</v>
      </c>
      <c r="E32" s="27">
        <f t="shared" si="0"/>
        <v>489.351</v>
      </c>
      <c r="F32" s="18">
        <f>_xlfn.XLOOKUP(D32,'Rating Curve'!$A$2:$A$500,'Rating Curve'!$D$2:$D$500,, -1)</f>
        <v>1613444.9319478001</v>
      </c>
      <c r="G32">
        <v>489.54500000000002</v>
      </c>
      <c r="H32">
        <f t="shared" si="2"/>
        <v>0</v>
      </c>
      <c r="I32">
        <v>1.82</v>
      </c>
      <c r="J32">
        <f t="shared" si="3"/>
        <v>0</v>
      </c>
      <c r="K32">
        <f t="shared" si="4"/>
        <v>0</v>
      </c>
      <c r="L32">
        <f t="shared" si="5"/>
        <v>0</v>
      </c>
      <c r="M32">
        <v>625.79999999999995</v>
      </c>
      <c r="O32" s="18">
        <f t="shared" si="6"/>
        <v>625.79999999999995</v>
      </c>
    </row>
    <row r="33" spans="1:15" x14ac:dyDescent="0.3">
      <c r="A33" s="2">
        <v>45836.041666666664</v>
      </c>
      <c r="B33" s="1">
        <f t="shared" si="1"/>
        <v>4.1666666664241347E-2</v>
      </c>
      <c r="C33">
        <v>0</v>
      </c>
      <c r="D33">
        <v>489.505</v>
      </c>
      <c r="E33" s="27">
        <f t="shared" si="0"/>
        <v>489.35</v>
      </c>
      <c r="F33" s="18">
        <f>_xlfn.XLOOKUP(D33,'Rating Curve'!$A$2:$A$500,'Rating Curve'!$D$2:$D$500,, -1)</f>
        <v>1613444.9319478001</v>
      </c>
      <c r="G33">
        <v>489.54500000000002</v>
      </c>
      <c r="H33">
        <f t="shared" si="2"/>
        <v>0</v>
      </c>
      <c r="I33">
        <v>1.82</v>
      </c>
      <c r="J33">
        <f t="shared" si="3"/>
        <v>0</v>
      </c>
      <c r="K33">
        <f t="shared" si="4"/>
        <v>0</v>
      </c>
      <c r="L33">
        <f t="shared" si="5"/>
        <v>0</v>
      </c>
      <c r="M33">
        <v>625.79999999999995</v>
      </c>
      <c r="O33" s="18">
        <f t="shared" si="6"/>
        <v>625.79999999999995</v>
      </c>
    </row>
    <row r="34" spans="1:15" x14ac:dyDescent="0.3">
      <c r="A34" s="2">
        <v>45836.083333333336</v>
      </c>
      <c r="B34" s="1">
        <f t="shared" si="1"/>
        <v>8.3333333335758653E-2</v>
      </c>
      <c r="C34">
        <v>0</v>
      </c>
      <c r="D34">
        <v>489.505</v>
      </c>
      <c r="E34" s="27">
        <f t="shared" si="0"/>
        <v>489.35</v>
      </c>
      <c r="F34" s="18">
        <f>_xlfn.XLOOKUP(D34,'Rating Curve'!$A$2:$A$500,'Rating Curve'!$D$2:$D$500,, -1)</f>
        <v>1613444.9319478001</v>
      </c>
      <c r="G34">
        <v>489.54500000000002</v>
      </c>
      <c r="H34">
        <f t="shared" si="2"/>
        <v>0</v>
      </c>
      <c r="I34">
        <v>1.82</v>
      </c>
      <c r="J34">
        <f t="shared" si="3"/>
        <v>0</v>
      </c>
      <c r="K34">
        <f t="shared" si="4"/>
        <v>0</v>
      </c>
      <c r="L34">
        <f t="shared" si="5"/>
        <v>0</v>
      </c>
      <c r="M34">
        <v>625.79999999999995</v>
      </c>
      <c r="O34" s="18">
        <f t="shared" si="6"/>
        <v>625.79999999999995</v>
      </c>
    </row>
    <row r="35" spans="1:15" x14ac:dyDescent="0.3">
      <c r="A35" s="2">
        <v>45836.125</v>
      </c>
      <c r="B35" s="1">
        <f t="shared" si="1"/>
        <v>0.125</v>
      </c>
      <c r="C35">
        <v>0</v>
      </c>
      <c r="D35">
        <v>489.50599999999997</v>
      </c>
      <c r="E35" s="27">
        <f t="shared" si="0"/>
        <v>489.351</v>
      </c>
      <c r="F35" s="18">
        <f>_xlfn.XLOOKUP(D35,'Rating Curve'!$A$2:$A$500,'Rating Curve'!$D$2:$D$500,, -1)</f>
        <v>1613444.9319478001</v>
      </c>
      <c r="G35">
        <v>489.54500000000002</v>
      </c>
      <c r="H35">
        <f t="shared" si="2"/>
        <v>0</v>
      </c>
      <c r="I35">
        <v>1.82</v>
      </c>
      <c r="J35">
        <f t="shared" si="3"/>
        <v>0</v>
      </c>
      <c r="K35">
        <f t="shared" si="4"/>
        <v>0</v>
      </c>
      <c r="L35">
        <f t="shared" si="5"/>
        <v>0</v>
      </c>
      <c r="M35">
        <v>625.79999999999995</v>
      </c>
      <c r="O35" s="18">
        <f t="shared" si="6"/>
        <v>625.79999999999995</v>
      </c>
    </row>
    <row r="36" spans="1:15" x14ac:dyDescent="0.3">
      <c r="A36" s="2">
        <v>45836.166666666664</v>
      </c>
      <c r="B36" s="1">
        <f t="shared" si="1"/>
        <v>0.16666666666424135</v>
      </c>
      <c r="C36">
        <v>0</v>
      </c>
      <c r="D36">
        <v>489.50599999999997</v>
      </c>
      <c r="E36" s="27">
        <f t="shared" si="0"/>
        <v>489.351</v>
      </c>
      <c r="F36" s="18">
        <f>_xlfn.XLOOKUP(D36,'Rating Curve'!$A$2:$A$500,'Rating Curve'!$D$2:$D$500,, -1)</f>
        <v>1613444.9319478001</v>
      </c>
      <c r="G36">
        <v>489.54500000000002</v>
      </c>
      <c r="H36">
        <f t="shared" si="2"/>
        <v>0</v>
      </c>
      <c r="I36">
        <v>1.82</v>
      </c>
      <c r="J36">
        <f t="shared" si="3"/>
        <v>0</v>
      </c>
      <c r="K36">
        <f t="shared" si="4"/>
        <v>0</v>
      </c>
      <c r="L36">
        <f t="shared" si="5"/>
        <v>0</v>
      </c>
      <c r="M36">
        <v>625.79999999999995</v>
      </c>
      <c r="O36" s="18">
        <f t="shared" si="6"/>
        <v>625.79999999999995</v>
      </c>
    </row>
    <row r="37" spans="1:15" x14ac:dyDescent="0.3">
      <c r="A37" s="2">
        <v>45836.208333333336</v>
      </c>
      <c r="B37" s="1">
        <f t="shared" si="1"/>
        <v>0.20833333333575865</v>
      </c>
      <c r="C37">
        <v>0</v>
      </c>
      <c r="D37">
        <v>489.51202000000001</v>
      </c>
      <c r="E37" s="27">
        <f t="shared" si="0"/>
        <v>489.35702000000003</v>
      </c>
      <c r="F37" s="18">
        <f>_xlfn.XLOOKUP(D37,'Rating Curve'!$A$2:$A$500,'Rating Curve'!$D$2:$D$500,, -1)</f>
        <v>1616447.3000027</v>
      </c>
      <c r="G37">
        <v>489.54500000000002</v>
      </c>
      <c r="H37">
        <f t="shared" si="2"/>
        <v>0</v>
      </c>
      <c r="I37">
        <v>1.82</v>
      </c>
      <c r="J37">
        <f t="shared" si="3"/>
        <v>0</v>
      </c>
      <c r="K37">
        <f t="shared" si="4"/>
        <v>0</v>
      </c>
      <c r="L37">
        <f t="shared" si="5"/>
        <v>0</v>
      </c>
      <c r="M37">
        <v>625.79999999999995</v>
      </c>
      <c r="O37" s="18">
        <f t="shared" si="6"/>
        <v>3628.1680548998529</v>
      </c>
    </row>
    <row r="38" spans="1:15" x14ac:dyDescent="0.3">
      <c r="A38" s="2">
        <v>45836.25</v>
      </c>
      <c r="B38" s="1">
        <f t="shared" si="1"/>
        <v>0.25</v>
      </c>
      <c r="C38">
        <v>0</v>
      </c>
      <c r="D38">
        <v>489.505</v>
      </c>
      <c r="E38" s="27">
        <f t="shared" si="0"/>
        <v>489.35</v>
      </c>
      <c r="F38" s="18">
        <f>_xlfn.XLOOKUP(D38,'Rating Curve'!$A$2:$A$500,'Rating Curve'!$D$2:$D$500,, -1)</f>
        <v>1613444.9319478001</v>
      </c>
      <c r="G38">
        <v>489.54500000000002</v>
      </c>
      <c r="H38">
        <f t="shared" si="2"/>
        <v>0</v>
      </c>
      <c r="I38">
        <v>1.82</v>
      </c>
      <c r="J38">
        <f t="shared" si="3"/>
        <v>0</v>
      </c>
      <c r="K38">
        <f t="shared" si="4"/>
        <v>0</v>
      </c>
      <c r="L38">
        <f t="shared" si="5"/>
        <v>0</v>
      </c>
      <c r="M38">
        <v>625.79999999999995</v>
      </c>
      <c r="O38" s="18">
        <f t="shared" si="6"/>
        <v>0</v>
      </c>
    </row>
    <row r="39" spans="1:15" x14ac:dyDescent="0.3">
      <c r="A39" s="2">
        <v>45836.291666666664</v>
      </c>
      <c r="B39" s="1">
        <f t="shared" si="1"/>
        <v>0.29166666666424135</v>
      </c>
      <c r="C39">
        <v>0</v>
      </c>
      <c r="D39">
        <v>489.50599999999997</v>
      </c>
      <c r="E39" s="27">
        <f t="shared" si="0"/>
        <v>489.351</v>
      </c>
      <c r="F39" s="18">
        <f>_xlfn.XLOOKUP(D39,'Rating Curve'!$A$2:$A$500,'Rating Curve'!$D$2:$D$500,, -1)</f>
        <v>1613444.9319478001</v>
      </c>
      <c r="G39">
        <v>489.54500000000002</v>
      </c>
      <c r="H39">
        <f t="shared" si="2"/>
        <v>0</v>
      </c>
      <c r="I39">
        <v>1.82</v>
      </c>
      <c r="J39">
        <f t="shared" si="3"/>
        <v>0</v>
      </c>
      <c r="K39">
        <f t="shared" si="4"/>
        <v>0</v>
      </c>
      <c r="L39">
        <f t="shared" si="5"/>
        <v>0</v>
      </c>
      <c r="M39">
        <v>625.79999999999995</v>
      </c>
      <c r="O39" s="18">
        <f t="shared" si="6"/>
        <v>625.79999999999995</v>
      </c>
    </row>
    <row r="40" spans="1:15" x14ac:dyDescent="0.3">
      <c r="A40" s="2">
        <v>45836.333333333336</v>
      </c>
      <c r="B40" s="1">
        <f t="shared" si="1"/>
        <v>0.33333333333575865</v>
      </c>
      <c r="C40">
        <v>0</v>
      </c>
      <c r="D40">
        <v>489.505</v>
      </c>
      <c r="E40" s="27">
        <f t="shared" si="0"/>
        <v>489.35</v>
      </c>
      <c r="F40" s="18">
        <f>_xlfn.XLOOKUP(D40,'Rating Curve'!$A$2:$A$500,'Rating Curve'!$D$2:$D$500,, -1)</f>
        <v>1613444.9319478001</v>
      </c>
      <c r="G40">
        <v>489.54500000000002</v>
      </c>
      <c r="H40">
        <f t="shared" si="2"/>
        <v>0</v>
      </c>
      <c r="I40">
        <v>1.82</v>
      </c>
      <c r="J40">
        <f t="shared" si="3"/>
        <v>0</v>
      </c>
      <c r="K40">
        <f t="shared" si="4"/>
        <v>0</v>
      </c>
      <c r="L40">
        <f t="shared" si="5"/>
        <v>0</v>
      </c>
      <c r="M40">
        <v>625.79999999999995</v>
      </c>
      <c r="O40" s="18">
        <f t="shared" si="6"/>
        <v>625.79999999999995</v>
      </c>
    </row>
    <row r="41" spans="1:15" x14ac:dyDescent="0.3">
      <c r="A41" s="2">
        <v>45836.375</v>
      </c>
      <c r="B41" s="1">
        <f t="shared" si="1"/>
        <v>0.375</v>
      </c>
      <c r="C41">
        <v>0</v>
      </c>
      <c r="D41">
        <v>489.505</v>
      </c>
      <c r="E41" s="27">
        <f t="shared" si="0"/>
        <v>489.35</v>
      </c>
      <c r="F41" s="18">
        <f>_xlfn.XLOOKUP(D41,'Rating Curve'!$A$2:$A$500,'Rating Curve'!$D$2:$D$500,, -1)</f>
        <v>1613444.9319478001</v>
      </c>
      <c r="G41">
        <v>489.54500000000002</v>
      </c>
      <c r="H41">
        <f t="shared" si="2"/>
        <v>0</v>
      </c>
      <c r="I41">
        <v>1.82</v>
      </c>
      <c r="J41">
        <f t="shared" si="3"/>
        <v>0</v>
      </c>
      <c r="K41">
        <f t="shared" si="4"/>
        <v>0</v>
      </c>
      <c r="L41">
        <f t="shared" si="5"/>
        <v>0</v>
      </c>
      <c r="M41">
        <v>625.79999999999995</v>
      </c>
      <c r="O41" s="18">
        <f t="shared" si="6"/>
        <v>625.79999999999995</v>
      </c>
    </row>
    <row r="42" spans="1:15" x14ac:dyDescent="0.3">
      <c r="A42" s="2">
        <v>45836.416666666664</v>
      </c>
      <c r="B42" s="1">
        <f t="shared" si="1"/>
        <v>0.41666666666424135</v>
      </c>
      <c r="C42">
        <v>0</v>
      </c>
      <c r="D42">
        <v>489.505</v>
      </c>
      <c r="E42" s="27">
        <f t="shared" si="0"/>
        <v>489.35</v>
      </c>
      <c r="F42" s="18">
        <f>_xlfn.XLOOKUP(D42,'Rating Curve'!$A$2:$A$500,'Rating Curve'!$D$2:$D$500,, -1)</f>
        <v>1613444.9319478001</v>
      </c>
      <c r="G42">
        <v>489.54500000000002</v>
      </c>
      <c r="H42">
        <f t="shared" si="2"/>
        <v>0</v>
      </c>
      <c r="I42">
        <v>1.82</v>
      </c>
      <c r="J42">
        <f t="shared" si="3"/>
        <v>0</v>
      </c>
      <c r="K42">
        <f t="shared" si="4"/>
        <v>0</v>
      </c>
      <c r="L42">
        <f t="shared" si="5"/>
        <v>0</v>
      </c>
      <c r="M42">
        <v>625.79999999999995</v>
      </c>
      <c r="O42" s="18">
        <f t="shared" si="6"/>
        <v>625.79999999999995</v>
      </c>
    </row>
    <row r="43" spans="1:15" x14ac:dyDescent="0.3">
      <c r="A43" s="2">
        <v>45836.458333333336</v>
      </c>
      <c r="B43" s="1">
        <f t="shared" si="1"/>
        <v>0.45833333333575865</v>
      </c>
      <c r="C43">
        <v>0</v>
      </c>
      <c r="D43">
        <v>489.505</v>
      </c>
      <c r="E43" s="27">
        <f t="shared" si="0"/>
        <v>489.35</v>
      </c>
      <c r="F43" s="18">
        <f>_xlfn.XLOOKUP(D43,'Rating Curve'!$A$2:$A$500,'Rating Curve'!$D$2:$D$500,, -1)</f>
        <v>1613444.9319478001</v>
      </c>
      <c r="G43">
        <v>489.54500000000002</v>
      </c>
      <c r="H43">
        <f t="shared" si="2"/>
        <v>0</v>
      </c>
      <c r="I43">
        <v>1.82</v>
      </c>
      <c r="J43">
        <f t="shared" si="3"/>
        <v>0</v>
      </c>
      <c r="K43">
        <f t="shared" si="4"/>
        <v>0</v>
      </c>
      <c r="L43">
        <f t="shared" si="5"/>
        <v>0</v>
      </c>
      <c r="M43">
        <v>625.79999999999995</v>
      </c>
      <c r="O43" s="18">
        <f t="shared" si="6"/>
        <v>625.79999999999995</v>
      </c>
    </row>
    <row r="44" spans="1:15" x14ac:dyDescent="0.3">
      <c r="A44" s="2">
        <v>45836.5</v>
      </c>
      <c r="B44" s="1">
        <f t="shared" si="1"/>
        <v>0.5</v>
      </c>
      <c r="C44">
        <v>0</v>
      </c>
      <c r="D44">
        <v>489.505</v>
      </c>
      <c r="E44" s="27">
        <f t="shared" si="0"/>
        <v>489.35</v>
      </c>
      <c r="F44" s="18">
        <f>_xlfn.XLOOKUP(D44,'Rating Curve'!$A$2:$A$500,'Rating Curve'!$D$2:$D$500,, -1)</f>
        <v>1613444.9319478001</v>
      </c>
      <c r="G44">
        <v>489.54500000000002</v>
      </c>
      <c r="H44">
        <f t="shared" si="2"/>
        <v>0</v>
      </c>
      <c r="I44">
        <v>1.82</v>
      </c>
      <c r="J44">
        <f t="shared" si="3"/>
        <v>0</v>
      </c>
      <c r="K44">
        <f t="shared" si="4"/>
        <v>0</v>
      </c>
      <c r="L44">
        <f t="shared" si="5"/>
        <v>0</v>
      </c>
      <c r="M44">
        <v>625.79999999999995</v>
      </c>
      <c r="O44" s="18">
        <f t="shared" si="6"/>
        <v>625.79999999999995</v>
      </c>
    </row>
    <row r="45" spans="1:15" x14ac:dyDescent="0.3">
      <c r="A45" s="2">
        <v>45836.541666666664</v>
      </c>
      <c r="B45" s="1">
        <f t="shared" si="1"/>
        <v>0.54166666666424135</v>
      </c>
      <c r="C45">
        <v>0</v>
      </c>
      <c r="D45">
        <v>489.505</v>
      </c>
      <c r="E45" s="27">
        <f t="shared" si="0"/>
        <v>489.35</v>
      </c>
      <c r="F45" s="18">
        <f>_xlfn.XLOOKUP(D45,'Rating Curve'!$A$2:$A$500,'Rating Curve'!$D$2:$D$500,, -1)</f>
        <v>1613444.9319478001</v>
      </c>
      <c r="G45">
        <v>489.54500000000002</v>
      </c>
      <c r="H45">
        <f t="shared" si="2"/>
        <v>0</v>
      </c>
      <c r="I45">
        <v>1.82</v>
      </c>
      <c r="J45">
        <f t="shared" si="3"/>
        <v>0</v>
      </c>
      <c r="K45">
        <f t="shared" si="4"/>
        <v>0</v>
      </c>
      <c r="L45">
        <f t="shared" si="5"/>
        <v>0</v>
      </c>
      <c r="M45">
        <v>625.79999999999995</v>
      </c>
      <c r="O45" s="18">
        <f t="shared" si="6"/>
        <v>625.79999999999995</v>
      </c>
    </row>
    <row r="46" spans="1:15" x14ac:dyDescent="0.3">
      <c r="A46" s="2">
        <v>45836.583333333336</v>
      </c>
      <c r="B46" s="1">
        <f t="shared" si="1"/>
        <v>0.58333333333575865</v>
      </c>
      <c r="C46">
        <v>0</v>
      </c>
      <c r="D46">
        <v>489.51101999999997</v>
      </c>
      <c r="E46" s="27">
        <f t="shared" si="0"/>
        <v>489.35602</v>
      </c>
      <c r="F46" s="18">
        <f>_xlfn.XLOOKUP(D46,'Rating Curve'!$A$2:$A$500,'Rating Curve'!$D$2:$D$500,, -1)</f>
        <v>1616447.3000027</v>
      </c>
      <c r="G46">
        <v>489.54500000000002</v>
      </c>
      <c r="H46">
        <f t="shared" si="2"/>
        <v>0</v>
      </c>
      <c r="I46">
        <v>1.82</v>
      </c>
      <c r="J46">
        <f t="shared" si="3"/>
        <v>0</v>
      </c>
      <c r="K46">
        <f t="shared" si="4"/>
        <v>0</v>
      </c>
      <c r="L46">
        <f t="shared" si="5"/>
        <v>0</v>
      </c>
      <c r="M46">
        <v>625.79999999999995</v>
      </c>
      <c r="O46" s="18">
        <f t="shared" si="6"/>
        <v>3628.1680548998529</v>
      </c>
    </row>
    <row r="47" spans="1:15" x14ac:dyDescent="0.3">
      <c r="A47" s="2">
        <v>45836.625</v>
      </c>
      <c r="B47" s="1">
        <f t="shared" si="1"/>
        <v>0.625</v>
      </c>
      <c r="C47">
        <v>0</v>
      </c>
      <c r="D47">
        <v>489.505</v>
      </c>
      <c r="E47" s="27">
        <f t="shared" si="0"/>
        <v>489.35</v>
      </c>
      <c r="F47" s="18">
        <f>_xlfn.XLOOKUP(D47,'Rating Curve'!$A$2:$A$500,'Rating Curve'!$D$2:$D$500,, -1)</f>
        <v>1613444.9319478001</v>
      </c>
      <c r="G47">
        <v>489.54500000000002</v>
      </c>
      <c r="H47">
        <f t="shared" si="2"/>
        <v>0</v>
      </c>
      <c r="I47">
        <v>1.82</v>
      </c>
      <c r="J47">
        <f t="shared" si="3"/>
        <v>0</v>
      </c>
      <c r="K47">
        <f t="shared" si="4"/>
        <v>0</v>
      </c>
      <c r="L47">
        <f t="shared" si="5"/>
        <v>0</v>
      </c>
      <c r="M47">
        <v>625.79999999999995</v>
      </c>
      <c r="O47" s="18">
        <f t="shared" si="6"/>
        <v>0</v>
      </c>
    </row>
    <row r="48" spans="1:15" x14ac:dyDescent="0.3">
      <c r="A48" s="2">
        <v>45836.666666666664</v>
      </c>
      <c r="B48" s="1">
        <f t="shared" si="1"/>
        <v>0.66666666666424135</v>
      </c>
      <c r="C48">
        <v>0</v>
      </c>
      <c r="D48">
        <v>489.51101999999997</v>
      </c>
      <c r="E48" s="27">
        <f t="shared" si="0"/>
        <v>489.35602</v>
      </c>
      <c r="F48" s="18">
        <f>_xlfn.XLOOKUP(D48,'Rating Curve'!$A$2:$A$500,'Rating Curve'!$D$2:$D$500,, -1)</f>
        <v>1616447.3000027</v>
      </c>
      <c r="G48">
        <v>489.54500000000002</v>
      </c>
      <c r="H48">
        <f t="shared" si="2"/>
        <v>0</v>
      </c>
      <c r="I48">
        <v>1.82</v>
      </c>
      <c r="J48">
        <f t="shared" si="3"/>
        <v>0</v>
      </c>
      <c r="K48">
        <f t="shared" si="4"/>
        <v>0</v>
      </c>
      <c r="L48">
        <f t="shared" si="5"/>
        <v>0</v>
      </c>
      <c r="M48">
        <v>625.79999999999995</v>
      </c>
      <c r="O48" s="18">
        <f t="shared" si="6"/>
        <v>3628.1680548998529</v>
      </c>
    </row>
    <row r="49" spans="1:15" x14ac:dyDescent="0.3">
      <c r="A49" s="2">
        <v>45836.708333333336</v>
      </c>
      <c r="B49" s="1">
        <f t="shared" si="1"/>
        <v>0.70833333333575865</v>
      </c>
      <c r="C49">
        <v>0</v>
      </c>
      <c r="D49">
        <v>489.51101999999997</v>
      </c>
      <c r="E49" s="27">
        <f t="shared" si="0"/>
        <v>489.35602</v>
      </c>
      <c r="F49" s="18">
        <f>_xlfn.XLOOKUP(D49,'Rating Curve'!$A$2:$A$500,'Rating Curve'!$D$2:$D$500,, -1)</f>
        <v>1616447.3000027</v>
      </c>
      <c r="G49">
        <v>489.54500000000002</v>
      </c>
      <c r="H49">
        <f t="shared" si="2"/>
        <v>0</v>
      </c>
      <c r="I49">
        <v>1.82</v>
      </c>
      <c r="J49">
        <f t="shared" si="3"/>
        <v>0</v>
      </c>
      <c r="K49">
        <f t="shared" si="4"/>
        <v>0</v>
      </c>
      <c r="L49">
        <f t="shared" si="5"/>
        <v>0</v>
      </c>
      <c r="M49">
        <v>625.79999999999995</v>
      </c>
      <c r="O49" s="18">
        <f t="shared" si="6"/>
        <v>625.79999999999995</v>
      </c>
    </row>
    <row r="50" spans="1:15" x14ac:dyDescent="0.3">
      <c r="A50" s="2">
        <v>45836.75</v>
      </c>
      <c r="B50" s="1">
        <f t="shared" si="1"/>
        <v>0.75</v>
      </c>
      <c r="C50">
        <v>0</v>
      </c>
      <c r="D50">
        <v>489.51101999999997</v>
      </c>
      <c r="E50" s="27">
        <f t="shared" si="0"/>
        <v>489.35602</v>
      </c>
      <c r="F50" s="18">
        <f>_xlfn.XLOOKUP(D50,'Rating Curve'!$A$2:$A$500,'Rating Curve'!$D$2:$D$500,, -1)</f>
        <v>1616447.3000027</v>
      </c>
      <c r="G50">
        <v>489.54500000000002</v>
      </c>
      <c r="H50">
        <f t="shared" si="2"/>
        <v>0</v>
      </c>
      <c r="I50">
        <v>1.82</v>
      </c>
      <c r="J50">
        <f t="shared" si="3"/>
        <v>0</v>
      </c>
      <c r="K50">
        <f t="shared" si="4"/>
        <v>0</v>
      </c>
      <c r="L50">
        <f t="shared" si="5"/>
        <v>0</v>
      </c>
      <c r="M50">
        <v>625.79999999999995</v>
      </c>
      <c r="O50" s="18">
        <f t="shared" si="6"/>
        <v>625.79999999999995</v>
      </c>
    </row>
    <row r="51" spans="1:15" x14ac:dyDescent="0.3">
      <c r="A51" s="2">
        <v>45836.791666666664</v>
      </c>
      <c r="B51" s="1">
        <f t="shared" si="1"/>
        <v>0.79166666666424135</v>
      </c>
      <c r="C51">
        <v>0</v>
      </c>
      <c r="D51">
        <v>489.51101999999997</v>
      </c>
      <c r="E51" s="27">
        <f t="shared" si="0"/>
        <v>489.35602</v>
      </c>
      <c r="F51" s="18">
        <f>_xlfn.XLOOKUP(D51,'Rating Curve'!$A$2:$A$500,'Rating Curve'!$D$2:$D$500,, -1)</f>
        <v>1616447.3000027</v>
      </c>
      <c r="G51">
        <v>489.54500000000002</v>
      </c>
      <c r="H51">
        <f t="shared" si="2"/>
        <v>0</v>
      </c>
      <c r="I51">
        <v>1.82</v>
      </c>
      <c r="J51">
        <f t="shared" si="3"/>
        <v>0</v>
      </c>
      <c r="K51">
        <f t="shared" si="4"/>
        <v>0</v>
      </c>
      <c r="L51">
        <f t="shared" si="5"/>
        <v>0</v>
      </c>
      <c r="M51">
        <v>625.79999999999995</v>
      </c>
      <c r="O51" s="18">
        <f t="shared" si="6"/>
        <v>625.79999999999995</v>
      </c>
    </row>
    <row r="52" spans="1:15" x14ac:dyDescent="0.3">
      <c r="A52" s="2">
        <v>45836.833333333336</v>
      </c>
      <c r="B52" s="1">
        <f t="shared" si="1"/>
        <v>0.83333333333575865</v>
      </c>
      <c r="C52">
        <v>0</v>
      </c>
      <c r="D52">
        <v>489.51101999999997</v>
      </c>
      <c r="E52" s="27">
        <f t="shared" si="0"/>
        <v>489.35602</v>
      </c>
      <c r="F52" s="18">
        <f>_xlfn.XLOOKUP(D52,'Rating Curve'!$A$2:$A$500,'Rating Curve'!$D$2:$D$500,, -1)</f>
        <v>1616447.3000027</v>
      </c>
      <c r="G52">
        <v>489.54500000000002</v>
      </c>
      <c r="H52">
        <f t="shared" si="2"/>
        <v>0</v>
      </c>
      <c r="I52">
        <v>1.82</v>
      </c>
      <c r="J52">
        <f t="shared" si="3"/>
        <v>0</v>
      </c>
      <c r="K52">
        <f t="shared" si="4"/>
        <v>0</v>
      </c>
      <c r="L52">
        <f t="shared" si="5"/>
        <v>0</v>
      </c>
      <c r="M52">
        <v>625.79999999999995</v>
      </c>
      <c r="O52" s="18">
        <f t="shared" si="6"/>
        <v>625.79999999999995</v>
      </c>
    </row>
    <row r="53" spans="1:15" x14ac:dyDescent="0.3">
      <c r="A53" s="2">
        <v>45836.875</v>
      </c>
      <c r="B53" s="1">
        <f t="shared" si="1"/>
        <v>0.875</v>
      </c>
      <c r="C53">
        <v>0</v>
      </c>
      <c r="D53">
        <v>489.51101999999997</v>
      </c>
      <c r="E53" s="27">
        <f t="shared" si="0"/>
        <v>489.35602</v>
      </c>
      <c r="F53" s="18">
        <f>_xlfn.XLOOKUP(D53,'Rating Curve'!$A$2:$A$500,'Rating Curve'!$D$2:$D$500,, -1)</f>
        <v>1616447.3000027</v>
      </c>
      <c r="G53">
        <v>489.54500000000002</v>
      </c>
      <c r="H53">
        <f t="shared" si="2"/>
        <v>0</v>
      </c>
      <c r="I53">
        <v>1.82</v>
      </c>
      <c r="J53">
        <f t="shared" si="3"/>
        <v>0</v>
      </c>
      <c r="K53">
        <f t="shared" si="4"/>
        <v>0</v>
      </c>
      <c r="L53">
        <f t="shared" si="5"/>
        <v>0</v>
      </c>
      <c r="M53">
        <v>625.79999999999995</v>
      </c>
      <c r="O53" s="18">
        <f t="shared" si="6"/>
        <v>625.79999999999995</v>
      </c>
    </row>
    <row r="54" spans="1:15" x14ac:dyDescent="0.3">
      <c r="A54" s="2">
        <v>45836.916666666664</v>
      </c>
      <c r="B54" s="1">
        <f t="shared" si="1"/>
        <v>0.91666666666424135</v>
      </c>
      <c r="C54">
        <v>0</v>
      </c>
      <c r="D54">
        <v>489.51101999999997</v>
      </c>
      <c r="E54" s="27">
        <f t="shared" si="0"/>
        <v>489.35602</v>
      </c>
      <c r="F54" s="18">
        <f>_xlfn.XLOOKUP(D54,'Rating Curve'!$A$2:$A$500,'Rating Curve'!$D$2:$D$500,, -1)</f>
        <v>1616447.3000027</v>
      </c>
      <c r="G54">
        <v>489.54500000000002</v>
      </c>
      <c r="H54">
        <f t="shared" si="2"/>
        <v>0</v>
      </c>
      <c r="I54">
        <v>1.82</v>
      </c>
      <c r="J54">
        <f t="shared" si="3"/>
        <v>0</v>
      </c>
      <c r="K54">
        <f t="shared" si="4"/>
        <v>0</v>
      </c>
      <c r="L54">
        <f t="shared" si="5"/>
        <v>0</v>
      </c>
      <c r="M54">
        <v>625.79999999999995</v>
      </c>
      <c r="O54" s="18">
        <f t="shared" si="6"/>
        <v>625.79999999999995</v>
      </c>
    </row>
    <row r="55" spans="1:15" x14ac:dyDescent="0.3">
      <c r="A55" s="2">
        <v>45836.958333333336</v>
      </c>
      <c r="B55" s="1">
        <f t="shared" si="1"/>
        <v>0.95833333333575865</v>
      </c>
      <c r="C55">
        <v>0</v>
      </c>
      <c r="D55">
        <v>489.51101999999997</v>
      </c>
      <c r="E55" s="27">
        <f t="shared" si="0"/>
        <v>489.35602</v>
      </c>
      <c r="F55" s="18">
        <f>_xlfn.XLOOKUP(D55,'Rating Curve'!$A$2:$A$500,'Rating Curve'!$D$2:$D$500,, -1)</f>
        <v>1616447.3000027</v>
      </c>
      <c r="G55">
        <v>489.54500000000002</v>
      </c>
      <c r="H55">
        <f t="shared" si="2"/>
        <v>0</v>
      </c>
      <c r="I55">
        <v>1.82</v>
      </c>
      <c r="J55">
        <f t="shared" si="3"/>
        <v>0</v>
      </c>
      <c r="K55">
        <f t="shared" si="4"/>
        <v>0</v>
      </c>
      <c r="L55">
        <f t="shared" si="5"/>
        <v>0</v>
      </c>
      <c r="M55">
        <v>625.79999999999995</v>
      </c>
      <c r="O55" s="18">
        <f t="shared" si="6"/>
        <v>625.79999999999995</v>
      </c>
    </row>
    <row r="56" spans="1:15" x14ac:dyDescent="0.3">
      <c r="A56" s="2">
        <v>45837</v>
      </c>
      <c r="B56" s="1">
        <f t="shared" si="1"/>
        <v>0</v>
      </c>
      <c r="C56">
        <v>0</v>
      </c>
      <c r="D56">
        <v>489.51101999999997</v>
      </c>
      <c r="E56" s="27">
        <f t="shared" si="0"/>
        <v>489.35602</v>
      </c>
      <c r="F56" s="18">
        <f>_xlfn.XLOOKUP(D56,'Rating Curve'!$A$2:$A$500,'Rating Curve'!$D$2:$D$500,, -1)</f>
        <v>1616447.3000027</v>
      </c>
      <c r="G56">
        <v>489.54500000000002</v>
      </c>
      <c r="H56">
        <f t="shared" si="2"/>
        <v>0</v>
      </c>
      <c r="I56">
        <v>1.82</v>
      </c>
      <c r="J56">
        <f t="shared" si="3"/>
        <v>0</v>
      </c>
      <c r="K56">
        <f t="shared" si="4"/>
        <v>0</v>
      </c>
      <c r="L56">
        <f t="shared" si="5"/>
        <v>0</v>
      </c>
      <c r="M56">
        <v>625.79999999999995</v>
      </c>
      <c r="O56" s="18">
        <f t="shared" si="6"/>
        <v>625.79999999999995</v>
      </c>
    </row>
    <row r="57" spans="1:15" x14ac:dyDescent="0.3">
      <c r="A57" s="2">
        <v>45837.041666666664</v>
      </c>
      <c r="B57" s="1">
        <f t="shared" si="1"/>
        <v>4.1666666664241347E-2</v>
      </c>
      <c r="C57">
        <v>0</v>
      </c>
      <c r="D57">
        <v>489.51101999999997</v>
      </c>
      <c r="E57" s="27">
        <f t="shared" si="0"/>
        <v>489.35602</v>
      </c>
      <c r="F57" s="18">
        <f>_xlfn.XLOOKUP(D57,'Rating Curve'!$A$2:$A$500,'Rating Curve'!$D$2:$D$500,, -1)</f>
        <v>1616447.3000027</v>
      </c>
      <c r="G57">
        <v>489.54500000000002</v>
      </c>
      <c r="H57">
        <f t="shared" si="2"/>
        <v>0</v>
      </c>
      <c r="I57">
        <v>1.82</v>
      </c>
      <c r="J57">
        <f t="shared" si="3"/>
        <v>0</v>
      </c>
      <c r="K57">
        <f t="shared" si="4"/>
        <v>0</v>
      </c>
      <c r="L57">
        <f t="shared" si="5"/>
        <v>0</v>
      </c>
      <c r="M57">
        <v>625.79999999999995</v>
      </c>
      <c r="O57" s="18">
        <f t="shared" si="6"/>
        <v>625.79999999999995</v>
      </c>
    </row>
    <row r="58" spans="1:15" x14ac:dyDescent="0.3">
      <c r="A58" s="2">
        <v>45837.083333333336</v>
      </c>
      <c r="B58" s="1">
        <f t="shared" si="1"/>
        <v>8.3333333335758653E-2</v>
      </c>
      <c r="C58">
        <v>0</v>
      </c>
      <c r="D58">
        <v>489.51101999999997</v>
      </c>
      <c r="E58" s="27">
        <f t="shared" si="0"/>
        <v>489.35602</v>
      </c>
      <c r="F58" s="18">
        <f>_xlfn.XLOOKUP(D58,'Rating Curve'!$A$2:$A$500,'Rating Curve'!$D$2:$D$500,, -1)</f>
        <v>1616447.3000027</v>
      </c>
      <c r="G58">
        <v>489.54500000000002</v>
      </c>
      <c r="H58">
        <f t="shared" si="2"/>
        <v>0</v>
      </c>
      <c r="I58">
        <v>1.82</v>
      </c>
      <c r="J58">
        <f t="shared" si="3"/>
        <v>0</v>
      </c>
      <c r="K58">
        <f t="shared" si="4"/>
        <v>0</v>
      </c>
      <c r="L58">
        <f t="shared" si="5"/>
        <v>0</v>
      </c>
      <c r="M58">
        <v>625.79999999999995</v>
      </c>
      <c r="O58" s="18">
        <f t="shared" si="6"/>
        <v>625.79999999999995</v>
      </c>
    </row>
    <row r="59" spans="1:15" x14ac:dyDescent="0.3">
      <c r="A59" s="2">
        <v>45837.125</v>
      </c>
      <c r="B59" s="1">
        <f t="shared" si="1"/>
        <v>0.125</v>
      </c>
      <c r="C59">
        <v>0</v>
      </c>
      <c r="D59">
        <v>489.51101999999997</v>
      </c>
      <c r="E59" s="27">
        <f t="shared" si="0"/>
        <v>489.35602</v>
      </c>
      <c r="F59" s="18">
        <f>_xlfn.XLOOKUP(D59,'Rating Curve'!$A$2:$A$500,'Rating Curve'!$D$2:$D$500,, -1)</f>
        <v>1616447.3000027</v>
      </c>
      <c r="G59">
        <v>489.54500000000002</v>
      </c>
      <c r="H59">
        <f t="shared" si="2"/>
        <v>0</v>
      </c>
      <c r="I59">
        <v>1.82</v>
      </c>
      <c r="J59">
        <f t="shared" si="3"/>
        <v>0</v>
      </c>
      <c r="K59">
        <f t="shared" si="4"/>
        <v>0</v>
      </c>
      <c r="L59">
        <f t="shared" si="5"/>
        <v>0</v>
      </c>
      <c r="M59">
        <v>625.79999999999995</v>
      </c>
      <c r="O59" s="18">
        <f t="shared" si="6"/>
        <v>625.79999999999995</v>
      </c>
    </row>
    <row r="60" spans="1:15" x14ac:dyDescent="0.3">
      <c r="A60" s="2">
        <v>45837.166666666664</v>
      </c>
      <c r="B60" s="1">
        <f t="shared" si="1"/>
        <v>0.16666666666424135</v>
      </c>
      <c r="C60">
        <v>0</v>
      </c>
      <c r="D60">
        <v>489.51202000000001</v>
      </c>
      <c r="E60" s="27">
        <f t="shared" si="0"/>
        <v>489.35702000000003</v>
      </c>
      <c r="F60" s="18">
        <f>_xlfn.XLOOKUP(D60,'Rating Curve'!$A$2:$A$500,'Rating Curve'!$D$2:$D$500,, -1)</f>
        <v>1616447.3000027</v>
      </c>
      <c r="G60">
        <v>489.54500000000002</v>
      </c>
      <c r="H60">
        <f t="shared" si="2"/>
        <v>0</v>
      </c>
      <c r="I60">
        <v>1.82</v>
      </c>
      <c r="J60">
        <f t="shared" si="3"/>
        <v>0</v>
      </c>
      <c r="K60">
        <f t="shared" si="4"/>
        <v>0</v>
      </c>
      <c r="L60">
        <f t="shared" si="5"/>
        <v>0</v>
      </c>
      <c r="M60">
        <v>625.79999999999995</v>
      </c>
      <c r="O60" s="18">
        <f t="shared" si="6"/>
        <v>625.79999999999995</v>
      </c>
    </row>
    <row r="61" spans="1:15" x14ac:dyDescent="0.3">
      <c r="A61" s="2">
        <v>45837.208333333336</v>
      </c>
      <c r="B61" s="1">
        <f t="shared" si="1"/>
        <v>0.20833333333575865</v>
      </c>
      <c r="C61">
        <v>0</v>
      </c>
      <c r="D61">
        <v>489.51101999999997</v>
      </c>
      <c r="E61" s="27">
        <f t="shared" si="0"/>
        <v>489.35602</v>
      </c>
      <c r="F61" s="18">
        <f>_xlfn.XLOOKUP(D61,'Rating Curve'!$A$2:$A$500,'Rating Curve'!$D$2:$D$500,, -1)</f>
        <v>1616447.3000027</v>
      </c>
      <c r="G61">
        <v>489.54500000000002</v>
      </c>
      <c r="H61">
        <f t="shared" si="2"/>
        <v>0</v>
      </c>
      <c r="I61">
        <v>1.82</v>
      </c>
      <c r="J61">
        <f t="shared" si="3"/>
        <v>0</v>
      </c>
      <c r="K61">
        <f t="shared" si="4"/>
        <v>0</v>
      </c>
      <c r="L61">
        <f t="shared" si="5"/>
        <v>0</v>
      </c>
      <c r="M61">
        <v>625.79999999999995</v>
      </c>
      <c r="O61" s="18">
        <f t="shared" si="6"/>
        <v>625.79999999999995</v>
      </c>
    </row>
    <row r="62" spans="1:15" x14ac:dyDescent="0.3">
      <c r="A62" s="2">
        <v>45837.25</v>
      </c>
      <c r="B62" s="1">
        <f t="shared" si="1"/>
        <v>0.25</v>
      </c>
      <c r="C62">
        <v>0</v>
      </c>
      <c r="D62">
        <v>489.51202000000001</v>
      </c>
      <c r="E62" s="27">
        <f t="shared" si="0"/>
        <v>489.35702000000003</v>
      </c>
      <c r="F62" s="18">
        <f>_xlfn.XLOOKUP(D62,'Rating Curve'!$A$2:$A$500,'Rating Curve'!$D$2:$D$500,, -1)</f>
        <v>1616447.3000027</v>
      </c>
      <c r="G62">
        <v>489.54500000000002</v>
      </c>
      <c r="H62">
        <f t="shared" si="2"/>
        <v>0</v>
      </c>
      <c r="I62">
        <v>1.82</v>
      </c>
      <c r="J62">
        <f t="shared" si="3"/>
        <v>0</v>
      </c>
      <c r="K62">
        <f t="shared" si="4"/>
        <v>0</v>
      </c>
      <c r="L62">
        <f t="shared" si="5"/>
        <v>0</v>
      </c>
      <c r="M62">
        <v>625.79999999999995</v>
      </c>
      <c r="O62" s="18">
        <f t="shared" si="6"/>
        <v>625.79999999999995</v>
      </c>
    </row>
    <row r="63" spans="1:15" x14ac:dyDescent="0.3">
      <c r="A63" s="2">
        <v>45837.291666666664</v>
      </c>
      <c r="B63" s="1">
        <f t="shared" si="1"/>
        <v>0.29166666666424135</v>
      </c>
      <c r="C63">
        <v>0</v>
      </c>
      <c r="D63">
        <v>489.51101999999997</v>
      </c>
      <c r="E63" s="27">
        <f t="shared" si="0"/>
        <v>489.35602</v>
      </c>
      <c r="F63" s="18">
        <f>_xlfn.XLOOKUP(D63,'Rating Curve'!$A$2:$A$500,'Rating Curve'!$D$2:$D$500,, -1)</f>
        <v>1616447.3000027</v>
      </c>
      <c r="G63">
        <v>489.54500000000002</v>
      </c>
      <c r="H63">
        <f t="shared" si="2"/>
        <v>0</v>
      </c>
      <c r="I63">
        <v>1.82</v>
      </c>
      <c r="J63">
        <f t="shared" si="3"/>
        <v>0</v>
      </c>
      <c r="K63">
        <f t="shared" si="4"/>
        <v>0</v>
      </c>
      <c r="L63">
        <f t="shared" si="5"/>
        <v>0</v>
      </c>
      <c r="M63">
        <v>625.79999999999995</v>
      </c>
      <c r="O63" s="18">
        <f t="shared" si="6"/>
        <v>625.79999999999995</v>
      </c>
    </row>
    <row r="64" spans="1:15" x14ac:dyDescent="0.3">
      <c r="A64" s="2">
        <v>45837.333333333336</v>
      </c>
      <c r="B64" s="1">
        <f t="shared" si="1"/>
        <v>0.33333333333575865</v>
      </c>
      <c r="C64">
        <v>0</v>
      </c>
      <c r="D64">
        <v>489.51101999999997</v>
      </c>
      <c r="E64" s="27">
        <f t="shared" si="0"/>
        <v>489.35602</v>
      </c>
      <c r="F64" s="18">
        <f>_xlfn.XLOOKUP(D64,'Rating Curve'!$A$2:$A$500,'Rating Curve'!$D$2:$D$500,, -1)</f>
        <v>1616447.3000027</v>
      </c>
      <c r="G64">
        <v>489.54500000000002</v>
      </c>
      <c r="H64">
        <f t="shared" si="2"/>
        <v>0</v>
      </c>
      <c r="I64">
        <v>1.82</v>
      </c>
      <c r="J64">
        <f t="shared" si="3"/>
        <v>0</v>
      </c>
      <c r="K64">
        <f t="shared" si="4"/>
        <v>0</v>
      </c>
      <c r="L64">
        <f t="shared" si="5"/>
        <v>0</v>
      </c>
      <c r="M64">
        <v>625.79999999999995</v>
      </c>
      <c r="O64" s="18">
        <f t="shared" si="6"/>
        <v>625.79999999999995</v>
      </c>
    </row>
    <row r="65" spans="1:15" x14ac:dyDescent="0.3">
      <c r="A65" s="2">
        <v>45837.375</v>
      </c>
      <c r="B65" s="1">
        <f t="shared" si="1"/>
        <v>0.375</v>
      </c>
      <c r="C65">
        <v>0</v>
      </c>
      <c r="D65">
        <v>489.51101999999997</v>
      </c>
      <c r="E65" s="27">
        <f t="shared" si="0"/>
        <v>489.35602</v>
      </c>
      <c r="F65" s="18">
        <f>_xlfn.XLOOKUP(D65,'Rating Curve'!$A$2:$A$500,'Rating Curve'!$D$2:$D$500,, -1)</f>
        <v>1616447.3000027</v>
      </c>
      <c r="G65">
        <v>489.54500000000002</v>
      </c>
      <c r="H65">
        <f t="shared" si="2"/>
        <v>0</v>
      </c>
      <c r="I65">
        <v>1.82</v>
      </c>
      <c r="J65">
        <f t="shared" si="3"/>
        <v>0</v>
      </c>
      <c r="K65">
        <f t="shared" si="4"/>
        <v>0</v>
      </c>
      <c r="L65">
        <f t="shared" si="5"/>
        <v>0</v>
      </c>
      <c r="M65">
        <v>625.79999999999995</v>
      </c>
      <c r="O65" s="18">
        <f t="shared" si="6"/>
        <v>625.79999999999995</v>
      </c>
    </row>
    <row r="66" spans="1:15" x14ac:dyDescent="0.3">
      <c r="A66" s="2">
        <v>45837.416666666664</v>
      </c>
      <c r="B66" s="1">
        <f t="shared" si="1"/>
        <v>0.41666666666424135</v>
      </c>
      <c r="C66">
        <v>0</v>
      </c>
      <c r="D66">
        <v>489.51101999999997</v>
      </c>
      <c r="E66" s="27">
        <f t="shared" ref="E66:E129" si="7">D66-0.155</f>
        <v>489.35602</v>
      </c>
      <c r="F66" s="18">
        <f>_xlfn.XLOOKUP(D66,'Rating Curve'!$A$2:$A$500,'Rating Curve'!$D$2:$D$500,, -1)</f>
        <v>1616447.3000027</v>
      </c>
      <c r="G66">
        <v>489.54500000000002</v>
      </c>
      <c r="H66">
        <f t="shared" si="2"/>
        <v>0</v>
      </c>
      <c r="I66">
        <v>1.82</v>
      </c>
      <c r="J66">
        <f t="shared" si="3"/>
        <v>0</v>
      </c>
      <c r="K66">
        <f t="shared" si="4"/>
        <v>0</v>
      </c>
      <c r="L66">
        <f t="shared" si="5"/>
        <v>0</v>
      </c>
      <c r="M66">
        <v>625.79999999999995</v>
      </c>
      <c r="O66" s="18">
        <f t="shared" si="6"/>
        <v>625.79999999999995</v>
      </c>
    </row>
    <row r="67" spans="1:15" x14ac:dyDescent="0.3">
      <c r="A67" s="2">
        <v>45837.458333333336</v>
      </c>
      <c r="B67" s="1">
        <f t="shared" ref="B67:B130" si="8">MOD(A67,1)</f>
        <v>0.45833333333575865</v>
      </c>
      <c r="C67">
        <v>0</v>
      </c>
      <c r="D67">
        <v>489.51101999999997</v>
      </c>
      <c r="E67" s="27">
        <f t="shared" si="7"/>
        <v>489.35602</v>
      </c>
      <c r="F67" s="18">
        <f>_xlfn.XLOOKUP(D67,'Rating Curve'!$A$2:$A$500,'Rating Curve'!$D$2:$D$500,, -1)</f>
        <v>1616447.3000027</v>
      </c>
      <c r="G67">
        <v>489.54500000000002</v>
      </c>
      <c r="H67">
        <f t="shared" ref="H67:H130" si="9">IF(D67 - G67 &lt; 0, 0, D67 - G67)</f>
        <v>0</v>
      </c>
      <c r="I67">
        <v>1.82</v>
      </c>
      <c r="J67">
        <f t="shared" ref="J67:J130" si="10">1.82*30*(H67^1.5)</f>
        <v>0</v>
      </c>
      <c r="K67">
        <f t="shared" ref="K67:K130" si="11">J67*60</f>
        <v>0</v>
      </c>
      <c r="L67">
        <f t="shared" ref="L67:L130" si="12">(J67*86400)/24</f>
        <v>0</v>
      </c>
      <c r="M67">
        <v>625.79999999999995</v>
      </c>
      <c r="O67" s="18">
        <f t="shared" si="6"/>
        <v>625.79999999999995</v>
      </c>
    </row>
    <row r="68" spans="1:15" x14ac:dyDescent="0.3">
      <c r="A68" s="2">
        <v>45837.5</v>
      </c>
      <c r="B68" s="1">
        <f t="shared" si="8"/>
        <v>0.5</v>
      </c>
      <c r="C68">
        <v>0</v>
      </c>
      <c r="D68">
        <v>489.51101999999997</v>
      </c>
      <c r="E68" s="27">
        <f t="shared" si="7"/>
        <v>489.35602</v>
      </c>
      <c r="F68" s="18">
        <f>_xlfn.XLOOKUP(D68,'Rating Curve'!$A$2:$A$500,'Rating Curve'!$D$2:$D$500,, -1)</f>
        <v>1616447.3000027</v>
      </c>
      <c r="G68">
        <v>489.54500000000002</v>
      </c>
      <c r="H68">
        <f t="shared" si="9"/>
        <v>0</v>
      </c>
      <c r="I68">
        <v>1.82</v>
      </c>
      <c r="J68">
        <f t="shared" si="10"/>
        <v>0</v>
      </c>
      <c r="K68">
        <f t="shared" si="11"/>
        <v>0</v>
      </c>
      <c r="L68">
        <f t="shared" si="12"/>
        <v>0</v>
      </c>
      <c r="M68">
        <v>625.79999999999995</v>
      </c>
      <c r="O68" s="18">
        <f t="shared" ref="O68:O131" si="13">IF((F68-F67)+M68+L68 &lt; 0, 0, (F68-F67)+M68+L68)</f>
        <v>625.79999999999995</v>
      </c>
    </row>
    <row r="69" spans="1:15" x14ac:dyDescent="0.3">
      <c r="A69" s="2">
        <v>45837.541666666664</v>
      </c>
      <c r="B69" s="1">
        <f t="shared" si="8"/>
        <v>0.54166666666424135</v>
      </c>
      <c r="C69">
        <v>0</v>
      </c>
      <c r="D69">
        <v>489.51101999999997</v>
      </c>
      <c r="E69" s="27">
        <f t="shared" si="7"/>
        <v>489.35602</v>
      </c>
      <c r="F69" s="18">
        <f>_xlfn.XLOOKUP(D69,'Rating Curve'!$A$2:$A$500,'Rating Curve'!$D$2:$D$500,, -1)</f>
        <v>1616447.3000027</v>
      </c>
      <c r="G69">
        <v>489.54500000000002</v>
      </c>
      <c r="H69">
        <f t="shared" si="9"/>
        <v>0</v>
      </c>
      <c r="I69">
        <v>1.82</v>
      </c>
      <c r="J69">
        <f t="shared" si="10"/>
        <v>0</v>
      </c>
      <c r="K69">
        <f t="shared" si="11"/>
        <v>0</v>
      </c>
      <c r="L69">
        <f t="shared" si="12"/>
        <v>0</v>
      </c>
      <c r="M69">
        <v>625.79999999999995</v>
      </c>
      <c r="O69" s="18">
        <f t="shared" si="13"/>
        <v>625.79999999999995</v>
      </c>
    </row>
    <row r="70" spans="1:15" x14ac:dyDescent="0.3">
      <c r="A70" s="2">
        <v>45837.583333333336</v>
      </c>
      <c r="B70" s="1">
        <f t="shared" si="8"/>
        <v>0.58333333333575865</v>
      </c>
      <c r="C70">
        <v>0</v>
      </c>
      <c r="D70">
        <v>489.51101999999997</v>
      </c>
      <c r="E70" s="27">
        <f t="shared" si="7"/>
        <v>489.35602</v>
      </c>
      <c r="F70" s="18">
        <f>_xlfn.XLOOKUP(D70,'Rating Curve'!$A$2:$A$500,'Rating Curve'!$D$2:$D$500,, -1)</f>
        <v>1616447.3000027</v>
      </c>
      <c r="G70">
        <v>489.54500000000002</v>
      </c>
      <c r="H70">
        <f t="shared" si="9"/>
        <v>0</v>
      </c>
      <c r="I70">
        <v>1.82</v>
      </c>
      <c r="J70">
        <f t="shared" si="10"/>
        <v>0</v>
      </c>
      <c r="K70">
        <f t="shared" si="11"/>
        <v>0</v>
      </c>
      <c r="L70">
        <f t="shared" si="12"/>
        <v>0</v>
      </c>
      <c r="M70">
        <v>625.79999999999995</v>
      </c>
      <c r="O70" s="18">
        <f t="shared" si="13"/>
        <v>625.79999999999995</v>
      </c>
    </row>
    <row r="71" spans="1:15" x14ac:dyDescent="0.3">
      <c r="A71" s="2">
        <v>45837.625</v>
      </c>
      <c r="B71" s="1">
        <f t="shared" si="8"/>
        <v>0.625</v>
      </c>
      <c r="C71">
        <v>0</v>
      </c>
      <c r="D71">
        <v>489.51101999999997</v>
      </c>
      <c r="E71" s="27">
        <f t="shared" si="7"/>
        <v>489.35602</v>
      </c>
      <c r="F71" s="18">
        <f>_xlfn.XLOOKUP(D71,'Rating Curve'!$A$2:$A$500,'Rating Curve'!$D$2:$D$500,, -1)</f>
        <v>1616447.3000027</v>
      </c>
      <c r="G71">
        <v>489.54500000000002</v>
      </c>
      <c r="H71">
        <f t="shared" si="9"/>
        <v>0</v>
      </c>
      <c r="I71">
        <v>1.82</v>
      </c>
      <c r="J71">
        <f t="shared" si="10"/>
        <v>0</v>
      </c>
      <c r="K71">
        <f t="shared" si="11"/>
        <v>0</v>
      </c>
      <c r="L71">
        <f t="shared" si="12"/>
        <v>0</v>
      </c>
      <c r="M71">
        <v>625.79999999999995</v>
      </c>
      <c r="O71" s="18">
        <f t="shared" si="13"/>
        <v>625.79999999999995</v>
      </c>
    </row>
    <row r="72" spans="1:15" x14ac:dyDescent="0.3">
      <c r="A72" s="2">
        <v>45837.666666666664</v>
      </c>
      <c r="B72" s="1">
        <f t="shared" si="8"/>
        <v>0.66666666666424135</v>
      </c>
      <c r="C72">
        <v>0</v>
      </c>
      <c r="D72">
        <v>489.51799999999997</v>
      </c>
      <c r="E72" s="27">
        <f t="shared" si="7"/>
        <v>489.363</v>
      </c>
      <c r="F72" s="18">
        <f>_xlfn.XLOOKUP(D72,'Rating Curve'!$A$2:$A$500,'Rating Curve'!$D$2:$D$500,, -1)</f>
        <v>1616447.3000027</v>
      </c>
      <c r="G72">
        <v>489.54500000000002</v>
      </c>
      <c r="H72">
        <f t="shared" si="9"/>
        <v>0</v>
      </c>
      <c r="I72">
        <v>1.82</v>
      </c>
      <c r="J72">
        <f t="shared" si="10"/>
        <v>0</v>
      </c>
      <c r="K72">
        <f t="shared" si="11"/>
        <v>0</v>
      </c>
      <c r="L72">
        <f t="shared" si="12"/>
        <v>0</v>
      </c>
      <c r="M72">
        <v>625.79999999999995</v>
      </c>
      <c r="O72" s="18">
        <f t="shared" si="13"/>
        <v>625.79999999999995</v>
      </c>
    </row>
    <row r="73" spans="1:15" x14ac:dyDescent="0.3">
      <c r="A73" s="2">
        <v>45837.708333333336</v>
      </c>
      <c r="B73" s="1">
        <f t="shared" si="8"/>
        <v>0.70833333333575865</v>
      </c>
      <c r="C73">
        <v>0</v>
      </c>
      <c r="D73">
        <v>489.51101999999997</v>
      </c>
      <c r="E73" s="27">
        <f t="shared" si="7"/>
        <v>489.35602</v>
      </c>
      <c r="F73" s="18">
        <f>_xlfn.XLOOKUP(D73,'Rating Curve'!$A$2:$A$500,'Rating Curve'!$D$2:$D$500,, -1)</f>
        <v>1616447.3000027</v>
      </c>
      <c r="G73">
        <v>489.54500000000002</v>
      </c>
      <c r="H73">
        <f t="shared" si="9"/>
        <v>0</v>
      </c>
      <c r="I73">
        <v>1.82</v>
      </c>
      <c r="J73">
        <f t="shared" si="10"/>
        <v>0</v>
      </c>
      <c r="K73">
        <f t="shared" si="11"/>
        <v>0</v>
      </c>
      <c r="L73">
        <f t="shared" si="12"/>
        <v>0</v>
      </c>
      <c r="M73">
        <v>625.79999999999995</v>
      </c>
      <c r="O73" s="18">
        <f t="shared" si="13"/>
        <v>625.79999999999995</v>
      </c>
    </row>
    <row r="74" spans="1:15" x14ac:dyDescent="0.3">
      <c r="A74" s="2">
        <v>45837.75</v>
      </c>
      <c r="B74" s="1">
        <f t="shared" si="8"/>
        <v>0.75</v>
      </c>
      <c r="C74">
        <v>0</v>
      </c>
      <c r="D74">
        <v>489.51101999999997</v>
      </c>
      <c r="E74" s="27">
        <f t="shared" si="7"/>
        <v>489.35602</v>
      </c>
      <c r="F74" s="18">
        <f>_xlfn.XLOOKUP(D74,'Rating Curve'!$A$2:$A$500,'Rating Curve'!$D$2:$D$500,, -1)</f>
        <v>1616447.3000027</v>
      </c>
      <c r="G74">
        <v>489.54500000000002</v>
      </c>
      <c r="H74">
        <f t="shared" si="9"/>
        <v>0</v>
      </c>
      <c r="I74">
        <v>1.82</v>
      </c>
      <c r="J74">
        <f t="shared" si="10"/>
        <v>0</v>
      </c>
      <c r="K74">
        <f t="shared" si="11"/>
        <v>0</v>
      </c>
      <c r="L74">
        <f t="shared" si="12"/>
        <v>0</v>
      </c>
      <c r="M74">
        <v>625.79999999999995</v>
      </c>
      <c r="O74" s="18">
        <f t="shared" si="13"/>
        <v>625.79999999999995</v>
      </c>
    </row>
    <row r="75" spans="1:15" x14ac:dyDescent="0.3">
      <c r="A75" s="2">
        <v>45837.791666666664</v>
      </c>
      <c r="B75" s="1">
        <f t="shared" si="8"/>
        <v>0.79166666666424135</v>
      </c>
      <c r="C75">
        <v>0</v>
      </c>
      <c r="D75">
        <v>489.51101999999997</v>
      </c>
      <c r="E75" s="27">
        <f t="shared" si="7"/>
        <v>489.35602</v>
      </c>
      <c r="F75" s="18">
        <f>_xlfn.XLOOKUP(D75,'Rating Curve'!$A$2:$A$500,'Rating Curve'!$D$2:$D$500,, -1)</f>
        <v>1616447.3000027</v>
      </c>
      <c r="G75">
        <v>489.54500000000002</v>
      </c>
      <c r="H75">
        <f t="shared" si="9"/>
        <v>0</v>
      </c>
      <c r="I75">
        <v>1.82</v>
      </c>
      <c r="J75">
        <f t="shared" si="10"/>
        <v>0</v>
      </c>
      <c r="K75">
        <f t="shared" si="11"/>
        <v>0</v>
      </c>
      <c r="L75">
        <f t="shared" si="12"/>
        <v>0</v>
      </c>
      <c r="M75">
        <v>625.79999999999995</v>
      </c>
      <c r="O75" s="18">
        <f t="shared" si="13"/>
        <v>625.79999999999995</v>
      </c>
    </row>
    <row r="76" spans="1:15" x14ac:dyDescent="0.3">
      <c r="A76" s="2">
        <v>45837.833333333336</v>
      </c>
      <c r="B76" s="1">
        <f t="shared" si="8"/>
        <v>0.83333333333575865</v>
      </c>
      <c r="C76">
        <v>0</v>
      </c>
      <c r="D76">
        <v>489.51101999999997</v>
      </c>
      <c r="E76" s="27">
        <f t="shared" si="7"/>
        <v>489.35602</v>
      </c>
      <c r="F76" s="18">
        <f>_xlfn.XLOOKUP(D76,'Rating Curve'!$A$2:$A$500,'Rating Curve'!$D$2:$D$500,, -1)</f>
        <v>1616447.3000027</v>
      </c>
      <c r="G76">
        <v>489.54500000000002</v>
      </c>
      <c r="H76">
        <f t="shared" si="9"/>
        <v>0</v>
      </c>
      <c r="I76">
        <v>1.82</v>
      </c>
      <c r="J76">
        <f t="shared" si="10"/>
        <v>0</v>
      </c>
      <c r="K76">
        <f t="shared" si="11"/>
        <v>0</v>
      </c>
      <c r="L76">
        <f t="shared" si="12"/>
        <v>0</v>
      </c>
      <c r="M76">
        <v>625.79999999999995</v>
      </c>
      <c r="O76" s="18">
        <f t="shared" si="13"/>
        <v>625.79999999999995</v>
      </c>
    </row>
    <row r="77" spans="1:15" x14ac:dyDescent="0.3">
      <c r="A77" s="2">
        <v>45837.875</v>
      </c>
      <c r="B77" s="1">
        <f t="shared" si="8"/>
        <v>0.875</v>
      </c>
      <c r="C77">
        <v>0</v>
      </c>
      <c r="D77">
        <v>489.51101999999997</v>
      </c>
      <c r="E77" s="27">
        <f t="shared" si="7"/>
        <v>489.35602</v>
      </c>
      <c r="F77" s="18">
        <f>_xlfn.XLOOKUP(D77,'Rating Curve'!$A$2:$A$500,'Rating Curve'!$D$2:$D$500,, -1)</f>
        <v>1616447.3000027</v>
      </c>
      <c r="G77">
        <v>489.54500000000002</v>
      </c>
      <c r="H77">
        <f t="shared" si="9"/>
        <v>0</v>
      </c>
      <c r="I77">
        <v>1.82</v>
      </c>
      <c r="J77">
        <f t="shared" si="10"/>
        <v>0</v>
      </c>
      <c r="K77">
        <f t="shared" si="11"/>
        <v>0</v>
      </c>
      <c r="L77">
        <f t="shared" si="12"/>
        <v>0</v>
      </c>
      <c r="M77">
        <v>625.79999999999995</v>
      </c>
      <c r="O77" s="18">
        <f t="shared" si="13"/>
        <v>625.79999999999995</v>
      </c>
    </row>
    <row r="78" spans="1:15" x14ac:dyDescent="0.3">
      <c r="A78" s="2">
        <v>45837.916666666664</v>
      </c>
      <c r="B78" s="1">
        <f t="shared" si="8"/>
        <v>0.91666666666424135</v>
      </c>
      <c r="C78">
        <v>0</v>
      </c>
      <c r="D78">
        <v>489.51101999999997</v>
      </c>
      <c r="E78" s="27">
        <f t="shared" si="7"/>
        <v>489.35602</v>
      </c>
      <c r="F78" s="18">
        <f>_xlfn.XLOOKUP(D78,'Rating Curve'!$A$2:$A$500,'Rating Curve'!$D$2:$D$500,, -1)</f>
        <v>1616447.3000027</v>
      </c>
      <c r="G78">
        <v>489.54500000000002</v>
      </c>
      <c r="H78">
        <f t="shared" si="9"/>
        <v>0</v>
      </c>
      <c r="I78">
        <v>1.82</v>
      </c>
      <c r="J78">
        <f t="shared" si="10"/>
        <v>0</v>
      </c>
      <c r="K78">
        <f t="shared" si="11"/>
        <v>0</v>
      </c>
      <c r="L78">
        <f t="shared" si="12"/>
        <v>0</v>
      </c>
      <c r="M78">
        <v>625.79999999999995</v>
      </c>
      <c r="O78" s="18">
        <f t="shared" si="13"/>
        <v>625.79999999999995</v>
      </c>
    </row>
    <row r="79" spans="1:15" x14ac:dyDescent="0.3">
      <c r="A79" s="2">
        <v>45837.958333333336</v>
      </c>
      <c r="B79" s="1">
        <f t="shared" si="8"/>
        <v>0.95833333333575865</v>
      </c>
      <c r="C79">
        <v>0</v>
      </c>
      <c r="D79">
        <v>489.51799999999997</v>
      </c>
      <c r="E79" s="27">
        <f t="shared" si="7"/>
        <v>489.363</v>
      </c>
      <c r="F79" s="18">
        <f>_xlfn.XLOOKUP(D79,'Rating Curve'!$A$2:$A$500,'Rating Curve'!$D$2:$D$500,, -1)</f>
        <v>1616447.3000027</v>
      </c>
      <c r="G79">
        <v>489.54500000000002</v>
      </c>
      <c r="H79">
        <f t="shared" si="9"/>
        <v>0</v>
      </c>
      <c r="I79">
        <v>1.82</v>
      </c>
      <c r="J79">
        <f t="shared" si="10"/>
        <v>0</v>
      </c>
      <c r="K79">
        <f t="shared" si="11"/>
        <v>0</v>
      </c>
      <c r="L79">
        <f t="shared" si="12"/>
        <v>0</v>
      </c>
      <c r="M79">
        <v>625.79999999999995</v>
      </c>
      <c r="O79" s="18">
        <f t="shared" si="13"/>
        <v>625.79999999999995</v>
      </c>
    </row>
    <row r="80" spans="1:15" x14ac:dyDescent="0.3">
      <c r="A80" s="2">
        <v>45838</v>
      </c>
      <c r="B80" s="1">
        <f t="shared" si="8"/>
        <v>0</v>
      </c>
      <c r="C80">
        <v>0</v>
      </c>
      <c r="D80">
        <v>489.51799999999997</v>
      </c>
      <c r="E80" s="27">
        <f t="shared" si="7"/>
        <v>489.363</v>
      </c>
      <c r="F80" s="18">
        <f>_xlfn.XLOOKUP(D80,'Rating Curve'!$A$2:$A$500,'Rating Curve'!$D$2:$D$500,, -1)</f>
        <v>1616447.3000027</v>
      </c>
      <c r="G80">
        <v>489.54500000000002</v>
      </c>
      <c r="H80">
        <f t="shared" si="9"/>
        <v>0</v>
      </c>
      <c r="I80">
        <v>1.82</v>
      </c>
      <c r="J80">
        <f t="shared" si="10"/>
        <v>0</v>
      </c>
      <c r="K80">
        <f t="shared" si="11"/>
        <v>0</v>
      </c>
      <c r="L80">
        <f t="shared" si="12"/>
        <v>0</v>
      </c>
      <c r="M80">
        <v>625.79999999999995</v>
      </c>
      <c r="O80" s="18">
        <f t="shared" si="13"/>
        <v>625.79999999999995</v>
      </c>
    </row>
    <row r="81" spans="1:15" x14ac:dyDescent="0.3">
      <c r="A81" s="2">
        <v>45838.041666666664</v>
      </c>
      <c r="B81" s="1">
        <f t="shared" si="8"/>
        <v>4.1666666664241347E-2</v>
      </c>
      <c r="C81">
        <v>0</v>
      </c>
      <c r="D81">
        <v>489.51101999999997</v>
      </c>
      <c r="E81" s="27">
        <f t="shared" si="7"/>
        <v>489.35602</v>
      </c>
      <c r="F81" s="18">
        <f>_xlfn.XLOOKUP(D81,'Rating Curve'!$A$2:$A$500,'Rating Curve'!$D$2:$D$500,, -1)</f>
        <v>1616447.3000027</v>
      </c>
      <c r="G81">
        <v>489.54500000000002</v>
      </c>
      <c r="H81">
        <f t="shared" si="9"/>
        <v>0</v>
      </c>
      <c r="I81">
        <v>1.82</v>
      </c>
      <c r="J81">
        <f t="shared" si="10"/>
        <v>0</v>
      </c>
      <c r="K81">
        <f t="shared" si="11"/>
        <v>0</v>
      </c>
      <c r="L81">
        <f t="shared" si="12"/>
        <v>0</v>
      </c>
      <c r="M81">
        <v>625.79999999999995</v>
      </c>
      <c r="O81" s="18">
        <f t="shared" si="13"/>
        <v>625.79999999999995</v>
      </c>
    </row>
    <row r="82" spans="1:15" x14ac:dyDescent="0.3">
      <c r="A82" s="2">
        <v>45838.083333333336</v>
      </c>
      <c r="B82" s="1">
        <f t="shared" si="8"/>
        <v>8.3333333335758653E-2</v>
      </c>
      <c r="C82">
        <v>0</v>
      </c>
      <c r="D82">
        <v>489.51101999999997</v>
      </c>
      <c r="E82" s="27">
        <f t="shared" si="7"/>
        <v>489.35602</v>
      </c>
      <c r="F82" s="18">
        <f>_xlfn.XLOOKUP(D82,'Rating Curve'!$A$2:$A$500,'Rating Curve'!$D$2:$D$500,, -1)</f>
        <v>1616447.3000027</v>
      </c>
      <c r="G82">
        <v>489.54500000000002</v>
      </c>
      <c r="H82">
        <f t="shared" si="9"/>
        <v>0</v>
      </c>
      <c r="I82">
        <v>1.82</v>
      </c>
      <c r="J82">
        <f t="shared" si="10"/>
        <v>0</v>
      </c>
      <c r="K82">
        <f t="shared" si="11"/>
        <v>0</v>
      </c>
      <c r="L82">
        <f t="shared" si="12"/>
        <v>0</v>
      </c>
      <c r="M82">
        <v>625.79999999999995</v>
      </c>
      <c r="O82" s="18">
        <f t="shared" si="13"/>
        <v>625.79999999999995</v>
      </c>
    </row>
    <row r="83" spans="1:15" x14ac:dyDescent="0.3">
      <c r="A83" s="2">
        <v>45838.125</v>
      </c>
      <c r="B83" s="1">
        <f t="shared" si="8"/>
        <v>0.125</v>
      </c>
      <c r="C83">
        <v>0</v>
      </c>
      <c r="D83">
        <v>489.51799999999997</v>
      </c>
      <c r="E83" s="27">
        <f t="shared" si="7"/>
        <v>489.363</v>
      </c>
      <c r="F83" s="18">
        <f>_xlfn.XLOOKUP(D83,'Rating Curve'!$A$2:$A$500,'Rating Curve'!$D$2:$D$500,, -1)</f>
        <v>1616447.3000027</v>
      </c>
      <c r="G83">
        <v>489.54500000000002</v>
      </c>
      <c r="H83">
        <f t="shared" si="9"/>
        <v>0</v>
      </c>
      <c r="I83">
        <v>1.82</v>
      </c>
      <c r="J83">
        <f t="shared" si="10"/>
        <v>0</v>
      </c>
      <c r="K83">
        <f t="shared" si="11"/>
        <v>0</v>
      </c>
      <c r="L83">
        <f t="shared" si="12"/>
        <v>0</v>
      </c>
      <c r="M83">
        <v>625.79999999999995</v>
      </c>
      <c r="O83" s="18">
        <f t="shared" si="13"/>
        <v>625.79999999999995</v>
      </c>
    </row>
    <row r="84" spans="1:15" x14ac:dyDescent="0.3">
      <c r="A84" s="2">
        <v>45838.166666666664</v>
      </c>
      <c r="B84" s="1">
        <f t="shared" si="8"/>
        <v>0.16666666666424135</v>
      </c>
      <c r="C84">
        <v>0</v>
      </c>
      <c r="D84">
        <v>489.51101999999997</v>
      </c>
      <c r="E84" s="27">
        <f t="shared" si="7"/>
        <v>489.35602</v>
      </c>
      <c r="F84" s="18">
        <f>_xlfn.XLOOKUP(D84,'Rating Curve'!$A$2:$A$500,'Rating Curve'!$D$2:$D$500,, -1)</f>
        <v>1616447.3000027</v>
      </c>
      <c r="G84">
        <v>489.54500000000002</v>
      </c>
      <c r="H84">
        <f t="shared" si="9"/>
        <v>0</v>
      </c>
      <c r="I84">
        <v>1.82</v>
      </c>
      <c r="J84">
        <f t="shared" si="10"/>
        <v>0</v>
      </c>
      <c r="K84">
        <f t="shared" si="11"/>
        <v>0</v>
      </c>
      <c r="L84">
        <f t="shared" si="12"/>
        <v>0</v>
      </c>
      <c r="M84">
        <v>625.79999999999995</v>
      </c>
      <c r="O84" s="18">
        <f t="shared" si="13"/>
        <v>625.79999999999995</v>
      </c>
    </row>
    <row r="85" spans="1:15" x14ac:dyDescent="0.3">
      <c r="A85" s="2">
        <v>45838.208333333336</v>
      </c>
      <c r="B85" s="1">
        <f t="shared" si="8"/>
        <v>0.20833333333575865</v>
      </c>
      <c r="C85">
        <v>0</v>
      </c>
      <c r="D85">
        <v>489.51101999999997</v>
      </c>
      <c r="E85" s="27">
        <f t="shared" si="7"/>
        <v>489.35602</v>
      </c>
      <c r="F85" s="18">
        <f>_xlfn.XLOOKUP(D85,'Rating Curve'!$A$2:$A$500,'Rating Curve'!$D$2:$D$500,, -1)</f>
        <v>1616447.3000027</v>
      </c>
      <c r="G85">
        <v>489.54500000000002</v>
      </c>
      <c r="H85">
        <f t="shared" si="9"/>
        <v>0</v>
      </c>
      <c r="I85">
        <v>1.82</v>
      </c>
      <c r="J85">
        <f t="shared" si="10"/>
        <v>0</v>
      </c>
      <c r="K85">
        <f t="shared" si="11"/>
        <v>0</v>
      </c>
      <c r="L85">
        <f t="shared" si="12"/>
        <v>0</v>
      </c>
      <c r="M85">
        <v>625.79999999999995</v>
      </c>
      <c r="O85" s="18">
        <f t="shared" si="13"/>
        <v>625.79999999999995</v>
      </c>
    </row>
    <row r="86" spans="1:15" x14ac:dyDescent="0.3">
      <c r="A86" s="2">
        <v>45838.25</v>
      </c>
      <c r="B86" s="1">
        <f t="shared" si="8"/>
        <v>0.25</v>
      </c>
      <c r="C86">
        <v>0</v>
      </c>
      <c r="D86">
        <v>489.51101999999997</v>
      </c>
      <c r="E86" s="27">
        <f t="shared" si="7"/>
        <v>489.35602</v>
      </c>
      <c r="F86" s="18">
        <f>_xlfn.XLOOKUP(D86,'Rating Curve'!$A$2:$A$500,'Rating Curve'!$D$2:$D$500,, -1)</f>
        <v>1616447.3000027</v>
      </c>
      <c r="G86">
        <v>489.54500000000002</v>
      </c>
      <c r="H86">
        <f t="shared" si="9"/>
        <v>0</v>
      </c>
      <c r="I86">
        <v>1.82</v>
      </c>
      <c r="J86">
        <f t="shared" si="10"/>
        <v>0</v>
      </c>
      <c r="K86">
        <f t="shared" si="11"/>
        <v>0</v>
      </c>
      <c r="L86">
        <f t="shared" si="12"/>
        <v>0</v>
      </c>
      <c r="M86">
        <v>625.79999999999995</v>
      </c>
      <c r="O86" s="18">
        <f t="shared" si="13"/>
        <v>625.79999999999995</v>
      </c>
    </row>
    <row r="87" spans="1:15" x14ac:dyDescent="0.3">
      <c r="A87" s="2">
        <v>45838.291666666664</v>
      </c>
      <c r="B87" s="1">
        <f t="shared" si="8"/>
        <v>0.29166666666424135</v>
      </c>
      <c r="C87">
        <v>0</v>
      </c>
      <c r="D87">
        <v>489.51101999999997</v>
      </c>
      <c r="E87" s="27">
        <f t="shared" si="7"/>
        <v>489.35602</v>
      </c>
      <c r="F87" s="18">
        <f>_xlfn.XLOOKUP(D87,'Rating Curve'!$A$2:$A$500,'Rating Curve'!$D$2:$D$500,, -1)</f>
        <v>1616447.3000027</v>
      </c>
      <c r="G87">
        <v>489.54500000000002</v>
      </c>
      <c r="H87">
        <f t="shared" si="9"/>
        <v>0</v>
      </c>
      <c r="I87">
        <v>1.82</v>
      </c>
      <c r="J87">
        <f t="shared" si="10"/>
        <v>0</v>
      </c>
      <c r="K87">
        <f t="shared" si="11"/>
        <v>0</v>
      </c>
      <c r="L87">
        <f t="shared" si="12"/>
        <v>0</v>
      </c>
      <c r="M87">
        <v>625.79999999999995</v>
      </c>
      <c r="O87" s="18">
        <f t="shared" si="13"/>
        <v>625.79999999999995</v>
      </c>
    </row>
    <row r="88" spans="1:15" x14ac:dyDescent="0.3">
      <c r="A88" s="2">
        <v>45838.333333333336</v>
      </c>
      <c r="B88" s="1">
        <f t="shared" si="8"/>
        <v>0.33333333333575865</v>
      </c>
      <c r="C88">
        <v>0</v>
      </c>
      <c r="D88">
        <v>489.517</v>
      </c>
      <c r="E88" s="27">
        <f t="shared" si="7"/>
        <v>489.36200000000002</v>
      </c>
      <c r="F88" s="18">
        <f>_xlfn.XLOOKUP(D88,'Rating Curve'!$A$2:$A$500,'Rating Curve'!$D$2:$D$500,, -1)</f>
        <v>1616447.3000027</v>
      </c>
      <c r="G88">
        <v>489.54500000000002</v>
      </c>
      <c r="H88">
        <f t="shared" si="9"/>
        <v>0</v>
      </c>
      <c r="I88">
        <v>1.82</v>
      </c>
      <c r="J88">
        <f t="shared" si="10"/>
        <v>0</v>
      </c>
      <c r="K88">
        <f t="shared" si="11"/>
        <v>0</v>
      </c>
      <c r="L88">
        <f t="shared" si="12"/>
        <v>0</v>
      </c>
      <c r="M88">
        <v>625.79999999999995</v>
      </c>
      <c r="O88" s="18">
        <f t="shared" si="13"/>
        <v>625.79999999999995</v>
      </c>
    </row>
    <row r="89" spans="1:15" x14ac:dyDescent="0.3">
      <c r="A89" s="2">
        <v>45838.375</v>
      </c>
      <c r="B89" s="1">
        <f t="shared" si="8"/>
        <v>0.375</v>
      </c>
      <c r="C89">
        <v>0</v>
      </c>
      <c r="D89">
        <v>489.51101999999997</v>
      </c>
      <c r="E89" s="27">
        <f t="shared" si="7"/>
        <v>489.35602</v>
      </c>
      <c r="F89" s="18">
        <f>_xlfn.XLOOKUP(D89,'Rating Curve'!$A$2:$A$500,'Rating Curve'!$D$2:$D$500,, -1)</f>
        <v>1616447.3000027</v>
      </c>
      <c r="G89">
        <v>489.54500000000002</v>
      </c>
      <c r="H89">
        <f t="shared" si="9"/>
        <v>0</v>
      </c>
      <c r="I89">
        <v>1.82</v>
      </c>
      <c r="J89">
        <f t="shared" si="10"/>
        <v>0</v>
      </c>
      <c r="K89">
        <f t="shared" si="11"/>
        <v>0</v>
      </c>
      <c r="L89">
        <f t="shared" si="12"/>
        <v>0</v>
      </c>
      <c r="M89">
        <v>625.79999999999995</v>
      </c>
      <c r="O89" s="18">
        <f t="shared" si="13"/>
        <v>625.79999999999995</v>
      </c>
    </row>
    <row r="90" spans="1:15" x14ac:dyDescent="0.3">
      <c r="A90" s="2">
        <v>45838.416666666664</v>
      </c>
      <c r="B90" s="1">
        <f t="shared" si="8"/>
        <v>0.41666666666424135</v>
      </c>
      <c r="C90">
        <v>0</v>
      </c>
      <c r="D90">
        <v>489.51101999999997</v>
      </c>
      <c r="E90" s="27">
        <f t="shared" si="7"/>
        <v>489.35602</v>
      </c>
      <c r="F90" s="18">
        <f>_xlfn.XLOOKUP(D90,'Rating Curve'!$A$2:$A$500,'Rating Curve'!$D$2:$D$500,, -1)</f>
        <v>1616447.3000027</v>
      </c>
      <c r="G90">
        <v>489.54500000000002</v>
      </c>
      <c r="H90">
        <f t="shared" si="9"/>
        <v>0</v>
      </c>
      <c r="I90">
        <v>1.82</v>
      </c>
      <c r="J90">
        <f t="shared" si="10"/>
        <v>0</v>
      </c>
      <c r="K90">
        <f t="shared" si="11"/>
        <v>0</v>
      </c>
      <c r="L90">
        <f t="shared" si="12"/>
        <v>0</v>
      </c>
      <c r="M90">
        <v>625.79999999999995</v>
      </c>
      <c r="O90" s="18">
        <f t="shared" si="13"/>
        <v>625.79999999999995</v>
      </c>
    </row>
    <row r="91" spans="1:15" x14ac:dyDescent="0.3">
      <c r="A91" s="2">
        <v>45838.458333333336</v>
      </c>
      <c r="B91" s="1">
        <f t="shared" si="8"/>
        <v>0.45833333333575865</v>
      </c>
      <c r="C91">
        <v>0</v>
      </c>
      <c r="D91">
        <v>489.517</v>
      </c>
      <c r="E91" s="27">
        <f t="shared" si="7"/>
        <v>489.36200000000002</v>
      </c>
      <c r="F91" s="18">
        <f>_xlfn.XLOOKUP(D91,'Rating Curve'!$A$2:$A$500,'Rating Curve'!$D$2:$D$500,, -1)</f>
        <v>1616447.3000027</v>
      </c>
      <c r="G91">
        <v>489.54500000000002</v>
      </c>
      <c r="H91">
        <f t="shared" si="9"/>
        <v>0</v>
      </c>
      <c r="I91">
        <v>1.82</v>
      </c>
      <c r="J91">
        <f t="shared" si="10"/>
        <v>0</v>
      </c>
      <c r="K91">
        <f t="shared" si="11"/>
        <v>0</v>
      </c>
      <c r="L91">
        <f t="shared" si="12"/>
        <v>0</v>
      </c>
      <c r="M91">
        <v>625.79999999999995</v>
      </c>
      <c r="O91" s="18">
        <f t="shared" si="13"/>
        <v>625.79999999999995</v>
      </c>
    </row>
    <row r="92" spans="1:15" x14ac:dyDescent="0.3">
      <c r="A92" s="2">
        <v>45838.5</v>
      </c>
      <c r="B92" s="1">
        <f t="shared" si="8"/>
        <v>0.5</v>
      </c>
      <c r="C92">
        <v>0</v>
      </c>
      <c r="D92">
        <v>489.517</v>
      </c>
      <c r="E92" s="27">
        <f t="shared" si="7"/>
        <v>489.36200000000002</v>
      </c>
      <c r="F92" s="18">
        <f>_xlfn.XLOOKUP(D92,'Rating Curve'!$A$2:$A$500,'Rating Curve'!$D$2:$D$500,, -1)</f>
        <v>1616447.3000027</v>
      </c>
      <c r="G92">
        <v>489.54500000000002</v>
      </c>
      <c r="H92">
        <f t="shared" si="9"/>
        <v>0</v>
      </c>
      <c r="I92">
        <v>1.82</v>
      </c>
      <c r="J92">
        <f t="shared" si="10"/>
        <v>0</v>
      </c>
      <c r="K92">
        <f t="shared" si="11"/>
        <v>0</v>
      </c>
      <c r="L92">
        <f t="shared" si="12"/>
        <v>0</v>
      </c>
      <c r="M92">
        <v>625.79999999999995</v>
      </c>
      <c r="O92" s="18">
        <f t="shared" si="13"/>
        <v>625.79999999999995</v>
      </c>
    </row>
    <row r="93" spans="1:15" x14ac:dyDescent="0.3">
      <c r="A93" s="2">
        <v>45838.541666666664</v>
      </c>
      <c r="B93" s="1">
        <f t="shared" si="8"/>
        <v>0.54166666666424135</v>
      </c>
      <c r="C93">
        <v>0</v>
      </c>
      <c r="D93">
        <v>489.517</v>
      </c>
      <c r="E93" s="27">
        <f t="shared" si="7"/>
        <v>489.36200000000002</v>
      </c>
      <c r="F93" s="18">
        <f>_xlfn.XLOOKUP(D93,'Rating Curve'!$A$2:$A$500,'Rating Curve'!$D$2:$D$500,, -1)</f>
        <v>1616447.3000027</v>
      </c>
      <c r="G93">
        <v>489.54500000000002</v>
      </c>
      <c r="H93">
        <f t="shared" si="9"/>
        <v>0</v>
      </c>
      <c r="I93">
        <v>1.82</v>
      </c>
      <c r="J93">
        <f t="shared" si="10"/>
        <v>0</v>
      </c>
      <c r="K93">
        <f t="shared" si="11"/>
        <v>0</v>
      </c>
      <c r="L93">
        <f t="shared" si="12"/>
        <v>0</v>
      </c>
      <c r="M93">
        <v>625.79999999999995</v>
      </c>
      <c r="O93" s="18">
        <f t="shared" si="13"/>
        <v>625.79999999999995</v>
      </c>
    </row>
    <row r="94" spans="1:15" x14ac:dyDescent="0.3">
      <c r="A94" s="2">
        <v>45838.583333333336</v>
      </c>
      <c r="B94" s="1">
        <f t="shared" si="8"/>
        <v>0.58333333333575865</v>
      </c>
      <c r="C94">
        <v>0</v>
      </c>
      <c r="D94">
        <v>489.517</v>
      </c>
      <c r="E94" s="27">
        <f t="shared" si="7"/>
        <v>489.36200000000002</v>
      </c>
      <c r="F94" s="18">
        <f>_xlfn.XLOOKUP(D94,'Rating Curve'!$A$2:$A$500,'Rating Curve'!$D$2:$D$500,, -1)</f>
        <v>1616447.3000027</v>
      </c>
      <c r="G94">
        <v>489.54500000000002</v>
      </c>
      <c r="H94">
        <f t="shared" si="9"/>
        <v>0</v>
      </c>
      <c r="I94">
        <v>1.82</v>
      </c>
      <c r="J94">
        <f t="shared" si="10"/>
        <v>0</v>
      </c>
      <c r="K94">
        <f t="shared" si="11"/>
        <v>0</v>
      </c>
      <c r="L94">
        <f t="shared" si="12"/>
        <v>0</v>
      </c>
      <c r="M94">
        <v>625.79999999999995</v>
      </c>
      <c r="O94" s="18">
        <f t="shared" si="13"/>
        <v>625.79999999999995</v>
      </c>
    </row>
    <row r="95" spans="1:15" x14ac:dyDescent="0.3">
      <c r="A95" s="2">
        <v>45838.625</v>
      </c>
      <c r="B95" s="1">
        <f t="shared" si="8"/>
        <v>0.625</v>
      </c>
      <c r="C95">
        <v>0</v>
      </c>
      <c r="D95">
        <v>489.517</v>
      </c>
      <c r="E95" s="27">
        <f t="shared" si="7"/>
        <v>489.36200000000002</v>
      </c>
      <c r="F95" s="18">
        <f>_xlfn.XLOOKUP(D95,'Rating Curve'!$A$2:$A$500,'Rating Curve'!$D$2:$D$500,, -1)</f>
        <v>1616447.3000027</v>
      </c>
      <c r="G95">
        <v>489.54500000000002</v>
      </c>
      <c r="H95">
        <f t="shared" si="9"/>
        <v>0</v>
      </c>
      <c r="I95">
        <v>1.82</v>
      </c>
      <c r="J95">
        <f t="shared" si="10"/>
        <v>0</v>
      </c>
      <c r="K95">
        <f t="shared" si="11"/>
        <v>0</v>
      </c>
      <c r="L95">
        <f t="shared" si="12"/>
        <v>0</v>
      </c>
      <c r="M95">
        <v>625.79999999999995</v>
      </c>
      <c r="O95" s="18">
        <f t="shared" si="13"/>
        <v>625.79999999999995</v>
      </c>
    </row>
    <row r="96" spans="1:15" x14ac:dyDescent="0.3">
      <c r="A96" s="2">
        <v>45838.666666666664</v>
      </c>
      <c r="B96" s="1">
        <f t="shared" si="8"/>
        <v>0.66666666666424135</v>
      </c>
      <c r="C96">
        <v>0</v>
      </c>
      <c r="D96">
        <v>489.517</v>
      </c>
      <c r="E96" s="27">
        <f t="shared" si="7"/>
        <v>489.36200000000002</v>
      </c>
      <c r="F96" s="18">
        <f>_xlfn.XLOOKUP(D96,'Rating Curve'!$A$2:$A$500,'Rating Curve'!$D$2:$D$500,, -1)</f>
        <v>1616447.3000027</v>
      </c>
      <c r="G96">
        <v>489.54500000000002</v>
      </c>
      <c r="H96">
        <f t="shared" si="9"/>
        <v>0</v>
      </c>
      <c r="I96">
        <v>1.82</v>
      </c>
      <c r="J96">
        <f t="shared" si="10"/>
        <v>0</v>
      </c>
      <c r="K96">
        <f t="shared" si="11"/>
        <v>0</v>
      </c>
      <c r="L96">
        <f t="shared" si="12"/>
        <v>0</v>
      </c>
      <c r="M96">
        <v>625.79999999999995</v>
      </c>
      <c r="O96" s="18">
        <f t="shared" si="13"/>
        <v>625.79999999999995</v>
      </c>
    </row>
    <row r="97" spans="1:15" x14ac:dyDescent="0.3">
      <c r="A97" s="2">
        <v>45838.708333333336</v>
      </c>
      <c r="B97" s="1">
        <f t="shared" si="8"/>
        <v>0.70833333333575865</v>
      </c>
      <c r="C97">
        <v>0</v>
      </c>
      <c r="D97">
        <v>489.517</v>
      </c>
      <c r="E97" s="27">
        <f t="shared" si="7"/>
        <v>489.36200000000002</v>
      </c>
      <c r="F97" s="18">
        <f>_xlfn.XLOOKUP(D97,'Rating Curve'!$A$2:$A$500,'Rating Curve'!$D$2:$D$500,, -1)</f>
        <v>1616447.3000027</v>
      </c>
      <c r="G97">
        <v>489.54500000000002</v>
      </c>
      <c r="H97">
        <f t="shared" si="9"/>
        <v>0</v>
      </c>
      <c r="I97">
        <v>1.82</v>
      </c>
      <c r="J97">
        <f t="shared" si="10"/>
        <v>0</v>
      </c>
      <c r="K97">
        <f t="shared" si="11"/>
        <v>0</v>
      </c>
      <c r="L97">
        <f t="shared" si="12"/>
        <v>0</v>
      </c>
      <c r="M97">
        <v>625.79999999999995</v>
      </c>
      <c r="O97" s="18">
        <f t="shared" si="13"/>
        <v>625.79999999999995</v>
      </c>
    </row>
    <row r="98" spans="1:15" x14ac:dyDescent="0.3">
      <c r="A98" s="2">
        <v>45838.75</v>
      </c>
      <c r="B98" s="1">
        <f t="shared" si="8"/>
        <v>0.75</v>
      </c>
      <c r="C98">
        <v>0</v>
      </c>
      <c r="D98">
        <v>489.517</v>
      </c>
      <c r="E98" s="27">
        <f t="shared" si="7"/>
        <v>489.36200000000002</v>
      </c>
      <c r="F98" s="18">
        <f>_xlfn.XLOOKUP(D98,'Rating Curve'!$A$2:$A$500,'Rating Curve'!$D$2:$D$500,, -1)</f>
        <v>1616447.3000027</v>
      </c>
      <c r="G98">
        <v>489.54500000000002</v>
      </c>
      <c r="H98">
        <f t="shared" si="9"/>
        <v>0</v>
      </c>
      <c r="I98">
        <v>1.82</v>
      </c>
      <c r="J98">
        <f t="shared" si="10"/>
        <v>0</v>
      </c>
      <c r="K98">
        <f t="shared" si="11"/>
        <v>0</v>
      </c>
      <c r="L98">
        <f t="shared" si="12"/>
        <v>0</v>
      </c>
      <c r="M98">
        <v>625.79999999999995</v>
      </c>
      <c r="O98" s="18">
        <f t="shared" si="13"/>
        <v>625.79999999999995</v>
      </c>
    </row>
    <row r="99" spans="1:15" x14ac:dyDescent="0.3">
      <c r="A99" s="2">
        <v>45838.791666666664</v>
      </c>
      <c r="B99" s="1">
        <f t="shared" si="8"/>
        <v>0.79166666666424135</v>
      </c>
      <c r="C99">
        <v>0</v>
      </c>
      <c r="D99">
        <v>489.51100000000002</v>
      </c>
      <c r="E99" s="27">
        <f t="shared" si="7"/>
        <v>489.35600000000005</v>
      </c>
      <c r="F99" s="18">
        <f>_xlfn.XLOOKUP(D99,'Rating Curve'!$A$2:$A$500,'Rating Curve'!$D$2:$D$500,, -1)</f>
        <v>1616447.3000027</v>
      </c>
      <c r="G99">
        <v>489.54500000000002</v>
      </c>
      <c r="H99">
        <f t="shared" si="9"/>
        <v>0</v>
      </c>
      <c r="I99">
        <v>1.82</v>
      </c>
      <c r="J99">
        <f t="shared" si="10"/>
        <v>0</v>
      </c>
      <c r="K99">
        <f t="shared" si="11"/>
        <v>0</v>
      </c>
      <c r="L99">
        <f t="shared" si="12"/>
        <v>0</v>
      </c>
      <c r="M99">
        <v>625.79999999999995</v>
      </c>
      <c r="O99" s="18">
        <f t="shared" si="13"/>
        <v>625.79999999999995</v>
      </c>
    </row>
    <row r="100" spans="1:15" x14ac:dyDescent="0.3">
      <c r="A100" s="2">
        <v>45838.833333333336</v>
      </c>
      <c r="B100" s="1">
        <f t="shared" si="8"/>
        <v>0.83333333333575865</v>
      </c>
      <c r="C100">
        <v>0</v>
      </c>
      <c r="D100">
        <v>489.51799999999997</v>
      </c>
      <c r="E100" s="27">
        <f t="shared" si="7"/>
        <v>489.363</v>
      </c>
      <c r="F100" s="18">
        <f>_xlfn.XLOOKUP(D100,'Rating Curve'!$A$2:$A$500,'Rating Curve'!$D$2:$D$500,, -1)</f>
        <v>1616447.3000027</v>
      </c>
      <c r="G100">
        <v>489.54500000000002</v>
      </c>
      <c r="H100">
        <f t="shared" si="9"/>
        <v>0</v>
      </c>
      <c r="I100">
        <v>1.82</v>
      </c>
      <c r="J100">
        <f t="shared" si="10"/>
        <v>0</v>
      </c>
      <c r="K100">
        <f t="shared" si="11"/>
        <v>0</v>
      </c>
      <c r="L100">
        <f t="shared" si="12"/>
        <v>0</v>
      </c>
      <c r="M100">
        <v>625.79999999999995</v>
      </c>
      <c r="O100" s="18">
        <f t="shared" si="13"/>
        <v>625.79999999999995</v>
      </c>
    </row>
    <row r="101" spans="1:15" x14ac:dyDescent="0.3">
      <c r="A101" s="2">
        <v>45838.875</v>
      </c>
      <c r="B101" s="1">
        <f t="shared" si="8"/>
        <v>0.875</v>
      </c>
      <c r="C101">
        <v>0</v>
      </c>
      <c r="D101">
        <v>489.51100000000002</v>
      </c>
      <c r="E101" s="27">
        <f t="shared" si="7"/>
        <v>489.35600000000005</v>
      </c>
      <c r="F101" s="18">
        <f>_xlfn.XLOOKUP(D101,'Rating Curve'!$A$2:$A$500,'Rating Curve'!$D$2:$D$500,, -1)</f>
        <v>1616447.3000027</v>
      </c>
      <c r="G101">
        <v>489.54500000000002</v>
      </c>
      <c r="H101">
        <f t="shared" si="9"/>
        <v>0</v>
      </c>
      <c r="I101">
        <v>1.82</v>
      </c>
      <c r="J101">
        <f t="shared" si="10"/>
        <v>0</v>
      </c>
      <c r="K101">
        <f t="shared" si="11"/>
        <v>0</v>
      </c>
      <c r="L101">
        <f t="shared" si="12"/>
        <v>0</v>
      </c>
      <c r="M101">
        <v>625.79999999999995</v>
      </c>
      <c r="O101" s="18">
        <f t="shared" si="13"/>
        <v>625.79999999999995</v>
      </c>
    </row>
    <row r="102" spans="1:15" x14ac:dyDescent="0.3">
      <c r="A102" s="2">
        <v>45838.916666666664</v>
      </c>
      <c r="B102" s="1">
        <f t="shared" si="8"/>
        <v>0.91666666666424135</v>
      </c>
      <c r="C102">
        <v>0</v>
      </c>
      <c r="D102">
        <v>489.51799999999997</v>
      </c>
      <c r="E102" s="27">
        <f t="shared" si="7"/>
        <v>489.363</v>
      </c>
      <c r="F102" s="18">
        <f>_xlfn.XLOOKUP(D102,'Rating Curve'!$A$2:$A$500,'Rating Curve'!$D$2:$D$500,, -1)</f>
        <v>1616447.3000027</v>
      </c>
      <c r="G102">
        <v>489.54500000000002</v>
      </c>
      <c r="H102">
        <f t="shared" si="9"/>
        <v>0</v>
      </c>
      <c r="I102">
        <v>1.82</v>
      </c>
      <c r="J102">
        <f t="shared" si="10"/>
        <v>0</v>
      </c>
      <c r="K102">
        <f t="shared" si="11"/>
        <v>0</v>
      </c>
      <c r="L102">
        <f t="shared" si="12"/>
        <v>0</v>
      </c>
      <c r="M102">
        <v>625.79999999999995</v>
      </c>
      <c r="O102" s="18">
        <f t="shared" si="13"/>
        <v>625.79999999999995</v>
      </c>
    </row>
    <row r="103" spans="1:15" x14ac:dyDescent="0.3">
      <c r="A103" s="2">
        <v>45838.958333333336</v>
      </c>
      <c r="B103" s="1">
        <f t="shared" si="8"/>
        <v>0.95833333333575865</v>
      </c>
      <c r="C103">
        <v>0</v>
      </c>
      <c r="D103">
        <v>489.51799999999997</v>
      </c>
      <c r="E103" s="27">
        <f t="shared" si="7"/>
        <v>489.363</v>
      </c>
      <c r="F103" s="18">
        <f>_xlfn.XLOOKUP(D103,'Rating Curve'!$A$2:$A$500,'Rating Curve'!$D$2:$D$500,, -1)</f>
        <v>1616447.3000027</v>
      </c>
      <c r="G103">
        <v>489.54500000000002</v>
      </c>
      <c r="H103">
        <f t="shared" si="9"/>
        <v>0</v>
      </c>
      <c r="I103">
        <v>1.82</v>
      </c>
      <c r="J103">
        <f t="shared" si="10"/>
        <v>0</v>
      </c>
      <c r="K103">
        <f t="shared" si="11"/>
        <v>0</v>
      </c>
      <c r="L103">
        <f t="shared" si="12"/>
        <v>0</v>
      </c>
      <c r="M103">
        <v>625.79999999999995</v>
      </c>
      <c r="O103" s="18">
        <f t="shared" si="13"/>
        <v>625.79999999999995</v>
      </c>
    </row>
    <row r="104" spans="1:15" x14ac:dyDescent="0.3">
      <c r="A104" s="2">
        <v>45839</v>
      </c>
      <c r="B104" s="1">
        <f t="shared" si="8"/>
        <v>0</v>
      </c>
      <c r="C104">
        <v>0</v>
      </c>
      <c r="D104">
        <v>489.51799999999997</v>
      </c>
      <c r="E104" s="27">
        <f t="shared" si="7"/>
        <v>489.363</v>
      </c>
      <c r="F104" s="18">
        <f>_xlfn.XLOOKUP(D104,'Rating Curve'!$A$2:$A$500,'Rating Curve'!$D$2:$D$500,, -1)</f>
        <v>1616447.3000027</v>
      </c>
      <c r="G104">
        <v>489.54500000000002</v>
      </c>
      <c r="H104">
        <f t="shared" si="9"/>
        <v>0</v>
      </c>
      <c r="I104">
        <v>1.82</v>
      </c>
      <c r="J104">
        <f t="shared" si="10"/>
        <v>0</v>
      </c>
      <c r="K104">
        <f t="shared" si="11"/>
        <v>0</v>
      </c>
      <c r="L104">
        <f t="shared" si="12"/>
        <v>0</v>
      </c>
      <c r="M104">
        <v>625.79999999999995</v>
      </c>
      <c r="O104" s="18">
        <f t="shared" si="13"/>
        <v>625.79999999999995</v>
      </c>
    </row>
    <row r="105" spans="1:15" x14ac:dyDescent="0.3">
      <c r="A105" s="2">
        <v>45839.041666666664</v>
      </c>
      <c r="B105" s="1">
        <f t="shared" si="8"/>
        <v>4.1666666664241347E-2</v>
      </c>
      <c r="C105">
        <v>0</v>
      </c>
      <c r="D105">
        <v>489.51799999999997</v>
      </c>
      <c r="E105" s="27">
        <f t="shared" si="7"/>
        <v>489.363</v>
      </c>
      <c r="F105" s="18">
        <f>_xlfn.XLOOKUP(D105,'Rating Curve'!$A$2:$A$500,'Rating Curve'!$D$2:$D$500,, -1)</f>
        <v>1616447.3000027</v>
      </c>
      <c r="G105">
        <v>489.54500000000002</v>
      </c>
      <c r="H105">
        <f t="shared" si="9"/>
        <v>0</v>
      </c>
      <c r="I105">
        <v>1.82</v>
      </c>
      <c r="J105">
        <f t="shared" si="10"/>
        <v>0</v>
      </c>
      <c r="K105">
        <f t="shared" si="11"/>
        <v>0</v>
      </c>
      <c r="L105">
        <f t="shared" si="12"/>
        <v>0</v>
      </c>
      <c r="M105">
        <v>625.79999999999995</v>
      </c>
      <c r="O105" s="18">
        <f t="shared" si="13"/>
        <v>625.79999999999995</v>
      </c>
    </row>
    <row r="106" spans="1:15" x14ac:dyDescent="0.3">
      <c r="A106" s="2">
        <v>45839.083333333336</v>
      </c>
      <c r="B106" s="1">
        <f t="shared" si="8"/>
        <v>8.3333333335758653E-2</v>
      </c>
      <c r="C106">
        <v>0</v>
      </c>
      <c r="D106">
        <v>489.51799999999997</v>
      </c>
      <c r="E106" s="27">
        <f t="shared" si="7"/>
        <v>489.363</v>
      </c>
      <c r="F106" s="18">
        <f>_xlfn.XLOOKUP(D106,'Rating Curve'!$A$2:$A$500,'Rating Curve'!$D$2:$D$500,, -1)</f>
        <v>1616447.3000027</v>
      </c>
      <c r="G106">
        <v>489.54500000000002</v>
      </c>
      <c r="H106">
        <f t="shared" si="9"/>
        <v>0</v>
      </c>
      <c r="I106">
        <v>1.82</v>
      </c>
      <c r="J106">
        <f t="shared" si="10"/>
        <v>0</v>
      </c>
      <c r="K106">
        <f t="shared" si="11"/>
        <v>0</v>
      </c>
      <c r="L106">
        <f t="shared" si="12"/>
        <v>0</v>
      </c>
      <c r="M106">
        <v>625.79999999999995</v>
      </c>
      <c r="O106" s="18">
        <f t="shared" si="13"/>
        <v>625.79999999999995</v>
      </c>
    </row>
    <row r="107" spans="1:15" x14ac:dyDescent="0.3">
      <c r="A107" s="2">
        <v>45839.125</v>
      </c>
      <c r="B107" s="1">
        <f t="shared" si="8"/>
        <v>0.125</v>
      </c>
      <c r="C107">
        <v>0</v>
      </c>
      <c r="D107">
        <v>489.51799999999997</v>
      </c>
      <c r="E107" s="27">
        <f t="shared" si="7"/>
        <v>489.363</v>
      </c>
      <c r="F107" s="18">
        <f>_xlfn.XLOOKUP(D107,'Rating Curve'!$A$2:$A$500,'Rating Curve'!$D$2:$D$500,, -1)</f>
        <v>1616447.3000027</v>
      </c>
      <c r="G107">
        <v>489.54500000000002</v>
      </c>
      <c r="H107">
        <f t="shared" si="9"/>
        <v>0</v>
      </c>
      <c r="I107">
        <v>1.82</v>
      </c>
      <c r="J107">
        <f t="shared" si="10"/>
        <v>0</v>
      </c>
      <c r="K107">
        <f t="shared" si="11"/>
        <v>0</v>
      </c>
      <c r="L107">
        <f t="shared" si="12"/>
        <v>0</v>
      </c>
      <c r="M107">
        <v>625.79999999999995</v>
      </c>
      <c r="O107" s="18">
        <f t="shared" si="13"/>
        <v>625.79999999999995</v>
      </c>
    </row>
    <row r="108" spans="1:15" x14ac:dyDescent="0.3">
      <c r="A108" s="2">
        <v>45839.166666666664</v>
      </c>
      <c r="B108" s="1">
        <f t="shared" si="8"/>
        <v>0.16666666666424135</v>
      </c>
      <c r="C108">
        <v>0</v>
      </c>
      <c r="D108">
        <v>489.51100000000002</v>
      </c>
      <c r="E108" s="27">
        <f t="shared" si="7"/>
        <v>489.35600000000005</v>
      </c>
      <c r="F108" s="18">
        <f>_xlfn.XLOOKUP(D108,'Rating Curve'!$A$2:$A$500,'Rating Curve'!$D$2:$D$500,, -1)</f>
        <v>1616447.3000027</v>
      </c>
      <c r="G108">
        <v>489.54500000000002</v>
      </c>
      <c r="H108">
        <f t="shared" si="9"/>
        <v>0</v>
      </c>
      <c r="I108">
        <v>1.82</v>
      </c>
      <c r="J108">
        <f t="shared" si="10"/>
        <v>0</v>
      </c>
      <c r="K108">
        <f t="shared" si="11"/>
        <v>0</v>
      </c>
      <c r="L108">
        <f t="shared" si="12"/>
        <v>0</v>
      </c>
      <c r="M108">
        <v>625.79999999999995</v>
      </c>
      <c r="O108" s="18">
        <f t="shared" si="13"/>
        <v>625.79999999999995</v>
      </c>
    </row>
    <row r="109" spans="1:15" x14ac:dyDescent="0.3">
      <c r="A109" s="2">
        <v>45839.208333333336</v>
      </c>
      <c r="B109" s="1">
        <f t="shared" si="8"/>
        <v>0.20833333333575865</v>
      </c>
      <c r="C109">
        <v>0</v>
      </c>
      <c r="D109">
        <v>489.512</v>
      </c>
      <c r="E109" s="27">
        <f t="shared" si="7"/>
        <v>489.35700000000003</v>
      </c>
      <c r="F109" s="18">
        <f>_xlfn.XLOOKUP(D109,'Rating Curve'!$A$2:$A$500,'Rating Curve'!$D$2:$D$500,, -1)</f>
        <v>1616447.3000027</v>
      </c>
      <c r="G109">
        <v>489.54500000000002</v>
      </c>
      <c r="H109">
        <f t="shared" si="9"/>
        <v>0</v>
      </c>
      <c r="I109">
        <v>1.82</v>
      </c>
      <c r="J109">
        <f t="shared" si="10"/>
        <v>0</v>
      </c>
      <c r="K109">
        <f t="shared" si="11"/>
        <v>0</v>
      </c>
      <c r="L109">
        <f t="shared" si="12"/>
        <v>0</v>
      </c>
      <c r="M109">
        <v>625.79999999999995</v>
      </c>
      <c r="O109" s="18">
        <f t="shared" si="13"/>
        <v>625.79999999999995</v>
      </c>
    </row>
    <row r="110" spans="1:15" x14ac:dyDescent="0.3">
      <c r="A110" s="2">
        <v>45839.25</v>
      </c>
      <c r="B110" s="1">
        <f t="shared" si="8"/>
        <v>0.25</v>
      </c>
      <c r="C110">
        <v>0</v>
      </c>
      <c r="D110">
        <v>489.51799999999997</v>
      </c>
      <c r="E110" s="27">
        <f t="shared" si="7"/>
        <v>489.363</v>
      </c>
      <c r="F110" s="18">
        <f>_xlfn.XLOOKUP(D110,'Rating Curve'!$A$2:$A$500,'Rating Curve'!$D$2:$D$500,, -1)</f>
        <v>1616447.3000027</v>
      </c>
      <c r="G110">
        <v>489.54500000000002</v>
      </c>
      <c r="H110">
        <f t="shared" si="9"/>
        <v>0</v>
      </c>
      <c r="I110">
        <v>1.82</v>
      </c>
      <c r="J110">
        <f t="shared" si="10"/>
        <v>0</v>
      </c>
      <c r="K110">
        <f t="shared" si="11"/>
        <v>0</v>
      </c>
      <c r="L110">
        <f t="shared" si="12"/>
        <v>0</v>
      </c>
      <c r="M110">
        <v>625.79999999999995</v>
      </c>
      <c r="O110" s="18">
        <f t="shared" si="13"/>
        <v>625.79999999999995</v>
      </c>
    </row>
    <row r="111" spans="1:15" x14ac:dyDescent="0.3">
      <c r="A111" s="2">
        <v>45839.291666666664</v>
      </c>
      <c r="B111" s="1">
        <f t="shared" si="8"/>
        <v>0.29166666666424135</v>
      </c>
      <c r="C111">
        <v>0</v>
      </c>
      <c r="D111">
        <v>489.51799999999997</v>
      </c>
      <c r="E111" s="27">
        <f t="shared" si="7"/>
        <v>489.363</v>
      </c>
      <c r="F111" s="18">
        <f>_xlfn.XLOOKUP(D111,'Rating Curve'!$A$2:$A$500,'Rating Curve'!$D$2:$D$500,, -1)</f>
        <v>1616447.3000027</v>
      </c>
      <c r="G111">
        <v>489.54500000000002</v>
      </c>
      <c r="H111">
        <f t="shared" si="9"/>
        <v>0</v>
      </c>
      <c r="I111">
        <v>1.82</v>
      </c>
      <c r="J111">
        <f t="shared" si="10"/>
        <v>0</v>
      </c>
      <c r="K111">
        <f t="shared" si="11"/>
        <v>0</v>
      </c>
      <c r="L111">
        <f t="shared" si="12"/>
        <v>0</v>
      </c>
      <c r="M111">
        <v>625.79999999999995</v>
      </c>
      <c r="O111" s="18">
        <f t="shared" si="13"/>
        <v>625.79999999999995</v>
      </c>
    </row>
    <row r="112" spans="1:15" x14ac:dyDescent="0.3">
      <c r="A112" s="2">
        <v>45839.333333333336</v>
      </c>
      <c r="B112" s="1">
        <f t="shared" si="8"/>
        <v>0.33333333333575865</v>
      </c>
      <c r="C112">
        <v>0</v>
      </c>
      <c r="D112">
        <v>489.517</v>
      </c>
      <c r="E112" s="27">
        <f t="shared" si="7"/>
        <v>489.36200000000002</v>
      </c>
      <c r="F112" s="18">
        <f>_xlfn.XLOOKUP(D112,'Rating Curve'!$A$2:$A$500,'Rating Curve'!$D$2:$D$500,, -1)</f>
        <v>1616447.3000027</v>
      </c>
      <c r="G112">
        <v>489.54500000000002</v>
      </c>
      <c r="H112">
        <f t="shared" si="9"/>
        <v>0</v>
      </c>
      <c r="I112">
        <v>1.82</v>
      </c>
      <c r="J112">
        <f t="shared" si="10"/>
        <v>0</v>
      </c>
      <c r="K112">
        <f t="shared" si="11"/>
        <v>0</v>
      </c>
      <c r="L112">
        <f t="shared" si="12"/>
        <v>0</v>
      </c>
      <c r="M112">
        <v>625.79999999999995</v>
      </c>
      <c r="O112" s="18">
        <f t="shared" si="13"/>
        <v>625.79999999999995</v>
      </c>
    </row>
    <row r="113" spans="1:15" x14ac:dyDescent="0.3">
      <c r="A113" s="2">
        <v>45839.375</v>
      </c>
      <c r="B113" s="1">
        <f t="shared" si="8"/>
        <v>0.375</v>
      </c>
      <c r="C113">
        <v>0</v>
      </c>
      <c r="D113">
        <v>489.517</v>
      </c>
      <c r="E113" s="27">
        <f t="shared" si="7"/>
        <v>489.36200000000002</v>
      </c>
      <c r="F113" s="18">
        <f>_xlfn.XLOOKUP(D113,'Rating Curve'!$A$2:$A$500,'Rating Curve'!$D$2:$D$500,, -1)</f>
        <v>1616447.3000027</v>
      </c>
      <c r="G113">
        <v>489.54500000000002</v>
      </c>
      <c r="H113">
        <f t="shared" si="9"/>
        <v>0</v>
      </c>
      <c r="I113">
        <v>1.82</v>
      </c>
      <c r="J113">
        <f t="shared" si="10"/>
        <v>0</v>
      </c>
      <c r="K113">
        <f t="shared" si="11"/>
        <v>0</v>
      </c>
      <c r="L113">
        <f t="shared" si="12"/>
        <v>0</v>
      </c>
      <c r="M113">
        <v>625.79999999999995</v>
      </c>
      <c r="O113" s="18">
        <f t="shared" si="13"/>
        <v>625.79999999999995</v>
      </c>
    </row>
    <row r="114" spans="1:15" x14ac:dyDescent="0.3">
      <c r="A114" s="2">
        <v>45839.416666666664</v>
      </c>
      <c r="B114" s="1">
        <f t="shared" si="8"/>
        <v>0.41666666666424135</v>
      </c>
      <c r="C114">
        <v>0</v>
      </c>
      <c r="D114">
        <v>489.517</v>
      </c>
      <c r="E114" s="27">
        <f t="shared" si="7"/>
        <v>489.36200000000002</v>
      </c>
      <c r="F114" s="18">
        <f>_xlfn.XLOOKUP(D114,'Rating Curve'!$A$2:$A$500,'Rating Curve'!$D$2:$D$500,, -1)</f>
        <v>1616447.3000027</v>
      </c>
      <c r="G114">
        <v>489.54500000000002</v>
      </c>
      <c r="H114">
        <f t="shared" si="9"/>
        <v>0</v>
      </c>
      <c r="I114">
        <v>1.82</v>
      </c>
      <c r="J114">
        <f t="shared" si="10"/>
        <v>0</v>
      </c>
      <c r="K114">
        <f t="shared" si="11"/>
        <v>0</v>
      </c>
      <c r="L114">
        <f t="shared" si="12"/>
        <v>0</v>
      </c>
      <c r="M114">
        <v>625.79999999999995</v>
      </c>
      <c r="O114" s="18">
        <f t="shared" si="13"/>
        <v>625.79999999999995</v>
      </c>
    </row>
    <row r="115" spans="1:15" x14ac:dyDescent="0.3">
      <c r="A115" s="2">
        <v>45839.458333333336</v>
      </c>
      <c r="B115" s="1">
        <f t="shared" si="8"/>
        <v>0.45833333333575865</v>
      </c>
      <c r="C115">
        <v>0</v>
      </c>
      <c r="D115">
        <v>489.517</v>
      </c>
      <c r="E115" s="27">
        <f t="shared" si="7"/>
        <v>489.36200000000002</v>
      </c>
      <c r="F115" s="18">
        <f>_xlfn.XLOOKUP(D115,'Rating Curve'!$A$2:$A$500,'Rating Curve'!$D$2:$D$500,, -1)</f>
        <v>1616447.3000027</v>
      </c>
      <c r="G115">
        <v>489.54500000000002</v>
      </c>
      <c r="H115">
        <f t="shared" si="9"/>
        <v>0</v>
      </c>
      <c r="I115">
        <v>1.82</v>
      </c>
      <c r="J115">
        <f t="shared" si="10"/>
        <v>0</v>
      </c>
      <c r="K115">
        <f t="shared" si="11"/>
        <v>0</v>
      </c>
      <c r="L115">
        <f t="shared" si="12"/>
        <v>0</v>
      </c>
      <c r="M115">
        <v>625.79999999999995</v>
      </c>
      <c r="O115" s="18">
        <f t="shared" si="13"/>
        <v>625.79999999999995</v>
      </c>
    </row>
    <row r="116" spans="1:15" x14ac:dyDescent="0.3">
      <c r="A116" s="2">
        <v>45839.5</v>
      </c>
      <c r="B116" s="1">
        <f t="shared" si="8"/>
        <v>0.5</v>
      </c>
      <c r="C116">
        <v>0</v>
      </c>
      <c r="D116">
        <v>489.517</v>
      </c>
      <c r="E116" s="27">
        <f t="shared" si="7"/>
        <v>489.36200000000002</v>
      </c>
      <c r="F116" s="18">
        <f>_xlfn.XLOOKUP(D116,'Rating Curve'!$A$2:$A$500,'Rating Curve'!$D$2:$D$500,, -1)</f>
        <v>1616447.3000027</v>
      </c>
      <c r="G116">
        <v>489.54500000000002</v>
      </c>
      <c r="H116">
        <f t="shared" si="9"/>
        <v>0</v>
      </c>
      <c r="I116">
        <v>1.82</v>
      </c>
      <c r="J116">
        <f t="shared" si="10"/>
        <v>0</v>
      </c>
      <c r="K116">
        <f t="shared" si="11"/>
        <v>0</v>
      </c>
      <c r="L116">
        <f t="shared" si="12"/>
        <v>0</v>
      </c>
      <c r="M116">
        <v>625.79999999999995</v>
      </c>
      <c r="O116" s="18">
        <f t="shared" si="13"/>
        <v>625.79999999999995</v>
      </c>
    </row>
    <row r="117" spans="1:15" x14ac:dyDescent="0.3">
      <c r="A117" s="2">
        <v>45839.541666666664</v>
      </c>
      <c r="B117" s="1">
        <f t="shared" si="8"/>
        <v>0.54166666666424135</v>
      </c>
      <c r="C117">
        <v>0</v>
      </c>
      <c r="D117">
        <v>489.517</v>
      </c>
      <c r="E117" s="27">
        <f t="shared" si="7"/>
        <v>489.36200000000002</v>
      </c>
      <c r="F117" s="18">
        <f>_xlfn.XLOOKUP(D117,'Rating Curve'!$A$2:$A$500,'Rating Curve'!$D$2:$D$500,, -1)</f>
        <v>1616447.3000027</v>
      </c>
      <c r="G117">
        <v>489.54500000000002</v>
      </c>
      <c r="H117">
        <f t="shared" si="9"/>
        <v>0</v>
      </c>
      <c r="I117">
        <v>1.82</v>
      </c>
      <c r="J117">
        <f t="shared" si="10"/>
        <v>0</v>
      </c>
      <c r="K117">
        <f t="shared" si="11"/>
        <v>0</v>
      </c>
      <c r="L117">
        <f t="shared" si="12"/>
        <v>0</v>
      </c>
      <c r="M117">
        <v>625.79999999999995</v>
      </c>
      <c r="O117" s="18">
        <f t="shared" si="13"/>
        <v>625.79999999999995</v>
      </c>
    </row>
    <row r="118" spans="1:15" x14ac:dyDescent="0.3">
      <c r="A118" s="2">
        <v>45839.583333333336</v>
      </c>
      <c r="B118" s="1">
        <f t="shared" si="8"/>
        <v>0.58333333333575865</v>
      </c>
      <c r="C118">
        <v>0</v>
      </c>
      <c r="D118">
        <v>489.517</v>
      </c>
      <c r="E118" s="27">
        <f t="shared" si="7"/>
        <v>489.36200000000002</v>
      </c>
      <c r="F118" s="18">
        <f>_xlfn.XLOOKUP(D118,'Rating Curve'!$A$2:$A$500,'Rating Curve'!$D$2:$D$500,, -1)</f>
        <v>1616447.3000027</v>
      </c>
      <c r="G118">
        <v>489.54500000000002</v>
      </c>
      <c r="H118">
        <f t="shared" si="9"/>
        <v>0</v>
      </c>
      <c r="I118">
        <v>1.82</v>
      </c>
      <c r="J118">
        <f t="shared" si="10"/>
        <v>0</v>
      </c>
      <c r="K118">
        <f t="shared" si="11"/>
        <v>0</v>
      </c>
      <c r="L118">
        <f t="shared" si="12"/>
        <v>0</v>
      </c>
      <c r="M118">
        <v>625.79999999999995</v>
      </c>
      <c r="O118" s="18">
        <f t="shared" si="13"/>
        <v>625.79999999999995</v>
      </c>
    </row>
    <row r="119" spans="1:15" x14ac:dyDescent="0.3">
      <c r="A119" s="2">
        <v>45839.625</v>
      </c>
      <c r="B119" s="1">
        <f t="shared" si="8"/>
        <v>0.625</v>
      </c>
      <c r="C119">
        <v>0</v>
      </c>
      <c r="D119">
        <v>489.517</v>
      </c>
      <c r="E119" s="27">
        <f t="shared" si="7"/>
        <v>489.36200000000002</v>
      </c>
      <c r="F119" s="18">
        <f>_xlfn.XLOOKUP(D119,'Rating Curve'!$A$2:$A$500,'Rating Curve'!$D$2:$D$500,, -1)</f>
        <v>1616447.3000027</v>
      </c>
      <c r="G119">
        <v>489.54500000000002</v>
      </c>
      <c r="H119">
        <f t="shared" si="9"/>
        <v>0</v>
      </c>
      <c r="I119">
        <v>1.82</v>
      </c>
      <c r="J119">
        <f t="shared" si="10"/>
        <v>0</v>
      </c>
      <c r="K119">
        <f t="shared" si="11"/>
        <v>0</v>
      </c>
      <c r="L119">
        <f t="shared" si="12"/>
        <v>0</v>
      </c>
      <c r="M119">
        <v>625.79999999999995</v>
      </c>
      <c r="O119" s="18">
        <f t="shared" si="13"/>
        <v>625.79999999999995</v>
      </c>
    </row>
    <row r="120" spans="1:15" x14ac:dyDescent="0.3">
      <c r="A120" s="2">
        <v>45839.666666666664</v>
      </c>
      <c r="B120" s="1">
        <f t="shared" si="8"/>
        <v>0.66666666666424135</v>
      </c>
      <c r="C120">
        <v>2.8</v>
      </c>
      <c r="D120">
        <v>489.517</v>
      </c>
      <c r="E120" s="27">
        <f t="shared" si="7"/>
        <v>489.36200000000002</v>
      </c>
      <c r="F120" s="18">
        <f>_xlfn.XLOOKUP(D120,'Rating Curve'!$A$2:$A$500,'Rating Curve'!$D$2:$D$500,, -1)</f>
        <v>1616447.3000027</v>
      </c>
      <c r="G120">
        <v>489.54500000000002</v>
      </c>
      <c r="H120">
        <f t="shared" si="9"/>
        <v>0</v>
      </c>
      <c r="I120">
        <v>1.82</v>
      </c>
      <c r="J120">
        <f t="shared" si="10"/>
        <v>0</v>
      </c>
      <c r="K120">
        <f t="shared" si="11"/>
        <v>0</v>
      </c>
      <c r="L120">
        <f t="shared" si="12"/>
        <v>0</v>
      </c>
      <c r="M120">
        <v>625.79999999999995</v>
      </c>
      <c r="O120" s="18">
        <f t="shared" si="13"/>
        <v>625.79999999999995</v>
      </c>
    </row>
    <row r="121" spans="1:15" x14ac:dyDescent="0.3">
      <c r="A121" s="2">
        <v>45839.708333333336</v>
      </c>
      <c r="B121" s="1">
        <f t="shared" si="8"/>
        <v>0.70833333333575865</v>
      </c>
      <c r="C121">
        <v>0.8</v>
      </c>
      <c r="D121">
        <v>489.51799999999997</v>
      </c>
      <c r="E121" s="27">
        <f t="shared" si="7"/>
        <v>489.363</v>
      </c>
      <c r="F121" s="18">
        <f>_xlfn.XLOOKUP(D121,'Rating Curve'!$A$2:$A$500,'Rating Curve'!$D$2:$D$500,, -1)</f>
        <v>1616447.3000027</v>
      </c>
      <c r="G121">
        <v>489.54500000000002</v>
      </c>
      <c r="H121">
        <f t="shared" si="9"/>
        <v>0</v>
      </c>
      <c r="I121">
        <v>1.82</v>
      </c>
      <c r="J121">
        <f t="shared" si="10"/>
        <v>0</v>
      </c>
      <c r="K121">
        <f t="shared" si="11"/>
        <v>0</v>
      </c>
      <c r="L121">
        <f t="shared" si="12"/>
        <v>0</v>
      </c>
      <c r="M121">
        <v>625.79999999999995</v>
      </c>
      <c r="O121" s="18">
        <f t="shared" si="13"/>
        <v>625.79999999999995</v>
      </c>
    </row>
    <row r="122" spans="1:15" x14ac:dyDescent="0.3">
      <c r="A122" s="2">
        <v>45839.75</v>
      </c>
      <c r="B122" s="1">
        <f t="shared" si="8"/>
        <v>0.75</v>
      </c>
      <c r="C122">
        <v>0</v>
      </c>
      <c r="D122">
        <v>489.51799999999997</v>
      </c>
      <c r="E122" s="27">
        <f t="shared" si="7"/>
        <v>489.363</v>
      </c>
      <c r="F122" s="18">
        <f>_xlfn.XLOOKUP(D122,'Rating Curve'!$A$2:$A$500,'Rating Curve'!$D$2:$D$500,, -1)</f>
        <v>1616447.3000027</v>
      </c>
      <c r="G122">
        <v>489.54500000000002</v>
      </c>
      <c r="H122">
        <f t="shared" si="9"/>
        <v>0</v>
      </c>
      <c r="I122">
        <v>1.82</v>
      </c>
      <c r="J122">
        <f t="shared" si="10"/>
        <v>0</v>
      </c>
      <c r="K122">
        <f t="shared" si="11"/>
        <v>0</v>
      </c>
      <c r="L122">
        <f t="shared" si="12"/>
        <v>0</v>
      </c>
      <c r="M122">
        <v>625.79999999999995</v>
      </c>
      <c r="O122" s="18">
        <f t="shared" si="13"/>
        <v>625.79999999999995</v>
      </c>
    </row>
    <row r="123" spans="1:15" x14ac:dyDescent="0.3">
      <c r="A123" s="2">
        <v>45839.791666666664</v>
      </c>
      <c r="B123" s="1">
        <f t="shared" si="8"/>
        <v>0.79166666666424135</v>
      </c>
      <c r="C123">
        <v>0</v>
      </c>
      <c r="D123">
        <v>489.51799999999997</v>
      </c>
      <c r="E123" s="27">
        <f t="shared" si="7"/>
        <v>489.363</v>
      </c>
      <c r="F123" s="18">
        <f>_xlfn.XLOOKUP(D123,'Rating Curve'!$A$2:$A$500,'Rating Curve'!$D$2:$D$500,, -1)</f>
        <v>1616447.3000027</v>
      </c>
      <c r="G123">
        <v>489.54500000000002</v>
      </c>
      <c r="H123">
        <f t="shared" si="9"/>
        <v>0</v>
      </c>
      <c r="I123">
        <v>1.82</v>
      </c>
      <c r="J123">
        <f t="shared" si="10"/>
        <v>0</v>
      </c>
      <c r="K123">
        <f t="shared" si="11"/>
        <v>0</v>
      </c>
      <c r="L123">
        <f t="shared" si="12"/>
        <v>0</v>
      </c>
      <c r="M123">
        <v>625.79999999999995</v>
      </c>
      <c r="O123" s="18">
        <f t="shared" si="13"/>
        <v>625.79999999999995</v>
      </c>
    </row>
    <row r="124" spans="1:15" x14ac:dyDescent="0.3">
      <c r="A124" s="2">
        <v>45839.833333333336</v>
      </c>
      <c r="B124" s="1">
        <f t="shared" si="8"/>
        <v>0.83333333333575865</v>
      </c>
      <c r="C124">
        <v>0</v>
      </c>
      <c r="D124">
        <v>489.51799999999997</v>
      </c>
      <c r="E124" s="27">
        <f t="shared" si="7"/>
        <v>489.363</v>
      </c>
      <c r="F124" s="18">
        <f>_xlfn.XLOOKUP(D124,'Rating Curve'!$A$2:$A$500,'Rating Curve'!$D$2:$D$500,, -1)</f>
        <v>1616447.3000027</v>
      </c>
      <c r="G124">
        <v>489.54500000000002</v>
      </c>
      <c r="H124">
        <f t="shared" si="9"/>
        <v>0</v>
      </c>
      <c r="I124">
        <v>1.82</v>
      </c>
      <c r="J124">
        <f t="shared" si="10"/>
        <v>0</v>
      </c>
      <c r="K124">
        <f t="shared" si="11"/>
        <v>0</v>
      </c>
      <c r="L124">
        <f t="shared" si="12"/>
        <v>0</v>
      </c>
      <c r="M124">
        <v>625.79999999999995</v>
      </c>
      <c r="O124" s="18">
        <f t="shared" si="13"/>
        <v>625.79999999999995</v>
      </c>
    </row>
    <row r="125" spans="1:15" x14ac:dyDescent="0.3">
      <c r="A125" s="2">
        <v>45839.875</v>
      </c>
      <c r="B125" s="1">
        <f t="shared" si="8"/>
        <v>0.875</v>
      </c>
      <c r="C125">
        <v>0</v>
      </c>
      <c r="D125">
        <v>489.524</v>
      </c>
      <c r="E125" s="27">
        <f t="shared" si="7"/>
        <v>489.36900000000003</v>
      </c>
      <c r="F125" s="18">
        <f>_xlfn.XLOOKUP(D125,'Rating Curve'!$A$2:$A$500,'Rating Curve'!$D$2:$D$500,, -1)</f>
        <v>1619451.3170382001</v>
      </c>
      <c r="G125">
        <v>489.54500000000002</v>
      </c>
      <c r="H125">
        <f t="shared" si="9"/>
        <v>0</v>
      </c>
      <c r="I125">
        <v>1.82</v>
      </c>
      <c r="J125">
        <f t="shared" si="10"/>
        <v>0</v>
      </c>
      <c r="K125">
        <f t="shared" si="11"/>
        <v>0</v>
      </c>
      <c r="L125">
        <f t="shared" si="12"/>
        <v>0</v>
      </c>
      <c r="M125">
        <v>625.79999999999995</v>
      </c>
      <c r="O125" s="18">
        <f t="shared" si="13"/>
        <v>3629.8170355001466</v>
      </c>
    </row>
    <row r="126" spans="1:15" x14ac:dyDescent="0.3">
      <c r="A126" s="2">
        <v>45839.916666666664</v>
      </c>
      <c r="B126" s="1">
        <f t="shared" si="8"/>
        <v>0.91666666666424135</v>
      </c>
      <c r="C126">
        <v>0</v>
      </c>
      <c r="D126">
        <v>489.517</v>
      </c>
      <c r="E126" s="27">
        <f t="shared" si="7"/>
        <v>489.36200000000002</v>
      </c>
      <c r="F126" s="18">
        <f>_xlfn.XLOOKUP(D126,'Rating Curve'!$A$2:$A$500,'Rating Curve'!$D$2:$D$500,, -1)</f>
        <v>1616447.3000027</v>
      </c>
      <c r="G126">
        <v>489.54500000000002</v>
      </c>
      <c r="H126">
        <f t="shared" si="9"/>
        <v>0</v>
      </c>
      <c r="I126">
        <v>1.82</v>
      </c>
      <c r="J126">
        <f t="shared" si="10"/>
        <v>0</v>
      </c>
      <c r="K126">
        <f t="shared" si="11"/>
        <v>0</v>
      </c>
      <c r="L126">
        <f t="shared" si="12"/>
        <v>0</v>
      </c>
      <c r="M126">
        <v>625.79999999999995</v>
      </c>
      <c r="O126" s="18">
        <f t="shared" si="13"/>
        <v>0</v>
      </c>
    </row>
    <row r="127" spans="1:15" x14ac:dyDescent="0.3">
      <c r="A127" s="2">
        <v>45839.958333333336</v>
      </c>
      <c r="B127" s="1">
        <f t="shared" si="8"/>
        <v>0.95833333333575865</v>
      </c>
      <c r="C127">
        <v>0</v>
      </c>
      <c r="D127">
        <v>489.51799999999997</v>
      </c>
      <c r="E127" s="27">
        <f t="shared" si="7"/>
        <v>489.363</v>
      </c>
      <c r="F127" s="18">
        <f>_xlfn.XLOOKUP(D127,'Rating Curve'!$A$2:$A$500,'Rating Curve'!$D$2:$D$500,, -1)</f>
        <v>1616447.3000027</v>
      </c>
      <c r="G127">
        <v>489.54500000000002</v>
      </c>
      <c r="H127">
        <f t="shared" si="9"/>
        <v>0</v>
      </c>
      <c r="I127">
        <v>1.82</v>
      </c>
      <c r="J127">
        <f t="shared" si="10"/>
        <v>0</v>
      </c>
      <c r="K127">
        <f t="shared" si="11"/>
        <v>0</v>
      </c>
      <c r="L127">
        <f t="shared" si="12"/>
        <v>0</v>
      </c>
      <c r="M127">
        <v>625.79999999999995</v>
      </c>
      <c r="O127" s="18">
        <f t="shared" si="13"/>
        <v>625.79999999999995</v>
      </c>
    </row>
    <row r="128" spans="1:15" x14ac:dyDescent="0.3">
      <c r="A128" s="2">
        <v>45840</v>
      </c>
      <c r="B128" s="1">
        <f t="shared" si="8"/>
        <v>0</v>
      </c>
      <c r="C128">
        <v>0</v>
      </c>
      <c r="D128">
        <v>489.51799999999997</v>
      </c>
      <c r="E128" s="27">
        <f t="shared" si="7"/>
        <v>489.363</v>
      </c>
      <c r="F128" s="18">
        <f>_xlfn.XLOOKUP(D128,'Rating Curve'!$A$2:$A$500,'Rating Curve'!$D$2:$D$500,, -1)</f>
        <v>1616447.3000027</v>
      </c>
      <c r="G128">
        <v>489.54500000000002</v>
      </c>
      <c r="H128">
        <f t="shared" si="9"/>
        <v>0</v>
      </c>
      <c r="I128">
        <v>1.82</v>
      </c>
      <c r="J128">
        <f t="shared" si="10"/>
        <v>0</v>
      </c>
      <c r="K128">
        <f t="shared" si="11"/>
        <v>0</v>
      </c>
      <c r="L128">
        <f t="shared" si="12"/>
        <v>0</v>
      </c>
      <c r="M128">
        <v>625.79999999999995</v>
      </c>
      <c r="O128" s="18">
        <f t="shared" si="13"/>
        <v>625.79999999999995</v>
      </c>
    </row>
    <row r="129" spans="1:15" x14ac:dyDescent="0.3">
      <c r="A129" s="2">
        <v>45840.041666666664</v>
      </c>
      <c r="B129" s="1">
        <f t="shared" si="8"/>
        <v>4.1666666664241347E-2</v>
      </c>
      <c r="C129">
        <v>0</v>
      </c>
      <c r="D129">
        <v>489.51799999999997</v>
      </c>
      <c r="E129" s="27">
        <f t="shared" si="7"/>
        <v>489.363</v>
      </c>
      <c r="F129" s="18">
        <f>_xlfn.XLOOKUP(D129,'Rating Curve'!$A$2:$A$500,'Rating Curve'!$D$2:$D$500,, -1)</f>
        <v>1616447.3000027</v>
      </c>
      <c r="G129">
        <v>489.54500000000002</v>
      </c>
      <c r="H129">
        <f t="shared" si="9"/>
        <v>0</v>
      </c>
      <c r="I129">
        <v>1.82</v>
      </c>
      <c r="J129">
        <f t="shared" si="10"/>
        <v>0</v>
      </c>
      <c r="K129">
        <f t="shared" si="11"/>
        <v>0</v>
      </c>
      <c r="L129">
        <f t="shared" si="12"/>
        <v>0</v>
      </c>
      <c r="M129">
        <v>625.79999999999995</v>
      </c>
      <c r="O129" s="18">
        <f t="shared" si="13"/>
        <v>625.79999999999995</v>
      </c>
    </row>
    <row r="130" spans="1:15" x14ac:dyDescent="0.3">
      <c r="A130" s="2">
        <v>45840.083333333336</v>
      </c>
      <c r="B130" s="1">
        <f t="shared" si="8"/>
        <v>8.3333333335758653E-2</v>
      </c>
      <c r="C130">
        <v>0</v>
      </c>
      <c r="D130">
        <v>489.524</v>
      </c>
      <c r="E130" s="27">
        <f t="shared" ref="E130:E193" si="14">D130-0.155</f>
        <v>489.36900000000003</v>
      </c>
      <c r="F130" s="18">
        <f>_xlfn.XLOOKUP(D130,'Rating Curve'!$A$2:$A$500,'Rating Curve'!$D$2:$D$500,, -1)</f>
        <v>1619451.3170382001</v>
      </c>
      <c r="G130">
        <v>489.54500000000002</v>
      </c>
      <c r="H130">
        <f t="shared" si="9"/>
        <v>0</v>
      </c>
      <c r="I130">
        <v>1.82</v>
      </c>
      <c r="J130">
        <f t="shared" si="10"/>
        <v>0</v>
      </c>
      <c r="K130">
        <f t="shared" si="11"/>
        <v>0</v>
      </c>
      <c r="L130">
        <f t="shared" si="12"/>
        <v>0</v>
      </c>
      <c r="M130">
        <v>625.79999999999995</v>
      </c>
      <c r="O130" s="18">
        <f t="shared" si="13"/>
        <v>3629.8170355001466</v>
      </c>
    </row>
    <row r="131" spans="1:15" x14ac:dyDescent="0.3">
      <c r="A131" s="2">
        <v>45840.125</v>
      </c>
      <c r="B131" s="1">
        <f t="shared" ref="B131:B194" si="15">MOD(A131,1)</f>
        <v>0.125</v>
      </c>
      <c r="C131">
        <v>0</v>
      </c>
      <c r="D131">
        <v>489.51799999999997</v>
      </c>
      <c r="E131" s="27">
        <f t="shared" si="14"/>
        <v>489.363</v>
      </c>
      <c r="F131" s="18">
        <f>_xlfn.XLOOKUP(D131,'Rating Curve'!$A$2:$A$500,'Rating Curve'!$D$2:$D$500,, -1)</f>
        <v>1616447.3000027</v>
      </c>
      <c r="G131">
        <v>489.54500000000002</v>
      </c>
      <c r="H131">
        <f t="shared" ref="H131:H194" si="16">IF(D131 - G131 &lt; 0, 0, D131 - G131)</f>
        <v>0</v>
      </c>
      <c r="I131">
        <v>1.82</v>
      </c>
      <c r="J131">
        <f t="shared" ref="J131:J194" si="17">1.82*30*(H131^1.5)</f>
        <v>0</v>
      </c>
      <c r="K131">
        <f t="shared" ref="K131:K194" si="18">J131*60</f>
        <v>0</v>
      </c>
      <c r="L131">
        <f t="shared" ref="L131:L194" si="19">(J131*86400)/24</f>
        <v>0</v>
      </c>
      <c r="M131">
        <v>625.79999999999995</v>
      </c>
      <c r="O131" s="18">
        <f t="shared" si="13"/>
        <v>0</v>
      </c>
    </row>
    <row r="132" spans="1:15" x14ac:dyDescent="0.3">
      <c r="A132" s="2">
        <v>45840.166666666664</v>
      </c>
      <c r="B132" s="1">
        <f t="shared" si="15"/>
        <v>0.16666666666424135</v>
      </c>
      <c r="C132">
        <v>0</v>
      </c>
      <c r="D132">
        <v>489.52</v>
      </c>
      <c r="E132" s="27">
        <f t="shared" si="14"/>
        <v>489.36500000000001</v>
      </c>
      <c r="F132" s="18">
        <f>_xlfn.XLOOKUP(D132,'Rating Curve'!$A$2:$A$500,'Rating Curve'!$D$2:$D$500,, -1)</f>
        <v>1619451.3170382001</v>
      </c>
      <c r="G132">
        <v>489.54500000000002</v>
      </c>
      <c r="H132">
        <f t="shared" si="16"/>
        <v>0</v>
      </c>
      <c r="I132">
        <v>1.82</v>
      </c>
      <c r="J132">
        <f t="shared" si="17"/>
        <v>0</v>
      </c>
      <c r="K132">
        <f t="shared" si="18"/>
        <v>0</v>
      </c>
      <c r="L132">
        <f t="shared" si="19"/>
        <v>0</v>
      </c>
      <c r="M132">
        <v>625.79999999999995</v>
      </c>
      <c r="O132" s="18">
        <f t="shared" ref="O132:O195" si="20">IF((F132-F131)+M132+L132 &lt; 0, 0, (F132-F131)+M132+L132)</f>
        <v>3629.8170355001466</v>
      </c>
    </row>
    <row r="133" spans="1:15" x14ac:dyDescent="0.3">
      <c r="A133" s="2">
        <v>45840.208333333336</v>
      </c>
      <c r="B133" s="1">
        <f t="shared" si="15"/>
        <v>0.20833333333575865</v>
      </c>
      <c r="C133">
        <v>0</v>
      </c>
      <c r="D133">
        <v>489.524</v>
      </c>
      <c r="E133" s="27">
        <f t="shared" si="14"/>
        <v>489.36900000000003</v>
      </c>
      <c r="F133" s="18">
        <f>_xlfn.XLOOKUP(D133,'Rating Curve'!$A$2:$A$500,'Rating Curve'!$D$2:$D$500,, -1)</f>
        <v>1619451.3170382001</v>
      </c>
      <c r="G133">
        <v>489.54500000000002</v>
      </c>
      <c r="H133">
        <f t="shared" si="16"/>
        <v>0</v>
      </c>
      <c r="I133">
        <v>1.82</v>
      </c>
      <c r="J133">
        <f t="shared" si="17"/>
        <v>0</v>
      </c>
      <c r="K133">
        <f t="shared" si="18"/>
        <v>0</v>
      </c>
      <c r="L133">
        <f t="shared" si="19"/>
        <v>0</v>
      </c>
      <c r="M133">
        <v>625.79999999999995</v>
      </c>
      <c r="O133" s="18">
        <f t="shared" si="20"/>
        <v>625.79999999999995</v>
      </c>
    </row>
    <row r="134" spans="1:15" x14ac:dyDescent="0.3">
      <c r="A134" s="2">
        <v>45840.25</v>
      </c>
      <c r="B134" s="1">
        <f t="shared" si="15"/>
        <v>0.25</v>
      </c>
      <c r="C134">
        <v>0</v>
      </c>
      <c r="D134">
        <v>489.524</v>
      </c>
      <c r="E134" s="27">
        <f t="shared" si="14"/>
        <v>489.36900000000003</v>
      </c>
      <c r="F134" s="18">
        <f>_xlfn.XLOOKUP(D134,'Rating Curve'!$A$2:$A$500,'Rating Curve'!$D$2:$D$500,, -1)</f>
        <v>1619451.3170382001</v>
      </c>
      <c r="G134">
        <v>489.54500000000002</v>
      </c>
      <c r="H134">
        <f t="shared" si="16"/>
        <v>0</v>
      </c>
      <c r="I134">
        <v>1.82</v>
      </c>
      <c r="J134">
        <f t="shared" si="17"/>
        <v>0</v>
      </c>
      <c r="K134">
        <f t="shared" si="18"/>
        <v>0</v>
      </c>
      <c r="L134">
        <f t="shared" si="19"/>
        <v>0</v>
      </c>
      <c r="M134">
        <v>625.79999999999995</v>
      </c>
      <c r="O134" s="18">
        <f t="shared" si="20"/>
        <v>625.79999999999995</v>
      </c>
    </row>
    <row r="135" spans="1:15" x14ac:dyDescent="0.3">
      <c r="A135" s="2">
        <v>45840.291666666664</v>
      </c>
      <c r="B135" s="1">
        <f t="shared" si="15"/>
        <v>0.29166666666424135</v>
      </c>
      <c r="C135">
        <v>0</v>
      </c>
      <c r="D135">
        <v>489.524</v>
      </c>
      <c r="E135" s="27">
        <f t="shared" si="14"/>
        <v>489.36900000000003</v>
      </c>
      <c r="F135" s="18">
        <f>_xlfn.XLOOKUP(D135,'Rating Curve'!$A$2:$A$500,'Rating Curve'!$D$2:$D$500,, -1)</f>
        <v>1619451.3170382001</v>
      </c>
      <c r="G135">
        <v>489.54500000000002</v>
      </c>
      <c r="H135">
        <f t="shared" si="16"/>
        <v>0</v>
      </c>
      <c r="I135">
        <v>1.82</v>
      </c>
      <c r="J135">
        <f t="shared" si="17"/>
        <v>0</v>
      </c>
      <c r="K135">
        <f t="shared" si="18"/>
        <v>0</v>
      </c>
      <c r="L135">
        <f t="shared" si="19"/>
        <v>0</v>
      </c>
      <c r="M135">
        <v>625.79999999999995</v>
      </c>
      <c r="O135" s="18">
        <f t="shared" si="20"/>
        <v>625.79999999999995</v>
      </c>
    </row>
    <row r="136" spans="1:15" x14ac:dyDescent="0.3">
      <c r="A136" s="2">
        <v>45840.333333333336</v>
      </c>
      <c r="B136" s="1">
        <f t="shared" si="15"/>
        <v>0.33333333333575865</v>
      </c>
      <c r="C136">
        <v>0</v>
      </c>
      <c r="D136">
        <v>489.51799999999997</v>
      </c>
      <c r="E136" s="27">
        <f t="shared" si="14"/>
        <v>489.363</v>
      </c>
      <c r="F136" s="18">
        <f>_xlfn.XLOOKUP(D136,'Rating Curve'!$A$2:$A$500,'Rating Curve'!$D$2:$D$500,, -1)</f>
        <v>1616447.3000027</v>
      </c>
      <c r="G136">
        <v>489.54500000000002</v>
      </c>
      <c r="H136">
        <f t="shared" si="16"/>
        <v>0</v>
      </c>
      <c r="I136">
        <v>1.82</v>
      </c>
      <c r="J136">
        <f t="shared" si="17"/>
        <v>0</v>
      </c>
      <c r="K136">
        <f t="shared" si="18"/>
        <v>0</v>
      </c>
      <c r="L136">
        <f t="shared" si="19"/>
        <v>0</v>
      </c>
      <c r="M136">
        <v>625.79999999999995</v>
      </c>
      <c r="O136" s="18">
        <f t="shared" si="20"/>
        <v>0</v>
      </c>
    </row>
    <row r="137" spans="1:15" x14ac:dyDescent="0.3">
      <c r="A137" s="2">
        <v>45840.375</v>
      </c>
      <c r="B137" s="1">
        <f t="shared" si="15"/>
        <v>0.375</v>
      </c>
      <c r="C137">
        <v>0</v>
      </c>
      <c r="D137">
        <v>489.517</v>
      </c>
      <c r="E137" s="27">
        <f t="shared" si="14"/>
        <v>489.36200000000002</v>
      </c>
      <c r="F137" s="18">
        <f>_xlfn.XLOOKUP(D137,'Rating Curve'!$A$2:$A$500,'Rating Curve'!$D$2:$D$500,, -1)</f>
        <v>1616447.3000027</v>
      </c>
      <c r="G137">
        <v>489.54500000000002</v>
      </c>
      <c r="H137">
        <f t="shared" si="16"/>
        <v>0</v>
      </c>
      <c r="I137">
        <v>1.82</v>
      </c>
      <c r="J137">
        <f t="shared" si="17"/>
        <v>0</v>
      </c>
      <c r="K137">
        <f t="shared" si="18"/>
        <v>0</v>
      </c>
      <c r="L137">
        <f t="shared" si="19"/>
        <v>0</v>
      </c>
      <c r="M137">
        <v>625.79999999999995</v>
      </c>
      <c r="O137" s="18">
        <f t="shared" si="20"/>
        <v>625.79999999999995</v>
      </c>
    </row>
    <row r="138" spans="1:15" x14ac:dyDescent="0.3">
      <c r="A138" s="2">
        <v>45840.416666666664</v>
      </c>
      <c r="B138" s="1">
        <f t="shared" si="15"/>
        <v>0.41666666666424135</v>
      </c>
      <c r="C138">
        <v>0</v>
      </c>
      <c r="D138">
        <v>489.51799999999997</v>
      </c>
      <c r="E138" s="27">
        <f t="shared" si="14"/>
        <v>489.363</v>
      </c>
      <c r="F138" s="18">
        <f>_xlfn.XLOOKUP(D138,'Rating Curve'!$A$2:$A$500,'Rating Curve'!$D$2:$D$500,, -1)</f>
        <v>1616447.3000027</v>
      </c>
      <c r="G138">
        <v>489.54500000000002</v>
      </c>
      <c r="H138">
        <f t="shared" si="16"/>
        <v>0</v>
      </c>
      <c r="I138">
        <v>1.82</v>
      </c>
      <c r="J138">
        <f t="shared" si="17"/>
        <v>0</v>
      </c>
      <c r="K138">
        <f t="shared" si="18"/>
        <v>0</v>
      </c>
      <c r="L138">
        <f t="shared" si="19"/>
        <v>0</v>
      </c>
      <c r="M138">
        <v>625.79999999999995</v>
      </c>
      <c r="O138" s="18">
        <f t="shared" si="20"/>
        <v>625.79999999999995</v>
      </c>
    </row>
    <row r="139" spans="1:15" x14ac:dyDescent="0.3">
      <c r="A139" s="2">
        <v>45840.458333333336</v>
      </c>
      <c r="B139" s="1">
        <f t="shared" si="15"/>
        <v>0.45833333333575865</v>
      </c>
      <c r="C139">
        <v>0</v>
      </c>
      <c r="D139">
        <v>489.524</v>
      </c>
      <c r="E139" s="27">
        <f t="shared" si="14"/>
        <v>489.36900000000003</v>
      </c>
      <c r="F139" s="18">
        <f>_xlfn.XLOOKUP(D139,'Rating Curve'!$A$2:$A$500,'Rating Curve'!$D$2:$D$500,, -1)</f>
        <v>1619451.3170382001</v>
      </c>
      <c r="G139">
        <v>489.54500000000002</v>
      </c>
      <c r="H139">
        <f t="shared" si="16"/>
        <v>0</v>
      </c>
      <c r="I139">
        <v>1.82</v>
      </c>
      <c r="J139">
        <f t="shared" si="17"/>
        <v>0</v>
      </c>
      <c r="K139">
        <f t="shared" si="18"/>
        <v>0</v>
      </c>
      <c r="L139">
        <f t="shared" si="19"/>
        <v>0</v>
      </c>
      <c r="M139">
        <v>625.79999999999995</v>
      </c>
      <c r="O139" s="18">
        <f t="shared" si="20"/>
        <v>3629.8170355001466</v>
      </c>
    </row>
    <row r="140" spans="1:15" x14ac:dyDescent="0.3">
      <c r="A140" s="2">
        <v>45840.5</v>
      </c>
      <c r="B140" s="1">
        <f t="shared" si="15"/>
        <v>0.5</v>
      </c>
      <c r="C140">
        <v>0</v>
      </c>
      <c r="D140">
        <v>489.524</v>
      </c>
      <c r="E140" s="27">
        <f t="shared" si="14"/>
        <v>489.36900000000003</v>
      </c>
      <c r="F140" s="18">
        <f>_xlfn.XLOOKUP(D140,'Rating Curve'!$A$2:$A$500,'Rating Curve'!$D$2:$D$500,, -1)</f>
        <v>1619451.3170382001</v>
      </c>
      <c r="G140">
        <v>489.54500000000002</v>
      </c>
      <c r="H140">
        <f t="shared" si="16"/>
        <v>0</v>
      </c>
      <c r="I140">
        <v>1.82</v>
      </c>
      <c r="J140">
        <f t="shared" si="17"/>
        <v>0</v>
      </c>
      <c r="K140">
        <f t="shared" si="18"/>
        <v>0</v>
      </c>
      <c r="L140">
        <f t="shared" si="19"/>
        <v>0</v>
      </c>
      <c r="M140">
        <v>625.79999999999995</v>
      </c>
      <c r="O140" s="18">
        <f t="shared" si="20"/>
        <v>625.79999999999995</v>
      </c>
    </row>
    <row r="141" spans="1:15" x14ac:dyDescent="0.3">
      <c r="A141" s="2">
        <v>45840.541666666664</v>
      </c>
      <c r="B141" s="1">
        <f t="shared" si="15"/>
        <v>0.54166666666424135</v>
      </c>
      <c r="C141">
        <v>0</v>
      </c>
      <c r="D141">
        <v>489.524</v>
      </c>
      <c r="E141" s="27">
        <f t="shared" si="14"/>
        <v>489.36900000000003</v>
      </c>
      <c r="F141" s="18">
        <f>_xlfn.XLOOKUP(D141,'Rating Curve'!$A$2:$A$500,'Rating Curve'!$D$2:$D$500,, -1)</f>
        <v>1619451.3170382001</v>
      </c>
      <c r="G141">
        <v>489.54500000000002</v>
      </c>
      <c r="H141">
        <f t="shared" si="16"/>
        <v>0</v>
      </c>
      <c r="I141">
        <v>1.82</v>
      </c>
      <c r="J141">
        <f t="shared" si="17"/>
        <v>0</v>
      </c>
      <c r="K141">
        <f t="shared" si="18"/>
        <v>0</v>
      </c>
      <c r="L141">
        <f t="shared" si="19"/>
        <v>0</v>
      </c>
      <c r="M141">
        <v>625.79999999999995</v>
      </c>
      <c r="O141" s="18">
        <f t="shared" si="20"/>
        <v>625.79999999999995</v>
      </c>
    </row>
    <row r="142" spans="1:15" x14ac:dyDescent="0.3">
      <c r="A142" s="2">
        <v>45840.583333333336</v>
      </c>
      <c r="B142" s="1">
        <f t="shared" si="15"/>
        <v>0.58333333333575865</v>
      </c>
      <c r="C142">
        <v>0</v>
      </c>
      <c r="D142">
        <v>489.524</v>
      </c>
      <c r="E142" s="27">
        <f t="shared" si="14"/>
        <v>489.36900000000003</v>
      </c>
      <c r="F142" s="18">
        <f>_xlfn.XLOOKUP(D142,'Rating Curve'!$A$2:$A$500,'Rating Curve'!$D$2:$D$500,, -1)</f>
        <v>1619451.3170382001</v>
      </c>
      <c r="G142">
        <v>489.54500000000002</v>
      </c>
      <c r="H142">
        <f t="shared" si="16"/>
        <v>0</v>
      </c>
      <c r="I142">
        <v>1.82</v>
      </c>
      <c r="J142">
        <f t="shared" si="17"/>
        <v>0</v>
      </c>
      <c r="K142">
        <f t="shared" si="18"/>
        <v>0</v>
      </c>
      <c r="L142">
        <f t="shared" si="19"/>
        <v>0</v>
      </c>
      <c r="M142">
        <v>625.79999999999995</v>
      </c>
      <c r="O142" s="18">
        <f t="shared" si="20"/>
        <v>625.79999999999995</v>
      </c>
    </row>
    <row r="143" spans="1:15" x14ac:dyDescent="0.3">
      <c r="A143" s="2">
        <v>45840.625</v>
      </c>
      <c r="B143" s="1">
        <f t="shared" si="15"/>
        <v>0.625</v>
      </c>
      <c r="C143">
        <v>0</v>
      </c>
      <c r="D143">
        <v>489.524</v>
      </c>
      <c r="E143" s="27">
        <f t="shared" si="14"/>
        <v>489.36900000000003</v>
      </c>
      <c r="F143" s="18">
        <f>_xlfn.XLOOKUP(D143,'Rating Curve'!$A$2:$A$500,'Rating Curve'!$D$2:$D$500,, -1)</f>
        <v>1619451.3170382001</v>
      </c>
      <c r="G143">
        <v>489.54500000000002</v>
      </c>
      <c r="H143">
        <f t="shared" si="16"/>
        <v>0</v>
      </c>
      <c r="I143">
        <v>1.82</v>
      </c>
      <c r="J143">
        <f t="shared" si="17"/>
        <v>0</v>
      </c>
      <c r="K143">
        <f t="shared" si="18"/>
        <v>0</v>
      </c>
      <c r="L143">
        <f t="shared" si="19"/>
        <v>0</v>
      </c>
      <c r="M143">
        <v>625.79999999999995</v>
      </c>
      <c r="O143" s="18">
        <f t="shared" si="20"/>
        <v>625.79999999999995</v>
      </c>
    </row>
    <row r="144" spans="1:15" x14ac:dyDescent="0.3">
      <c r="A144" s="2">
        <v>45840.666666666664</v>
      </c>
      <c r="B144" s="1">
        <f t="shared" si="15"/>
        <v>0.66666666666424135</v>
      </c>
      <c r="C144">
        <v>0</v>
      </c>
      <c r="D144">
        <v>489.524</v>
      </c>
      <c r="E144" s="27">
        <f t="shared" si="14"/>
        <v>489.36900000000003</v>
      </c>
      <c r="F144" s="18">
        <f>_xlfn.XLOOKUP(D144,'Rating Curve'!$A$2:$A$500,'Rating Curve'!$D$2:$D$500,, -1)</f>
        <v>1619451.3170382001</v>
      </c>
      <c r="G144">
        <v>489.54500000000002</v>
      </c>
      <c r="H144">
        <f t="shared" si="16"/>
        <v>0</v>
      </c>
      <c r="I144">
        <v>1.82</v>
      </c>
      <c r="J144">
        <f t="shared" si="17"/>
        <v>0</v>
      </c>
      <c r="K144">
        <f t="shared" si="18"/>
        <v>0</v>
      </c>
      <c r="L144">
        <f t="shared" si="19"/>
        <v>0</v>
      </c>
      <c r="M144">
        <v>625.79999999999995</v>
      </c>
      <c r="O144" s="18">
        <f t="shared" si="20"/>
        <v>625.79999999999995</v>
      </c>
    </row>
    <row r="145" spans="1:15" x14ac:dyDescent="0.3">
      <c r="A145" s="2">
        <v>45840.708333333336</v>
      </c>
      <c r="B145" s="1">
        <f t="shared" si="15"/>
        <v>0.70833333333575865</v>
      </c>
      <c r="C145">
        <v>0</v>
      </c>
      <c r="D145">
        <v>489.524</v>
      </c>
      <c r="E145" s="27">
        <f t="shared" si="14"/>
        <v>489.36900000000003</v>
      </c>
      <c r="F145" s="18">
        <f>_xlfn.XLOOKUP(D145,'Rating Curve'!$A$2:$A$500,'Rating Curve'!$D$2:$D$500,, -1)</f>
        <v>1619451.3170382001</v>
      </c>
      <c r="G145">
        <v>489.54500000000002</v>
      </c>
      <c r="H145">
        <f t="shared" si="16"/>
        <v>0</v>
      </c>
      <c r="I145">
        <v>1.82</v>
      </c>
      <c r="J145">
        <f t="shared" si="17"/>
        <v>0</v>
      </c>
      <c r="K145">
        <f t="shared" si="18"/>
        <v>0</v>
      </c>
      <c r="L145">
        <f t="shared" si="19"/>
        <v>0</v>
      </c>
      <c r="M145">
        <v>625.79999999999995</v>
      </c>
      <c r="O145" s="18">
        <f t="shared" si="20"/>
        <v>625.79999999999995</v>
      </c>
    </row>
    <row r="146" spans="1:15" x14ac:dyDescent="0.3">
      <c r="A146" s="2">
        <v>45840.75</v>
      </c>
      <c r="B146" s="1">
        <f t="shared" si="15"/>
        <v>0.75</v>
      </c>
      <c r="C146">
        <v>0</v>
      </c>
      <c r="D146">
        <v>489.524</v>
      </c>
      <c r="E146" s="27">
        <f t="shared" si="14"/>
        <v>489.36900000000003</v>
      </c>
      <c r="F146" s="18">
        <f>_xlfn.XLOOKUP(D146,'Rating Curve'!$A$2:$A$500,'Rating Curve'!$D$2:$D$500,, -1)</f>
        <v>1619451.3170382001</v>
      </c>
      <c r="G146">
        <v>489.54500000000002</v>
      </c>
      <c r="H146">
        <f t="shared" si="16"/>
        <v>0</v>
      </c>
      <c r="I146">
        <v>1.82</v>
      </c>
      <c r="J146">
        <f t="shared" si="17"/>
        <v>0</v>
      </c>
      <c r="K146">
        <f t="shared" si="18"/>
        <v>0</v>
      </c>
      <c r="L146">
        <f t="shared" si="19"/>
        <v>0</v>
      </c>
      <c r="M146">
        <v>625.79999999999995</v>
      </c>
      <c r="O146" s="18">
        <f t="shared" si="20"/>
        <v>625.79999999999995</v>
      </c>
    </row>
    <row r="147" spans="1:15" x14ac:dyDescent="0.3">
      <c r="A147" s="2">
        <v>45840.791666666664</v>
      </c>
      <c r="B147" s="1">
        <f t="shared" si="15"/>
        <v>0.79166666666424135</v>
      </c>
      <c r="C147">
        <v>0</v>
      </c>
      <c r="D147">
        <v>489.524</v>
      </c>
      <c r="E147" s="27">
        <f t="shared" si="14"/>
        <v>489.36900000000003</v>
      </c>
      <c r="F147" s="18">
        <f>_xlfn.XLOOKUP(D147,'Rating Curve'!$A$2:$A$500,'Rating Curve'!$D$2:$D$500,, -1)</f>
        <v>1619451.3170382001</v>
      </c>
      <c r="G147">
        <v>489.54500000000002</v>
      </c>
      <c r="H147">
        <f t="shared" si="16"/>
        <v>0</v>
      </c>
      <c r="I147">
        <v>1.82</v>
      </c>
      <c r="J147">
        <f t="shared" si="17"/>
        <v>0</v>
      </c>
      <c r="K147">
        <f t="shared" si="18"/>
        <v>0</v>
      </c>
      <c r="L147">
        <f t="shared" si="19"/>
        <v>0</v>
      </c>
      <c r="M147">
        <v>625.79999999999995</v>
      </c>
      <c r="O147" s="18">
        <f t="shared" si="20"/>
        <v>625.79999999999995</v>
      </c>
    </row>
    <row r="148" spans="1:15" x14ac:dyDescent="0.3">
      <c r="A148" s="2">
        <v>45840.833333333336</v>
      </c>
      <c r="B148" s="1">
        <f t="shared" si="15"/>
        <v>0.83333333333575865</v>
      </c>
      <c r="C148">
        <v>0</v>
      </c>
      <c r="D148">
        <v>489.524</v>
      </c>
      <c r="E148" s="27">
        <f t="shared" si="14"/>
        <v>489.36900000000003</v>
      </c>
      <c r="F148" s="18">
        <f>_xlfn.XLOOKUP(D148,'Rating Curve'!$A$2:$A$500,'Rating Curve'!$D$2:$D$500,, -1)</f>
        <v>1619451.3170382001</v>
      </c>
      <c r="G148">
        <v>489.54500000000002</v>
      </c>
      <c r="H148">
        <f t="shared" si="16"/>
        <v>0</v>
      </c>
      <c r="I148">
        <v>1.82</v>
      </c>
      <c r="J148">
        <f t="shared" si="17"/>
        <v>0</v>
      </c>
      <c r="K148">
        <f t="shared" si="18"/>
        <v>0</v>
      </c>
      <c r="L148">
        <f t="shared" si="19"/>
        <v>0</v>
      </c>
      <c r="M148">
        <v>625.79999999999995</v>
      </c>
      <c r="O148" s="18">
        <f t="shared" si="20"/>
        <v>625.79999999999995</v>
      </c>
    </row>
    <row r="149" spans="1:15" x14ac:dyDescent="0.3">
      <c r="A149" s="2">
        <v>45840.875</v>
      </c>
      <c r="B149" s="1">
        <f t="shared" si="15"/>
        <v>0.875</v>
      </c>
      <c r="C149">
        <v>0</v>
      </c>
      <c r="D149">
        <v>489.524</v>
      </c>
      <c r="E149" s="27">
        <f t="shared" si="14"/>
        <v>489.36900000000003</v>
      </c>
      <c r="F149" s="18">
        <f>_xlfn.XLOOKUP(D149,'Rating Curve'!$A$2:$A$500,'Rating Curve'!$D$2:$D$500,, -1)</f>
        <v>1619451.3170382001</v>
      </c>
      <c r="G149">
        <v>489.54500000000002</v>
      </c>
      <c r="H149">
        <f t="shared" si="16"/>
        <v>0</v>
      </c>
      <c r="I149">
        <v>1.82</v>
      </c>
      <c r="J149">
        <f t="shared" si="17"/>
        <v>0</v>
      </c>
      <c r="K149">
        <f t="shared" si="18"/>
        <v>0</v>
      </c>
      <c r="L149">
        <f t="shared" si="19"/>
        <v>0</v>
      </c>
      <c r="M149">
        <v>625.79999999999995</v>
      </c>
      <c r="O149" s="18">
        <f t="shared" si="20"/>
        <v>625.79999999999995</v>
      </c>
    </row>
    <row r="150" spans="1:15" x14ac:dyDescent="0.3">
      <c r="A150" s="2">
        <v>45840.916666666664</v>
      </c>
      <c r="B150" s="1">
        <f t="shared" si="15"/>
        <v>0.91666666666424135</v>
      </c>
      <c r="C150">
        <v>0</v>
      </c>
      <c r="D150">
        <v>489.524</v>
      </c>
      <c r="E150" s="27">
        <f t="shared" si="14"/>
        <v>489.36900000000003</v>
      </c>
      <c r="F150" s="18">
        <f>_xlfn.XLOOKUP(D150,'Rating Curve'!$A$2:$A$500,'Rating Curve'!$D$2:$D$500,, -1)</f>
        <v>1619451.3170382001</v>
      </c>
      <c r="G150">
        <v>489.54500000000002</v>
      </c>
      <c r="H150">
        <f t="shared" si="16"/>
        <v>0</v>
      </c>
      <c r="I150">
        <v>1.82</v>
      </c>
      <c r="J150">
        <f t="shared" si="17"/>
        <v>0</v>
      </c>
      <c r="K150">
        <f t="shared" si="18"/>
        <v>0</v>
      </c>
      <c r="L150">
        <f t="shared" si="19"/>
        <v>0</v>
      </c>
      <c r="M150">
        <v>625.79999999999995</v>
      </c>
      <c r="O150" s="18">
        <f t="shared" si="20"/>
        <v>625.79999999999995</v>
      </c>
    </row>
    <row r="151" spans="1:15" x14ac:dyDescent="0.3">
      <c r="A151" s="2">
        <v>45840.958333333336</v>
      </c>
      <c r="B151" s="1">
        <f t="shared" si="15"/>
        <v>0.95833333333575865</v>
      </c>
      <c r="C151">
        <v>0</v>
      </c>
      <c r="D151">
        <v>489.524</v>
      </c>
      <c r="E151" s="27">
        <f t="shared" si="14"/>
        <v>489.36900000000003</v>
      </c>
      <c r="F151" s="18">
        <f>_xlfn.XLOOKUP(D151,'Rating Curve'!$A$2:$A$500,'Rating Curve'!$D$2:$D$500,, -1)</f>
        <v>1619451.3170382001</v>
      </c>
      <c r="G151">
        <v>489.54500000000002</v>
      </c>
      <c r="H151">
        <f t="shared" si="16"/>
        <v>0</v>
      </c>
      <c r="I151">
        <v>1.82</v>
      </c>
      <c r="J151">
        <f t="shared" si="17"/>
        <v>0</v>
      </c>
      <c r="K151">
        <f t="shared" si="18"/>
        <v>0</v>
      </c>
      <c r="L151">
        <f t="shared" si="19"/>
        <v>0</v>
      </c>
      <c r="M151">
        <v>625.79999999999995</v>
      </c>
      <c r="O151" s="18">
        <f t="shared" si="20"/>
        <v>625.79999999999995</v>
      </c>
    </row>
    <row r="152" spans="1:15" x14ac:dyDescent="0.3">
      <c r="A152" s="2">
        <v>45841</v>
      </c>
      <c r="B152" s="1">
        <f t="shared" si="15"/>
        <v>0</v>
      </c>
      <c r="C152">
        <v>0</v>
      </c>
      <c r="D152">
        <v>489.524</v>
      </c>
      <c r="E152" s="27">
        <f t="shared" si="14"/>
        <v>489.36900000000003</v>
      </c>
      <c r="F152" s="18">
        <f>_xlfn.XLOOKUP(D152,'Rating Curve'!$A$2:$A$500,'Rating Curve'!$D$2:$D$500,, -1)</f>
        <v>1619451.3170382001</v>
      </c>
      <c r="G152">
        <v>489.54500000000002</v>
      </c>
      <c r="H152">
        <f t="shared" si="16"/>
        <v>0</v>
      </c>
      <c r="I152">
        <v>1.82</v>
      </c>
      <c r="J152">
        <f t="shared" si="17"/>
        <v>0</v>
      </c>
      <c r="K152">
        <f t="shared" si="18"/>
        <v>0</v>
      </c>
      <c r="L152">
        <f t="shared" si="19"/>
        <v>0</v>
      </c>
      <c r="M152">
        <v>625.79999999999995</v>
      </c>
      <c r="O152" s="18">
        <f t="shared" si="20"/>
        <v>625.79999999999995</v>
      </c>
    </row>
    <row r="153" spans="1:15" x14ac:dyDescent="0.3">
      <c r="A153" s="2">
        <v>45841.041666666664</v>
      </c>
      <c r="B153" s="1">
        <f t="shared" si="15"/>
        <v>4.1666666664241347E-2</v>
      </c>
      <c r="C153">
        <v>0</v>
      </c>
      <c r="D153">
        <v>489.524</v>
      </c>
      <c r="E153" s="27">
        <f t="shared" si="14"/>
        <v>489.36900000000003</v>
      </c>
      <c r="F153" s="18">
        <f>_xlfn.XLOOKUP(D153,'Rating Curve'!$A$2:$A$500,'Rating Curve'!$D$2:$D$500,, -1)</f>
        <v>1619451.3170382001</v>
      </c>
      <c r="G153">
        <v>489.54500000000002</v>
      </c>
      <c r="H153">
        <f t="shared" si="16"/>
        <v>0</v>
      </c>
      <c r="I153">
        <v>1.82</v>
      </c>
      <c r="J153">
        <f t="shared" si="17"/>
        <v>0</v>
      </c>
      <c r="K153">
        <f t="shared" si="18"/>
        <v>0</v>
      </c>
      <c r="L153">
        <f t="shared" si="19"/>
        <v>0</v>
      </c>
      <c r="M153">
        <v>625.79999999999995</v>
      </c>
      <c r="O153" s="18">
        <f t="shared" si="20"/>
        <v>625.79999999999995</v>
      </c>
    </row>
    <row r="154" spans="1:15" x14ac:dyDescent="0.3">
      <c r="A154" s="2">
        <v>45841.083333333336</v>
      </c>
      <c r="B154" s="1">
        <f t="shared" si="15"/>
        <v>8.3333333335758653E-2</v>
      </c>
      <c r="C154">
        <v>0</v>
      </c>
      <c r="D154">
        <v>489.524</v>
      </c>
      <c r="E154" s="27">
        <f t="shared" si="14"/>
        <v>489.36900000000003</v>
      </c>
      <c r="F154" s="18">
        <f>_xlfn.XLOOKUP(D154,'Rating Curve'!$A$2:$A$500,'Rating Curve'!$D$2:$D$500,, -1)</f>
        <v>1619451.3170382001</v>
      </c>
      <c r="G154">
        <v>489.54500000000002</v>
      </c>
      <c r="H154">
        <f t="shared" si="16"/>
        <v>0</v>
      </c>
      <c r="I154">
        <v>1.82</v>
      </c>
      <c r="J154">
        <f t="shared" si="17"/>
        <v>0</v>
      </c>
      <c r="K154">
        <f t="shared" si="18"/>
        <v>0</v>
      </c>
      <c r="L154">
        <f t="shared" si="19"/>
        <v>0</v>
      </c>
      <c r="M154">
        <v>625.79999999999995</v>
      </c>
      <c r="O154" s="18">
        <f t="shared" si="20"/>
        <v>625.79999999999995</v>
      </c>
    </row>
    <row r="155" spans="1:15" x14ac:dyDescent="0.3">
      <c r="A155" s="2">
        <v>45841.125</v>
      </c>
      <c r="B155" s="1">
        <f t="shared" si="15"/>
        <v>0.125</v>
      </c>
      <c r="C155">
        <v>0</v>
      </c>
      <c r="D155">
        <v>489.524</v>
      </c>
      <c r="E155" s="27">
        <f t="shared" si="14"/>
        <v>489.36900000000003</v>
      </c>
      <c r="F155" s="18">
        <f>_xlfn.XLOOKUP(D155,'Rating Curve'!$A$2:$A$500,'Rating Curve'!$D$2:$D$500,, -1)</f>
        <v>1619451.3170382001</v>
      </c>
      <c r="G155">
        <v>489.54500000000002</v>
      </c>
      <c r="H155">
        <f t="shared" si="16"/>
        <v>0</v>
      </c>
      <c r="I155">
        <v>1.82</v>
      </c>
      <c r="J155">
        <f t="shared" si="17"/>
        <v>0</v>
      </c>
      <c r="K155">
        <f t="shared" si="18"/>
        <v>0</v>
      </c>
      <c r="L155">
        <f t="shared" si="19"/>
        <v>0</v>
      </c>
      <c r="M155">
        <v>625.79999999999995</v>
      </c>
      <c r="O155" s="18">
        <f t="shared" si="20"/>
        <v>625.79999999999995</v>
      </c>
    </row>
    <row r="156" spans="1:15" x14ac:dyDescent="0.3">
      <c r="A156" s="2">
        <v>45841.166666666664</v>
      </c>
      <c r="B156" s="1">
        <f t="shared" si="15"/>
        <v>0.16666666666424135</v>
      </c>
      <c r="C156">
        <v>0</v>
      </c>
      <c r="D156">
        <v>489.524</v>
      </c>
      <c r="E156" s="27">
        <f t="shared" si="14"/>
        <v>489.36900000000003</v>
      </c>
      <c r="F156" s="18">
        <f>_xlfn.XLOOKUP(D156,'Rating Curve'!$A$2:$A$500,'Rating Curve'!$D$2:$D$500,, -1)</f>
        <v>1619451.3170382001</v>
      </c>
      <c r="G156">
        <v>489.54500000000002</v>
      </c>
      <c r="H156">
        <f t="shared" si="16"/>
        <v>0</v>
      </c>
      <c r="I156">
        <v>1.82</v>
      </c>
      <c r="J156">
        <f t="shared" si="17"/>
        <v>0</v>
      </c>
      <c r="K156">
        <f t="shared" si="18"/>
        <v>0</v>
      </c>
      <c r="L156">
        <f t="shared" si="19"/>
        <v>0</v>
      </c>
      <c r="M156">
        <v>625.79999999999995</v>
      </c>
      <c r="O156" s="18">
        <f t="shared" si="20"/>
        <v>625.79999999999995</v>
      </c>
    </row>
    <row r="157" spans="1:15" x14ac:dyDescent="0.3">
      <c r="A157" s="2">
        <v>45841.208333333336</v>
      </c>
      <c r="B157" s="1">
        <f t="shared" si="15"/>
        <v>0.20833333333575865</v>
      </c>
      <c r="C157">
        <v>0</v>
      </c>
      <c r="D157">
        <v>489.524</v>
      </c>
      <c r="E157" s="27">
        <f t="shared" si="14"/>
        <v>489.36900000000003</v>
      </c>
      <c r="F157" s="18">
        <f>_xlfn.XLOOKUP(D157,'Rating Curve'!$A$2:$A$500,'Rating Curve'!$D$2:$D$500,, -1)</f>
        <v>1619451.3170382001</v>
      </c>
      <c r="G157">
        <v>489.54500000000002</v>
      </c>
      <c r="H157">
        <f t="shared" si="16"/>
        <v>0</v>
      </c>
      <c r="I157">
        <v>1.82</v>
      </c>
      <c r="J157">
        <f t="shared" si="17"/>
        <v>0</v>
      </c>
      <c r="K157">
        <f t="shared" si="18"/>
        <v>0</v>
      </c>
      <c r="L157">
        <f t="shared" si="19"/>
        <v>0</v>
      </c>
      <c r="M157">
        <v>625.79999999999995</v>
      </c>
      <c r="O157" s="18">
        <f t="shared" si="20"/>
        <v>625.79999999999995</v>
      </c>
    </row>
    <row r="158" spans="1:15" x14ac:dyDescent="0.3">
      <c r="A158" s="2">
        <v>45841.25</v>
      </c>
      <c r="B158" s="1">
        <f t="shared" si="15"/>
        <v>0.25</v>
      </c>
      <c r="C158">
        <v>0</v>
      </c>
      <c r="D158">
        <v>489.524</v>
      </c>
      <c r="E158" s="27">
        <f t="shared" si="14"/>
        <v>489.36900000000003</v>
      </c>
      <c r="F158" s="18">
        <f>_xlfn.XLOOKUP(D158,'Rating Curve'!$A$2:$A$500,'Rating Curve'!$D$2:$D$500,, -1)</f>
        <v>1619451.3170382001</v>
      </c>
      <c r="G158">
        <v>489.54500000000002</v>
      </c>
      <c r="H158">
        <f t="shared" si="16"/>
        <v>0</v>
      </c>
      <c r="I158">
        <v>1.82</v>
      </c>
      <c r="J158">
        <f t="shared" si="17"/>
        <v>0</v>
      </c>
      <c r="K158">
        <f t="shared" si="18"/>
        <v>0</v>
      </c>
      <c r="L158">
        <f t="shared" si="19"/>
        <v>0</v>
      </c>
      <c r="M158">
        <v>625.79999999999995</v>
      </c>
      <c r="O158" s="18">
        <f t="shared" si="20"/>
        <v>625.79999999999995</v>
      </c>
    </row>
    <row r="159" spans="1:15" x14ac:dyDescent="0.3">
      <c r="A159" s="2">
        <v>45841.291666666664</v>
      </c>
      <c r="B159" s="1">
        <f t="shared" si="15"/>
        <v>0.29166666666424135</v>
      </c>
      <c r="C159">
        <v>0</v>
      </c>
      <c r="D159">
        <v>489.524</v>
      </c>
      <c r="E159" s="27">
        <f t="shared" si="14"/>
        <v>489.36900000000003</v>
      </c>
      <c r="F159" s="18">
        <f>_xlfn.XLOOKUP(D159,'Rating Curve'!$A$2:$A$500,'Rating Curve'!$D$2:$D$500,, -1)</f>
        <v>1619451.3170382001</v>
      </c>
      <c r="G159">
        <v>489.54500000000002</v>
      </c>
      <c r="H159">
        <f t="shared" si="16"/>
        <v>0</v>
      </c>
      <c r="I159">
        <v>1.82</v>
      </c>
      <c r="J159">
        <f t="shared" si="17"/>
        <v>0</v>
      </c>
      <c r="K159">
        <f t="shared" si="18"/>
        <v>0</v>
      </c>
      <c r="L159">
        <f t="shared" si="19"/>
        <v>0</v>
      </c>
      <c r="M159">
        <v>625.79999999999995</v>
      </c>
      <c r="O159" s="18">
        <f t="shared" si="20"/>
        <v>625.79999999999995</v>
      </c>
    </row>
    <row r="160" spans="1:15" x14ac:dyDescent="0.3">
      <c r="A160" s="2">
        <v>45841.333333333336</v>
      </c>
      <c r="B160" s="1">
        <f t="shared" si="15"/>
        <v>0.33333333333575865</v>
      </c>
      <c r="C160">
        <v>0</v>
      </c>
      <c r="D160">
        <v>489.524</v>
      </c>
      <c r="E160" s="27">
        <f t="shared" si="14"/>
        <v>489.36900000000003</v>
      </c>
      <c r="F160" s="18">
        <f>_xlfn.XLOOKUP(D160,'Rating Curve'!$A$2:$A$500,'Rating Curve'!$D$2:$D$500,, -1)</f>
        <v>1619451.3170382001</v>
      </c>
      <c r="G160">
        <v>489.54500000000002</v>
      </c>
      <c r="H160">
        <f t="shared" si="16"/>
        <v>0</v>
      </c>
      <c r="I160">
        <v>1.82</v>
      </c>
      <c r="J160">
        <f t="shared" si="17"/>
        <v>0</v>
      </c>
      <c r="K160">
        <f t="shared" si="18"/>
        <v>0</v>
      </c>
      <c r="L160">
        <f t="shared" si="19"/>
        <v>0</v>
      </c>
      <c r="M160">
        <v>625.79999999999995</v>
      </c>
      <c r="O160" s="18">
        <f t="shared" si="20"/>
        <v>625.79999999999995</v>
      </c>
    </row>
    <row r="161" spans="1:15" x14ac:dyDescent="0.3">
      <c r="A161" s="2">
        <v>45841.375</v>
      </c>
      <c r="B161" s="1">
        <f t="shared" si="15"/>
        <v>0.375</v>
      </c>
      <c r="C161">
        <v>0</v>
      </c>
      <c r="D161">
        <v>489.524</v>
      </c>
      <c r="E161" s="27">
        <f t="shared" si="14"/>
        <v>489.36900000000003</v>
      </c>
      <c r="F161" s="18">
        <f>_xlfn.XLOOKUP(D161,'Rating Curve'!$A$2:$A$500,'Rating Curve'!$D$2:$D$500,, -1)</f>
        <v>1619451.3170382001</v>
      </c>
      <c r="G161">
        <v>489.54500000000002</v>
      </c>
      <c r="H161">
        <f t="shared" si="16"/>
        <v>0</v>
      </c>
      <c r="I161">
        <v>1.82</v>
      </c>
      <c r="J161">
        <f t="shared" si="17"/>
        <v>0</v>
      </c>
      <c r="K161">
        <f t="shared" si="18"/>
        <v>0</v>
      </c>
      <c r="L161">
        <f t="shared" si="19"/>
        <v>0</v>
      </c>
      <c r="M161">
        <v>625.79999999999995</v>
      </c>
      <c r="O161" s="18">
        <f t="shared" si="20"/>
        <v>625.79999999999995</v>
      </c>
    </row>
    <row r="162" spans="1:15" x14ac:dyDescent="0.3">
      <c r="A162" s="2">
        <v>45841.416666666664</v>
      </c>
      <c r="B162" s="1">
        <f t="shared" si="15"/>
        <v>0.41666666666424135</v>
      </c>
      <c r="C162">
        <v>0</v>
      </c>
      <c r="D162">
        <v>489.524</v>
      </c>
      <c r="E162" s="27">
        <f t="shared" si="14"/>
        <v>489.36900000000003</v>
      </c>
      <c r="F162" s="18">
        <f>_xlfn.XLOOKUP(D162,'Rating Curve'!$A$2:$A$500,'Rating Curve'!$D$2:$D$500,, -1)</f>
        <v>1619451.3170382001</v>
      </c>
      <c r="G162">
        <v>489.54500000000002</v>
      </c>
      <c r="H162">
        <f t="shared" si="16"/>
        <v>0</v>
      </c>
      <c r="I162">
        <v>1.82</v>
      </c>
      <c r="J162">
        <f t="shared" si="17"/>
        <v>0</v>
      </c>
      <c r="K162">
        <f t="shared" si="18"/>
        <v>0</v>
      </c>
      <c r="L162">
        <f t="shared" si="19"/>
        <v>0</v>
      </c>
      <c r="M162">
        <v>625.79999999999995</v>
      </c>
      <c r="O162" s="18">
        <f t="shared" si="20"/>
        <v>625.79999999999995</v>
      </c>
    </row>
    <row r="163" spans="1:15" x14ac:dyDescent="0.3">
      <c r="A163" s="2">
        <v>45841.458333333336</v>
      </c>
      <c r="B163" s="1">
        <f t="shared" si="15"/>
        <v>0.45833333333575865</v>
      </c>
      <c r="C163">
        <v>0</v>
      </c>
      <c r="D163">
        <v>489.524</v>
      </c>
      <c r="E163" s="27">
        <f t="shared" si="14"/>
        <v>489.36900000000003</v>
      </c>
      <c r="F163" s="18">
        <f>_xlfn.XLOOKUP(D163,'Rating Curve'!$A$2:$A$500,'Rating Curve'!$D$2:$D$500,, -1)</f>
        <v>1619451.3170382001</v>
      </c>
      <c r="G163">
        <v>489.54500000000002</v>
      </c>
      <c r="H163">
        <f t="shared" si="16"/>
        <v>0</v>
      </c>
      <c r="I163">
        <v>1.82</v>
      </c>
      <c r="J163">
        <f t="shared" si="17"/>
        <v>0</v>
      </c>
      <c r="K163">
        <f t="shared" si="18"/>
        <v>0</v>
      </c>
      <c r="L163">
        <f t="shared" si="19"/>
        <v>0</v>
      </c>
      <c r="M163">
        <v>625.79999999999995</v>
      </c>
      <c r="O163" s="18">
        <f t="shared" si="20"/>
        <v>625.79999999999995</v>
      </c>
    </row>
    <row r="164" spans="1:15" x14ac:dyDescent="0.3">
      <c r="A164" s="2">
        <v>45841.5</v>
      </c>
      <c r="B164" s="1">
        <f t="shared" si="15"/>
        <v>0.5</v>
      </c>
      <c r="C164">
        <v>0</v>
      </c>
      <c r="D164">
        <v>489.524</v>
      </c>
      <c r="E164" s="27">
        <f t="shared" si="14"/>
        <v>489.36900000000003</v>
      </c>
      <c r="F164" s="18">
        <f>_xlfn.XLOOKUP(D164,'Rating Curve'!$A$2:$A$500,'Rating Curve'!$D$2:$D$500,, -1)</f>
        <v>1619451.3170382001</v>
      </c>
      <c r="G164">
        <v>489.54500000000002</v>
      </c>
      <c r="H164">
        <f t="shared" si="16"/>
        <v>0</v>
      </c>
      <c r="I164">
        <v>1.82</v>
      </c>
      <c r="J164">
        <f t="shared" si="17"/>
        <v>0</v>
      </c>
      <c r="K164">
        <f t="shared" si="18"/>
        <v>0</v>
      </c>
      <c r="L164">
        <f t="shared" si="19"/>
        <v>0</v>
      </c>
      <c r="M164">
        <v>625.79999999999995</v>
      </c>
      <c r="O164" s="18">
        <f t="shared" si="20"/>
        <v>625.79999999999995</v>
      </c>
    </row>
    <row r="165" spans="1:15" x14ac:dyDescent="0.3">
      <c r="A165" s="2">
        <v>45841.541666666664</v>
      </c>
      <c r="B165" s="1">
        <f t="shared" si="15"/>
        <v>0.54166666666424135</v>
      </c>
      <c r="C165">
        <v>0</v>
      </c>
      <c r="D165">
        <v>489.524</v>
      </c>
      <c r="E165" s="27">
        <f t="shared" si="14"/>
        <v>489.36900000000003</v>
      </c>
      <c r="F165" s="18">
        <f>_xlfn.XLOOKUP(D165,'Rating Curve'!$A$2:$A$500,'Rating Curve'!$D$2:$D$500,, -1)</f>
        <v>1619451.3170382001</v>
      </c>
      <c r="G165">
        <v>489.54500000000002</v>
      </c>
      <c r="H165">
        <f t="shared" si="16"/>
        <v>0</v>
      </c>
      <c r="I165">
        <v>1.82</v>
      </c>
      <c r="J165">
        <f t="shared" si="17"/>
        <v>0</v>
      </c>
      <c r="K165">
        <f t="shared" si="18"/>
        <v>0</v>
      </c>
      <c r="L165">
        <f t="shared" si="19"/>
        <v>0</v>
      </c>
      <c r="M165">
        <v>625.79999999999995</v>
      </c>
      <c r="O165" s="18">
        <f t="shared" si="20"/>
        <v>625.79999999999995</v>
      </c>
    </row>
    <row r="166" spans="1:15" x14ac:dyDescent="0.3">
      <c r="A166" s="2">
        <v>45841.583333333336</v>
      </c>
      <c r="B166" s="1">
        <f t="shared" si="15"/>
        <v>0.58333333333575865</v>
      </c>
      <c r="C166">
        <v>0</v>
      </c>
      <c r="D166">
        <v>489.524</v>
      </c>
      <c r="E166" s="27">
        <f t="shared" si="14"/>
        <v>489.36900000000003</v>
      </c>
      <c r="F166" s="18">
        <f>_xlfn.XLOOKUP(D166,'Rating Curve'!$A$2:$A$500,'Rating Curve'!$D$2:$D$500,, -1)</f>
        <v>1619451.3170382001</v>
      </c>
      <c r="G166">
        <v>489.54500000000002</v>
      </c>
      <c r="H166">
        <f t="shared" si="16"/>
        <v>0</v>
      </c>
      <c r="I166">
        <v>1.82</v>
      </c>
      <c r="J166">
        <f t="shared" si="17"/>
        <v>0</v>
      </c>
      <c r="K166">
        <f t="shared" si="18"/>
        <v>0</v>
      </c>
      <c r="L166">
        <f t="shared" si="19"/>
        <v>0</v>
      </c>
      <c r="M166">
        <v>625.79999999999995</v>
      </c>
      <c r="O166" s="18">
        <f t="shared" si="20"/>
        <v>625.79999999999995</v>
      </c>
    </row>
    <row r="167" spans="1:15" x14ac:dyDescent="0.3">
      <c r="A167" s="2">
        <v>45841.625</v>
      </c>
      <c r="B167" s="1">
        <f t="shared" si="15"/>
        <v>0.625</v>
      </c>
      <c r="C167">
        <v>0</v>
      </c>
      <c r="D167">
        <v>489.524</v>
      </c>
      <c r="E167" s="27">
        <f t="shared" si="14"/>
        <v>489.36900000000003</v>
      </c>
      <c r="F167" s="18">
        <f>_xlfn.XLOOKUP(D167,'Rating Curve'!$A$2:$A$500,'Rating Curve'!$D$2:$D$500,, -1)</f>
        <v>1619451.3170382001</v>
      </c>
      <c r="G167">
        <v>489.54500000000002</v>
      </c>
      <c r="H167">
        <f t="shared" si="16"/>
        <v>0</v>
      </c>
      <c r="I167">
        <v>1.82</v>
      </c>
      <c r="J167">
        <f t="shared" si="17"/>
        <v>0</v>
      </c>
      <c r="K167">
        <f t="shared" si="18"/>
        <v>0</v>
      </c>
      <c r="L167">
        <f t="shared" si="19"/>
        <v>0</v>
      </c>
      <c r="M167">
        <v>625.79999999999995</v>
      </c>
      <c r="O167" s="18">
        <f t="shared" si="20"/>
        <v>625.79999999999995</v>
      </c>
    </row>
    <row r="168" spans="1:15" x14ac:dyDescent="0.3">
      <c r="A168" s="2">
        <v>45841.666666666664</v>
      </c>
      <c r="B168" s="1">
        <f t="shared" si="15"/>
        <v>0.66666666666424135</v>
      </c>
      <c r="C168">
        <v>0</v>
      </c>
      <c r="D168">
        <v>489.524</v>
      </c>
      <c r="E168" s="27">
        <f t="shared" si="14"/>
        <v>489.36900000000003</v>
      </c>
      <c r="F168" s="18">
        <f>_xlfn.XLOOKUP(D168,'Rating Curve'!$A$2:$A$500,'Rating Curve'!$D$2:$D$500,, -1)</f>
        <v>1619451.3170382001</v>
      </c>
      <c r="G168">
        <v>489.54500000000002</v>
      </c>
      <c r="H168">
        <f t="shared" si="16"/>
        <v>0</v>
      </c>
      <c r="I168">
        <v>1.82</v>
      </c>
      <c r="J168">
        <f t="shared" si="17"/>
        <v>0</v>
      </c>
      <c r="K168">
        <f t="shared" si="18"/>
        <v>0</v>
      </c>
      <c r="L168">
        <f t="shared" si="19"/>
        <v>0</v>
      </c>
      <c r="M168">
        <v>625.79999999999995</v>
      </c>
      <c r="O168" s="18">
        <f t="shared" si="20"/>
        <v>625.79999999999995</v>
      </c>
    </row>
    <row r="169" spans="1:15" x14ac:dyDescent="0.3">
      <c r="A169" s="2">
        <v>45841.708333333336</v>
      </c>
      <c r="B169" s="1">
        <f t="shared" si="15"/>
        <v>0.70833333333575865</v>
      </c>
      <c r="C169">
        <v>0</v>
      </c>
      <c r="D169">
        <v>489.524</v>
      </c>
      <c r="E169" s="27">
        <f t="shared" si="14"/>
        <v>489.36900000000003</v>
      </c>
      <c r="F169" s="18">
        <f>_xlfn.XLOOKUP(D169,'Rating Curve'!$A$2:$A$500,'Rating Curve'!$D$2:$D$500,, -1)</f>
        <v>1619451.3170382001</v>
      </c>
      <c r="G169">
        <v>489.54500000000002</v>
      </c>
      <c r="H169">
        <f t="shared" si="16"/>
        <v>0</v>
      </c>
      <c r="I169">
        <v>1.82</v>
      </c>
      <c r="J169">
        <f t="shared" si="17"/>
        <v>0</v>
      </c>
      <c r="K169">
        <f t="shared" si="18"/>
        <v>0</v>
      </c>
      <c r="L169">
        <f t="shared" si="19"/>
        <v>0</v>
      </c>
      <c r="M169">
        <v>625.79999999999995</v>
      </c>
      <c r="O169" s="18">
        <f t="shared" si="20"/>
        <v>625.79999999999995</v>
      </c>
    </row>
    <row r="170" spans="1:15" x14ac:dyDescent="0.3">
      <c r="A170" s="2">
        <v>45841.75</v>
      </c>
      <c r="B170" s="1">
        <f t="shared" si="15"/>
        <v>0.75</v>
      </c>
      <c r="C170">
        <v>0.2</v>
      </c>
      <c r="D170">
        <v>489.517</v>
      </c>
      <c r="E170" s="27">
        <f t="shared" si="14"/>
        <v>489.36200000000002</v>
      </c>
      <c r="F170" s="18">
        <f>_xlfn.XLOOKUP(D170,'Rating Curve'!$A$2:$A$500,'Rating Curve'!$D$2:$D$500,, -1)</f>
        <v>1616447.3000027</v>
      </c>
      <c r="G170">
        <v>489.54500000000002</v>
      </c>
      <c r="H170">
        <f t="shared" si="16"/>
        <v>0</v>
      </c>
      <c r="I170">
        <v>1.82</v>
      </c>
      <c r="J170">
        <f t="shared" si="17"/>
        <v>0</v>
      </c>
      <c r="K170">
        <f t="shared" si="18"/>
        <v>0</v>
      </c>
      <c r="L170">
        <f t="shared" si="19"/>
        <v>0</v>
      </c>
      <c r="M170">
        <v>625.79999999999995</v>
      </c>
      <c r="O170" s="18">
        <f t="shared" si="20"/>
        <v>0</v>
      </c>
    </row>
    <row r="171" spans="1:15" x14ac:dyDescent="0.3">
      <c r="A171" s="2">
        <v>45841.791666666664</v>
      </c>
      <c r="B171" s="1">
        <f t="shared" si="15"/>
        <v>0.79166666666424135</v>
      </c>
      <c r="C171">
        <v>7.4</v>
      </c>
      <c r="D171">
        <v>489.53800000000001</v>
      </c>
      <c r="E171" s="27">
        <f t="shared" si="14"/>
        <v>489.38300000000004</v>
      </c>
      <c r="F171" s="18">
        <f>_xlfn.XLOOKUP(D171,'Rating Curve'!$A$2:$A$500,'Rating Curve'!$D$2:$D$500,, -1)</f>
        <v>1622456.7729032</v>
      </c>
      <c r="G171">
        <v>489.54500000000002</v>
      </c>
      <c r="H171">
        <f t="shared" si="16"/>
        <v>0</v>
      </c>
      <c r="I171">
        <v>1.82</v>
      </c>
      <c r="J171">
        <f t="shared" si="17"/>
        <v>0</v>
      </c>
      <c r="K171">
        <f t="shared" si="18"/>
        <v>0</v>
      </c>
      <c r="L171">
        <f t="shared" si="19"/>
        <v>0</v>
      </c>
      <c r="M171">
        <v>625.79999999999995</v>
      </c>
      <c r="O171" s="18">
        <f t="shared" si="20"/>
        <v>6635.2729005000556</v>
      </c>
    </row>
    <row r="172" spans="1:15" x14ac:dyDescent="0.3">
      <c r="A172" s="2">
        <v>45841.833333333336</v>
      </c>
      <c r="B172" s="1">
        <f t="shared" si="15"/>
        <v>0.83333333333575865</v>
      </c>
      <c r="C172">
        <v>1.8</v>
      </c>
      <c r="D172">
        <v>489.55099999999999</v>
      </c>
      <c r="E172" s="27">
        <f t="shared" si="14"/>
        <v>489.39600000000002</v>
      </c>
      <c r="F172" s="18">
        <f>_xlfn.XLOOKUP(D172,'Rating Curve'!$A$2:$A$500,'Rating Curve'!$D$2:$D$500,, -1)</f>
        <v>1628472.3057532001</v>
      </c>
      <c r="G172">
        <v>489.54500000000002</v>
      </c>
      <c r="H172">
        <f t="shared" si="16"/>
        <v>5.9999999999718057E-3</v>
      </c>
      <c r="I172">
        <v>1.82</v>
      </c>
      <c r="J172">
        <f t="shared" si="17"/>
        <v>2.5375786884172146E-2</v>
      </c>
      <c r="K172">
        <f t="shared" si="18"/>
        <v>1.5225472130503288</v>
      </c>
      <c r="L172">
        <f t="shared" si="19"/>
        <v>91.352832783019721</v>
      </c>
      <c r="M172">
        <v>625.79999999999995</v>
      </c>
      <c r="O172" s="18">
        <f t="shared" si="20"/>
        <v>6732.6856827830961</v>
      </c>
    </row>
    <row r="173" spans="1:15" x14ac:dyDescent="0.3">
      <c r="A173" s="2">
        <v>45841.875</v>
      </c>
      <c r="B173" s="1">
        <f t="shared" si="15"/>
        <v>0.875</v>
      </c>
      <c r="C173">
        <v>0.6</v>
      </c>
      <c r="D173">
        <v>489.55099999999999</v>
      </c>
      <c r="E173" s="27">
        <f t="shared" si="14"/>
        <v>489.39600000000002</v>
      </c>
      <c r="F173" s="18">
        <f>_xlfn.XLOOKUP(D173,'Rating Curve'!$A$2:$A$500,'Rating Curve'!$D$2:$D$500,, -1)</f>
        <v>1628472.3057532001</v>
      </c>
      <c r="G173">
        <v>489.54500000000002</v>
      </c>
      <c r="H173">
        <f t="shared" si="16"/>
        <v>5.9999999999718057E-3</v>
      </c>
      <c r="I173">
        <v>1.82</v>
      </c>
      <c r="J173">
        <f t="shared" si="17"/>
        <v>2.5375786884172146E-2</v>
      </c>
      <c r="K173">
        <f t="shared" si="18"/>
        <v>1.5225472130503288</v>
      </c>
      <c r="L173">
        <f t="shared" si="19"/>
        <v>91.352832783019721</v>
      </c>
      <c r="M173">
        <v>625.79999999999995</v>
      </c>
      <c r="O173" s="18">
        <f t="shared" si="20"/>
        <v>717.15283278301968</v>
      </c>
    </row>
    <row r="174" spans="1:15" x14ac:dyDescent="0.3">
      <c r="A174" s="2">
        <v>45841.916666666664</v>
      </c>
      <c r="B174" s="1">
        <f t="shared" si="15"/>
        <v>0.91666666666424135</v>
      </c>
      <c r="C174">
        <v>1.2</v>
      </c>
      <c r="D174">
        <v>489.55200000000002</v>
      </c>
      <c r="E174" s="27">
        <f t="shared" si="14"/>
        <v>489.39700000000005</v>
      </c>
      <c r="F174" s="18">
        <f>_xlfn.XLOOKUP(D174,'Rating Curve'!$A$2:$A$500,'Rating Curve'!$D$2:$D$500,, -1)</f>
        <v>1628472.3057532001</v>
      </c>
      <c r="G174">
        <v>489.54500000000002</v>
      </c>
      <c r="H174">
        <f t="shared" si="16"/>
        <v>7.0000000000050022E-3</v>
      </c>
      <c r="I174">
        <v>1.82</v>
      </c>
      <c r="J174">
        <f t="shared" si="17"/>
        <v>3.1977146214166641E-2</v>
      </c>
      <c r="K174">
        <f t="shared" si="18"/>
        <v>1.9186287728499984</v>
      </c>
      <c r="L174">
        <f t="shared" si="19"/>
        <v>115.1177263709999</v>
      </c>
      <c r="M174">
        <v>625.79999999999995</v>
      </c>
      <c r="O174" s="18">
        <f t="shared" si="20"/>
        <v>740.91772637099984</v>
      </c>
    </row>
    <row r="175" spans="1:15" x14ac:dyDescent="0.3">
      <c r="A175" s="2">
        <v>45841.958333333336</v>
      </c>
      <c r="B175" s="1">
        <f t="shared" si="15"/>
        <v>0.95833333333575865</v>
      </c>
      <c r="C175">
        <v>1</v>
      </c>
      <c r="D175">
        <v>489.55200000000002</v>
      </c>
      <c r="E175" s="27">
        <f t="shared" si="14"/>
        <v>489.39700000000005</v>
      </c>
      <c r="F175" s="18">
        <f>_xlfn.XLOOKUP(D175,'Rating Curve'!$A$2:$A$500,'Rating Curve'!$D$2:$D$500,, -1)</f>
        <v>1628472.3057532001</v>
      </c>
      <c r="G175">
        <v>489.54500000000002</v>
      </c>
      <c r="H175">
        <f t="shared" si="16"/>
        <v>7.0000000000050022E-3</v>
      </c>
      <c r="I175">
        <v>1.82</v>
      </c>
      <c r="J175">
        <f t="shared" si="17"/>
        <v>3.1977146214166641E-2</v>
      </c>
      <c r="K175">
        <f t="shared" si="18"/>
        <v>1.9186287728499984</v>
      </c>
      <c r="L175">
        <f t="shared" si="19"/>
        <v>115.1177263709999</v>
      </c>
      <c r="M175">
        <v>625.79999999999995</v>
      </c>
      <c r="O175" s="18">
        <f t="shared" si="20"/>
        <v>740.91772637099984</v>
      </c>
    </row>
    <row r="176" spans="1:15" x14ac:dyDescent="0.3">
      <c r="A176" s="2">
        <v>45842</v>
      </c>
      <c r="B176" s="1">
        <f t="shared" si="15"/>
        <v>0</v>
      </c>
      <c r="C176">
        <v>0.2</v>
      </c>
      <c r="D176">
        <v>489.55700000000002</v>
      </c>
      <c r="E176" s="27">
        <f t="shared" si="14"/>
        <v>489.40200000000004</v>
      </c>
      <c r="F176" s="18">
        <f>_xlfn.XLOOKUP(D176,'Rating Curve'!$A$2:$A$500,'Rating Curve'!$D$2:$D$500,, -1)</f>
        <v>1628472.3057532001</v>
      </c>
      <c r="G176">
        <v>489.54500000000002</v>
      </c>
      <c r="H176">
        <f t="shared" si="16"/>
        <v>1.2000000000000455E-2</v>
      </c>
      <c r="I176">
        <v>1.82</v>
      </c>
      <c r="J176">
        <f t="shared" si="17"/>
        <v>7.1773563935481094E-2</v>
      </c>
      <c r="K176">
        <f t="shared" si="18"/>
        <v>4.3064138361288657</v>
      </c>
      <c r="L176">
        <f t="shared" si="19"/>
        <v>258.38483016773193</v>
      </c>
      <c r="M176">
        <v>625.79999999999995</v>
      </c>
      <c r="O176" s="18">
        <f t="shared" si="20"/>
        <v>884.18483016773189</v>
      </c>
    </row>
    <row r="177" spans="1:15" x14ac:dyDescent="0.3">
      <c r="A177" s="2">
        <v>45842.041666666664</v>
      </c>
      <c r="B177" s="1">
        <f t="shared" si="15"/>
        <v>4.1666666664241347E-2</v>
      </c>
      <c r="C177">
        <v>0.2</v>
      </c>
      <c r="D177">
        <v>489.55700000000002</v>
      </c>
      <c r="E177" s="27">
        <f t="shared" si="14"/>
        <v>489.40200000000004</v>
      </c>
      <c r="F177" s="18">
        <f>_xlfn.XLOOKUP(D177,'Rating Curve'!$A$2:$A$500,'Rating Curve'!$D$2:$D$500,, -1)</f>
        <v>1628472.3057532001</v>
      </c>
      <c r="G177">
        <v>489.54500000000002</v>
      </c>
      <c r="H177">
        <f t="shared" si="16"/>
        <v>1.2000000000000455E-2</v>
      </c>
      <c r="I177">
        <v>1.82</v>
      </c>
      <c r="J177">
        <f t="shared" si="17"/>
        <v>7.1773563935481094E-2</v>
      </c>
      <c r="K177">
        <f t="shared" si="18"/>
        <v>4.3064138361288657</v>
      </c>
      <c r="L177">
        <f t="shared" si="19"/>
        <v>258.38483016773193</v>
      </c>
      <c r="M177">
        <v>625.79999999999995</v>
      </c>
      <c r="O177" s="18">
        <f t="shared" si="20"/>
        <v>884.18483016773189</v>
      </c>
    </row>
    <row r="178" spans="1:15" x14ac:dyDescent="0.3">
      <c r="A178" s="2">
        <v>45842.083333333336</v>
      </c>
      <c r="B178" s="1">
        <f t="shared" si="15"/>
        <v>8.3333333335758653E-2</v>
      </c>
      <c r="C178">
        <v>0</v>
      </c>
      <c r="D178">
        <v>489.55700000000002</v>
      </c>
      <c r="E178" s="27">
        <f t="shared" si="14"/>
        <v>489.40200000000004</v>
      </c>
      <c r="F178" s="18">
        <f>_xlfn.XLOOKUP(D178,'Rating Curve'!$A$2:$A$500,'Rating Curve'!$D$2:$D$500,, -1)</f>
        <v>1628472.3057532001</v>
      </c>
      <c r="G178">
        <v>489.54500000000002</v>
      </c>
      <c r="H178">
        <f t="shared" si="16"/>
        <v>1.2000000000000455E-2</v>
      </c>
      <c r="I178">
        <v>1.82</v>
      </c>
      <c r="J178">
        <f t="shared" si="17"/>
        <v>7.1773563935481094E-2</v>
      </c>
      <c r="K178">
        <f t="shared" si="18"/>
        <v>4.3064138361288657</v>
      </c>
      <c r="L178">
        <f t="shared" si="19"/>
        <v>258.38483016773193</v>
      </c>
      <c r="M178">
        <v>625.79999999999995</v>
      </c>
      <c r="O178" s="18">
        <f t="shared" si="20"/>
        <v>884.18483016773189</v>
      </c>
    </row>
    <row r="179" spans="1:15" x14ac:dyDescent="0.3">
      <c r="A179" s="2">
        <v>45842.125</v>
      </c>
      <c r="B179" s="1">
        <f t="shared" si="15"/>
        <v>0.125</v>
      </c>
      <c r="C179">
        <v>0</v>
      </c>
      <c r="D179">
        <v>489.55700000000002</v>
      </c>
      <c r="E179" s="27">
        <f t="shared" si="14"/>
        <v>489.40200000000004</v>
      </c>
      <c r="F179" s="18">
        <f>_xlfn.XLOOKUP(D179,'Rating Curve'!$A$2:$A$500,'Rating Curve'!$D$2:$D$500,, -1)</f>
        <v>1628472.3057532001</v>
      </c>
      <c r="G179">
        <v>489.54500000000002</v>
      </c>
      <c r="H179">
        <f t="shared" si="16"/>
        <v>1.2000000000000455E-2</v>
      </c>
      <c r="I179">
        <v>1.82</v>
      </c>
      <c r="J179">
        <f t="shared" si="17"/>
        <v>7.1773563935481094E-2</v>
      </c>
      <c r="K179">
        <f t="shared" si="18"/>
        <v>4.3064138361288657</v>
      </c>
      <c r="L179">
        <f t="shared" si="19"/>
        <v>258.38483016773193</v>
      </c>
      <c r="M179">
        <v>625.79999999999995</v>
      </c>
      <c r="O179" s="18">
        <f t="shared" si="20"/>
        <v>884.18483016773189</v>
      </c>
    </row>
    <row r="180" spans="1:15" x14ac:dyDescent="0.3">
      <c r="A180" s="2">
        <v>45842.166666666664</v>
      </c>
      <c r="B180" s="1">
        <f t="shared" si="15"/>
        <v>0.16666666666424135</v>
      </c>
      <c r="C180">
        <v>0</v>
      </c>
      <c r="D180">
        <v>489.55797999999999</v>
      </c>
      <c r="E180" s="27">
        <f t="shared" si="14"/>
        <v>489.40298000000001</v>
      </c>
      <c r="F180" s="18">
        <f>_xlfn.XLOOKUP(D180,'Rating Curve'!$A$2:$A$500,'Rating Curve'!$D$2:$D$500,, -1)</f>
        <v>1628472.3057532001</v>
      </c>
      <c r="G180">
        <v>489.54500000000002</v>
      </c>
      <c r="H180">
        <f t="shared" si="16"/>
        <v>1.297999999997046E-2</v>
      </c>
      <c r="I180">
        <v>1.82</v>
      </c>
      <c r="J180">
        <f t="shared" si="17"/>
        <v>8.0742962788110537E-2</v>
      </c>
      <c r="K180">
        <f t="shared" si="18"/>
        <v>4.8445777672866326</v>
      </c>
      <c r="L180">
        <f t="shared" si="19"/>
        <v>290.67466603719794</v>
      </c>
      <c r="M180">
        <v>625.79999999999995</v>
      </c>
      <c r="O180" s="18">
        <f t="shared" si="20"/>
        <v>916.47466603719795</v>
      </c>
    </row>
    <row r="181" spans="1:15" x14ac:dyDescent="0.3">
      <c r="A181" s="2">
        <v>45842.208333333336</v>
      </c>
      <c r="B181" s="1">
        <f t="shared" si="15"/>
        <v>0.20833333333575865</v>
      </c>
      <c r="C181">
        <v>0</v>
      </c>
      <c r="D181">
        <v>489.55700000000002</v>
      </c>
      <c r="E181" s="27">
        <f t="shared" si="14"/>
        <v>489.40200000000004</v>
      </c>
      <c r="F181" s="18">
        <f>_xlfn.XLOOKUP(D181,'Rating Curve'!$A$2:$A$500,'Rating Curve'!$D$2:$D$500,, -1)</f>
        <v>1628472.3057532001</v>
      </c>
      <c r="G181">
        <v>489.54500000000002</v>
      </c>
      <c r="H181">
        <f t="shared" si="16"/>
        <v>1.2000000000000455E-2</v>
      </c>
      <c r="I181">
        <v>1.82</v>
      </c>
      <c r="J181">
        <f t="shared" si="17"/>
        <v>7.1773563935481094E-2</v>
      </c>
      <c r="K181">
        <f t="shared" si="18"/>
        <v>4.3064138361288657</v>
      </c>
      <c r="L181">
        <f t="shared" si="19"/>
        <v>258.38483016773193</v>
      </c>
      <c r="M181">
        <v>625.79999999999995</v>
      </c>
      <c r="O181" s="18">
        <f t="shared" si="20"/>
        <v>884.18483016773189</v>
      </c>
    </row>
    <row r="182" spans="1:15" x14ac:dyDescent="0.3">
      <c r="A182" s="2">
        <v>45842.25</v>
      </c>
      <c r="B182" s="1">
        <f t="shared" si="15"/>
        <v>0.25</v>
      </c>
      <c r="C182">
        <v>0</v>
      </c>
      <c r="D182">
        <v>489.55797999999999</v>
      </c>
      <c r="E182" s="27">
        <f t="shared" si="14"/>
        <v>489.40298000000001</v>
      </c>
      <c r="F182" s="18">
        <f>_xlfn.XLOOKUP(D182,'Rating Curve'!$A$2:$A$500,'Rating Curve'!$D$2:$D$500,, -1)</f>
        <v>1628472.3057532001</v>
      </c>
      <c r="G182">
        <v>489.54500000000002</v>
      </c>
      <c r="H182">
        <f t="shared" si="16"/>
        <v>1.297999999997046E-2</v>
      </c>
      <c r="I182">
        <v>1.82</v>
      </c>
      <c r="J182">
        <f t="shared" si="17"/>
        <v>8.0742962788110537E-2</v>
      </c>
      <c r="K182">
        <f t="shared" si="18"/>
        <v>4.8445777672866326</v>
      </c>
      <c r="L182">
        <f t="shared" si="19"/>
        <v>290.67466603719794</v>
      </c>
      <c r="M182">
        <v>625.79999999999995</v>
      </c>
      <c r="O182" s="18">
        <f t="shared" si="20"/>
        <v>916.47466603719795</v>
      </c>
    </row>
    <row r="183" spans="1:15" x14ac:dyDescent="0.3">
      <c r="A183" s="2">
        <v>45842.291666666664</v>
      </c>
      <c r="B183" s="1">
        <f t="shared" si="15"/>
        <v>0.29166666666424135</v>
      </c>
      <c r="C183">
        <v>0</v>
      </c>
      <c r="D183">
        <v>489.55700000000002</v>
      </c>
      <c r="E183" s="27">
        <f t="shared" si="14"/>
        <v>489.40200000000004</v>
      </c>
      <c r="F183" s="18">
        <f>_xlfn.XLOOKUP(D183,'Rating Curve'!$A$2:$A$500,'Rating Curve'!$D$2:$D$500,, -1)</f>
        <v>1628472.3057532001</v>
      </c>
      <c r="G183">
        <v>489.54500000000002</v>
      </c>
      <c r="H183">
        <f t="shared" si="16"/>
        <v>1.2000000000000455E-2</v>
      </c>
      <c r="I183">
        <v>1.82</v>
      </c>
      <c r="J183">
        <f t="shared" si="17"/>
        <v>7.1773563935481094E-2</v>
      </c>
      <c r="K183">
        <f t="shared" si="18"/>
        <v>4.3064138361288657</v>
      </c>
      <c r="L183">
        <f t="shared" si="19"/>
        <v>258.38483016773193</v>
      </c>
      <c r="M183">
        <v>625.79999999999995</v>
      </c>
      <c r="O183" s="18">
        <f t="shared" si="20"/>
        <v>884.18483016773189</v>
      </c>
    </row>
    <row r="184" spans="1:15" x14ac:dyDescent="0.3">
      <c r="A184" s="2">
        <v>45842.333333333336</v>
      </c>
      <c r="B184" s="1">
        <f t="shared" si="15"/>
        <v>0.33333333333575865</v>
      </c>
      <c r="C184">
        <v>0</v>
      </c>
      <c r="D184">
        <v>489.55700000000002</v>
      </c>
      <c r="E184" s="27">
        <f t="shared" si="14"/>
        <v>489.40200000000004</v>
      </c>
      <c r="F184" s="18">
        <f>_xlfn.XLOOKUP(D184,'Rating Curve'!$A$2:$A$500,'Rating Curve'!$D$2:$D$500,, -1)</f>
        <v>1628472.3057532001</v>
      </c>
      <c r="G184">
        <v>489.54500000000002</v>
      </c>
      <c r="H184">
        <f t="shared" si="16"/>
        <v>1.2000000000000455E-2</v>
      </c>
      <c r="I184">
        <v>1.82</v>
      </c>
      <c r="J184">
        <f t="shared" si="17"/>
        <v>7.1773563935481094E-2</v>
      </c>
      <c r="K184">
        <f t="shared" si="18"/>
        <v>4.3064138361288657</v>
      </c>
      <c r="L184">
        <f t="shared" si="19"/>
        <v>258.38483016773193</v>
      </c>
      <c r="M184">
        <v>625.79999999999995</v>
      </c>
      <c r="O184" s="18">
        <f t="shared" si="20"/>
        <v>884.18483016773189</v>
      </c>
    </row>
    <row r="185" spans="1:15" x14ac:dyDescent="0.3">
      <c r="A185" s="2">
        <v>45842.375</v>
      </c>
      <c r="B185" s="1">
        <f t="shared" si="15"/>
        <v>0.375</v>
      </c>
      <c r="C185">
        <v>0</v>
      </c>
      <c r="D185">
        <v>489.55700000000002</v>
      </c>
      <c r="E185" s="27">
        <f t="shared" si="14"/>
        <v>489.40200000000004</v>
      </c>
      <c r="F185" s="18">
        <f>_xlfn.XLOOKUP(D185,'Rating Curve'!$A$2:$A$500,'Rating Curve'!$D$2:$D$500,, -1)</f>
        <v>1628472.3057532001</v>
      </c>
      <c r="G185">
        <v>489.54500000000002</v>
      </c>
      <c r="H185">
        <f t="shared" si="16"/>
        <v>1.2000000000000455E-2</v>
      </c>
      <c r="I185">
        <v>1.82</v>
      </c>
      <c r="J185">
        <f t="shared" si="17"/>
        <v>7.1773563935481094E-2</v>
      </c>
      <c r="K185">
        <f t="shared" si="18"/>
        <v>4.3064138361288657</v>
      </c>
      <c r="L185">
        <f t="shared" si="19"/>
        <v>258.38483016773193</v>
      </c>
      <c r="M185">
        <v>625.79999999999995</v>
      </c>
      <c r="O185" s="18">
        <f t="shared" si="20"/>
        <v>884.18483016773189</v>
      </c>
    </row>
    <row r="186" spans="1:15" x14ac:dyDescent="0.3">
      <c r="A186" s="2">
        <v>45842.416666666664</v>
      </c>
      <c r="B186" s="1">
        <f t="shared" si="15"/>
        <v>0.41666666666424135</v>
      </c>
      <c r="C186">
        <v>0</v>
      </c>
      <c r="D186">
        <v>489.55099999999999</v>
      </c>
      <c r="E186" s="27">
        <f t="shared" si="14"/>
        <v>489.39600000000002</v>
      </c>
      <c r="F186" s="18">
        <f>_xlfn.XLOOKUP(D186,'Rating Curve'!$A$2:$A$500,'Rating Curve'!$D$2:$D$500,, -1)</f>
        <v>1628472.3057532001</v>
      </c>
      <c r="G186">
        <v>489.54500000000002</v>
      </c>
      <c r="H186">
        <f t="shared" si="16"/>
        <v>5.9999999999718057E-3</v>
      </c>
      <c r="I186">
        <v>1.82</v>
      </c>
      <c r="J186">
        <f t="shared" si="17"/>
        <v>2.5375786884172146E-2</v>
      </c>
      <c r="K186">
        <f t="shared" si="18"/>
        <v>1.5225472130503288</v>
      </c>
      <c r="L186">
        <f t="shared" si="19"/>
        <v>91.352832783019721</v>
      </c>
      <c r="M186">
        <v>625.79999999999995</v>
      </c>
      <c r="O186" s="18">
        <f t="shared" si="20"/>
        <v>717.15283278301968</v>
      </c>
    </row>
    <row r="187" spans="1:15" x14ac:dyDescent="0.3">
      <c r="A187" s="2">
        <v>45842.458333333336</v>
      </c>
      <c r="B187" s="1">
        <f t="shared" si="15"/>
        <v>0.45833333333575865</v>
      </c>
      <c r="C187">
        <v>0</v>
      </c>
      <c r="D187">
        <v>489.55599999999998</v>
      </c>
      <c r="E187" s="27">
        <f t="shared" si="14"/>
        <v>489.40100000000001</v>
      </c>
      <c r="F187" s="18">
        <f>_xlfn.XLOOKUP(D187,'Rating Curve'!$A$2:$A$500,'Rating Curve'!$D$2:$D$500,, -1)</f>
        <v>1628472.3057532001</v>
      </c>
      <c r="G187">
        <v>489.54500000000002</v>
      </c>
      <c r="H187">
        <f t="shared" si="16"/>
        <v>1.0999999999967258E-2</v>
      </c>
      <c r="I187">
        <v>1.82</v>
      </c>
      <c r="J187">
        <f t="shared" si="17"/>
        <v>6.2991459420818033E-2</v>
      </c>
      <c r="K187">
        <f t="shared" si="18"/>
        <v>3.7794875652490818</v>
      </c>
      <c r="L187">
        <f t="shared" si="19"/>
        <v>226.76925391494493</v>
      </c>
      <c r="M187">
        <v>625.79999999999995</v>
      </c>
      <c r="O187" s="18">
        <f t="shared" si="20"/>
        <v>852.56925391494485</v>
      </c>
    </row>
    <row r="188" spans="1:15" x14ac:dyDescent="0.3">
      <c r="A188" s="2">
        <v>45842.5</v>
      </c>
      <c r="B188" s="1">
        <f t="shared" si="15"/>
        <v>0.5</v>
      </c>
      <c r="C188">
        <v>0</v>
      </c>
      <c r="D188">
        <v>489.55599999999998</v>
      </c>
      <c r="E188" s="27">
        <f t="shared" si="14"/>
        <v>489.40100000000001</v>
      </c>
      <c r="F188" s="18">
        <f>_xlfn.XLOOKUP(D188,'Rating Curve'!$A$2:$A$500,'Rating Curve'!$D$2:$D$500,, -1)</f>
        <v>1628472.3057532001</v>
      </c>
      <c r="G188">
        <v>489.54500000000002</v>
      </c>
      <c r="H188">
        <f t="shared" si="16"/>
        <v>1.0999999999967258E-2</v>
      </c>
      <c r="I188">
        <v>1.82</v>
      </c>
      <c r="J188">
        <f t="shared" si="17"/>
        <v>6.2991459420818033E-2</v>
      </c>
      <c r="K188">
        <f t="shared" si="18"/>
        <v>3.7794875652490818</v>
      </c>
      <c r="L188">
        <f t="shared" si="19"/>
        <v>226.76925391494493</v>
      </c>
      <c r="M188">
        <v>625.79999999999995</v>
      </c>
      <c r="O188" s="18">
        <f t="shared" si="20"/>
        <v>852.56925391494485</v>
      </c>
    </row>
    <row r="189" spans="1:15" x14ac:dyDescent="0.3">
      <c r="A189" s="2">
        <v>45842.541666666664</v>
      </c>
      <c r="B189" s="1">
        <f t="shared" si="15"/>
        <v>0.54166666666424135</v>
      </c>
      <c r="C189">
        <v>0</v>
      </c>
      <c r="D189">
        <v>489.55599999999998</v>
      </c>
      <c r="E189" s="27">
        <f t="shared" si="14"/>
        <v>489.40100000000001</v>
      </c>
      <c r="F189" s="18">
        <f>_xlfn.XLOOKUP(D189,'Rating Curve'!$A$2:$A$500,'Rating Curve'!$D$2:$D$500,, -1)</f>
        <v>1628472.3057532001</v>
      </c>
      <c r="G189">
        <v>489.54500000000002</v>
      </c>
      <c r="H189">
        <f t="shared" si="16"/>
        <v>1.0999999999967258E-2</v>
      </c>
      <c r="I189">
        <v>1.82</v>
      </c>
      <c r="J189">
        <f t="shared" si="17"/>
        <v>6.2991459420818033E-2</v>
      </c>
      <c r="K189">
        <f t="shared" si="18"/>
        <v>3.7794875652490818</v>
      </c>
      <c r="L189">
        <f t="shared" si="19"/>
        <v>226.76925391494493</v>
      </c>
      <c r="M189">
        <v>625.79999999999995</v>
      </c>
      <c r="O189" s="18">
        <f t="shared" si="20"/>
        <v>852.56925391494485</v>
      </c>
    </row>
    <row r="190" spans="1:15" x14ac:dyDescent="0.3">
      <c r="A190" s="2">
        <v>45842.583333333336</v>
      </c>
      <c r="B190" s="1">
        <f t="shared" si="15"/>
        <v>0.58333333333575865</v>
      </c>
      <c r="C190">
        <v>0</v>
      </c>
      <c r="D190">
        <v>489.55599999999998</v>
      </c>
      <c r="E190" s="27">
        <f t="shared" si="14"/>
        <v>489.40100000000001</v>
      </c>
      <c r="F190" s="18">
        <f>_xlfn.XLOOKUP(D190,'Rating Curve'!$A$2:$A$500,'Rating Curve'!$D$2:$D$500,, -1)</f>
        <v>1628472.3057532001</v>
      </c>
      <c r="G190">
        <v>489.54500000000002</v>
      </c>
      <c r="H190">
        <f t="shared" si="16"/>
        <v>1.0999999999967258E-2</v>
      </c>
      <c r="I190">
        <v>1.82</v>
      </c>
      <c r="J190">
        <f t="shared" si="17"/>
        <v>6.2991459420818033E-2</v>
      </c>
      <c r="K190">
        <f t="shared" si="18"/>
        <v>3.7794875652490818</v>
      </c>
      <c r="L190">
        <f t="shared" si="19"/>
        <v>226.76925391494493</v>
      </c>
      <c r="M190">
        <v>625.79999999999995</v>
      </c>
      <c r="O190" s="18">
        <f t="shared" si="20"/>
        <v>852.56925391494485</v>
      </c>
    </row>
    <row r="191" spans="1:15" x14ac:dyDescent="0.3">
      <c r="A191" s="2">
        <v>45842.625</v>
      </c>
      <c r="B191" s="1">
        <f t="shared" si="15"/>
        <v>0.625</v>
      </c>
      <c r="C191">
        <v>0</v>
      </c>
      <c r="D191">
        <v>489.55599999999998</v>
      </c>
      <c r="E191" s="27">
        <f t="shared" si="14"/>
        <v>489.40100000000001</v>
      </c>
      <c r="F191" s="18">
        <f>_xlfn.XLOOKUP(D191,'Rating Curve'!$A$2:$A$500,'Rating Curve'!$D$2:$D$500,, -1)</f>
        <v>1628472.3057532001</v>
      </c>
      <c r="G191">
        <v>489.54500000000002</v>
      </c>
      <c r="H191">
        <f t="shared" si="16"/>
        <v>1.0999999999967258E-2</v>
      </c>
      <c r="I191">
        <v>1.82</v>
      </c>
      <c r="J191">
        <f t="shared" si="17"/>
        <v>6.2991459420818033E-2</v>
      </c>
      <c r="K191">
        <f t="shared" si="18"/>
        <v>3.7794875652490818</v>
      </c>
      <c r="L191">
        <f t="shared" si="19"/>
        <v>226.76925391494493</v>
      </c>
      <c r="M191">
        <v>625.79999999999995</v>
      </c>
      <c r="O191" s="18">
        <f t="shared" si="20"/>
        <v>852.56925391494485</v>
      </c>
    </row>
    <row r="192" spans="1:15" x14ac:dyDescent="0.3">
      <c r="A192" s="2">
        <v>45842.666666666664</v>
      </c>
      <c r="B192" s="1">
        <f t="shared" si="15"/>
        <v>0.66666666666424135</v>
      </c>
      <c r="C192">
        <v>0.4</v>
      </c>
      <c r="D192">
        <v>489.55599999999998</v>
      </c>
      <c r="E192" s="27">
        <f t="shared" si="14"/>
        <v>489.40100000000001</v>
      </c>
      <c r="F192" s="18">
        <f>_xlfn.XLOOKUP(D192,'Rating Curve'!$A$2:$A$500,'Rating Curve'!$D$2:$D$500,, -1)</f>
        <v>1628472.3057532001</v>
      </c>
      <c r="G192">
        <v>489.54500000000002</v>
      </c>
      <c r="H192">
        <f t="shared" si="16"/>
        <v>1.0999999999967258E-2</v>
      </c>
      <c r="I192">
        <v>1.82</v>
      </c>
      <c r="J192">
        <f t="shared" si="17"/>
        <v>6.2991459420818033E-2</v>
      </c>
      <c r="K192">
        <f t="shared" si="18"/>
        <v>3.7794875652490818</v>
      </c>
      <c r="L192">
        <f t="shared" si="19"/>
        <v>226.76925391494493</v>
      </c>
      <c r="M192">
        <v>625.79999999999995</v>
      </c>
      <c r="O192" s="18">
        <f t="shared" si="20"/>
        <v>852.56925391494485</v>
      </c>
    </row>
    <row r="193" spans="1:15" x14ac:dyDescent="0.3">
      <c r="A193" s="2">
        <v>45842.708333333336</v>
      </c>
      <c r="B193" s="1">
        <f t="shared" si="15"/>
        <v>0.70833333333575865</v>
      </c>
      <c r="C193">
        <v>0</v>
      </c>
      <c r="D193">
        <v>489.55700000000002</v>
      </c>
      <c r="E193" s="27">
        <f t="shared" si="14"/>
        <v>489.40200000000004</v>
      </c>
      <c r="F193" s="18">
        <f>_xlfn.XLOOKUP(D193,'Rating Curve'!$A$2:$A$500,'Rating Curve'!$D$2:$D$500,, -1)</f>
        <v>1628472.3057532001</v>
      </c>
      <c r="G193">
        <v>489.54500000000002</v>
      </c>
      <c r="H193">
        <f t="shared" si="16"/>
        <v>1.2000000000000455E-2</v>
      </c>
      <c r="I193">
        <v>1.82</v>
      </c>
      <c r="J193">
        <f t="shared" si="17"/>
        <v>7.1773563935481094E-2</v>
      </c>
      <c r="K193">
        <f t="shared" si="18"/>
        <v>4.3064138361288657</v>
      </c>
      <c r="L193">
        <f t="shared" si="19"/>
        <v>258.38483016773193</v>
      </c>
      <c r="M193">
        <v>625.79999999999995</v>
      </c>
      <c r="O193" s="18">
        <f t="shared" si="20"/>
        <v>884.18483016773189</v>
      </c>
    </row>
    <row r="194" spans="1:15" x14ac:dyDescent="0.3">
      <c r="A194" s="2">
        <v>45842.75</v>
      </c>
      <c r="B194" s="1">
        <f t="shared" si="15"/>
        <v>0.75</v>
      </c>
      <c r="C194">
        <v>0</v>
      </c>
      <c r="D194">
        <v>489.55599999999998</v>
      </c>
      <c r="E194" s="27">
        <f t="shared" ref="E194:E257" si="21">D194-0.155</f>
        <v>489.40100000000001</v>
      </c>
      <c r="F194" s="18">
        <f>_xlfn.XLOOKUP(D194,'Rating Curve'!$A$2:$A$500,'Rating Curve'!$D$2:$D$500,, -1)</f>
        <v>1628472.3057532001</v>
      </c>
      <c r="G194">
        <v>489.54500000000002</v>
      </c>
      <c r="H194">
        <f t="shared" si="16"/>
        <v>1.0999999999967258E-2</v>
      </c>
      <c r="I194">
        <v>1.82</v>
      </c>
      <c r="J194">
        <f t="shared" si="17"/>
        <v>6.2991459420818033E-2</v>
      </c>
      <c r="K194">
        <f t="shared" si="18"/>
        <v>3.7794875652490818</v>
      </c>
      <c r="L194">
        <f t="shared" si="19"/>
        <v>226.76925391494493</v>
      </c>
      <c r="M194">
        <v>625.79999999999995</v>
      </c>
      <c r="O194" s="18">
        <f t="shared" si="20"/>
        <v>852.56925391494485</v>
      </c>
    </row>
    <row r="195" spans="1:15" x14ac:dyDescent="0.3">
      <c r="A195" s="2">
        <v>45842.791666666664</v>
      </c>
      <c r="B195" s="1">
        <f t="shared" ref="B195:B258" si="22">MOD(A195,1)</f>
        <v>0.79166666666424135</v>
      </c>
      <c r="C195">
        <v>0</v>
      </c>
      <c r="D195">
        <v>489.55700000000002</v>
      </c>
      <c r="E195" s="27">
        <f t="shared" si="21"/>
        <v>489.40200000000004</v>
      </c>
      <c r="F195" s="18">
        <f>_xlfn.XLOOKUP(D195,'Rating Curve'!$A$2:$A$500,'Rating Curve'!$D$2:$D$500,, -1)</f>
        <v>1628472.3057532001</v>
      </c>
      <c r="G195">
        <v>489.54500000000002</v>
      </c>
      <c r="H195">
        <f t="shared" ref="H195:H258" si="23">IF(D195 - G195 &lt; 0, 0, D195 - G195)</f>
        <v>1.2000000000000455E-2</v>
      </c>
      <c r="I195">
        <v>1.82</v>
      </c>
      <c r="J195">
        <f t="shared" ref="J195:J258" si="24">1.82*30*(H195^1.5)</f>
        <v>7.1773563935481094E-2</v>
      </c>
      <c r="K195">
        <f t="shared" ref="K195:K258" si="25">J195*60</f>
        <v>4.3064138361288657</v>
      </c>
      <c r="L195">
        <f t="shared" ref="L195:L258" si="26">(J195*86400)/24</f>
        <v>258.38483016773193</v>
      </c>
      <c r="M195">
        <v>625.79999999999995</v>
      </c>
      <c r="O195" s="18">
        <f t="shared" si="20"/>
        <v>884.18483016773189</v>
      </c>
    </row>
    <row r="196" spans="1:15" x14ac:dyDescent="0.3">
      <c r="A196" s="2">
        <v>45842.833333333336</v>
      </c>
      <c r="B196" s="1">
        <f t="shared" si="22"/>
        <v>0.83333333333575865</v>
      </c>
      <c r="C196">
        <v>0</v>
      </c>
      <c r="D196">
        <v>489.55700000000002</v>
      </c>
      <c r="E196" s="27">
        <f t="shared" si="21"/>
        <v>489.40200000000004</v>
      </c>
      <c r="F196" s="18">
        <f>_xlfn.XLOOKUP(D196,'Rating Curve'!$A$2:$A$500,'Rating Curve'!$D$2:$D$500,, -1)</f>
        <v>1628472.3057532001</v>
      </c>
      <c r="G196">
        <v>489.54500000000002</v>
      </c>
      <c r="H196">
        <f t="shared" si="23"/>
        <v>1.2000000000000455E-2</v>
      </c>
      <c r="I196">
        <v>1.82</v>
      </c>
      <c r="J196">
        <f t="shared" si="24"/>
        <v>7.1773563935481094E-2</v>
      </c>
      <c r="K196">
        <f t="shared" si="25"/>
        <v>4.3064138361288657</v>
      </c>
      <c r="L196">
        <f t="shared" si="26"/>
        <v>258.38483016773193</v>
      </c>
      <c r="M196">
        <v>625.79999999999995</v>
      </c>
      <c r="O196" s="18">
        <f t="shared" ref="O196:O259" si="27">IF((F196-F195)+M196+L196 &lt; 0, 0, (F196-F195)+M196+L196)</f>
        <v>884.18483016773189</v>
      </c>
    </row>
    <row r="197" spans="1:15" x14ac:dyDescent="0.3">
      <c r="A197" s="2">
        <v>45842.875</v>
      </c>
      <c r="B197" s="1">
        <f t="shared" si="22"/>
        <v>0.875</v>
      </c>
      <c r="C197">
        <v>0</v>
      </c>
      <c r="D197">
        <v>489.55700000000002</v>
      </c>
      <c r="E197" s="27">
        <f t="shared" si="21"/>
        <v>489.40200000000004</v>
      </c>
      <c r="F197" s="18">
        <f>_xlfn.XLOOKUP(D197,'Rating Curve'!$A$2:$A$500,'Rating Curve'!$D$2:$D$500,, -1)</f>
        <v>1628472.3057532001</v>
      </c>
      <c r="G197">
        <v>489.54500000000002</v>
      </c>
      <c r="H197">
        <f t="shared" si="23"/>
        <v>1.2000000000000455E-2</v>
      </c>
      <c r="I197">
        <v>1.82</v>
      </c>
      <c r="J197">
        <f t="shared" si="24"/>
        <v>7.1773563935481094E-2</v>
      </c>
      <c r="K197">
        <f t="shared" si="25"/>
        <v>4.3064138361288657</v>
      </c>
      <c r="L197">
        <f t="shared" si="26"/>
        <v>258.38483016773193</v>
      </c>
      <c r="M197">
        <v>625.79999999999995</v>
      </c>
      <c r="O197" s="18">
        <f t="shared" si="27"/>
        <v>884.18483016773189</v>
      </c>
    </row>
    <row r="198" spans="1:15" x14ac:dyDescent="0.3">
      <c r="A198" s="2">
        <v>45842.916666666664</v>
      </c>
      <c r="B198" s="1">
        <f t="shared" si="22"/>
        <v>0.91666666666424135</v>
      </c>
      <c r="C198">
        <v>0</v>
      </c>
      <c r="D198">
        <v>489.55700000000002</v>
      </c>
      <c r="E198" s="27">
        <f t="shared" si="21"/>
        <v>489.40200000000004</v>
      </c>
      <c r="F198" s="18">
        <f>_xlfn.XLOOKUP(D198,'Rating Curve'!$A$2:$A$500,'Rating Curve'!$D$2:$D$500,, -1)</f>
        <v>1628472.3057532001</v>
      </c>
      <c r="G198">
        <v>489.54500000000002</v>
      </c>
      <c r="H198">
        <f t="shared" si="23"/>
        <v>1.2000000000000455E-2</v>
      </c>
      <c r="I198">
        <v>1.82</v>
      </c>
      <c r="J198">
        <f t="shared" si="24"/>
        <v>7.1773563935481094E-2</v>
      </c>
      <c r="K198">
        <f t="shared" si="25"/>
        <v>4.3064138361288657</v>
      </c>
      <c r="L198">
        <f t="shared" si="26"/>
        <v>258.38483016773193</v>
      </c>
      <c r="M198">
        <v>625.79999999999995</v>
      </c>
      <c r="O198" s="18">
        <f t="shared" si="27"/>
        <v>884.18483016773189</v>
      </c>
    </row>
    <row r="199" spans="1:15" x14ac:dyDescent="0.3">
      <c r="A199" s="2">
        <v>45842.958333333336</v>
      </c>
      <c r="B199" s="1">
        <f t="shared" si="22"/>
        <v>0.95833333333575865</v>
      </c>
      <c r="C199">
        <v>0</v>
      </c>
      <c r="D199">
        <v>489.55700000000002</v>
      </c>
      <c r="E199" s="27">
        <f t="shared" si="21"/>
        <v>489.40200000000004</v>
      </c>
      <c r="F199" s="18">
        <f>_xlfn.XLOOKUP(D199,'Rating Curve'!$A$2:$A$500,'Rating Curve'!$D$2:$D$500,, -1)</f>
        <v>1628472.3057532001</v>
      </c>
      <c r="G199">
        <v>489.54500000000002</v>
      </c>
      <c r="H199">
        <f t="shared" si="23"/>
        <v>1.2000000000000455E-2</v>
      </c>
      <c r="I199">
        <v>1.82</v>
      </c>
      <c r="J199">
        <f t="shared" si="24"/>
        <v>7.1773563935481094E-2</v>
      </c>
      <c r="K199">
        <f t="shared" si="25"/>
        <v>4.3064138361288657</v>
      </c>
      <c r="L199">
        <f t="shared" si="26"/>
        <v>258.38483016773193</v>
      </c>
      <c r="M199">
        <v>625.79999999999995</v>
      </c>
      <c r="O199" s="18">
        <f t="shared" si="27"/>
        <v>884.18483016773189</v>
      </c>
    </row>
    <row r="200" spans="1:15" x14ac:dyDescent="0.3">
      <c r="A200" s="2">
        <v>45843</v>
      </c>
      <c r="B200" s="1">
        <f t="shared" si="22"/>
        <v>0</v>
      </c>
      <c r="C200">
        <v>0</v>
      </c>
      <c r="D200">
        <v>489.55700000000002</v>
      </c>
      <c r="E200" s="27">
        <f t="shared" si="21"/>
        <v>489.40200000000004</v>
      </c>
      <c r="F200" s="18">
        <f>_xlfn.XLOOKUP(D200,'Rating Curve'!$A$2:$A$500,'Rating Curve'!$D$2:$D$500,, -1)</f>
        <v>1628472.3057532001</v>
      </c>
      <c r="G200">
        <v>489.54500000000002</v>
      </c>
      <c r="H200">
        <f t="shared" si="23"/>
        <v>1.2000000000000455E-2</v>
      </c>
      <c r="I200">
        <v>1.82</v>
      </c>
      <c r="J200">
        <f t="shared" si="24"/>
        <v>7.1773563935481094E-2</v>
      </c>
      <c r="K200">
        <f t="shared" si="25"/>
        <v>4.3064138361288657</v>
      </c>
      <c r="L200">
        <f t="shared" si="26"/>
        <v>258.38483016773193</v>
      </c>
      <c r="M200">
        <v>625.79999999999995</v>
      </c>
      <c r="O200" s="18">
        <f t="shared" si="27"/>
        <v>884.18483016773189</v>
      </c>
    </row>
    <row r="201" spans="1:15" x14ac:dyDescent="0.3">
      <c r="A201" s="2">
        <v>45843.041666666664</v>
      </c>
      <c r="B201" s="1">
        <f t="shared" si="22"/>
        <v>4.1666666664241347E-2</v>
      </c>
      <c r="C201">
        <v>0</v>
      </c>
      <c r="D201">
        <v>489.55700000000002</v>
      </c>
      <c r="E201" s="27">
        <f t="shared" si="21"/>
        <v>489.40200000000004</v>
      </c>
      <c r="F201" s="18">
        <f>_xlfn.XLOOKUP(D201,'Rating Curve'!$A$2:$A$500,'Rating Curve'!$D$2:$D$500,, -1)</f>
        <v>1628472.3057532001</v>
      </c>
      <c r="G201">
        <v>489.54500000000002</v>
      </c>
      <c r="H201">
        <f t="shared" si="23"/>
        <v>1.2000000000000455E-2</v>
      </c>
      <c r="I201">
        <v>1.82</v>
      </c>
      <c r="J201">
        <f t="shared" si="24"/>
        <v>7.1773563935481094E-2</v>
      </c>
      <c r="K201">
        <f t="shared" si="25"/>
        <v>4.3064138361288657</v>
      </c>
      <c r="L201">
        <f t="shared" si="26"/>
        <v>258.38483016773193</v>
      </c>
      <c r="M201">
        <v>625.79999999999995</v>
      </c>
      <c r="O201" s="18">
        <f t="shared" si="27"/>
        <v>884.18483016773189</v>
      </c>
    </row>
    <row r="202" spans="1:15" x14ac:dyDescent="0.3">
      <c r="A202" s="2">
        <v>45843.083333333336</v>
      </c>
      <c r="B202" s="1">
        <f t="shared" si="22"/>
        <v>8.3333333335758653E-2</v>
      </c>
      <c r="C202">
        <v>0</v>
      </c>
      <c r="D202">
        <v>489.55700000000002</v>
      </c>
      <c r="E202" s="27">
        <f t="shared" si="21"/>
        <v>489.40200000000004</v>
      </c>
      <c r="F202" s="18">
        <f>_xlfn.XLOOKUP(D202,'Rating Curve'!$A$2:$A$500,'Rating Curve'!$D$2:$D$500,, -1)</f>
        <v>1628472.3057532001</v>
      </c>
      <c r="G202">
        <v>489.54500000000002</v>
      </c>
      <c r="H202">
        <f t="shared" si="23"/>
        <v>1.2000000000000455E-2</v>
      </c>
      <c r="I202">
        <v>1.82</v>
      </c>
      <c r="J202">
        <f t="shared" si="24"/>
        <v>7.1773563935481094E-2</v>
      </c>
      <c r="K202">
        <f t="shared" si="25"/>
        <v>4.3064138361288657</v>
      </c>
      <c r="L202">
        <f t="shared" si="26"/>
        <v>258.38483016773193</v>
      </c>
      <c r="M202">
        <v>625.79999999999995</v>
      </c>
      <c r="O202" s="18">
        <f t="shared" si="27"/>
        <v>884.18483016773189</v>
      </c>
    </row>
    <row r="203" spans="1:15" x14ac:dyDescent="0.3">
      <c r="A203" s="2">
        <v>45843.125</v>
      </c>
      <c r="B203" s="1">
        <f t="shared" si="22"/>
        <v>0.125</v>
      </c>
      <c r="C203">
        <v>0</v>
      </c>
      <c r="D203">
        <v>489.55200000000002</v>
      </c>
      <c r="E203" s="27">
        <f t="shared" si="21"/>
        <v>489.39700000000005</v>
      </c>
      <c r="F203" s="18">
        <f>_xlfn.XLOOKUP(D203,'Rating Curve'!$A$2:$A$500,'Rating Curve'!$D$2:$D$500,, -1)</f>
        <v>1628472.3057532001</v>
      </c>
      <c r="G203">
        <v>489.54500000000002</v>
      </c>
      <c r="H203">
        <f t="shared" si="23"/>
        <v>7.0000000000050022E-3</v>
      </c>
      <c r="I203">
        <v>1.82</v>
      </c>
      <c r="J203">
        <f t="shared" si="24"/>
        <v>3.1977146214166641E-2</v>
      </c>
      <c r="K203">
        <f t="shared" si="25"/>
        <v>1.9186287728499984</v>
      </c>
      <c r="L203">
        <f t="shared" si="26"/>
        <v>115.1177263709999</v>
      </c>
      <c r="M203">
        <v>625.79999999999995</v>
      </c>
      <c r="O203" s="18">
        <f t="shared" si="27"/>
        <v>740.91772637099984</v>
      </c>
    </row>
    <row r="204" spans="1:15" x14ac:dyDescent="0.3">
      <c r="A204" s="2">
        <v>45843.166666666664</v>
      </c>
      <c r="B204" s="1">
        <f t="shared" si="22"/>
        <v>0.16666666666424135</v>
      </c>
      <c r="C204">
        <v>0</v>
      </c>
      <c r="D204">
        <v>489.55700000000002</v>
      </c>
      <c r="E204" s="27">
        <f t="shared" si="21"/>
        <v>489.40200000000004</v>
      </c>
      <c r="F204" s="18">
        <f>_xlfn.XLOOKUP(D204,'Rating Curve'!$A$2:$A$500,'Rating Curve'!$D$2:$D$500,, -1)</f>
        <v>1628472.3057532001</v>
      </c>
      <c r="G204">
        <v>489.54500000000002</v>
      </c>
      <c r="H204">
        <f t="shared" si="23"/>
        <v>1.2000000000000455E-2</v>
      </c>
      <c r="I204">
        <v>1.82</v>
      </c>
      <c r="J204">
        <f t="shared" si="24"/>
        <v>7.1773563935481094E-2</v>
      </c>
      <c r="K204">
        <f t="shared" si="25"/>
        <v>4.3064138361288657</v>
      </c>
      <c r="L204">
        <f t="shared" si="26"/>
        <v>258.38483016773193</v>
      </c>
      <c r="M204">
        <v>625.79999999999995</v>
      </c>
      <c r="O204" s="18">
        <f t="shared" si="27"/>
        <v>884.18483016773189</v>
      </c>
    </row>
    <row r="205" spans="1:15" x14ac:dyDescent="0.3">
      <c r="A205" s="2">
        <v>45843.208333333336</v>
      </c>
      <c r="B205" s="1">
        <f t="shared" si="22"/>
        <v>0.20833333333575865</v>
      </c>
      <c r="C205">
        <v>0</v>
      </c>
      <c r="D205">
        <v>489.55700000000002</v>
      </c>
      <c r="E205" s="27">
        <f t="shared" si="21"/>
        <v>489.40200000000004</v>
      </c>
      <c r="F205" s="18">
        <f>_xlfn.XLOOKUP(D205,'Rating Curve'!$A$2:$A$500,'Rating Curve'!$D$2:$D$500,, -1)</f>
        <v>1628472.3057532001</v>
      </c>
      <c r="G205">
        <v>489.54500000000002</v>
      </c>
      <c r="H205">
        <f t="shared" si="23"/>
        <v>1.2000000000000455E-2</v>
      </c>
      <c r="I205">
        <v>1.82</v>
      </c>
      <c r="J205">
        <f t="shared" si="24"/>
        <v>7.1773563935481094E-2</v>
      </c>
      <c r="K205">
        <f t="shared" si="25"/>
        <v>4.3064138361288657</v>
      </c>
      <c r="L205">
        <f t="shared" si="26"/>
        <v>258.38483016773193</v>
      </c>
      <c r="M205">
        <v>625.79999999999995</v>
      </c>
      <c r="O205" s="18">
        <f t="shared" si="27"/>
        <v>884.18483016773189</v>
      </c>
    </row>
    <row r="206" spans="1:15" x14ac:dyDescent="0.3">
      <c r="A206" s="2">
        <v>45843.25</v>
      </c>
      <c r="B206" s="1">
        <f t="shared" si="22"/>
        <v>0.25</v>
      </c>
      <c r="C206">
        <v>0</v>
      </c>
      <c r="D206">
        <v>489.55700000000002</v>
      </c>
      <c r="E206" s="27">
        <f t="shared" si="21"/>
        <v>489.40200000000004</v>
      </c>
      <c r="F206" s="18">
        <f>_xlfn.XLOOKUP(D206,'Rating Curve'!$A$2:$A$500,'Rating Curve'!$D$2:$D$500,, -1)</f>
        <v>1628472.3057532001</v>
      </c>
      <c r="G206">
        <v>489.54500000000002</v>
      </c>
      <c r="H206">
        <f t="shared" si="23"/>
        <v>1.2000000000000455E-2</v>
      </c>
      <c r="I206">
        <v>1.82</v>
      </c>
      <c r="J206">
        <f t="shared" si="24"/>
        <v>7.1773563935481094E-2</v>
      </c>
      <c r="K206">
        <f t="shared" si="25"/>
        <v>4.3064138361288657</v>
      </c>
      <c r="L206">
        <f t="shared" si="26"/>
        <v>258.38483016773193</v>
      </c>
      <c r="M206">
        <v>625.79999999999995</v>
      </c>
      <c r="O206" s="18">
        <f t="shared" si="27"/>
        <v>884.18483016773189</v>
      </c>
    </row>
    <row r="207" spans="1:15" x14ac:dyDescent="0.3">
      <c r="A207" s="2">
        <v>45843.291666666664</v>
      </c>
      <c r="B207" s="1">
        <f t="shared" si="22"/>
        <v>0.29166666666424135</v>
      </c>
      <c r="C207">
        <v>0</v>
      </c>
      <c r="D207">
        <v>489.55700000000002</v>
      </c>
      <c r="E207" s="27">
        <f t="shared" si="21"/>
        <v>489.40200000000004</v>
      </c>
      <c r="F207" s="18">
        <f>_xlfn.XLOOKUP(D207,'Rating Curve'!$A$2:$A$500,'Rating Curve'!$D$2:$D$500,, -1)</f>
        <v>1628472.3057532001</v>
      </c>
      <c r="G207">
        <v>489.54500000000002</v>
      </c>
      <c r="H207">
        <f t="shared" si="23"/>
        <v>1.2000000000000455E-2</v>
      </c>
      <c r="I207">
        <v>1.82</v>
      </c>
      <c r="J207">
        <f t="shared" si="24"/>
        <v>7.1773563935481094E-2</v>
      </c>
      <c r="K207">
        <f t="shared" si="25"/>
        <v>4.3064138361288657</v>
      </c>
      <c r="L207">
        <f t="shared" si="26"/>
        <v>258.38483016773193</v>
      </c>
      <c r="M207">
        <v>625.79999999999995</v>
      </c>
      <c r="O207" s="18">
        <f t="shared" si="27"/>
        <v>884.18483016773189</v>
      </c>
    </row>
    <row r="208" spans="1:15" x14ac:dyDescent="0.3">
      <c r="A208" s="2">
        <v>45843.333333333336</v>
      </c>
      <c r="B208" s="1">
        <f t="shared" si="22"/>
        <v>0.33333333333575865</v>
      </c>
      <c r="C208">
        <v>0</v>
      </c>
      <c r="D208">
        <v>489.55599999999998</v>
      </c>
      <c r="E208" s="27">
        <f t="shared" si="21"/>
        <v>489.40100000000001</v>
      </c>
      <c r="F208" s="18">
        <f>_xlfn.XLOOKUP(D208,'Rating Curve'!$A$2:$A$500,'Rating Curve'!$D$2:$D$500,, -1)</f>
        <v>1628472.3057532001</v>
      </c>
      <c r="G208">
        <v>489.54500000000002</v>
      </c>
      <c r="H208">
        <f t="shared" si="23"/>
        <v>1.0999999999967258E-2</v>
      </c>
      <c r="I208">
        <v>1.82</v>
      </c>
      <c r="J208">
        <f t="shared" si="24"/>
        <v>6.2991459420818033E-2</v>
      </c>
      <c r="K208">
        <f t="shared" si="25"/>
        <v>3.7794875652490818</v>
      </c>
      <c r="L208">
        <f t="shared" si="26"/>
        <v>226.76925391494493</v>
      </c>
      <c r="M208">
        <v>625.79999999999995</v>
      </c>
      <c r="O208" s="18">
        <f t="shared" si="27"/>
        <v>852.56925391494485</v>
      </c>
    </row>
    <row r="209" spans="1:15" x14ac:dyDescent="0.3">
      <c r="A209" s="2">
        <v>45843.375</v>
      </c>
      <c r="B209" s="1">
        <f t="shared" si="22"/>
        <v>0.375</v>
      </c>
      <c r="C209">
        <v>0</v>
      </c>
      <c r="D209">
        <v>489.55599999999998</v>
      </c>
      <c r="E209" s="27">
        <f t="shared" si="21"/>
        <v>489.40100000000001</v>
      </c>
      <c r="F209" s="18">
        <f>_xlfn.XLOOKUP(D209,'Rating Curve'!$A$2:$A$500,'Rating Curve'!$D$2:$D$500,, -1)</f>
        <v>1628472.3057532001</v>
      </c>
      <c r="G209">
        <v>489.54500000000002</v>
      </c>
      <c r="H209">
        <f t="shared" si="23"/>
        <v>1.0999999999967258E-2</v>
      </c>
      <c r="I209">
        <v>1.82</v>
      </c>
      <c r="J209">
        <f t="shared" si="24"/>
        <v>6.2991459420818033E-2</v>
      </c>
      <c r="K209">
        <f t="shared" si="25"/>
        <v>3.7794875652490818</v>
      </c>
      <c r="L209">
        <f t="shared" si="26"/>
        <v>226.76925391494493</v>
      </c>
      <c r="M209">
        <v>625.79999999999995</v>
      </c>
      <c r="O209" s="18">
        <f t="shared" si="27"/>
        <v>852.56925391494485</v>
      </c>
    </row>
    <row r="210" spans="1:15" x14ac:dyDescent="0.3">
      <c r="A210" s="2">
        <v>45843.416666666664</v>
      </c>
      <c r="B210" s="1">
        <f t="shared" si="22"/>
        <v>0.41666666666424135</v>
      </c>
      <c r="C210">
        <v>0</v>
      </c>
      <c r="D210">
        <v>489.55</v>
      </c>
      <c r="E210" s="27">
        <f t="shared" si="21"/>
        <v>489.39500000000004</v>
      </c>
      <c r="F210" s="18">
        <f>_xlfn.XLOOKUP(D210,'Rating Curve'!$A$2:$A$500,'Rating Curve'!$D$2:$D$500,, -1)</f>
        <v>1628472.3057532001</v>
      </c>
      <c r="G210">
        <v>489.54500000000002</v>
      </c>
      <c r="H210">
        <f t="shared" si="23"/>
        <v>4.9999999999954525E-3</v>
      </c>
      <c r="I210">
        <v>1.82</v>
      </c>
      <c r="J210">
        <f t="shared" si="24"/>
        <v>1.9304015126366432E-2</v>
      </c>
      <c r="K210">
        <f t="shared" si="25"/>
        <v>1.1582409075819859</v>
      </c>
      <c r="L210">
        <f t="shared" si="26"/>
        <v>69.494454454919151</v>
      </c>
      <c r="M210">
        <v>625.79999999999995</v>
      </c>
      <c r="O210" s="18">
        <f t="shared" si="27"/>
        <v>695.29445445491911</v>
      </c>
    </row>
    <row r="211" spans="1:15" x14ac:dyDescent="0.3">
      <c r="A211" s="2">
        <v>45843.458333333336</v>
      </c>
      <c r="B211" s="1">
        <f t="shared" si="22"/>
        <v>0.45833333333575865</v>
      </c>
      <c r="C211">
        <v>0</v>
      </c>
      <c r="D211">
        <v>489.55099999999999</v>
      </c>
      <c r="E211" s="27">
        <f t="shared" si="21"/>
        <v>489.39600000000002</v>
      </c>
      <c r="F211" s="18">
        <f>_xlfn.XLOOKUP(D211,'Rating Curve'!$A$2:$A$500,'Rating Curve'!$D$2:$D$500,, -1)</f>
        <v>1628472.3057532001</v>
      </c>
      <c r="G211">
        <v>489.54500000000002</v>
      </c>
      <c r="H211">
        <f t="shared" si="23"/>
        <v>5.9999999999718057E-3</v>
      </c>
      <c r="I211">
        <v>1.82</v>
      </c>
      <c r="J211">
        <f t="shared" si="24"/>
        <v>2.5375786884172146E-2</v>
      </c>
      <c r="K211">
        <f t="shared" si="25"/>
        <v>1.5225472130503288</v>
      </c>
      <c r="L211">
        <f t="shared" si="26"/>
        <v>91.352832783019721</v>
      </c>
      <c r="M211">
        <v>625.79999999999995</v>
      </c>
      <c r="O211" s="18">
        <f t="shared" si="27"/>
        <v>717.15283278301968</v>
      </c>
    </row>
    <row r="212" spans="1:15" x14ac:dyDescent="0.3">
      <c r="A212" s="2">
        <v>45843.5</v>
      </c>
      <c r="B212" s="1">
        <f t="shared" si="22"/>
        <v>0.5</v>
      </c>
      <c r="C212">
        <v>0</v>
      </c>
      <c r="D212">
        <v>489.55599999999998</v>
      </c>
      <c r="E212" s="27">
        <f t="shared" si="21"/>
        <v>489.40100000000001</v>
      </c>
      <c r="F212" s="18">
        <f>_xlfn.XLOOKUP(D212,'Rating Curve'!$A$2:$A$500,'Rating Curve'!$D$2:$D$500,, -1)</f>
        <v>1628472.3057532001</v>
      </c>
      <c r="G212">
        <v>489.54500000000002</v>
      </c>
      <c r="H212">
        <f t="shared" si="23"/>
        <v>1.0999999999967258E-2</v>
      </c>
      <c r="I212">
        <v>1.82</v>
      </c>
      <c r="J212">
        <f t="shared" si="24"/>
        <v>6.2991459420818033E-2</v>
      </c>
      <c r="K212">
        <f t="shared" si="25"/>
        <v>3.7794875652490818</v>
      </c>
      <c r="L212">
        <f t="shared" si="26"/>
        <v>226.76925391494493</v>
      </c>
      <c r="M212">
        <v>625.79999999999995</v>
      </c>
      <c r="O212" s="18">
        <f t="shared" si="27"/>
        <v>852.56925391494485</v>
      </c>
    </row>
    <row r="213" spans="1:15" x14ac:dyDescent="0.3">
      <c r="A213" s="2">
        <v>45843.541666666664</v>
      </c>
      <c r="B213" s="1">
        <f t="shared" si="22"/>
        <v>0.54166666666424135</v>
      </c>
      <c r="C213">
        <v>0</v>
      </c>
      <c r="D213">
        <v>489.55599999999998</v>
      </c>
      <c r="E213" s="27">
        <f t="shared" si="21"/>
        <v>489.40100000000001</v>
      </c>
      <c r="F213" s="18">
        <f>_xlfn.XLOOKUP(D213,'Rating Curve'!$A$2:$A$500,'Rating Curve'!$D$2:$D$500,, -1)</f>
        <v>1628472.3057532001</v>
      </c>
      <c r="G213">
        <v>489.54500000000002</v>
      </c>
      <c r="H213">
        <f t="shared" si="23"/>
        <v>1.0999999999967258E-2</v>
      </c>
      <c r="I213">
        <v>1.82</v>
      </c>
      <c r="J213">
        <f t="shared" si="24"/>
        <v>6.2991459420818033E-2</v>
      </c>
      <c r="K213">
        <f t="shared" si="25"/>
        <v>3.7794875652490818</v>
      </c>
      <c r="L213">
        <f t="shared" si="26"/>
        <v>226.76925391494493</v>
      </c>
      <c r="M213">
        <v>625.79999999999995</v>
      </c>
      <c r="O213" s="18">
        <f t="shared" si="27"/>
        <v>852.56925391494485</v>
      </c>
    </row>
    <row r="214" spans="1:15" x14ac:dyDescent="0.3">
      <c r="A214" s="2">
        <v>45843.583333333336</v>
      </c>
      <c r="B214" s="1">
        <f t="shared" si="22"/>
        <v>0.58333333333575865</v>
      </c>
      <c r="C214">
        <v>0</v>
      </c>
      <c r="D214">
        <v>489.55</v>
      </c>
      <c r="E214" s="27">
        <f t="shared" si="21"/>
        <v>489.39500000000004</v>
      </c>
      <c r="F214" s="18">
        <f>_xlfn.XLOOKUP(D214,'Rating Curve'!$A$2:$A$500,'Rating Curve'!$D$2:$D$500,, -1)</f>
        <v>1628472.3057532001</v>
      </c>
      <c r="G214">
        <v>489.54500000000002</v>
      </c>
      <c r="H214">
        <f t="shared" si="23"/>
        <v>4.9999999999954525E-3</v>
      </c>
      <c r="I214">
        <v>1.82</v>
      </c>
      <c r="J214">
        <f t="shared" si="24"/>
        <v>1.9304015126366432E-2</v>
      </c>
      <c r="K214">
        <f t="shared" si="25"/>
        <v>1.1582409075819859</v>
      </c>
      <c r="L214">
        <f t="shared" si="26"/>
        <v>69.494454454919151</v>
      </c>
      <c r="M214">
        <v>625.79999999999995</v>
      </c>
      <c r="O214" s="18">
        <f t="shared" si="27"/>
        <v>695.29445445491911</v>
      </c>
    </row>
    <row r="215" spans="1:15" x14ac:dyDescent="0.3">
      <c r="A215" s="2">
        <v>45843.625</v>
      </c>
      <c r="B215" s="1">
        <f t="shared" si="22"/>
        <v>0.625</v>
      </c>
      <c r="C215">
        <v>0</v>
      </c>
      <c r="D215">
        <v>489.55599999999998</v>
      </c>
      <c r="E215" s="27">
        <f t="shared" si="21"/>
        <v>489.40100000000001</v>
      </c>
      <c r="F215" s="18">
        <f>_xlfn.XLOOKUP(D215,'Rating Curve'!$A$2:$A$500,'Rating Curve'!$D$2:$D$500,, -1)</f>
        <v>1628472.3057532001</v>
      </c>
      <c r="G215">
        <v>489.54500000000002</v>
      </c>
      <c r="H215">
        <f t="shared" si="23"/>
        <v>1.0999999999967258E-2</v>
      </c>
      <c r="I215">
        <v>1.82</v>
      </c>
      <c r="J215">
        <f t="shared" si="24"/>
        <v>6.2991459420818033E-2</v>
      </c>
      <c r="K215">
        <f t="shared" si="25"/>
        <v>3.7794875652490818</v>
      </c>
      <c r="L215">
        <f t="shared" si="26"/>
        <v>226.76925391494493</v>
      </c>
      <c r="M215">
        <v>625.79999999999995</v>
      </c>
      <c r="O215" s="18">
        <f t="shared" si="27"/>
        <v>852.56925391494485</v>
      </c>
    </row>
    <row r="216" spans="1:15" x14ac:dyDescent="0.3">
      <c r="A216" s="2">
        <v>45843.666666666664</v>
      </c>
      <c r="B216" s="1">
        <f t="shared" si="22"/>
        <v>0.66666666666424135</v>
      </c>
      <c r="C216">
        <v>1.8</v>
      </c>
      <c r="D216">
        <v>489.55</v>
      </c>
      <c r="E216" s="27">
        <f t="shared" si="21"/>
        <v>489.39500000000004</v>
      </c>
      <c r="F216" s="18">
        <f>_xlfn.XLOOKUP(D216,'Rating Curve'!$A$2:$A$500,'Rating Curve'!$D$2:$D$500,, -1)</f>
        <v>1628472.3057532001</v>
      </c>
      <c r="G216">
        <v>489.54500000000002</v>
      </c>
      <c r="H216">
        <f t="shared" si="23"/>
        <v>4.9999999999954525E-3</v>
      </c>
      <c r="I216">
        <v>1.82</v>
      </c>
      <c r="J216">
        <f t="shared" si="24"/>
        <v>1.9304015126366432E-2</v>
      </c>
      <c r="K216">
        <f t="shared" si="25"/>
        <v>1.1582409075819859</v>
      </c>
      <c r="L216">
        <f t="shared" si="26"/>
        <v>69.494454454919151</v>
      </c>
      <c r="M216">
        <v>625.79999999999995</v>
      </c>
      <c r="O216" s="18">
        <f t="shared" si="27"/>
        <v>695.29445445491911</v>
      </c>
    </row>
    <row r="217" spans="1:15" x14ac:dyDescent="0.3">
      <c r="A217" s="2">
        <v>45843.708333333336</v>
      </c>
      <c r="B217" s="1">
        <f t="shared" si="22"/>
        <v>0.70833333333575865</v>
      </c>
      <c r="C217">
        <v>0.2</v>
      </c>
      <c r="D217">
        <v>489.55700000000002</v>
      </c>
      <c r="E217" s="27">
        <f t="shared" si="21"/>
        <v>489.40200000000004</v>
      </c>
      <c r="F217" s="18">
        <f>_xlfn.XLOOKUP(D217,'Rating Curve'!$A$2:$A$500,'Rating Curve'!$D$2:$D$500,, -1)</f>
        <v>1628472.3057532001</v>
      </c>
      <c r="G217">
        <v>489.54500000000002</v>
      </c>
      <c r="H217">
        <f t="shared" si="23"/>
        <v>1.2000000000000455E-2</v>
      </c>
      <c r="I217">
        <v>1.82</v>
      </c>
      <c r="J217">
        <f t="shared" si="24"/>
        <v>7.1773563935481094E-2</v>
      </c>
      <c r="K217">
        <f t="shared" si="25"/>
        <v>4.3064138361288657</v>
      </c>
      <c r="L217">
        <f t="shared" si="26"/>
        <v>258.38483016773193</v>
      </c>
      <c r="M217">
        <v>625.79999999999995</v>
      </c>
      <c r="O217" s="18">
        <f t="shared" si="27"/>
        <v>884.18483016773189</v>
      </c>
    </row>
    <row r="218" spans="1:15" x14ac:dyDescent="0.3">
      <c r="A218" s="2">
        <v>45843.75</v>
      </c>
      <c r="B218" s="1">
        <f t="shared" si="22"/>
        <v>0.75</v>
      </c>
      <c r="C218">
        <v>0</v>
      </c>
      <c r="D218">
        <v>489.55700000000002</v>
      </c>
      <c r="E218" s="27">
        <f t="shared" si="21"/>
        <v>489.40200000000004</v>
      </c>
      <c r="F218" s="18">
        <f>_xlfn.XLOOKUP(D218,'Rating Curve'!$A$2:$A$500,'Rating Curve'!$D$2:$D$500,, -1)</f>
        <v>1628472.3057532001</v>
      </c>
      <c r="G218">
        <v>489.54500000000002</v>
      </c>
      <c r="H218">
        <f t="shared" si="23"/>
        <v>1.2000000000000455E-2</v>
      </c>
      <c r="I218">
        <v>1.82</v>
      </c>
      <c r="J218">
        <f t="shared" si="24"/>
        <v>7.1773563935481094E-2</v>
      </c>
      <c r="K218">
        <f t="shared" si="25"/>
        <v>4.3064138361288657</v>
      </c>
      <c r="L218">
        <f t="shared" si="26"/>
        <v>258.38483016773193</v>
      </c>
      <c r="M218">
        <v>625.79999999999995</v>
      </c>
      <c r="O218" s="18">
        <f t="shared" si="27"/>
        <v>884.18483016773189</v>
      </c>
    </row>
    <row r="219" spans="1:15" x14ac:dyDescent="0.3">
      <c r="A219" s="2">
        <v>45843.791666666664</v>
      </c>
      <c r="B219" s="1">
        <f t="shared" si="22"/>
        <v>0.79166666666424135</v>
      </c>
      <c r="C219">
        <v>1.4</v>
      </c>
      <c r="D219">
        <v>489.56299999999999</v>
      </c>
      <c r="E219" s="27">
        <f t="shared" si="21"/>
        <v>489.40800000000002</v>
      </c>
      <c r="F219" s="18">
        <f>_xlfn.XLOOKUP(D219,'Rating Curve'!$A$2:$A$500,'Rating Curve'!$D$2:$D$500,, -1)</f>
        <v>1631482.3951735001</v>
      </c>
      <c r="G219">
        <v>489.54500000000002</v>
      </c>
      <c r="H219">
        <f t="shared" si="23"/>
        <v>1.799999999997226E-2</v>
      </c>
      <c r="I219">
        <v>1.82</v>
      </c>
      <c r="J219">
        <f t="shared" si="24"/>
        <v>0.13185645649690284</v>
      </c>
      <c r="K219">
        <f t="shared" si="25"/>
        <v>7.9113873898141698</v>
      </c>
      <c r="L219">
        <f t="shared" si="26"/>
        <v>474.68324338885026</v>
      </c>
      <c r="M219">
        <v>625.79999999999995</v>
      </c>
      <c r="O219" s="18">
        <f t="shared" si="27"/>
        <v>4110.5726636888276</v>
      </c>
    </row>
    <row r="220" spans="1:15" x14ac:dyDescent="0.3">
      <c r="A220" s="2">
        <v>45843.833333333336</v>
      </c>
      <c r="B220" s="1">
        <f t="shared" si="22"/>
        <v>0.83333333333575865</v>
      </c>
      <c r="C220">
        <v>0</v>
      </c>
      <c r="D220">
        <v>489.56400000000002</v>
      </c>
      <c r="E220" s="27">
        <f t="shared" si="21"/>
        <v>489.40900000000005</v>
      </c>
      <c r="F220" s="18">
        <f>_xlfn.XLOOKUP(D220,'Rating Curve'!$A$2:$A$500,'Rating Curve'!$D$2:$D$500,, -1)</f>
        <v>1631482.3951735001</v>
      </c>
      <c r="G220">
        <v>489.54500000000002</v>
      </c>
      <c r="H220">
        <f t="shared" si="23"/>
        <v>1.9000000000005457E-2</v>
      </c>
      <c r="I220">
        <v>1.82</v>
      </c>
      <c r="J220">
        <f t="shared" si="24"/>
        <v>0.14299572175424557</v>
      </c>
      <c r="K220">
        <f t="shared" si="25"/>
        <v>8.5797433052547341</v>
      </c>
      <c r="L220">
        <f t="shared" si="26"/>
        <v>514.78459831528414</v>
      </c>
      <c r="M220">
        <v>625.79999999999995</v>
      </c>
      <c r="O220" s="18">
        <f t="shared" si="27"/>
        <v>1140.584598315284</v>
      </c>
    </row>
    <row r="221" spans="1:15" x14ac:dyDescent="0.3">
      <c r="A221" s="2">
        <v>45843.875</v>
      </c>
      <c r="B221" s="1">
        <f t="shared" si="22"/>
        <v>0.875</v>
      </c>
      <c r="C221">
        <v>0.4</v>
      </c>
      <c r="D221">
        <v>489.56400000000002</v>
      </c>
      <c r="E221" s="27">
        <f t="shared" si="21"/>
        <v>489.40900000000005</v>
      </c>
      <c r="F221" s="18">
        <f>_xlfn.XLOOKUP(D221,'Rating Curve'!$A$2:$A$500,'Rating Curve'!$D$2:$D$500,, -1)</f>
        <v>1631482.3951735001</v>
      </c>
      <c r="G221">
        <v>489.54500000000002</v>
      </c>
      <c r="H221">
        <f t="shared" si="23"/>
        <v>1.9000000000005457E-2</v>
      </c>
      <c r="I221">
        <v>1.82</v>
      </c>
      <c r="J221">
        <f t="shared" si="24"/>
        <v>0.14299572175424557</v>
      </c>
      <c r="K221">
        <f t="shared" si="25"/>
        <v>8.5797433052547341</v>
      </c>
      <c r="L221">
        <f t="shared" si="26"/>
        <v>514.78459831528414</v>
      </c>
      <c r="M221">
        <v>625.79999999999995</v>
      </c>
      <c r="O221" s="18">
        <f t="shared" si="27"/>
        <v>1140.584598315284</v>
      </c>
    </row>
    <row r="222" spans="1:15" x14ac:dyDescent="0.3">
      <c r="A222" s="2">
        <v>45843.916666666664</v>
      </c>
      <c r="B222" s="1">
        <f t="shared" si="22"/>
        <v>0.91666666666424135</v>
      </c>
      <c r="C222">
        <v>0</v>
      </c>
      <c r="D222">
        <v>489.56400000000002</v>
      </c>
      <c r="E222" s="27">
        <f t="shared" si="21"/>
        <v>489.40900000000005</v>
      </c>
      <c r="F222" s="18">
        <f>_xlfn.XLOOKUP(D222,'Rating Curve'!$A$2:$A$500,'Rating Curve'!$D$2:$D$500,, -1)</f>
        <v>1631482.3951735001</v>
      </c>
      <c r="G222">
        <v>489.54500000000002</v>
      </c>
      <c r="H222">
        <f t="shared" si="23"/>
        <v>1.9000000000005457E-2</v>
      </c>
      <c r="I222">
        <v>1.82</v>
      </c>
      <c r="J222">
        <f t="shared" si="24"/>
        <v>0.14299572175424557</v>
      </c>
      <c r="K222">
        <f t="shared" si="25"/>
        <v>8.5797433052547341</v>
      </c>
      <c r="L222">
        <f t="shared" si="26"/>
        <v>514.78459831528414</v>
      </c>
      <c r="M222">
        <v>625.79999999999995</v>
      </c>
      <c r="O222" s="18">
        <f t="shared" si="27"/>
        <v>1140.584598315284</v>
      </c>
    </row>
    <row r="223" spans="1:15" x14ac:dyDescent="0.3">
      <c r="A223" s="2">
        <v>45843.958333333336</v>
      </c>
      <c r="B223" s="1">
        <f t="shared" si="22"/>
        <v>0.95833333333575865</v>
      </c>
      <c r="C223">
        <v>1</v>
      </c>
      <c r="D223">
        <v>489.57</v>
      </c>
      <c r="E223" s="27">
        <f t="shared" si="21"/>
        <v>489.41500000000002</v>
      </c>
      <c r="F223" s="18">
        <f>_xlfn.XLOOKUP(D223,'Rating Curve'!$A$2:$A$500,'Rating Curve'!$D$2:$D$500,, -1)</f>
        <v>1634494.0165122999</v>
      </c>
      <c r="G223">
        <v>489.54500000000002</v>
      </c>
      <c r="H223">
        <f t="shared" si="23"/>
        <v>2.4999999999977263E-2</v>
      </c>
      <c r="I223">
        <v>1.82</v>
      </c>
      <c r="J223">
        <f t="shared" si="24"/>
        <v>0.2158254503061974</v>
      </c>
      <c r="K223">
        <f t="shared" si="25"/>
        <v>12.949527018371844</v>
      </c>
      <c r="L223">
        <f t="shared" si="26"/>
        <v>776.97162110231068</v>
      </c>
      <c r="M223">
        <v>625.79999999999995</v>
      </c>
      <c r="O223" s="18">
        <f t="shared" si="27"/>
        <v>4414.3929599021394</v>
      </c>
    </row>
    <row r="224" spans="1:15" x14ac:dyDescent="0.3">
      <c r="A224" s="2">
        <v>45844</v>
      </c>
      <c r="B224" s="1">
        <f t="shared" si="22"/>
        <v>0</v>
      </c>
      <c r="C224">
        <v>1.2</v>
      </c>
      <c r="D224">
        <v>489.57</v>
      </c>
      <c r="E224" s="27">
        <f t="shared" si="21"/>
        <v>489.41500000000002</v>
      </c>
      <c r="F224" s="18">
        <f>_xlfn.XLOOKUP(D224,'Rating Curve'!$A$2:$A$500,'Rating Curve'!$D$2:$D$500,, -1)</f>
        <v>1634494.0165122999</v>
      </c>
      <c r="G224">
        <v>489.54500000000002</v>
      </c>
      <c r="H224">
        <f t="shared" si="23"/>
        <v>2.4999999999977263E-2</v>
      </c>
      <c r="I224">
        <v>1.82</v>
      </c>
      <c r="J224">
        <f t="shared" si="24"/>
        <v>0.2158254503061974</v>
      </c>
      <c r="K224">
        <f t="shared" si="25"/>
        <v>12.949527018371844</v>
      </c>
      <c r="L224">
        <f t="shared" si="26"/>
        <v>776.97162110231068</v>
      </c>
      <c r="M224">
        <v>625.79999999999995</v>
      </c>
      <c r="O224" s="18">
        <f t="shared" si="27"/>
        <v>1402.7716211023107</v>
      </c>
    </row>
    <row r="225" spans="1:15" x14ac:dyDescent="0.3">
      <c r="A225" s="2">
        <v>45844.041666666664</v>
      </c>
      <c r="B225" s="1">
        <f t="shared" si="22"/>
        <v>4.1666666664241347E-2</v>
      </c>
      <c r="C225">
        <v>0.6</v>
      </c>
      <c r="D225">
        <v>489.57098000000002</v>
      </c>
      <c r="E225" s="27">
        <f t="shared" si="21"/>
        <v>489.41598000000005</v>
      </c>
      <c r="F225" s="18">
        <f>_xlfn.XLOOKUP(D225,'Rating Curve'!$A$2:$A$500,'Rating Curve'!$D$2:$D$500,, -1)</f>
        <v>1634494.0165122999</v>
      </c>
      <c r="G225">
        <v>489.54500000000002</v>
      </c>
      <c r="H225">
        <f t="shared" si="23"/>
        <v>2.5980000000004111E-2</v>
      </c>
      <c r="I225">
        <v>1.82</v>
      </c>
      <c r="J225">
        <f t="shared" si="24"/>
        <v>0.22863955322464982</v>
      </c>
      <c r="K225">
        <f t="shared" si="25"/>
        <v>13.718373193478989</v>
      </c>
      <c r="L225">
        <f t="shared" si="26"/>
        <v>823.10239160873937</v>
      </c>
      <c r="M225">
        <v>625.79999999999995</v>
      </c>
      <c r="O225" s="18">
        <f t="shared" si="27"/>
        <v>1448.9023916087394</v>
      </c>
    </row>
    <row r="226" spans="1:15" x14ac:dyDescent="0.3">
      <c r="A226" s="2">
        <v>45844.083333333336</v>
      </c>
      <c r="B226" s="1">
        <f t="shared" si="22"/>
        <v>8.3333333335758653E-2</v>
      </c>
      <c r="C226">
        <v>0.6</v>
      </c>
      <c r="D226">
        <v>489.577</v>
      </c>
      <c r="E226" s="27">
        <f t="shared" si="21"/>
        <v>489.42200000000003</v>
      </c>
      <c r="F226" s="18">
        <f>_xlfn.XLOOKUP(D226,'Rating Curve'!$A$2:$A$500,'Rating Curve'!$D$2:$D$500,, -1)</f>
        <v>1634494.0165122999</v>
      </c>
      <c r="G226">
        <v>489.54500000000002</v>
      </c>
      <c r="H226">
        <f t="shared" si="23"/>
        <v>3.1999999999982265E-2</v>
      </c>
      <c r="I226">
        <v>1.82</v>
      </c>
      <c r="J226">
        <f t="shared" si="24"/>
        <v>0.31254863762275081</v>
      </c>
      <c r="K226">
        <f t="shared" si="25"/>
        <v>18.752918257365049</v>
      </c>
      <c r="L226">
        <f t="shared" si="26"/>
        <v>1125.1750954419028</v>
      </c>
      <c r="M226">
        <v>625.79999999999995</v>
      </c>
      <c r="O226" s="18">
        <f t="shared" si="27"/>
        <v>1750.9750954419028</v>
      </c>
    </row>
    <row r="227" spans="1:15" x14ac:dyDescent="0.3">
      <c r="A227" s="2">
        <v>45844.125</v>
      </c>
      <c r="B227" s="1">
        <f t="shared" si="22"/>
        <v>0.125</v>
      </c>
      <c r="C227">
        <v>0</v>
      </c>
      <c r="D227">
        <v>489.57</v>
      </c>
      <c r="E227" s="27">
        <f t="shared" si="21"/>
        <v>489.41500000000002</v>
      </c>
      <c r="F227" s="18">
        <f>_xlfn.XLOOKUP(D227,'Rating Curve'!$A$2:$A$500,'Rating Curve'!$D$2:$D$500,, -1)</f>
        <v>1634494.0165122999</v>
      </c>
      <c r="G227">
        <v>489.54500000000002</v>
      </c>
      <c r="H227">
        <f t="shared" si="23"/>
        <v>2.4999999999977263E-2</v>
      </c>
      <c r="I227">
        <v>1.82</v>
      </c>
      <c r="J227">
        <f t="shared" si="24"/>
        <v>0.2158254503061974</v>
      </c>
      <c r="K227">
        <f t="shared" si="25"/>
        <v>12.949527018371844</v>
      </c>
      <c r="L227">
        <f t="shared" si="26"/>
        <v>776.97162110231068</v>
      </c>
      <c r="M227">
        <v>625.79999999999995</v>
      </c>
      <c r="O227" s="18">
        <f t="shared" si="27"/>
        <v>1402.7716211023107</v>
      </c>
    </row>
    <row r="228" spans="1:15" x14ac:dyDescent="0.3">
      <c r="A228" s="2">
        <v>45844.166666666664</v>
      </c>
      <c r="B228" s="1">
        <f t="shared" si="22"/>
        <v>0.16666666666424135</v>
      </c>
      <c r="C228">
        <v>0</v>
      </c>
      <c r="D228">
        <v>489.577</v>
      </c>
      <c r="E228" s="27">
        <f t="shared" si="21"/>
        <v>489.42200000000003</v>
      </c>
      <c r="F228" s="18">
        <f>_xlfn.XLOOKUP(D228,'Rating Curve'!$A$2:$A$500,'Rating Curve'!$D$2:$D$500,, -1)</f>
        <v>1634494.0165122999</v>
      </c>
      <c r="G228">
        <v>489.54500000000002</v>
      </c>
      <c r="H228">
        <f t="shared" si="23"/>
        <v>3.1999999999982265E-2</v>
      </c>
      <c r="I228">
        <v>1.82</v>
      </c>
      <c r="J228">
        <f t="shared" si="24"/>
        <v>0.31254863762275081</v>
      </c>
      <c r="K228">
        <f t="shared" si="25"/>
        <v>18.752918257365049</v>
      </c>
      <c r="L228">
        <f t="shared" si="26"/>
        <v>1125.1750954419028</v>
      </c>
      <c r="M228">
        <v>625.79999999999995</v>
      </c>
      <c r="O228" s="18">
        <f t="shared" si="27"/>
        <v>1750.9750954419028</v>
      </c>
    </row>
    <row r="229" spans="1:15" x14ac:dyDescent="0.3">
      <c r="A229" s="2">
        <v>45844.208333333336</v>
      </c>
      <c r="B229" s="1">
        <f t="shared" si="22"/>
        <v>0.20833333333575865</v>
      </c>
      <c r="C229">
        <v>0.2</v>
      </c>
      <c r="D229">
        <v>489.57</v>
      </c>
      <c r="E229" s="27">
        <f t="shared" si="21"/>
        <v>489.41500000000002</v>
      </c>
      <c r="F229" s="18">
        <f>_xlfn.XLOOKUP(D229,'Rating Curve'!$A$2:$A$500,'Rating Curve'!$D$2:$D$500,, -1)</f>
        <v>1634494.0165122999</v>
      </c>
      <c r="G229">
        <v>489.54500000000002</v>
      </c>
      <c r="H229">
        <f t="shared" si="23"/>
        <v>2.4999999999977263E-2</v>
      </c>
      <c r="I229">
        <v>1.82</v>
      </c>
      <c r="J229">
        <f t="shared" si="24"/>
        <v>0.2158254503061974</v>
      </c>
      <c r="K229">
        <f t="shared" si="25"/>
        <v>12.949527018371844</v>
      </c>
      <c r="L229">
        <f t="shared" si="26"/>
        <v>776.97162110231068</v>
      </c>
      <c r="M229">
        <v>625.79999999999995</v>
      </c>
      <c r="O229" s="18">
        <f t="shared" si="27"/>
        <v>1402.7716211023107</v>
      </c>
    </row>
    <row r="230" spans="1:15" x14ac:dyDescent="0.3">
      <c r="A230" s="2">
        <v>45844.25</v>
      </c>
      <c r="B230" s="1">
        <f t="shared" si="22"/>
        <v>0.25</v>
      </c>
      <c r="C230">
        <v>0</v>
      </c>
      <c r="D230">
        <v>489.577</v>
      </c>
      <c r="E230" s="27">
        <f t="shared" si="21"/>
        <v>489.42200000000003</v>
      </c>
      <c r="F230" s="18">
        <f>_xlfn.XLOOKUP(D230,'Rating Curve'!$A$2:$A$500,'Rating Curve'!$D$2:$D$500,, -1)</f>
        <v>1634494.0165122999</v>
      </c>
      <c r="G230">
        <v>489.54500000000002</v>
      </c>
      <c r="H230">
        <f t="shared" si="23"/>
        <v>3.1999999999982265E-2</v>
      </c>
      <c r="I230">
        <v>1.82</v>
      </c>
      <c r="J230">
        <f t="shared" si="24"/>
        <v>0.31254863762275081</v>
      </c>
      <c r="K230">
        <f t="shared" si="25"/>
        <v>18.752918257365049</v>
      </c>
      <c r="L230">
        <f t="shared" si="26"/>
        <v>1125.1750954419028</v>
      </c>
      <c r="M230">
        <v>625.79999999999995</v>
      </c>
      <c r="O230" s="18">
        <f t="shared" si="27"/>
        <v>1750.9750954419028</v>
      </c>
    </row>
    <row r="231" spans="1:15" x14ac:dyDescent="0.3">
      <c r="A231" s="2">
        <v>45844.291666666664</v>
      </c>
      <c r="B231" s="1">
        <f t="shared" si="22"/>
        <v>0.29166666666424135</v>
      </c>
      <c r="C231">
        <v>0</v>
      </c>
      <c r="D231">
        <v>489.577</v>
      </c>
      <c r="E231" s="27">
        <f t="shared" si="21"/>
        <v>489.42200000000003</v>
      </c>
      <c r="F231" s="18">
        <f>_xlfn.XLOOKUP(D231,'Rating Curve'!$A$2:$A$500,'Rating Curve'!$D$2:$D$500,, -1)</f>
        <v>1634494.0165122999</v>
      </c>
      <c r="G231">
        <v>489.54500000000002</v>
      </c>
      <c r="H231">
        <f t="shared" si="23"/>
        <v>3.1999999999982265E-2</v>
      </c>
      <c r="I231">
        <v>1.82</v>
      </c>
      <c r="J231">
        <f t="shared" si="24"/>
        <v>0.31254863762275081</v>
      </c>
      <c r="K231">
        <f t="shared" si="25"/>
        <v>18.752918257365049</v>
      </c>
      <c r="L231">
        <f t="shared" si="26"/>
        <v>1125.1750954419028</v>
      </c>
      <c r="M231">
        <v>625.79999999999995</v>
      </c>
      <c r="O231" s="18">
        <f t="shared" si="27"/>
        <v>1750.9750954419028</v>
      </c>
    </row>
    <row r="232" spans="1:15" x14ac:dyDescent="0.3">
      <c r="A232" s="2">
        <v>45844.333333333336</v>
      </c>
      <c r="B232" s="1">
        <f t="shared" si="22"/>
        <v>0.33333333333575865</v>
      </c>
      <c r="C232">
        <v>0</v>
      </c>
      <c r="D232">
        <v>489.577</v>
      </c>
      <c r="E232" s="27">
        <f t="shared" si="21"/>
        <v>489.42200000000003</v>
      </c>
      <c r="F232" s="18">
        <f>_xlfn.XLOOKUP(D232,'Rating Curve'!$A$2:$A$500,'Rating Curve'!$D$2:$D$500,, -1)</f>
        <v>1634494.0165122999</v>
      </c>
      <c r="G232">
        <v>489.54500000000002</v>
      </c>
      <c r="H232">
        <f t="shared" si="23"/>
        <v>3.1999999999982265E-2</v>
      </c>
      <c r="I232">
        <v>1.82</v>
      </c>
      <c r="J232">
        <f t="shared" si="24"/>
        <v>0.31254863762275081</v>
      </c>
      <c r="K232">
        <f t="shared" si="25"/>
        <v>18.752918257365049</v>
      </c>
      <c r="L232">
        <f t="shared" si="26"/>
        <v>1125.1750954419028</v>
      </c>
      <c r="M232">
        <v>625.79999999999995</v>
      </c>
      <c r="O232" s="18">
        <f t="shared" si="27"/>
        <v>1750.9750954419028</v>
      </c>
    </row>
    <row r="233" spans="1:15" x14ac:dyDescent="0.3">
      <c r="A233" s="2">
        <v>45844.375</v>
      </c>
      <c r="B233" s="1">
        <f t="shared" si="22"/>
        <v>0.375</v>
      </c>
      <c r="C233">
        <v>0</v>
      </c>
      <c r="D233">
        <v>489.577</v>
      </c>
      <c r="E233" s="27">
        <f t="shared" si="21"/>
        <v>489.42200000000003</v>
      </c>
      <c r="F233" s="18">
        <f>_xlfn.XLOOKUP(D233,'Rating Curve'!$A$2:$A$500,'Rating Curve'!$D$2:$D$500,, -1)</f>
        <v>1634494.0165122999</v>
      </c>
      <c r="G233">
        <v>489.54500000000002</v>
      </c>
      <c r="H233">
        <f t="shared" si="23"/>
        <v>3.1999999999982265E-2</v>
      </c>
      <c r="I233">
        <v>1.82</v>
      </c>
      <c r="J233">
        <f t="shared" si="24"/>
        <v>0.31254863762275081</v>
      </c>
      <c r="K233">
        <f t="shared" si="25"/>
        <v>18.752918257365049</v>
      </c>
      <c r="L233">
        <f t="shared" si="26"/>
        <v>1125.1750954419028</v>
      </c>
      <c r="M233">
        <v>625.79999999999995</v>
      </c>
      <c r="O233" s="18">
        <f t="shared" si="27"/>
        <v>1750.9750954419028</v>
      </c>
    </row>
    <row r="234" spans="1:15" x14ac:dyDescent="0.3">
      <c r="A234" s="2">
        <v>45844.416666666664</v>
      </c>
      <c r="B234" s="1">
        <f t="shared" si="22"/>
        <v>0.41666666666424135</v>
      </c>
      <c r="C234">
        <v>0</v>
      </c>
      <c r="D234">
        <v>489.577</v>
      </c>
      <c r="E234" s="27">
        <f t="shared" si="21"/>
        <v>489.42200000000003</v>
      </c>
      <c r="F234" s="18">
        <f>_xlfn.XLOOKUP(D234,'Rating Curve'!$A$2:$A$500,'Rating Curve'!$D$2:$D$500,, -1)</f>
        <v>1634494.0165122999</v>
      </c>
      <c r="G234">
        <v>489.54500000000002</v>
      </c>
      <c r="H234">
        <f t="shared" si="23"/>
        <v>3.1999999999982265E-2</v>
      </c>
      <c r="I234">
        <v>1.82</v>
      </c>
      <c r="J234">
        <f t="shared" si="24"/>
        <v>0.31254863762275081</v>
      </c>
      <c r="K234">
        <f t="shared" si="25"/>
        <v>18.752918257365049</v>
      </c>
      <c r="L234">
        <f t="shared" si="26"/>
        <v>1125.1750954419028</v>
      </c>
      <c r="M234">
        <v>625.79999999999995</v>
      </c>
      <c r="O234" s="18">
        <f t="shared" si="27"/>
        <v>1750.9750954419028</v>
      </c>
    </row>
    <row r="235" spans="1:15" x14ac:dyDescent="0.3">
      <c r="A235" s="2">
        <v>45844.458333333336</v>
      </c>
      <c r="B235" s="1">
        <f t="shared" si="22"/>
        <v>0.45833333333575865</v>
      </c>
      <c r="C235">
        <v>0</v>
      </c>
      <c r="D235">
        <v>489.57600000000002</v>
      </c>
      <c r="E235" s="27">
        <f t="shared" si="21"/>
        <v>489.42100000000005</v>
      </c>
      <c r="F235" s="18">
        <f>_xlfn.XLOOKUP(D235,'Rating Curve'!$A$2:$A$500,'Rating Curve'!$D$2:$D$500,, -1)</f>
        <v>1634494.0165122999</v>
      </c>
      <c r="G235">
        <v>489.54500000000002</v>
      </c>
      <c r="H235">
        <f t="shared" si="23"/>
        <v>3.1000000000005912E-2</v>
      </c>
      <c r="I235">
        <v>1.82</v>
      </c>
      <c r="J235">
        <f t="shared" si="24"/>
        <v>0.29801298220052563</v>
      </c>
      <c r="K235">
        <f t="shared" si="25"/>
        <v>17.880778932031539</v>
      </c>
      <c r="L235">
        <f t="shared" si="26"/>
        <v>1072.8467359218923</v>
      </c>
      <c r="M235">
        <v>625.79999999999995</v>
      </c>
      <c r="O235" s="18">
        <f t="shared" si="27"/>
        <v>1698.6467359218923</v>
      </c>
    </row>
    <row r="236" spans="1:15" x14ac:dyDescent="0.3">
      <c r="A236" s="2">
        <v>45844.5</v>
      </c>
      <c r="B236" s="1">
        <f t="shared" si="22"/>
        <v>0.5</v>
      </c>
      <c r="C236">
        <v>0</v>
      </c>
      <c r="D236">
        <v>489.57600000000002</v>
      </c>
      <c r="E236" s="27">
        <f t="shared" si="21"/>
        <v>489.42100000000005</v>
      </c>
      <c r="F236" s="18">
        <f>_xlfn.XLOOKUP(D236,'Rating Curve'!$A$2:$A$500,'Rating Curve'!$D$2:$D$500,, -1)</f>
        <v>1634494.0165122999</v>
      </c>
      <c r="G236">
        <v>489.54500000000002</v>
      </c>
      <c r="H236">
        <f t="shared" si="23"/>
        <v>3.1000000000005912E-2</v>
      </c>
      <c r="I236">
        <v>1.82</v>
      </c>
      <c r="J236">
        <f t="shared" si="24"/>
        <v>0.29801298220052563</v>
      </c>
      <c r="K236">
        <f t="shared" si="25"/>
        <v>17.880778932031539</v>
      </c>
      <c r="L236">
        <f t="shared" si="26"/>
        <v>1072.8467359218923</v>
      </c>
      <c r="M236">
        <v>625.79999999999995</v>
      </c>
      <c r="O236" s="18">
        <f t="shared" si="27"/>
        <v>1698.6467359218923</v>
      </c>
    </row>
    <row r="237" spans="1:15" x14ac:dyDescent="0.3">
      <c r="A237" s="2">
        <v>45844.541666666664</v>
      </c>
      <c r="B237" s="1">
        <f t="shared" si="22"/>
        <v>0.54166666666424135</v>
      </c>
      <c r="C237">
        <v>0</v>
      </c>
      <c r="D237">
        <v>489.57600000000002</v>
      </c>
      <c r="E237" s="27">
        <f t="shared" si="21"/>
        <v>489.42100000000005</v>
      </c>
      <c r="F237" s="18">
        <f>_xlfn.XLOOKUP(D237,'Rating Curve'!$A$2:$A$500,'Rating Curve'!$D$2:$D$500,, -1)</f>
        <v>1634494.0165122999</v>
      </c>
      <c r="G237">
        <v>489.54500000000002</v>
      </c>
      <c r="H237">
        <f t="shared" si="23"/>
        <v>3.1000000000005912E-2</v>
      </c>
      <c r="I237">
        <v>1.82</v>
      </c>
      <c r="J237">
        <f t="shared" si="24"/>
        <v>0.29801298220052563</v>
      </c>
      <c r="K237">
        <f t="shared" si="25"/>
        <v>17.880778932031539</v>
      </c>
      <c r="L237">
        <f t="shared" si="26"/>
        <v>1072.8467359218923</v>
      </c>
      <c r="M237">
        <v>625.79999999999995</v>
      </c>
      <c r="O237" s="18">
        <f t="shared" si="27"/>
        <v>1698.6467359218923</v>
      </c>
    </row>
    <row r="238" spans="1:15" x14ac:dyDescent="0.3">
      <c r="A238" s="2">
        <v>45844.583333333336</v>
      </c>
      <c r="B238" s="1">
        <f t="shared" si="22"/>
        <v>0.58333333333575865</v>
      </c>
      <c r="C238">
        <v>0</v>
      </c>
      <c r="D238">
        <v>489.57600000000002</v>
      </c>
      <c r="E238" s="27">
        <f t="shared" si="21"/>
        <v>489.42100000000005</v>
      </c>
      <c r="F238" s="18">
        <f>_xlfn.XLOOKUP(D238,'Rating Curve'!$A$2:$A$500,'Rating Curve'!$D$2:$D$500,, -1)</f>
        <v>1634494.0165122999</v>
      </c>
      <c r="G238">
        <v>489.54500000000002</v>
      </c>
      <c r="H238">
        <f t="shared" si="23"/>
        <v>3.1000000000005912E-2</v>
      </c>
      <c r="I238">
        <v>1.82</v>
      </c>
      <c r="J238">
        <f t="shared" si="24"/>
        <v>0.29801298220052563</v>
      </c>
      <c r="K238">
        <f t="shared" si="25"/>
        <v>17.880778932031539</v>
      </c>
      <c r="L238">
        <f t="shared" si="26"/>
        <v>1072.8467359218923</v>
      </c>
      <c r="M238">
        <v>625.79999999999995</v>
      </c>
      <c r="O238" s="18">
        <f t="shared" si="27"/>
        <v>1698.6467359218923</v>
      </c>
    </row>
    <row r="239" spans="1:15" x14ac:dyDescent="0.3">
      <c r="A239" s="2">
        <v>45844.625</v>
      </c>
      <c r="B239" s="1">
        <f t="shared" si="22"/>
        <v>0.625</v>
      </c>
      <c r="C239">
        <v>0</v>
      </c>
      <c r="D239">
        <v>489.57600000000002</v>
      </c>
      <c r="E239" s="27">
        <f t="shared" si="21"/>
        <v>489.42100000000005</v>
      </c>
      <c r="F239" s="18">
        <f>_xlfn.XLOOKUP(D239,'Rating Curve'!$A$2:$A$500,'Rating Curve'!$D$2:$D$500,, -1)</f>
        <v>1634494.0165122999</v>
      </c>
      <c r="G239">
        <v>489.54500000000002</v>
      </c>
      <c r="H239">
        <f t="shared" si="23"/>
        <v>3.1000000000005912E-2</v>
      </c>
      <c r="I239">
        <v>1.82</v>
      </c>
      <c r="J239">
        <f t="shared" si="24"/>
        <v>0.29801298220052563</v>
      </c>
      <c r="K239">
        <f t="shared" si="25"/>
        <v>17.880778932031539</v>
      </c>
      <c r="L239">
        <f t="shared" si="26"/>
        <v>1072.8467359218923</v>
      </c>
      <c r="M239">
        <v>625.79999999999995</v>
      </c>
      <c r="O239" s="18">
        <f t="shared" si="27"/>
        <v>1698.6467359218923</v>
      </c>
    </row>
    <row r="240" spans="1:15" x14ac:dyDescent="0.3">
      <c r="A240" s="2">
        <v>45844.666666666664</v>
      </c>
      <c r="B240" s="1">
        <f t="shared" si="22"/>
        <v>0.66666666666424135</v>
      </c>
      <c r="C240">
        <v>0</v>
      </c>
      <c r="D240">
        <v>489.57600000000002</v>
      </c>
      <c r="E240" s="27">
        <f t="shared" si="21"/>
        <v>489.42100000000005</v>
      </c>
      <c r="F240" s="18">
        <f>_xlfn.XLOOKUP(D240,'Rating Curve'!$A$2:$A$500,'Rating Curve'!$D$2:$D$500,, -1)</f>
        <v>1634494.0165122999</v>
      </c>
      <c r="G240">
        <v>489.54500000000002</v>
      </c>
      <c r="H240">
        <f t="shared" si="23"/>
        <v>3.1000000000005912E-2</v>
      </c>
      <c r="I240">
        <v>1.82</v>
      </c>
      <c r="J240">
        <f t="shared" si="24"/>
        <v>0.29801298220052563</v>
      </c>
      <c r="K240">
        <f t="shared" si="25"/>
        <v>17.880778932031539</v>
      </c>
      <c r="L240">
        <f t="shared" si="26"/>
        <v>1072.8467359218923</v>
      </c>
      <c r="M240">
        <v>625.79999999999995</v>
      </c>
      <c r="O240" s="18">
        <f t="shared" si="27"/>
        <v>1698.6467359218923</v>
      </c>
    </row>
    <row r="241" spans="1:15" x14ac:dyDescent="0.3">
      <c r="A241" s="2">
        <v>45844.708333333336</v>
      </c>
      <c r="B241" s="1">
        <f t="shared" si="22"/>
        <v>0.70833333333575865</v>
      </c>
      <c r="C241">
        <v>0</v>
      </c>
      <c r="D241">
        <v>489.57600000000002</v>
      </c>
      <c r="E241" s="27">
        <f t="shared" si="21"/>
        <v>489.42100000000005</v>
      </c>
      <c r="F241" s="18">
        <f>_xlfn.XLOOKUP(D241,'Rating Curve'!$A$2:$A$500,'Rating Curve'!$D$2:$D$500,, -1)</f>
        <v>1634494.0165122999</v>
      </c>
      <c r="G241">
        <v>489.54500000000002</v>
      </c>
      <c r="H241">
        <f t="shared" si="23"/>
        <v>3.1000000000005912E-2</v>
      </c>
      <c r="I241">
        <v>1.82</v>
      </c>
      <c r="J241">
        <f t="shared" si="24"/>
        <v>0.29801298220052563</v>
      </c>
      <c r="K241">
        <f t="shared" si="25"/>
        <v>17.880778932031539</v>
      </c>
      <c r="L241">
        <f t="shared" si="26"/>
        <v>1072.8467359218923</v>
      </c>
      <c r="M241">
        <v>625.79999999999995</v>
      </c>
      <c r="O241" s="18">
        <f t="shared" si="27"/>
        <v>1698.6467359218923</v>
      </c>
    </row>
    <row r="242" spans="1:15" x14ac:dyDescent="0.3">
      <c r="A242" s="2">
        <v>45844.75</v>
      </c>
      <c r="B242" s="1">
        <f t="shared" si="22"/>
        <v>0.75</v>
      </c>
      <c r="C242">
        <v>0</v>
      </c>
      <c r="D242">
        <v>489.57600000000002</v>
      </c>
      <c r="E242" s="27">
        <f t="shared" si="21"/>
        <v>489.42100000000005</v>
      </c>
      <c r="F242" s="18">
        <f>_xlfn.XLOOKUP(D242,'Rating Curve'!$A$2:$A$500,'Rating Curve'!$D$2:$D$500,, -1)</f>
        <v>1634494.0165122999</v>
      </c>
      <c r="G242">
        <v>489.54500000000002</v>
      </c>
      <c r="H242">
        <f t="shared" si="23"/>
        <v>3.1000000000005912E-2</v>
      </c>
      <c r="I242">
        <v>1.82</v>
      </c>
      <c r="J242">
        <f t="shared" si="24"/>
        <v>0.29801298220052563</v>
      </c>
      <c r="K242">
        <f t="shared" si="25"/>
        <v>17.880778932031539</v>
      </c>
      <c r="L242">
        <f t="shared" si="26"/>
        <v>1072.8467359218923</v>
      </c>
      <c r="M242">
        <v>625.79999999999995</v>
      </c>
      <c r="O242" s="18">
        <f t="shared" si="27"/>
        <v>1698.6467359218923</v>
      </c>
    </row>
    <row r="243" spans="1:15" x14ac:dyDescent="0.3">
      <c r="A243" s="2">
        <v>45844.791666666664</v>
      </c>
      <c r="B243" s="1">
        <f t="shared" si="22"/>
        <v>0.79166666666424135</v>
      </c>
      <c r="C243">
        <v>0</v>
      </c>
      <c r="D243">
        <v>489.57600000000002</v>
      </c>
      <c r="E243" s="27">
        <f t="shared" si="21"/>
        <v>489.42100000000005</v>
      </c>
      <c r="F243" s="18">
        <f>_xlfn.XLOOKUP(D243,'Rating Curve'!$A$2:$A$500,'Rating Curve'!$D$2:$D$500,, -1)</f>
        <v>1634494.0165122999</v>
      </c>
      <c r="G243">
        <v>489.54500000000002</v>
      </c>
      <c r="H243">
        <f t="shared" si="23"/>
        <v>3.1000000000005912E-2</v>
      </c>
      <c r="I243">
        <v>1.82</v>
      </c>
      <c r="J243">
        <f t="shared" si="24"/>
        <v>0.29801298220052563</v>
      </c>
      <c r="K243">
        <f t="shared" si="25"/>
        <v>17.880778932031539</v>
      </c>
      <c r="L243">
        <f t="shared" si="26"/>
        <v>1072.8467359218923</v>
      </c>
      <c r="M243">
        <v>625.79999999999995</v>
      </c>
      <c r="O243" s="18">
        <f t="shared" si="27"/>
        <v>1698.6467359218923</v>
      </c>
    </row>
    <row r="244" spans="1:15" x14ac:dyDescent="0.3">
      <c r="A244" s="2">
        <v>45844.833333333336</v>
      </c>
      <c r="B244" s="1">
        <f t="shared" si="22"/>
        <v>0.83333333333575865</v>
      </c>
      <c r="C244">
        <v>0</v>
      </c>
      <c r="D244">
        <v>489.57</v>
      </c>
      <c r="E244" s="27">
        <f t="shared" si="21"/>
        <v>489.41500000000002</v>
      </c>
      <c r="F244" s="18">
        <f>_xlfn.XLOOKUP(D244,'Rating Curve'!$A$2:$A$500,'Rating Curve'!$D$2:$D$500,, -1)</f>
        <v>1634494.0165122999</v>
      </c>
      <c r="G244">
        <v>489.54500000000002</v>
      </c>
      <c r="H244">
        <f t="shared" si="23"/>
        <v>2.4999999999977263E-2</v>
      </c>
      <c r="I244">
        <v>1.82</v>
      </c>
      <c r="J244">
        <f t="shared" si="24"/>
        <v>0.2158254503061974</v>
      </c>
      <c r="K244">
        <f t="shared" si="25"/>
        <v>12.949527018371844</v>
      </c>
      <c r="L244">
        <f t="shared" si="26"/>
        <v>776.97162110231068</v>
      </c>
      <c r="M244">
        <v>625.79999999999995</v>
      </c>
      <c r="O244" s="18">
        <f t="shared" si="27"/>
        <v>1402.7716211023107</v>
      </c>
    </row>
    <row r="245" spans="1:15" x14ac:dyDescent="0.3">
      <c r="A245" s="2">
        <v>45844.875</v>
      </c>
      <c r="B245" s="1">
        <f t="shared" si="22"/>
        <v>0.875</v>
      </c>
      <c r="C245">
        <v>0</v>
      </c>
      <c r="D245">
        <v>489.57600000000002</v>
      </c>
      <c r="E245" s="27">
        <f t="shared" si="21"/>
        <v>489.42100000000005</v>
      </c>
      <c r="F245" s="18">
        <f>_xlfn.XLOOKUP(D245,'Rating Curve'!$A$2:$A$500,'Rating Curve'!$D$2:$D$500,, -1)</f>
        <v>1634494.0165122999</v>
      </c>
      <c r="G245">
        <v>489.54500000000002</v>
      </c>
      <c r="H245">
        <f t="shared" si="23"/>
        <v>3.1000000000005912E-2</v>
      </c>
      <c r="I245">
        <v>1.82</v>
      </c>
      <c r="J245">
        <f t="shared" si="24"/>
        <v>0.29801298220052563</v>
      </c>
      <c r="K245">
        <f t="shared" si="25"/>
        <v>17.880778932031539</v>
      </c>
      <c r="L245">
        <f t="shared" si="26"/>
        <v>1072.8467359218923</v>
      </c>
      <c r="M245">
        <v>625.79999999999995</v>
      </c>
      <c r="O245" s="18">
        <f t="shared" si="27"/>
        <v>1698.6467359218923</v>
      </c>
    </row>
    <row r="246" spans="1:15" x14ac:dyDescent="0.3">
      <c r="A246" s="2">
        <v>45844.916666666664</v>
      </c>
      <c r="B246" s="1">
        <f t="shared" si="22"/>
        <v>0.91666666666424135</v>
      </c>
      <c r="C246">
        <v>0</v>
      </c>
      <c r="D246">
        <v>489.57600000000002</v>
      </c>
      <c r="E246" s="27">
        <f t="shared" si="21"/>
        <v>489.42100000000005</v>
      </c>
      <c r="F246" s="18">
        <f>_xlfn.XLOOKUP(D246,'Rating Curve'!$A$2:$A$500,'Rating Curve'!$D$2:$D$500,, -1)</f>
        <v>1634494.0165122999</v>
      </c>
      <c r="G246">
        <v>489.54500000000002</v>
      </c>
      <c r="H246">
        <f t="shared" si="23"/>
        <v>3.1000000000005912E-2</v>
      </c>
      <c r="I246">
        <v>1.82</v>
      </c>
      <c r="J246">
        <f t="shared" si="24"/>
        <v>0.29801298220052563</v>
      </c>
      <c r="K246">
        <f t="shared" si="25"/>
        <v>17.880778932031539</v>
      </c>
      <c r="L246">
        <f t="shared" si="26"/>
        <v>1072.8467359218923</v>
      </c>
      <c r="M246">
        <v>625.79999999999995</v>
      </c>
      <c r="O246" s="18">
        <f t="shared" si="27"/>
        <v>1698.6467359218923</v>
      </c>
    </row>
    <row r="247" spans="1:15" x14ac:dyDescent="0.3">
      <c r="A247" s="2">
        <v>45844.958333333336</v>
      </c>
      <c r="B247" s="1">
        <f t="shared" si="22"/>
        <v>0.95833333333575865</v>
      </c>
      <c r="C247">
        <v>0</v>
      </c>
      <c r="D247">
        <v>489.577</v>
      </c>
      <c r="E247" s="27">
        <f t="shared" si="21"/>
        <v>489.42200000000003</v>
      </c>
      <c r="F247" s="18">
        <f>_xlfn.XLOOKUP(D247,'Rating Curve'!$A$2:$A$500,'Rating Curve'!$D$2:$D$500,, -1)</f>
        <v>1634494.0165122999</v>
      </c>
      <c r="G247">
        <v>489.54500000000002</v>
      </c>
      <c r="H247">
        <f t="shared" si="23"/>
        <v>3.1999999999982265E-2</v>
      </c>
      <c r="I247">
        <v>1.82</v>
      </c>
      <c r="J247">
        <f t="shared" si="24"/>
        <v>0.31254863762275081</v>
      </c>
      <c r="K247">
        <f t="shared" si="25"/>
        <v>18.752918257365049</v>
      </c>
      <c r="L247">
        <f t="shared" si="26"/>
        <v>1125.1750954419028</v>
      </c>
      <c r="M247">
        <v>625.79999999999995</v>
      </c>
      <c r="O247" s="18">
        <f t="shared" si="27"/>
        <v>1750.9750954419028</v>
      </c>
    </row>
    <row r="248" spans="1:15" x14ac:dyDescent="0.3">
      <c r="A248" s="2">
        <v>45845</v>
      </c>
      <c r="B248" s="1">
        <f t="shared" si="22"/>
        <v>0</v>
      </c>
      <c r="C248">
        <v>0</v>
      </c>
      <c r="D248">
        <v>489.577</v>
      </c>
      <c r="E248" s="27">
        <f t="shared" si="21"/>
        <v>489.42200000000003</v>
      </c>
      <c r="F248" s="18">
        <f>_xlfn.XLOOKUP(D248,'Rating Curve'!$A$2:$A$500,'Rating Curve'!$D$2:$D$500,, -1)</f>
        <v>1634494.0165122999</v>
      </c>
      <c r="G248">
        <v>489.54500000000002</v>
      </c>
      <c r="H248">
        <f t="shared" si="23"/>
        <v>3.1999999999982265E-2</v>
      </c>
      <c r="I248">
        <v>1.82</v>
      </c>
      <c r="J248">
        <f t="shared" si="24"/>
        <v>0.31254863762275081</v>
      </c>
      <c r="K248">
        <f t="shared" si="25"/>
        <v>18.752918257365049</v>
      </c>
      <c r="L248">
        <f t="shared" si="26"/>
        <v>1125.1750954419028</v>
      </c>
      <c r="M248">
        <v>625.79999999999995</v>
      </c>
      <c r="O248" s="18">
        <f t="shared" si="27"/>
        <v>1750.9750954419028</v>
      </c>
    </row>
    <row r="249" spans="1:15" x14ac:dyDescent="0.3">
      <c r="A249" s="2">
        <v>45845.041666666664</v>
      </c>
      <c r="B249" s="1">
        <f t="shared" si="22"/>
        <v>4.1666666664241347E-2</v>
      </c>
      <c r="C249">
        <v>0</v>
      </c>
      <c r="D249">
        <v>489.57600000000002</v>
      </c>
      <c r="E249" s="27">
        <f t="shared" si="21"/>
        <v>489.42100000000005</v>
      </c>
      <c r="F249" s="18">
        <f>_xlfn.XLOOKUP(D249,'Rating Curve'!$A$2:$A$500,'Rating Curve'!$D$2:$D$500,, -1)</f>
        <v>1634494.0165122999</v>
      </c>
      <c r="G249">
        <v>489.54500000000002</v>
      </c>
      <c r="H249">
        <f t="shared" si="23"/>
        <v>3.1000000000005912E-2</v>
      </c>
      <c r="I249">
        <v>1.82</v>
      </c>
      <c r="J249">
        <f t="shared" si="24"/>
        <v>0.29801298220052563</v>
      </c>
      <c r="K249">
        <f t="shared" si="25"/>
        <v>17.880778932031539</v>
      </c>
      <c r="L249">
        <f t="shared" si="26"/>
        <v>1072.8467359218923</v>
      </c>
      <c r="M249">
        <v>625.79999999999995</v>
      </c>
      <c r="O249" s="18">
        <f t="shared" si="27"/>
        <v>1698.6467359218923</v>
      </c>
    </row>
    <row r="250" spans="1:15" x14ac:dyDescent="0.3">
      <c r="A250" s="2">
        <v>45845.083333333336</v>
      </c>
      <c r="B250" s="1">
        <f t="shared" si="22"/>
        <v>8.3333333335758653E-2</v>
      </c>
      <c r="C250">
        <v>0</v>
      </c>
      <c r="D250">
        <v>489.577</v>
      </c>
      <c r="E250" s="27">
        <f t="shared" si="21"/>
        <v>489.42200000000003</v>
      </c>
      <c r="F250" s="18">
        <f>_xlfn.XLOOKUP(D250,'Rating Curve'!$A$2:$A$500,'Rating Curve'!$D$2:$D$500,, -1)</f>
        <v>1634494.0165122999</v>
      </c>
      <c r="G250">
        <v>489.54500000000002</v>
      </c>
      <c r="H250">
        <f t="shared" si="23"/>
        <v>3.1999999999982265E-2</v>
      </c>
      <c r="I250">
        <v>1.82</v>
      </c>
      <c r="J250">
        <f t="shared" si="24"/>
        <v>0.31254863762275081</v>
      </c>
      <c r="K250">
        <f t="shared" si="25"/>
        <v>18.752918257365049</v>
      </c>
      <c r="L250">
        <f t="shared" si="26"/>
        <v>1125.1750954419028</v>
      </c>
      <c r="M250">
        <v>625.79999999999995</v>
      </c>
      <c r="O250" s="18">
        <f t="shared" si="27"/>
        <v>1750.9750954419028</v>
      </c>
    </row>
    <row r="251" spans="1:15" x14ac:dyDescent="0.3">
      <c r="A251" s="2">
        <v>45845.125</v>
      </c>
      <c r="B251" s="1">
        <f t="shared" si="22"/>
        <v>0.125</v>
      </c>
      <c r="C251">
        <v>0</v>
      </c>
      <c r="D251">
        <v>489.577</v>
      </c>
      <c r="E251" s="27">
        <f t="shared" si="21"/>
        <v>489.42200000000003</v>
      </c>
      <c r="F251" s="18">
        <f>_xlfn.XLOOKUP(D251,'Rating Curve'!$A$2:$A$500,'Rating Curve'!$D$2:$D$500,, -1)</f>
        <v>1634494.0165122999</v>
      </c>
      <c r="G251">
        <v>489.54500000000002</v>
      </c>
      <c r="H251">
        <f t="shared" si="23"/>
        <v>3.1999999999982265E-2</v>
      </c>
      <c r="I251">
        <v>1.82</v>
      </c>
      <c r="J251">
        <f t="shared" si="24"/>
        <v>0.31254863762275081</v>
      </c>
      <c r="K251">
        <f t="shared" si="25"/>
        <v>18.752918257365049</v>
      </c>
      <c r="L251">
        <f t="shared" si="26"/>
        <v>1125.1750954419028</v>
      </c>
      <c r="M251">
        <v>625.79999999999995</v>
      </c>
      <c r="O251" s="18">
        <f t="shared" si="27"/>
        <v>1750.9750954419028</v>
      </c>
    </row>
    <row r="252" spans="1:15" x14ac:dyDescent="0.3">
      <c r="A252" s="2">
        <v>45845.166666666664</v>
      </c>
      <c r="B252" s="1">
        <f t="shared" si="22"/>
        <v>0.16666666666424135</v>
      </c>
      <c r="C252">
        <v>0</v>
      </c>
      <c r="D252">
        <v>489.577</v>
      </c>
      <c r="E252" s="27">
        <f t="shared" si="21"/>
        <v>489.42200000000003</v>
      </c>
      <c r="F252" s="18">
        <f>_xlfn.XLOOKUP(D252,'Rating Curve'!$A$2:$A$500,'Rating Curve'!$D$2:$D$500,, -1)</f>
        <v>1634494.0165122999</v>
      </c>
      <c r="G252">
        <v>489.54500000000002</v>
      </c>
      <c r="H252">
        <f t="shared" si="23"/>
        <v>3.1999999999982265E-2</v>
      </c>
      <c r="I252">
        <v>1.82</v>
      </c>
      <c r="J252">
        <f t="shared" si="24"/>
        <v>0.31254863762275081</v>
      </c>
      <c r="K252">
        <f t="shared" si="25"/>
        <v>18.752918257365049</v>
      </c>
      <c r="L252">
        <f t="shared" si="26"/>
        <v>1125.1750954419028</v>
      </c>
      <c r="M252">
        <v>625.79999999999995</v>
      </c>
      <c r="O252" s="18">
        <f t="shared" si="27"/>
        <v>1750.9750954419028</v>
      </c>
    </row>
    <row r="253" spans="1:15" x14ac:dyDescent="0.3">
      <c r="A253" s="2">
        <v>45845.208333333336</v>
      </c>
      <c r="B253" s="1">
        <f t="shared" si="22"/>
        <v>0.20833333333575865</v>
      </c>
      <c r="C253">
        <v>0</v>
      </c>
      <c r="D253">
        <v>489.577</v>
      </c>
      <c r="E253" s="27">
        <f t="shared" si="21"/>
        <v>489.42200000000003</v>
      </c>
      <c r="F253" s="18">
        <f>_xlfn.XLOOKUP(D253,'Rating Curve'!$A$2:$A$500,'Rating Curve'!$D$2:$D$500,, -1)</f>
        <v>1634494.0165122999</v>
      </c>
      <c r="G253">
        <v>489.54500000000002</v>
      </c>
      <c r="H253">
        <f t="shared" si="23"/>
        <v>3.1999999999982265E-2</v>
      </c>
      <c r="I253">
        <v>1.82</v>
      </c>
      <c r="J253">
        <f t="shared" si="24"/>
        <v>0.31254863762275081</v>
      </c>
      <c r="K253">
        <f t="shared" si="25"/>
        <v>18.752918257365049</v>
      </c>
      <c r="L253">
        <f t="shared" si="26"/>
        <v>1125.1750954419028</v>
      </c>
      <c r="M253">
        <v>625.79999999999995</v>
      </c>
      <c r="O253" s="18">
        <f t="shared" si="27"/>
        <v>1750.9750954419028</v>
      </c>
    </row>
    <row r="254" spans="1:15" x14ac:dyDescent="0.3">
      <c r="A254" s="2">
        <v>45845.25</v>
      </c>
      <c r="B254" s="1">
        <f t="shared" si="22"/>
        <v>0.25</v>
      </c>
      <c r="C254">
        <v>0</v>
      </c>
      <c r="D254">
        <v>489.577</v>
      </c>
      <c r="E254" s="27">
        <f t="shared" si="21"/>
        <v>489.42200000000003</v>
      </c>
      <c r="F254" s="18">
        <f>_xlfn.XLOOKUP(D254,'Rating Curve'!$A$2:$A$500,'Rating Curve'!$D$2:$D$500,, -1)</f>
        <v>1634494.0165122999</v>
      </c>
      <c r="G254">
        <v>489.54500000000002</v>
      </c>
      <c r="H254">
        <f t="shared" si="23"/>
        <v>3.1999999999982265E-2</v>
      </c>
      <c r="I254">
        <v>1.82</v>
      </c>
      <c r="J254">
        <f t="shared" si="24"/>
        <v>0.31254863762275081</v>
      </c>
      <c r="K254">
        <f t="shared" si="25"/>
        <v>18.752918257365049</v>
      </c>
      <c r="L254">
        <f t="shared" si="26"/>
        <v>1125.1750954419028</v>
      </c>
      <c r="M254">
        <v>625.79999999999995</v>
      </c>
      <c r="O254" s="18">
        <f t="shared" si="27"/>
        <v>1750.9750954419028</v>
      </c>
    </row>
    <row r="255" spans="1:15" x14ac:dyDescent="0.3">
      <c r="A255" s="2">
        <v>45845.291666666664</v>
      </c>
      <c r="B255" s="1">
        <f t="shared" si="22"/>
        <v>0.29166666666424135</v>
      </c>
      <c r="C255">
        <v>0</v>
      </c>
      <c r="D255">
        <v>489.577</v>
      </c>
      <c r="E255" s="27">
        <f t="shared" si="21"/>
        <v>489.42200000000003</v>
      </c>
      <c r="F255" s="18">
        <f>_xlfn.XLOOKUP(D255,'Rating Curve'!$A$2:$A$500,'Rating Curve'!$D$2:$D$500,, -1)</f>
        <v>1634494.0165122999</v>
      </c>
      <c r="G255">
        <v>489.54500000000002</v>
      </c>
      <c r="H255">
        <f t="shared" si="23"/>
        <v>3.1999999999982265E-2</v>
      </c>
      <c r="I255">
        <v>1.82</v>
      </c>
      <c r="J255">
        <f t="shared" si="24"/>
        <v>0.31254863762275081</v>
      </c>
      <c r="K255">
        <f t="shared" si="25"/>
        <v>18.752918257365049</v>
      </c>
      <c r="L255">
        <f t="shared" si="26"/>
        <v>1125.1750954419028</v>
      </c>
      <c r="M255">
        <v>625.79999999999995</v>
      </c>
      <c r="O255" s="18">
        <f t="shared" si="27"/>
        <v>1750.9750954419028</v>
      </c>
    </row>
    <row r="256" spans="1:15" x14ac:dyDescent="0.3">
      <c r="A256" s="2">
        <v>45845.333333333336</v>
      </c>
      <c r="B256" s="1">
        <f t="shared" si="22"/>
        <v>0.33333333333575865</v>
      </c>
      <c r="C256">
        <v>0</v>
      </c>
      <c r="D256">
        <v>489.577</v>
      </c>
      <c r="E256" s="27">
        <f t="shared" si="21"/>
        <v>489.42200000000003</v>
      </c>
      <c r="F256" s="18">
        <f>_xlfn.XLOOKUP(D256,'Rating Curve'!$A$2:$A$500,'Rating Curve'!$D$2:$D$500,, -1)</f>
        <v>1634494.0165122999</v>
      </c>
      <c r="G256">
        <v>489.54500000000002</v>
      </c>
      <c r="H256">
        <f t="shared" si="23"/>
        <v>3.1999999999982265E-2</v>
      </c>
      <c r="I256">
        <v>1.82</v>
      </c>
      <c r="J256">
        <f t="shared" si="24"/>
        <v>0.31254863762275081</v>
      </c>
      <c r="K256">
        <f t="shared" si="25"/>
        <v>18.752918257365049</v>
      </c>
      <c r="L256">
        <f t="shared" si="26"/>
        <v>1125.1750954419028</v>
      </c>
      <c r="M256">
        <v>625.79999999999995</v>
      </c>
      <c r="O256" s="18">
        <f t="shared" si="27"/>
        <v>1750.9750954419028</v>
      </c>
    </row>
    <row r="257" spans="1:15" x14ac:dyDescent="0.3">
      <c r="A257" s="2">
        <v>45845.375</v>
      </c>
      <c r="B257" s="1">
        <f t="shared" si="22"/>
        <v>0.375</v>
      </c>
      <c r="C257">
        <v>0</v>
      </c>
      <c r="D257">
        <v>489.57600000000002</v>
      </c>
      <c r="E257" s="27">
        <f t="shared" si="21"/>
        <v>489.42100000000005</v>
      </c>
      <c r="F257" s="18">
        <f>_xlfn.XLOOKUP(D257,'Rating Curve'!$A$2:$A$500,'Rating Curve'!$D$2:$D$500,, -1)</f>
        <v>1634494.0165122999</v>
      </c>
      <c r="G257">
        <v>489.54500000000002</v>
      </c>
      <c r="H257">
        <f t="shared" si="23"/>
        <v>3.1000000000005912E-2</v>
      </c>
      <c r="I257">
        <v>1.82</v>
      </c>
      <c r="J257">
        <f t="shared" si="24"/>
        <v>0.29801298220052563</v>
      </c>
      <c r="K257">
        <f t="shared" si="25"/>
        <v>17.880778932031539</v>
      </c>
      <c r="L257">
        <f t="shared" si="26"/>
        <v>1072.8467359218923</v>
      </c>
      <c r="M257">
        <v>625.79999999999995</v>
      </c>
      <c r="O257" s="18">
        <f t="shared" si="27"/>
        <v>1698.6467359218923</v>
      </c>
    </row>
    <row r="258" spans="1:15" x14ac:dyDescent="0.3">
      <c r="A258" s="2">
        <v>45845.416666666664</v>
      </c>
      <c r="B258" s="1">
        <f t="shared" si="22"/>
        <v>0.41666666666424135</v>
      </c>
      <c r="C258">
        <v>0</v>
      </c>
      <c r="D258">
        <v>489.57600000000002</v>
      </c>
      <c r="E258" s="27">
        <f t="shared" ref="E258:E321" si="28">D258-0.155</f>
        <v>489.42100000000005</v>
      </c>
      <c r="F258" s="18">
        <f>_xlfn.XLOOKUP(D258,'Rating Curve'!$A$2:$A$500,'Rating Curve'!$D$2:$D$500,, -1)</f>
        <v>1634494.0165122999</v>
      </c>
      <c r="G258">
        <v>489.54500000000002</v>
      </c>
      <c r="H258">
        <f t="shared" si="23"/>
        <v>3.1000000000005912E-2</v>
      </c>
      <c r="I258">
        <v>1.82</v>
      </c>
      <c r="J258">
        <f t="shared" si="24"/>
        <v>0.29801298220052563</v>
      </c>
      <c r="K258">
        <f t="shared" si="25"/>
        <v>17.880778932031539</v>
      </c>
      <c r="L258">
        <f t="shared" si="26"/>
        <v>1072.8467359218923</v>
      </c>
      <c r="M258">
        <v>625.79999999999995</v>
      </c>
      <c r="O258" s="18">
        <f t="shared" si="27"/>
        <v>1698.6467359218923</v>
      </c>
    </row>
    <row r="259" spans="1:15" x14ac:dyDescent="0.3">
      <c r="A259" s="2">
        <v>45845.458333333336</v>
      </c>
      <c r="B259" s="1">
        <f t="shared" ref="B259:B322" si="29">MOD(A259,1)</f>
        <v>0.45833333333575865</v>
      </c>
      <c r="C259">
        <v>0</v>
      </c>
      <c r="D259">
        <v>489.577</v>
      </c>
      <c r="E259" s="27">
        <f t="shared" si="28"/>
        <v>489.42200000000003</v>
      </c>
      <c r="F259" s="18">
        <f>_xlfn.XLOOKUP(D259,'Rating Curve'!$A$2:$A$500,'Rating Curve'!$D$2:$D$500,, -1)</f>
        <v>1634494.0165122999</v>
      </c>
      <c r="G259">
        <v>489.54500000000002</v>
      </c>
      <c r="H259">
        <f t="shared" ref="H259:H322" si="30">IF(D259 - G259 &lt; 0, 0, D259 - G259)</f>
        <v>3.1999999999982265E-2</v>
      </c>
      <c r="I259">
        <v>1.82</v>
      </c>
      <c r="J259">
        <f t="shared" ref="J259:J322" si="31">1.82*30*(H259^1.5)</f>
        <v>0.31254863762275081</v>
      </c>
      <c r="K259">
        <f t="shared" ref="K259:K322" si="32">J259*60</f>
        <v>18.752918257365049</v>
      </c>
      <c r="L259">
        <f t="shared" ref="L259:L322" si="33">(J259*86400)/24</f>
        <v>1125.1750954419028</v>
      </c>
      <c r="M259">
        <v>625.79999999999995</v>
      </c>
      <c r="O259" s="18">
        <f t="shared" si="27"/>
        <v>1750.9750954419028</v>
      </c>
    </row>
    <row r="260" spans="1:15" x14ac:dyDescent="0.3">
      <c r="A260" s="2">
        <v>45845.5</v>
      </c>
      <c r="B260" s="1">
        <f t="shared" si="29"/>
        <v>0.5</v>
      </c>
      <c r="C260">
        <v>0</v>
      </c>
      <c r="D260">
        <v>489.57</v>
      </c>
      <c r="E260" s="27">
        <f t="shared" si="28"/>
        <v>489.41500000000002</v>
      </c>
      <c r="F260" s="18">
        <f>_xlfn.XLOOKUP(D260,'Rating Curve'!$A$2:$A$500,'Rating Curve'!$D$2:$D$500,, -1)</f>
        <v>1634494.0165122999</v>
      </c>
      <c r="G260">
        <v>489.54500000000002</v>
      </c>
      <c r="H260">
        <f t="shared" si="30"/>
        <v>2.4999999999977263E-2</v>
      </c>
      <c r="I260">
        <v>1.82</v>
      </c>
      <c r="J260">
        <f t="shared" si="31"/>
        <v>0.2158254503061974</v>
      </c>
      <c r="K260">
        <f t="shared" si="32"/>
        <v>12.949527018371844</v>
      </c>
      <c r="L260">
        <f t="shared" si="33"/>
        <v>776.97162110231068</v>
      </c>
      <c r="M260">
        <v>625.79999999999995</v>
      </c>
      <c r="O260" s="18">
        <f t="shared" ref="O260:O323" si="34">IF((F260-F259)+M260+L260 &lt; 0, 0, (F260-F259)+M260+L260)</f>
        <v>1402.7716211023107</v>
      </c>
    </row>
    <row r="261" spans="1:15" x14ac:dyDescent="0.3">
      <c r="A261" s="2">
        <v>45845.541666666664</v>
      </c>
      <c r="B261" s="1">
        <f t="shared" si="29"/>
        <v>0.54166666666424135</v>
      </c>
      <c r="C261">
        <v>0</v>
      </c>
      <c r="D261">
        <v>489.57600000000002</v>
      </c>
      <c r="E261" s="27">
        <f t="shared" si="28"/>
        <v>489.42100000000005</v>
      </c>
      <c r="F261" s="18">
        <f>_xlfn.XLOOKUP(D261,'Rating Curve'!$A$2:$A$500,'Rating Curve'!$D$2:$D$500,, -1)</f>
        <v>1634494.0165122999</v>
      </c>
      <c r="G261">
        <v>489.54500000000002</v>
      </c>
      <c r="H261">
        <f t="shared" si="30"/>
        <v>3.1000000000005912E-2</v>
      </c>
      <c r="I261">
        <v>1.82</v>
      </c>
      <c r="J261">
        <f t="shared" si="31"/>
        <v>0.29801298220052563</v>
      </c>
      <c r="K261">
        <f t="shared" si="32"/>
        <v>17.880778932031539</v>
      </c>
      <c r="L261">
        <f t="shared" si="33"/>
        <v>1072.8467359218923</v>
      </c>
      <c r="M261">
        <v>625.79999999999995</v>
      </c>
      <c r="O261" s="18">
        <f t="shared" si="34"/>
        <v>1698.6467359218923</v>
      </c>
    </row>
    <row r="262" spans="1:15" x14ac:dyDescent="0.3">
      <c r="A262" s="2">
        <v>45845.583333333336</v>
      </c>
      <c r="B262" s="1">
        <f t="shared" si="29"/>
        <v>0.58333333333575865</v>
      </c>
      <c r="C262">
        <v>0</v>
      </c>
      <c r="D262">
        <v>489.57600000000002</v>
      </c>
      <c r="E262" s="27">
        <f t="shared" si="28"/>
        <v>489.42100000000005</v>
      </c>
      <c r="F262" s="18">
        <f>_xlfn.XLOOKUP(D262,'Rating Curve'!$A$2:$A$500,'Rating Curve'!$D$2:$D$500,, -1)</f>
        <v>1634494.0165122999</v>
      </c>
      <c r="G262">
        <v>489.54500000000002</v>
      </c>
      <c r="H262">
        <f t="shared" si="30"/>
        <v>3.1000000000005912E-2</v>
      </c>
      <c r="I262">
        <v>1.82</v>
      </c>
      <c r="J262">
        <f t="shared" si="31"/>
        <v>0.29801298220052563</v>
      </c>
      <c r="K262">
        <f t="shared" si="32"/>
        <v>17.880778932031539</v>
      </c>
      <c r="L262">
        <f t="shared" si="33"/>
        <v>1072.8467359218923</v>
      </c>
      <c r="M262">
        <v>625.79999999999995</v>
      </c>
      <c r="O262" s="18">
        <f t="shared" si="34"/>
        <v>1698.6467359218923</v>
      </c>
    </row>
    <row r="263" spans="1:15" x14ac:dyDescent="0.3">
      <c r="A263" s="2">
        <v>45845.625</v>
      </c>
      <c r="B263" s="1">
        <f t="shared" si="29"/>
        <v>0.625</v>
      </c>
      <c r="C263">
        <v>0</v>
      </c>
      <c r="D263">
        <v>489.57600000000002</v>
      </c>
      <c r="E263" s="27">
        <f t="shared" si="28"/>
        <v>489.42100000000005</v>
      </c>
      <c r="F263" s="18">
        <f>_xlfn.XLOOKUP(D263,'Rating Curve'!$A$2:$A$500,'Rating Curve'!$D$2:$D$500,, -1)</f>
        <v>1634494.0165122999</v>
      </c>
      <c r="G263">
        <v>489.54500000000002</v>
      </c>
      <c r="H263">
        <f t="shared" si="30"/>
        <v>3.1000000000005912E-2</v>
      </c>
      <c r="I263">
        <v>1.82</v>
      </c>
      <c r="J263">
        <f t="shared" si="31"/>
        <v>0.29801298220052563</v>
      </c>
      <c r="K263">
        <f t="shared" si="32"/>
        <v>17.880778932031539</v>
      </c>
      <c r="L263">
        <f t="shared" si="33"/>
        <v>1072.8467359218923</v>
      </c>
      <c r="M263">
        <v>625.79999999999995</v>
      </c>
      <c r="O263" s="18">
        <f t="shared" si="34"/>
        <v>1698.6467359218923</v>
      </c>
    </row>
    <row r="264" spans="1:15" x14ac:dyDescent="0.3">
      <c r="A264" s="2">
        <v>45845.666666666664</v>
      </c>
      <c r="B264" s="1">
        <f t="shared" si="29"/>
        <v>0.66666666666424135</v>
      </c>
      <c r="C264">
        <v>0</v>
      </c>
      <c r="D264">
        <v>489.57600000000002</v>
      </c>
      <c r="E264" s="27">
        <f t="shared" si="28"/>
        <v>489.42100000000005</v>
      </c>
      <c r="F264" s="18">
        <f>_xlfn.XLOOKUP(D264,'Rating Curve'!$A$2:$A$500,'Rating Curve'!$D$2:$D$500,, -1)</f>
        <v>1634494.0165122999</v>
      </c>
      <c r="G264">
        <v>489.54500000000002</v>
      </c>
      <c r="H264">
        <f t="shared" si="30"/>
        <v>3.1000000000005912E-2</v>
      </c>
      <c r="I264">
        <v>1.82</v>
      </c>
      <c r="J264">
        <f t="shared" si="31"/>
        <v>0.29801298220052563</v>
      </c>
      <c r="K264">
        <f t="shared" si="32"/>
        <v>17.880778932031539</v>
      </c>
      <c r="L264">
        <f t="shared" si="33"/>
        <v>1072.8467359218923</v>
      </c>
      <c r="M264">
        <v>625.79999999999995</v>
      </c>
      <c r="O264" s="18">
        <f t="shared" si="34"/>
        <v>1698.6467359218923</v>
      </c>
    </row>
    <row r="265" spans="1:15" x14ac:dyDescent="0.3">
      <c r="A265" s="2">
        <v>45845.708333333336</v>
      </c>
      <c r="B265" s="1">
        <f t="shared" si="29"/>
        <v>0.70833333333575865</v>
      </c>
      <c r="C265">
        <v>0</v>
      </c>
      <c r="D265">
        <v>489.57600000000002</v>
      </c>
      <c r="E265" s="27">
        <f t="shared" si="28"/>
        <v>489.42100000000005</v>
      </c>
      <c r="F265" s="18">
        <f>_xlfn.XLOOKUP(D265,'Rating Curve'!$A$2:$A$500,'Rating Curve'!$D$2:$D$500,, -1)</f>
        <v>1634494.0165122999</v>
      </c>
      <c r="G265">
        <v>489.54500000000002</v>
      </c>
      <c r="H265">
        <f t="shared" si="30"/>
        <v>3.1000000000005912E-2</v>
      </c>
      <c r="I265">
        <v>1.82</v>
      </c>
      <c r="J265">
        <f t="shared" si="31"/>
        <v>0.29801298220052563</v>
      </c>
      <c r="K265">
        <f t="shared" si="32"/>
        <v>17.880778932031539</v>
      </c>
      <c r="L265">
        <f t="shared" si="33"/>
        <v>1072.8467359218923</v>
      </c>
      <c r="M265">
        <v>625.79999999999995</v>
      </c>
      <c r="O265" s="18">
        <f t="shared" si="34"/>
        <v>1698.6467359218923</v>
      </c>
    </row>
    <row r="266" spans="1:15" x14ac:dyDescent="0.3">
      <c r="A266" s="2">
        <v>45845.75</v>
      </c>
      <c r="B266" s="1">
        <f t="shared" si="29"/>
        <v>0.75</v>
      </c>
      <c r="C266">
        <v>0</v>
      </c>
      <c r="D266">
        <v>489.577</v>
      </c>
      <c r="E266" s="27">
        <f t="shared" si="28"/>
        <v>489.42200000000003</v>
      </c>
      <c r="F266" s="18">
        <f>_xlfn.XLOOKUP(D266,'Rating Curve'!$A$2:$A$500,'Rating Curve'!$D$2:$D$500,, -1)</f>
        <v>1634494.0165122999</v>
      </c>
      <c r="G266">
        <v>489.54500000000002</v>
      </c>
      <c r="H266">
        <f t="shared" si="30"/>
        <v>3.1999999999982265E-2</v>
      </c>
      <c r="I266">
        <v>1.82</v>
      </c>
      <c r="J266">
        <f t="shared" si="31"/>
        <v>0.31254863762275081</v>
      </c>
      <c r="K266">
        <f t="shared" si="32"/>
        <v>18.752918257365049</v>
      </c>
      <c r="L266">
        <f t="shared" si="33"/>
        <v>1125.1750954419028</v>
      </c>
      <c r="M266">
        <v>625.79999999999995</v>
      </c>
      <c r="O266" s="18">
        <f t="shared" si="34"/>
        <v>1750.9750954419028</v>
      </c>
    </row>
    <row r="267" spans="1:15" x14ac:dyDescent="0.3">
      <c r="A267" s="2">
        <v>45845.791666666664</v>
      </c>
      <c r="B267" s="1">
        <f t="shared" si="29"/>
        <v>0.79166666666424135</v>
      </c>
      <c r="C267">
        <v>0</v>
      </c>
      <c r="D267">
        <v>489.577</v>
      </c>
      <c r="E267" s="27">
        <f t="shared" si="28"/>
        <v>489.42200000000003</v>
      </c>
      <c r="F267" s="18">
        <f>_xlfn.XLOOKUP(D267,'Rating Curve'!$A$2:$A$500,'Rating Curve'!$D$2:$D$500,, -1)</f>
        <v>1634494.0165122999</v>
      </c>
      <c r="G267">
        <v>489.54500000000002</v>
      </c>
      <c r="H267">
        <f t="shared" si="30"/>
        <v>3.1999999999982265E-2</v>
      </c>
      <c r="I267">
        <v>1.82</v>
      </c>
      <c r="J267">
        <f t="shared" si="31"/>
        <v>0.31254863762275081</v>
      </c>
      <c r="K267">
        <f t="shared" si="32"/>
        <v>18.752918257365049</v>
      </c>
      <c r="L267">
        <f t="shared" si="33"/>
        <v>1125.1750954419028</v>
      </c>
      <c r="M267">
        <v>625.79999999999995</v>
      </c>
      <c r="O267" s="18">
        <f t="shared" si="34"/>
        <v>1750.9750954419028</v>
      </c>
    </row>
    <row r="268" spans="1:15" x14ac:dyDescent="0.3">
      <c r="A268" s="2">
        <v>45845.833333333336</v>
      </c>
      <c r="B268" s="1">
        <f t="shared" si="29"/>
        <v>0.83333333333575865</v>
      </c>
      <c r="C268">
        <v>0</v>
      </c>
      <c r="D268">
        <v>489.577</v>
      </c>
      <c r="E268" s="27">
        <f t="shared" si="28"/>
        <v>489.42200000000003</v>
      </c>
      <c r="F268" s="18">
        <f>_xlfn.XLOOKUP(D268,'Rating Curve'!$A$2:$A$500,'Rating Curve'!$D$2:$D$500,, -1)</f>
        <v>1634494.0165122999</v>
      </c>
      <c r="G268">
        <v>489.54500000000002</v>
      </c>
      <c r="H268">
        <f t="shared" si="30"/>
        <v>3.1999999999982265E-2</v>
      </c>
      <c r="I268">
        <v>1.82</v>
      </c>
      <c r="J268">
        <f t="shared" si="31"/>
        <v>0.31254863762275081</v>
      </c>
      <c r="K268">
        <f t="shared" si="32"/>
        <v>18.752918257365049</v>
      </c>
      <c r="L268">
        <f t="shared" si="33"/>
        <v>1125.1750954419028</v>
      </c>
      <c r="M268">
        <v>625.79999999999995</v>
      </c>
      <c r="O268" s="18">
        <f t="shared" si="34"/>
        <v>1750.9750954419028</v>
      </c>
    </row>
    <row r="269" spans="1:15" x14ac:dyDescent="0.3">
      <c r="A269" s="2">
        <v>45845.875</v>
      </c>
      <c r="B269" s="1">
        <f t="shared" si="29"/>
        <v>0.875</v>
      </c>
      <c r="C269">
        <v>0</v>
      </c>
      <c r="D269">
        <v>489.57</v>
      </c>
      <c r="E269" s="27">
        <f t="shared" si="28"/>
        <v>489.41500000000002</v>
      </c>
      <c r="F269" s="18">
        <f>_xlfn.XLOOKUP(D269,'Rating Curve'!$A$2:$A$500,'Rating Curve'!$D$2:$D$500,, -1)</f>
        <v>1634494.0165122999</v>
      </c>
      <c r="G269">
        <v>489.54500000000002</v>
      </c>
      <c r="H269">
        <f t="shared" si="30"/>
        <v>2.4999999999977263E-2</v>
      </c>
      <c r="I269">
        <v>1.82</v>
      </c>
      <c r="J269">
        <f t="shared" si="31"/>
        <v>0.2158254503061974</v>
      </c>
      <c r="K269">
        <f t="shared" si="32"/>
        <v>12.949527018371844</v>
      </c>
      <c r="L269">
        <f t="shared" si="33"/>
        <v>776.97162110231068</v>
      </c>
      <c r="M269">
        <v>625.79999999999995</v>
      </c>
      <c r="O269" s="18">
        <f t="shared" si="34"/>
        <v>1402.7716211023107</v>
      </c>
    </row>
    <row r="270" spans="1:15" x14ac:dyDescent="0.3">
      <c r="A270" s="2">
        <v>45845.916666666664</v>
      </c>
      <c r="B270" s="1">
        <f t="shared" si="29"/>
        <v>0.91666666666424135</v>
      </c>
      <c r="C270">
        <v>0</v>
      </c>
      <c r="D270">
        <v>489.577</v>
      </c>
      <c r="E270" s="27">
        <f t="shared" si="28"/>
        <v>489.42200000000003</v>
      </c>
      <c r="F270" s="18">
        <f>_xlfn.XLOOKUP(D270,'Rating Curve'!$A$2:$A$500,'Rating Curve'!$D$2:$D$500,, -1)</f>
        <v>1634494.0165122999</v>
      </c>
      <c r="G270">
        <v>489.54500000000002</v>
      </c>
      <c r="H270">
        <f t="shared" si="30"/>
        <v>3.1999999999982265E-2</v>
      </c>
      <c r="I270">
        <v>1.82</v>
      </c>
      <c r="J270">
        <f t="shared" si="31"/>
        <v>0.31254863762275081</v>
      </c>
      <c r="K270">
        <f t="shared" si="32"/>
        <v>18.752918257365049</v>
      </c>
      <c r="L270">
        <f t="shared" si="33"/>
        <v>1125.1750954419028</v>
      </c>
      <c r="M270">
        <v>625.79999999999995</v>
      </c>
      <c r="O270" s="18">
        <f t="shared" si="34"/>
        <v>1750.9750954419028</v>
      </c>
    </row>
    <row r="271" spans="1:15" x14ac:dyDescent="0.3">
      <c r="A271" s="2">
        <v>45845.958333333336</v>
      </c>
      <c r="B271" s="1">
        <f t="shared" si="29"/>
        <v>0.95833333333575865</v>
      </c>
      <c r="C271">
        <v>0</v>
      </c>
      <c r="D271">
        <v>489.57</v>
      </c>
      <c r="E271" s="27">
        <f t="shared" si="28"/>
        <v>489.41500000000002</v>
      </c>
      <c r="F271" s="18">
        <f>_xlfn.XLOOKUP(D271,'Rating Curve'!$A$2:$A$500,'Rating Curve'!$D$2:$D$500,, -1)</f>
        <v>1634494.0165122999</v>
      </c>
      <c r="G271">
        <v>489.54500000000002</v>
      </c>
      <c r="H271">
        <f t="shared" si="30"/>
        <v>2.4999999999977263E-2</v>
      </c>
      <c r="I271">
        <v>1.82</v>
      </c>
      <c r="J271">
        <f t="shared" si="31"/>
        <v>0.2158254503061974</v>
      </c>
      <c r="K271">
        <f t="shared" si="32"/>
        <v>12.949527018371844</v>
      </c>
      <c r="L271">
        <f t="shared" si="33"/>
        <v>776.97162110231068</v>
      </c>
      <c r="M271">
        <v>625.79999999999995</v>
      </c>
      <c r="O271" s="18">
        <f t="shared" si="34"/>
        <v>1402.7716211023107</v>
      </c>
    </row>
    <row r="272" spans="1:15" x14ac:dyDescent="0.3">
      <c r="A272" s="2">
        <v>45846</v>
      </c>
      <c r="B272" s="1">
        <f t="shared" si="29"/>
        <v>0</v>
      </c>
      <c r="C272">
        <v>0</v>
      </c>
      <c r="D272">
        <v>489.577</v>
      </c>
      <c r="E272" s="27">
        <f t="shared" si="28"/>
        <v>489.42200000000003</v>
      </c>
      <c r="F272" s="18">
        <f>_xlfn.XLOOKUP(D272,'Rating Curve'!$A$2:$A$500,'Rating Curve'!$D$2:$D$500,, -1)</f>
        <v>1634494.0165122999</v>
      </c>
      <c r="G272">
        <v>489.54500000000002</v>
      </c>
      <c r="H272">
        <f t="shared" si="30"/>
        <v>3.1999999999982265E-2</v>
      </c>
      <c r="I272">
        <v>1.82</v>
      </c>
      <c r="J272">
        <f t="shared" si="31"/>
        <v>0.31254863762275081</v>
      </c>
      <c r="K272">
        <f t="shared" si="32"/>
        <v>18.752918257365049</v>
      </c>
      <c r="L272">
        <f t="shared" si="33"/>
        <v>1125.1750954419028</v>
      </c>
      <c r="M272">
        <v>625.79999999999995</v>
      </c>
      <c r="O272" s="18">
        <f t="shared" si="34"/>
        <v>1750.9750954419028</v>
      </c>
    </row>
    <row r="273" spans="1:15" x14ac:dyDescent="0.3">
      <c r="A273" s="2">
        <v>45846.041666666664</v>
      </c>
      <c r="B273" s="1">
        <f t="shared" si="29"/>
        <v>4.1666666664241347E-2</v>
      </c>
      <c r="C273">
        <v>0</v>
      </c>
      <c r="D273">
        <v>489.577</v>
      </c>
      <c r="E273" s="27">
        <f t="shared" si="28"/>
        <v>489.42200000000003</v>
      </c>
      <c r="F273" s="18">
        <f>_xlfn.XLOOKUP(D273,'Rating Curve'!$A$2:$A$500,'Rating Curve'!$D$2:$D$500,, -1)</f>
        <v>1634494.0165122999</v>
      </c>
      <c r="G273">
        <v>489.54500000000002</v>
      </c>
      <c r="H273">
        <f t="shared" si="30"/>
        <v>3.1999999999982265E-2</v>
      </c>
      <c r="I273">
        <v>1.82</v>
      </c>
      <c r="J273">
        <f t="shared" si="31"/>
        <v>0.31254863762275081</v>
      </c>
      <c r="K273">
        <f t="shared" si="32"/>
        <v>18.752918257365049</v>
      </c>
      <c r="L273">
        <f t="shared" si="33"/>
        <v>1125.1750954419028</v>
      </c>
      <c r="M273">
        <v>625.79999999999995</v>
      </c>
      <c r="O273" s="18">
        <f t="shared" si="34"/>
        <v>1750.9750954419028</v>
      </c>
    </row>
    <row r="274" spans="1:15" x14ac:dyDescent="0.3">
      <c r="A274" s="2">
        <v>45846.083333333336</v>
      </c>
      <c r="B274" s="1">
        <f t="shared" si="29"/>
        <v>8.3333333335758653E-2</v>
      </c>
      <c r="C274">
        <v>0</v>
      </c>
      <c r="D274">
        <v>489.57</v>
      </c>
      <c r="E274" s="27">
        <f t="shared" si="28"/>
        <v>489.41500000000002</v>
      </c>
      <c r="F274" s="18">
        <f>_xlfn.XLOOKUP(D274,'Rating Curve'!$A$2:$A$500,'Rating Curve'!$D$2:$D$500,, -1)</f>
        <v>1634494.0165122999</v>
      </c>
      <c r="G274">
        <v>489.54500000000002</v>
      </c>
      <c r="H274">
        <f t="shared" si="30"/>
        <v>2.4999999999977263E-2</v>
      </c>
      <c r="I274">
        <v>1.82</v>
      </c>
      <c r="J274">
        <f t="shared" si="31"/>
        <v>0.2158254503061974</v>
      </c>
      <c r="K274">
        <f t="shared" si="32"/>
        <v>12.949527018371844</v>
      </c>
      <c r="L274">
        <f t="shared" si="33"/>
        <v>776.97162110231068</v>
      </c>
      <c r="M274">
        <v>625.79999999999995</v>
      </c>
      <c r="O274" s="18">
        <f t="shared" si="34"/>
        <v>1402.7716211023107</v>
      </c>
    </row>
    <row r="275" spans="1:15" x14ac:dyDescent="0.3">
      <c r="A275" s="2">
        <v>45846.125</v>
      </c>
      <c r="B275" s="1">
        <f t="shared" si="29"/>
        <v>0.125</v>
      </c>
      <c r="C275">
        <v>0</v>
      </c>
      <c r="D275">
        <v>489.57</v>
      </c>
      <c r="E275" s="27">
        <f t="shared" si="28"/>
        <v>489.41500000000002</v>
      </c>
      <c r="F275" s="18">
        <f>_xlfn.XLOOKUP(D275,'Rating Curve'!$A$2:$A$500,'Rating Curve'!$D$2:$D$500,, -1)</f>
        <v>1634494.0165122999</v>
      </c>
      <c r="G275">
        <v>489.54500000000002</v>
      </c>
      <c r="H275">
        <f t="shared" si="30"/>
        <v>2.4999999999977263E-2</v>
      </c>
      <c r="I275">
        <v>1.82</v>
      </c>
      <c r="J275">
        <f t="shared" si="31"/>
        <v>0.2158254503061974</v>
      </c>
      <c r="K275">
        <f t="shared" si="32"/>
        <v>12.949527018371844</v>
      </c>
      <c r="L275">
        <f t="shared" si="33"/>
        <v>776.97162110231068</v>
      </c>
      <c r="M275">
        <v>625.79999999999995</v>
      </c>
      <c r="O275" s="18">
        <f t="shared" si="34"/>
        <v>1402.7716211023107</v>
      </c>
    </row>
    <row r="276" spans="1:15" x14ac:dyDescent="0.3">
      <c r="A276" s="2">
        <v>45846.166666666664</v>
      </c>
      <c r="B276" s="1">
        <f t="shared" si="29"/>
        <v>0.16666666666424135</v>
      </c>
      <c r="C276">
        <v>0</v>
      </c>
      <c r="D276">
        <v>489.57</v>
      </c>
      <c r="E276" s="27">
        <f t="shared" si="28"/>
        <v>489.41500000000002</v>
      </c>
      <c r="F276" s="18">
        <f>_xlfn.XLOOKUP(D276,'Rating Curve'!$A$2:$A$500,'Rating Curve'!$D$2:$D$500,, -1)</f>
        <v>1634494.0165122999</v>
      </c>
      <c r="G276">
        <v>489.54500000000002</v>
      </c>
      <c r="H276">
        <f t="shared" si="30"/>
        <v>2.4999999999977263E-2</v>
      </c>
      <c r="I276">
        <v>1.82</v>
      </c>
      <c r="J276">
        <f t="shared" si="31"/>
        <v>0.2158254503061974</v>
      </c>
      <c r="K276">
        <f t="shared" si="32"/>
        <v>12.949527018371844</v>
      </c>
      <c r="L276">
        <f t="shared" si="33"/>
        <v>776.97162110231068</v>
      </c>
      <c r="M276">
        <v>625.79999999999995</v>
      </c>
      <c r="O276" s="18">
        <f t="shared" si="34"/>
        <v>1402.7716211023107</v>
      </c>
    </row>
    <row r="277" spans="1:15" x14ac:dyDescent="0.3">
      <c r="A277" s="2">
        <v>45846.208333333336</v>
      </c>
      <c r="B277" s="1">
        <f t="shared" si="29"/>
        <v>0.20833333333575865</v>
      </c>
      <c r="C277">
        <v>0</v>
      </c>
      <c r="D277">
        <v>489.577</v>
      </c>
      <c r="E277" s="27">
        <f t="shared" si="28"/>
        <v>489.42200000000003</v>
      </c>
      <c r="F277" s="18">
        <f>_xlfn.XLOOKUP(D277,'Rating Curve'!$A$2:$A$500,'Rating Curve'!$D$2:$D$500,, -1)</f>
        <v>1634494.0165122999</v>
      </c>
      <c r="G277">
        <v>489.54500000000002</v>
      </c>
      <c r="H277">
        <f t="shared" si="30"/>
        <v>3.1999999999982265E-2</v>
      </c>
      <c r="I277">
        <v>1.82</v>
      </c>
      <c r="J277">
        <f t="shared" si="31"/>
        <v>0.31254863762275081</v>
      </c>
      <c r="K277">
        <f t="shared" si="32"/>
        <v>18.752918257365049</v>
      </c>
      <c r="L277">
        <f t="shared" si="33"/>
        <v>1125.1750954419028</v>
      </c>
      <c r="M277">
        <v>625.79999999999995</v>
      </c>
      <c r="O277" s="18">
        <f t="shared" si="34"/>
        <v>1750.9750954419028</v>
      </c>
    </row>
    <row r="278" spans="1:15" x14ac:dyDescent="0.3">
      <c r="A278" s="2">
        <v>45846.25</v>
      </c>
      <c r="B278" s="1">
        <f t="shared" si="29"/>
        <v>0.25</v>
      </c>
      <c r="C278">
        <v>0</v>
      </c>
      <c r="D278">
        <v>489.577</v>
      </c>
      <c r="E278" s="27">
        <f t="shared" si="28"/>
        <v>489.42200000000003</v>
      </c>
      <c r="F278" s="18">
        <f>_xlfn.XLOOKUP(D278,'Rating Curve'!$A$2:$A$500,'Rating Curve'!$D$2:$D$500,, -1)</f>
        <v>1634494.0165122999</v>
      </c>
      <c r="G278">
        <v>489.54500000000002</v>
      </c>
      <c r="H278">
        <f t="shared" si="30"/>
        <v>3.1999999999982265E-2</v>
      </c>
      <c r="I278">
        <v>1.82</v>
      </c>
      <c r="J278">
        <f t="shared" si="31"/>
        <v>0.31254863762275081</v>
      </c>
      <c r="K278">
        <f t="shared" si="32"/>
        <v>18.752918257365049</v>
      </c>
      <c r="L278">
        <f t="shared" si="33"/>
        <v>1125.1750954419028</v>
      </c>
      <c r="M278">
        <v>625.79999999999995</v>
      </c>
      <c r="O278" s="18">
        <f t="shared" si="34"/>
        <v>1750.9750954419028</v>
      </c>
    </row>
    <row r="279" spans="1:15" x14ac:dyDescent="0.3">
      <c r="A279" s="2">
        <v>45846.291666666664</v>
      </c>
      <c r="B279" s="1">
        <f t="shared" si="29"/>
        <v>0.29166666666424135</v>
      </c>
      <c r="C279">
        <v>0</v>
      </c>
      <c r="D279">
        <v>489.577</v>
      </c>
      <c r="E279" s="27">
        <f t="shared" si="28"/>
        <v>489.42200000000003</v>
      </c>
      <c r="F279" s="18">
        <f>_xlfn.XLOOKUP(D279,'Rating Curve'!$A$2:$A$500,'Rating Curve'!$D$2:$D$500,, -1)</f>
        <v>1634494.0165122999</v>
      </c>
      <c r="G279">
        <v>489.54500000000002</v>
      </c>
      <c r="H279">
        <f t="shared" si="30"/>
        <v>3.1999999999982265E-2</v>
      </c>
      <c r="I279">
        <v>1.82</v>
      </c>
      <c r="J279">
        <f t="shared" si="31"/>
        <v>0.31254863762275081</v>
      </c>
      <c r="K279">
        <f t="shared" si="32"/>
        <v>18.752918257365049</v>
      </c>
      <c r="L279">
        <f t="shared" si="33"/>
        <v>1125.1750954419028</v>
      </c>
      <c r="M279">
        <v>625.79999999999995</v>
      </c>
      <c r="O279" s="18">
        <f t="shared" si="34"/>
        <v>1750.9750954419028</v>
      </c>
    </row>
    <row r="280" spans="1:15" x14ac:dyDescent="0.3">
      <c r="A280" s="2">
        <v>45846.333333333336</v>
      </c>
      <c r="B280" s="1">
        <f t="shared" si="29"/>
        <v>0.33333333333575865</v>
      </c>
      <c r="C280">
        <v>0</v>
      </c>
      <c r="D280">
        <v>489.57</v>
      </c>
      <c r="E280" s="27">
        <f t="shared" si="28"/>
        <v>489.41500000000002</v>
      </c>
      <c r="F280" s="18">
        <f>_xlfn.XLOOKUP(D280,'Rating Curve'!$A$2:$A$500,'Rating Curve'!$D$2:$D$500,, -1)</f>
        <v>1634494.0165122999</v>
      </c>
      <c r="G280">
        <v>489.54500000000002</v>
      </c>
      <c r="H280">
        <f t="shared" si="30"/>
        <v>2.4999999999977263E-2</v>
      </c>
      <c r="I280">
        <v>1.82</v>
      </c>
      <c r="J280">
        <f t="shared" si="31"/>
        <v>0.2158254503061974</v>
      </c>
      <c r="K280">
        <f t="shared" si="32"/>
        <v>12.949527018371844</v>
      </c>
      <c r="L280">
        <f t="shared" si="33"/>
        <v>776.97162110231068</v>
      </c>
      <c r="M280">
        <v>625.79999999999995</v>
      </c>
      <c r="O280" s="18">
        <f t="shared" si="34"/>
        <v>1402.7716211023107</v>
      </c>
    </row>
    <row r="281" spans="1:15" x14ac:dyDescent="0.3">
      <c r="A281" s="2">
        <v>45846.375</v>
      </c>
      <c r="B281" s="1">
        <f t="shared" si="29"/>
        <v>0.375</v>
      </c>
      <c r="C281">
        <v>0</v>
      </c>
      <c r="D281">
        <v>489.57</v>
      </c>
      <c r="E281" s="27">
        <f t="shared" si="28"/>
        <v>489.41500000000002</v>
      </c>
      <c r="F281" s="18">
        <f>_xlfn.XLOOKUP(D281,'Rating Curve'!$A$2:$A$500,'Rating Curve'!$D$2:$D$500,, -1)</f>
        <v>1634494.0165122999</v>
      </c>
      <c r="G281">
        <v>489.54500000000002</v>
      </c>
      <c r="H281">
        <f t="shared" si="30"/>
        <v>2.4999999999977263E-2</v>
      </c>
      <c r="I281">
        <v>1.82</v>
      </c>
      <c r="J281">
        <f t="shared" si="31"/>
        <v>0.2158254503061974</v>
      </c>
      <c r="K281">
        <f t="shared" si="32"/>
        <v>12.949527018371844</v>
      </c>
      <c r="L281">
        <f t="shared" si="33"/>
        <v>776.97162110231068</v>
      </c>
      <c r="M281">
        <v>625.79999999999995</v>
      </c>
      <c r="O281" s="18">
        <f t="shared" si="34"/>
        <v>1402.7716211023107</v>
      </c>
    </row>
    <row r="282" spans="1:15" x14ac:dyDescent="0.3">
      <c r="A282" s="2">
        <v>45846.416666666664</v>
      </c>
      <c r="B282" s="1">
        <f t="shared" si="29"/>
        <v>0.41666666666424135</v>
      </c>
      <c r="C282">
        <v>0</v>
      </c>
      <c r="D282">
        <v>489.57</v>
      </c>
      <c r="E282" s="27">
        <f t="shared" si="28"/>
        <v>489.41500000000002</v>
      </c>
      <c r="F282" s="18">
        <f>_xlfn.XLOOKUP(D282,'Rating Curve'!$A$2:$A$500,'Rating Curve'!$D$2:$D$500,, -1)</f>
        <v>1634494.0165122999</v>
      </c>
      <c r="G282">
        <v>489.54500000000002</v>
      </c>
      <c r="H282">
        <f t="shared" si="30"/>
        <v>2.4999999999977263E-2</v>
      </c>
      <c r="I282">
        <v>1.82</v>
      </c>
      <c r="J282">
        <f t="shared" si="31"/>
        <v>0.2158254503061974</v>
      </c>
      <c r="K282">
        <f t="shared" si="32"/>
        <v>12.949527018371844</v>
      </c>
      <c r="L282">
        <f t="shared" si="33"/>
        <v>776.97162110231068</v>
      </c>
      <c r="M282">
        <v>625.79999999999995</v>
      </c>
      <c r="O282" s="18">
        <f t="shared" si="34"/>
        <v>1402.7716211023107</v>
      </c>
    </row>
    <row r="283" spans="1:15" x14ac:dyDescent="0.3">
      <c r="A283" s="2">
        <v>45846.458333333336</v>
      </c>
      <c r="B283" s="1">
        <f t="shared" si="29"/>
        <v>0.45833333333575865</v>
      </c>
      <c r="C283">
        <v>0</v>
      </c>
      <c r="D283">
        <v>489.57600000000002</v>
      </c>
      <c r="E283" s="27">
        <f t="shared" si="28"/>
        <v>489.42100000000005</v>
      </c>
      <c r="F283" s="18">
        <f>_xlfn.XLOOKUP(D283,'Rating Curve'!$A$2:$A$500,'Rating Curve'!$D$2:$D$500,, -1)</f>
        <v>1634494.0165122999</v>
      </c>
      <c r="G283">
        <v>489.54500000000002</v>
      </c>
      <c r="H283">
        <f t="shared" si="30"/>
        <v>3.1000000000005912E-2</v>
      </c>
      <c r="I283">
        <v>1.82</v>
      </c>
      <c r="J283">
        <f t="shared" si="31"/>
        <v>0.29801298220052563</v>
      </c>
      <c r="K283">
        <f t="shared" si="32"/>
        <v>17.880778932031539</v>
      </c>
      <c r="L283">
        <f t="shared" si="33"/>
        <v>1072.8467359218923</v>
      </c>
      <c r="M283">
        <v>625.79999999999995</v>
      </c>
      <c r="O283" s="18">
        <f t="shared" si="34"/>
        <v>1698.6467359218923</v>
      </c>
    </row>
    <row r="284" spans="1:15" x14ac:dyDescent="0.3">
      <c r="A284" s="2">
        <v>45846.5</v>
      </c>
      <c r="B284" s="1">
        <f t="shared" si="29"/>
        <v>0.5</v>
      </c>
      <c r="C284">
        <v>0</v>
      </c>
      <c r="D284">
        <v>489.57600000000002</v>
      </c>
      <c r="E284" s="27">
        <f t="shared" si="28"/>
        <v>489.42100000000005</v>
      </c>
      <c r="F284" s="18">
        <f>_xlfn.XLOOKUP(D284,'Rating Curve'!$A$2:$A$500,'Rating Curve'!$D$2:$D$500,, -1)</f>
        <v>1634494.0165122999</v>
      </c>
      <c r="G284">
        <v>489.54500000000002</v>
      </c>
      <c r="H284">
        <f t="shared" si="30"/>
        <v>3.1000000000005912E-2</v>
      </c>
      <c r="I284">
        <v>1.82</v>
      </c>
      <c r="J284">
        <f t="shared" si="31"/>
        <v>0.29801298220052563</v>
      </c>
      <c r="K284">
        <f t="shared" si="32"/>
        <v>17.880778932031539</v>
      </c>
      <c r="L284">
        <f t="shared" si="33"/>
        <v>1072.8467359218923</v>
      </c>
      <c r="M284">
        <v>625.79999999999995</v>
      </c>
      <c r="O284" s="18">
        <f t="shared" si="34"/>
        <v>1698.6467359218923</v>
      </c>
    </row>
    <row r="285" spans="1:15" x14ac:dyDescent="0.3">
      <c r="A285" s="2">
        <v>45846.541666666664</v>
      </c>
      <c r="B285" s="1">
        <f t="shared" si="29"/>
        <v>0.54166666666424135</v>
      </c>
      <c r="C285">
        <v>0</v>
      </c>
      <c r="D285">
        <v>489.57</v>
      </c>
      <c r="E285" s="27">
        <f t="shared" si="28"/>
        <v>489.41500000000002</v>
      </c>
      <c r="F285" s="18">
        <f>_xlfn.XLOOKUP(D285,'Rating Curve'!$A$2:$A$500,'Rating Curve'!$D$2:$D$500,, -1)</f>
        <v>1634494.0165122999</v>
      </c>
      <c r="G285">
        <v>489.54500000000002</v>
      </c>
      <c r="H285">
        <f t="shared" si="30"/>
        <v>2.4999999999977263E-2</v>
      </c>
      <c r="I285">
        <v>1.82</v>
      </c>
      <c r="J285">
        <f t="shared" si="31"/>
        <v>0.2158254503061974</v>
      </c>
      <c r="K285">
        <f t="shared" si="32"/>
        <v>12.949527018371844</v>
      </c>
      <c r="L285">
        <f t="shared" si="33"/>
        <v>776.97162110231068</v>
      </c>
      <c r="M285">
        <v>625.79999999999995</v>
      </c>
      <c r="O285" s="18">
        <f t="shared" si="34"/>
        <v>1402.7716211023107</v>
      </c>
    </row>
    <row r="286" spans="1:15" x14ac:dyDescent="0.3">
      <c r="A286" s="2">
        <v>45846.583333333336</v>
      </c>
      <c r="B286" s="1">
        <f t="shared" si="29"/>
        <v>0.58333333333575865</v>
      </c>
      <c r="C286">
        <v>0</v>
      </c>
      <c r="D286">
        <v>489.57</v>
      </c>
      <c r="E286" s="27">
        <f t="shared" si="28"/>
        <v>489.41500000000002</v>
      </c>
      <c r="F286" s="18">
        <f>_xlfn.XLOOKUP(D286,'Rating Curve'!$A$2:$A$500,'Rating Curve'!$D$2:$D$500,, -1)</f>
        <v>1634494.0165122999</v>
      </c>
      <c r="G286">
        <v>489.54500000000002</v>
      </c>
      <c r="H286">
        <f t="shared" si="30"/>
        <v>2.4999999999977263E-2</v>
      </c>
      <c r="I286">
        <v>1.82</v>
      </c>
      <c r="J286">
        <f t="shared" si="31"/>
        <v>0.2158254503061974</v>
      </c>
      <c r="K286">
        <f t="shared" si="32"/>
        <v>12.949527018371844</v>
      </c>
      <c r="L286">
        <f t="shared" si="33"/>
        <v>776.97162110231068</v>
      </c>
      <c r="M286">
        <v>625.79999999999995</v>
      </c>
      <c r="O286" s="18">
        <f t="shared" si="34"/>
        <v>1402.7716211023107</v>
      </c>
    </row>
    <row r="287" spans="1:15" x14ac:dyDescent="0.3">
      <c r="A287" s="2">
        <v>45846.625</v>
      </c>
      <c r="B287" s="1">
        <f t="shared" si="29"/>
        <v>0.625</v>
      </c>
      <c r="C287">
        <v>0</v>
      </c>
      <c r="D287">
        <v>489.57</v>
      </c>
      <c r="E287" s="27">
        <f t="shared" si="28"/>
        <v>489.41500000000002</v>
      </c>
      <c r="F287" s="18">
        <f>_xlfn.XLOOKUP(D287,'Rating Curve'!$A$2:$A$500,'Rating Curve'!$D$2:$D$500,, -1)</f>
        <v>1634494.0165122999</v>
      </c>
      <c r="G287">
        <v>489.54500000000002</v>
      </c>
      <c r="H287">
        <f t="shared" si="30"/>
        <v>2.4999999999977263E-2</v>
      </c>
      <c r="I287">
        <v>1.82</v>
      </c>
      <c r="J287">
        <f t="shared" si="31"/>
        <v>0.2158254503061974</v>
      </c>
      <c r="K287">
        <f t="shared" si="32"/>
        <v>12.949527018371844</v>
      </c>
      <c r="L287">
        <f t="shared" si="33"/>
        <v>776.97162110231068</v>
      </c>
      <c r="M287">
        <v>625.79999999999995</v>
      </c>
      <c r="O287" s="18">
        <f t="shared" si="34"/>
        <v>1402.7716211023107</v>
      </c>
    </row>
    <row r="288" spans="1:15" x14ac:dyDescent="0.3">
      <c r="A288" s="2">
        <v>45846.666666666664</v>
      </c>
      <c r="B288" s="1">
        <f t="shared" si="29"/>
        <v>0.66666666666424135</v>
      </c>
      <c r="C288">
        <v>0</v>
      </c>
      <c r="D288">
        <v>489.57600000000002</v>
      </c>
      <c r="E288" s="27">
        <f t="shared" si="28"/>
        <v>489.42100000000005</v>
      </c>
      <c r="F288" s="18">
        <f>_xlfn.XLOOKUP(D288,'Rating Curve'!$A$2:$A$500,'Rating Curve'!$D$2:$D$500,, -1)</f>
        <v>1634494.0165122999</v>
      </c>
      <c r="G288">
        <v>489.54500000000002</v>
      </c>
      <c r="H288">
        <f t="shared" si="30"/>
        <v>3.1000000000005912E-2</v>
      </c>
      <c r="I288">
        <v>1.82</v>
      </c>
      <c r="J288">
        <f t="shared" si="31"/>
        <v>0.29801298220052563</v>
      </c>
      <c r="K288">
        <f t="shared" si="32"/>
        <v>17.880778932031539</v>
      </c>
      <c r="L288">
        <f t="shared" si="33"/>
        <v>1072.8467359218923</v>
      </c>
      <c r="M288">
        <v>625.79999999999995</v>
      </c>
      <c r="O288" s="18">
        <f t="shared" si="34"/>
        <v>1698.6467359218923</v>
      </c>
    </row>
    <row r="289" spans="1:15" x14ac:dyDescent="0.3">
      <c r="A289" s="2">
        <v>45846.708333333336</v>
      </c>
      <c r="B289" s="1">
        <f t="shared" si="29"/>
        <v>0.70833333333575865</v>
      </c>
      <c r="C289">
        <v>0</v>
      </c>
      <c r="D289">
        <v>489.57600000000002</v>
      </c>
      <c r="E289" s="27">
        <f t="shared" si="28"/>
        <v>489.42100000000005</v>
      </c>
      <c r="F289" s="18">
        <f>_xlfn.XLOOKUP(D289,'Rating Curve'!$A$2:$A$500,'Rating Curve'!$D$2:$D$500,, -1)</f>
        <v>1634494.0165122999</v>
      </c>
      <c r="G289">
        <v>489.54500000000002</v>
      </c>
      <c r="H289">
        <f t="shared" si="30"/>
        <v>3.1000000000005912E-2</v>
      </c>
      <c r="I289">
        <v>1.82</v>
      </c>
      <c r="J289">
        <f t="shared" si="31"/>
        <v>0.29801298220052563</v>
      </c>
      <c r="K289">
        <f t="shared" si="32"/>
        <v>17.880778932031539</v>
      </c>
      <c r="L289">
        <f t="shared" si="33"/>
        <v>1072.8467359218923</v>
      </c>
      <c r="M289">
        <v>625.79999999999995</v>
      </c>
      <c r="O289" s="18">
        <f t="shared" si="34"/>
        <v>1698.6467359218923</v>
      </c>
    </row>
    <row r="290" spans="1:15" x14ac:dyDescent="0.3">
      <c r="A290" s="2">
        <v>45846.75</v>
      </c>
      <c r="B290" s="1">
        <f t="shared" si="29"/>
        <v>0.75</v>
      </c>
      <c r="C290">
        <v>0</v>
      </c>
      <c r="D290">
        <v>489.57</v>
      </c>
      <c r="E290" s="27">
        <f t="shared" si="28"/>
        <v>489.41500000000002</v>
      </c>
      <c r="F290" s="18">
        <f>_xlfn.XLOOKUP(D290,'Rating Curve'!$A$2:$A$500,'Rating Curve'!$D$2:$D$500,, -1)</f>
        <v>1634494.0165122999</v>
      </c>
      <c r="G290">
        <v>489.54500000000002</v>
      </c>
      <c r="H290">
        <f t="shared" si="30"/>
        <v>2.4999999999977263E-2</v>
      </c>
      <c r="I290">
        <v>1.82</v>
      </c>
      <c r="J290">
        <f t="shared" si="31"/>
        <v>0.2158254503061974</v>
      </c>
      <c r="K290">
        <f t="shared" si="32"/>
        <v>12.949527018371844</v>
      </c>
      <c r="L290">
        <f t="shared" si="33"/>
        <v>776.97162110231068</v>
      </c>
      <c r="M290">
        <v>625.79999999999995</v>
      </c>
      <c r="O290" s="18">
        <f t="shared" si="34"/>
        <v>1402.7716211023107</v>
      </c>
    </row>
    <row r="291" spans="1:15" x14ac:dyDescent="0.3">
      <c r="A291" s="2">
        <v>45846.791666666664</v>
      </c>
      <c r="B291" s="1">
        <f t="shared" si="29"/>
        <v>0.79166666666424135</v>
      </c>
      <c r="C291">
        <v>0</v>
      </c>
      <c r="D291">
        <v>489.57600000000002</v>
      </c>
      <c r="E291" s="27">
        <f t="shared" si="28"/>
        <v>489.42100000000005</v>
      </c>
      <c r="F291" s="18">
        <f>_xlfn.XLOOKUP(D291,'Rating Curve'!$A$2:$A$500,'Rating Curve'!$D$2:$D$500,, -1)</f>
        <v>1634494.0165122999</v>
      </c>
      <c r="G291">
        <v>489.54500000000002</v>
      </c>
      <c r="H291">
        <f t="shared" si="30"/>
        <v>3.1000000000005912E-2</v>
      </c>
      <c r="I291">
        <v>1.82</v>
      </c>
      <c r="J291">
        <f t="shared" si="31"/>
        <v>0.29801298220052563</v>
      </c>
      <c r="K291">
        <f t="shared" si="32"/>
        <v>17.880778932031539</v>
      </c>
      <c r="L291">
        <f t="shared" si="33"/>
        <v>1072.8467359218923</v>
      </c>
      <c r="M291">
        <v>625.79999999999995</v>
      </c>
      <c r="O291" s="18">
        <f t="shared" si="34"/>
        <v>1698.6467359218923</v>
      </c>
    </row>
    <row r="292" spans="1:15" x14ac:dyDescent="0.3">
      <c r="A292" s="2">
        <v>45846.833333333336</v>
      </c>
      <c r="B292" s="1">
        <f t="shared" si="29"/>
        <v>0.83333333333575865</v>
      </c>
      <c r="C292">
        <v>0</v>
      </c>
      <c r="D292">
        <v>489.57</v>
      </c>
      <c r="E292" s="27">
        <f t="shared" si="28"/>
        <v>489.41500000000002</v>
      </c>
      <c r="F292" s="18">
        <f>_xlfn.XLOOKUP(D292,'Rating Curve'!$A$2:$A$500,'Rating Curve'!$D$2:$D$500,, -1)</f>
        <v>1634494.0165122999</v>
      </c>
      <c r="G292">
        <v>489.54500000000002</v>
      </c>
      <c r="H292">
        <f t="shared" si="30"/>
        <v>2.4999999999977263E-2</v>
      </c>
      <c r="I292">
        <v>1.82</v>
      </c>
      <c r="J292">
        <f t="shared" si="31"/>
        <v>0.2158254503061974</v>
      </c>
      <c r="K292">
        <f t="shared" si="32"/>
        <v>12.949527018371844</v>
      </c>
      <c r="L292">
        <f t="shared" si="33"/>
        <v>776.97162110231068</v>
      </c>
      <c r="M292">
        <v>625.79999999999995</v>
      </c>
      <c r="O292" s="18">
        <f t="shared" si="34"/>
        <v>1402.7716211023107</v>
      </c>
    </row>
    <row r="293" spans="1:15" x14ac:dyDescent="0.3">
      <c r="A293" s="2">
        <v>45846.875</v>
      </c>
      <c r="B293" s="1">
        <f t="shared" si="29"/>
        <v>0.875</v>
      </c>
      <c r="C293">
        <v>0</v>
      </c>
      <c r="D293">
        <v>489.577</v>
      </c>
      <c r="E293" s="27">
        <f t="shared" si="28"/>
        <v>489.42200000000003</v>
      </c>
      <c r="F293" s="18">
        <f>_xlfn.XLOOKUP(D293,'Rating Curve'!$A$2:$A$500,'Rating Curve'!$D$2:$D$500,, -1)</f>
        <v>1634494.0165122999</v>
      </c>
      <c r="G293">
        <v>489.54500000000002</v>
      </c>
      <c r="H293">
        <f t="shared" si="30"/>
        <v>3.1999999999982265E-2</v>
      </c>
      <c r="I293">
        <v>1.82</v>
      </c>
      <c r="J293">
        <f t="shared" si="31"/>
        <v>0.31254863762275081</v>
      </c>
      <c r="K293">
        <f t="shared" si="32"/>
        <v>18.752918257365049</v>
      </c>
      <c r="L293">
        <f t="shared" si="33"/>
        <v>1125.1750954419028</v>
      </c>
      <c r="M293">
        <v>625.79999999999995</v>
      </c>
      <c r="O293" s="18">
        <f t="shared" si="34"/>
        <v>1750.9750954419028</v>
      </c>
    </row>
    <row r="294" spans="1:15" x14ac:dyDescent="0.3">
      <c r="A294" s="2">
        <v>45846.916666666664</v>
      </c>
      <c r="B294" s="1">
        <f t="shared" si="29"/>
        <v>0.91666666666424135</v>
      </c>
      <c r="C294">
        <v>0</v>
      </c>
      <c r="D294">
        <v>489.57</v>
      </c>
      <c r="E294" s="27">
        <f t="shared" si="28"/>
        <v>489.41500000000002</v>
      </c>
      <c r="F294" s="18">
        <f>_xlfn.XLOOKUP(D294,'Rating Curve'!$A$2:$A$500,'Rating Curve'!$D$2:$D$500,, -1)</f>
        <v>1634494.0165122999</v>
      </c>
      <c r="G294">
        <v>489.54500000000002</v>
      </c>
      <c r="H294">
        <f t="shared" si="30"/>
        <v>2.4999999999977263E-2</v>
      </c>
      <c r="I294">
        <v>1.82</v>
      </c>
      <c r="J294">
        <f t="shared" si="31"/>
        <v>0.2158254503061974</v>
      </c>
      <c r="K294">
        <f t="shared" si="32"/>
        <v>12.949527018371844</v>
      </c>
      <c r="L294">
        <f t="shared" si="33"/>
        <v>776.97162110231068</v>
      </c>
      <c r="M294">
        <v>625.79999999999995</v>
      </c>
      <c r="O294" s="18">
        <f t="shared" si="34"/>
        <v>1402.7716211023107</v>
      </c>
    </row>
    <row r="295" spans="1:15" x14ac:dyDescent="0.3">
      <c r="A295" s="2">
        <v>45846.958333333336</v>
      </c>
      <c r="B295" s="1">
        <f t="shared" si="29"/>
        <v>0.95833333333575865</v>
      </c>
      <c r="C295">
        <v>0</v>
      </c>
      <c r="D295">
        <v>489.577</v>
      </c>
      <c r="E295" s="27">
        <f t="shared" si="28"/>
        <v>489.42200000000003</v>
      </c>
      <c r="F295" s="18">
        <f>_xlfn.XLOOKUP(D295,'Rating Curve'!$A$2:$A$500,'Rating Curve'!$D$2:$D$500,, -1)</f>
        <v>1634494.0165122999</v>
      </c>
      <c r="G295">
        <v>489.54500000000002</v>
      </c>
      <c r="H295">
        <f t="shared" si="30"/>
        <v>3.1999999999982265E-2</v>
      </c>
      <c r="I295">
        <v>1.82</v>
      </c>
      <c r="J295">
        <f t="shared" si="31"/>
        <v>0.31254863762275081</v>
      </c>
      <c r="K295">
        <f t="shared" si="32"/>
        <v>18.752918257365049</v>
      </c>
      <c r="L295">
        <f t="shared" si="33"/>
        <v>1125.1750954419028</v>
      </c>
      <c r="M295">
        <v>625.79999999999995</v>
      </c>
      <c r="O295" s="18">
        <f t="shared" si="34"/>
        <v>1750.9750954419028</v>
      </c>
    </row>
    <row r="296" spans="1:15" x14ac:dyDescent="0.3">
      <c r="A296" s="2">
        <v>45847</v>
      </c>
      <c r="B296" s="1">
        <f t="shared" si="29"/>
        <v>0</v>
      </c>
      <c r="C296">
        <v>0</v>
      </c>
      <c r="D296">
        <v>489.57</v>
      </c>
      <c r="E296" s="27">
        <f t="shared" si="28"/>
        <v>489.41500000000002</v>
      </c>
      <c r="F296" s="18">
        <f>_xlfn.XLOOKUP(D296,'Rating Curve'!$A$2:$A$500,'Rating Curve'!$D$2:$D$500,, -1)</f>
        <v>1634494.0165122999</v>
      </c>
      <c r="G296">
        <v>489.54500000000002</v>
      </c>
      <c r="H296">
        <f t="shared" si="30"/>
        <v>2.4999999999977263E-2</v>
      </c>
      <c r="I296">
        <v>1.82</v>
      </c>
      <c r="J296">
        <f t="shared" si="31"/>
        <v>0.2158254503061974</v>
      </c>
      <c r="K296">
        <f t="shared" si="32"/>
        <v>12.949527018371844</v>
      </c>
      <c r="L296">
        <f t="shared" si="33"/>
        <v>776.97162110231068</v>
      </c>
      <c r="M296">
        <v>625.79999999999995</v>
      </c>
      <c r="O296" s="18">
        <f t="shared" si="34"/>
        <v>1402.7716211023107</v>
      </c>
    </row>
    <row r="297" spans="1:15" x14ac:dyDescent="0.3">
      <c r="A297" s="2">
        <v>45847.041666666664</v>
      </c>
      <c r="B297" s="1">
        <f t="shared" si="29"/>
        <v>4.1666666664241347E-2</v>
      </c>
      <c r="C297">
        <v>0</v>
      </c>
      <c r="D297">
        <v>489.57</v>
      </c>
      <c r="E297" s="27">
        <f t="shared" si="28"/>
        <v>489.41500000000002</v>
      </c>
      <c r="F297" s="18">
        <f>_xlfn.XLOOKUP(D297,'Rating Curve'!$A$2:$A$500,'Rating Curve'!$D$2:$D$500,, -1)</f>
        <v>1634494.0165122999</v>
      </c>
      <c r="G297">
        <v>489.54500000000002</v>
      </c>
      <c r="H297">
        <f t="shared" si="30"/>
        <v>2.4999999999977263E-2</v>
      </c>
      <c r="I297">
        <v>1.82</v>
      </c>
      <c r="J297">
        <f t="shared" si="31"/>
        <v>0.2158254503061974</v>
      </c>
      <c r="K297">
        <f t="shared" si="32"/>
        <v>12.949527018371844</v>
      </c>
      <c r="L297">
        <f t="shared" si="33"/>
        <v>776.97162110231068</v>
      </c>
      <c r="M297">
        <v>625.79999999999995</v>
      </c>
      <c r="O297" s="18">
        <f t="shared" si="34"/>
        <v>1402.7716211023107</v>
      </c>
    </row>
    <row r="298" spans="1:15" x14ac:dyDescent="0.3">
      <c r="A298" s="2">
        <v>45847.083333333336</v>
      </c>
      <c r="B298" s="1">
        <f t="shared" si="29"/>
        <v>8.3333333335758653E-2</v>
      </c>
      <c r="C298">
        <v>0</v>
      </c>
      <c r="D298">
        <v>489.57</v>
      </c>
      <c r="E298" s="27">
        <f t="shared" si="28"/>
        <v>489.41500000000002</v>
      </c>
      <c r="F298" s="18">
        <f>_xlfn.XLOOKUP(D298,'Rating Curve'!$A$2:$A$500,'Rating Curve'!$D$2:$D$500,, -1)</f>
        <v>1634494.0165122999</v>
      </c>
      <c r="G298">
        <v>489.54500000000002</v>
      </c>
      <c r="H298">
        <f t="shared" si="30"/>
        <v>2.4999999999977263E-2</v>
      </c>
      <c r="I298">
        <v>1.82</v>
      </c>
      <c r="J298">
        <f t="shared" si="31"/>
        <v>0.2158254503061974</v>
      </c>
      <c r="K298">
        <f t="shared" si="32"/>
        <v>12.949527018371844</v>
      </c>
      <c r="L298">
        <f t="shared" si="33"/>
        <v>776.97162110231068</v>
      </c>
      <c r="M298">
        <v>625.79999999999995</v>
      </c>
      <c r="O298" s="18">
        <f t="shared" si="34"/>
        <v>1402.7716211023107</v>
      </c>
    </row>
    <row r="299" spans="1:15" x14ac:dyDescent="0.3">
      <c r="A299" s="2">
        <v>45847.125</v>
      </c>
      <c r="B299" s="1">
        <f t="shared" si="29"/>
        <v>0.125</v>
      </c>
      <c r="C299">
        <v>0</v>
      </c>
      <c r="D299">
        <v>489.57</v>
      </c>
      <c r="E299" s="27">
        <f t="shared" si="28"/>
        <v>489.41500000000002</v>
      </c>
      <c r="F299" s="18">
        <f>_xlfn.XLOOKUP(D299,'Rating Curve'!$A$2:$A$500,'Rating Curve'!$D$2:$D$500,, -1)</f>
        <v>1634494.0165122999</v>
      </c>
      <c r="G299">
        <v>489.54500000000002</v>
      </c>
      <c r="H299">
        <f t="shared" si="30"/>
        <v>2.4999999999977263E-2</v>
      </c>
      <c r="I299">
        <v>1.82</v>
      </c>
      <c r="J299">
        <f t="shared" si="31"/>
        <v>0.2158254503061974</v>
      </c>
      <c r="K299">
        <f t="shared" si="32"/>
        <v>12.949527018371844</v>
      </c>
      <c r="L299">
        <f t="shared" si="33"/>
        <v>776.97162110231068</v>
      </c>
      <c r="M299">
        <v>625.79999999999995</v>
      </c>
      <c r="O299" s="18">
        <f t="shared" si="34"/>
        <v>1402.7716211023107</v>
      </c>
    </row>
    <row r="300" spans="1:15" x14ac:dyDescent="0.3">
      <c r="A300" s="2">
        <v>45847.166666666664</v>
      </c>
      <c r="B300" s="1">
        <f t="shared" si="29"/>
        <v>0.16666666666424135</v>
      </c>
      <c r="C300">
        <v>0</v>
      </c>
      <c r="D300">
        <v>489.57</v>
      </c>
      <c r="E300" s="27">
        <f t="shared" si="28"/>
        <v>489.41500000000002</v>
      </c>
      <c r="F300" s="18">
        <f>_xlfn.XLOOKUP(D300,'Rating Curve'!$A$2:$A$500,'Rating Curve'!$D$2:$D$500,, -1)</f>
        <v>1634494.0165122999</v>
      </c>
      <c r="G300">
        <v>489.54500000000002</v>
      </c>
      <c r="H300">
        <f t="shared" si="30"/>
        <v>2.4999999999977263E-2</v>
      </c>
      <c r="I300">
        <v>1.82</v>
      </c>
      <c r="J300">
        <f t="shared" si="31"/>
        <v>0.2158254503061974</v>
      </c>
      <c r="K300">
        <f t="shared" si="32"/>
        <v>12.949527018371844</v>
      </c>
      <c r="L300">
        <f t="shared" si="33"/>
        <v>776.97162110231068</v>
      </c>
      <c r="M300">
        <v>625.79999999999995</v>
      </c>
      <c r="O300" s="18">
        <f t="shared" si="34"/>
        <v>1402.7716211023107</v>
      </c>
    </row>
    <row r="301" spans="1:15" x14ac:dyDescent="0.3">
      <c r="A301" s="2">
        <v>45847.208333333336</v>
      </c>
      <c r="B301" s="1">
        <f t="shared" si="29"/>
        <v>0.20833333333575865</v>
      </c>
      <c r="C301">
        <v>0</v>
      </c>
      <c r="D301">
        <v>489.57</v>
      </c>
      <c r="E301" s="27">
        <f t="shared" si="28"/>
        <v>489.41500000000002</v>
      </c>
      <c r="F301" s="18">
        <f>_xlfn.XLOOKUP(D301,'Rating Curve'!$A$2:$A$500,'Rating Curve'!$D$2:$D$500,, -1)</f>
        <v>1634494.0165122999</v>
      </c>
      <c r="G301">
        <v>489.54500000000002</v>
      </c>
      <c r="H301">
        <f t="shared" si="30"/>
        <v>2.4999999999977263E-2</v>
      </c>
      <c r="I301">
        <v>1.82</v>
      </c>
      <c r="J301">
        <f t="shared" si="31"/>
        <v>0.2158254503061974</v>
      </c>
      <c r="K301">
        <f t="shared" si="32"/>
        <v>12.949527018371844</v>
      </c>
      <c r="L301">
        <f t="shared" si="33"/>
        <v>776.97162110231068</v>
      </c>
      <c r="M301">
        <v>625.79999999999995</v>
      </c>
      <c r="O301" s="18">
        <f t="shared" si="34"/>
        <v>1402.7716211023107</v>
      </c>
    </row>
    <row r="302" spans="1:15" x14ac:dyDescent="0.3">
      <c r="A302" s="2">
        <v>45847.25</v>
      </c>
      <c r="B302" s="1">
        <f t="shared" si="29"/>
        <v>0.25</v>
      </c>
      <c r="C302">
        <v>0</v>
      </c>
      <c r="D302">
        <v>489.57</v>
      </c>
      <c r="E302" s="27">
        <f t="shared" si="28"/>
        <v>489.41500000000002</v>
      </c>
      <c r="F302" s="18">
        <f>_xlfn.XLOOKUP(D302,'Rating Curve'!$A$2:$A$500,'Rating Curve'!$D$2:$D$500,, -1)</f>
        <v>1634494.0165122999</v>
      </c>
      <c r="G302">
        <v>489.54500000000002</v>
      </c>
      <c r="H302">
        <f t="shared" si="30"/>
        <v>2.4999999999977263E-2</v>
      </c>
      <c r="I302">
        <v>1.82</v>
      </c>
      <c r="J302">
        <f t="shared" si="31"/>
        <v>0.2158254503061974</v>
      </c>
      <c r="K302">
        <f t="shared" si="32"/>
        <v>12.949527018371844</v>
      </c>
      <c r="L302">
        <f t="shared" si="33"/>
        <v>776.97162110231068</v>
      </c>
      <c r="M302">
        <v>625.79999999999995</v>
      </c>
      <c r="O302" s="18">
        <f t="shared" si="34"/>
        <v>1402.7716211023107</v>
      </c>
    </row>
    <row r="303" spans="1:15" x14ac:dyDescent="0.3">
      <c r="A303" s="2">
        <v>45847.291666666664</v>
      </c>
      <c r="B303" s="1">
        <f t="shared" si="29"/>
        <v>0.29166666666424135</v>
      </c>
      <c r="C303">
        <v>0</v>
      </c>
      <c r="D303">
        <v>489.57</v>
      </c>
      <c r="E303" s="27">
        <f t="shared" si="28"/>
        <v>489.41500000000002</v>
      </c>
      <c r="F303" s="18">
        <f>_xlfn.XLOOKUP(D303,'Rating Curve'!$A$2:$A$500,'Rating Curve'!$D$2:$D$500,, -1)</f>
        <v>1634494.0165122999</v>
      </c>
      <c r="G303">
        <v>489.54500000000002</v>
      </c>
      <c r="H303">
        <f t="shared" si="30"/>
        <v>2.4999999999977263E-2</v>
      </c>
      <c r="I303">
        <v>1.82</v>
      </c>
      <c r="J303">
        <f t="shared" si="31"/>
        <v>0.2158254503061974</v>
      </c>
      <c r="K303">
        <f t="shared" si="32"/>
        <v>12.949527018371844</v>
      </c>
      <c r="L303">
        <f t="shared" si="33"/>
        <v>776.97162110231068</v>
      </c>
      <c r="M303">
        <v>625.79999999999995</v>
      </c>
      <c r="O303" s="18">
        <f t="shared" si="34"/>
        <v>1402.7716211023107</v>
      </c>
    </row>
    <row r="304" spans="1:15" x14ac:dyDescent="0.3">
      <c r="A304" s="2">
        <v>45847.333333333336</v>
      </c>
      <c r="B304" s="1">
        <f t="shared" si="29"/>
        <v>0.33333333333575865</v>
      </c>
      <c r="C304">
        <v>0</v>
      </c>
      <c r="D304">
        <v>489.57</v>
      </c>
      <c r="E304" s="27">
        <f t="shared" si="28"/>
        <v>489.41500000000002</v>
      </c>
      <c r="F304" s="18">
        <f>_xlfn.XLOOKUP(D304,'Rating Curve'!$A$2:$A$500,'Rating Curve'!$D$2:$D$500,, -1)</f>
        <v>1634494.0165122999</v>
      </c>
      <c r="G304">
        <v>489.54500000000002</v>
      </c>
      <c r="H304">
        <f t="shared" si="30"/>
        <v>2.4999999999977263E-2</v>
      </c>
      <c r="I304">
        <v>1.82</v>
      </c>
      <c r="J304">
        <f t="shared" si="31"/>
        <v>0.2158254503061974</v>
      </c>
      <c r="K304">
        <f t="shared" si="32"/>
        <v>12.949527018371844</v>
      </c>
      <c r="L304">
        <f t="shared" si="33"/>
        <v>776.97162110231068</v>
      </c>
      <c r="M304">
        <v>625.79999999999995</v>
      </c>
      <c r="O304" s="18">
        <f t="shared" si="34"/>
        <v>1402.7716211023107</v>
      </c>
    </row>
    <row r="305" spans="1:15" x14ac:dyDescent="0.3">
      <c r="A305" s="2">
        <v>45847.375</v>
      </c>
      <c r="B305" s="1">
        <f t="shared" si="29"/>
        <v>0.375</v>
      </c>
      <c r="C305">
        <v>0</v>
      </c>
      <c r="D305">
        <v>489.57600000000002</v>
      </c>
      <c r="E305" s="27">
        <f t="shared" si="28"/>
        <v>489.42100000000005</v>
      </c>
      <c r="F305" s="18">
        <f>_xlfn.XLOOKUP(D305,'Rating Curve'!$A$2:$A$500,'Rating Curve'!$D$2:$D$500,, -1)</f>
        <v>1634494.0165122999</v>
      </c>
      <c r="G305">
        <v>489.54500000000002</v>
      </c>
      <c r="H305">
        <f t="shared" si="30"/>
        <v>3.1000000000005912E-2</v>
      </c>
      <c r="I305">
        <v>1.82</v>
      </c>
      <c r="J305">
        <f t="shared" si="31"/>
        <v>0.29801298220052563</v>
      </c>
      <c r="K305">
        <f t="shared" si="32"/>
        <v>17.880778932031539</v>
      </c>
      <c r="L305">
        <f t="shared" si="33"/>
        <v>1072.8467359218923</v>
      </c>
      <c r="M305">
        <v>625.79999999999995</v>
      </c>
      <c r="O305" s="18">
        <f t="shared" si="34"/>
        <v>1698.6467359218923</v>
      </c>
    </row>
    <row r="306" spans="1:15" x14ac:dyDescent="0.3">
      <c r="A306" s="2">
        <v>45847.416666666664</v>
      </c>
      <c r="B306" s="1">
        <f t="shared" si="29"/>
        <v>0.41666666666424135</v>
      </c>
      <c r="C306">
        <v>0</v>
      </c>
      <c r="D306">
        <v>489.57</v>
      </c>
      <c r="E306" s="27">
        <f t="shared" si="28"/>
        <v>489.41500000000002</v>
      </c>
      <c r="F306" s="18">
        <f>_xlfn.XLOOKUP(D306,'Rating Curve'!$A$2:$A$500,'Rating Curve'!$D$2:$D$500,, -1)</f>
        <v>1634494.0165122999</v>
      </c>
      <c r="G306">
        <v>489.54500000000002</v>
      </c>
      <c r="H306">
        <f t="shared" si="30"/>
        <v>2.4999999999977263E-2</v>
      </c>
      <c r="I306">
        <v>1.82</v>
      </c>
      <c r="J306">
        <f t="shared" si="31"/>
        <v>0.2158254503061974</v>
      </c>
      <c r="K306">
        <f t="shared" si="32"/>
        <v>12.949527018371844</v>
      </c>
      <c r="L306">
        <f t="shared" si="33"/>
        <v>776.97162110231068</v>
      </c>
      <c r="M306">
        <v>625.79999999999995</v>
      </c>
      <c r="O306" s="18">
        <f t="shared" si="34"/>
        <v>1402.7716211023107</v>
      </c>
    </row>
    <row r="307" spans="1:15" x14ac:dyDescent="0.3">
      <c r="A307" s="2">
        <v>45847.458333333336</v>
      </c>
      <c r="B307" s="1">
        <f t="shared" si="29"/>
        <v>0.45833333333575865</v>
      </c>
      <c r="C307">
        <v>0</v>
      </c>
      <c r="D307">
        <v>489.57</v>
      </c>
      <c r="E307" s="27">
        <f t="shared" si="28"/>
        <v>489.41500000000002</v>
      </c>
      <c r="F307" s="18">
        <f>_xlfn.XLOOKUP(D307,'Rating Curve'!$A$2:$A$500,'Rating Curve'!$D$2:$D$500,, -1)</f>
        <v>1634494.0165122999</v>
      </c>
      <c r="G307">
        <v>489.54500000000002</v>
      </c>
      <c r="H307">
        <f t="shared" si="30"/>
        <v>2.4999999999977263E-2</v>
      </c>
      <c r="I307">
        <v>1.82</v>
      </c>
      <c r="J307">
        <f t="shared" si="31"/>
        <v>0.2158254503061974</v>
      </c>
      <c r="K307">
        <f t="shared" si="32"/>
        <v>12.949527018371844</v>
      </c>
      <c r="L307">
        <f t="shared" si="33"/>
        <v>776.97162110231068</v>
      </c>
      <c r="M307">
        <v>625.79999999999995</v>
      </c>
      <c r="O307" s="18">
        <f t="shared" si="34"/>
        <v>1402.7716211023107</v>
      </c>
    </row>
    <row r="308" spans="1:15" x14ac:dyDescent="0.3">
      <c r="A308" s="2">
        <v>45847.5</v>
      </c>
      <c r="B308" s="1">
        <f t="shared" si="29"/>
        <v>0.5</v>
      </c>
      <c r="C308">
        <v>0</v>
      </c>
      <c r="D308">
        <v>489.57</v>
      </c>
      <c r="E308" s="27">
        <f t="shared" si="28"/>
        <v>489.41500000000002</v>
      </c>
      <c r="F308" s="18">
        <f>_xlfn.XLOOKUP(D308,'Rating Curve'!$A$2:$A$500,'Rating Curve'!$D$2:$D$500,, -1)</f>
        <v>1634494.0165122999</v>
      </c>
      <c r="G308">
        <v>489.54500000000002</v>
      </c>
      <c r="H308">
        <f t="shared" si="30"/>
        <v>2.4999999999977263E-2</v>
      </c>
      <c r="I308">
        <v>1.82</v>
      </c>
      <c r="J308">
        <f t="shared" si="31"/>
        <v>0.2158254503061974</v>
      </c>
      <c r="K308">
        <f t="shared" si="32"/>
        <v>12.949527018371844</v>
      </c>
      <c r="L308">
        <f t="shared" si="33"/>
        <v>776.97162110231068</v>
      </c>
      <c r="M308">
        <v>625.79999999999995</v>
      </c>
      <c r="O308" s="18">
        <f t="shared" si="34"/>
        <v>1402.7716211023107</v>
      </c>
    </row>
    <row r="309" spans="1:15" x14ac:dyDescent="0.3">
      <c r="A309" s="2">
        <v>45847.541666666664</v>
      </c>
      <c r="B309" s="1">
        <f t="shared" si="29"/>
        <v>0.54166666666424135</v>
      </c>
      <c r="C309">
        <v>0</v>
      </c>
      <c r="D309">
        <v>489.57</v>
      </c>
      <c r="E309" s="27">
        <f t="shared" si="28"/>
        <v>489.41500000000002</v>
      </c>
      <c r="F309" s="18">
        <f>_xlfn.XLOOKUP(D309,'Rating Curve'!$A$2:$A$500,'Rating Curve'!$D$2:$D$500,, -1)</f>
        <v>1634494.0165122999</v>
      </c>
      <c r="G309">
        <v>489.54500000000002</v>
      </c>
      <c r="H309">
        <f t="shared" si="30"/>
        <v>2.4999999999977263E-2</v>
      </c>
      <c r="I309">
        <v>1.82</v>
      </c>
      <c r="J309">
        <f t="shared" si="31"/>
        <v>0.2158254503061974</v>
      </c>
      <c r="K309">
        <f t="shared" si="32"/>
        <v>12.949527018371844</v>
      </c>
      <c r="L309">
        <f t="shared" si="33"/>
        <v>776.97162110231068</v>
      </c>
      <c r="M309">
        <v>625.79999999999995</v>
      </c>
      <c r="O309" s="18">
        <f t="shared" si="34"/>
        <v>1402.7716211023107</v>
      </c>
    </row>
    <row r="310" spans="1:15" x14ac:dyDescent="0.3">
      <c r="A310" s="2">
        <v>45847.583333333336</v>
      </c>
      <c r="B310" s="1">
        <f t="shared" si="29"/>
        <v>0.58333333333575865</v>
      </c>
      <c r="C310">
        <v>0</v>
      </c>
      <c r="D310">
        <v>489.57</v>
      </c>
      <c r="E310" s="27">
        <f t="shared" si="28"/>
        <v>489.41500000000002</v>
      </c>
      <c r="F310" s="18">
        <f>_xlfn.XLOOKUP(D310,'Rating Curve'!$A$2:$A$500,'Rating Curve'!$D$2:$D$500,, -1)</f>
        <v>1634494.0165122999</v>
      </c>
      <c r="G310">
        <v>489.54500000000002</v>
      </c>
      <c r="H310">
        <f t="shared" si="30"/>
        <v>2.4999999999977263E-2</v>
      </c>
      <c r="I310">
        <v>1.82</v>
      </c>
      <c r="J310">
        <f t="shared" si="31"/>
        <v>0.2158254503061974</v>
      </c>
      <c r="K310">
        <f t="shared" si="32"/>
        <v>12.949527018371844</v>
      </c>
      <c r="L310">
        <f t="shared" si="33"/>
        <v>776.97162110231068</v>
      </c>
      <c r="M310">
        <v>625.79999999999995</v>
      </c>
      <c r="O310" s="18">
        <f t="shared" si="34"/>
        <v>1402.7716211023107</v>
      </c>
    </row>
    <row r="311" spans="1:15" x14ac:dyDescent="0.3">
      <c r="A311" s="2">
        <v>45847.625</v>
      </c>
      <c r="B311" s="1">
        <f t="shared" si="29"/>
        <v>0.625</v>
      </c>
      <c r="C311">
        <v>0</v>
      </c>
      <c r="D311">
        <v>489.57</v>
      </c>
      <c r="E311" s="27">
        <f t="shared" si="28"/>
        <v>489.41500000000002</v>
      </c>
      <c r="F311" s="18">
        <f>_xlfn.XLOOKUP(D311,'Rating Curve'!$A$2:$A$500,'Rating Curve'!$D$2:$D$500,, -1)</f>
        <v>1634494.0165122999</v>
      </c>
      <c r="G311">
        <v>489.54500000000002</v>
      </c>
      <c r="H311">
        <f t="shared" si="30"/>
        <v>2.4999999999977263E-2</v>
      </c>
      <c r="I311">
        <v>1.82</v>
      </c>
      <c r="J311">
        <f t="shared" si="31"/>
        <v>0.2158254503061974</v>
      </c>
      <c r="K311">
        <f t="shared" si="32"/>
        <v>12.949527018371844</v>
      </c>
      <c r="L311">
        <f t="shared" si="33"/>
        <v>776.97162110231068</v>
      </c>
      <c r="M311">
        <v>625.79999999999995</v>
      </c>
      <c r="O311" s="18">
        <f t="shared" si="34"/>
        <v>1402.7716211023107</v>
      </c>
    </row>
    <row r="312" spans="1:15" x14ac:dyDescent="0.3">
      <c r="A312" s="2">
        <v>45847.666666666664</v>
      </c>
      <c r="B312" s="1">
        <f t="shared" si="29"/>
        <v>0.66666666666424135</v>
      </c>
      <c r="C312">
        <v>0.6</v>
      </c>
      <c r="D312">
        <v>489.57</v>
      </c>
      <c r="E312" s="27">
        <f t="shared" si="28"/>
        <v>489.41500000000002</v>
      </c>
      <c r="F312" s="18">
        <f>_xlfn.XLOOKUP(D312,'Rating Curve'!$A$2:$A$500,'Rating Curve'!$D$2:$D$500,, -1)</f>
        <v>1634494.0165122999</v>
      </c>
      <c r="G312">
        <v>489.54500000000002</v>
      </c>
      <c r="H312">
        <f t="shared" si="30"/>
        <v>2.4999999999977263E-2</v>
      </c>
      <c r="I312">
        <v>1.82</v>
      </c>
      <c r="J312">
        <f t="shared" si="31"/>
        <v>0.2158254503061974</v>
      </c>
      <c r="K312">
        <f t="shared" si="32"/>
        <v>12.949527018371844</v>
      </c>
      <c r="L312">
        <f t="shared" si="33"/>
        <v>776.97162110231068</v>
      </c>
      <c r="M312">
        <v>625.79999999999995</v>
      </c>
      <c r="O312" s="18">
        <f t="shared" si="34"/>
        <v>1402.7716211023107</v>
      </c>
    </row>
    <row r="313" spans="1:15" x14ac:dyDescent="0.3">
      <c r="A313" s="2">
        <v>45847.708333333336</v>
      </c>
      <c r="B313" s="1">
        <f t="shared" si="29"/>
        <v>0.70833333333575865</v>
      </c>
      <c r="C313">
        <v>0</v>
      </c>
      <c r="D313">
        <v>489.57</v>
      </c>
      <c r="E313" s="27">
        <f t="shared" si="28"/>
        <v>489.41500000000002</v>
      </c>
      <c r="F313" s="18">
        <f>_xlfn.XLOOKUP(D313,'Rating Curve'!$A$2:$A$500,'Rating Curve'!$D$2:$D$500,, -1)</f>
        <v>1634494.0165122999</v>
      </c>
      <c r="G313">
        <v>489.54500000000002</v>
      </c>
      <c r="H313">
        <f t="shared" si="30"/>
        <v>2.4999999999977263E-2</v>
      </c>
      <c r="I313">
        <v>1.82</v>
      </c>
      <c r="J313">
        <f t="shared" si="31"/>
        <v>0.2158254503061974</v>
      </c>
      <c r="K313">
        <f t="shared" si="32"/>
        <v>12.949527018371844</v>
      </c>
      <c r="L313">
        <f t="shared" si="33"/>
        <v>776.97162110231068</v>
      </c>
      <c r="M313">
        <v>625.79999999999995</v>
      </c>
      <c r="O313" s="18">
        <f t="shared" si="34"/>
        <v>1402.7716211023107</v>
      </c>
    </row>
    <row r="314" spans="1:15" x14ac:dyDescent="0.3">
      <c r="A314" s="2">
        <v>45847.75</v>
      </c>
      <c r="B314" s="1">
        <f t="shared" si="29"/>
        <v>0.75</v>
      </c>
      <c r="C314">
        <v>0</v>
      </c>
      <c r="D314">
        <v>489.56299999999999</v>
      </c>
      <c r="E314" s="27">
        <f t="shared" si="28"/>
        <v>489.40800000000002</v>
      </c>
      <c r="F314" s="18">
        <f>_xlfn.XLOOKUP(D314,'Rating Curve'!$A$2:$A$500,'Rating Curve'!$D$2:$D$500,, -1)</f>
        <v>1631482.3951735001</v>
      </c>
      <c r="G314">
        <v>489.54500000000002</v>
      </c>
      <c r="H314">
        <f t="shared" si="30"/>
        <v>1.799999999997226E-2</v>
      </c>
      <c r="I314">
        <v>1.82</v>
      </c>
      <c r="J314">
        <f t="shared" si="31"/>
        <v>0.13185645649690284</v>
      </c>
      <c r="K314">
        <f t="shared" si="32"/>
        <v>7.9113873898141698</v>
      </c>
      <c r="L314">
        <f t="shared" si="33"/>
        <v>474.68324338885026</v>
      </c>
      <c r="M314">
        <v>625.79999999999995</v>
      </c>
      <c r="O314" s="18">
        <f t="shared" si="34"/>
        <v>0</v>
      </c>
    </row>
    <row r="315" spans="1:15" x14ac:dyDescent="0.3">
      <c r="A315" s="2">
        <v>45847.791666666664</v>
      </c>
      <c r="B315" s="1">
        <f t="shared" si="29"/>
        <v>0.79166666666424135</v>
      </c>
      <c r="C315">
        <v>0</v>
      </c>
      <c r="D315">
        <v>489.56299999999999</v>
      </c>
      <c r="E315" s="27">
        <f t="shared" si="28"/>
        <v>489.40800000000002</v>
      </c>
      <c r="F315" s="18">
        <f>_xlfn.XLOOKUP(D315,'Rating Curve'!$A$2:$A$500,'Rating Curve'!$D$2:$D$500,, -1)</f>
        <v>1631482.3951735001</v>
      </c>
      <c r="G315">
        <v>489.54500000000002</v>
      </c>
      <c r="H315">
        <f t="shared" si="30"/>
        <v>1.799999999997226E-2</v>
      </c>
      <c r="I315">
        <v>1.82</v>
      </c>
      <c r="J315">
        <f t="shared" si="31"/>
        <v>0.13185645649690284</v>
      </c>
      <c r="K315">
        <f t="shared" si="32"/>
        <v>7.9113873898141698</v>
      </c>
      <c r="L315">
        <f t="shared" si="33"/>
        <v>474.68324338885026</v>
      </c>
      <c r="M315">
        <v>625.79999999999995</v>
      </c>
      <c r="O315" s="18">
        <f t="shared" si="34"/>
        <v>1100.4832433888503</v>
      </c>
    </row>
    <row r="316" spans="1:15" x14ac:dyDescent="0.3">
      <c r="A316" s="2">
        <v>45847.833333333336</v>
      </c>
      <c r="B316" s="1">
        <f t="shared" si="29"/>
        <v>0.83333333333575865</v>
      </c>
      <c r="C316">
        <v>0.2</v>
      </c>
      <c r="D316">
        <v>489.56299999999999</v>
      </c>
      <c r="E316" s="27">
        <f t="shared" si="28"/>
        <v>489.40800000000002</v>
      </c>
      <c r="F316" s="18">
        <f>_xlfn.XLOOKUP(D316,'Rating Curve'!$A$2:$A$500,'Rating Curve'!$D$2:$D$500,, -1)</f>
        <v>1631482.3951735001</v>
      </c>
      <c r="G316">
        <v>489.54500000000002</v>
      </c>
      <c r="H316">
        <f t="shared" si="30"/>
        <v>1.799999999997226E-2</v>
      </c>
      <c r="I316">
        <v>1.82</v>
      </c>
      <c r="J316">
        <f t="shared" si="31"/>
        <v>0.13185645649690284</v>
      </c>
      <c r="K316">
        <f t="shared" si="32"/>
        <v>7.9113873898141698</v>
      </c>
      <c r="L316">
        <f t="shared" si="33"/>
        <v>474.68324338885026</v>
      </c>
      <c r="M316">
        <v>625.79999999999995</v>
      </c>
      <c r="O316" s="18">
        <f t="shared" si="34"/>
        <v>1100.4832433888503</v>
      </c>
    </row>
    <row r="317" spans="1:15" x14ac:dyDescent="0.3">
      <c r="A317" s="2">
        <v>45847.875</v>
      </c>
      <c r="B317" s="1">
        <f t="shared" si="29"/>
        <v>0.875</v>
      </c>
      <c r="C317">
        <v>3.4</v>
      </c>
      <c r="D317">
        <v>489.56400000000002</v>
      </c>
      <c r="E317" s="27">
        <f t="shared" si="28"/>
        <v>489.40900000000005</v>
      </c>
      <c r="F317" s="18">
        <f>_xlfn.XLOOKUP(D317,'Rating Curve'!$A$2:$A$500,'Rating Curve'!$D$2:$D$500,, -1)</f>
        <v>1631482.3951735001</v>
      </c>
      <c r="G317">
        <v>489.54500000000002</v>
      </c>
      <c r="H317">
        <f t="shared" si="30"/>
        <v>1.9000000000005457E-2</v>
      </c>
      <c r="I317">
        <v>1.82</v>
      </c>
      <c r="J317">
        <f t="shared" si="31"/>
        <v>0.14299572175424557</v>
      </c>
      <c r="K317">
        <f t="shared" si="32"/>
        <v>8.5797433052547341</v>
      </c>
      <c r="L317">
        <f t="shared" si="33"/>
        <v>514.78459831528414</v>
      </c>
      <c r="M317">
        <v>625.79999999999995</v>
      </c>
      <c r="O317" s="18">
        <f t="shared" si="34"/>
        <v>1140.584598315284</v>
      </c>
    </row>
    <row r="318" spans="1:15" x14ac:dyDescent="0.3">
      <c r="A318" s="2">
        <v>45847.916666666664</v>
      </c>
      <c r="B318" s="1">
        <f t="shared" si="29"/>
        <v>0.91666666666424135</v>
      </c>
      <c r="C318">
        <v>0</v>
      </c>
      <c r="D318">
        <v>489.57</v>
      </c>
      <c r="E318" s="27">
        <f t="shared" si="28"/>
        <v>489.41500000000002</v>
      </c>
      <c r="F318" s="18">
        <f>_xlfn.XLOOKUP(D318,'Rating Curve'!$A$2:$A$500,'Rating Curve'!$D$2:$D$500,, -1)</f>
        <v>1634494.0165122999</v>
      </c>
      <c r="G318">
        <v>489.54500000000002</v>
      </c>
      <c r="H318">
        <f t="shared" si="30"/>
        <v>2.4999999999977263E-2</v>
      </c>
      <c r="I318">
        <v>1.82</v>
      </c>
      <c r="J318">
        <f t="shared" si="31"/>
        <v>0.2158254503061974</v>
      </c>
      <c r="K318">
        <f t="shared" si="32"/>
        <v>12.949527018371844</v>
      </c>
      <c r="L318">
        <f t="shared" si="33"/>
        <v>776.97162110231068</v>
      </c>
      <c r="M318">
        <v>625.79999999999995</v>
      </c>
      <c r="O318" s="18">
        <f t="shared" si="34"/>
        <v>4414.3929599021394</v>
      </c>
    </row>
    <row r="319" spans="1:15" x14ac:dyDescent="0.3">
      <c r="A319" s="2">
        <v>45847.958333333336</v>
      </c>
      <c r="B319" s="1">
        <f t="shared" si="29"/>
        <v>0.95833333333575865</v>
      </c>
      <c r="C319">
        <v>0</v>
      </c>
      <c r="D319">
        <v>489.57</v>
      </c>
      <c r="E319" s="27">
        <f t="shared" si="28"/>
        <v>489.41500000000002</v>
      </c>
      <c r="F319" s="18">
        <f>_xlfn.XLOOKUP(D319,'Rating Curve'!$A$2:$A$500,'Rating Curve'!$D$2:$D$500,, -1)</f>
        <v>1634494.0165122999</v>
      </c>
      <c r="G319">
        <v>489.54500000000002</v>
      </c>
      <c r="H319">
        <f t="shared" si="30"/>
        <v>2.4999999999977263E-2</v>
      </c>
      <c r="I319">
        <v>1.82</v>
      </c>
      <c r="J319">
        <f t="shared" si="31"/>
        <v>0.2158254503061974</v>
      </c>
      <c r="K319">
        <f t="shared" si="32"/>
        <v>12.949527018371844</v>
      </c>
      <c r="L319">
        <f t="shared" si="33"/>
        <v>776.97162110231068</v>
      </c>
      <c r="M319">
        <v>625.79999999999995</v>
      </c>
      <c r="O319" s="18">
        <f t="shared" si="34"/>
        <v>1402.7716211023107</v>
      </c>
    </row>
    <row r="320" spans="1:15" x14ac:dyDescent="0.3">
      <c r="A320" s="2">
        <v>45848</v>
      </c>
      <c r="B320" s="1">
        <f t="shared" si="29"/>
        <v>0</v>
      </c>
      <c r="C320">
        <v>0</v>
      </c>
      <c r="D320">
        <v>489.56400000000002</v>
      </c>
      <c r="E320" s="27">
        <f t="shared" si="28"/>
        <v>489.40900000000005</v>
      </c>
      <c r="F320" s="18">
        <f>_xlfn.XLOOKUP(D320,'Rating Curve'!$A$2:$A$500,'Rating Curve'!$D$2:$D$500,, -1)</f>
        <v>1631482.3951735001</v>
      </c>
      <c r="G320">
        <v>489.54500000000002</v>
      </c>
      <c r="H320">
        <f t="shared" si="30"/>
        <v>1.9000000000005457E-2</v>
      </c>
      <c r="I320">
        <v>1.82</v>
      </c>
      <c r="J320">
        <f t="shared" si="31"/>
        <v>0.14299572175424557</v>
      </c>
      <c r="K320">
        <f t="shared" si="32"/>
        <v>8.5797433052547341</v>
      </c>
      <c r="L320">
        <f t="shared" si="33"/>
        <v>514.78459831528414</v>
      </c>
      <c r="M320">
        <v>625.79999999999995</v>
      </c>
      <c r="O320" s="18">
        <f t="shared" si="34"/>
        <v>0</v>
      </c>
    </row>
    <row r="321" spans="1:15" x14ac:dyDescent="0.3">
      <c r="A321" s="2">
        <v>45848.041666666664</v>
      </c>
      <c r="B321" s="1">
        <f t="shared" si="29"/>
        <v>4.1666666664241347E-2</v>
      </c>
      <c r="C321">
        <v>0</v>
      </c>
      <c r="D321">
        <v>489.56400000000002</v>
      </c>
      <c r="E321" s="27">
        <f t="shared" si="28"/>
        <v>489.40900000000005</v>
      </c>
      <c r="F321" s="18">
        <f>_xlfn.XLOOKUP(D321,'Rating Curve'!$A$2:$A$500,'Rating Curve'!$D$2:$D$500,, -1)</f>
        <v>1631482.3951735001</v>
      </c>
      <c r="G321">
        <v>489.54500000000002</v>
      </c>
      <c r="H321">
        <f t="shared" si="30"/>
        <v>1.9000000000005457E-2</v>
      </c>
      <c r="I321">
        <v>1.82</v>
      </c>
      <c r="J321">
        <f t="shared" si="31"/>
        <v>0.14299572175424557</v>
      </c>
      <c r="K321">
        <f t="shared" si="32"/>
        <v>8.5797433052547341</v>
      </c>
      <c r="L321">
        <f t="shared" si="33"/>
        <v>514.78459831528414</v>
      </c>
      <c r="M321">
        <v>625.79999999999995</v>
      </c>
      <c r="O321" s="18">
        <f t="shared" si="34"/>
        <v>1140.584598315284</v>
      </c>
    </row>
    <row r="322" spans="1:15" x14ac:dyDescent="0.3">
      <c r="A322" s="2">
        <v>45848.083333333336</v>
      </c>
      <c r="B322" s="1">
        <f t="shared" si="29"/>
        <v>8.3333333335758653E-2</v>
      </c>
      <c r="C322">
        <v>0</v>
      </c>
      <c r="D322">
        <v>489.56400000000002</v>
      </c>
      <c r="E322" s="27">
        <f t="shared" ref="E322:E385" si="35">D322-0.155</f>
        <v>489.40900000000005</v>
      </c>
      <c r="F322" s="18">
        <f>_xlfn.XLOOKUP(D322,'Rating Curve'!$A$2:$A$500,'Rating Curve'!$D$2:$D$500,, -1)</f>
        <v>1631482.3951735001</v>
      </c>
      <c r="G322">
        <v>489.54500000000002</v>
      </c>
      <c r="H322">
        <f t="shared" si="30"/>
        <v>1.9000000000005457E-2</v>
      </c>
      <c r="I322">
        <v>1.82</v>
      </c>
      <c r="J322">
        <f t="shared" si="31"/>
        <v>0.14299572175424557</v>
      </c>
      <c r="K322">
        <f t="shared" si="32"/>
        <v>8.5797433052547341</v>
      </c>
      <c r="L322">
        <f t="shared" si="33"/>
        <v>514.78459831528414</v>
      </c>
      <c r="M322">
        <v>625.79999999999995</v>
      </c>
      <c r="O322" s="18">
        <f t="shared" si="34"/>
        <v>1140.584598315284</v>
      </c>
    </row>
    <row r="323" spans="1:15" x14ac:dyDescent="0.3">
      <c r="A323" s="2">
        <v>45848.125</v>
      </c>
      <c r="B323" s="1">
        <f t="shared" ref="B323:B386" si="36">MOD(A323,1)</f>
        <v>0.125</v>
      </c>
      <c r="C323">
        <v>0</v>
      </c>
      <c r="D323">
        <v>489.56400000000002</v>
      </c>
      <c r="E323" s="27">
        <f t="shared" si="35"/>
        <v>489.40900000000005</v>
      </c>
      <c r="F323" s="18">
        <f>_xlfn.XLOOKUP(D323,'Rating Curve'!$A$2:$A$500,'Rating Curve'!$D$2:$D$500,, -1)</f>
        <v>1631482.3951735001</v>
      </c>
      <c r="G323">
        <v>489.54500000000002</v>
      </c>
      <c r="H323">
        <f t="shared" ref="H323:H386" si="37">IF(D323 - G323 &lt; 0, 0, D323 - G323)</f>
        <v>1.9000000000005457E-2</v>
      </c>
      <c r="I323">
        <v>1.82</v>
      </c>
      <c r="J323">
        <f t="shared" ref="J323:J386" si="38">1.82*30*(H323^1.5)</f>
        <v>0.14299572175424557</v>
      </c>
      <c r="K323">
        <f t="shared" ref="K323:K386" si="39">J323*60</f>
        <v>8.5797433052547341</v>
      </c>
      <c r="L323">
        <f t="shared" ref="L323:L386" si="40">(J323*86400)/24</f>
        <v>514.78459831528414</v>
      </c>
      <c r="M323">
        <v>625.79999999999995</v>
      </c>
      <c r="O323" s="18">
        <f t="shared" si="34"/>
        <v>1140.584598315284</v>
      </c>
    </row>
    <row r="324" spans="1:15" x14ac:dyDescent="0.3">
      <c r="A324" s="2">
        <v>45848.166666666664</v>
      </c>
      <c r="B324" s="1">
        <f t="shared" si="36"/>
        <v>0.16666666666424135</v>
      </c>
      <c r="C324">
        <v>0</v>
      </c>
      <c r="D324">
        <v>489.56400000000002</v>
      </c>
      <c r="E324" s="27">
        <f t="shared" si="35"/>
        <v>489.40900000000005</v>
      </c>
      <c r="F324" s="18">
        <f>_xlfn.XLOOKUP(D324,'Rating Curve'!$A$2:$A$500,'Rating Curve'!$D$2:$D$500,, -1)</f>
        <v>1631482.3951735001</v>
      </c>
      <c r="G324">
        <v>489.54500000000002</v>
      </c>
      <c r="H324">
        <f t="shared" si="37"/>
        <v>1.9000000000005457E-2</v>
      </c>
      <c r="I324">
        <v>1.82</v>
      </c>
      <c r="J324">
        <f t="shared" si="38"/>
        <v>0.14299572175424557</v>
      </c>
      <c r="K324">
        <f t="shared" si="39"/>
        <v>8.5797433052547341</v>
      </c>
      <c r="L324">
        <f t="shared" si="40"/>
        <v>514.78459831528414</v>
      </c>
      <c r="M324">
        <v>625.79999999999995</v>
      </c>
      <c r="O324" s="18">
        <f t="shared" ref="O324:O387" si="41">IF((F324-F323)+M324+L324 &lt; 0, 0, (F324-F323)+M324+L324)</f>
        <v>1140.584598315284</v>
      </c>
    </row>
    <row r="325" spans="1:15" x14ac:dyDescent="0.3">
      <c r="A325" s="2">
        <v>45848.208333333336</v>
      </c>
      <c r="B325" s="1">
        <f t="shared" si="36"/>
        <v>0.20833333333575865</v>
      </c>
      <c r="C325">
        <v>0</v>
      </c>
      <c r="D325">
        <v>489.55700000000002</v>
      </c>
      <c r="E325" s="27">
        <f t="shared" si="35"/>
        <v>489.40200000000004</v>
      </c>
      <c r="F325" s="18">
        <f>_xlfn.XLOOKUP(D325,'Rating Curve'!$A$2:$A$500,'Rating Curve'!$D$2:$D$500,, -1)</f>
        <v>1628472.3057532001</v>
      </c>
      <c r="G325">
        <v>489.54500000000002</v>
      </c>
      <c r="H325">
        <f t="shared" si="37"/>
        <v>1.2000000000000455E-2</v>
      </c>
      <c r="I325">
        <v>1.82</v>
      </c>
      <c r="J325">
        <f t="shared" si="38"/>
        <v>7.1773563935481094E-2</v>
      </c>
      <c r="K325">
        <f t="shared" si="39"/>
        <v>4.3064138361288657</v>
      </c>
      <c r="L325">
        <f t="shared" si="40"/>
        <v>258.38483016773193</v>
      </c>
      <c r="M325">
        <v>625.79999999999995</v>
      </c>
      <c r="O325" s="18">
        <f t="shared" si="41"/>
        <v>0</v>
      </c>
    </row>
    <row r="326" spans="1:15" x14ac:dyDescent="0.3">
      <c r="A326" s="2">
        <v>45848.25</v>
      </c>
      <c r="B326" s="1">
        <f t="shared" si="36"/>
        <v>0.25</v>
      </c>
      <c r="C326">
        <v>0</v>
      </c>
      <c r="D326">
        <v>489.56400000000002</v>
      </c>
      <c r="E326" s="27">
        <f t="shared" si="35"/>
        <v>489.40900000000005</v>
      </c>
      <c r="F326" s="18">
        <f>_xlfn.XLOOKUP(D326,'Rating Curve'!$A$2:$A$500,'Rating Curve'!$D$2:$D$500,, -1)</f>
        <v>1631482.3951735001</v>
      </c>
      <c r="G326">
        <v>489.54500000000002</v>
      </c>
      <c r="H326">
        <f t="shared" si="37"/>
        <v>1.9000000000005457E-2</v>
      </c>
      <c r="I326">
        <v>1.82</v>
      </c>
      <c r="J326">
        <f t="shared" si="38"/>
        <v>0.14299572175424557</v>
      </c>
      <c r="K326">
        <f t="shared" si="39"/>
        <v>8.5797433052547341</v>
      </c>
      <c r="L326">
        <f t="shared" si="40"/>
        <v>514.78459831528414</v>
      </c>
      <c r="M326">
        <v>625.79999999999995</v>
      </c>
      <c r="O326" s="18">
        <f t="shared" si="41"/>
        <v>4150.674018615261</v>
      </c>
    </row>
    <row r="327" spans="1:15" x14ac:dyDescent="0.3">
      <c r="A327" s="2">
        <v>45848.291666666664</v>
      </c>
      <c r="B327" s="1">
        <f t="shared" si="36"/>
        <v>0.29166666666424135</v>
      </c>
      <c r="C327">
        <v>0</v>
      </c>
      <c r="D327">
        <v>489.56400000000002</v>
      </c>
      <c r="E327" s="27">
        <f t="shared" si="35"/>
        <v>489.40900000000005</v>
      </c>
      <c r="F327" s="18">
        <f>_xlfn.XLOOKUP(D327,'Rating Curve'!$A$2:$A$500,'Rating Curve'!$D$2:$D$500,, -1)</f>
        <v>1631482.3951735001</v>
      </c>
      <c r="G327">
        <v>489.54500000000002</v>
      </c>
      <c r="H327">
        <f t="shared" si="37"/>
        <v>1.9000000000005457E-2</v>
      </c>
      <c r="I327">
        <v>1.82</v>
      </c>
      <c r="J327">
        <f t="shared" si="38"/>
        <v>0.14299572175424557</v>
      </c>
      <c r="K327">
        <f t="shared" si="39"/>
        <v>8.5797433052547341</v>
      </c>
      <c r="L327">
        <f t="shared" si="40"/>
        <v>514.78459831528414</v>
      </c>
      <c r="M327">
        <v>625.79999999999995</v>
      </c>
      <c r="O327" s="18">
        <f t="shared" si="41"/>
        <v>1140.584598315284</v>
      </c>
    </row>
    <row r="328" spans="1:15" x14ac:dyDescent="0.3">
      <c r="A328" s="2">
        <v>45848.333333333336</v>
      </c>
      <c r="B328" s="1">
        <f t="shared" si="36"/>
        <v>0.33333333333575865</v>
      </c>
      <c r="C328">
        <v>0</v>
      </c>
      <c r="D328">
        <v>489.55700000000002</v>
      </c>
      <c r="E328" s="27">
        <f t="shared" si="35"/>
        <v>489.40200000000004</v>
      </c>
      <c r="F328" s="18">
        <f>_xlfn.XLOOKUP(D328,'Rating Curve'!$A$2:$A$500,'Rating Curve'!$D$2:$D$500,, -1)</f>
        <v>1628472.3057532001</v>
      </c>
      <c r="G328">
        <v>489.54500000000002</v>
      </c>
      <c r="H328">
        <f t="shared" si="37"/>
        <v>1.2000000000000455E-2</v>
      </c>
      <c r="I328">
        <v>1.82</v>
      </c>
      <c r="J328">
        <f t="shared" si="38"/>
        <v>7.1773563935481094E-2</v>
      </c>
      <c r="K328">
        <f t="shared" si="39"/>
        <v>4.3064138361288657</v>
      </c>
      <c r="L328">
        <f t="shared" si="40"/>
        <v>258.38483016773193</v>
      </c>
      <c r="M328">
        <v>625.79999999999995</v>
      </c>
      <c r="O328" s="18">
        <f t="shared" si="41"/>
        <v>0</v>
      </c>
    </row>
    <row r="329" spans="1:15" x14ac:dyDescent="0.3">
      <c r="A329" s="2">
        <v>45848.375</v>
      </c>
      <c r="B329" s="1">
        <f t="shared" si="36"/>
        <v>0.375</v>
      </c>
      <c r="C329">
        <v>0</v>
      </c>
      <c r="D329">
        <v>489.55700000000002</v>
      </c>
      <c r="E329" s="27">
        <f t="shared" si="35"/>
        <v>489.40200000000004</v>
      </c>
      <c r="F329" s="18">
        <f>_xlfn.XLOOKUP(D329,'Rating Curve'!$A$2:$A$500,'Rating Curve'!$D$2:$D$500,, -1)</f>
        <v>1628472.3057532001</v>
      </c>
      <c r="G329">
        <v>489.54500000000002</v>
      </c>
      <c r="H329">
        <f t="shared" si="37"/>
        <v>1.2000000000000455E-2</v>
      </c>
      <c r="I329">
        <v>1.82</v>
      </c>
      <c r="J329">
        <f t="shared" si="38"/>
        <v>7.1773563935481094E-2</v>
      </c>
      <c r="K329">
        <f t="shared" si="39"/>
        <v>4.3064138361288657</v>
      </c>
      <c r="L329">
        <f t="shared" si="40"/>
        <v>258.38483016773193</v>
      </c>
      <c r="M329">
        <v>625.79999999999995</v>
      </c>
      <c r="O329" s="18">
        <f t="shared" si="41"/>
        <v>884.18483016773189</v>
      </c>
    </row>
    <row r="330" spans="1:15" x14ac:dyDescent="0.3">
      <c r="A330" s="2">
        <v>45848.416666666664</v>
      </c>
      <c r="B330" s="1">
        <f t="shared" si="36"/>
        <v>0.41666666666424135</v>
      </c>
      <c r="C330">
        <v>0</v>
      </c>
      <c r="D330">
        <v>489.55700000000002</v>
      </c>
      <c r="E330" s="27">
        <f t="shared" si="35"/>
        <v>489.40200000000004</v>
      </c>
      <c r="F330" s="18">
        <f>_xlfn.XLOOKUP(D330,'Rating Curve'!$A$2:$A$500,'Rating Curve'!$D$2:$D$500,, -1)</f>
        <v>1628472.3057532001</v>
      </c>
      <c r="G330">
        <v>489.54500000000002</v>
      </c>
      <c r="H330">
        <f t="shared" si="37"/>
        <v>1.2000000000000455E-2</v>
      </c>
      <c r="I330">
        <v>1.82</v>
      </c>
      <c r="J330">
        <f t="shared" si="38"/>
        <v>7.1773563935481094E-2</v>
      </c>
      <c r="K330">
        <f t="shared" si="39"/>
        <v>4.3064138361288657</v>
      </c>
      <c r="L330">
        <f t="shared" si="40"/>
        <v>258.38483016773193</v>
      </c>
      <c r="M330">
        <v>625.79999999999995</v>
      </c>
      <c r="O330" s="18">
        <f t="shared" si="41"/>
        <v>884.18483016773189</v>
      </c>
    </row>
    <row r="331" spans="1:15" x14ac:dyDescent="0.3">
      <c r="A331" s="2">
        <v>45848.458333333336</v>
      </c>
      <c r="B331" s="1">
        <f t="shared" si="36"/>
        <v>0.45833333333575865</v>
      </c>
      <c r="C331">
        <v>0</v>
      </c>
      <c r="D331">
        <v>489.55700000000002</v>
      </c>
      <c r="E331" s="27">
        <f t="shared" si="35"/>
        <v>489.40200000000004</v>
      </c>
      <c r="F331" s="18">
        <f>_xlfn.XLOOKUP(D331,'Rating Curve'!$A$2:$A$500,'Rating Curve'!$D$2:$D$500,, -1)</f>
        <v>1628472.3057532001</v>
      </c>
      <c r="G331">
        <v>489.54500000000002</v>
      </c>
      <c r="H331">
        <f t="shared" si="37"/>
        <v>1.2000000000000455E-2</v>
      </c>
      <c r="I331">
        <v>1.82</v>
      </c>
      <c r="J331">
        <f t="shared" si="38"/>
        <v>7.1773563935481094E-2</v>
      </c>
      <c r="K331">
        <f t="shared" si="39"/>
        <v>4.3064138361288657</v>
      </c>
      <c r="L331">
        <f t="shared" si="40"/>
        <v>258.38483016773193</v>
      </c>
      <c r="M331">
        <v>625.79999999999995</v>
      </c>
      <c r="O331" s="18">
        <f t="shared" si="41"/>
        <v>884.18483016773189</v>
      </c>
    </row>
    <row r="332" spans="1:15" x14ac:dyDescent="0.3">
      <c r="A332" s="2">
        <v>45848.5</v>
      </c>
      <c r="B332" s="1">
        <f t="shared" si="36"/>
        <v>0.5</v>
      </c>
      <c r="C332">
        <v>0</v>
      </c>
      <c r="D332">
        <v>489.55599999999998</v>
      </c>
      <c r="E332" s="27">
        <f t="shared" si="35"/>
        <v>489.40100000000001</v>
      </c>
      <c r="F332" s="18">
        <f>_xlfn.XLOOKUP(D332,'Rating Curve'!$A$2:$A$500,'Rating Curve'!$D$2:$D$500,, -1)</f>
        <v>1628472.3057532001</v>
      </c>
      <c r="G332">
        <v>489.54500000000002</v>
      </c>
      <c r="H332">
        <f t="shared" si="37"/>
        <v>1.0999999999967258E-2</v>
      </c>
      <c r="I332">
        <v>1.82</v>
      </c>
      <c r="J332">
        <f t="shared" si="38"/>
        <v>6.2991459420818033E-2</v>
      </c>
      <c r="K332">
        <f t="shared" si="39"/>
        <v>3.7794875652490818</v>
      </c>
      <c r="L332">
        <f t="shared" si="40"/>
        <v>226.76925391494493</v>
      </c>
      <c r="M332">
        <v>625.79999999999995</v>
      </c>
      <c r="O332" s="18">
        <f t="shared" si="41"/>
        <v>852.56925391494485</v>
      </c>
    </row>
    <row r="333" spans="1:15" x14ac:dyDescent="0.3">
      <c r="A333" s="2">
        <v>45848.541666666664</v>
      </c>
      <c r="B333" s="1">
        <f t="shared" si="36"/>
        <v>0.54166666666424135</v>
      </c>
      <c r="C333">
        <v>0</v>
      </c>
      <c r="D333">
        <v>489.55599999999998</v>
      </c>
      <c r="E333" s="27">
        <f t="shared" si="35"/>
        <v>489.40100000000001</v>
      </c>
      <c r="F333" s="18">
        <f>_xlfn.XLOOKUP(D333,'Rating Curve'!$A$2:$A$500,'Rating Curve'!$D$2:$D$500,, -1)</f>
        <v>1628472.3057532001</v>
      </c>
      <c r="G333">
        <v>489.54500000000002</v>
      </c>
      <c r="H333">
        <f t="shared" si="37"/>
        <v>1.0999999999967258E-2</v>
      </c>
      <c r="I333">
        <v>1.82</v>
      </c>
      <c r="J333">
        <f t="shared" si="38"/>
        <v>6.2991459420818033E-2</v>
      </c>
      <c r="K333">
        <f t="shared" si="39"/>
        <v>3.7794875652490818</v>
      </c>
      <c r="L333">
        <f t="shared" si="40"/>
        <v>226.76925391494493</v>
      </c>
      <c r="M333">
        <v>625.79999999999995</v>
      </c>
      <c r="O333" s="18">
        <f t="shared" si="41"/>
        <v>852.56925391494485</v>
      </c>
    </row>
    <row r="334" spans="1:15" x14ac:dyDescent="0.3">
      <c r="A334" s="2">
        <v>45848.583333333336</v>
      </c>
      <c r="B334" s="1">
        <f t="shared" si="36"/>
        <v>0.58333333333575865</v>
      </c>
      <c r="C334">
        <v>0</v>
      </c>
      <c r="D334">
        <v>489.55099999999999</v>
      </c>
      <c r="E334" s="27">
        <f t="shared" si="35"/>
        <v>489.39600000000002</v>
      </c>
      <c r="F334" s="18">
        <f>_xlfn.XLOOKUP(D334,'Rating Curve'!$A$2:$A$500,'Rating Curve'!$D$2:$D$500,, -1)</f>
        <v>1628472.3057532001</v>
      </c>
      <c r="G334">
        <v>489.54500000000002</v>
      </c>
      <c r="H334">
        <f t="shared" si="37"/>
        <v>5.9999999999718057E-3</v>
      </c>
      <c r="I334">
        <v>1.82</v>
      </c>
      <c r="J334">
        <f t="shared" si="38"/>
        <v>2.5375786884172146E-2</v>
      </c>
      <c r="K334">
        <f t="shared" si="39"/>
        <v>1.5225472130503288</v>
      </c>
      <c r="L334">
        <f t="shared" si="40"/>
        <v>91.352832783019721</v>
      </c>
      <c r="M334">
        <v>625.79999999999995</v>
      </c>
      <c r="O334" s="18">
        <f t="shared" si="41"/>
        <v>717.15283278301968</v>
      </c>
    </row>
    <row r="335" spans="1:15" x14ac:dyDescent="0.3">
      <c r="A335" s="2">
        <v>45848.625</v>
      </c>
      <c r="B335" s="1">
        <f t="shared" si="36"/>
        <v>0.625</v>
      </c>
      <c r="C335">
        <v>0</v>
      </c>
      <c r="D335">
        <v>489.55099999999999</v>
      </c>
      <c r="E335" s="27">
        <f t="shared" si="35"/>
        <v>489.39600000000002</v>
      </c>
      <c r="F335" s="18">
        <f>_xlfn.XLOOKUP(D335,'Rating Curve'!$A$2:$A$500,'Rating Curve'!$D$2:$D$500,, -1)</f>
        <v>1628472.3057532001</v>
      </c>
      <c r="G335">
        <v>489.54500000000002</v>
      </c>
      <c r="H335">
        <f t="shared" si="37"/>
        <v>5.9999999999718057E-3</v>
      </c>
      <c r="I335">
        <v>1.82</v>
      </c>
      <c r="J335">
        <f t="shared" si="38"/>
        <v>2.5375786884172146E-2</v>
      </c>
      <c r="K335">
        <f t="shared" si="39"/>
        <v>1.5225472130503288</v>
      </c>
      <c r="L335">
        <f t="shared" si="40"/>
        <v>91.352832783019721</v>
      </c>
      <c r="M335">
        <v>625.79999999999995</v>
      </c>
      <c r="O335" s="18">
        <f t="shared" si="41"/>
        <v>717.15283278301968</v>
      </c>
    </row>
    <row r="336" spans="1:15" x14ac:dyDescent="0.3">
      <c r="A336" s="2">
        <v>45848.666666666664</v>
      </c>
      <c r="B336" s="1">
        <f t="shared" si="36"/>
        <v>0.66666666666424135</v>
      </c>
      <c r="C336">
        <v>0</v>
      </c>
      <c r="D336">
        <v>489.55599999999998</v>
      </c>
      <c r="E336" s="27">
        <f t="shared" si="35"/>
        <v>489.40100000000001</v>
      </c>
      <c r="F336" s="18">
        <f>_xlfn.XLOOKUP(D336,'Rating Curve'!$A$2:$A$500,'Rating Curve'!$D$2:$D$500,, -1)</f>
        <v>1628472.3057532001</v>
      </c>
      <c r="G336">
        <v>489.54500000000002</v>
      </c>
      <c r="H336">
        <f t="shared" si="37"/>
        <v>1.0999999999967258E-2</v>
      </c>
      <c r="I336">
        <v>1.82</v>
      </c>
      <c r="J336">
        <f t="shared" si="38"/>
        <v>6.2991459420818033E-2</v>
      </c>
      <c r="K336">
        <f t="shared" si="39"/>
        <v>3.7794875652490818</v>
      </c>
      <c r="L336">
        <f t="shared" si="40"/>
        <v>226.76925391494493</v>
      </c>
      <c r="M336">
        <v>625.79999999999995</v>
      </c>
      <c r="O336" s="18">
        <f t="shared" si="41"/>
        <v>852.56925391494485</v>
      </c>
    </row>
    <row r="337" spans="1:15" x14ac:dyDescent="0.3">
      <c r="A337" s="2">
        <v>45848.708333333336</v>
      </c>
      <c r="B337" s="1">
        <f t="shared" si="36"/>
        <v>0.70833333333575865</v>
      </c>
      <c r="C337">
        <v>0</v>
      </c>
      <c r="D337">
        <v>489.55099999999999</v>
      </c>
      <c r="E337" s="27">
        <f t="shared" si="35"/>
        <v>489.39600000000002</v>
      </c>
      <c r="F337" s="18">
        <f>_xlfn.XLOOKUP(D337,'Rating Curve'!$A$2:$A$500,'Rating Curve'!$D$2:$D$500,, -1)</f>
        <v>1628472.3057532001</v>
      </c>
      <c r="G337">
        <v>489.54500000000002</v>
      </c>
      <c r="H337">
        <f t="shared" si="37"/>
        <v>5.9999999999718057E-3</v>
      </c>
      <c r="I337">
        <v>1.82</v>
      </c>
      <c r="J337">
        <f t="shared" si="38"/>
        <v>2.5375786884172146E-2</v>
      </c>
      <c r="K337">
        <f t="shared" si="39"/>
        <v>1.5225472130503288</v>
      </c>
      <c r="L337">
        <f t="shared" si="40"/>
        <v>91.352832783019721</v>
      </c>
      <c r="M337">
        <v>625.79999999999995</v>
      </c>
      <c r="O337" s="18">
        <f t="shared" si="41"/>
        <v>717.15283278301968</v>
      </c>
    </row>
    <row r="338" spans="1:15" x14ac:dyDescent="0.3">
      <c r="A338" s="2">
        <v>45848.75</v>
      </c>
      <c r="B338" s="1">
        <f t="shared" si="36"/>
        <v>0.75</v>
      </c>
      <c r="C338">
        <v>0</v>
      </c>
      <c r="D338">
        <v>489.55099999999999</v>
      </c>
      <c r="E338" s="27">
        <f t="shared" si="35"/>
        <v>489.39600000000002</v>
      </c>
      <c r="F338" s="18">
        <f>_xlfn.XLOOKUP(D338,'Rating Curve'!$A$2:$A$500,'Rating Curve'!$D$2:$D$500,, -1)</f>
        <v>1628472.3057532001</v>
      </c>
      <c r="G338">
        <v>489.54500000000002</v>
      </c>
      <c r="H338">
        <f t="shared" si="37"/>
        <v>5.9999999999718057E-3</v>
      </c>
      <c r="I338">
        <v>1.82</v>
      </c>
      <c r="J338">
        <f t="shared" si="38"/>
        <v>2.5375786884172146E-2</v>
      </c>
      <c r="K338">
        <f t="shared" si="39"/>
        <v>1.5225472130503288</v>
      </c>
      <c r="L338">
        <f t="shared" si="40"/>
        <v>91.352832783019721</v>
      </c>
      <c r="M338">
        <v>625.79999999999995</v>
      </c>
      <c r="O338" s="18">
        <f t="shared" si="41"/>
        <v>717.15283278301968</v>
      </c>
    </row>
    <row r="339" spans="1:15" x14ac:dyDescent="0.3">
      <c r="A339" s="2">
        <v>45848.791666666664</v>
      </c>
      <c r="B339" s="1">
        <f t="shared" si="36"/>
        <v>0.79166666666424135</v>
      </c>
      <c r="C339">
        <v>0</v>
      </c>
      <c r="D339">
        <v>489.55099999999999</v>
      </c>
      <c r="E339" s="27">
        <f t="shared" si="35"/>
        <v>489.39600000000002</v>
      </c>
      <c r="F339" s="18">
        <f>_xlfn.XLOOKUP(D339,'Rating Curve'!$A$2:$A$500,'Rating Curve'!$D$2:$D$500,, -1)</f>
        <v>1628472.3057532001</v>
      </c>
      <c r="G339">
        <v>489.54500000000002</v>
      </c>
      <c r="H339">
        <f t="shared" si="37"/>
        <v>5.9999999999718057E-3</v>
      </c>
      <c r="I339">
        <v>1.82</v>
      </c>
      <c r="J339">
        <f t="shared" si="38"/>
        <v>2.5375786884172146E-2</v>
      </c>
      <c r="K339">
        <f t="shared" si="39"/>
        <v>1.5225472130503288</v>
      </c>
      <c r="L339">
        <f t="shared" si="40"/>
        <v>91.352832783019721</v>
      </c>
      <c r="M339">
        <v>625.79999999999995</v>
      </c>
      <c r="O339" s="18">
        <f t="shared" si="41"/>
        <v>717.15283278301968</v>
      </c>
    </row>
    <row r="340" spans="1:15" x14ac:dyDescent="0.3">
      <c r="A340" s="2">
        <v>45848.833333333336</v>
      </c>
      <c r="B340" s="1">
        <f t="shared" si="36"/>
        <v>0.83333333333575865</v>
      </c>
      <c r="C340">
        <v>0</v>
      </c>
      <c r="D340">
        <v>489.55099999999999</v>
      </c>
      <c r="E340" s="27">
        <f t="shared" si="35"/>
        <v>489.39600000000002</v>
      </c>
      <c r="F340" s="18">
        <f>_xlfn.XLOOKUP(D340,'Rating Curve'!$A$2:$A$500,'Rating Curve'!$D$2:$D$500,, -1)</f>
        <v>1628472.3057532001</v>
      </c>
      <c r="G340">
        <v>489.54500000000002</v>
      </c>
      <c r="H340">
        <f t="shared" si="37"/>
        <v>5.9999999999718057E-3</v>
      </c>
      <c r="I340">
        <v>1.82</v>
      </c>
      <c r="J340">
        <f t="shared" si="38"/>
        <v>2.5375786884172146E-2</v>
      </c>
      <c r="K340">
        <f t="shared" si="39"/>
        <v>1.5225472130503288</v>
      </c>
      <c r="L340">
        <f t="shared" si="40"/>
        <v>91.352832783019721</v>
      </c>
      <c r="M340">
        <v>625.79999999999995</v>
      </c>
      <c r="O340" s="18">
        <f t="shared" si="41"/>
        <v>717.15283278301968</v>
      </c>
    </row>
    <row r="341" spans="1:15" x14ac:dyDescent="0.3">
      <c r="A341" s="2">
        <v>45848.875</v>
      </c>
      <c r="B341" s="1">
        <f t="shared" si="36"/>
        <v>0.875</v>
      </c>
      <c r="C341">
        <v>0</v>
      </c>
      <c r="D341">
        <v>489.54700000000003</v>
      </c>
      <c r="E341" s="27">
        <f t="shared" si="35"/>
        <v>489.39200000000005</v>
      </c>
      <c r="F341" s="18">
        <f>_xlfn.XLOOKUP(D341,'Rating Curve'!$A$2:$A$500,'Rating Curve'!$D$2:$D$500,, -1)</f>
        <v>1625463.7590197001</v>
      </c>
      <c r="G341">
        <v>489.54500000000002</v>
      </c>
      <c r="H341">
        <f t="shared" si="37"/>
        <v>2.0000000000095497E-3</v>
      </c>
      <c r="I341">
        <v>1.82</v>
      </c>
      <c r="J341">
        <f t="shared" si="38"/>
        <v>4.8835724628945162E-3</v>
      </c>
      <c r="K341">
        <f t="shared" si="39"/>
        <v>0.29301434777367097</v>
      </c>
      <c r="L341">
        <f t="shared" si="40"/>
        <v>17.580860866420259</v>
      </c>
      <c r="M341">
        <v>625.79999999999995</v>
      </c>
      <c r="O341" s="18">
        <f t="shared" si="41"/>
        <v>0</v>
      </c>
    </row>
    <row r="342" spans="1:15" x14ac:dyDescent="0.3">
      <c r="A342" s="2">
        <v>45848.916666666664</v>
      </c>
      <c r="B342" s="1">
        <f t="shared" si="36"/>
        <v>0.91666666666424135</v>
      </c>
      <c r="C342">
        <v>0</v>
      </c>
      <c r="D342">
        <v>489.54399999999998</v>
      </c>
      <c r="E342" s="27">
        <f t="shared" si="35"/>
        <v>489.38900000000001</v>
      </c>
      <c r="F342" s="18">
        <f>_xlfn.XLOOKUP(D342,'Rating Curve'!$A$2:$A$500,'Rating Curve'!$D$2:$D$500,, -1)</f>
        <v>1625463.7590197001</v>
      </c>
      <c r="G342">
        <v>489.54500000000002</v>
      </c>
      <c r="H342">
        <f t="shared" si="37"/>
        <v>0</v>
      </c>
      <c r="I342">
        <v>1.82</v>
      </c>
      <c r="J342">
        <f t="shared" si="38"/>
        <v>0</v>
      </c>
      <c r="K342">
        <f t="shared" si="39"/>
        <v>0</v>
      </c>
      <c r="L342">
        <f t="shared" si="40"/>
        <v>0</v>
      </c>
      <c r="M342">
        <v>625.79999999999995</v>
      </c>
      <c r="O342" s="18">
        <f t="shared" si="41"/>
        <v>625.79999999999995</v>
      </c>
    </row>
    <row r="343" spans="1:15" x14ac:dyDescent="0.3">
      <c r="A343" s="2">
        <v>45848.958333333336</v>
      </c>
      <c r="B343" s="1">
        <f t="shared" si="36"/>
        <v>0.95833333333575865</v>
      </c>
      <c r="C343">
        <v>0</v>
      </c>
      <c r="D343">
        <v>489.54399999999998</v>
      </c>
      <c r="E343" s="27">
        <f t="shared" si="35"/>
        <v>489.38900000000001</v>
      </c>
      <c r="F343" s="18">
        <f>_xlfn.XLOOKUP(D343,'Rating Curve'!$A$2:$A$500,'Rating Curve'!$D$2:$D$500,, -1)</f>
        <v>1625463.7590197001</v>
      </c>
      <c r="G343">
        <v>489.54500000000002</v>
      </c>
      <c r="H343">
        <f t="shared" si="37"/>
        <v>0</v>
      </c>
      <c r="I343">
        <v>1.82</v>
      </c>
      <c r="J343">
        <f t="shared" si="38"/>
        <v>0</v>
      </c>
      <c r="K343">
        <f t="shared" si="39"/>
        <v>0</v>
      </c>
      <c r="L343">
        <f t="shared" si="40"/>
        <v>0</v>
      </c>
      <c r="M343">
        <v>625.79999999999995</v>
      </c>
      <c r="O343" s="18">
        <f t="shared" si="41"/>
        <v>625.79999999999995</v>
      </c>
    </row>
    <row r="344" spans="1:15" x14ac:dyDescent="0.3">
      <c r="A344" s="2">
        <v>45849</v>
      </c>
      <c r="B344" s="1">
        <f t="shared" si="36"/>
        <v>0</v>
      </c>
      <c r="C344">
        <v>0.2</v>
      </c>
      <c r="D344">
        <v>489.54399999999998</v>
      </c>
      <c r="E344" s="27">
        <f t="shared" si="35"/>
        <v>489.38900000000001</v>
      </c>
      <c r="F344" s="18">
        <f>_xlfn.XLOOKUP(D344,'Rating Curve'!$A$2:$A$500,'Rating Curve'!$D$2:$D$500,, -1)</f>
        <v>1625463.7590197001</v>
      </c>
      <c r="G344">
        <v>489.54500000000002</v>
      </c>
      <c r="H344">
        <f t="shared" si="37"/>
        <v>0</v>
      </c>
      <c r="I344">
        <v>1.82</v>
      </c>
      <c r="J344">
        <f t="shared" si="38"/>
        <v>0</v>
      </c>
      <c r="K344">
        <f t="shared" si="39"/>
        <v>0</v>
      </c>
      <c r="L344">
        <f t="shared" si="40"/>
        <v>0</v>
      </c>
      <c r="M344">
        <v>625.79999999999995</v>
      </c>
      <c r="O344" s="18">
        <f t="shared" si="41"/>
        <v>625.79999999999995</v>
      </c>
    </row>
    <row r="345" spans="1:15" x14ac:dyDescent="0.3">
      <c r="A345" s="2">
        <v>45849.041666666664</v>
      </c>
      <c r="B345" s="1">
        <f t="shared" si="36"/>
        <v>4.1666666664241347E-2</v>
      </c>
      <c r="C345">
        <v>0</v>
      </c>
      <c r="D345">
        <v>489.54399999999998</v>
      </c>
      <c r="E345" s="27">
        <f t="shared" si="35"/>
        <v>489.38900000000001</v>
      </c>
      <c r="F345" s="18">
        <f>_xlfn.XLOOKUP(D345,'Rating Curve'!$A$2:$A$500,'Rating Curve'!$D$2:$D$500,, -1)</f>
        <v>1625463.7590197001</v>
      </c>
      <c r="G345">
        <v>489.54500000000002</v>
      </c>
      <c r="H345">
        <f t="shared" si="37"/>
        <v>0</v>
      </c>
      <c r="I345">
        <v>1.82</v>
      </c>
      <c r="J345">
        <f t="shared" si="38"/>
        <v>0</v>
      </c>
      <c r="K345">
        <f t="shared" si="39"/>
        <v>0</v>
      </c>
      <c r="L345">
        <f t="shared" si="40"/>
        <v>0</v>
      </c>
      <c r="M345">
        <v>625.79999999999995</v>
      </c>
      <c r="O345" s="18">
        <f t="shared" si="41"/>
        <v>625.79999999999995</v>
      </c>
    </row>
    <row r="346" spans="1:15" x14ac:dyDescent="0.3">
      <c r="A346" s="2">
        <v>45849.083333333336</v>
      </c>
      <c r="B346" s="1">
        <f t="shared" si="36"/>
        <v>8.3333333335758653E-2</v>
      </c>
      <c r="C346">
        <v>0</v>
      </c>
      <c r="D346">
        <v>489.54399999999998</v>
      </c>
      <c r="E346" s="27">
        <f t="shared" si="35"/>
        <v>489.38900000000001</v>
      </c>
      <c r="F346" s="18">
        <f>_xlfn.XLOOKUP(D346,'Rating Curve'!$A$2:$A$500,'Rating Curve'!$D$2:$D$500,, -1)</f>
        <v>1625463.7590197001</v>
      </c>
      <c r="G346">
        <v>489.54500000000002</v>
      </c>
      <c r="H346">
        <f t="shared" si="37"/>
        <v>0</v>
      </c>
      <c r="I346">
        <v>1.82</v>
      </c>
      <c r="J346">
        <f t="shared" si="38"/>
        <v>0</v>
      </c>
      <c r="K346">
        <f t="shared" si="39"/>
        <v>0</v>
      </c>
      <c r="L346">
        <f t="shared" si="40"/>
        <v>0</v>
      </c>
      <c r="M346">
        <v>625.79999999999995</v>
      </c>
      <c r="O346" s="18">
        <f t="shared" si="41"/>
        <v>625.79999999999995</v>
      </c>
    </row>
    <row r="347" spans="1:15" x14ac:dyDescent="0.3">
      <c r="A347" s="2">
        <v>45849.125</v>
      </c>
      <c r="B347" s="1">
        <f t="shared" si="36"/>
        <v>0.125</v>
      </c>
      <c r="C347">
        <v>0</v>
      </c>
      <c r="D347">
        <v>489.54399999999998</v>
      </c>
      <c r="E347" s="27">
        <f t="shared" si="35"/>
        <v>489.38900000000001</v>
      </c>
      <c r="F347" s="18">
        <f>_xlfn.XLOOKUP(D347,'Rating Curve'!$A$2:$A$500,'Rating Curve'!$D$2:$D$500,, -1)</f>
        <v>1625463.7590197001</v>
      </c>
      <c r="G347">
        <v>489.54500000000002</v>
      </c>
      <c r="H347">
        <f t="shared" si="37"/>
        <v>0</v>
      </c>
      <c r="I347">
        <v>1.82</v>
      </c>
      <c r="J347">
        <f t="shared" si="38"/>
        <v>0</v>
      </c>
      <c r="K347">
        <f t="shared" si="39"/>
        <v>0</v>
      </c>
      <c r="L347">
        <f t="shared" si="40"/>
        <v>0</v>
      </c>
      <c r="M347">
        <v>625.79999999999995</v>
      </c>
      <c r="O347" s="18">
        <f t="shared" si="41"/>
        <v>625.79999999999995</v>
      </c>
    </row>
    <row r="348" spans="1:15" x14ac:dyDescent="0.3">
      <c r="A348" s="2">
        <v>45849.166666666664</v>
      </c>
      <c r="B348" s="1">
        <f t="shared" si="36"/>
        <v>0.16666666666424135</v>
      </c>
      <c r="C348">
        <v>0</v>
      </c>
      <c r="D348">
        <v>489.54399999999998</v>
      </c>
      <c r="E348" s="27">
        <f t="shared" si="35"/>
        <v>489.38900000000001</v>
      </c>
      <c r="F348" s="18">
        <f>_xlfn.XLOOKUP(D348,'Rating Curve'!$A$2:$A$500,'Rating Curve'!$D$2:$D$500,, -1)</f>
        <v>1625463.7590197001</v>
      </c>
      <c r="G348">
        <v>489.54500000000002</v>
      </c>
      <c r="H348">
        <f t="shared" si="37"/>
        <v>0</v>
      </c>
      <c r="I348">
        <v>1.82</v>
      </c>
      <c r="J348">
        <f t="shared" si="38"/>
        <v>0</v>
      </c>
      <c r="K348">
        <f t="shared" si="39"/>
        <v>0</v>
      </c>
      <c r="L348">
        <f t="shared" si="40"/>
        <v>0</v>
      </c>
      <c r="M348">
        <v>625.79999999999995</v>
      </c>
      <c r="O348" s="18">
        <f t="shared" si="41"/>
        <v>625.79999999999995</v>
      </c>
    </row>
    <row r="349" spans="1:15" x14ac:dyDescent="0.3">
      <c r="A349" s="2">
        <v>45849.208333333336</v>
      </c>
      <c r="B349" s="1">
        <f t="shared" si="36"/>
        <v>0.20833333333575865</v>
      </c>
      <c r="C349">
        <v>0</v>
      </c>
      <c r="D349">
        <v>489.54399999999998</v>
      </c>
      <c r="E349" s="27">
        <f t="shared" si="35"/>
        <v>489.38900000000001</v>
      </c>
      <c r="F349" s="18">
        <f>_xlfn.XLOOKUP(D349,'Rating Curve'!$A$2:$A$500,'Rating Curve'!$D$2:$D$500,, -1)</f>
        <v>1625463.7590197001</v>
      </c>
      <c r="G349">
        <v>489.54500000000002</v>
      </c>
      <c r="H349">
        <f t="shared" si="37"/>
        <v>0</v>
      </c>
      <c r="I349">
        <v>1.82</v>
      </c>
      <c r="J349">
        <f t="shared" si="38"/>
        <v>0</v>
      </c>
      <c r="K349">
        <f t="shared" si="39"/>
        <v>0</v>
      </c>
      <c r="L349">
        <f t="shared" si="40"/>
        <v>0</v>
      </c>
      <c r="M349">
        <v>625.79999999999995</v>
      </c>
      <c r="O349" s="18">
        <f t="shared" si="41"/>
        <v>625.79999999999995</v>
      </c>
    </row>
    <row r="350" spans="1:15" x14ac:dyDescent="0.3">
      <c r="A350" s="2">
        <v>45849.25</v>
      </c>
      <c r="B350" s="1">
        <f t="shared" si="36"/>
        <v>0.25</v>
      </c>
      <c r="C350">
        <v>0</v>
      </c>
      <c r="D350">
        <v>489.54399999999998</v>
      </c>
      <c r="E350" s="27">
        <f t="shared" si="35"/>
        <v>489.38900000000001</v>
      </c>
      <c r="F350" s="18">
        <f>_xlfn.XLOOKUP(D350,'Rating Curve'!$A$2:$A$500,'Rating Curve'!$D$2:$D$500,, -1)</f>
        <v>1625463.7590197001</v>
      </c>
      <c r="G350">
        <v>489.54500000000002</v>
      </c>
      <c r="H350">
        <f t="shared" si="37"/>
        <v>0</v>
      </c>
      <c r="I350">
        <v>1.82</v>
      </c>
      <c r="J350">
        <f t="shared" si="38"/>
        <v>0</v>
      </c>
      <c r="K350">
        <f t="shared" si="39"/>
        <v>0</v>
      </c>
      <c r="L350">
        <f t="shared" si="40"/>
        <v>0</v>
      </c>
      <c r="M350">
        <v>625.79999999999995</v>
      </c>
      <c r="O350" s="18">
        <f t="shared" si="41"/>
        <v>625.79999999999995</v>
      </c>
    </row>
    <row r="351" spans="1:15" x14ac:dyDescent="0.3">
      <c r="A351" s="2">
        <v>45849.291666666664</v>
      </c>
      <c r="B351" s="1">
        <f t="shared" si="36"/>
        <v>0.29166666666424135</v>
      </c>
      <c r="C351">
        <v>0</v>
      </c>
      <c r="D351">
        <v>489.54399999999998</v>
      </c>
      <c r="E351" s="27">
        <f t="shared" si="35"/>
        <v>489.38900000000001</v>
      </c>
      <c r="F351" s="18">
        <f>_xlfn.XLOOKUP(D351,'Rating Curve'!$A$2:$A$500,'Rating Curve'!$D$2:$D$500,, -1)</f>
        <v>1625463.7590197001</v>
      </c>
      <c r="G351">
        <v>489.54500000000002</v>
      </c>
      <c r="H351">
        <f t="shared" si="37"/>
        <v>0</v>
      </c>
      <c r="I351">
        <v>1.82</v>
      </c>
      <c r="J351">
        <f t="shared" si="38"/>
        <v>0</v>
      </c>
      <c r="K351">
        <f t="shared" si="39"/>
        <v>0</v>
      </c>
      <c r="L351">
        <f t="shared" si="40"/>
        <v>0</v>
      </c>
      <c r="M351">
        <v>625.79999999999995</v>
      </c>
      <c r="O351" s="18">
        <f t="shared" si="41"/>
        <v>625.79999999999995</v>
      </c>
    </row>
    <row r="352" spans="1:15" x14ac:dyDescent="0.3">
      <c r="A352" s="2">
        <v>45849.333333333336</v>
      </c>
      <c r="B352" s="1">
        <f t="shared" si="36"/>
        <v>0.33333333333575865</v>
      </c>
      <c r="C352">
        <v>0</v>
      </c>
      <c r="D352">
        <v>489.53800000000001</v>
      </c>
      <c r="E352" s="27">
        <f t="shared" si="35"/>
        <v>489.38300000000004</v>
      </c>
      <c r="F352" s="18">
        <f>_xlfn.XLOOKUP(D352,'Rating Curve'!$A$2:$A$500,'Rating Curve'!$D$2:$D$500,, -1)</f>
        <v>1622456.7729032</v>
      </c>
      <c r="G352">
        <v>489.54500000000002</v>
      </c>
      <c r="H352">
        <f t="shared" si="37"/>
        <v>0</v>
      </c>
      <c r="I352">
        <v>1.82</v>
      </c>
      <c r="J352">
        <f t="shared" si="38"/>
        <v>0</v>
      </c>
      <c r="K352">
        <f t="shared" si="39"/>
        <v>0</v>
      </c>
      <c r="L352">
        <f t="shared" si="40"/>
        <v>0</v>
      </c>
      <c r="M352">
        <v>625.79999999999995</v>
      </c>
      <c r="O352" s="18">
        <f t="shared" si="41"/>
        <v>0</v>
      </c>
    </row>
    <row r="353" spans="1:15" x14ac:dyDescent="0.3">
      <c r="A353" s="2">
        <v>45849.375</v>
      </c>
      <c r="B353" s="1">
        <f t="shared" si="36"/>
        <v>0.375</v>
      </c>
      <c r="C353">
        <v>0</v>
      </c>
      <c r="D353">
        <v>489.53699999999998</v>
      </c>
      <c r="E353" s="27">
        <f t="shared" si="35"/>
        <v>489.38200000000001</v>
      </c>
      <c r="F353" s="18">
        <f>_xlfn.XLOOKUP(D353,'Rating Curve'!$A$2:$A$500,'Rating Curve'!$D$2:$D$500,, -1)</f>
        <v>1622456.7729032</v>
      </c>
      <c r="G353">
        <v>489.54500000000002</v>
      </c>
      <c r="H353">
        <f t="shared" si="37"/>
        <v>0</v>
      </c>
      <c r="I353">
        <v>1.82</v>
      </c>
      <c r="J353">
        <f t="shared" si="38"/>
        <v>0</v>
      </c>
      <c r="K353">
        <f t="shared" si="39"/>
        <v>0</v>
      </c>
      <c r="L353">
        <f t="shared" si="40"/>
        <v>0</v>
      </c>
      <c r="M353">
        <v>625.79999999999995</v>
      </c>
      <c r="O353" s="18">
        <f t="shared" si="41"/>
        <v>625.79999999999995</v>
      </c>
    </row>
    <row r="354" spans="1:15" x14ac:dyDescent="0.3">
      <c r="A354" s="2">
        <v>45849.416666666664</v>
      </c>
      <c r="B354" s="1">
        <f t="shared" si="36"/>
        <v>0.41666666666424135</v>
      </c>
      <c r="C354">
        <v>0</v>
      </c>
      <c r="D354">
        <v>489.53699999999998</v>
      </c>
      <c r="E354" s="27">
        <f t="shared" si="35"/>
        <v>489.38200000000001</v>
      </c>
      <c r="F354" s="18">
        <f>_xlfn.XLOOKUP(D354,'Rating Curve'!$A$2:$A$500,'Rating Curve'!$D$2:$D$500,, -1)</f>
        <v>1622456.7729032</v>
      </c>
      <c r="G354">
        <v>489.54500000000002</v>
      </c>
      <c r="H354">
        <f t="shared" si="37"/>
        <v>0</v>
      </c>
      <c r="I354">
        <v>1.82</v>
      </c>
      <c r="J354">
        <f t="shared" si="38"/>
        <v>0</v>
      </c>
      <c r="K354">
        <f t="shared" si="39"/>
        <v>0</v>
      </c>
      <c r="L354">
        <f t="shared" si="40"/>
        <v>0</v>
      </c>
      <c r="M354">
        <v>625.79999999999995</v>
      </c>
      <c r="O354" s="18">
        <f t="shared" si="41"/>
        <v>625.79999999999995</v>
      </c>
    </row>
    <row r="355" spans="1:15" x14ac:dyDescent="0.3">
      <c r="A355" s="2">
        <v>45849.458333333336</v>
      </c>
      <c r="B355" s="1">
        <f t="shared" si="36"/>
        <v>0.45833333333575865</v>
      </c>
      <c r="C355">
        <v>0</v>
      </c>
      <c r="D355">
        <v>489.53699999999998</v>
      </c>
      <c r="E355" s="27">
        <f t="shared" si="35"/>
        <v>489.38200000000001</v>
      </c>
      <c r="F355" s="18">
        <f>_xlfn.XLOOKUP(D355,'Rating Curve'!$A$2:$A$500,'Rating Curve'!$D$2:$D$500,, -1)</f>
        <v>1622456.7729032</v>
      </c>
      <c r="G355">
        <v>489.54500000000002</v>
      </c>
      <c r="H355">
        <f t="shared" si="37"/>
        <v>0</v>
      </c>
      <c r="I355">
        <v>1.82</v>
      </c>
      <c r="J355">
        <f t="shared" si="38"/>
        <v>0</v>
      </c>
      <c r="K355">
        <f t="shared" si="39"/>
        <v>0</v>
      </c>
      <c r="L355">
        <f t="shared" si="40"/>
        <v>0</v>
      </c>
      <c r="M355">
        <v>625.79999999999995</v>
      </c>
      <c r="O355" s="18">
        <f t="shared" si="41"/>
        <v>625.79999999999995</v>
      </c>
    </row>
    <row r="356" spans="1:15" x14ac:dyDescent="0.3">
      <c r="A356" s="2">
        <v>45849.5</v>
      </c>
      <c r="B356" s="1">
        <f t="shared" si="36"/>
        <v>0.5</v>
      </c>
      <c r="C356">
        <v>0</v>
      </c>
      <c r="D356">
        <v>489.53699999999998</v>
      </c>
      <c r="E356" s="27">
        <f t="shared" si="35"/>
        <v>489.38200000000001</v>
      </c>
      <c r="F356" s="18">
        <f>_xlfn.XLOOKUP(D356,'Rating Curve'!$A$2:$A$500,'Rating Curve'!$D$2:$D$500,, -1)</f>
        <v>1622456.7729032</v>
      </c>
      <c r="G356">
        <v>489.54500000000002</v>
      </c>
      <c r="H356">
        <f t="shared" si="37"/>
        <v>0</v>
      </c>
      <c r="I356">
        <v>1.82</v>
      </c>
      <c r="J356">
        <f t="shared" si="38"/>
        <v>0</v>
      </c>
      <c r="K356">
        <f t="shared" si="39"/>
        <v>0</v>
      </c>
      <c r="L356">
        <f t="shared" si="40"/>
        <v>0</v>
      </c>
      <c r="M356">
        <v>625.79999999999995</v>
      </c>
      <c r="O356" s="18">
        <f t="shared" si="41"/>
        <v>625.79999999999995</v>
      </c>
    </row>
    <row r="357" spans="1:15" x14ac:dyDescent="0.3">
      <c r="A357" s="2">
        <v>45849.541666666664</v>
      </c>
      <c r="B357" s="1">
        <f t="shared" si="36"/>
        <v>0.54166666666424135</v>
      </c>
      <c r="C357">
        <v>0</v>
      </c>
      <c r="D357">
        <v>489.53699999999998</v>
      </c>
      <c r="E357" s="27">
        <f t="shared" si="35"/>
        <v>489.38200000000001</v>
      </c>
      <c r="F357" s="18">
        <f>_xlfn.XLOOKUP(D357,'Rating Curve'!$A$2:$A$500,'Rating Curve'!$D$2:$D$500,, -1)</f>
        <v>1622456.7729032</v>
      </c>
      <c r="G357">
        <v>489.54500000000002</v>
      </c>
      <c r="H357">
        <f t="shared" si="37"/>
        <v>0</v>
      </c>
      <c r="I357">
        <v>1.82</v>
      </c>
      <c r="J357">
        <f t="shared" si="38"/>
        <v>0</v>
      </c>
      <c r="K357">
        <f t="shared" si="39"/>
        <v>0</v>
      </c>
      <c r="L357">
        <f t="shared" si="40"/>
        <v>0</v>
      </c>
      <c r="M357">
        <v>625.79999999999995</v>
      </c>
      <c r="O357" s="18">
        <f t="shared" si="41"/>
        <v>625.79999999999995</v>
      </c>
    </row>
    <row r="358" spans="1:15" x14ac:dyDescent="0.3">
      <c r="A358" s="2">
        <v>45849.583333333336</v>
      </c>
      <c r="B358" s="1">
        <f t="shared" si="36"/>
        <v>0.58333333333575865</v>
      </c>
      <c r="C358">
        <v>0</v>
      </c>
      <c r="D358">
        <v>489.53699999999998</v>
      </c>
      <c r="E358" s="27">
        <f t="shared" si="35"/>
        <v>489.38200000000001</v>
      </c>
      <c r="F358" s="18">
        <f>_xlfn.XLOOKUP(D358,'Rating Curve'!$A$2:$A$500,'Rating Curve'!$D$2:$D$500,, -1)</f>
        <v>1622456.7729032</v>
      </c>
      <c r="G358">
        <v>489.54500000000002</v>
      </c>
      <c r="H358">
        <f t="shared" si="37"/>
        <v>0</v>
      </c>
      <c r="I358">
        <v>1.82</v>
      </c>
      <c r="J358">
        <f t="shared" si="38"/>
        <v>0</v>
      </c>
      <c r="K358">
        <f t="shared" si="39"/>
        <v>0</v>
      </c>
      <c r="L358">
        <f t="shared" si="40"/>
        <v>0</v>
      </c>
      <c r="M358">
        <v>625.79999999999995</v>
      </c>
      <c r="O358" s="18">
        <f t="shared" si="41"/>
        <v>625.79999999999995</v>
      </c>
    </row>
    <row r="359" spans="1:15" x14ac:dyDescent="0.3">
      <c r="A359" s="2">
        <v>45849.625</v>
      </c>
      <c r="B359" s="1">
        <f t="shared" si="36"/>
        <v>0.625</v>
      </c>
      <c r="C359">
        <v>0</v>
      </c>
      <c r="D359">
        <v>489.53</v>
      </c>
      <c r="E359" s="27">
        <f t="shared" si="35"/>
        <v>489.375</v>
      </c>
      <c r="F359" s="18">
        <f>_xlfn.XLOOKUP(D359,'Rating Curve'!$A$2:$A$500,'Rating Curve'!$D$2:$D$500,, -1)</f>
        <v>1622456.7729032</v>
      </c>
      <c r="G359">
        <v>489.54500000000002</v>
      </c>
      <c r="H359">
        <f t="shared" si="37"/>
        <v>0</v>
      </c>
      <c r="I359">
        <v>1.82</v>
      </c>
      <c r="J359">
        <f t="shared" si="38"/>
        <v>0</v>
      </c>
      <c r="K359">
        <f t="shared" si="39"/>
        <v>0</v>
      </c>
      <c r="L359">
        <f t="shared" si="40"/>
        <v>0</v>
      </c>
      <c r="M359">
        <v>625.79999999999995</v>
      </c>
      <c r="O359" s="18">
        <f t="shared" si="41"/>
        <v>625.79999999999995</v>
      </c>
    </row>
    <row r="360" spans="1:15" x14ac:dyDescent="0.3">
      <c r="A360" s="2">
        <v>45849.666666666664</v>
      </c>
      <c r="B360" s="1">
        <f t="shared" si="36"/>
        <v>0.66666666666424135</v>
      </c>
      <c r="C360">
        <v>0</v>
      </c>
      <c r="D360">
        <v>489.53</v>
      </c>
      <c r="E360" s="27">
        <f t="shared" si="35"/>
        <v>489.375</v>
      </c>
      <c r="F360" s="18">
        <f>_xlfn.XLOOKUP(D360,'Rating Curve'!$A$2:$A$500,'Rating Curve'!$D$2:$D$500,, -1)</f>
        <v>1622456.7729032</v>
      </c>
      <c r="G360">
        <v>489.54500000000002</v>
      </c>
      <c r="H360">
        <f t="shared" si="37"/>
        <v>0</v>
      </c>
      <c r="I360">
        <v>1.82</v>
      </c>
      <c r="J360">
        <f t="shared" si="38"/>
        <v>0</v>
      </c>
      <c r="K360">
        <f t="shared" si="39"/>
        <v>0</v>
      </c>
      <c r="L360">
        <f t="shared" si="40"/>
        <v>0</v>
      </c>
      <c r="M360">
        <v>625.79999999999995</v>
      </c>
      <c r="O360" s="18">
        <f t="shared" si="41"/>
        <v>625.79999999999995</v>
      </c>
    </row>
    <row r="361" spans="1:15" x14ac:dyDescent="0.3">
      <c r="A361" s="2">
        <v>45849.708333333336</v>
      </c>
      <c r="B361" s="1">
        <f t="shared" si="36"/>
        <v>0.70833333333575865</v>
      </c>
      <c r="C361">
        <v>0</v>
      </c>
      <c r="D361">
        <v>489.53</v>
      </c>
      <c r="E361" s="27">
        <f t="shared" si="35"/>
        <v>489.375</v>
      </c>
      <c r="F361" s="18">
        <f>_xlfn.XLOOKUP(D361,'Rating Curve'!$A$2:$A$500,'Rating Curve'!$D$2:$D$500,, -1)</f>
        <v>1622456.7729032</v>
      </c>
      <c r="G361">
        <v>489.54500000000002</v>
      </c>
      <c r="H361">
        <f t="shared" si="37"/>
        <v>0</v>
      </c>
      <c r="I361">
        <v>1.82</v>
      </c>
      <c r="J361">
        <f t="shared" si="38"/>
        <v>0</v>
      </c>
      <c r="K361">
        <f t="shared" si="39"/>
        <v>0</v>
      </c>
      <c r="L361">
        <f t="shared" si="40"/>
        <v>0</v>
      </c>
      <c r="M361">
        <v>625.79999999999995</v>
      </c>
      <c r="O361" s="18">
        <f t="shared" si="41"/>
        <v>625.79999999999995</v>
      </c>
    </row>
    <row r="362" spans="1:15" x14ac:dyDescent="0.3">
      <c r="A362" s="2">
        <v>45849.75</v>
      </c>
      <c r="B362" s="1">
        <f t="shared" si="36"/>
        <v>0.75</v>
      </c>
      <c r="C362">
        <v>0.4</v>
      </c>
      <c r="D362">
        <v>489.53</v>
      </c>
      <c r="E362" s="27">
        <f t="shared" si="35"/>
        <v>489.375</v>
      </c>
      <c r="F362" s="18">
        <f>_xlfn.XLOOKUP(D362,'Rating Curve'!$A$2:$A$500,'Rating Curve'!$D$2:$D$500,, -1)</f>
        <v>1622456.7729032</v>
      </c>
      <c r="G362">
        <v>489.54500000000002</v>
      </c>
      <c r="H362">
        <f t="shared" si="37"/>
        <v>0</v>
      </c>
      <c r="I362">
        <v>1.82</v>
      </c>
      <c r="J362">
        <f t="shared" si="38"/>
        <v>0</v>
      </c>
      <c r="K362">
        <f t="shared" si="39"/>
        <v>0</v>
      </c>
      <c r="L362">
        <f t="shared" si="40"/>
        <v>0</v>
      </c>
      <c r="M362">
        <v>625.79999999999995</v>
      </c>
      <c r="O362" s="18">
        <f t="shared" si="41"/>
        <v>625.79999999999995</v>
      </c>
    </row>
    <row r="363" spans="1:15" x14ac:dyDescent="0.3">
      <c r="A363" s="2">
        <v>45849.791666666664</v>
      </c>
      <c r="B363" s="1">
        <f t="shared" si="36"/>
        <v>0.79166666666424135</v>
      </c>
      <c r="C363">
        <v>1.6</v>
      </c>
      <c r="D363">
        <v>489.53</v>
      </c>
      <c r="E363" s="27">
        <f t="shared" si="35"/>
        <v>489.375</v>
      </c>
      <c r="F363" s="18">
        <f>_xlfn.XLOOKUP(D363,'Rating Curve'!$A$2:$A$500,'Rating Curve'!$D$2:$D$500,, -1)</f>
        <v>1622456.7729032</v>
      </c>
      <c r="G363">
        <v>489.54500000000002</v>
      </c>
      <c r="H363">
        <f t="shared" si="37"/>
        <v>0</v>
      </c>
      <c r="I363">
        <v>1.82</v>
      </c>
      <c r="J363">
        <f t="shared" si="38"/>
        <v>0</v>
      </c>
      <c r="K363">
        <f t="shared" si="39"/>
        <v>0</v>
      </c>
      <c r="L363">
        <f t="shared" si="40"/>
        <v>0</v>
      </c>
      <c r="M363">
        <v>625.79999999999995</v>
      </c>
      <c r="O363" s="18">
        <f t="shared" si="41"/>
        <v>625.79999999999995</v>
      </c>
    </row>
    <row r="364" spans="1:15" x14ac:dyDescent="0.3">
      <c r="A364" s="2">
        <v>45849.833333333336</v>
      </c>
      <c r="B364" s="1">
        <f t="shared" si="36"/>
        <v>0.83333333333575865</v>
      </c>
      <c r="C364">
        <v>0.8</v>
      </c>
      <c r="D364">
        <v>489.53</v>
      </c>
      <c r="E364" s="27">
        <f t="shared" si="35"/>
        <v>489.375</v>
      </c>
      <c r="F364" s="18">
        <f>_xlfn.XLOOKUP(D364,'Rating Curve'!$A$2:$A$500,'Rating Curve'!$D$2:$D$500,, -1)</f>
        <v>1622456.7729032</v>
      </c>
      <c r="G364">
        <v>489.54500000000002</v>
      </c>
      <c r="H364">
        <f t="shared" si="37"/>
        <v>0</v>
      </c>
      <c r="I364">
        <v>1.82</v>
      </c>
      <c r="J364">
        <f t="shared" si="38"/>
        <v>0</v>
      </c>
      <c r="K364">
        <f t="shared" si="39"/>
        <v>0</v>
      </c>
      <c r="L364">
        <f t="shared" si="40"/>
        <v>0</v>
      </c>
      <c r="M364">
        <v>625.79999999999995</v>
      </c>
      <c r="O364" s="18">
        <f t="shared" si="41"/>
        <v>625.79999999999995</v>
      </c>
    </row>
    <row r="365" spans="1:15" x14ac:dyDescent="0.3">
      <c r="A365" s="2">
        <v>45849.875</v>
      </c>
      <c r="B365" s="1">
        <f t="shared" si="36"/>
        <v>0.875</v>
      </c>
      <c r="C365">
        <v>0.2</v>
      </c>
      <c r="D365">
        <v>489.53</v>
      </c>
      <c r="E365" s="27">
        <f t="shared" si="35"/>
        <v>489.375</v>
      </c>
      <c r="F365" s="18">
        <f>_xlfn.XLOOKUP(D365,'Rating Curve'!$A$2:$A$500,'Rating Curve'!$D$2:$D$500,, -1)</f>
        <v>1622456.7729032</v>
      </c>
      <c r="G365">
        <v>489.54500000000002</v>
      </c>
      <c r="H365">
        <f t="shared" si="37"/>
        <v>0</v>
      </c>
      <c r="I365">
        <v>1.82</v>
      </c>
      <c r="J365">
        <f t="shared" si="38"/>
        <v>0</v>
      </c>
      <c r="K365">
        <f t="shared" si="39"/>
        <v>0</v>
      </c>
      <c r="L365">
        <f t="shared" si="40"/>
        <v>0</v>
      </c>
      <c r="M365">
        <v>625.79999999999995</v>
      </c>
      <c r="O365" s="18">
        <f t="shared" si="41"/>
        <v>625.79999999999995</v>
      </c>
    </row>
    <row r="366" spans="1:15" x14ac:dyDescent="0.3">
      <c r="A366" s="2">
        <v>45849.916666666664</v>
      </c>
      <c r="B366" s="1">
        <f t="shared" si="36"/>
        <v>0.91666666666424135</v>
      </c>
      <c r="C366">
        <v>0</v>
      </c>
      <c r="D366">
        <v>489.53</v>
      </c>
      <c r="E366" s="27">
        <f t="shared" si="35"/>
        <v>489.375</v>
      </c>
      <c r="F366" s="18">
        <f>_xlfn.XLOOKUP(D366,'Rating Curve'!$A$2:$A$500,'Rating Curve'!$D$2:$D$500,, -1)</f>
        <v>1622456.7729032</v>
      </c>
      <c r="G366">
        <v>489.54500000000002</v>
      </c>
      <c r="H366">
        <f t="shared" si="37"/>
        <v>0</v>
      </c>
      <c r="I366">
        <v>1.82</v>
      </c>
      <c r="J366">
        <f t="shared" si="38"/>
        <v>0</v>
      </c>
      <c r="K366">
        <f t="shared" si="39"/>
        <v>0</v>
      </c>
      <c r="L366">
        <f t="shared" si="40"/>
        <v>0</v>
      </c>
      <c r="M366">
        <v>625.79999999999995</v>
      </c>
      <c r="O366" s="18">
        <f t="shared" si="41"/>
        <v>625.79999999999995</v>
      </c>
    </row>
    <row r="367" spans="1:15" x14ac:dyDescent="0.3">
      <c r="A367" s="2">
        <v>45849.958333333336</v>
      </c>
      <c r="B367" s="1">
        <f t="shared" si="36"/>
        <v>0.95833333333575865</v>
      </c>
      <c r="C367">
        <v>0</v>
      </c>
      <c r="D367">
        <v>489.53</v>
      </c>
      <c r="E367" s="27">
        <f t="shared" si="35"/>
        <v>489.375</v>
      </c>
      <c r="F367" s="18">
        <f>_xlfn.XLOOKUP(D367,'Rating Curve'!$A$2:$A$500,'Rating Curve'!$D$2:$D$500,, -1)</f>
        <v>1622456.7729032</v>
      </c>
      <c r="G367">
        <v>489.54500000000002</v>
      </c>
      <c r="H367">
        <f t="shared" si="37"/>
        <v>0</v>
      </c>
      <c r="I367">
        <v>1.82</v>
      </c>
      <c r="J367">
        <f t="shared" si="38"/>
        <v>0</v>
      </c>
      <c r="K367">
        <f t="shared" si="39"/>
        <v>0</v>
      </c>
      <c r="L367">
        <f t="shared" si="40"/>
        <v>0</v>
      </c>
      <c r="M367">
        <v>625.79999999999995</v>
      </c>
      <c r="O367" s="18">
        <f t="shared" si="41"/>
        <v>625.79999999999995</v>
      </c>
    </row>
    <row r="368" spans="1:15" x14ac:dyDescent="0.3">
      <c r="A368" s="2">
        <v>45850</v>
      </c>
      <c r="B368" s="1">
        <f t="shared" si="36"/>
        <v>0</v>
      </c>
      <c r="C368">
        <v>0</v>
      </c>
      <c r="D368">
        <v>489.53100000000001</v>
      </c>
      <c r="E368" s="27">
        <f t="shared" si="35"/>
        <v>489.37600000000003</v>
      </c>
      <c r="F368" s="18">
        <f>_xlfn.XLOOKUP(D368,'Rating Curve'!$A$2:$A$500,'Rating Curve'!$D$2:$D$500,, -1)</f>
        <v>1622456.7729032</v>
      </c>
      <c r="G368">
        <v>489.54500000000002</v>
      </c>
      <c r="H368">
        <f t="shared" si="37"/>
        <v>0</v>
      </c>
      <c r="I368">
        <v>1.82</v>
      </c>
      <c r="J368">
        <f t="shared" si="38"/>
        <v>0</v>
      </c>
      <c r="K368">
        <f t="shared" si="39"/>
        <v>0</v>
      </c>
      <c r="L368">
        <f t="shared" si="40"/>
        <v>0</v>
      </c>
      <c r="M368">
        <v>625.79999999999995</v>
      </c>
      <c r="O368" s="18">
        <f t="shared" si="41"/>
        <v>625.79999999999995</v>
      </c>
    </row>
    <row r="369" spans="1:15" x14ac:dyDescent="0.3">
      <c r="A369" s="2">
        <v>45850.041666666664</v>
      </c>
      <c r="B369" s="1">
        <f t="shared" si="36"/>
        <v>4.1666666664241347E-2</v>
      </c>
      <c r="C369">
        <v>0</v>
      </c>
      <c r="D369">
        <v>489.53</v>
      </c>
      <c r="E369" s="27">
        <f t="shared" si="35"/>
        <v>489.375</v>
      </c>
      <c r="F369" s="18">
        <f>_xlfn.XLOOKUP(D369,'Rating Curve'!$A$2:$A$500,'Rating Curve'!$D$2:$D$500,, -1)</f>
        <v>1622456.7729032</v>
      </c>
      <c r="G369">
        <v>489.54500000000002</v>
      </c>
      <c r="H369">
        <f t="shared" si="37"/>
        <v>0</v>
      </c>
      <c r="I369">
        <v>1.82</v>
      </c>
      <c r="J369">
        <f t="shared" si="38"/>
        <v>0</v>
      </c>
      <c r="K369">
        <f t="shared" si="39"/>
        <v>0</v>
      </c>
      <c r="L369">
        <f t="shared" si="40"/>
        <v>0</v>
      </c>
      <c r="M369">
        <v>625.79999999999995</v>
      </c>
      <c r="O369" s="18">
        <f t="shared" si="41"/>
        <v>625.79999999999995</v>
      </c>
    </row>
    <row r="370" spans="1:15" x14ac:dyDescent="0.3">
      <c r="A370" s="2">
        <v>45850.083333333336</v>
      </c>
      <c r="B370" s="1">
        <f t="shared" si="36"/>
        <v>8.3333333335758653E-2</v>
      </c>
      <c r="C370">
        <v>0</v>
      </c>
      <c r="D370">
        <v>489.53100000000001</v>
      </c>
      <c r="E370" s="27">
        <f t="shared" si="35"/>
        <v>489.37600000000003</v>
      </c>
      <c r="F370" s="18">
        <f>_xlfn.XLOOKUP(D370,'Rating Curve'!$A$2:$A$500,'Rating Curve'!$D$2:$D$500,, -1)</f>
        <v>1622456.7729032</v>
      </c>
      <c r="G370">
        <v>489.54500000000002</v>
      </c>
      <c r="H370">
        <f t="shared" si="37"/>
        <v>0</v>
      </c>
      <c r="I370">
        <v>1.82</v>
      </c>
      <c r="J370">
        <f t="shared" si="38"/>
        <v>0</v>
      </c>
      <c r="K370">
        <f t="shared" si="39"/>
        <v>0</v>
      </c>
      <c r="L370">
        <f t="shared" si="40"/>
        <v>0</v>
      </c>
      <c r="M370">
        <v>625.79999999999995</v>
      </c>
      <c r="O370" s="18">
        <f t="shared" si="41"/>
        <v>625.79999999999995</v>
      </c>
    </row>
    <row r="371" spans="1:15" x14ac:dyDescent="0.3">
      <c r="A371" s="2">
        <v>45850.125</v>
      </c>
      <c r="B371" s="1">
        <f t="shared" si="36"/>
        <v>0.125</v>
      </c>
      <c r="C371">
        <v>0</v>
      </c>
      <c r="D371">
        <v>489.53</v>
      </c>
      <c r="E371" s="27">
        <f t="shared" si="35"/>
        <v>489.375</v>
      </c>
      <c r="F371" s="18">
        <f>_xlfn.XLOOKUP(D371,'Rating Curve'!$A$2:$A$500,'Rating Curve'!$D$2:$D$500,, -1)</f>
        <v>1622456.7729032</v>
      </c>
      <c r="G371">
        <v>489.54500000000002</v>
      </c>
      <c r="H371">
        <f t="shared" si="37"/>
        <v>0</v>
      </c>
      <c r="I371">
        <v>1.82</v>
      </c>
      <c r="J371">
        <f t="shared" si="38"/>
        <v>0</v>
      </c>
      <c r="K371">
        <f t="shared" si="39"/>
        <v>0</v>
      </c>
      <c r="L371">
        <f t="shared" si="40"/>
        <v>0</v>
      </c>
      <c r="M371">
        <v>625.79999999999995</v>
      </c>
      <c r="O371" s="18">
        <f t="shared" si="41"/>
        <v>625.79999999999995</v>
      </c>
    </row>
    <row r="372" spans="1:15" x14ac:dyDescent="0.3">
      <c r="A372" s="2">
        <v>45850.166666666664</v>
      </c>
      <c r="B372" s="1">
        <f t="shared" si="36"/>
        <v>0.16666666666424135</v>
      </c>
      <c r="C372">
        <v>0</v>
      </c>
      <c r="D372">
        <v>489.53100000000001</v>
      </c>
      <c r="E372" s="27">
        <f t="shared" si="35"/>
        <v>489.37600000000003</v>
      </c>
      <c r="F372" s="18">
        <f>_xlfn.XLOOKUP(D372,'Rating Curve'!$A$2:$A$500,'Rating Curve'!$D$2:$D$500,, -1)</f>
        <v>1622456.7729032</v>
      </c>
      <c r="G372">
        <v>489.54500000000002</v>
      </c>
      <c r="H372">
        <f t="shared" si="37"/>
        <v>0</v>
      </c>
      <c r="I372">
        <v>1.82</v>
      </c>
      <c r="J372">
        <f t="shared" si="38"/>
        <v>0</v>
      </c>
      <c r="K372">
        <f t="shared" si="39"/>
        <v>0</v>
      </c>
      <c r="L372">
        <f t="shared" si="40"/>
        <v>0</v>
      </c>
      <c r="M372">
        <v>625.79999999999995</v>
      </c>
      <c r="O372" s="18">
        <f t="shared" si="41"/>
        <v>625.79999999999995</v>
      </c>
    </row>
    <row r="373" spans="1:15" x14ac:dyDescent="0.3">
      <c r="A373" s="2">
        <v>45850.208333333336</v>
      </c>
      <c r="B373" s="1">
        <f t="shared" si="36"/>
        <v>0.20833333333575865</v>
      </c>
      <c r="C373">
        <v>0</v>
      </c>
      <c r="D373">
        <v>489.53100000000001</v>
      </c>
      <c r="E373" s="27">
        <f t="shared" si="35"/>
        <v>489.37600000000003</v>
      </c>
      <c r="F373" s="18">
        <f>_xlfn.XLOOKUP(D373,'Rating Curve'!$A$2:$A$500,'Rating Curve'!$D$2:$D$500,, -1)</f>
        <v>1622456.7729032</v>
      </c>
      <c r="G373">
        <v>489.54500000000002</v>
      </c>
      <c r="H373">
        <f t="shared" si="37"/>
        <v>0</v>
      </c>
      <c r="I373">
        <v>1.82</v>
      </c>
      <c r="J373">
        <f t="shared" si="38"/>
        <v>0</v>
      </c>
      <c r="K373">
        <f t="shared" si="39"/>
        <v>0</v>
      </c>
      <c r="L373">
        <f t="shared" si="40"/>
        <v>0</v>
      </c>
      <c r="M373">
        <v>625.79999999999995</v>
      </c>
      <c r="O373" s="18">
        <f t="shared" si="41"/>
        <v>625.79999999999995</v>
      </c>
    </row>
    <row r="374" spans="1:15" x14ac:dyDescent="0.3">
      <c r="A374" s="2">
        <v>45850.25</v>
      </c>
      <c r="B374" s="1">
        <f t="shared" si="36"/>
        <v>0.25</v>
      </c>
      <c r="C374">
        <v>0</v>
      </c>
      <c r="D374">
        <v>489.524</v>
      </c>
      <c r="E374" s="27">
        <f t="shared" si="35"/>
        <v>489.36900000000003</v>
      </c>
      <c r="F374" s="18">
        <f>_xlfn.XLOOKUP(D374,'Rating Curve'!$A$2:$A$500,'Rating Curve'!$D$2:$D$500,, -1)</f>
        <v>1619451.3170382001</v>
      </c>
      <c r="G374">
        <v>489.54500000000002</v>
      </c>
      <c r="H374">
        <f t="shared" si="37"/>
        <v>0</v>
      </c>
      <c r="I374">
        <v>1.82</v>
      </c>
      <c r="J374">
        <f t="shared" si="38"/>
        <v>0</v>
      </c>
      <c r="K374">
        <f t="shared" si="39"/>
        <v>0</v>
      </c>
      <c r="L374">
        <f t="shared" si="40"/>
        <v>0</v>
      </c>
      <c r="M374">
        <v>625.79999999999995</v>
      </c>
      <c r="O374" s="18">
        <f t="shared" si="41"/>
        <v>0</v>
      </c>
    </row>
    <row r="375" spans="1:15" x14ac:dyDescent="0.3">
      <c r="A375" s="2">
        <v>45850.291666666664</v>
      </c>
      <c r="B375" s="1">
        <f t="shared" si="36"/>
        <v>0.29166666666424135</v>
      </c>
      <c r="C375">
        <v>2</v>
      </c>
      <c r="D375">
        <v>489.53100000000001</v>
      </c>
      <c r="E375" s="27">
        <f t="shared" si="35"/>
        <v>489.37600000000003</v>
      </c>
      <c r="F375" s="18">
        <f>_xlfn.XLOOKUP(D375,'Rating Curve'!$A$2:$A$500,'Rating Curve'!$D$2:$D$500,, -1)</f>
        <v>1622456.7729032</v>
      </c>
      <c r="G375">
        <v>489.54500000000002</v>
      </c>
      <c r="H375">
        <f t="shared" si="37"/>
        <v>0</v>
      </c>
      <c r="I375">
        <v>1.82</v>
      </c>
      <c r="J375">
        <f t="shared" si="38"/>
        <v>0</v>
      </c>
      <c r="K375">
        <f t="shared" si="39"/>
        <v>0</v>
      </c>
      <c r="L375">
        <f t="shared" si="40"/>
        <v>0</v>
      </c>
      <c r="M375">
        <v>625.79999999999995</v>
      </c>
      <c r="O375" s="18">
        <f t="shared" si="41"/>
        <v>3631.2558649999091</v>
      </c>
    </row>
    <row r="376" spans="1:15" x14ac:dyDescent="0.3">
      <c r="A376" s="2">
        <v>45850.333333333336</v>
      </c>
      <c r="B376" s="1">
        <f t="shared" si="36"/>
        <v>0.33333333333575865</v>
      </c>
      <c r="C376">
        <v>1</v>
      </c>
      <c r="D376">
        <v>489.54399999999998</v>
      </c>
      <c r="E376" s="27">
        <f t="shared" si="35"/>
        <v>489.38900000000001</v>
      </c>
      <c r="F376" s="18">
        <f>_xlfn.XLOOKUP(D376,'Rating Curve'!$A$2:$A$500,'Rating Curve'!$D$2:$D$500,, -1)</f>
        <v>1625463.7590197001</v>
      </c>
      <c r="G376">
        <v>489.54500000000002</v>
      </c>
      <c r="H376">
        <f t="shared" si="37"/>
        <v>0</v>
      </c>
      <c r="I376">
        <v>1.82</v>
      </c>
      <c r="J376">
        <f t="shared" si="38"/>
        <v>0</v>
      </c>
      <c r="K376">
        <f t="shared" si="39"/>
        <v>0</v>
      </c>
      <c r="L376">
        <f t="shared" si="40"/>
        <v>0</v>
      </c>
      <c r="M376">
        <v>625.79999999999995</v>
      </c>
      <c r="O376" s="18">
        <f t="shared" si="41"/>
        <v>3632.7861165001059</v>
      </c>
    </row>
    <row r="377" spans="1:15" x14ac:dyDescent="0.3">
      <c r="A377" s="2">
        <v>45850.375</v>
      </c>
      <c r="B377" s="1">
        <f t="shared" si="36"/>
        <v>0.375</v>
      </c>
      <c r="C377">
        <v>0</v>
      </c>
      <c r="D377">
        <v>489.54399999999998</v>
      </c>
      <c r="E377" s="27">
        <f t="shared" si="35"/>
        <v>489.38900000000001</v>
      </c>
      <c r="F377" s="18">
        <f>_xlfn.XLOOKUP(D377,'Rating Curve'!$A$2:$A$500,'Rating Curve'!$D$2:$D$500,, -1)</f>
        <v>1625463.7590197001</v>
      </c>
      <c r="G377">
        <v>489.54500000000002</v>
      </c>
      <c r="H377">
        <f t="shared" si="37"/>
        <v>0</v>
      </c>
      <c r="I377">
        <v>1.82</v>
      </c>
      <c r="J377">
        <f t="shared" si="38"/>
        <v>0</v>
      </c>
      <c r="K377">
        <f t="shared" si="39"/>
        <v>0</v>
      </c>
      <c r="L377">
        <f t="shared" si="40"/>
        <v>0</v>
      </c>
      <c r="M377">
        <v>625.79999999999995</v>
      </c>
      <c r="O377" s="18">
        <f t="shared" si="41"/>
        <v>625.79999999999995</v>
      </c>
    </row>
    <row r="378" spans="1:15" x14ac:dyDescent="0.3">
      <c r="A378" s="2">
        <v>45850.416666666664</v>
      </c>
      <c r="B378" s="1">
        <f t="shared" si="36"/>
        <v>0.41666666666424135</v>
      </c>
      <c r="C378">
        <v>0</v>
      </c>
      <c r="D378">
        <v>489.55099999999999</v>
      </c>
      <c r="E378" s="27">
        <f t="shared" si="35"/>
        <v>489.39600000000002</v>
      </c>
      <c r="F378" s="18">
        <f>_xlfn.XLOOKUP(D378,'Rating Curve'!$A$2:$A$500,'Rating Curve'!$D$2:$D$500,, -1)</f>
        <v>1628472.3057532001</v>
      </c>
      <c r="G378">
        <v>489.54500000000002</v>
      </c>
      <c r="H378">
        <f t="shared" si="37"/>
        <v>5.9999999999718057E-3</v>
      </c>
      <c r="I378">
        <v>1.82</v>
      </c>
      <c r="J378">
        <f t="shared" si="38"/>
        <v>2.5375786884172146E-2</v>
      </c>
      <c r="K378">
        <f t="shared" si="39"/>
        <v>1.5225472130503288</v>
      </c>
      <c r="L378">
        <f t="shared" si="40"/>
        <v>91.352832783019721</v>
      </c>
      <c r="M378">
        <v>625.79999999999995</v>
      </c>
      <c r="O378" s="18">
        <f t="shared" si="41"/>
        <v>3725.6995662829904</v>
      </c>
    </row>
    <row r="379" spans="1:15" x14ac:dyDescent="0.3">
      <c r="A379" s="2">
        <v>45850.458333333336</v>
      </c>
      <c r="B379" s="1">
        <f t="shared" si="36"/>
        <v>0.45833333333575865</v>
      </c>
      <c r="C379">
        <v>0</v>
      </c>
      <c r="D379">
        <v>489.55099999999999</v>
      </c>
      <c r="E379" s="27">
        <f t="shared" si="35"/>
        <v>489.39600000000002</v>
      </c>
      <c r="F379" s="18">
        <f>_xlfn.XLOOKUP(D379,'Rating Curve'!$A$2:$A$500,'Rating Curve'!$D$2:$D$500,, -1)</f>
        <v>1628472.3057532001</v>
      </c>
      <c r="G379">
        <v>489.54500000000002</v>
      </c>
      <c r="H379">
        <f t="shared" si="37"/>
        <v>5.9999999999718057E-3</v>
      </c>
      <c r="I379">
        <v>1.82</v>
      </c>
      <c r="J379">
        <f t="shared" si="38"/>
        <v>2.5375786884172146E-2</v>
      </c>
      <c r="K379">
        <f t="shared" si="39"/>
        <v>1.5225472130503288</v>
      </c>
      <c r="L379">
        <f t="shared" si="40"/>
        <v>91.352832783019721</v>
      </c>
      <c r="M379">
        <v>625.79999999999995</v>
      </c>
      <c r="O379" s="18">
        <f t="shared" si="41"/>
        <v>717.15283278301968</v>
      </c>
    </row>
    <row r="380" spans="1:15" x14ac:dyDescent="0.3">
      <c r="A380" s="2">
        <v>45850.5</v>
      </c>
      <c r="B380" s="1">
        <f t="shared" si="36"/>
        <v>0.5</v>
      </c>
      <c r="C380">
        <v>0.8</v>
      </c>
      <c r="D380">
        <v>489.55599999999998</v>
      </c>
      <c r="E380" s="27">
        <f t="shared" si="35"/>
        <v>489.40100000000001</v>
      </c>
      <c r="F380" s="18">
        <f>_xlfn.XLOOKUP(D380,'Rating Curve'!$A$2:$A$500,'Rating Curve'!$D$2:$D$500,, -1)</f>
        <v>1628472.3057532001</v>
      </c>
      <c r="G380">
        <v>489.54500000000002</v>
      </c>
      <c r="H380">
        <f t="shared" si="37"/>
        <v>1.0999999999967258E-2</v>
      </c>
      <c r="I380">
        <v>1.82</v>
      </c>
      <c r="J380">
        <f t="shared" si="38"/>
        <v>6.2991459420818033E-2</v>
      </c>
      <c r="K380">
        <f t="shared" si="39"/>
        <v>3.7794875652490818</v>
      </c>
      <c r="L380">
        <f t="shared" si="40"/>
        <v>226.76925391494493</v>
      </c>
      <c r="M380">
        <v>625.79999999999995</v>
      </c>
      <c r="O380" s="18">
        <f t="shared" si="41"/>
        <v>852.56925391494485</v>
      </c>
    </row>
    <row r="381" spans="1:15" x14ac:dyDescent="0.3">
      <c r="A381" s="2">
        <v>45850.541666666664</v>
      </c>
      <c r="B381" s="1">
        <f t="shared" si="36"/>
        <v>0.54166666666424135</v>
      </c>
      <c r="C381">
        <v>0</v>
      </c>
      <c r="D381">
        <v>489.55700000000002</v>
      </c>
      <c r="E381" s="27">
        <f t="shared" si="35"/>
        <v>489.40200000000004</v>
      </c>
      <c r="F381" s="18">
        <f>_xlfn.XLOOKUP(D381,'Rating Curve'!$A$2:$A$500,'Rating Curve'!$D$2:$D$500,, -1)</f>
        <v>1628472.3057532001</v>
      </c>
      <c r="G381">
        <v>489.54500000000002</v>
      </c>
      <c r="H381">
        <f t="shared" si="37"/>
        <v>1.2000000000000455E-2</v>
      </c>
      <c r="I381">
        <v>1.82</v>
      </c>
      <c r="J381">
        <f t="shared" si="38"/>
        <v>7.1773563935481094E-2</v>
      </c>
      <c r="K381">
        <f t="shared" si="39"/>
        <v>4.3064138361288657</v>
      </c>
      <c r="L381">
        <f t="shared" si="40"/>
        <v>258.38483016773193</v>
      </c>
      <c r="M381">
        <v>625.79999999999995</v>
      </c>
      <c r="O381" s="18">
        <f t="shared" si="41"/>
        <v>884.18483016773189</v>
      </c>
    </row>
    <row r="382" spans="1:15" x14ac:dyDescent="0.3">
      <c r="A382" s="2">
        <v>45850.583333333336</v>
      </c>
      <c r="B382" s="1">
        <f t="shared" si="36"/>
        <v>0.58333333333575865</v>
      </c>
      <c r="C382">
        <v>2.2000000000000002</v>
      </c>
      <c r="D382">
        <v>489.55599999999998</v>
      </c>
      <c r="E382" s="27">
        <f t="shared" si="35"/>
        <v>489.40100000000001</v>
      </c>
      <c r="F382" s="18">
        <f>_xlfn.XLOOKUP(D382,'Rating Curve'!$A$2:$A$500,'Rating Curve'!$D$2:$D$500,, -1)</f>
        <v>1628472.3057532001</v>
      </c>
      <c r="G382">
        <v>489.54500000000002</v>
      </c>
      <c r="H382">
        <f t="shared" si="37"/>
        <v>1.0999999999967258E-2</v>
      </c>
      <c r="I382">
        <v>1.82</v>
      </c>
      <c r="J382">
        <f t="shared" si="38"/>
        <v>6.2991459420818033E-2</v>
      </c>
      <c r="K382">
        <f t="shared" si="39"/>
        <v>3.7794875652490818</v>
      </c>
      <c r="L382">
        <f t="shared" si="40"/>
        <v>226.76925391494493</v>
      </c>
      <c r="M382">
        <v>625.79999999999995</v>
      </c>
      <c r="O382" s="18">
        <f t="shared" si="41"/>
        <v>852.56925391494485</v>
      </c>
    </row>
    <row r="383" spans="1:15" x14ac:dyDescent="0.3">
      <c r="A383" s="2">
        <v>45850.625</v>
      </c>
      <c r="B383" s="1">
        <f t="shared" si="36"/>
        <v>0.625</v>
      </c>
      <c r="C383">
        <v>0.8</v>
      </c>
      <c r="D383">
        <v>489.56400000000002</v>
      </c>
      <c r="E383" s="27">
        <f t="shared" si="35"/>
        <v>489.40900000000005</v>
      </c>
      <c r="F383" s="18">
        <f>_xlfn.XLOOKUP(D383,'Rating Curve'!$A$2:$A$500,'Rating Curve'!$D$2:$D$500,, -1)</f>
        <v>1631482.3951735001</v>
      </c>
      <c r="G383">
        <v>489.54500000000002</v>
      </c>
      <c r="H383">
        <f t="shared" si="37"/>
        <v>1.9000000000005457E-2</v>
      </c>
      <c r="I383">
        <v>1.82</v>
      </c>
      <c r="J383">
        <f t="shared" si="38"/>
        <v>0.14299572175424557</v>
      </c>
      <c r="K383">
        <f t="shared" si="39"/>
        <v>8.5797433052547341</v>
      </c>
      <c r="L383">
        <f t="shared" si="40"/>
        <v>514.78459831528414</v>
      </c>
      <c r="M383">
        <v>625.79999999999995</v>
      </c>
      <c r="O383" s="18">
        <f t="shared" si="41"/>
        <v>4150.674018615261</v>
      </c>
    </row>
    <row r="384" spans="1:15" x14ac:dyDescent="0.3">
      <c r="A384" s="2">
        <v>45850.666666666664</v>
      </c>
      <c r="B384" s="1">
        <f t="shared" si="36"/>
        <v>0.66666666666424135</v>
      </c>
      <c r="C384">
        <v>0</v>
      </c>
      <c r="D384">
        <v>489.57</v>
      </c>
      <c r="E384" s="27">
        <f t="shared" si="35"/>
        <v>489.41500000000002</v>
      </c>
      <c r="F384" s="18">
        <f>_xlfn.XLOOKUP(D384,'Rating Curve'!$A$2:$A$500,'Rating Curve'!$D$2:$D$500,, -1)</f>
        <v>1634494.0165122999</v>
      </c>
      <c r="G384">
        <v>489.54500000000002</v>
      </c>
      <c r="H384">
        <f t="shared" si="37"/>
        <v>2.4999999999977263E-2</v>
      </c>
      <c r="I384">
        <v>1.82</v>
      </c>
      <c r="J384">
        <f t="shared" si="38"/>
        <v>0.2158254503061974</v>
      </c>
      <c r="K384">
        <f t="shared" si="39"/>
        <v>12.949527018371844</v>
      </c>
      <c r="L384">
        <f t="shared" si="40"/>
        <v>776.97162110231068</v>
      </c>
      <c r="M384">
        <v>625.79999999999995</v>
      </c>
      <c r="O384" s="18">
        <f t="shared" si="41"/>
        <v>4414.3929599021394</v>
      </c>
    </row>
    <row r="385" spans="1:15" x14ac:dyDescent="0.3">
      <c r="A385" s="2">
        <v>45850.708333333336</v>
      </c>
      <c r="B385" s="1">
        <f t="shared" si="36"/>
        <v>0.70833333333575865</v>
      </c>
      <c r="C385">
        <v>0</v>
      </c>
      <c r="D385">
        <v>489.57</v>
      </c>
      <c r="E385" s="27">
        <f t="shared" si="35"/>
        <v>489.41500000000002</v>
      </c>
      <c r="F385" s="18">
        <f>_xlfn.XLOOKUP(D385,'Rating Curve'!$A$2:$A$500,'Rating Curve'!$D$2:$D$500,, -1)</f>
        <v>1634494.0165122999</v>
      </c>
      <c r="G385">
        <v>489.54500000000002</v>
      </c>
      <c r="H385">
        <f t="shared" si="37"/>
        <v>2.4999999999977263E-2</v>
      </c>
      <c r="I385">
        <v>1.82</v>
      </c>
      <c r="J385">
        <f t="shared" si="38"/>
        <v>0.2158254503061974</v>
      </c>
      <c r="K385">
        <f t="shared" si="39"/>
        <v>12.949527018371844</v>
      </c>
      <c r="L385">
        <f t="shared" si="40"/>
        <v>776.97162110231068</v>
      </c>
      <c r="M385">
        <v>625.79999999999995</v>
      </c>
      <c r="O385" s="18">
        <f t="shared" si="41"/>
        <v>1402.7716211023107</v>
      </c>
    </row>
    <row r="386" spans="1:15" x14ac:dyDescent="0.3">
      <c r="A386" s="2">
        <v>45850.75</v>
      </c>
      <c r="B386" s="1">
        <f t="shared" si="36"/>
        <v>0.75</v>
      </c>
      <c r="C386">
        <v>0</v>
      </c>
      <c r="D386">
        <v>489.57</v>
      </c>
      <c r="E386" s="27">
        <f t="shared" ref="E386:E449" si="42">D386-0.155</f>
        <v>489.41500000000002</v>
      </c>
      <c r="F386" s="18">
        <f>_xlfn.XLOOKUP(D386,'Rating Curve'!$A$2:$A$500,'Rating Curve'!$D$2:$D$500,, -1)</f>
        <v>1634494.0165122999</v>
      </c>
      <c r="G386">
        <v>489.54500000000002</v>
      </c>
      <c r="H386">
        <f t="shared" si="37"/>
        <v>2.4999999999977263E-2</v>
      </c>
      <c r="I386">
        <v>1.82</v>
      </c>
      <c r="J386">
        <f t="shared" si="38"/>
        <v>0.2158254503061974</v>
      </c>
      <c r="K386">
        <f t="shared" si="39"/>
        <v>12.949527018371844</v>
      </c>
      <c r="L386">
        <f t="shared" si="40"/>
        <v>776.97162110231068</v>
      </c>
      <c r="M386">
        <v>625.79999999999995</v>
      </c>
      <c r="O386" s="18">
        <f t="shared" si="41"/>
        <v>1402.7716211023107</v>
      </c>
    </row>
    <row r="387" spans="1:15" x14ac:dyDescent="0.3">
      <c r="A387" s="2">
        <v>45850.791666666664</v>
      </c>
      <c r="B387" s="1">
        <f t="shared" ref="B387:B450" si="43">MOD(A387,1)</f>
        <v>0.79166666666424135</v>
      </c>
      <c r="C387">
        <v>0</v>
      </c>
      <c r="D387">
        <v>489.57</v>
      </c>
      <c r="E387" s="27">
        <f t="shared" si="42"/>
        <v>489.41500000000002</v>
      </c>
      <c r="F387" s="18">
        <f>_xlfn.XLOOKUP(D387,'Rating Curve'!$A$2:$A$500,'Rating Curve'!$D$2:$D$500,, -1)</f>
        <v>1634494.0165122999</v>
      </c>
      <c r="G387">
        <v>489.54500000000002</v>
      </c>
      <c r="H387">
        <f t="shared" ref="H387:H450" si="44">IF(D387 - G387 &lt; 0, 0, D387 - G387)</f>
        <v>2.4999999999977263E-2</v>
      </c>
      <c r="I387">
        <v>1.82</v>
      </c>
      <c r="J387">
        <f t="shared" ref="J387:J450" si="45">1.82*30*(H387^1.5)</f>
        <v>0.2158254503061974</v>
      </c>
      <c r="K387">
        <f t="shared" ref="K387:K450" si="46">J387*60</f>
        <v>12.949527018371844</v>
      </c>
      <c r="L387">
        <f t="shared" ref="L387:L450" si="47">(J387*86400)/24</f>
        <v>776.97162110231068</v>
      </c>
      <c r="M387">
        <v>625.79999999999995</v>
      </c>
      <c r="O387" s="18">
        <f t="shared" si="41"/>
        <v>1402.7716211023107</v>
      </c>
    </row>
    <row r="388" spans="1:15" x14ac:dyDescent="0.3">
      <c r="A388" s="2">
        <v>45850.833333333336</v>
      </c>
      <c r="B388" s="1">
        <f t="shared" si="43"/>
        <v>0.83333333333575865</v>
      </c>
      <c r="C388">
        <v>0</v>
      </c>
      <c r="D388">
        <v>489.577</v>
      </c>
      <c r="E388" s="27">
        <f t="shared" si="42"/>
        <v>489.42200000000003</v>
      </c>
      <c r="F388" s="18">
        <f>_xlfn.XLOOKUP(D388,'Rating Curve'!$A$2:$A$500,'Rating Curve'!$D$2:$D$500,, -1)</f>
        <v>1634494.0165122999</v>
      </c>
      <c r="G388">
        <v>489.54500000000002</v>
      </c>
      <c r="H388">
        <f t="shared" si="44"/>
        <v>3.1999999999982265E-2</v>
      </c>
      <c r="I388">
        <v>1.82</v>
      </c>
      <c r="J388">
        <f t="shared" si="45"/>
        <v>0.31254863762275081</v>
      </c>
      <c r="K388">
        <f t="shared" si="46"/>
        <v>18.752918257365049</v>
      </c>
      <c r="L388">
        <f t="shared" si="47"/>
        <v>1125.1750954419028</v>
      </c>
      <c r="M388">
        <v>625.79999999999995</v>
      </c>
      <c r="O388" s="18">
        <f t="shared" ref="O388:O451" si="48">IF((F388-F387)+M388+L388 &lt; 0, 0, (F388-F387)+M388+L388)</f>
        <v>1750.9750954419028</v>
      </c>
    </row>
    <row r="389" spans="1:15" x14ac:dyDescent="0.3">
      <c r="A389" s="2">
        <v>45850.875</v>
      </c>
      <c r="B389" s="1">
        <f t="shared" si="43"/>
        <v>0.875</v>
      </c>
      <c r="C389">
        <v>0</v>
      </c>
      <c r="D389">
        <v>489.577</v>
      </c>
      <c r="E389" s="27">
        <f t="shared" si="42"/>
        <v>489.42200000000003</v>
      </c>
      <c r="F389" s="18">
        <f>_xlfn.XLOOKUP(D389,'Rating Curve'!$A$2:$A$500,'Rating Curve'!$D$2:$D$500,, -1)</f>
        <v>1634494.0165122999</v>
      </c>
      <c r="G389">
        <v>489.54500000000002</v>
      </c>
      <c r="H389">
        <f t="shared" si="44"/>
        <v>3.1999999999982265E-2</v>
      </c>
      <c r="I389">
        <v>1.82</v>
      </c>
      <c r="J389">
        <f t="shared" si="45"/>
        <v>0.31254863762275081</v>
      </c>
      <c r="K389">
        <f t="shared" si="46"/>
        <v>18.752918257365049</v>
      </c>
      <c r="L389">
        <f t="shared" si="47"/>
        <v>1125.1750954419028</v>
      </c>
      <c r="M389">
        <v>625.79999999999995</v>
      </c>
      <c r="O389" s="18">
        <f t="shared" si="48"/>
        <v>1750.9750954419028</v>
      </c>
    </row>
    <row r="390" spans="1:15" x14ac:dyDescent="0.3">
      <c r="A390" s="2">
        <v>45850.916666666664</v>
      </c>
      <c r="B390" s="1">
        <f t="shared" si="43"/>
        <v>0.91666666666424135</v>
      </c>
      <c r="C390">
        <v>0</v>
      </c>
      <c r="D390">
        <v>489.577</v>
      </c>
      <c r="E390" s="27">
        <f t="shared" si="42"/>
        <v>489.42200000000003</v>
      </c>
      <c r="F390" s="18">
        <f>_xlfn.XLOOKUP(D390,'Rating Curve'!$A$2:$A$500,'Rating Curve'!$D$2:$D$500,, -1)</f>
        <v>1634494.0165122999</v>
      </c>
      <c r="G390">
        <v>489.54500000000002</v>
      </c>
      <c r="H390">
        <f t="shared" si="44"/>
        <v>3.1999999999982265E-2</v>
      </c>
      <c r="I390">
        <v>1.82</v>
      </c>
      <c r="J390">
        <f t="shared" si="45"/>
        <v>0.31254863762275081</v>
      </c>
      <c r="K390">
        <f t="shared" si="46"/>
        <v>18.752918257365049</v>
      </c>
      <c r="L390">
        <f t="shared" si="47"/>
        <v>1125.1750954419028</v>
      </c>
      <c r="M390">
        <v>625.79999999999995</v>
      </c>
      <c r="O390" s="18">
        <f t="shared" si="48"/>
        <v>1750.9750954419028</v>
      </c>
    </row>
    <row r="391" spans="1:15" x14ac:dyDescent="0.3">
      <c r="A391" s="2">
        <v>45850.958333333336</v>
      </c>
      <c r="B391" s="1">
        <f t="shared" si="43"/>
        <v>0.95833333333575865</v>
      </c>
      <c r="C391">
        <v>1</v>
      </c>
      <c r="D391">
        <v>489.57600000000002</v>
      </c>
      <c r="E391" s="27">
        <f t="shared" si="42"/>
        <v>489.42100000000005</v>
      </c>
      <c r="F391" s="18">
        <f>_xlfn.XLOOKUP(D391,'Rating Curve'!$A$2:$A$500,'Rating Curve'!$D$2:$D$500,, -1)</f>
        <v>1634494.0165122999</v>
      </c>
      <c r="G391">
        <v>489.54500000000002</v>
      </c>
      <c r="H391">
        <f t="shared" si="44"/>
        <v>3.1000000000005912E-2</v>
      </c>
      <c r="I391">
        <v>1.82</v>
      </c>
      <c r="J391">
        <f t="shared" si="45"/>
        <v>0.29801298220052563</v>
      </c>
      <c r="K391">
        <f t="shared" si="46"/>
        <v>17.880778932031539</v>
      </c>
      <c r="L391">
        <f t="shared" si="47"/>
        <v>1072.8467359218923</v>
      </c>
      <c r="M391">
        <v>625.79999999999995</v>
      </c>
      <c r="O391" s="18">
        <f t="shared" si="48"/>
        <v>1698.6467359218923</v>
      </c>
    </row>
    <row r="392" spans="1:15" x14ac:dyDescent="0.3">
      <c r="A392" s="2">
        <v>45851</v>
      </c>
      <c r="B392" s="1">
        <f t="shared" si="43"/>
        <v>0</v>
      </c>
      <c r="C392">
        <v>0.2</v>
      </c>
      <c r="D392">
        <v>489.577</v>
      </c>
      <c r="E392" s="27">
        <f t="shared" si="42"/>
        <v>489.42200000000003</v>
      </c>
      <c r="F392" s="18">
        <f>_xlfn.XLOOKUP(D392,'Rating Curve'!$A$2:$A$500,'Rating Curve'!$D$2:$D$500,, -1)</f>
        <v>1634494.0165122999</v>
      </c>
      <c r="G392">
        <v>489.54500000000002</v>
      </c>
      <c r="H392">
        <f t="shared" si="44"/>
        <v>3.1999999999982265E-2</v>
      </c>
      <c r="I392">
        <v>1.82</v>
      </c>
      <c r="J392">
        <f t="shared" si="45"/>
        <v>0.31254863762275081</v>
      </c>
      <c r="K392">
        <f t="shared" si="46"/>
        <v>18.752918257365049</v>
      </c>
      <c r="L392">
        <f t="shared" si="47"/>
        <v>1125.1750954419028</v>
      </c>
      <c r="M392">
        <v>625.79999999999995</v>
      </c>
      <c r="O392" s="18">
        <f t="shared" si="48"/>
        <v>1750.9750954419028</v>
      </c>
    </row>
    <row r="393" spans="1:15" x14ac:dyDescent="0.3">
      <c r="A393" s="2">
        <v>45851.041666666664</v>
      </c>
      <c r="B393" s="1">
        <f t="shared" si="43"/>
        <v>4.1666666664241347E-2</v>
      </c>
      <c r="C393">
        <v>0.4</v>
      </c>
      <c r="D393">
        <v>489.58300000000003</v>
      </c>
      <c r="E393" s="27">
        <f t="shared" si="42"/>
        <v>489.42800000000005</v>
      </c>
      <c r="F393" s="18">
        <f>_xlfn.XLOOKUP(D393,'Rating Curve'!$A$2:$A$500,'Rating Curve'!$D$2:$D$500,, -1)</f>
        <v>1637507.2197397</v>
      </c>
      <c r="G393">
        <v>489.54500000000002</v>
      </c>
      <c r="H393">
        <f t="shared" si="44"/>
        <v>3.8000000000010914E-2</v>
      </c>
      <c r="I393">
        <v>1.82</v>
      </c>
      <c r="J393">
        <f t="shared" si="45"/>
        <v>0.40445297813236675</v>
      </c>
      <c r="K393">
        <f t="shared" si="46"/>
        <v>24.267178687942003</v>
      </c>
      <c r="L393">
        <f t="shared" si="47"/>
        <v>1456.0307212765204</v>
      </c>
      <c r="M393">
        <v>625.79999999999995</v>
      </c>
      <c r="O393" s="18">
        <f t="shared" si="48"/>
        <v>5095.0339486766015</v>
      </c>
    </row>
    <row r="394" spans="1:15" x14ac:dyDescent="0.3">
      <c r="A394" s="2">
        <v>45851.083333333336</v>
      </c>
      <c r="B394" s="1">
        <f t="shared" si="43"/>
        <v>8.3333333335758653E-2</v>
      </c>
      <c r="C394">
        <v>0.2</v>
      </c>
      <c r="D394">
        <v>489.589</v>
      </c>
      <c r="E394" s="27">
        <f t="shared" si="42"/>
        <v>489.43400000000003</v>
      </c>
      <c r="F394" s="18">
        <f>_xlfn.XLOOKUP(D394,'Rating Curve'!$A$2:$A$500,'Rating Curve'!$D$2:$D$500,, -1)</f>
        <v>1637507.2197397</v>
      </c>
      <c r="G394">
        <v>489.54500000000002</v>
      </c>
      <c r="H394">
        <f t="shared" si="44"/>
        <v>4.399999999998272E-2</v>
      </c>
      <c r="I394">
        <v>1.82</v>
      </c>
      <c r="J394">
        <f t="shared" si="45"/>
        <v>0.50393167536849726</v>
      </c>
      <c r="K394">
        <f t="shared" si="46"/>
        <v>30.235900522109837</v>
      </c>
      <c r="L394">
        <f t="shared" si="47"/>
        <v>1814.1540313265903</v>
      </c>
      <c r="M394">
        <v>625.79999999999995</v>
      </c>
      <c r="O394" s="18">
        <f t="shared" si="48"/>
        <v>2439.9540313265902</v>
      </c>
    </row>
    <row r="395" spans="1:15" x14ac:dyDescent="0.3">
      <c r="A395" s="2">
        <v>45851.125</v>
      </c>
      <c r="B395" s="1">
        <f t="shared" si="43"/>
        <v>0.125</v>
      </c>
      <c r="C395">
        <v>0</v>
      </c>
      <c r="D395">
        <v>489.58398</v>
      </c>
      <c r="E395" s="27">
        <f t="shared" si="42"/>
        <v>489.42898000000002</v>
      </c>
      <c r="F395" s="18">
        <f>_xlfn.XLOOKUP(D395,'Rating Curve'!$A$2:$A$500,'Rating Curve'!$D$2:$D$500,, -1)</f>
        <v>1637507.2197397</v>
      </c>
      <c r="G395">
        <v>489.54500000000002</v>
      </c>
      <c r="H395">
        <f t="shared" si="44"/>
        <v>3.8979999999980919E-2</v>
      </c>
      <c r="I395">
        <v>1.82</v>
      </c>
      <c r="J395">
        <f t="shared" si="45"/>
        <v>0.42019936800592583</v>
      </c>
      <c r="K395">
        <f t="shared" si="46"/>
        <v>25.211962080355551</v>
      </c>
      <c r="L395">
        <f t="shared" si="47"/>
        <v>1512.7177248213329</v>
      </c>
      <c r="M395">
        <v>625.79999999999995</v>
      </c>
      <c r="O395" s="18">
        <f t="shared" si="48"/>
        <v>2138.5177248213331</v>
      </c>
    </row>
    <row r="396" spans="1:15" x14ac:dyDescent="0.3">
      <c r="A396" s="2">
        <v>45851.166666666664</v>
      </c>
      <c r="B396" s="1">
        <f t="shared" si="43"/>
        <v>0.16666666666424135</v>
      </c>
      <c r="C396">
        <v>0</v>
      </c>
      <c r="D396">
        <v>489.589</v>
      </c>
      <c r="E396" s="27">
        <f t="shared" si="42"/>
        <v>489.43400000000003</v>
      </c>
      <c r="F396" s="18">
        <f>_xlfn.XLOOKUP(D396,'Rating Curve'!$A$2:$A$500,'Rating Curve'!$D$2:$D$500,, -1)</f>
        <v>1637507.2197397</v>
      </c>
      <c r="G396">
        <v>489.54500000000002</v>
      </c>
      <c r="H396">
        <f t="shared" si="44"/>
        <v>4.399999999998272E-2</v>
      </c>
      <c r="I396">
        <v>1.82</v>
      </c>
      <c r="J396">
        <f t="shared" si="45"/>
        <v>0.50393167536849726</v>
      </c>
      <c r="K396">
        <f t="shared" si="46"/>
        <v>30.235900522109837</v>
      </c>
      <c r="L396">
        <f t="shared" si="47"/>
        <v>1814.1540313265903</v>
      </c>
      <c r="M396">
        <v>625.79999999999995</v>
      </c>
      <c r="O396" s="18">
        <f t="shared" si="48"/>
        <v>2439.9540313265902</v>
      </c>
    </row>
    <row r="397" spans="1:15" x14ac:dyDescent="0.3">
      <c r="A397" s="2">
        <v>45851.208333333336</v>
      </c>
      <c r="B397" s="1">
        <f t="shared" si="43"/>
        <v>0.20833333333575865</v>
      </c>
      <c r="C397">
        <v>0</v>
      </c>
      <c r="D397">
        <v>489.589</v>
      </c>
      <c r="E397" s="27">
        <f t="shared" si="42"/>
        <v>489.43400000000003</v>
      </c>
      <c r="F397" s="18">
        <f>_xlfn.XLOOKUP(D397,'Rating Curve'!$A$2:$A$500,'Rating Curve'!$D$2:$D$500,, -1)</f>
        <v>1637507.2197397</v>
      </c>
      <c r="G397">
        <v>489.54500000000002</v>
      </c>
      <c r="H397">
        <f t="shared" si="44"/>
        <v>4.399999999998272E-2</v>
      </c>
      <c r="I397">
        <v>1.82</v>
      </c>
      <c r="J397">
        <f t="shared" si="45"/>
        <v>0.50393167536849726</v>
      </c>
      <c r="K397">
        <f t="shared" si="46"/>
        <v>30.235900522109837</v>
      </c>
      <c r="L397">
        <f t="shared" si="47"/>
        <v>1814.1540313265903</v>
      </c>
      <c r="M397">
        <v>625.79999999999995</v>
      </c>
      <c r="O397" s="18">
        <f t="shared" si="48"/>
        <v>2439.9540313265902</v>
      </c>
    </row>
    <row r="398" spans="1:15" x14ac:dyDescent="0.3">
      <c r="A398" s="2">
        <v>45851.25</v>
      </c>
      <c r="B398" s="1">
        <f t="shared" si="43"/>
        <v>0.25</v>
      </c>
      <c r="C398">
        <v>0</v>
      </c>
      <c r="D398">
        <v>489.589</v>
      </c>
      <c r="E398" s="27">
        <f t="shared" si="42"/>
        <v>489.43400000000003</v>
      </c>
      <c r="F398" s="18">
        <f>_xlfn.XLOOKUP(D398,'Rating Curve'!$A$2:$A$500,'Rating Curve'!$D$2:$D$500,, -1)</f>
        <v>1637507.2197397</v>
      </c>
      <c r="G398">
        <v>489.54500000000002</v>
      </c>
      <c r="H398">
        <f t="shared" si="44"/>
        <v>4.399999999998272E-2</v>
      </c>
      <c r="I398">
        <v>1.82</v>
      </c>
      <c r="J398">
        <f t="shared" si="45"/>
        <v>0.50393167536849726</v>
      </c>
      <c r="K398">
        <f t="shared" si="46"/>
        <v>30.235900522109837</v>
      </c>
      <c r="L398">
        <f t="shared" si="47"/>
        <v>1814.1540313265903</v>
      </c>
      <c r="M398">
        <v>625.79999999999995</v>
      </c>
      <c r="O398" s="18">
        <f t="shared" si="48"/>
        <v>2439.9540313265902</v>
      </c>
    </row>
    <row r="399" spans="1:15" x14ac:dyDescent="0.3">
      <c r="A399" s="2">
        <v>45851.291666666664</v>
      </c>
      <c r="B399" s="1">
        <f t="shared" si="43"/>
        <v>0.29166666666424135</v>
      </c>
      <c r="C399">
        <v>0</v>
      </c>
      <c r="D399">
        <v>489.589</v>
      </c>
      <c r="E399" s="27">
        <f t="shared" si="42"/>
        <v>489.43400000000003</v>
      </c>
      <c r="F399" s="18">
        <f>_xlfn.XLOOKUP(D399,'Rating Curve'!$A$2:$A$500,'Rating Curve'!$D$2:$D$500,, -1)</f>
        <v>1637507.2197397</v>
      </c>
      <c r="G399">
        <v>489.54500000000002</v>
      </c>
      <c r="H399">
        <f t="shared" si="44"/>
        <v>4.399999999998272E-2</v>
      </c>
      <c r="I399">
        <v>1.82</v>
      </c>
      <c r="J399">
        <f t="shared" si="45"/>
        <v>0.50393167536849726</v>
      </c>
      <c r="K399">
        <f t="shared" si="46"/>
        <v>30.235900522109837</v>
      </c>
      <c r="L399">
        <f t="shared" si="47"/>
        <v>1814.1540313265903</v>
      </c>
      <c r="M399">
        <v>625.79999999999995</v>
      </c>
      <c r="O399" s="18">
        <f t="shared" si="48"/>
        <v>2439.9540313265902</v>
      </c>
    </row>
    <row r="400" spans="1:15" x14ac:dyDescent="0.3">
      <c r="A400" s="2">
        <v>45851.333333333336</v>
      </c>
      <c r="B400" s="1">
        <f t="shared" si="43"/>
        <v>0.33333333333575865</v>
      </c>
      <c r="C400">
        <v>0</v>
      </c>
      <c r="D400">
        <v>489.589</v>
      </c>
      <c r="E400" s="27">
        <f t="shared" si="42"/>
        <v>489.43400000000003</v>
      </c>
      <c r="F400" s="18">
        <f>_xlfn.XLOOKUP(D400,'Rating Curve'!$A$2:$A$500,'Rating Curve'!$D$2:$D$500,, -1)</f>
        <v>1637507.2197397</v>
      </c>
      <c r="G400">
        <v>489.54500000000002</v>
      </c>
      <c r="H400">
        <f t="shared" si="44"/>
        <v>4.399999999998272E-2</v>
      </c>
      <c r="I400">
        <v>1.82</v>
      </c>
      <c r="J400">
        <f t="shared" si="45"/>
        <v>0.50393167536849726</v>
      </c>
      <c r="K400">
        <f t="shared" si="46"/>
        <v>30.235900522109837</v>
      </c>
      <c r="L400">
        <f t="shared" si="47"/>
        <v>1814.1540313265903</v>
      </c>
      <c r="M400">
        <v>625.79999999999995</v>
      </c>
      <c r="O400" s="18">
        <f t="shared" si="48"/>
        <v>2439.9540313265902</v>
      </c>
    </row>
    <row r="401" spans="1:15" x14ac:dyDescent="0.3">
      <c r="A401" s="2">
        <v>45851.375</v>
      </c>
      <c r="B401" s="1">
        <f t="shared" si="43"/>
        <v>0.375</v>
      </c>
      <c r="C401">
        <v>0</v>
      </c>
      <c r="D401">
        <v>489.58798000000002</v>
      </c>
      <c r="E401" s="27">
        <f t="shared" si="42"/>
        <v>489.43298000000004</v>
      </c>
      <c r="F401" s="18">
        <f>_xlfn.XLOOKUP(D401,'Rating Curve'!$A$2:$A$500,'Rating Curve'!$D$2:$D$500,, -1)</f>
        <v>1637507.2197397</v>
      </c>
      <c r="G401">
        <v>489.54500000000002</v>
      </c>
      <c r="H401">
        <f t="shared" si="44"/>
        <v>4.2980000000000018E-2</v>
      </c>
      <c r="I401">
        <v>1.82</v>
      </c>
      <c r="J401">
        <f t="shared" si="45"/>
        <v>0.48651054668281035</v>
      </c>
      <c r="K401">
        <f t="shared" si="46"/>
        <v>29.190632800968622</v>
      </c>
      <c r="L401">
        <f t="shared" si="47"/>
        <v>1751.4379680581171</v>
      </c>
      <c r="M401">
        <v>625.79999999999995</v>
      </c>
      <c r="O401" s="18">
        <f t="shared" si="48"/>
        <v>2377.2379680581171</v>
      </c>
    </row>
    <row r="402" spans="1:15" x14ac:dyDescent="0.3">
      <c r="A402" s="2">
        <v>45851.416666666664</v>
      </c>
      <c r="B402" s="1">
        <f t="shared" si="43"/>
        <v>0.41666666666424135</v>
      </c>
      <c r="C402">
        <v>0</v>
      </c>
      <c r="D402">
        <v>489.58798000000002</v>
      </c>
      <c r="E402" s="27">
        <f t="shared" si="42"/>
        <v>489.43298000000004</v>
      </c>
      <c r="F402" s="18">
        <f>_xlfn.XLOOKUP(D402,'Rating Curve'!$A$2:$A$500,'Rating Curve'!$D$2:$D$500,, -1)</f>
        <v>1637507.2197397</v>
      </c>
      <c r="G402">
        <v>489.54500000000002</v>
      </c>
      <c r="H402">
        <f t="shared" si="44"/>
        <v>4.2980000000000018E-2</v>
      </c>
      <c r="I402">
        <v>1.82</v>
      </c>
      <c r="J402">
        <f t="shared" si="45"/>
        <v>0.48651054668281035</v>
      </c>
      <c r="K402">
        <f t="shared" si="46"/>
        <v>29.190632800968622</v>
      </c>
      <c r="L402">
        <f t="shared" si="47"/>
        <v>1751.4379680581171</v>
      </c>
      <c r="M402">
        <v>625.79999999999995</v>
      </c>
      <c r="O402" s="18">
        <f t="shared" si="48"/>
        <v>2377.2379680581171</v>
      </c>
    </row>
    <row r="403" spans="1:15" x14ac:dyDescent="0.3">
      <c r="A403" s="2">
        <v>45851.458333333336</v>
      </c>
      <c r="B403" s="1">
        <f t="shared" si="43"/>
        <v>0.45833333333575865</v>
      </c>
      <c r="C403">
        <v>0</v>
      </c>
      <c r="D403">
        <v>489.58798000000002</v>
      </c>
      <c r="E403" s="27">
        <f t="shared" si="42"/>
        <v>489.43298000000004</v>
      </c>
      <c r="F403" s="18">
        <f>_xlfn.XLOOKUP(D403,'Rating Curve'!$A$2:$A$500,'Rating Curve'!$D$2:$D$500,, -1)</f>
        <v>1637507.2197397</v>
      </c>
      <c r="G403">
        <v>489.54500000000002</v>
      </c>
      <c r="H403">
        <f t="shared" si="44"/>
        <v>4.2980000000000018E-2</v>
      </c>
      <c r="I403">
        <v>1.82</v>
      </c>
      <c r="J403">
        <f t="shared" si="45"/>
        <v>0.48651054668281035</v>
      </c>
      <c r="K403">
        <f t="shared" si="46"/>
        <v>29.190632800968622</v>
      </c>
      <c r="L403">
        <f t="shared" si="47"/>
        <v>1751.4379680581171</v>
      </c>
      <c r="M403">
        <v>625.79999999999995</v>
      </c>
      <c r="O403" s="18">
        <f t="shared" si="48"/>
        <v>2377.2379680581171</v>
      </c>
    </row>
    <row r="404" spans="1:15" x14ac:dyDescent="0.3">
      <c r="A404" s="2">
        <v>45851.5</v>
      </c>
      <c r="B404" s="1">
        <f t="shared" si="43"/>
        <v>0.5</v>
      </c>
      <c r="C404">
        <v>0</v>
      </c>
      <c r="D404">
        <v>489.58798000000002</v>
      </c>
      <c r="E404" s="27">
        <f t="shared" si="42"/>
        <v>489.43298000000004</v>
      </c>
      <c r="F404" s="18">
        <f>_xlfn.XLOOKUP(D404,'Rating Curve'!$A$2:$A$500,'Rating Curve'!$D$2:$D$500,, -1)</f>
        <v>1637507.2197397</v>
      </c>
      <c r="G404">
        <v>489.54500000000002</v>
      </c>
      <c r="H404">
        <f t="shared" si="44"/>
        <v>4.2980000000000018E-2</v>
      </c>
      <c r="I404">
        <v>1.82</v>
      </c>
      <c r="J404">
        <f t="shared" si="45"/>
        <v>0.48651054668281035</v>
      </c>
      <c r="K404">
        <f t="shared" si="46"/>
        <v>29.190632800968622</v>
      </c>
      <c r="L404">
        <f t="shared" si="47"/>
        <v>1751.4379680581171</v>
      </c>
      <c r="M404">
        <v>625.79999999999995</v>
      </c>
      <c r="O404" s="18">
        <f t="shared" si="48"/>
        <v>2377.2379680581171</v>
      </c>
    </row>
    <row r="405" spans="1:15" x14ac:dyDescent="0.3">
      <c r="A405" s="2">
        <v>45851.541666666664</v>
      </c>
      <c r="B405" s="1">
        <f t="shared" si="43"/>
        <v>0.54166666666424135</v>
      </c>
      <c r="C405">
        <v>0</v>
      </c>
      <c r="D405">
        <v>489.58798000000002</v>
      </c>
      <c r="E405" s="27">
        <f t="shared" si="42"/>
        <v>489.43298000000004</v>
      </c>
      <c r="F405" s="18">
        <f>_xlfn.XLOOKUP(D405,'Rating Curve'!$A$2:$A$500,'Rating Curve'!$D$2:$D$500,, -1)</f>
        <v>1637507.2197397</v>
      </c>
      <c r="G405">
        <v>489.54500000000002</v>
      </c>
      <c r="H405">
        <f t="shared" si="44"/>
        <v>4.2980000000000018E-2</v>
      </c>
      <c r="I405">
        <v>1.82</v>
      </c>
      <c r="J405">
        <f t="shared" si="45"/>
        <v>0.48651054668281035</v>
      </c>
      <c r="K405">
        <f t="shared" si="46"/>
        <v>29.190632800968622</v>
      </c>
      <c r="L405">
        <f t="shared" si="47"/>
        <v>1751.4379680581171</v>
      </c>
      <c r="M405">
        <v>625.79999999999995</v>
      </c>
      <c r="O405" s="18">
        <f t="shared" si="48"/>
        <v>2377.2379680581171</v>
      </c>
    </row>
    <row r="406" spans="1:15" x14ac:dyDescent="0.3">
      <c r="A406" s="2">
        <v>45851.583333333336</v>
      </c>
      <c r="B406" s="1">
        <f t="shared" si="43"/>
        <v>0.58333333333575865</v>
      </c>
      <c r="C406">
        <v>0</v>
      </c>
      <c r="D406">
        <v>489.58798000000002</v>
      </c>
      <c r="E406" s="27">
        <f t="shared" si="42"/>
        <v>489.43298000000004</v>
      </c>
      <c r="F406" s="18">
        <f>_xlfn.XLOOKUP(D406,'Rating Curve'!$A$2:$A$500,'Rating Curve'!$D$2:$D$500,, -1)</f>
        <v>1637507.2197397</v>
      </c>
      <c r="G406">
        <v>489.54500000000002</v>
      </c>
      <c r="H406">
        <f t="shared" si="44"/>
        <v>4.2980000000000018E-2</v>
      </c>
      <c r="I406">
        <v>1.82</v>
      </c>
      <c r="J406">
        <f t="shared" si="45"/>
        <v>0.48651054668281035</v>
      </c>
      <c r="K406">
        <f t="shared" si="46"/>
        <v>29.190632800968622</v>
      </c>
      <c r="L406">
        <f t="shared" si="47"/>
        <v>1751.4379680581171</v>
      </c>
      <c r="M406">
        <v>625.79999999999995</v>
      </c>
      <c r="O406" s="18">
        <f t="shared" si="48"/>
        <v>2377.2379680581171</v>
      </c>
    </row>
    <row r="407" spans="1:15" x14ac:dyDescent="0.3">
      <c r="A407" s="2">
        <v>45851.625</v>
      </c>
      <c r="B407" s="1">
        <f t="shared" si="43"/>
        <v>0.625</v>
      </c>
      <c r="C407">
        <v>0</v>
      </c>
      <c r="D407">
        <v>489.58798000000002</v>
      </c>
      <c r="E407" s="27">
        <f t="shared" si="42"/>
        <v>489.43298000000004</v>
      </c>
      <c r="F407" s="18">
        <f>_xlfn.XLOOKUP(D407,'Rating Curve'!$A$2:$A$500,'Rating Curve'!$D$2:$D$500,, -1)</f>
        <v>1637507.2197397</v>
      </c>
      <c r="G407">
        <v>489.54500000000002</v>
      </c>
      <c r="H407">
        <f t="shared" si="44"/>
        <v>4.2980000000000018E-2</v>
      </c>
      <c r="I407">
        <v>1.82</v>
      </c>
      <c r="J407">
        <f t="shared" si="45"/>
        <v>0.48651054668281035</v>
      </c>
      <c r="K407">
        <f t="shared" si="46"/>
        <v>29.190632800968622</v>
      </c>
      <c r="L407">
        <f t="shared" si="47"/>
        <v>1751.4379680581171</v>
      </c>
      <c r="M407">
        <v>625.79999999999995</v>
      </c>
      <c r="O407" s="18">
        <f t="shared" si="48"/>
        <v>2377.2379680581171</v>
      </c>
    </row>
    <row r="408" spans="1:15" x14ac:dyDescent="0.3">
      <c r="A408" s="2">
        <v>45851.666666666664</v>
      </c>
      <c r="B408" s="1">
        <f t="shared" si="43"/>
        <v>0.66666666666424135</v>
      </c>
      <c r="C408">
        <v>0</v>
      </c>
      <c r="D408">
        <v>489.58798000000002</v>
      </c>
      <c r="E408" s="27">
        <f t="shared" si="42"/>
        <v>489.43298000000004</v>
      </c>
      <c r="F408" s="18">
        <f>_xlfn.XLOOKUP(D408,'Rating Curve'!$A$2:$A$500,'Rating Curve'!$D$2:$D$500,, -1)</f>
        <v>1637507.2197397</v>
      </c>
      <c r="G408">
        <v>489.54500000000002</v>
      </c>
      <c r="H408">
        <f t="shared" si="44"/>
        <v>4.2980000000000018E-2</v>
      </c>
      <c r="I408">
        <v>1.82</v>
      </c>
      <c r="J408">
        <f t="shared" si="45"/>
        <v>0.48651054668281035</v>
      </c>
      <c r="K408">
        <f t="shared" si="46"/>
        <v>29.190632800968622</v>
      </c>
      <c r="L408">
        <f t="shared" si="47"/>
        <v>1751.4379680581171</v>
      </c>
      <c r="M408">
        <v>625.79999999999995</v>
      </c>
      <c r="O408" s="18">
        <f t="shared" si="48"/>
        <v>2377.2379680581171</v>
      </c>
    </row>
    <row r="409" spans="1:15" x14ac:dyDescent="0.3">
      <c r="A409" s="2">
        <v>45851.708333333336</v>
      </c>
      <c r="B409" s="1">
        <f t="shared" si="43"/>
        <v>0.70833333333575865</v>
      </c>
      <c r="C409">
        <v>0</v>
      </c>
      <c r="D409">
        <v>489.58798000000002</v>
      </c>
      <c r="E409" s="27">
        <f t="shared" si="42"/>
        <v>489.43298000000004</v>
      </c>
      <c r="F409" s="18">
        <f>_xlfn.XLOOKUP(D409,'Rating Curve'!$A$2:$A$500,'Rating Curve'!$D$2:$D$500,, -1)</f>
        <v>1637507.2197397</v>
      </c>
      <c r="G409">
        <v>489.54500000000002</v>
      </c>
      <c r="H409">
        <f t="shared" si="44"/>
        <v>4.2980000000000018E-2</v>
      </c>
      <c r="I409">
        <v>1.82</v>
      </c>
      <c r="J409">
        <f t="shared" si="45"/>
        <v>0.48651054668281035</v>
      </c>
      <c r="K409">
        <f t="shared" si="46"/>
        <v>29.190632800968622</v>
      </c>
      <c r="L409">
        <f t="shared" si="47"/>
        <v>1751.4379680581171</v>
      </c>
      <c r="M409">
        <v>625.79999999999995</v>
      </c>
      <c r="O409" s="18">
        <f t="shared" si="48"/>
        <v>2377.2379680581171</v>
      </c>
    </row>
    <row r="410" spans="1:15" x14ac:dyDescent="0.3">
      <c r="A410" s="2">
        <v>45851.75</v>
      </c>
      <c r="B410" s="1">
        <f t="shared" si="43"/>
        <v>0.75</v>
      </c>
      <c r="C410">
        <v>0</v>
      </c>
      <c r="D410">
        <v>489.58798000000002</v>
      </c>
      <c r="E410" s="27">
        <f t="shared" si="42"/>
        <v>489.43298000000004</v>
      </c>
      <c r="F410" s="18">
        <f>_xlfn.XLOOKUP(D410,'Rating Curve'!$A$2:$A$500,'Rating Curve'!$D$2:$D$500,, -1)</f>
        <v>1637507.2197397</v>
      </c>
      <c r="G410">
        <v>489.54500000000002</v>
      </c>
      <c r="H410">
        <f t="shared" si="44"/>
        <v>4.2980000000000018E-2</v>
      </c>
      <c r="I410">
        <v>1.82</v>
      </c>
      <c r="J410">
        <f t="shared" si="45"/>
        <v>0.48651054668281035</v>
      </c>
      <c r="K410">
        <f t="shared" si="46"/>
        <v>29.190632800968622</v>
      </c>
      <c r="L410">
        <f t="shared" si="47"/>
        <v>1751.4379680581171</v>
      </c>
      <c r="M410">
        <v>625.79999999999995</v>
      </c>
      <c r="O410" s="18">
        <f t="shared" si="48"/>
        <v>2377.2379680581171</v>
      </c>
    </row>
    <row r="411" spans="1:15" x14ac:dyDescent="0.3">
      <c r="A411" s="2">
        <v>45851.791666666664</v>
      </c>
      <c r="B411" s="1">
        <f t="shared" si="43"/>
        <v>0.79166666666424135</v>
      </c>
      <c r="C411">
        <v>0</v>
      </c>
      <c r="D411">
        <v>489.58798000000002</v>
      </c>
      <c r="E411" s="27">
        <f t="shared" si="42"/>
        <v>489.43298000000004</v>
      </c>
      <c r="F411" s="18">
        <f>_xlfn.XLOOKUP(D411,'Rating Curve'!$A$2:$A$500,'Rating Curve'!$D$2:$D$500,, -1)</f>
        <v>1637507.2197397</v>
      </c>
      <c r="G411">
        <v>489.54500000000002</v>
      </c>
      <c r="H411">
        <f t="shared" si="44"/>
        <v>4.2980000000000018E-2</v>
      </c>
      <c r="I411">
        <v>1.82</v>
      </c>
      <c r="J411">
        <f t="shared" si="45"/>
        <v>0.48651054668281035</v>
      </c>
      <c r="K411">
        <f t="shared" si="46"/>
        <v>29.190632800968622</v>
      </c>
      <c r="L411">
        <f t="shared" si="47"/>
        <v>1751.4379680581171</v>
      </c>
      <c r="M411">
        <v>625.79999999999995</v>
      </c>
      <c r="O411" s="18">
        <f t="shared" si="48"/>
        <v>2377.2379680581171</v>
      </c>
    </row>
    <row r="412" spans="1:15" x14ac:dyDescent="0.3">
      <c r="A412" s="2">
        <v>45851.833333333336</v>
      </c>
      <c r="B412" s="1">
        <f t="shared" si="43"/>
        <v>0.83333333333575865</v>
      </c>
      <c r="C412">
        <v>0</v>
      </c>
      <c r="D412">
        <v>489.58798000000002</v>
      </c>
      <c r="E412" s="27">
        <f t="shared" si="42"/>
        <v>489.43298000000004</v>
      </c>
      <c r="F412" s="18">
        <f>_xlfn.XLOOKUP(D412,'Rating Curve'!$A$2:$A$500,'Rating Curve'!$D$2:$D$500,, -1)</f>
        <v>1637507.2197397</v>
      </c>
      <c r="G412">
        <v>489.54500000000002</v>
      </c>
      <c r="H412">
        <f t="shared" si="44"/>
        <v>4.2980000000000018E-2</v>
      </c>
      <c r="I412">
        <v>1.82</v>
      </c>
      <c r="J412">
        <f t="shared" si="45"/>
        <v>0.48651054668281035</v>
      </c>
      <c r="K412">
        <f t="shared" si="46"/>
        <v>29.190632800968622</v>
      </c>
      <c r="L412">
        <f t="shared" si="47"/>
        <v>1751.4379680581171</v>
      </c>
      <c r="M412">
        <v>625.79999999999995</v>
      </c>
      <c r="O412" s="18">
        <f t="shared" si="48"/>
        <v>2377.2379680581171</v>
      </c>
    </row>
    <row r="413" spans="1:15" x14ac:dyDescent="0.3">
      <c r="A413" s="2">
        <v>45851.875</v>
      </c>
      <c r="B413" s="1">
        <f t="shared" si="43"/>
        <v>0.875</v>
      </c>
      <c r="C413">
        <v>0</v>
      </c>
      <c r="D413">
        <v>489.58398</v>
      </c>
      <c r="E413" s="27">
        <f t="shared" si="42"/>
        <v>489.42898000000002</v>
      </c>
      <c r="F413" s="18">
        <f>_xlfn.XLOOKUP(D413,'Rating Curve'!$A$2:$A$500,'Rating Curve'!$D$2:$D$500,, -1)</f>
        <v>1637507.2197397</v>
      </c>
      <c r="G413">
        <v>489.54500000000002</v>
      </c>
      <c r="H413">
        <f t="shared" si="44"/>
        <v>3.8979999999980919E-2</v>
      </c>
      <c r="I413">
        <v>1.82</v>
      </c>
      <c r="J413">
        <f t="shared" si="45"/>
        <v>0.42019936800592583</v>
      </c>
      <c r="K413">
        <f t="shared" si="46"/>
        <v>25.211962080355551</v>
      </c>
      <c r="L413">
        <f t="shared" si="47"/>
        <v>1512.7177248213329</v>
      </c>
      <c r="M413">
        <v>625.79999999999995</v>
      </c>
      <c r="O413" s="18">
        <f t="shared" si="48"/>
        <v>2138.5177248213331</v>
      </c>
    </row>
    <row r="414" spans="1:15" x14ac:dyDescent="0.3">
      <c r="A414" s="2">
        <v>45851.916666666664</v>
      </c>
      <c r="B414" s="1">
        <f t="shared" si="43"/>
        <v>0.91666666666424135</v>
      </c>
      <c r="C414">
        <v>0</v>
      </c>
      <c r="D414">
        <v>489.58798000000002</v>
      </c>
      <c r="E414" s="27">
        <f t="shared" si="42"/>
        <v>489.43298000000004</v>
      </c>
      <c r="F414" s="18">
        <f>_xlfn.XLOOKUP(D414,'Rating Curve'!$A$2:$A$500,'Rating Curve'!$D$2:$D$500,, -1)</f>
        <v>1637507.2197397</v>
      </c>
      <c r="G414">
        <v>489.54500000000002</v>
      </c>
      <c r="H414">
        <f t="shared" si="44"/>
        <v>4.2980000000000018E-2</v>
      </c>
      <c r="I414">
        <v>1.82</v>
      </c>
      <c r="J414">
        <f t="shared" si="45"/>
        <v>0.48651054668281035</v>
      </c>
      <c r="K414">
        <f t="shared" si="46"/>
        <v>29.190632800968622</v>
      </c>
      <c r="L414">
        <f t="shared" si="47"/>
        <v>1751.4379680581171</v>
      </c>
      <c r="M414">
        <v>625.79999999999995</v>
      </c>
      <c r="O414" s="18">
        <f t="shared" si="48"/>
        <v>2377.2379680581171</v>
      </c>
    </row>
    <row r="415" spans="1:15" x14ac:dyDescent="0.3">
      <c r="A415" s="2">
        <v>45851.958333333336</v>
      </c>
      <c r="B415" s="1">
        <f t="shared" si="43"/>
        <v>0.95833333333575865</v>
      </c>
      <c r="C415">
        <v>0</v>
      </c>
      <c r="D415">
        <v>489.58300000000003</v>
      </c>
      <c r="E415" s="27">
        <f t="shared" si="42"/>
        <v>489.42800000000005</v>
      </c>
      <c r="F415" s="18">
        <f>_xlfn.XLOOKUP(D415,'Rating Curve'!$A$2:$A$500,'Rating Curve'!$D$2:$D$500,, -1)</f>
        <v>1637507.2197397</v>
      </c>
      <c r="G415">
        <v>489.54500000000002</v>
      </c>
      <c r="H415">
        <f t="shared" si="44"/>
        <v>3.8000000000010914E-2</v>
      </c>
      <c r="I415">
        <v>1.82</v>
      </c>
      <c r="J415">
        <f t="shared" si="45"/>
        <v>0.40445297813236675</v>
      </c>
      <c r="K415">
        <f t="shared" si="46"/>
        <v>24.267178687942003</v>
      </c>
      <c r="L415">
        <f t="shared" si="47"/>
        <v>1456.0307212765204</v>
      </c>
      <c r="M415">
        <v>625.79999999999995</v>
      </c>
      <c r="O415" s="18">
        <f t="shared" si="48"/>
        <v>2081.8307212765203</v>
      </c>
    </row>
    <row r="416" spans="1:15" x14ac:dyDescent="0.3">
      <c r="A416" s="2">
        <v>45852</v>
      </c>
      <c r="B416" s="1">
        <f t="shared" si="43"/>
        <v>0</v>
      </c>
      <c r="C416">
        <v>0</v>
      </c>
      <c r="D416">
        <v>489.58300000000003</v>
      </c>
      <c r="E416" s="27">
        <f t="shared" si="42"/>
        <v>489.42800000000005</v>
      </c>
      <c r="F416" s="18">
        <f>_xlfn.XLOOKUP(D416,'Rating Curve'!$A$2:$A$500,'Rating Curve'!$D$2:$D$500,, -1)</f>
        <v>1637507.2197397</v>
      </c>
      <c r="G416">
        <v>489.54500000000002</v>
      </c>
      <c r="H416">
        <f t="shared" si="44"/>
        <v>3.8000000000010914E-2</v>
      </c>
      <c r="I416">
        <v>1.82</v>
      </c>
      <c r="J416">
        <f t="shared" si="45"/>
        <v>0.40445297813236675</v>
      </c>
      <c r="K416">
        <f t="shared" si="46"/>
        <v>24.267178687942003</v>
      </c>
      <c r="L416">
        <f t="shared" si="47"/>
        <v>1456.0307212765204</v>
      </c>
      <c r="M416">
        <v>625.79999999999995</v>
      </c>
      <c r="O416" s="18">
        <f t="shared" si="48"/>
        <v>2081.8307212765203</v>
      </c>
    </row>
    <row r="417" spans="1:15" x14ac:dyDescent="0.3">
      <c r="A417" s="2">
        <v>45852.041666666664</v>
      </c>
      <c r="B417" s="1">
        <f t="shared" si="43"/>
        <v>4.1666666664241347E-2</v>
      </c>
      <c r="C417">
        <v>0</v>
      </c>
      <c r="D417">
        <v>489.58300000000003</v>
      </c>
      <c r="E417" s="27">
        <f t="shared" si="42"/>
        <v>489.42800000000005</v>
      </c>
      <c r="F417" s="18">
        <f>_xlfn.XLOOKUP(D417,'Rating Curve'!$A$2:$A$500,'Rating Curve'!$D$2:$D$500,, -1)</f>
        <v>1637507.2197397</v>
      </c>
      <c r="G417">
        <v>489.54500000000002</v>
      </c>
      <c r="H417">
        <f t="shared" si="44"/>
        <v>3.8000000000010914E-2</v>
      </c>
      <c r="I417">
        <v>1.82</v>
      </c>
      <c r="J417">
        <f t="shared" si="45"/>
        <v>0.40445297813236675</v>
      </c>
      <c r="K417">
        <f t="shared" si="46"/>
        <v>24.267178687942003</v>
      </c>
      <c r="L417">
        <f t="shared" si="47"/>
        <v>1456.0307212765204</v>
      </c>
      <c r="M417">
        <v>625.79999999999995</v>
      </c>
      <c r="O417" s="18">
        <f t="shared" si="48"/>
        <v>2081.8307212765203</v>
      </c>
    </row>
    <row r="418" spans="1:15" x14ac:dyDescent="0.3">
      <c r="A418" s="2">
        <v>45852.083333333336</v>
      </c>
      <c r="B418" s="1">
        <f t="shared" si="43"/>
        <v>8.3333333335758653E-2</v>
      </c>
      <c r="C418">
        <v>0</v>
      </c>
      <c r="D418">
        <v>489.58300000000003</v>
      </c>
      <c r="E418" s="27">
        <f t="shared" si="42"/>
        <v>489.42800000000005</v>
      </c>
      <c r="F418" s="18">
        <f>_xlfn.XLOOKUP(D418,'Rating Curve'!$A$2:$A$500,'Rating Curve'!$D$2:$D$500,, -1)</f>
        <v>1637507.2197397</v>
      </c>
      <c r="G418">
        <v>489.54500000000002</v>
      </c>
      <c r="H418">
        <f t="shared" si="44"/>
        <v>3.8000000000010914E-2</v>
      </c>
      <c r="I418">
        <v>1.82</v>
      </c>
      <c r="J418">
        <f t="shared" si="45"/>
        <v>0.40445297813236675</v>
      </c>
      <c r="K418">
        <f t="shared" si="46"/>
        <v>24.267178687942003</v>
      </c>
      <c r="L418">
        <f t="shared" si="47"/>
        <v>1456.0307212765204</v>
      </c>
      <c r="M418">
        <v>625.79999999999995</v>
      </c>
      <c r="O418" s="18">
        <f t="shared" si="48"/>
        <v>2081.8307212765203</v>
      </c>
    </row>
    <row r="419" spans="1:15" x14ac:dyDescent="0.3">
      <c r="A419" s="2">
        <v>45852.125</v>
      </c>
      <c r="B419" s="1">
        <f t="shared" si="43"/>
        <v>0.125</v>
      </c>
      <c r="C419">
        <v>0</v>
      </c>
      <c r="D419">
        <v>489.58300000000003</v>
      </c>
      <c r="E419" s="27">
        <f t="shared" si="42"/>
        <v>489.42800000000005</v>
      </c>
      <c r="F419" s="18">
        <f>_xlfn.XLOOKUP(D419,'Rating Curve'!$A$2:$A$500,'Rating Curve'!$D$2:$D$500,, -1)</f>
        <v>1637507.2197397</v>
      </c>
      <c r="G419">
        <v>489.54500000000002</v>
      </c>
      <c r="H419">
        <f t="shared" si="44"/>
        <v>3.8000000000010914E-2</v>
      </c>
      <c r="I419">
        <v>1.82</v>
      </c>
      <c r="J419">
        <f t="shared" si="45"/>
        <v>0.40445297813236675</v>
      </c>
      <c r="K419">
        <f t="shared" si="46"/>
        <v>24.267178687942003</v>
      </c>
      <c r="L419">
        <f t="shared" si="47"/>
        <v>1456.0307212765204</v>
      </c>
      <c r="M419">
        <v>625.79999999999995</v>
      </c>
      <c r="O419" s="18">
        <f t="shared" si="48"/>
        <v>2081.8307212765203</v>
      </c>
    </row>
    <row r="420" spans="1:15" x14ac:dyDescent="0.3">
      <c r="A420" s="2">
        <v>45852.166666666664</v>
      </c>
      <c r="B420" s="1">
        <f t="shared" si="43"/>
        <v>0.16666666666424135</v>
      </c>
      <c r="C420">
        <v>0</v>
      </c>
      <c r="D420">
        <v>489.58300000000003</v>
      </c>
      <c r="E420" s="27">
        <f t="shared" si="42"/>
        <v>489.42800000000005</v>
      </c>
      <c r="F420" s="18">
        <f>_xlfn.XLOOKUP(D420,'Rating Curve'!$A$2:$A$500,'Rating Curve'!$D$2:$D$500,, -1)</f>
        <v>1637507.2197397</v>
      </c>
      <c r="G420">
        <v>489.54500000000002</v>
      </c>
      <c r="H420">
        <f t="shared" si="44"/>
        <v>3.8000000000010914E-2</v>
      </c>
      <c r="I420">
        <v>1.82</v>
      </c>
      <c r="J420">
        <f t="shared" si="45"/>
        <v>0.40445297813236675</v>
      </c>
      <c r="K420">
        <f t="shared" si="46"/>
        <v>24.267178687942003</v>
      </c>
      <c r="L420">
        <f t="shared" si="47"/>
        <v>1456.0307212765204</v>
      </c>
      <c r="M420">
        <v>625.79999999999995</v>
      </c>
      <c r="O420" s="18">
        <f t="shared" si="48"/>
        <v>2081.8307212765203</v>
      </c>
    </row>
    <row r="421" spans="1:15" x14ac:dyDescent="0.3">
      <c r="A421" s="2">
        <v>45852.208333333336</v>
      </c>
      <c r="B421" s="1">
        <f t="shared" si="43"/>
        <v>0.20833333333575865</v>
      </c>
      <c r="C421">
        <v>0</v>
      </c>
      <c r="D421">
        <v>489.58300000000003</v>
      </c>
      <c r="E421" s="27">
        <f t="shared" si="42"/>
        <v>489.42800000000005</v>
      </c>
      <c r="F421" s="18">
        <f>_xlfn.XLOOKUP(D421,'Rating Curve'!$A$2:$A$500,'Rating Curve'!$D$2:$D$500,, -1)</f>
        <v>1637507.2197397</v>
      </c>
      <c r="G421">
        <v>489.54500000000002</v>
      </c>
      <c r="H421">
        <f t="shared" si="44"/>
        <v>3.8000000000010914E-2</v>
      </c>
      <c r="I421">
        <v>1.82</v>
      </c>
      <c r="J421">
        <f t="shared" si="45"/>
        <v>0.40445297813236675</v>
      </c>
      <c r="K421">
        <f t="shared" si="46"/>
        <v>24.267178687942003</v>
      </c>
      <c r="L421">
        <f t="shared" si="47"/>
        <v>1456.0307212765204</v>
      </c>
      <c r="M421">
        <v>625.79999999999995</v>
      </c>
      <c r="O421" s="18">
        <f t="shared" si="48"/>
        <v>2081.8307212765203</v>
      </c>
    </row>
    <row r="422" spans="1:15" x14ac:dyDescent="0.3">
      <c r="A422" s="2">
        <v>45852.25</v>
      </c>
      <c r="B422" s="1">
        <f t="shared" si="43"/>
        <v>0.25</v>
      </c>
      <c r="C422">
        <v>0</v>
      </c>
      <c r="D422">
        <v>489.58398</v>
      </c>
      <c r="E422" s="27">
        <f t="shared" si="42"/>
        <v>489.42898000000002</v>
      </c>
      <c r="F422" s="18">
        <f>_xlfn.XLOOKUP(D422,'Rating Curve'!$A$2:$A$500,'Rating Curve'!$D$2:$D$500,, -1)</f>
        <v>1637507.2197397</v>
      </c>
      <c r="G422">
        <v>489.54500000000002</v>
      </c>
      <c r="H422">
        <f t="shared" si="44"/>
        <v>3.8979999999980919E-2</v>
      </c>
      <c r="I422">
        <v>1.82</v>
      </c>
      <c r="J422">
        <f t="shared" si="45"/>
        <v>0.42019936800592583</v>
      </c>
      <c r="K422">
        <f t="shared" si="46"/>
        <v>25.211962080355551</v>
      </c>
      <c r="L422">
        <f t="shared" si="47"/>
        <v>1512.7177248213329</v>
      </c>
      <c r="M422">
        <v>625.79999999999995</v>
      </c>
      <c r="O422" s="18">
        <f t="shared" si="48"/>
        <v>2138.5177248213331</v>
      </c>
    </row>
    <row r="423" spans="1:15" x14ac:dyDescent="0.3">
      <c r="A423" s="2">
        <v>45852.291666666664</v>
      </c>
      <c r="B423" s="1">
        <f t="shared" si="43"/>
        <v>0.29166666666424135</v>
      </c>
      <c r="C423">
        <v>0</v>
      </c>
      <c r="D423">
        <v>489.58300000000003</v>
      </c>
      <c r="E423" s="27">
        <f t="shared" si="42"/>
        <v>489.42800000000005</v>
      </c>
      <c r="F423" s="18">
        <f>_xlfn.XLOOKUP(D423,'Rating Curve'!$A$2:$A$500,'Rating Curve'!$D$2:$D$500,, -1)</f>
        <v>1637507.2197397</v>
      </c>
      <c r="G423">
        <v>489.54500000000002</v>
      </c>
      <c r="H423">
        <f t="shared" si="44"/>
        <v>3.8000000000010914E-2</v>
      </c>
      <c r="I423">
        <v>1.82</v>
      </c>
      <c r="J423">
        <f t="shared" si="45"/>
        <v>0.40445297813236675</v>
      </c>
      <c r="K423">
        <f t="shared" si="46"/>
        <v>24.267178687942003</v>
      </c>
      <c r="L423">
        <f t="shared" si="47"/>
        <v>1456.0307212765204</v>
      </c>
      <c r="M423">
        <v>625.79999999999995</v>
      </c>
      <c r="O423" s="18">
        <f t="shared" si="48"/>
        <v>2081.8307212765203</v>
      </c>
    </row>
    <row r="424" spans="1:15" x14ac:dyDescent="0.3">
      <c r="A424" s="2">
        <v>45852.333333333336</v>
      </c>
      <c r="B424" s="1">
        <f t="shared" si="43"/>
        <v>0.33333333333575865</v>
      </c>
      <c r="C424">
        <v>0</v>
      </c>
      <c r="D424">
        <v>489.58199999999999</v>
      </c>
      <c r="E424" s="27">
        <f t="shared" si="42"/>
        <v>489.42700000000002</v>
      </c>
      <c r="F424" s="18">
        <f>_xlfn.XLOOKUP(D424,'Rating Curve'!$A$2:$A$500,'Rating Curve'!$D$2:$D$500,, -1)</f>
        <v>1637507.2197397</v>
      </c>
      <c r="G424">
        <v>489.54500000000002</v>
      </c>
      <c r="H424">
        <f t="shared" si="44"/>
        <v>3.6999999999977717E-2</v>
      </c>
      <c r="I424">
        <v>1.82</v>
      </c>
      <c r="J424">
        <f t="shared" si="45"/>
        <v>0.3885932288135337</v>
      </c>
      <c r="K424">
        <f t="shared" si="46"/>
        <v>23.315593728812022</v>
      </c>
      <c r="L424">
        <f t="shared" si="47"/>
        <v>1398.9356237287213</v>
      </c>
      <c r="M424">
        <v>625.79999999999995</v>
      </c>
      <c r="O424" s="18">
        <f t="shared" si="48"/>
        <v>2024.7356237287213</v>
      </c>
    </row>
    <row r="425" spans="1:15" x14ac:dyDescent="0.3">
      <c r="A425" s="2">
        <v>45852.375</v>
      </c>
      <c r="B425" s="1">
        <f t="shared" si="43"/>
        <v>0.375</v>
      </c>
      <c r="C425">
        <v>0</v>
      </c>
      <c r="D425">
        <v>489.58300000000003</v>
      </c>
      <c r="E425" s="27">
        <f t="shared" si="42"/>
        <v>489.42800000000005</v>
      </c>
      <c r="F425" s="18">
        <f>_xlfn.XLOOKUP(D425,'Rating Curve'!$A$2:$A$500,'Rating Curve'!$D$2:$D$500,, -1)</f>
        <v>1637507.2197397</v>
      </c>
      <c r="G425">
        <v>489.54500000000002</v>
      </c>
      <c r="H425">
        <f t="shared" si="44"/>
        <v>3.8000000000010914E-2</v>
      </c>
      <c r="I425">
        <v>1.82</v>
      </c>
      <c r="J425">
        <f t="shared" si="45"/>
        <v>0.40445297813236675</v>
      </c>
      <c r="K425">
        <f t="shared" si="46"/>
        <v>24.267178687942003</v>
      </c>
      <c r="L425">
        <f t="shared" si="47"/>
        <v>1456.0307212765204</v>
      </c>
      <c r="M425">
        <v>625.79999999999995</v>
      </c>
      <c r="O425" s="18">
        <f t="shared" si="48"/>
        <v>2081.8307212765203</v>
      </c>
    </row>
    <row r="426" spans="1:15" x14ac:dyDescent="0.3">
      <c r="A426" s="2">
        <v>45852.416666666664</v>
      </c>
      <c r="B426" s="1">
        <f t="shared" si="43"/>
        <v>0.41666666666424135</v>
      </c>
      <c r="C426">
        <v>0</v>
      </c>
      <c r="D426">
        <v>489.58199999999999</v>
      </c>
      <c r="E426" s="27">
        <f t="shared" si="42"/>
        <v>489.42700000000002</v>
      </c>
      <c r="F426" s="18">
        <f>_xlfn.XLOOKUP(D426,'Rating Curve'!$A$2:$A$500,'Rating Curve'!$D$2:$D$500,, -1)</f>
        <v>1637507.2197397</v>
      </c>
      <c r="G426">
        <v>489.54500000000002</v>
      </c>
      <c r="H426">
        <f t="shared" si="44"/>
        <v>3.6999999999977717E-2</v>
      </c>
      <c r="I426">
        <v>1.82</v>
      </c>
      <c r="J426">
        <f t="shared" si="45"/>
        <v>0.3885932288135337</v>
      </c>
      <c r="K426">
        <f t="shared" si="46"/>
        <v>23.315593728812022</v>
      </c>
      <c r="L426">
        <f t="shared" si="47"/>
        <v>1398.9356237287213</v>
      </c>
      <c r="M426">
        <v>625.79999999999995</v>
      </c>
      <c r="O426" s="18">
        <f t="shared" si="48"/>
        <v>2024.7356237287213</v>
      </c>
    </row>
    <row r="427" spans="1:15" x14ac:dyDescent="0.3">
      <c r="A427" s="2">
        <v>45852.458333333336</v>
      </c>
      <c r="B427" s="1">
        <f t="shared" si="43"/>
        <v>0.45833333333575865</v>
      </c>
      <c r="C427">
        <v>0</v>
      </c>
      <c r="D427">
        <v>489.58199999999999</v>
      </c>
      <c r="E427" s="27">
        <f t="shared" si="42"/>
        <v>489.42700000000002</v>
      </c>
      <c r="F427" s="18">
        <f>_xlfn.XLOOKUP(D427,'Rating Curve'!$A$2:$A$500,'Rating Curve'!$D$2:$D$500,, -1)</f>
        <v>1637507.2197397</v>
      </c>
      <c r="G427">
        <v>489.54500000000002</v>
      </c>
      <c r="H427">
        <f t="shared" si="44"/>
        <v>3.6999999999977717E-2</v>
      </c>
      <c r="I427">
        <v>1.82</v>
      </c>
      <c r="J427">
        <f t="shared" si="45"/>
        <v>0.3885932288135337</v>
      </c>
      <c r="K427">
        <f t="shared" si="46"/>
        <v>23.315593728812022</v>
      </c>
      <c r="L427">
        <f t="shared" si="47"/>
        <v>1398.9356237287213</v>
      </c>
      <c r="M427">
        <v>625.79999999999995</v>
      </c>
      <c r="O427" s="18">
        <f t="shared" si="48"/>
        <v>2024.7356237287213</v>
      </c>
    </row>
    <row r="428" spans="1:15" x14ac:dyDescent="0.3">
      <c r="A428" s="2">
        <v>45852.5</v>
      </c>
      <c r="B428" s="1">
        <f t="shared" si="43"/>
        <v>0.5</v>
      </c>
      <c r="C428">
        <v>0</v>
      </c>
      <c r="D428">
        <v>489.58300000000003</v>
      </c>
      <c r="E428" s="27">
        <f t="shared" si="42"/>
        <v>489.42800000000005</v>
      </c>
      <c r="F428" s="18">
        <f>_xlfn.XLOOKUP(D428,'Rating Curve'!$A$2:$A$500,'Rating Curve'!$D$2:$D$500,, -1)</f>
        <v>1637507.2197397</v>
      </c>
      <c r="G428">
        <v>489.54500000000002</v>
      </c>
      <c r="H428">
        <f t="shared" si="44"/>
        <v>3.8000000000010914E-2</v>
      </c>
      <c r="I428">
        <v>1.82</v>
      </c>
      <c r="J428">
        <f t="shared" si="45"/>
        <v>0.40445297813236675</v>
      </c>
      <c r="K428">
        <f t="shared" si="46"/>
        <v>24.267178687942003</v>
      </c>
      <c r="L428">
        <f t="shared" si="47"/>
        <v>1456.0307212765204</v>
      </c>
      <c r="M428">
        <v>625.79999999999995</v>
      </c>
      <c r="O428" s="18">
        <f t="shared" si="48"/>
        <v>2081.8307212765203</v>
      </c>
    </row>
    <row r="429" spans="1:15" x14ac:dyDescent="0.3">
      <c r="A429" s="2">
        <v>45852.541666666664</v>
      </c>
      <c r="B429" s="1">
        <f t="shared" si="43"/>
        <v>0.54166666666424135</v>
      </c>
      <c r="C429">
        <v>0</v>
      </c>
      <c r="D429">
        <v>489.58199999999999</v>
      </c>
      <c r="E429" s="27">
        <f t="shared" si="42"/>
        <v>489.42700000000002</v>
      </c>
      <c r="F429" s="18">
        <f>_xlfn.XLOOKUP(D429,'Rating Curve'!$A$2:$A$500,'Rating Curve'!$D$2:$D$500,, -1)</f>
        <v>1637507.2197397</v>
      </c>
      <c r="G429">
        <v>489.54500000000002</v>
      </c>
      <c r="H429">
        <f t="shared" si="44"/>
        <v>3.6999999999977717E-2</v>
      </c>
      <c r="I429">
        <v>1.82</v>
      </c>
      <c r="J429">
        <f t="shared" si="45"/>
        <v>0.3885932288135337</v>
      </c>
      <c r="K429">
        <f t="shared" si="46"/>
        <v>23.315593728812022</v>
      </c>
      <c r="L429">
        <f t="shared" si="47"/>
        <v>1398.9356237287213</v>
      </c>
      <c r="M429">
        <v>625.79999999999995</v>
      </c>
      <c r="O429" s="18">
        <f t="shared" si="48"/>
        <v>2024.7356237287213</v>
      </c>
    </row>
    <row r="430" spans="1:15" x14ac:dyDescent="0.3">
      <c r="A430" s="2">
        <v>45852.583333333336</v>
      </c>
      <c r="B430" s="1">
        <f t="shared" si="43"/>
        <v>0.58333333333575865</v>
      </c>
      <c r="C430">
        <v>0</v>
      </c>
      <c r="D430">
        <v>489.58199999999999</v>
      </c>
      <c r="E430" s="27">
        <f t="shared" si="42"/>
        <v>489.42700000000002</v>
      </c>
      <c r="F430" s="18">
        <f>_xlfn.XLOOKUP(D430,'Rating Curve'!$A$2:$A$500,'Rating Curve'!$D$2:$D$500,, -1)</f>
        <v>1637507.2197397</v>
      </c>
      <c r="G430">
        <v>489.54500000000002</v>
      </c>
      <c r="H430">
        <f t="shared" si="44"/>
        <v>3.6999999999977717E-2</v>
      </c>
      <c r="I430">
        <v>1.82</v>
      </c>
      <c r="J430">
        <f t="shared" si="45"/>
        <v>0.3885932288135337</v>
      </c>
      <c r="K430">
        <f t="shared" si="46"/>
        <v>23.315593728812022</v>
      </c>
      <c r="L430">
        <f t="shared" si="47"/>
        <v>1398.9356237287213</v>
      </c>
      <c r="M430">
        <v>625.79999999999995</v>
      </c>
      <c r="O430" s="18">
        <f t="shared" si="48"/>
        <v>2024.7356237287213</v>
      </c>
    </row>
    <row r="431" spans="1:15" x14ac:dyDescent="0.3">
      <c r="A431" s="2">
        <v>45852.625</v>
      </c>
      <c r="B431" s="1">
        <f t="shared" si="43"/>
        <v>0.625</v>
      </c>
      <c r="C431">
        <v>0</v>
      </c>
      <c r="D431">
        <v>489.58199999999999</v>
      </c>
      <c r="E431" s="27">
        <f t="shared" si="42"/>
        <v>489.42700000000002</v>
      </c>
      <c r="F431" s="18">
        <f>_xlfn.XLOOKUP(D431,'Rating Curve'!$A$2:$A$500,'Rating Curve'!$D$2:$D$500,, -1)</f>
        <v>1637507.2197397</v>
      </c>
      <c r="G431">
        <v>489.54500000000002</v>
      </c>
      <c r="H431">
        <f t="shared" si="44"/>
        <v>3.6999999999977717E-2</v>
      </c>
      <c r="I431">
        <v>1.82</v>
      </c>
      <c r="J431">
        <f t="shared" si="45"/>
        <v>0.3885932288135337</v>
      </c>
      <c r="K431">
        <f t="shared" si="46"/>
        <v>23.315593728812022</v>
      </c>
      <c r="L431">
        <f t="shared" si="47"/>
        <v>1398.9356237287213</v>
      </c>
      <c r="M431">
        <v>625.79999999999995</v>
      </c>
      <c r="O431" s="18">
        <f t="shared" si="48"/>
        <v>2024.7356237287213</v>
      </c>
    </row>
    <row r="432" spans="1:15" x14ac:dyDescent="0.3">
      <c r="A432" s="2">
        <v>45852.666666666664</v>
      </c>
      <c r="B432" s="1">
        <f t="shared" si="43"/>
        <v>0.66666666666424135</v>
      </c>
      <c r="C432">
        <v>0</v>
      </c>
      <c r="D432">
        <v>489.58300000000003</v>
      </c>
      <c r="E432" s="27">
        <f t="shared" si="42"/>
        <v>489.42800000000005</v>
      </c>
      <c r="F432" s="18">
        <f>_xlfn.XLOOKUP(D432,'Rating Curve'!$A$2:$A$500,'Rating Curve'!$D$2:$D$500,, -1)</f>
        <v>1637507.2197397</v>
      </c>
      <c r="G432">
        <v>489.54500000000002</v>
      </c>
      <c r="H432">
        <f t="shared" si="44"/>
        <v>3.8000000000010914E-2</v>
      </c>
      <c r="I432">
        <v>1.82</v>
      </c>
      <c r="J432">
        <f t="shared" si="45"/>
        <v>0.40445297813236675</v>
      </c>
      <c r="K432">
        <f t="shared" si="46"/>
        <v>24.267178687942003</v>
      </c>
      <c r="L432">
        <f t="shared" si="47"/>
        <v>1456.0307212765204</v>
      </c>
      <c r="M432">
        <v>625.79999999999995</v>
      </c>
      <c r="O432" s="18">
        <f t="shared" si="48"/>
        <v>2081.8307212765203</v>
      </c>
    </row>
    <row r="433" spans="1:15" x14ac:dyDescent="0.3">
      <c r="A433" s="2">
        <v>45852.708333333336</v>
      </c>
      <c r="B433" s="1">
        <f t="shared" si="43"/>
        <v>0.70833333333575865</v>
      </c>
      <c r="C433">
        <v>0</v>
      </c>
      <c r="D433">
        <v>489.57600000000002</v>
      </c>
      <c r="E433" s="27">
        <f t="shared" si="42"/>
        <v>489.42100000000005</v>
      </c>
      <c r="F433" s="18">
        <f>_xlfn.XLOOKUP(D433,'Rating Curve'!$A$2:$A$500,'Rating Curve'!$D$2:$D$500,, -1)</f>
        <v>1634494.0165122999</v>
      </c>
      <c r="G433">
        <v>489.54500000000002</v>
      </c>
      <c r="H433">
        <f t="shared" si="44"/>
        <v>3.1000000000005912E-2</v>
      </c>
      <c r="I433">
        <v>1.82</v>
      </c>
      <c r="J433">
        <f t="shared" si="45"/>
        <v>0.29801298220052563</v>
      </c>
      <c r="K433">
        <f t="shared" si="46"/>
        <v>17.880778932031539</v>
      </c>
      <c r="L433">
        <f t="shared" si="47"/>
        <v>1072.8467359218923</v>
      </c>
      <c r="M433">
        <v>625.79999999999995</v>
      </c>
      <c r="O433" s="18">
        <f t="shared" si="48"/>
        <v>0</v>
      </c>
    </row>
    <row r="434" spans="1:15" x14ac:dyDescent="0.3">
      <c r="A434" s="2">
        <v>45852.75</v>
      </c>
      <c r="B434" s="1">
        <f t="shared" si="43"/>
        <v>0.75</v>
      </c>
      <c r="C434">
        <v>0</v>
      </c>
      <c r="D434">
        <v>489.57600000000002</v>
      </c>
      <c r="E434" s="27">
        <f t="shared" si="42"/>
        <v>489.42100000000005</v>
      </c>
      <c r="F434" s="18">
        <f>_xlfn.XLOOKUP(D434,'Rating Curve'!$A$2:$A$500,'Rating Curve'!$D$2:$D$500,, -1)</f>
        <v>1634494.0165122999</v>
      </c>
      <c r="G434">
        <v>489.54500000000002</v>
      </c>
      <c r="H434">
        <f t="shared" si="44"/>
        <v>3.1000000000005912E-2</v>
      </c>
      <c r="I434">
        <v>1.82</v>
      </c>
      <c r="J434">
        <f t="shared" si="45"/>
        <v>0.29801298220052563</v>
      </c>
      <c r="K434">
        <f t="shared" si="46"/>
        <v>17.880778932031539</v>
      </c>
      <c r="L434">
        <f t="shared" si="47"/>
        <v>1072.8467359218923</v>
      </c>
      <c r="M434">
        <v>625.79999999999995</v>
      </c>
      <c r="O434" s="18">
        <f t="shared" si="48"/>
        <v>1698.6467359218923</v>
      </c>
    </row>
    <row r="435" spans="1:15" x14ac:dyDescent="0.3">
      <c r="A435" s="2">
        <v>45852.791666666664</v>
      </c>
      <c r="B435" s="1">
        <f t="shared" si="43"/>
        <v>0.79166666666424135</v>
      </c>
      <c r="C435">
        <v>0</v>
      </c>
      <c r="D435">
        <v>489.577</v>
      </c>
      <c r="E435" s="27">
        <f t="shared" si="42"/>
        <v>489.42200000000003</v>
      </c>
      <c r="F435" s="18">
        <f>_xlfn.XLOOKUP(D435,'Rating Curve'!$A$2:$A$500,'Rating Curve'!$D$2:$D$500,, -1)</f>
        <v>1634494.0165122999</v>
      </c>
      <c r="G435">
        <v>489.54500000000002</v>
      </c>
      <c r="H435">
        <f t="shared" si="44"/>
        <v>3.1999999999982265E-2</v>
      </c>
      <c r="I435">
        <v>1.82</v>
      </c>
      <c r="J435">
        <f t="shared" si="45"/>
        <v>0.31254863762275081</v>
      </c>
      <c r="K435">
        <f t="shared" si="46"/>
        <v>18.752918257365049</v>
      </c>
      <c r="L435">
        <f t="shared" si="47"/>
        <v>1125.1750954419028</v>
      </c>
      <c r="M435">
        <v>625.79999999999995</v>
      </c>
      <c r="O435" s="18">
        <f t="shared" si="48"/>
        <v>1750.9750954419028</v>
      </c>
    </row>
    <row r="436" spans="1:15" x14ac:dyDescent="0.3">
      <c r="A436" s="2">
        <v>45852.833333333336</v>
      </c>
      <c r="B436" s="1">
        <f t="shared" si="43"/>
        <v>0.83333333333575865</v>
      </c>
      <c r="C436">
        <v>0</v>
      </c>
      <c r="D436">
        <v>489.577</v>
      </c>
      <c r="E436" s="27">
        <f t="shared" si="42"/>
        <v>489.42200000000003</v>
      </c>
      <c r="F436" s="18">
        <f>_xlfn.XLOOKUP(D436,'Rating Curve'!$A$2:$A$500,'Rating Curve'!$D$2:$D$500,, -1)</f>
        <v>1634494.0165122999</v>
      </c>
      <c r="G436">
        <v>489.54500000000002</v>
      </c>
      <c r="H436">
        <f t="shared" si="44"/>
        <v>3.1999999999982265E-2</v>
      </c>
      <c r="I436">
        <v>1.82</v>
      </c>
      <c r="J436">
        <f t="shared" si="45"/>
        <v>0.31254863762275081</v>
      </c>
      <c r="K436">
        <f t="shared" si="46"/>
        <v>18.752918257365049</v>
      </c>
      <c r="L436">
        <f t="shared" si="47"/>
        <v>1125.1750954419028</v>
      </c>
      <c r="M436">
        <v>625.79999999999995</v>
      </c>
      <c r="O436" s="18">
        <f t="shared" si="48"/>
        <v>1750.9750954419028</v>
      </c>
    </row>
    <row r="437" spans="1:15" x14ac:dyDescent="0.3">
      <c r="A437" s="2">
        <v>45852.875</v>
      </c>
      <c r="B437" s="1">
        <f t="shared" si="43"/>
        <v>0.875</v>
      </c>
      <c r="C437">
        <v>0</v>
      </c>
      <c r="D437">
        <v>489.577</v>
      </c>
      <c r="E437" s="27">
        <f t="shared" si="42"/>
        <v>489.42200000000003</v>
      </c>
      <c r="F437" s="18">
        <f>_xlfn.XLOOKUP(D437,'Rating Curve'!$A$2:$A$500,'Rating Curve'!$D$2:$D$500,, -1)</f>
        <v>1634494.0165122999</v>
      </c>
      <c r="G437">
        <v>489.54500000000002</v>
      </c>
      <c r="H437">
        <f t="shared" si="44"/>
        <v>3.1999999999982265E-2</v>
      </c>
      <c r="I437">
        <v>1.82</v>
      </c>
      <c r="J437">
        <f t="shared" si="45"/>
        <v>0.31254863762275081</v>
      </c>
      <c r="K437">
        <f t="shared" si="46"/>
        <v>18.752918257365049</v>
      </c>
      <c r="L437">
        <f t="shared" si="47"/>
        <v>1125.1750954419028</v>
      </c>
      <c r="M437">
        <v>625.79999999999995</v>
      </c>
      <c r="O437" s="18">
        <f t="shared" si="48"/>
        <v>1750.9750954419028</v>
      </c>
    </row>
    <row r="438" spans="1:15" x14ac:dyDescent="0.3">
      <c r="A438" s="2">
        <v>45852.916666666664</v>
      </c>
      <c r="B438" s="1">
        <f t="shared" si="43"/>
        <v>0.91666666666424135</v>
      </c>
      <c r="C438">
        <v>0</v>
      </c>
      <c r="D438">
        <v>489.577</v>
      </c>
      <c r="E438" s="27">
        <f t="shared" si="42"/>
        <v>489.42200000000003</v>
      </c>
      <c r="F438" s="18">
        <f>_xlfn.XLOOKUP(D438,'Rating Curve'!$A$2:$A$500,'Rating Curve'!$D$2:$D$500,, -1)</f>
        <v>1634494.0165122999</v>
      </c>
      <c r="G438">
        <v>489.54500000000002</v>
      </c>
      <c r="H438">
        <f t="shared" si="44"/>
        <v>3.1999999999982265E-2</v>
      </c>
      <c r="I438">
        <v>1.82</v>
      </c>
      <c r="J438">
        <f t="shared" si="45"/>
        <v>0.31254863762275081</v>
      </c>
      <c r="K438">
        <f t="shared" si="46"/>
        <v>18.752918257365049</v>
      </c>
      <c r="L438">
        <f t="shared" si="47"/>
        <v>1125.1750954419028</v>
      </c>
      <c r="M438">
        <v>625.79999999999995</v>
      </c>
      <c r="O438" s="18">
        <f t="shared" si="48"/>
        <v>1750.9750954419028</v>
      </c>
    </row>
    <row r="439" spans="1:15" x14ac:dyDescent="0.3">
      <c r="A439" s="2">
        <v>45852.958333333336</v>
      </c>
      <c r="B439" s="1">
        <f t="shared" si="43"/>
        <v>0.95833333333575865</v>
      </c>
      <c r="C439">
        <v>0</v>
      </c>
      <c r="D439">
        <v>489.577</v>
      </c>
      <c r="E439" s="27">
        <f t="shared" si="42"/>
        <v>489.42200000000003</v>
      </c>
      <c r="F439" s="18">
        <f>_xlfn.XLOOKUP(D439,'Rating Curve'!$A$2:$A$500,'Rating Curve'!$D$2:$D$500,, -1)</f>
        <v>1634494.0165122999</v>
      </c>
      <c r="G439">
        <v>489.54500000000002</v>
      </c>
      <c r="H439">
        <f t="shared" si="44"/>
        <v>3.1999999999982265E-2</v>
      </c>
      <c r="I439">
        <v>1.82</v>
      </c>
      <c r="J439">
        <f t="shared" si="45"/>
        <v>0.31254863762275081</v>
      </c>
      <c r="K439">
        <f t="shared" si="46"/>
        <v>18.752918257365049</v>
      </c>
      <c r="L439">
        <f t="shared" si="47"/>
        <v>1125.1750954419028</v>
      </c>
      <c r="M439">
        <v>625.79999999999995</v>
      </c>
      <c r="O439" s="18">
        <f t="shared" si="48"/>
        <v>1750.9750954419028</v>
      </c>
    </row>
    <row r="440" spans="1:15" x14ac:dyDescent="0.3">
      <c r="A440" s="2">
        <v>45853</v>
      </c>
      <c r="B440" s="1">
        <f t="shared" si="43"/>
        <v>0</v>
      </c>
      <c r="C440">
        <v>0</v>
      </c>
      <c r="D440">
        <v>489.577</v>
      </c>
      <c r="E440" s="27">
        <f t="shared" si="42"/>
        <v>489.42200000000003</v>
      </c>
      <c r="F440" s="18">
        <f>_xlfn.XLOOKUP(D440,'Rating Curve'!$A$2:$A$500,'Rating Curve'!$D$2:$D$500,, -1)</f>
        <v>1634494.0165122999</v>
      </c>
      <c r="G440">
        <v>489.54500000000002</v>
      </c>
      <c r="H440">
        <f t="shared" si="44"/>
        <v>3.1999999999982265E-2</v>
      </c>
      <c r="I440">
        <v>1.82</v>
      </c>
      <c r="J440">
        <f t="shared" si="45"/>
        <v>0.31254863762275081</v>
      </c>
      <c r="K440">
        <f t="shared" si="46"/>
        <v>18.752918257365049</v>
      </c>
      <c r="L440">
        <f t="shared" si="47"/>
        <v>1125.1750954419028</v>
      </c>
      <c r="M440">
        <v>625.79999999999995</v>
      </c>
      <c r="O440" s="18">
        <f t="shared" si="48"/>
        <v>1750.9750954419028</v>
      </c>
    </row>
    <row r="441" spans="1:15" x14ac:dyDescent="0.3">
      <c r="A441" s="2">
        <v>45853.041666666664</v>
      </c>
      <c r="B441" s="1">
        <f t="shared" si="43"/>
        <v>4.1666666664241347E-2</v>
      </c>
      <c r="C441">
        <v>0</v>
      </c>
      <c r="D441">
        <v>489.577</v>
      </c>
      <c r="E441" s="27">
        <f t="shared" si="42"/>
        <v>489.42200000000003</v>
      </c>
      <c r="F441" s="18">
        <f>_xlfn.XLOOKUP(D441,'Rating Curve'!$A$2:$A$500,'Rating Curve'!$D$2:$D$500,, -1)</f>
        <v>1634494.0165122999</v>
      </c>
      <c r="G441">
        <v>489.54500000000002</v>
      </c>
      <c r="H441">
        <f t="shared" si="44"/>
        <v>3.1999999999982265E-2</v>
      </c>
      <c r="I441">
        <v>1.82</v>
      </c>
      <c r="J441">
        <f t="shared" si="45"/>
        <v>0.31254863762275081</v>
      </c>
      <c r="K441">
        <f t="shared" si="46"/>
        <v>18.752918257365049</v>
      </c>
      <c r="L441">
        <f t="shared" si="47"/>
        <v>1125.1750954419028</v>
      </c>
      <c r="M441">
        <v>625.79999999999995</v>
      </c>
      <c r="O441" s="18">
        <f t="shared" si="48"/>
        <v>1750.9750954419028</v>
      </c>
    </row>
    <row r="442" spans="1:15" x14ac:dyDescent="0.3">
      <c r="A442" s="2">
        <v>45853.083333333336</v>
      </c>
      <c r="B442" s="1">
        <f t="shared" si="43"/>
        <v>8.3333333335758653E-2</v>
      </c>
      <c r="C442">
        <v>0</v>
      </c>
      <c r="D442">
        <v>489.577</v>
      </c>
      <c r="E442" s="27">
        <f t="shared" si="42"/>
        <v>489.42200000000003</v>
      </c>
      <c r="F442" s="18">
        <f>_xlfn.XLOOKUP(D442,'Rating Curve'!$A$2:$A$500,'Rating Curve'!$D$2:$D$500,, -1)</f>
        <v>1634494.0165122999</v>
      </c>
      <c r="G442">
        <v>489.54500000000002</v>
      </c>
      <c r="H442">
        <f t="shared" si="44"/>
        <v>3.1999999999982265E-2</v>
      </c>
      <c r="I442">
        <v>1.82</v>
      </c>
      <c r="J442">
        <f t="shared" si="45"/>
        <v>0.31254863762275081</v>
      </c>
      <c r="K442">
        <f t="shared" si="46"/>
        <v>18.752918257365049</v>
      </c>
      <c r="L442">
        <f t="shared" si="47"/>
        <v>1125.1750954419028</v>
      </c>
      <c r="M442">
        <v>625.79999999999995</v>
      </c>
      <c r="O442" s="18">
        <f t="shared" si="48"/>
        <v>1750.9750954419028</v>
      </c>
    </row>
    <row r="443" spans="1:15" x14ac:dyDescent="0.3">
      <c r="A443" s="2">
        <v>45853.125</v>
      </c>
      <c r="B443" s="1">
        <f t="shared" si="43"/>
        <v>0.125</v>
      </c>
      <c r="C443">
        <v>0</v>
      </c>
      <c r="D443">
        <v>489.577</v>
      </c>
      <c r="E443" s="27">
        <f t="shared" si="42"/>
        <v>489.42200000000003</v>
      </c>
      <c r="F443" s="18">
        <f>_xlfn.XLOOKUP(D443,'Rating Curve'!$A$2:$A$500,'Rating Curve'!$D$2:$D$500,, -1)</f>
        <v>1634494.0165122999</v>
      </c>
      <c r="G443">
        <v>489.54500000000002</v>
      </c>
      <c r="H443">
        <f t="shared" si="44"/>
        <v>3.1999999999982265E-2</v>
      </c>
      <c r="I443">
        <v>1.82</v>
      </c>
      <c r="J443">
        <f t="shared" si="45"/>
        <v>0.31254863762275081</v>
      </c>
      <c r="K443">
        <f t="shared" si="46"/>
        <v>18.752918257365049</v>
      </c>
      <c r="L443">
        <f t="shared" si="47"/>
        <v>1125.1750954419028</v>
      </c>
      <c r="M443">
        <v>625.79999999999995</v>
      </c>
      <c r="O443" s="18">
        <f t="shared" si="48"/>
        <v>1750.9750954419028</v>
      </c>
    </row>
    <row r="444" spans="1:15" x14ac:dyDescent="0.3">
      <c r="A444" s="2">
        <v>45853.166666666664</v>
      </c>
      <c r="B444" s="1">
        <f t="shared" si="43"/>
        <v>0.16666666666424135</v>
      </c>
      <c r="C444">
        <v>0</v>
      </c>
      <c r="D444">
        <v>489.577</v>
      </c>
      <c r="E444" s="27">
        <f t="shared" si="42"/>
        <v>489.42200000000003</v>
      </c>
      <c r="F444" s="18">
        <f>_xlfn.XLOOKUP(D444,'Rating Curve'!$A$2:$A$500,'Rating Curve'!$D$2:$D$500,, -1)</f>
        <v>1634494.0165122999</v>
      </c>
      <c r="G444">
        <v>489.54500000000002</v>
      </c>
      <c r="H444">
        <f t="shared" si="44"/>
        <v>3.1999999999982265E-2</v>
      </c>
      <c r="I444">
        <v>1.82</v>
      </c>
      <c r="J444">
        <f t="shared" si="45"/>
        <v>0.31254863762275081</v>
      </c>
      <c r="K444">
        <f t="shared" si="46"/>
        <v>18.752918257365049</v>
      </c>
      <c r="L444">
        <f t="shared" si="47"/>
        <v>1125.1750954419028</v>
      </c>
      <c r="M444">
        <v>625.79999999999995</v>
      </c>
      <c r="O444" s="18">
        <f t="shared" si="48"/>
        <v>1750.9750954419028</v>
      </c>
    </row>
    <row r="445" spans="1:15" x14ac:dyDescent="0.3">
      <c r="A445" s="2">
        <v>45853.208333333336</v>
      </c>
      <c r="B445" s="1">
        <f t="shared" si="43"/>
        <v>0.20833333333575865</v>
      </c>
      <c r="C445">
        <v>0</v>
      </c>
      <c r="D445">
        <v>489.57</v>
      </c>
      <c r="E445" s="27">
        <f t="shared" si="42"/>
        <v>489.41500000000002</v>
      </c>
      <c r="F445" s="18">
        <f>_xlfn.XLOOKUP(D445,'Rating Curve'!$A$2:$A$500,'Rating Curve'!$D$2:$D$500,, -1)</f>
        <v>1634494.0165122999</v>
      </c>
      <c r="G445">
        <v>489.54500000000002</v>
      </c>
      <c r="H445">
        <f t="shared" si="44"/>
        <v>2.4999999999977263E-2</v>
      </c>
      <c r="I445">
        <v>1.82</v>
      </c>
      <c r="J445">
        <f t="shared" si="45"/>
        <v>0.2158254503061974</v>
      </c>
      <c r="K445">
        <f t="shared" si="46"/>
        <v>12.949527018371844</v>
      </c>
      <c r="L445">
        <f t="shared" si="47"/>
        <v>776.97162110231068</v>
      </c>
      <c r="M445">
        <v>625.79999999999995</v>
      </c>
      <c r="O445" s="18">
        <f t="shared" si="48"/>
        <v>1402.7716211023107</v>
      </c>
    </row>
    <row r="446" spans="1:15" x14ac:dyDescent="0.3">
      <c r="A446" s="2">
        <v>45853.25</v>
      </c>
      <c r="B446" s="1">
        <f t="shared" si="43"/>
        <v>0.25</v>
      </c>
      <c r="C446">
        <v>0</v>
      </c>
      <c r="D446">
        <v>489.57</v>
      </c>
      <c r="E446" s="27">
        <f t="shared" si="42"/>
        <v>489.41500000000002</v>
      </c>
      <c r="F446" s="18">
        <f>_xlfn.XLOOKUP(D446,'Rating Curve'!$A$2:$A$500,'Rating Curve'!$D$2:$D$500,, -1)</f>
        <v>1634494.0165122999</v>
      </c>
      <c r="G446">
        <v>489.54500000000002</v>
      </c>
      <c r="H446">
        <f t="shared" si="44"/>
        <v>2.4999999999977263E-2</v>
      </c>
      <c r="I446">
        <v>1.82</v>
      </c>
      <c r="J446">
        <f t="shared" si="45"/>
        <v>0.2158254503061974</v>
      </c>
      <c r="K446">
        <f t="shared" si="46"/>
        <v>12.949527018371844</v>
      </c>
      <c r="L446">
        <f t="shared" si="47"/>
        <v>776.97162110231068</v>
      </c>
      <c r="M446">
        <v>625.79999999999995</v>
      </c>
      <c r="O446" s="18">
        <f t="shared" si="48"/>
        <v>1402.7716211023107</v>
      </c>
    </row>
    <row r="447" spans="1:15" x14ac:dyDescent="0.3">
      <c r="A447" s="2">
        <v>45853.291666666664</v>
      </c>
      <c r="B447" s="1">
        <f t="shared" si="43"/>
        <v>0.29166666666424135</v>
      </c>
      <c r="C447">
        <v>0</v>
      </c>
      <c r="D447">
        <v>489.57</v>
      </c>
      <c r="E447" s="27">
        <f t="shared" si="42"/>
        <v>489.41500000000002</v>
      </c>
      <c r="F447" s="18">
        <f>_xlfn.XLOOKUP(D447,'Rating Curve'!$A$2:$A$500,'Rating Curve'!$D$2:$D$500,, -1)</f>
        <v>1634494.0165122999</v>
      </c>
      <c r="G447">
        <v>489.54500000000002</v>
      </c>
      <c r="H447">
        <f t="shared" si="44"/>
        <v>2.4999999999977263E-2</v>
      </c>
      <c r="I447">
        <v>1.82</v>
      </c>
      <c r="J447">
        <f t="shared" si="45"/>
        <v>0.2158254503061974</v>
      </c>
      <c r="K447">
        <f t="shared" si="46"/>
        <v>12.949527018371844</v>
      </c>
      <c r="L447">
        <f t="shared" si="47"/>
        <v>776.97162110231068</v>
      </c>
      <c r="M447">
        <v>625.79999999999995</v>
      </c>
      <c r="O447" s="18">
        <f t="shared" si="48"/>
        <v>1402.7716211023107</v>
      </c>
    </row>
    <row r="448" spans="1:15" x14ac:dyDescent="0.3">
      <c r="A448" s="2">
        <v>45853.333333333336</v>
      </c>
      <c r="B448" s="1">
        <f t="shared" si="43"/>
        <v>0.33333333333575865</v>
      </c>
      <c r="C448">
        <v>0</v>
      </c>
      <c r="D448">
        <v>489.57</v>
      </c>
      <c r="E448" s="27">
        <f t="shared" si="42"/>
        <v>489.41500000000002</v>
      </c>
      <c r="F448" s="18">
        <f>_xlfn.XLOOKUP(D448,'Rating Curve'!$A$2:$A$500,'Rating Curve'!$D$2:$D$500,, -1)</f>
        <v>1634494.0165122999</v>
      </c>
      <c r="G448">
        <v>489.54500000000002</v>
      </c>
      <c r="H448">
        <f t="shared" si="44"/>
        <v>2.4999999999977263E-2</v>
      </c>
      <c r="I448">
        <v>1.82</v>
      </c>
      <c r="J448">
        <f t="shared" si="45"/>
        <v>0.2158254503061974</v>
      </c>
      <c r="K448">
        <f t="shared" si="46"/>
        <v>12.949527018371844</v>
      </c>
      <c r="L448">
        <f t="shared" si="47"/>
        <v>776.97162110231068</v>
      </c>
      <c r="M448">
        <v>625.79999999999995</v>
      </c>
      <c r="O448" s="18">
        <f t="shared" si="48"/>
        <v>1402.7716211023107</v>
      </c>
    </row>
    <row r="449" spans="1:22" x14ac:dyDescent="0.3">
      <c r="A449" s="2">
        <v>45853.375</v>
      </c>
      <c r="B449" s="1">
        <f t="shared" si="43"/>
        <v>0.375</v>
      </c>
      <c r="C449">
        <v>0</v>
      </c>
      <c r="D449">
        <v>489.57</v>
      </c>
      <c r="E449" s="27">
        <f t="shared" si="42"/>
        <v>489.41500000000002</v>
      </c>
      <c r="F449" s="18">
        <f>_xlfn.XLOOKUP(D449,'Rating Curve'!$A$2:$A$500,'Rating Curve'!$D$2:$D$500,, -1)</f>
        <v>1634494.0165122999</v>
      </c>
      <c r="G449">
        <v>489.54500000000002</v>
      </c>
      <c r="H449">
        <f t="shared" si="44"/>
        <v>2.4999999999977263E-2</v>
      </c>
      <c r="I449">
        <v>1.82</v>
      </c>
      <c r="J449">
        <f t="shared" si="45"/>
        <v>0.2158254503061974</v>
      </c>
      <c r="K449">
        <f t="shared" si="46"/>
        <v>12.949527018371844</v>
      </c>
      <c r="L449">
        <f t="shared" si="47"/>
        <v>776.97162110231068</v>
      </c>
      <c r="M449">
        <v>625.79999999999995</v>
      </c>
      <c r="O449" s="18">
        <f t="shared" si="48"/>
        <v>1402.7716211023107</v>
      </c>
    </row>
    <row r="450" spans="1:22" x14ac:dyDescent="0.3">
      <c r="A450" s="2">
        <v>45853.416666666664</v>
      </c>
      <c r="B450" s="1">
        <f t="shared" si="43"/>
        <v>0.41666666666424135</v>
      </c>
      <c r="C450">
        <v>0</v>
      </c>
      <c r="D450">
        <v>489.57</v>
      </c>
      <c r="E450" s="27">
        <f t="shared" ref="E450:E513" si="49">D450-0.155</f>
        <v>489.41500000000002</v>
      </c>
      <c r="F450" s="18">
        <f>_xlfn.XLOOKUP(D450,'Rating Curve'!$A$2:$A$500,'Rating Curve'!$D$2:$D$500,, -1)</f>
        <v>1634494.0165122999</v>
      </c>
      <c r="G450">
        <v>489.54500000000002</v>
      </c>
      <c r="H450">
        <f t="shared" si="44"/>
        <v>2.4999999999977263E-2</v>
      </c>
      <c r="I450">
        <v>1.82</v>
      </c>
      <c r="J450">
        <f t="shared" si="45"/>
        <v>0.2158254503061974</v>
      </c>
      <c r="K450">
        <f t="shared" si="46"/>
        <v>12.949527018371844</v>
      </c>
      <c r="L450">
        <f t="shared" si="47"/>
        <v>776.97162110231068</v>
      </c>
      <c r="M450">
        <v>625.79999999999995</v>
      </c>
      <c r="O450" s="18">
        <f t="shared" si="48"/>
        <v>1402.7716211023107</v>
      </c>
    </row>
    <row r="451" spans="1:22" x14ac:dyDescent="0.3">
      <c r="A451" s="2">
        <v>45853.458333333336</v>
      </c>
      <c r="B451" s="1">
        <f t="shared" ref="B451:B514" si="50">MOD(A451,1)</f>
        <v>0.45833333333575865</v>
      </c>
      <c r="C451">
        <v>0</v>
      </c>
      <c r="D451">
        <v>489.57</v>
      </c>
      <c r="E451" s="27">
        <f t="shared" si="49"/>
        <v>489.41500000000002</v>
      </c>
      <c r="F451" s="18">
        <f>_xlfn.XLOOKUP(D451,'Rating Curve'!$A$2:$A$500,'Rating Curve'!$D$2:$D$500,, -1)</f>
        <v>1634494.0165122999</v>
      </c>
      <c r="G451">
        <v>489.54500000000002</v>
      </c>
      <c r="H451">
        <f t="shared" ref="H451:H514" si="51">IF(D451 - G451 &lt; 0, 0, D451 - G451)</f>
        <v>2.4999999999977263E-2</v>
      </c>
      <c r="I451">
        <v>1.82</v>
      </c>
      <c r="J451">
        <f t="shared" ref="J451:J514" si="52">1.82*30*(H451^1.5)</f>
        <v>0.2158254503061974</v>
      </c>
      <c r="K451">
        <f t="shared" ref="K451:K514" si="53">J451*60</f>
        <v>12.949527018371844</v>
      </c>
      <c r="L451">
        <f t="shared" ref="L451:L514" si="54">(J451*86400)/24</f>
        <v>776.97162110231068</v>
      </c>
      <c r="M451">
        <v>625.79999999999995</v>
      </c>
      <c r="O451" s="18">
        <f t="shared" si="48"/>
        <v>1402.7716211023107</v>
      </c>
    </row>
    <row r="452" spans="1:22" x14ac:dyDescent="0.3">
      <c r="A452" s="2">
        <v>45853.5</v>
      </c>
      <c r="B452" s="1">
        <f t="shared" si="50"/>
        <v>0.5</v>
      </c>
      <c r="C452">
        <v>0</v>
      </c>
      <c r="D452">
        <v>489.57</v>
      </c>
      <c r="E452" s="27">
        <f t="shared" si="49"/>
        <v>489.41500000000002</v>
      </c>
      <c r="F452" s="18">
        <f>_xlfn.XLOOKUP(D452,'Rating Curve'!$A$2:$A$500,'Rating Curve'!$D$2:$D$500,, -1)</f>
        <v>1634494.0165122999</v>
      </c>
      <c r="G452">
        <v>489.54500000000002</v>
      </c>
      <c r="H452">
        <f t="shared" si="51"/>
        <v>2.4999999999977263E-2</v>
      </c>
      <c r="I452">
        <v>1.82</v>
      </c>
      <c r="J452">
        <f t="shared" si="52"/>
        <v>0.2158254503061974</v>
      </c>
      <c r="K452">
        <f t="shared" si="53"/>
        <v>12.949527018371844</v>
      </c>
      <c r="L452">
        <f t="shared" si="54"/>
        <v>776.97162110231068</v>
      </c>
      <c r="M452">
        <v>625.79999999999995</v>
      </c>
      <c r="O452" s="18">
        <f t="shared" ref="O452:O515" si="55">IF((F452-F451)+M452+L452 &lt; 0, 0, (F452-F451)+M452+L452)</f>
        <v>1402.7716211023107</v>
      </c>
    </row>
    <row r="453" spans="1:22" x14ac:dyDescent="0.3">
      <c r="A453" s="2">
        <v>45853.541666666664</v>
      </c>
      <c r="B453" s="1">
        <f t="shared" si="50"/>
        <v>0.54166666666424135</v>
      </c>
      <c r="C453">
        <v>0</v>
      </c>
      <c r="D453">
        <v>489.57</v>
      </c>
      <c r="E453" s="27">
        <f t="shared" si="49"/>
        <v>489.41500000000002</v>
      </c>
      <c r="F453" s="18">
        <f>_xlfn.XLOOKUP(D453,'Rating Curve'!$A$2:$A$500,'Rating Curve'!$D$2:$D$500,, -1)</f>
        <v>1634494.0165122999</v>
      </c>
      <c r="G453">
        <v>489.54500000000002</v>
      </c>
      <c r="H453">
        <f t="shared" si="51"/>
        <v>2.4999999999977263E-2</v>
      </c>
      <c r="I453">
        <v>1.82</v>
      </c>
      <c r="J453">
        <f t="shared" si="52"/>
        <v>0.2158254503061974</v>
      </c>
      <c r="K453">
        <f t="shared" si="53"/>
        <v>12.949527018371844</v>
      </c>
      <c r="L453">
        <f t="shared" si="54"/>
        <v>776.97162110231068</v>
      </c>
      <c r="M453">
        <v>625.79999999999995</v>
      </c>
      <c r="O453" s="18">
        <f t="shared" si="55"/>
        <v>1402.7716211023107</v>
      </c>
    </row>
    <row r="454" spans="1:22" x14ac:dyDescent="0.3">
      <c r="A454" s="2">
        <v>45853.583333333336</v>
      </c>
      <c r="B454" s="1">
        <f t="shared" si="50"/>
        <v>0.58333333333575865</v>
      </c>
      <c r="C454">
        <v>0</v>
      </c>
      <c r="D454">
        <v>489.57</v>
      </c>
      <c r="E454" s="27">
        <f t="shared" si="49"/>
        <v>489.41500000000002</v>
      </c>
      <c r="F454" s="18">
        <f>_xlfn.XLOOKUP(D454,'Rating Curve'!$A$2:$A$500,'Rating Curve'!$D$2:$D$500,, -1)</f>
        <v>1634494.0165122999</v>
      </c>
      <c r="G454">
        <v>489.54500000000002</v>
      </c>
      <c r="H454">
        <f t="shared" si="51"/>
        <v>2.4999999999977263E-2</v>
      </c>
      <c r="I454">
        <v>1.82</v>
      </c>
      <c r="J454">
        <f t="shared" si="52"/>
        <v>0.2158254503061974</v>
      </c>
      <c r="K454">
        <f t="shared" si="53"/>
        <v>12.949527018371844</v>
      </c>
      <c r="L454">
        <f t="shared" si="54"/>
        <v>776.97162110231068</v>
      </c>
      <c r="M454">
        <v>625.79999999999995</v>
      </c>
      <c r="O454" s="18">
        <f t="shared" si="55"/>
        <v>1402.7716211023107</v>
      </c>
    </row>
    <row r="455" spans="1:22" x14ac:dyDescent="0.3">
      <c r="A455" s="2">
        <v>45853.625</v>
      </c>
      <c r="B455" s="1">
        <f t="shared" si="50"/>
        <v>0.625</v>
      </c>
      <c r="C455">
        <v>0</v>
      </c>
      <c r="D455">
        <v>489.56299999999999</v>
      </c>
      <c r="E455" s="27">
        <f t="shared" si="49"/>
        <v>489.40800000000002</v>
      </c>
      <c r="F455" s="18">
        <f>_xlfn.XLOOKUP(D455,'Rating Curve'!$A$2:$A$500,'Rating Curve'!$D$2:$D$500,, -1)</f>
        <v>1631482.3951735001</v>
      </c>
      <c r="G455">
        <v>489.54500000000002</v>
      </c>
      <c r="H455">
        <f t="shared" si="51"/>
        <v>1.799999999997226E-2</v>
      </c>
      <c r="I455">
        <v>1.82</v>
      </c>
      <c r="J455">
        <f t="shared" si="52"/>
        <v>0.13185645649690284</v>
      </c>
      <c r="K455">
        <f t="shared" si="53"/>
        <v>7.9113873898141698</v>
      </c>
      <c r="L455">
        <f t="shared" si="54"/>
        <v>474.68324338885026</v>
      </c>
      <c r="M455">
        <v>625.79999999999995</v>
      </c>
      <c r="O455" s="18">
        <f t="shared" si="55"/>
        <v>0</v>
      </c>
    </row>
    <row r="456" spans="1:22" x14ac:dyDescent="0.3">
      <c r="A456" s="2">
        <v>45853.666666666664</v>
      </c>
      <c r="B456" s="1">
        <f t="shared" si="50"/>
        <v>0.66666666666424135</v>
      </c>
      <c r="C456">
        <v>0</v>
      </c>
      <c r="D456">
        <v>489.55700000000002</v>
      </c>
      <c r="E456" s="27">
        <f t="shared" si="49"/>
        <v>489.40200000000004</v>
      </c>
      <c r="F456" s="18">
        <f>_xlfn.XLOOKUP(D456,'Rating Curve'!$A$2:$A$500,'Rating Curve'!$D$2:$D$500,, -1)</f>
        <v>1628472.3057532001</v>
      </c>
      <c r="G456">
        <v>489.54500000000002</v>
      </c>
      <c r="H456">
        <f t="shared" si="51"/>
        <v>1.2000000000000455E-2</v>
      </c>
      <c r="I456">
        <v>1.82</v>
      </c>
      <c r="J456">
        <f t="shared" si="52"/>
        <v>7.1773563935481094E-2</v>
      </c>
      <c r="K456">
        <f t="shared" si="53"/>
        <v>4.3064138361288657</v>
      </c>
      <c r="L456">
        <f t="shared" si="54"/>
        <v>258.38483016773193</v>
      </c>
      <c r="M456">
        <v>625.79999999999995</v>
      </c>
      <c r="O456" s="18">
        <f t="shared" si="55"/>
        <v>0</v>
      </c>
    </row>
    <row r="457" spans="1:22" x14ac:dyDescent="0.3">
      <c r="A457" s="2">
        <v>45853.708333333336</v>
      </c>
      <c r="B457" s="1">
        <f t="shared" si="50"/>
        <v>0.70833333333575865</v>
      </c>
      <c r="C457">
        <v>0.8</v>
      </c>
      <c r="D457">
        <v>489.56400000000002</v>
      </c>
      <c r="E457" s="27">
        <f t="shared" si="49"/>
        <v>489.40900000000005</v>
      </c>
      <c r="F457" s="18">
        <f>_xlfn.XLOOKUP(D457,'Rating Curve'!$A$2:$A$500,'Rating Curve'!$D$2:$D$500,, -1)</f>
        <v>1631482.3951735001</v>
      </c>
      <c r="G457">
        <v>489.54500000000002</v>
      </c>
      <c r="H457">
        <f t="shared" si="51"/>
        <v>1.9000000000005457E-2</v>
      </c>
      <c r="I457">
        <v>1.82</v>
      </c>
      <c r="J457">
        <f t="shared" si="52"/>
        <v>0.14299572175424557</v>
      </c>
      <c r="K457">
        <f t="shared" si="53"/>
        <v>8.5797433052547341</v>
      </c>
      <c r="L457">
        <f t="shared" si="54"/>
        <v>514.78459831528414</v>
      </c>
      <c r="M457">
        <v>625.79999999999995</v>
      </c>
      <c r="O457" s="18">
        <f t="shared" si="55"/>
        <v>4150.674018615261</v>
      </c>
    </row>
    <row r="458" spans="1:22" x14ac:dyDescent="0.3">
      <c r="A458" s="2">
        <v>45853.75</v>
      </c>
      <c r="B458" s="1">
        <f t="shared" si="50"/>
        <v>0.75</v>
      </c>
      <c r="C458">
        <v>0</v>
      </c>
      <c r="D458">
        <v>489.56400000000002</v>
      </c>
      <c r="E458" s="27">
        <f t="shared" si="49"/>
        <v>489.40900000000005</v>
      </c>
      <c r="F458" s="18">
        <f>_xlfn.XLOOKUP(D458,'Rating Curve'!$A$2:$A$500,'Rating Curve'!$D$2:$D$500,, -1)</f>
        <v>1631482.3951735001</v>
      </c>
      <c r="G458">
        <v>489.54500000000002</v>
      </c>
      <c r="H458">
        <f t="shared" si="51"/>
        <v>1.9000000000005457E-2</v>
      </c>
      <c r="I458">
        <v>1.82</v>
      </c>
      <c r="J458">
        <f t="shared" si="52"/>
        <v>0.14299572175424557</v>
      </c>
      <c r="K458">
        <f t="shared" si="53"/>
        <v>8.5797433052547341</v>
      </c>
      <c r="L458">
        <f t="shared" si="54"/>
        <v>514.78459831528414</v>
      </c>
      <c r="M458">
        <v>625.79999999999995</v>
      </c>
      <c r="O458" s="18">
        <f t="shared" si="55"/>
        <v>1140.584598315284</v>
      </c>
    </row>
    <row r="459" spans="1:22" x14ac:dyDescent="0.3">
      <c r="A459" s="2">
        <v>45853.791666666664</v>
      </c>
      <c r="B459" s="1">
        <f t="shared" si="50"/>
        <v>0.79166666666424135</v>
      </c>
      <c r="C459">
        <v>0.4</v>
      </c>
      <c r="D459">
        <v>489.56400000000002</v>
      </c>
      <c r="E459" s="27">
        <f t="shared" si="49"/>
        <v>489.40900000000005</v>
      </c>
      <c r="F459" s="18">
        <f>_xlfn.XLOOKUP(D459,'Rating Curve'!$A$2:$A$500,'Rating Curve'!$D$2:$D$500,, -1)</f>
        <v>1631482.3951735001</v>
      </c>
      <c r="G459">
        <v>489.54500000000002</v>
      </c>
      <c r="H459">
        <f t="shared" si="51"/>
        <v>1.9000000000005457E-2</v>
      </c>
      <c r="I459">
        <v>1.82</v>
      </c>
      <c r="J459">
        <f t="shared" si="52"/>
        <v>0.14299572175424557</v>
      </c>
      <c r="K459">
        <f t="shared" si="53"/>
        <v>8.5797433052547341</v>
      </c>
      <c r="L459">
        <f t="shared" si="54"/>
        <v>514.78459831528414</v>
      </c>
      <c r="M459">
        <v>625.79999999999995</v>
      </c>
      <c r="O459" s="18">
        <f t="shared" si="55"/>
        <v>1140.584598315284</v>
      </c>
    </row>
    <row r="460" spans="1:22" x14ac:dyDescent="0.3">
      <c r="A460" s="2">
        <v>45853.833333333336</v>
      </c>
      <c r="B460" s="1">
        <f t="shared" si="50"/>
        <v>0.83333333333575865</v>
      </c>
      <c r="C460">
        <v>0</v>
      </c>
      <c r="D460">
        <v>489.56299999999999</v>
      </c>
      <c r="E460" s="27">
        <f t="shared" si="49"/>
        <v>489.40800000000002</v>
      </c>
      <c r="F460" s="18">
        <f>_xlfn.XLOOKUP(D460,'Rating Curve'!$A$2:$A$500,'Rating Curve'!$D$2:$D$500,, -1)</f>
        <v>1631482.3951735001</v>
      </c>
      <c r="G460">
        <v>489.54500000000002</v>
      </c>
      <c r="H460">
        <f t="shared" si="51"/>
        <v>1.799999999997226E-2</v>
      </c>
      <c r="I460">
        <v>1.82</v>
      </c>
      <c r="J460">
        <f t="shared" si="52"/>
        <v>0.13185645649690284</v>
      </c>
      <c r="K460">
        <f t="shared" si="53"/>
        <v>7.9113873898141698</v>
      </c>
      <c r="L460">
        <f t="shared" si="54"/>
        <v>474.68324338885026</v>
      </c>
      <c r="M460">
        <v>625.79999999999995</v>
      </c>
      <c r="O460" s="18">
        <f t="shared" si="55"/>
        <v>1100.4832433888503</v>
      </c>
    </row>
    <row r="461" spans="1:22" x14ac:dyDescent="0.3">
      <c r="A461" s="2">
        <v>45853.875</v>
      </c>
      <c r="B461" s="1">
        <f t="shared" si="50"/>
        <v>0.875</v>
      </c>
      <c r="C461">
        <v>3.6</v>
      </c>
      <c r="D461">
        <v>489.56400000000002</v>
      </c>
      <c r="E461" s="27">
        <f t="shared" si="49"/>
        <v>489.40900000000005</v>
      </c>
      <c r="F461" s="18">
        <f>_xlfn.XLOOKUP(D461,'Rating Curve'!$A$2:$A$500,'Rating Curve'!$D$2:$D$500,, -1)</f>
        <v>1631482.3951735001</v>
      </c>
      <c r="G461">
        <v>489.54500000000002</v>
      </c>
      <c r="H461">
        <f t="shared" si="51"/>
        <v>1.9000000000005457E-2</v>
      </c>
      <c r="I461">
        <v>1.82</v>
      </c>
      <c r="J461">
        <f t="shared" si="52"/>
        <v>0.14299572175424557</v>
      </c>
      <c r="K461">
        <f t="shared" si="53"/>
        <v>8.5797433052547341</v>
      </c>
      <c r="L461">
        <f t="shared" si="54"/>
        <v>514.78459831528414</v>
      </c>
      <c r="M461">
        <v>625.79999999999995</v>
      </c>
      <c r="N461" s="18"/>
      <c r="O461" s="18">
        <f t="shared" si="55"/>
        <v>1140.584598315284</v>
      </c>
    </row>
    <row r="462" spans="1:22" x14ac:dyDescent="0.3">
      <c r="A462" s="2">
        <v>45853.916666666664</v>
      </c>
      <c r="B462" s="1">
        <f t="shared" si="50"/>
        <v>0.91666666666424135</v>
      </c>
      <c r="C462">
        <v>4</v>
      </c>
      <c r="D462">
        <v>489.60199999999998</v>
      </c>
      <c r="E462" s="27">
        <f t="shared" si="49"/>
        <v>489.447</v>
      </c>
      <c r="F462" s="18">
        <f>_xlfn.XLOOKUP(D462,'Rating Curve'!$A$2:$A$500,'Rating Curve'!$D$2:$D$500,, -1)</f>
        <v>1643538.2164867001</v>
      </c>
      <c r="G462">
        <v>489.54500000000002</v>
      </c>
      <c r="H462">
        <f t="shared" si="51"/>
        <v>5.6999999999959527E-2</v>
      </c>
      <c r="I462">
        <v>1.82</v>
      </c>
      <c r="J462">
        <f t="shared" si="52"/>
        <v>0.74302756602889519</v>
      </c>
      <c r="K462">
        <f t="shared" si="53"/>
        <v>44.581653961733714</v>
      </c>
      <c r="L462">
        <f t="shared" si="54"/>
        <v>2674.8992377040227</v>
      </c>
      <c r="M462">
        <v>625.79999999999995</v>
      </c>
      <c r="N462" s="18"/>
      <c r="O462" s="18">
        <f t="shared" si="55"/>
        <v>15356.520550904075</v>
      </c>
      <c r="V462" s="26"/>
    </row>
    <row r="463" spans="1:22" x14ac:dyDescent="0.3">
      <c r="A463" s="2">
        <v>45853.958333333336</v>
      </c>
      <c r="B463" s="1">
        <f t="shared" si="50"/>
        <v>0.95833333333575865</v>
      </c>
      <c r="C463">
        <v>1.2</v>
      </c>
      <c r="D463">
        <v>489.63997999999998</v>
      </c>
      <c r="E463" s="27">
        <f t="shared" si="49"/>
        <v>489.48498000000001</v>
      </c>
      <c r="F463" s="18">
        <f>_xlfn.XLOOKUP(D463,'Rating Curve'!$A$2:$A$500,'Rating Curve'!$D$2:$D$500,, -1)</f>
        <v>1652616.0060848999</v>
      </c>
      <c r="G463">
        <v>489.54500000000002</v>
      </c>
      <c r="H463">
        <f t="shared" si="51"/>
        <v>9.4979999999964093E-2</v>
      </c>
      <c r="I463">
        <v>1.82</v>
      </c>
      <c r="J463">
        <f t="shared" si="52"/>
        <v>1.5982359327350559</v>
      </c>
      <c r="K463">
        <f t="shared" si="53"/>
        <v>95.894155964103362</v>
      </c>
      <c r="L463">
        <f t="shared" si="54"/>
        <v>5753.6493578462005</v>
      </c>
      <c r="M463">
        <v>625.79999999999995</v>
      </c>
      <c r="N463" s="18"/>
      <c r="O463" s="18">
        <f t="shared" si="55"/>
        <v>15457.238956045971</v>
      </c>
      <c r="Q463" s="18"/>
      <c r="R463" s="18"/>
      <c r="T463" s="18"/>
      <c r="V463" s="26"/>
    </row>
    <row r="464" spans="1:22" x14ac:dyDescent="0.3">
      <c r="A464" s="2">
        <v>45854</v>
      </c>
      <c r="B464" s="1">
        <f t="shared" si="50"/>
        <v>0</v>
      </c>
      <c r="C464">
        <v>1.6</v>
      </c>
      <c r="D464">
        <v>489.75</v>
      </c>
      <c r="E464" s="27">
        <f t="shared" si="49"/>
        <v>489.59500000000003</v>
      </c>
      <c r="F464" s="18">
        <f>_xlfn.XLOOKUP(D464,'Rating Curve'!$A$2:$A$500,'Rating Curve'!$D$2:$D$500,, -1)</f>
        <v>1689066.0691295001</v>
      </c>
      <c r="G464">
        <v>489.54500000000002</v>
      </c>
      <c r="H464">
        <f t="shared" si="51"/>
        <v>0.20499999999998408</v>
      </c>
      <c r="I464">
        <v>1.82</v>
      </c>
      <c r="J464">
        <f>1.82*30*(H464^1.5)</f>
        <v>5.0678462925580154</v>
      </c>
      <c r="K464">
        <f t="shared" si="53"/>
        <v>304.07077755348092</v>
      </c>
      <c r="L464">
        <f>(J464*86400)/24</f>
        <v>18244.246653208855</v>
      </c>
      <c r="M464">
        <v>625.79999999999995</v>
      </c>
      <c r="N464" s="18"/>
      <c r="O464" s="18">
        <f t="shared" si="55"/>
        <v>55320.10969780905</v>
      </c>
      <c r="P464" s="18"/>
      <c r="Q464" s="18"/>
      <c r="R464" s="18"/>
      <c r="T464" s="18"/>
      <c r="V464" s="26"/>
    </row>
    <row r="465" spans="1:22" x14ac:dyDescent="0.3">
      <c r="A465" s="2">
        <v>45854.041666666664</v>
      </c>
      <c r="B465" s="1">
        <f t="shared" si="50"/>
        <v>4.1666666664241347E-2</v>
      </c>
      <c r="C465">
        <v>0.4</v>
      </c>
      <c r="D465">
        <v>489.82098000000002</v>
      </c>
      <c r="E465" s="27">
        <f t="shared" si="49"/>
        <v>489.66598000000005</v>
      </c>
      <c r="F465" s="18">
        <f>_xlfn.XLOOKUP(D465,'Rating Curve'!$A$2:$A$500,'Rating Curve'!$D$2:$D$500,, -1)</f>
        <v>1710454.4363392999</v>
      </c>
      <c r="G465">
        <v>489.54500000000002</v>
      </c>
      <c r="H465">
        <f t="shared" si="51"/>
        <v>0.27598000000000411</v>
      </c>
      <c r="I465">
        <v>1.82</v>
      </c>
      <c r="J465">
        <f t="shared" si="52"/>
        <v>7.9160596514206185</v>
      </c>
      <c r="K465">
        <f t="shared" si="53"/>
        <v>474.96357908523709</v>
      </c>
      <c r="L465">
        <f t="shared" si="54"/>
        <v>28497.814745114229</v>
      </c>
      <c r="M465">
        <v>625.79999999999995</v>
      </c>
      <c r="N465" s="18"/>
      <c r="O465" s="18">
        <f t="shared" si="55"/>
        <v>50511.981954914052</v>
      </c>
      <c r="Q465" s="18"/>
      <c r="R465" s="18"/>
      <c r="T465" s="18"/>
      <c r="V465" s="26"/>
    </row>
    <row r="466" spans="1:22" x14ac:dyDescent="0.3">
      <c r="A466" s="2">
        <v>45854.083333333336</v>
      </c>
      <c r="B466" s="1">
        <f t="shared" si="50"/>
        <v>8.3333333335758653E-2</v>
      </c>
      <c r="C466">
        <v>0.4</v>
      </c>
      <c r="D466">
        <v>489.846</v>
      </c>
      <c r="E466" s="27">
        <f t="shared" si="49"/>
        <v>489.69100000000003</v>
      </c>
      <c r="F466" s="18">
        <f>_xlfn.XLOOKUP(D466,'Rating Curve'!$A$2:$A$500,'Rating Curve'!$D$2:$D$500,, -1)</f>
        <v>1716595.6600502001</v>
      </c>
      <c r="G466">
        <v>489.54500000000002</v>
      </c>
      <c r="H466">
        <f t="shared" si="51"/>
        <v>0.30099999999998772</v>
      </c>
      <c r="I466">
        <v>1.82</v>
      </c>
      <c r="J466">
        <f t="shared" si="52"/>
        <v>9.0165913307163965</v>
      </c>
      <c r="K466">
        <f t="shared" si="53"/>
        <v>540.99547984298374</v>
      </c>
      <c r="L466">
        <f t="shared" si="54"/>
        <v>32459.728790579029</v>
      </c>
      <c r="M466">
        <v>625.79999999999995</v>
      </c>
      <c r="N466" s="18"/>
      <c r="O466" s="18">
        <f t="shared" si="55"/>
        <v>39226.752501479205</v>
      </c>
      <c r="Q466" s="18"/>
      <c r="R466" s="18"/>
      <c r="T466" s="18"/>
      <c r="V466" s="26"/>
    </row>
    <row r="467" spans="1:22" x14ac:dyDescent="0.3">
      <c r="A467" s="2">
        <v>45854.125</v>
      </c>
      <c r="B467" s="1">
        <f t="shared" si="50"/>
        <v>0.125</v>
      </c>
      <c r="C467">
        <v>0</v>
      </c>
      <c r="D467">
        <v>489.85300000000001</v>
      </c>
      <c r="E467" s="27">
        <f t="shared" si="49"/>
        <v>489.69800000000004</v>
      </c>
      <c r="F467" s="18">
        <f>_xlfn.XLOOKUP(D467,'Rating Curve'!$A$2:$A$500,'Rating Curve'!$D$2:$D$500,, -1)</f>
        <v>1719668.7023854</v>
      </c>
      <c r="G467">
        <v>489.54500000000002</v>
      </c>
      <c r="H467">
        <f t="shared" si="51"/>
        <v>0.30799999999999272</v>
      </c>
      <c r="I467">
        <v>1.82</v>
      </c>
      <c r="J467">
        <f t="shared" si="52"/>
        <v>9.3329452355574141</v>
      </c>
      <c r="K467">
        <f t="shared" si="53"/>
        <v>559.97671413344483</v>
      </c>
      <c r="L467">
        <f t="shared" si="54"/>
        <v>33598.602848006689</v>
      </c>
      <c r="M467">
        <v>625.79999999999995</v>
      </c>
      <c r="N467" s="18"/>
      <c r="O467" s="18">
        <f t="shared" si="55"/>
        <v>37297.445183206582</v>
      </c>
      <c r="Q467" s="18"/>
      <c r="R467" s="18"/>
      <c r="T467" s="18"/>
      <c r="V467" s="26"/>
    </row>
    <row r="468" spans="1:22" x14ac:dyDescent="0.3">
      <c r="A468" s="2">
        <v>45854.166666666664</v>
      </c>
      <c r="B468" s="1">
        <f t="shared" si="50"/>
        <v>0.16666666666424135</v>
      </c>
      <c r="C468">
        <v>0</v>
      </c>
      <c r="D468">
        <v>489.86</v>
      </c>
      <c r="E468" s="27">
        <f t="shared" si="49"/>
        <v>489.70500000000004</v>
      </c>
      <c r="F468" s="18">
        <f>_xlfn.XLOOKUP(D468,'Rating Curve'!$A$2:$A$500,'Rating Curve'!$D$2:$D$500,, -1)</f>
        <v>1722743.3880805001</v>
      </c>
      <c r="G468">
        <v>489.54500000000002</v>
      </c>
      <c r="H468">
        <f t="shared" si="51"/>
        <v>0.31499999999999773</v>
      </c>
      <c r="I468">
        <v>1.82</v>
      </c>
      <c r="J468">
        <f t="shared" si="52"/>
        <v>9.6529148092686476</v>
      </c>
      <c r="K468">
        <f t="shared" si="53"/>
        <v>579.17488855611884</v>
      </c>
      <c r="L468">
        <f t="shared" si="54"/>
        <v>34750.493313367129</v>
      </c>
      <c r="M468">
        <v>625.79999999999995</v>
      </c>
      <c r="N468" s="18"/>
      <c r="O468" s="18">
        <f t="shared" si="55"/>
        <v>38450.979008467242</v>
      </c>
      <c r="Q468" s="18"/>
      <c r="R468" s="18"/>
      <c r="T468" s="18"/>
      <c r="V468" s="26"/>
    </row>
    <row r="469" spans="1:22" x14ac:dyDescent="0.3">
      <c r="A469" s="2">
        <v>45854.208333333336</v>
      </c>
      <c r="B469" s="1">
        <f t="shared" si="50"/>
        <v>0.20833333333575865</v>
      </c>
      <c r="C469">
        <v>0</v>
      </c>
      <c r="D469">
        <v>489.86</v>
      </c>
      <c r="E469" s="27">
        <f t="shared" si="49"/>
        <v>489.70500000000004</v>
      </c>
      <c r="F469" s="18">
        <f>_xlfn.XLOOKUP(D469,'Rating Curve'!$A$2:$A$500,'Rating Curve'!$D$2:$D$500,, -1)</f>
        <v>1722743.3880805001</v>
      </c>
      <c r="G469">
        <v>489.54500000000002</v>
      </c>
      <c r="H469">
        <f t="shared" si="51"/>
        <v>0.31499999999999773</v>
      </c>
      <c r="I469">
        <v>1.82</v>
      </c>
      <c r="J469">
        <f t="shared" si="52"/>
        <v>9.6529148092686476</v>
      </c>
      <c r="K469">
        <f t="shared" si="53"/>
        <v>579.17488855611884</v>
      </c>
      <c r="L469">
        <f t="shared" si="54"/>
        <v>34750.493313367129</v>
      </c>
      <c r="M469">
        <v>625.79999999999995</v>
      </c>
      <c r="N469" s="18"/>
      <c r="O469" s="18">
        <f t="shared" si="55"/>
        <v>35376.293313367132</v>
      </c>
      <c r="Q469" s="18"/>
      <c r="R469" s="18"/>
      <c r="T469" s="18"/>
      <c r="V469" s="26"/>
    </row>
    <row r="470" spans="1:22" x14ac:dyDescent="0.3">
      <c r="A470" s="2">
        <v>45854.25</v>
      </c>
      <c r="B470" s="1">
        <f t="shared" si="50"/>
        <v>0.25</v>
      </c>
      <c r="C470">
        <v>0</v>
      </c>
      <c r="D470">
        <v>489.86</v>
      </c>
      <c r="E470" s="27">
        <f t="shared" si="49"/>
        <v>489.70500000000004</v>
      </c>
      <c r="F470" s="18">
        <f>_xlfn.XLOOKUP(D470,'Rating Curve'!$A$2:$A$500,'Rating Curve'!$D$2:$D$500,, -1)</f>
        <v>1722743.3880805001</v>
      </c>
      <c r="G470">
        <v>489.54500000000002</v>
      </c>
      <c r="H470">
        <f t="shared" si="51"/>
        <v>0.31499999999999773</v>
      </c>
      <c r="I470">
        <v>1.82</v>
      </c>
      <c r="J470">
        <f t="shared" si="52"/>
        <v>9.6529148092686476</v>
      </c>
      <c r="K470">
        <f t="shared" si="53"/>
        <v>579.17488855611884</v>
      </c>
      <c r="L470">
        <f t="shared" si="54"/>
        <v>34750.493313367129</v>
      </c>
      <c r="M470">
        <v>625.79999999999995</v>
      </c>
      <c r="O470" s="18">
        <f t="shared" si="55"/>
        <v>35376.293313367132</v>
      </c>
      <c r="Q470" s="18"/>
      <c r="R470" s="18"/>
      <c r="T470" s="18"/>
      <c r="V470" s="26"/>
    </row>
    <row r="471" spans="1:22" x14ac:dyDescent="0.3">
      <c r="A471" s="2">
        <v>45854.291666666664</v>
      </c>
      <c r="B471" s="1">
        <f t="shared" si="50"/>
        <v>0.29166666666424135</v>
      </c>
      <c r="C471">
        <v>0</v>
      </c>
      <c r="D471">
        <v>489.85300000000001</v>
      </c>
      <c r="E471" s="27">
        <f t="shared" si="49"/>
        <v>489.69800000000004</v>
      </c>
      <c r="F471" s="18">
        <f>_xlfn.XLOOKUP(D471,'Rating Curve'!$A$2:$A$500,'Rating Curve'!$D$2:$D$500,, -1)</f>
        <v>1719668.7023854</v>
      </c>
      <c r="G471">
        <v>489.54500000000002</v>
      </c>
      <c r="H471">
        <f t="shared" si="51"/>
        <v>0.30799999999999272</v>
      </c>
      <c r="I471">
        <v>1.82</v>
      </c>
      <c r="J471">
        <f t="shared" si="52"/>
        <v>9.3329452355574141</v>
      </c>
      <c r="K471">
        <f t="shared" si="53"/>
        <v>559.97671413344483</v>
      </c>
      <c r="L471">
        <f t="shared" si="54"/>
        <v>33598.602848006689</v>
      </c>
      <c r="M471">
        <v>625.79999999999995</v>
      </c>
      <c r="O471" s="18">
        <f t="shared" si="55"/>
        <v>31149.717152906578</v>
      </c>
    </row>
    <row r="472" spans="1:22" x14ac:dyDescent="0.3">
      <c r="A472" s="2">
        <v>45854.333333333336</v>
      </c>
      <c r="B472" s="1">
        <f t="shared" si="50"/>
        <v>0.33333333333575865</v>
      </c>
      <c r="C472">
        <v>0</v>
      </c>
      <c r="D472">
        <v>489.85300000000001</v>
      </c>
      <c r="E472" s="27">
        <f t="shared" si="49"/>
        <v>489.69800000000004</v>
      </c>
      <c r="F472" s="18">
        <f>_xlfn.XLOOKUP(D472,'Rating Curve'!$A$2:$A$500,'Rating Curve'!$D$2:$D$500,, -1)</f>
        <v>1719668.7023854</v>
      </c>
      <c r="G472">
        <v>489.54500000000002</v>
      </c>
      <c r="H472">
        <f t="shared" si="51"/>
        <v>0.30799999999999272</v>
      </c>
      <c r="I472">
        <v>1.82</v>
      </c>
      <c r="J472">
        <f t="shared" si="52"/>
        <v>9.3329452355574141</v>
      </c>
      <c r="K472">
        <f t="shared" si="53"/>
        <v>559.97671413344483</v>
      </c>
      <c r="L472">
        <f t="shared" si="54"/>
        <v>33598.602848006689</v>
      </c>
      <c r="M472">
        <v>625.79999999999995</v>
      </c>
      <c r="O472" s="18">
        <f t="shared" si="55"/>
        <v>34224.402848006692</v>
      </c>
    </row>
    <row r="473" spans="1:22" x14ac:dyDescent="0.3">
      <c r="A473" s="2">
        <v>45854.375</v>
      </c>
      <c r="B473" s="1">
        <f t="shared" si="50"/>
        <v>0.375</v>
      </c>
      <c r="C473">
        <v>0.6</v>
      </c>
      <c r="D473">
        <v>489.846</v>
      </c>
      <c r="E473" s="27">
        <f t="shared" si="49"/>
        <v>489.69100000000003</v>
      </c>
      <c r="F473" s="18">
        <f>_xlfn.XLOOKUP(D473,'Rating Curve'!$A$2:$A$500,'Rating Curve'!$D$2:$D$500,, -1)</f>
        <v>1716595.6600502001</v>
      </c>
      <c r="G473">
        <v>489.54500000000002</v>
      </c>
      <c r="H473">
        <f t="shared" si="51"/>
        <v>0.30099999999998772</v>
      </c>
      <c r="I473">
        <v>1.82</v>
      </c>
      <c r="J473">
        <f t="shared" si="52"/>
        <v>9.0165913307163965</v>
      </c>
      <c r="K473">
        <f t="shared" si="53"/>
        <v>540.99547984298374</v>
      </c>
      <c r="L473">
        <f t="shared" si="54"/>
        <v>32459.728790579029</v>
      </c>
      <c r="M473">
        <v>625.79999999999995</v>
      </c>
      <c r="O473" s="18">
        <f t="shared" si="55"/>
        <v>30012.486455379138</v>
      </c>
    </row>
    <row r="474" spans="1:22" x14ac:dyDescent="0.3">
      <c r="A474" s="2">
        <v>45854.416666666664</v>
      </c>
      <c r="B474" s="1">
        <f t="shared" si="50"/>
        <v>0.41666666666424135</v>
      </c>
      <c r="C474">
        <v>0.4</v>
      </c>
      <c r="D474">
        <v>489.846</v>
      </c>
      <c r="E474" s="27">
        <f t="shared" si="49"/>
        <v>489.69100000000003</v>
      </c>
      <c r="F474" s="18">
        <f>_xlfn.XLOOKUP(D474,'Rating Curve'!$A$2:$A$500,'Rating Curve'!$D$2:$D$500,, -1)</f>
        <v>1716595.6600502001</v>
      </c>
      <c r="G474">
        <v>489.54500000000002</v>
      </c>
      <c r="H474">
        <f t="shared" si="51"/>
        <v>0.30099999999998772</v>
      </c>
      <c r="I474">
        <v>1.82</v>
      </c>
      <c r="J474">
        <f t="shared" si="52"/>
        <v>9.0165913307163965</v>
      </c>
      <c r="K474">
        <f t="shared" si="53"/>
        <v>540.99547984298374</v>
      </c>
      <c r="L474">
        <f t="shared" si="54"/>
        <v>32459.728790579029</v>
      </c>
      <c r="M474">
        <v>625.79999999999995</v>
      </c>
      <c r="O474" s="18">
        <f t="shared" si="55"/>
        <v>33085.528790579032</v>
      </c>
    </row>
    <row r="475" spans="1:22" x14ac:dyDescent="0.3">
      <c r="A475" s="2">
        <v>45854.458333333336</v>
      </c>
      <c r="B475" s="1">
        <f t="shared" si="50"/>
        <v>0.45833333333575865</v>
      </c>
      <c r="C475">
        <v>0</v>
      </c>
      <c r="D475">
        <v>489.84199999999998</v>
      </c>
      <c r="E475" s="27">
        <f t="shared" si="49"/>
        <v>489.68700000000001</v>
      </c>
      <c r="F475" s="18">
        <f>_xlfn.XLOOKUP(D475,'Rating Curve'!$A$2:$A$500,'Rating Curve'!$D$2:$D$500,, -1)</f>
        <v>1716595.6600502001</v>
      </c>
      <c r="G475">
        <v>489.54500000000002</v>
      </c>
      <c r="H475">
        <f t="shared" si="51"/>
        <v>0.29699999999996862</v>
      </c>
      <c r="I475">
        <v>1.82</v>
      </c>
      <c r="J475">
        <f t="shared" si="52"/>
        <v>8.8374570609794336</v>
      </c>
      <c r="K475">
        <f t="shared" si="53"/>
        <v>530.24742365876602</v>
      </c>
      <c r="L475">
        <f t="shared" si="54"/>
        <v>31814.845419525958</v>
      </c>
      <c r="M475">
        <v>625.79999999999995</v>
      </c>
      <c r="O475" s="18">
        <f t="shared" si="55"/>
        <v>32440.645419525958</v>
      </c>
    </row>
    <row r="476" spans="1:22" x14ac:dyDescent="0.3">
      <c r="A476" s="2">
        <v>45854.5</v>
      </c>
      <c r="B476" s="1">
        <f t="shared" si="50"/>
        <v>0.5</v>
      </c>
      <c r="C476">
        <v>0</v>
      </c>
      <c r="D476">
        <v>489.839</v>
      </c>
      <c r="E476" s="27">
        <f t="shared" si="49"/>
        <v>489.68400000000003</v>
      </c>
      <c r="F476" s="18">
        <f>_xlfn.XLOOKUP(D476,'Rating Curve'!$A$2:$A$500,'Rating Curve'!$D$2:$D$500,, -1)</f>
        <v>1713524.2337388999</v>
      </c>
      <c r="G476">
        <v>489.54500000000002</v>
      </c>
      <c r="H476">
        <f t="shared" si="51"/>
        <v>0.29399999999998272</v>
      </c>
      <c r="I476">
        <v>1.82</v>
      </c>
      <c r="J476">
        <f t="shared" si="52"/>
        <v>8.7038949013316227</v>
      </c>
      <c r="K476">
        <f t="shared" si="53"/>
        <v>522.2336940798973</v>
      </c>
      <c r="L476">
        <f t="shared" si="54"/>
        <v>31334.021644793844</v>
      </c>
      <c r="M476">
        <v>625.79999999999995</v>
      </c>
      <c r="O476" s="18">
        <f t="shared" si="55"/>
        <v>28888.395333493707</v>
      </c>
    </row>
    <row r="477" spans="1:22" x14ac:dyDescent="0.3">
      <c r="A477" s="2">
        <v>45854.541666666664</v>
      </c>
      <c r="B477" s="1">
        <f t="shared" si="50"/>
        <v>0.54166666666424135</v>
      </c>
      <c r="C477">
        <v>0</v>
      </c>
      <c r="D477">
        <v>489.83300000000003</v>
      </c>
      <c r="E477" s="27">
        <f t="shared" si="49"/>
        <v>489.67800000000005</v>
      </c>
      <c r="F477" s="18">
        <f>_xlfn.XLOOKUP(D477,'Rating Curve'!$A$2:$A$500,'Rating Curve'!$D$2:$D$500,, -1)</f>
        <v>1713524.2337388999</v>
      </c>
      <c r="G477">
        <v>489.54500000000002</v>
      </c>
      <c r="H477">
        <f t="shared" si="51"/>
        <v>0.28800000000001091</v>
      </c>
      <c r="I477">
        <v>1.82</v>
      </c>
      <c r="J477">
        <f t="shared" si="52"/>
        <v>8.438813215821769</v>
      </c>
      <c r="K477">
        <f t="shared" si="53"/>
        <v>506.32879294930615</v>
      </c>
      <c r="L477">
        <f t="shared" si="54"/>
        <v>30379.727576958368</v>
      </c>
      <c r="M477">
        <v>625.79999999999995</v>
      </c>
      <c r="O477" s="18">
        <f t="shared" si="55"/>
        <v>31005.527576958368</v>
      </c>
    </row>
    <row r="478" spans="1:22" x14ac:dyDescent="0.3">
      <c r="A478" s="2">
        <v>45854.583333333336</v>
      </c>
      <c r="B478" s="1">
        <f t="shared" si="50"/>
        <v>0.58333333333575865</v>
      </c>
      <c r="C478">
        <v>0</v>
      </c>
      <c r="D478">
        <v>489.82600000000002</v>
      </c>
      <c r="E478" s="27">
        <f t="shared" si="49"/>
        <v>489.67100000000005</v>
      </c>
      <c r="F478" s="18">
        <f>_xlfn.XLOOKUP(D478,'Rating Curve'!$A$2:$A$500,'Rating Curve'!$D$2:$D$500,, -1)</f>
        <v>1710454.4363392999</v>
      </c>
      <c r="G478">
        <v>489.54500000000002</v>
      </c>
      <c r="H478">
        <f t="shared" si="51"/>
        <v>0.28100000000000591</v>
      </c>
      <c r="I478">
        <v>1.82</v>
      </c>
      <c r="J478">
        <f t="shared" si="52"/>
        <v>8.133025286298091</v>
      </c>
      <c r="K478">
        <f t="shared" si="53"/>
        <v>487.98151717788545</v>
      </c>
      <c r="L478">
        <f t="shared" si="54"/>
        <v>29278.891030673127</v>
      </c>
      <c r="M478">
        <v>625.79999999999995</v>
      </c>
      <c r="O478" s="18">
        <f t="shared" si="55"/>
        <v>26834.89363107309</v>
      </c>
    </row>
    <row r="479" spans="1:22" x14ac:dyDescent="0.3">
      <c r="A479" s="2">
        <v>45854.625</v>
      </c>
      <c r="B479" s="1">
        <f t="shared" si="50"/>
        <v>0.625</v>
      </c>
      <c r="C479">
        <v>0</v>
      </c>
      <c r="D479">
        <v>489.82</v>
      </c>
      <c r="E479" s="27">
        <f t="shared" si="49"/>
        <v>489.66500000000002</v>
      </c>
      <c r="F479" s="18">
        <f>_xlfn.XLOOKUP(D479,'Rating Curve'!$A$2:$A$500,'Rating Curve'!$D$2:$D$500,, -1)</f>
        <v>1710454.4363392999</v>
      </c>
      <c r="G479">
        <v>489.54500000000002</v>
      </c>
      <c r="H479">
        <f t="shared" si="51"/>
        <v>0.27499999999997726</v>
      </c>
      <c r="I479">
        <v>1.82</v>
      </c>
      <c r="J479">
        <f t="shared" si="52"/>
        <v>7.8739324276364373</v>
      </c>
      <c r="K479">
        <f t="shared" si="53"/>
        <v>472.43594565818626</v>
      </c>
      <c r="L479">
        <f t="shared" si="54"/>
        <v>28346.156739491173</v>
      </c>
      <c r="M479">
        <v>625.79999999999995</v>
      </c>
      <c r="O479" s="18">
        <f t="shared" si="55"/>
        <v>28971.956739491172</v>
      </c>
    </row>
    <row r="480" spans="1:22" x14ac:dyDescent="0.3">
      <c r="A480" s="2">
        <v>45854.666666666664</v>
      </c>
      <c r="B480" s="1">
        <f t="shared" si="50"/>
        <v>0.66666666666424135</v>
      </c>
      <c r="C480">
        <v>0</v>
      </c>
      <c r="D480">
        <v>489.82</v>
      </c>
      <c r="E480" s="27">
        <f t="shared" si="49"/>
        <v>489.66500000000002</v>
      </c>
      <c r="F480" s="18">
        <f>_xlfn.XLOOKUP(D480,'Rating Curve'!$A$2:$A$500,'Rating Curve'!$D$2:$D$500,, -1)</f>
        <v>1710454.4363392999</v>
      </c>
      <c r="G480">
        <v>489.54500000000002</v>
      </c>
      <c r="H480">
        <f t="shared" si="51"/>
        <v>0.27499999999997726</v>
      </c>
      <c r="I480">
        <v>1.82</v>
      </c>
      <c r="J480">
        <f t="shared" si="52"/>
        <v>7.8739324276364373</v>
      </c>
      <c r="K480">
        <f t="shared" si="53"/>
        <v>472.43594565818626</v>
      </c>
      <c r="L480">
        <f t="shared" si="54"/>
        <v>28346.156739491173</v>
      </c>
      <c r="M480">
        <v>625.79999999999995</v>
      </c>
      <c r="O480" s="18">
        <f t="shared" si="55"/>
        <v>28971.956739491172</v>
      </c>
    </row>
    <row r="481" spans="1:15" x14ac:dyDescent="0.3">
      <c r="A481" s="2">
        <v>45854.708333333336</v>
      </c>
      <c r="B481" s="1">
        <f t="shared" si="50"/>
        <v>0.70833333333575865</v>
      </c>
      <c r="C481">
        <v>0</v>
      </c>
      <c r="D481">
        <v>489.81299999999999</v>
      </c>
      <c r="E481" s="27">
        <f t="shared" si="49"/>
        <v>489.65800000000002</v>
      </c>
      <c r="F481" s="18">
        <f>_xlfn.XLOOKUP(D481,'Rating Curve'!$A$2:$A$500,'Rating Curve'!$D$2:$D$500,, -1)</f>
        <v>1707386.3914463001</v>
      </c>
      <c r="G481">
        <v>489.54500000000002</v>
      </c>
      <c r="H481">
        <f t="shared" si="51"/>
        <v>0.26799999999997226</v>
      </c>
      <c r="I481">
        <v>1.82</v>
      </c>
      <c r="J481">
        <f t="shared" si="52"/>
        <v>7.5752127366234534</v>
      </c>
      <c r="K481">
        <f t="shared" si="53"/>
        <v>454.51276419740719</v>
      </c>
      <c r="L481">
        <f t="shared" si="54"/>
        <v>27270.765851844433</v>
      </c>
      <c r="M481">
        <v>625.79999999999995</v>
      </c>
      <c r="O481" s="18">
        <f t="shared" si="55"/>
        <v>24828.520958844623</v>
      </c>
    </row>
    <row r="482" spans="1:15" x14ac:dyDescent="0.3">
      <c r="A482" s="2">
        <v>45854.75</v>
      </c>
      <c r="B482" s="1">
        <f t="shared" si="50"/>
        <v>0.75</v>
      </c>
      <c r="C482">
        <v>0</v>
      </c>
      <c r="D482">
        <v>489.80700000000002</v>
      </c>
      <c r="E482" s="27">
        <f t="shared" si="49"/>
        <v>489.65200000000004</v>
      </c>
      <c r="F482" s="18">
        <f>_xlfn.XLOOKUP(D482,'Rating Curve'!$A$2:$A$500,'Rating Curve'!$D$2:$D$500,, -1)</f>
        <v>1704320.2680112</v>
      </c>
      <c r="G482">
        <v>489.54500000000002</v>
      </c>
      <c r="H482">
        <f t="shared" si="51"/>
        <v>0.26200000000000045</v>
      </c>
      <c r="I482">
        <v>1.82</v>
      </c>
      <c r="J482">
        <f t="shared" si="52"/>
        <v>7.3222504549134548</v>
      </c>
      <c r="K482">
        <f t="shared" si="53"/>
        <v>439.33502729480728</v>
      </c>
      <c r="L482">
        <f t="shared" si="54"/>
        <v>26360.101637688436</v>
      </c>
      <c r="M482">
        <v>625.79999999999995</v>
      </c>
      <c r="O482" s="18">
        <f t="shared" si="55"/>
        <v>23919.778202588361</v>
      </c>
    </row>
    <row r="483" spans="1:15" x14ac:dyDescent="0.3">
      <c r="A483" s="2">
        <v>45854.791666666664</v>
      </c>
      <c r="B483" s="1">
        <f t="shared" si="50"/>
        <v>0.79166666666424135</v>
      </c>
      <c r="C483">
        <v>0</v>
      </c>
      <c r="D483">
        <v>489.80099999999999</v>
      </c>
      <c r="E483" s="27">
        <f t="shared" si="49"/>
        <v>489.64600000000002</v>
      </c>
      <c r="F483" s="18">
        <f>_xlfn.XLOOKUP(D483,'Rating Curve'!$A$2:$A$500,'Rating Curve'!$D$2:$D$500,, -1)</f>
        <v>1704320.2680112</v>
      </c>
      <c r="G483">
        <v>489.54500000000002</v>
      </c>
      <c r="H483">
        <f t="shared" si="51"/>
        <v>0.25599999999997181</v>
      </c>
      <c r="I483">
        <v>1.82</v>
      </c>
      <c r="J483">
        <f t="shared" si="52"/>
        <v>7.0721683556419581</v>
      </c>
      <c r="K483">
        <f t="shared" si="53"/>
        <v>424.33010133851747</v>
      </c>
      <c r="L483">
        <f t="shared" si="54"/>
        <v>25459.806080311046</v>
      </c>
      <c r="M483">
        <v>625.79999999999995</v>
      </c>
      <c r="O483" s="18">
        <f t="shared" si="55"/>
        <v>26085.606080311045</v>
      </c>
    </row>
    <row r="484" spans="1:15" x14ac:dyDescent="0.3">
      <c r="A484" s="2">
        <v>45854.833333333336</v>
      </c>
      <c r="B484" s="1">
        <f t="shared" si="50"/>
        <v>0.83333333333575865</v>
      </c>
      <c r="C484">
        <v>0</v>
      </c>
      <c r="D484">
        <v>489.80099999999999</v>
      </c>
      <c r="E484" s="27">
        <f t="shared" si="49"/>
        <v>489.64600000000002</v>
      </c>
      <c r="F484" s="18">
        <f>_xlfn.XLOOKUP(D484,'Rating Curve'!$A$2:$A$500,'Rating Curve'!$D$2:$D$500,, -1)</f>
        <v>1704320.2680112</v>
      </c>
      <c r="G484">
        <v>489.54500000000002</v>
      </c>
      <c r="H484">
        <f t="shared" si="51"/>
        <v>0.25599999999997181</v>
      </c>
      <c r="I484">
        <v>1.82</v>
      </c>
      <c r="J484">
        <f t="shared" si="52"/>
        <v>7.0721683556419581</v>
      </c>
      <c r="K484">
        <f t="shared" si="53"/>
        <v>424.33010133851747</v>
      </c>
      <c r="L484">
        <f t="shared" si="54"/>
        <v>25459.806080311046</v>
      </c>
      <c r="M484">
        <v>625.79999999999995</v>
      </c>
      <c r="O484" s="18">
        <f t="shared" si="55"/>
        <v>26085.606080311045</v>
      </c>
    </row>
    <row r="485" spans="1:15" x14ac:dyDescent="0.3">
      <c r="A485" s="2">
        <v>45854.875</v>
      </c>
      <c r="B485" s="1">
        <f t="shared" si="50"/>
        <v>0.875</v>
      </c>
      <c r="C485">
        <v>0</v>
      </c>
      <c r="D485">
        <v>489.80099999999999</v>
      </c>
      <c r="E485" s="27">
        <f t="shared" si="49"/>
        <v>489.64600000000002</v>
      </c>
      <c r="F485" s="18">
        <f>_xlfn.XLOOKUP(D485,'Rating Curve'!$A$2:$A$500,'Rating Curve'!$D$2:$D$500,, -1)</f>
        <v>1704320.2680112</v>
      </c>
      <c r="G485">
        <v>489.54500000000002</v>
      </c>
      <c r="H485">
        <f t="shared" si="51"/>
        <v>0.25599999999997181</v>
      </c>
      <c r="I485">
        <v>1.82</v>
      </c>
      <c r="J485">
        <f t="shared" si="52"/>
        <v>7.0721683556419581</v>
      </c>
      <c r="K485">
        <f t="shared" si="53"/>
        <v>424.33010133851747</v>
      </c>
      <c r="L485">
        <f t="shared" si="54"/>
        <v>25459.806080311046</v>
      </c>
      <c r="M485">
        <v>625.79999999999995</v>
      </c>
      <c r="O485" s="18">
        <f t="shared" si="55"/>
        <v>26085.606080311045</v>
      </c>
    </row>
    <row r="486" spans="1:15" x14ac:dyDescent="0.3">
      <c r="A486" s="2">
        <v>45854.916666666664</v>
      </c>
      <c r="B486" s="1">
        <f t="shared" si="50"/>
        <v>0.91666666666424135</v>
      </c>
      <c r="C486">
        <v>0</v>
      </c>
      <c r="D486">
        <v>489.79399999999998</v>
      </c>
      <c r="E486" s="27">
        <f t="shared" si="49"/>
        <v>489.63900000000001</v>
      </c>
      <c r="F486" s="18">
        <f>_xlfn.XLOOKUP(D486,'Rating Curve'!$A$2:$A$500,'Rating Curve'!$D$2:$D$500,, -1)</f>
        <v>1701265.9872818999</v>
      </c>
      <c r="G486">
        <v>489.54500000000002</v>
      </c>
      <c r="H486">
        <f t="shared" si="51"/>
        <v>0.2489999999999668</v>
      </c>
      <c r="I486">
        <v>1.82</v>
      </c>
      <c r="J486">
        <f t="shared" si="52"/>
        <v>6.7840909773396767</v>
      </c>
      <c r="K486">
        <f t="shared" si="53"/>
        <v>407.04545864038062</v>
      </c>
      <c r="L486">
        <f t="shared" si="54"/>
        <v>24422.727518422835</v>
      </c>
      <c r="M486">
        <v>625.79999999999995</v>
      </c>
      <c r="O486" s="18">
        <f t="shared" si="55"/>
        <v>21994.246789122724</v>
      </c>
    </row>
    <row r="487" spans="1:15" x14ac:dyDescent="0.3">
      <c r="A487" s="2">
        <v>45854.958333333336</v>
      </c>
      <c r="B487" s="1">
        <f t="shared" si="50"/>
        <v>0.95833333333575865</v>
      </c>
      <c r="C487">
        <v>0.4</v>
      </c>
      <c r="D487">
        <v>489.78899999999999</v>
      </c>
      <c r="E487" s="27">
        <f t="shared" si="49"/>
        <v>489.63400000000001</v>
      </c>
      <c r="F487" s="18">
        <f>_xlfn.XLOOKUP(D487,'Rating Curve'!$A$2:$A$500,'Rating Curve'!$D$2:$D$500,, -1)</f>
        <v>1698213.6426939999</v>
      </c>
      <c r="G487">
        <v>489.54500000000002</v>
      </c>
      <c r="H487">
        <f t="shared" si="51"/>
        <v>0.24399999999997135</v>
      </c>
      <c r="I487">
        <v>1.82</v>
      </c>
      <c r="J487">
        <f t="shared" si="52"/>
        <v>6.5807801505159524</v>
      </c>
      <c r="K487">
        <f t="shared" si="53"/>
        <v>394.84680903095716</v>
      </c>
      <c r="L487">
        <f t="shared" si="54"/>
        <v>23690.80854185743</v>
      </c>
      <c r="M487">
        <v>625.79999999999995</v>
      </c>
      <c r="O487" s="18">
        <f t="shared" si="55"/>
        <v>21264.263953957452</v>
      </c>
    </row>
    <row r="488" spans="1:15" x14ac:dyDescent="0.3">
      <c r="A488" s="2">
        <v>45855</v>
      </c>
      <c r="B488" s="1">
        <f t="shared" si="50"/>
        <v>0</v>
      </c>
      <c r="C488">
        <v>0</v>
      </c>
      <c r="D488">
        <v>489.78300000000002</v>
      </c>
      <c r="E488" s="27">
        <f t="shared" si="49"/>
        <v>489.62800000000004</v>
      </c>
      <c r="F488" s="18">
        <f>_xlfn.XLOOKUP(D488,'Rating Curve'!$A$2:$A$500,'Rating Curve'!$D$2:$D$500,, -1)</f>
        <v>1698213.6426939999</v>
      </c>
      <c r="G488">
        <v>489.54500000000002</v>
      </c>
      <c r="H488">
        <f t="shared" si="51"/>
        <v>0.23799999999999955</v>
      </c>
      <c r="I488">
        <v>1.82</v>
      </c>
      <c r="J488">
        <f t="shared" si="52"/>
        <v>6.3395448445073548</v>
      </c>
      <c r="K488">
        <f t="shared" si="53"/>
        <v>380.37269067044127</v>
      </c>
      <c r="L488">
        <f t="shared" si="54"/>
        <v>22822.361440226479</v>
      </c>
      <c r="M488">
        <v>625.79999999999995</v>
      </c>
      <c r="O488" s="18">
        <f t="shared" si="55"/>
        <v>23448.161440226479</v>
      </c>
    </row>
    <row r="489" spans="1:15" x14ac:dyDescent="0.3">
      <c r="A489" s="2">
        <v>45855.041666666664</v>
      </c>
      <c r="B489" s="1">
        <f t="shared" si="50"/>
        <v>4.1666666664241347E-2</v>
      </c>
      <c r="C489">
        <v>0</v>
      </c>
      <c r="D489">
        <v>489.78300000000002</v>
      </c>
      <c r="E489" s="27">
        <f t="shared" si="49"/>
        <v>489.62800000000004</v>
      </c>
      <c r="F489" s="18">
        <f>_xlfn.XLOOKUP(D489,'Rating Curve'!$A$2:$A$500,'Rating Curve'!$D$2:$D$500,, -1)</f>
        <v>1698213.6426939999</v>
      </c>
      <c r="G489">
        <v>489.54500000000002</v>
      </c>
      <c r="H489">
        <f t="shared" si="51"/>
        <v>0.23799999999999955</v>
      </c>
      <c r="I489">
        <v>1.82</v>
      </c>
      <c r="J489">
        <f t="shared" si="52"/>
        <v>6.3395448445073548</v>
      </c>
      <c r="K489">
        <f t="shared" si="53"/>
        <v>380.37269067044127</v>
      </c>
      <c r="L489">
        <f t="shared" si="54"/>
        <v>22822.361440226479</v>
      </c>
      <c r="M489">
        <v>625.79999999999995</v>
      </c>
      <c r="O489" s="18">
        <f t="shared" si="55"/>
        <v>23448.161440226479</v>
      </c>
    </row>
    <row r="490" spans="1:15" x14ac:dyDescent="0.3">
      <c r="A490" s="2">
        <v>45855.083333333336</v>
      </c>
      <c r="B490" s="1">
        <f t="shared" si="50"/>
        <v>8.3333333335758653E-2</v>
      </c>
      <c r="C490">
        <v>0</v>
      </c>
      <c r="D490">
        <v>489.77600000000001</v>
      </c>
      <c r="E490" s="27">
        <f t="shared" si="49"/>
        <v>489.62100000000004</v>
      </c>
      <c r="F490" s="18">
        <f>_xlfn.XLOOKUP(D490,'Rating Curve'!$A$2:$A$500,'Rating Curve'!$D$2:$D$500,, -1)</f>
        <v>1695162.8519716</v>
      </c>
      <c r="G490">
        <v>489.54500000000002</v>
      </c>
      <c r="H490">
        <f t="shared" si="51"/>
        <v>0.23099999999999454</v>
      </c>
      <c r="I490">
        <v>1.82</v>
      </c>
      <c r="J490">
        <f t="shared" si="52"/>
        <v>6.0619257495912455</v>
      </c>
      <c r="K490">
        <f t="shared" si="53"/>
        <v>363.71554497547476</v>
      </c>
      <c r="L490">
        <f t="shared" si="54"/>
        <v>21822.932698528482</v>
      </c>
      <c r="M490">
        <v>625.79999999999995</v>
      </c>
      <c r="O490" s="18">
        <f t="shared" si="55"/>
        <v>19397.941976128532</v>
      </c>
    </row>
    <row r="491" spans="1:15" x14ac:dyDescent="0.3">
      <c r="A491" s="2">
        <v>45855.125</v>
      </c>
      <c r="B491" s="1">
        <f t="shared" si="50"/>
        <v>0.125</v>
      </c>
      <c r="C491">
        <v>0</v>
      </c>
      <c r="D491">
        <v>489.77600000000001</v>
      </c>
      <c r="E491" s="27">
        <f t="shared" si="49"/>
        <v>489.62100000000004</v>
      </c>
      <c r="F491" s="18">
        <f>_xlfn.XLOOKUP(D491,'Rating Curve'!$A$2:$A$500,'Rating Curve'!$D$2:$D$500,, -1)</f>
        <v>1695162.8519716</v>
      </c>
      <c r="G491">
        <v>489.54500000000002</v>
      </c>
      <c r="H491">
        <f t="shared" si="51"/>
        <v>0.23099999999999454</v>
      </c>
      <c r="I491">
        <v>1.82</v>
      </c>
      <c r="J491">
        <f t="shared" si="52"/>
        <v>6.0619257495912455</v>
      </c>
      <c r="K491">
        <f t="shared" si="53"/>
        <v>363.71554497547476</v>
      </c>
      <c r="L491">
        <f t="shared" si="54"/>
        <v>21822.932698528482</v>
      </c>
      <c r="M491">
        <v>625.79999999999995</v>
      </c>
      <c r="O491" s="18">
        <f t="shared" si="55"/>
        <v>22448.732698528482</v>
      </c>
    </row>
    <row r="492" spans="1:15" x14ac:dyDescent="0.3">
      <c r="A492" s="2">
        <v>45855.166666666664</v>
      </c>
      <c r="B492" s="1">
        <f t="shared" si="50"/>
        <v>0.16666666666424135</v>
      </c>
      <c r="C492">
        <v>0</v>
      </c>
      <c r="D492">
        <v>489.76900000000001</v>
      </c>
      <c r="E492" s="27">
        <f t="shared" si="49"/>
        <v>489.61400000000003</v>
      </c>
      <c r="F492" s="18">
        <f>_xlfn.XLOOKUP(D492,'Rating Curve'!$A$2:$A$500,'Rating Curve'!$D$2:$D$500,, -1)</f>
        <v>1692113.6615758</v>
      </c>
      <c r="G492">
        <v>489.54500000000002</v>
      </c>
      <c r="H492">
        <f t="shared" si="51"/>
        <v>0.22399999999998954</v>
      </c>
      <c r="I492">
        <v>1.82</v>
      </c>
      <c r="J492">
        <f t="shared" si="52"/>
        <v>5.7884817743373196</v>
      </c>
      <c r="K492">
        <f t="shared" si="53"/>
        <v>347.3089064602392</v>
      </c>
      <c r="L492">
        <f t="shared" si="54"/>
        <v>20838.534387614349</v>
      </c>
      <c r="M492">
        <v>625.79999999999995</v>
      </c>
      <c r="O492" s="18">
        <f t="shared" si="55"/>
        <v>18415.143991814417</v>
      </c>
    </row>
    <row r="493" spans="1:15" x14ac:dyDescent="0.3">
      <c r="A493" s="2">
        <v>45855.208333333336</v>
      </c>
      <c r="B493" s="1">
        <f t="shared" si="50"/>
        <v>0.20833333333575865</v>
      </c>
      <c r="C493">
        <v>0</v>
      </c>
      <c r="D493">
        <v>489.76299999999998</v>
      </c>
      <c r="E493" s="27">
        <f t="shared" si="49"/>
        <v>489.608</v>
      </c>
      <c r="F493" s="18">
        <f>_xlfn.XLOOKUP(D493,'Rating Curve'!$A$2:$A$500,'Rating Curve'!$D$2:$D$500,, -1)</f>
        <v>1692113.6615758</v>
      </c>
      <c r="G493">
        <v>489.54500000000002</v>
      </c>
      <c r="H493">
        <f t="shared" si="51"/>
        <v>0.21799999999996089</v>
      </c>
      <c r="I493">
        <v>1.82</v>
      </c>
      <c r="J493">
        <f t="shared" si="52"/>
        <v>5.5574732774079427</v>
      </c>
      <c r="K493">
        <f t="shared" si="53"/>
        <v>333.44839664447659</v>
      </c>
      <c r="L493">
        <f t="shared" si="54"/>
        <v>20006.903798668594</v>
      </c>
      <c r="M493">
        <v>625.79999999999995</v>
      </c>
      <c r="O493" s="18">
        <f t="shared" si="55"/>
        <v>20632.703798668594</v>
      </c>
    </row>
    <row r="494" spans="1:15" x14ac:dyDescent="0.3">
      <c r="A494" s="2">
        <v>45855.25</v>
      </c>
      <c r="B494" s="1">
        <f t="shared" si="50"/>
        <v>0.25</v>
      </c>
      <c r="C494">
        <v>0</v>
      </c>
      <c r="D494">
        <v>489.76299999999998</v>
      </c>
      <c r="E494" s="27">
        <f t="shared" si="49"/>
        <v>489.608</v>
      </c>
      <c r="F494" s="18">
        <f>_xlfn.XLOOKUP(D494,'Rating Curve'!$A$2:$A$500,'Rating Curve'!$D$2:$D$500,, -1)</f>
        <v>1692113.6615758</v>
      </c>
      <c r="G494">
        <v>489.54500000000002</v>
      </c>
      <c r="H494">
        <f t="shared" si="51"/>
        <v>0.21799999999996089</v>
      </c>
      <c r="I494">
        <v>1.82</v>
      </c>
      <c r="J494">
        <f t="shared" si="52"/>
        <v>5.5574732774079427</v>
      </c>
      <c r="K494">
        <f t="shared" si="53"/>
        <v>333.44839664447659</v>
      </c>
      <c r="L494">
        <f t="shared" si="54"/>
        <v>20006.903798668594</v>
      </c>
      <c r="M494">
        <v>625.79999999999995</v>
      </c>
      <c r="O494" s="18">
        <f t="shared" si="55"/>
        <v>20632.703798668594</v>
      </c>
    </row>
    <row r="495" spans="1:15" x14ac:dyDescent="0.3">
      <c r="A495" s="2">
        <v>45855.291666666664</v>
      </c>
      <c r="B495" s="1">
        <f t="shared" si="50"/>
        <v>0.29166666666424135</v>
      </c>
      <c r="C495">
        <v>1</v>
      </c>
      <c r="D495">
        <v>489.76299999999998</v>
      </c>
      <c r="E495" s="27">
        <f t="shared" si="49"/>
        <v>489.608</v>
      </c>
      <c r="F495" s="18">
        <f>_xlfn.XLOOKUP(D495,'Rating Curve'!$A$2:$A$500,'Rating Curve'!$D$2:$D$500,, -1)</f>
        <v>1692113.6615758</v>
      </c>
      <c r="G495">
        <v>489.54500000000002</v>
      </c>
      <c r="H495">
        <f t="shared" si="51"/>
        <v>0.21799999999996089</v>
      </c>
      <c r="I495">
        <v>1.82</v>
      </c>
      <c r="J495">
        <f t="shared" si="52"/>
        <v>5.5574732774079427</v>
      </c>
      <c r="K495">
        <f t="shared" si="53"/>
        <v>333.44839664447659</v>
      </c>
      <c r="L495">
        <f t="shared" si="54"/>
        <v>20006.903798668594</v>
      </c>
      <c r="M495">
        <v>625.79999999999995</v>
      </c>
      <c r="O495" s="18">
        <f t="shared" si="55"/>
        <v>20632.703798668594</v>
      </c>
    </row>
    <row r="496" spans="1:15" x14ac:dyDescent="0.3">
      <c r="A496" s="2">
        <v>45855.333333333336</v>
      </c>
      <c r="B496" s="1">
        <f t="shared" si="50"/>
        <v>0.33333333333575865</v>
      </c>
      <c r="C496">
        <v>0.2</v>
      </c>
      <c r="D496">
        <v>489.75700000000001</v>
      </c>
      <c r="E496" s="27">
        <f t="shared" si="49"/>
        <v>489.60200000000003</v>
      </c>
      <c r="F496" s="18">
        <f>_xlfn.XLOOKUP(D496,'Rating Curve'!$A$2:$A$500,'Rating Curve'!$D$2:$D$500,, -1)</f>
        <v>1689066.0691295001</v>
      </c>
      <c r="G496">
        <v>489.54500000000002</v>
      </c>
      <c r="H496">
        <f t="shared" si="51"/>
        <v>0.21199999999998909</v>
      </c>
      <c r="I496">
        <v>1.82</v>
      </c>
      <c r="J496">
        <f t="shared" si="52"/>
        <v>5.3296223194965346</v>
      </c>
      <c r="K496">
        <f t="shared" si="53"/>
        <v>319.77733916979207</v>
      </c>
      <c r="L496">
        <f t="shared" si="54"/>
        <v>19186.640350187525</v>
      </c>
      <c r="M496">
        <v>625.79999999999995</v>
      </c>
      <c r="O496" s="18">
        <f t="shared" si="55"/>
        <v>16764.847903887556</v>
      </c>
    </row>
    <row r="497" spans="1:15" x14ac:dyDescent="0.3">
      <c r="A497" s="2">
        <v>45855.375</v>
      </c>
      <c r="B497" s="1">
        <f t="shared" si="50"/>
        <v>0.375</v>
      </c>
      <c r="C497">
        <v>0.2</v>
      </c>
      <c r="D497">
        <v>489.75700000000001</v>
      </c>
      <c r="E497" s="27">
        <f t="shared" si="49"/>
        <v>489.60200000000003</v>
      </c>
      <c r="F497" s="18">
        <f>_xlfn.XLOOKUP(D497,'Rating Curve'!$A$2:$A$500,'Rating Curve'!$D$2:$D$500,, -1)</f>
        <v>1689066.0691295001</v>
      </c>
      <c r="G497">
        <v>489.54500000000002</v>
      </c>
      <c r="H497">
        <f t="shared" si="51"/>
        <v>0.21199999999998909</v>
      </c>
      <c r="I497">
        <v>1.82</v>
      </c>
      <c r="J497">
        <f t="shared" si="52"/>
        <v>5.3296223194965346</v>
      </c>
      <c r="K497">
        <f t="shared" si="53"/>
        <v>319.77733916979207</v>
      </c>
      <c r="L497">
        <f t="shared" si="54"/>
        <v>19186.640350187525</v>
      </c>
      <c r="M497">
        <v>625.79999999999995</v>
      </c>
      <c r="O497" s="18">
        <f t="shared" si="55"/>
        <v>19812.440350187524</v>
      </c>
    </row>
    <row r="498" spans="1:15" x14ac:dyDescent="0.3">
      <c r="A498" s="2">
        <v>45855.416666666664</v>
      </c>
      <c r="B498" s="1">
        <f t="shared" si="50"/>
        <v>0.41666666666424135</v>
      </c>
      <c r="C498">
        <v>0.2</v>
      </c>
      <c r="D498">
        <v>489.75</v>
      </c>
      <c r="E498" s="27">
        <f t="shared" si="49"/>
        <v>489.59500000000003</v>
      </c>
      <c r="F498" s="18">
        <f>_xlfn.XLOOKUP(D498,'Rating Curve'!$A$2:$A$500,'Rating Curve'!$D$2:$D$500,, -1)</f>
        <v>1689066.0691295001</v>
      </c>
      <c r="G498">
        <v>489.54500000000002</v>
      </c>
      <c r="H498">
        <f t="shared" si="51"/>
        <v>0.20499999999998408</v>
      </c>
      <c r="I498">
        <v>1.82</v>
      </c>
      <c r="J498">
        <f t="shared" si="52"/>
        <v>5.0678462925580154</v>
      </c>
      <c r="K498">
        <f t="shared" si="53"/>
        <v>304.07077755348092</v>
      </c>
      <c r="L498">
        <f t="shared" si="54"/>
        <v>18244.246653208855</v>
      </c>
      <c r="M498">
        <v>625.79999999999995</v>
      </c>
      <c r="O498" s="18">
        <f t="shared" si="55"/>
        <v>18870.046653208854</v>
      </c>
    </row>
    <row r="499" spans="1:15" x14ac:dyDescent="0.3">
      <c r="A499" s="2">
        <v>45855.458333333336</v>
      </c>
      <c r="B499" s="1">
        <f t="shared" si="50"/>
        <v>0.45833333333575865</v>
      </c>
      <c r="C499">
        <v>0</v>
      </c>
      <c r="D499">
        <v>489.75</v>
      </c>
      <c r="E499" s="27">
        <f t="shared" si="49"/>
        <v>489.59500000000003</v>
      </c>
      <c r="F499" s="18">
        <f>_xlfn.XLOOKUP(D499,'Rating Curve'!$A$2:$A$500,'Rating Curve'!$D$2:$D$500,, -1)</f>
        <v>1689066.0691295001</v>
      </c>
      <c r="G499">
        <v>489.54500000000002</v>
      </c>
      <c r="H499">
        <f t="shared" si="51"/>
        <v>0.20499999999998408</v>
      </c>
      <c r="I499">
        <v>1.82</v>
      </c>
      <c r="J499">
        <f t="shared" si="52"/>
        <v>5.0678462925580154</v>
      </c>
      <c r="K499">
        <f t="shared" si="53"/>
        <v>304.07077755348092</v>
      </c>
      <c r="L499">
        <f t="shared" si="54"/>
        <v>18244.246653208855</v>
      </c>
      <c r="M499">
        <v>625.79999999999995</v>
      </c>
      <c r="O499" s="18">
        <f t="shared" si="55"/>
        <v>18870.046653208854</v>
      </c>
    </row>
    <row r="500" spans="1:15" x14ac:dyDescent="0.3">
      <c r="A500" s="2">
        <v>45855.5</v>
      </c>
      <c r="B500" s="1">
        <f t="shared" si="50"/>
        <v>0.5</v>
      </c>
      <c r="C500">
        <v>0</v>
      </c>
      <c r="D500">
        <v>489.75</v>
      </c>
      <c r="E500" s="27">
        <f t="shared" si="49"/>
        <v>489.59500000000003</v>
      </c>
      <c r="F500" s="18">
        <f>_xlfn.XLOOKUP(D500,'Rating Curve'!$A$2:$A$500,'Rating Curve'!$D$2:$D$500,, -1)</f>
        <v>1689066.0691295001</v>
      </c>
      <c r="G500">
        <v>489.54500000000002</v>
      </c>
      <c r="H500">
        <f t="shared" si="51"/>
        <v>0.20499999999998408</v>
      </c>
      <c r="I500">
        <v>1.82</v>
      </c>
      <c r="J500">
        <f t="shared" si="52"/>
        <v>5.0678462925580154</v>
      </c>
      <c r="K500">
        <f t="shared" si="53"/>
        <v>304.07077755348092</v>
      </c>
      <c r="L500">
        <f t="shared" si="54"/>
        <v>18244.246653208855</v>
      </c>
      <c r="M500">
        <v>625.79999999999995</v>
      </c>
      <c r="O500" s="18">
        <f t="shared" si="55"/>
        <v>18870.046653208854</v>
      </c>
    </row>
    <row r="501" spans="1:15" x14ac:dyDescent="0.3">
      <c r="A501" s="2">
        <v>45855.541666666664</v>
      </c>
      <c r="B501" s="1">
        <f t="shared" si="50"/>
        <v>0.54166666666424135</v>
      </c>
      <c r="C501">
        <v>0</v>
      </c>
      <c r="D501">
        <v>489.74299999999999</v>
      </c>
      <c r="E501" s="27">
        <f t="shared" si="49"/>
        <v>489.58800000000002</v>
      </c>
      <c r="F501" s="18">
        <f>_xlfn.XLOOKUP(D501,'Rating Curve'!$A$2:$A$500,'Rating Curve'!$D$2:$D$500,, -1)</f>
        <v>1686020.0677445</v>
      </c>
      <c r="G501">
        <v>489.54500000000002</v>
      </c>
      <c r="H501">
        <f t="shared" si="51"/>
        <v>0.19799999999997908</v>
      </c>
      <c r="I501">
        <v>1.82</v>
      </c>
      <c r="J501">
        <f t="shared" si="52"/>
        <v>4.8105023162568648</v>
      </c>
      <c r="K501">
        <f t="shared" si="53"/>
        <v>288.63013897541191</v>
      </c>
      <c r="L501">
        <f t="shared" si="54"/>
        <v>17317.808338524712</v>
      </c>
      <c r="M501">
        <v>625.79999999999995</v>
      </c>
      <c r="O501" s="18">
        <f t="shared" si="55"/>
        <v>14897.606953524642</v>
      </c>
    </row>
    <row r="502" spans="1:15" x14ac:dyDescent="0.3">
      <c r="A502" s="2">
        <v>45855.583333333336</v>
      </c>
      <c r="B502" s="1">
        <f t="shared" si="50"/>
        <v>0.58333333333575865</v>
      </c>
      <c r="C502">
        <v>0</v>
      </c>
      <c r="D502">
        <v>489.74299999999999</v>
      </c>
      <c r="E502" s="27">
        <f t="shared" si="49"/>
        <v>489.58800000000002</v>
      </c>
      <c r="F502" s="18">
        <f>_xlfn.XLOOKUP(D502,'Rating Curve'!$A$2:$A$500,'Rating Curve'!$D$2:$D$500,, -1)</f>
        <v>1686020.0677445</v>
      </c>
      <c r="G502">
        <v>489.54500000000002</v>
      </c>
      <c r="H502">
        <f t="shared" si="51"/>
        <v>0.19799999999997908</v>
      </c>
      <c r="I502">
        <v>1.82</v>
      </c>
      <c r="J502">
        <f t="shared" si="52"/>
        <v>4.8105023162568648</v>
      </c>
      <c r="K502">
        <f t="shared" si="53"/>
        <v>288.63013897541191</v>
      </c>
      <c r="L502">
        <f t="shared" si="54"/>
        <v>17317.808338524712</v>
      </c>
      <c r="M502">
        <v>625.79999999999995</v>
      </c>
      <c r="O502" s="18">
        <f t="shared" si="55"/>
        <v>17943.608338524711</v>
      </c>
    </row>
    <row r="503" spans="1:15" x14ac:dyDescent="0.3">
      <c r="A503" s="2">
        <v>45855.625</v>
      </c>
      <c r="B503" s="1">
        <f t="shared" si="50"/>
        <v>0.625</v>
      </c>
      <c r="C503">
        <v>0</v>
      </c>
      <c r="D503">
        <v>489.73599999999999</v>
      </c>
      <c r="E503" s="27">
        <f t="shared" si="49"/>
        <v>489.58100000000002</v>
      </c>
      <c r="F503" s="18">
        <f>_xlfn.XLOOKUP(D503,'Rating Curve'!$A$2:$A$500,'Rating Curve'!$D$2:$D$500,, -1)</f>
        <v>1682975.6527668999</v>
      </c>
      <c r="G503">
        <v>489.54500000000002</v>
      </c>
      <c r="H503">
        <f t="shared" si="51"/>
        <v>0.19099999999997408</v>
      </c>
      <c r="I503">
        <v>1.82</v>
      </c>
      <c r="J503">
        <f t="shared" si="52"/>
        <v>4.557668078124113</v>
      </c>
      <c r="K503">
        <f t="shared" si="53"/>
        <v>273.46008468744679</v>
      </c>
      <c r="L503">
        <f t="shared" si="54"/>
        <v>16407.605081246806</v>
      </c>
      <c r="M503">
        <v>625.79999999999995</v>
      </c>
      <c r="O503" s="18">
        <f t="shared" si="55"/>
        <v>13988.990103646705</v>
      </c>
    </row>
    <row r="504" spans="1:15" x14ac:dyDescent="0.3">
      <c r="A504" s="2">
        <v>45855.666666666664</v>
      </c>
      <c r="B504" s="1">
        <f t="shared" si="50"/>
        <v>0.66666666666424135</v>
      </c>
      <c r="C504">
        <v>0</v>
      </c>
      <c r="D504">
        <v>489.73599999999999</v>
      </c>
      <c r="E504" s="27">
        <f t="shared" si="49"/>
        <v>489.58100000000002</v>
      </c>
      <c r="F504" s="18">
        <f>_xlfn.XLOOKUP(D504,'Rating Curve'!$A$2:$A$500,'Rating Curve'!$D$2:$D$500,, -1)</f>
        <v>1682975.6527668999</v>
      </c>
      <c r="G504">
        <v>489.54500000000002</v>
      </c>
      <c r="H504">
        <f t="shared" si="51"/>
        <v>0.19099999999997408</v>
      </c>
      <c r="I504">
        <v>1.82</v>
      </c>
      <c r="J504">
        <f t="shared" si="52"/>
        <v>4.557668078124113</v>
      </c>
      <c r="K504">
        <f t="shared" si="53"/>
        <v>273.46008468744679</v>
      </c>
      <c r="L504">
        <f t="shared" si="54"/>
        <v>16407.605081246806</v>
      </c>
      <c r="M504">
        <v>625.79999999999995</v>
      </c>
      <c r="O504" s="18">
        <f t="shared" si="55"/>
        <v>17033.405081246805</v>
      </c>
    </row>
    <row r="505" spans="1:15" x14ac:dyDescent="0.3">
      <c r="A505" s="2">
        <v>45855.708333333336</v>
      </c>
      <c r="B505" s="1">
        <f t="shared" si="50"/>
        <v>0.70833333333575865</v>
      </c>
      <c r="C505">
        <v>0</v>
      </c>
      <c r="D505">
        <v>489.73</v>
      </c>
      <c r="E505" s="27">
        <f t="shared" si="49"/>
        <v>489.57500000000005</v>
      </c>
      <c r="F505" s="18">
        <f>_xlfn.XLOOKUP(D505,'Rating Curve'!$A$2:$A$500,'Rating Curve'!$D$2:$D$500,, -1)</f>
        <v>1682975.6527668999</v>
      </c>
      <c r="G505">
        <v>489.54500000000002</v>
      </c>
      <c r="H505">
        <f t="shared" si="51"/>
        <v>0.18500000000000227</v>
      </c>
      <c r="I505">
        <v>1.82</v>
      </c>
      <c r="J505">
        <f t="shared" si="52"/>
        <v>4.3446043761199586</v>
      </c>
      <c r="K505">
        <f t="shared" si="53"/>
        <v>260.67626256719751</v>
      </c>
      <c r="L505">
        <f t="shared" si="54"/>
        <v>15640.575754031852</v>
      </c>
      <c r="M505">
        <v>625.79999999999995</v>
      </c>
      <c r="O505" s="18">
        <f t="shared" si="55"/>
        <v>16266.375754031851</v>
      </c>
    </row>
    <row r="506" spans="1:15" x14ac:dyDescent="0.3">
      <c r="A506" s="2">
        <v>45855.75</v>
      </c>
      <c r="B506" s="1">
        <f t="shared" si="50"/>
        <v>0.75</v>
      </c>
      <c r="C506">
        <v>0</v>
      </c>
      <c r="D506">
        <v>489.73</v>
      </c>
      <c r="E506" s="27">
        <f t="shared" si="49"/>
        <v>489.57500000000005</v>
      </c>
      <c r="F506" s="18">
        <f>_xlfn.XLOOKUP(D506,'Rating Curve'!$A$2:$A$500,'Rating Curve'!$D$2:$D$500,, -1)</f>
        <v>1682975.6527668999</v>
      </c>
      <c r="G506">
        <v>489.54500000000002</v>
      </c>
      <c r="H506">
        <f t="shared" si="51"/>
        <v>0.18500000000000227</v>
      </c>
      <c r="I506">
        <v>1.82</v>
      </c>
      <c r="J506">
        <f t="shared" si="52"/>
        <v>4.3446043761199586</v>
      </c>
      <c r="K506">
        <f t="shared" si="53"/>
        <v>260.67626256719751</v>
      </c>
      <c r="L506">
        <f t="shared" si="54"/>
        <v>15640.575754031852</v>
      </c>
      <c r="M506">
        <v>625.79999999999995</v>
      </c>
      <c r="O506" s="18">
        <f t="shared" si="55"/>
        <v>16266.375754031851</v>
      </c>
    </row>
    <row r="507" spans="1:15" x14ac:dyDescent="0.3">
      <c r="A507" s="2">
        <v>45855.791666666664</v>
      </c>
      <c r="B507" s="1">
        <f t="shared" si="50"/>
        <v>0.79166666666424135</v>
      </c>
      <c r="C507">
        <v>0</v>
      </c>
      <c r="D507">
        <v>489.73</v>
      </c>
      <c r="E507" s="27">
        <f t="shared" si="49"/>
        <v>489.57500000000005</v>
      </c>
      <c r="F507" s="18">
        <f>_xlfn.XLOOKUP(D507,'Rating Curve'!$A$2:$A$500,'Rating Curve'!$D$2:$D$500,, -1)</f>
        <v>1682975.6527668999</v>
      </c>
      <c r="G507">
        <v>489.54500000000002</v>
      </c>
      <c r="H507">
        <f t="shared" si="51"/>
        <v>0.18500000000000227</v>
      </c>
      <c r="I507">
        <v>1.82</v>
      </c>
      <c r="J507">
        <f t="shared" si="52"/>
        <v>4.3446043761199586</v>
      </c>
      <c r="K507">
        <f t="shared" si="53"/>
        <v>260.67626256719751</v>
      </c>
      <c r="L507">
        <f t="shared" si="54"/>
        <v>15640.575754031852</v>
      </c>
      <c r="M507">
        <v>625.79999999999995</v>
      </c>
      <c r="O507" s="18">
        <f t="shared" si="55"/>
        <v>16266.375754031851</v>
      </c>
    </row>
    <row r="508" spans="1:15" x14ac:dyDescent="0.3">
      <c r="A508" s="2">
        <v>45855.833333333336</v>
      </c>
      <c r="B508" s="1">
        <f t="shared" si="50"/>
        <v>0.83333333333575865</v>
      </c>
      <c r="C508">
        <v>0</v>
      </c>
      <c r="D508">
        <v>489.72300000000001</v>
      </c>
      <c r="E508" s="27">
        <f t="shared" si="49"/>
        <v>489.56800000000004</v>
      </c>
      <c r="F508" s="18">
        <f>_xlfn.XLOOKUP(D508,'Rating Curve'!$A$2:$A$500,'Rating Curve'!$D$2:$D$500,, -1)</f>
        <v>1679932.8392697</v>
      </c>
      <c r="G508">
        <v>489.54500000000002</v>
      </c>
      <c r="H508">
        <f t="shared" si="51"/>
        <v>0.17799999999999727</v>
      </c>
      <c r="I508">
        <v>1.82</v>
      </c>
      <c r="J508">
        <f t="shared" si="52"/>
        <v>4.1003662119765876</v>
      </c>
      <c r="K508">
        <f t="shared" si="53"/>
        <v>246.02197271859526</v>
      </c>
      <c r="L508">
        <f t="shared" si="54"/>
        <v>14761.318363115715</v>
      </c>
      <c r="M508">
        <v>625.79999999999995</v>
      </c>
      <c r="O508" s="18">
        <f t="shared" si="55"/>
        <v>12344.304865915805</v>
      </c>
    </row>
    <row r="509" spans="1:15" x14ac:dyDescent="0.3">
      <c r="A509" s="2">
        <v>45855.875</v>
      </c>
      <c r="B509" s="1">
        <f t="shared" si="50"/>
        <v>0.875</v>
      </c>
      <c r="C509">
        <v>0</v>
      </c>
      <c r="D509">
        <v>489.71699999999998</v>
      </c>
      <c r="E509" s="27">
        <f t="shared" si="49"/>
        <v>489.56200000000001</v>
      </c>
      <c r="F509" s="18">
        <f>_xlfn.XLOOKUP(D509,'Rating Curve'!$A$2:$A$500,'Rating Curve'!$D$2:$D$500,, -1)</f>
        <v>1676891.4600323001</v>
      </c>
      <c r="G509">
        <v>489.54500000000002</v>
      </c>
      <c r="H509">
        <f t="shared" si="51"/>
        <v>0.17199999999996862</v>
      </c>
      <c r="I509">
        <v>1.82</v>
      </c>
      <c r="J509">
        <f t="shared" si="52"/>
        <v>3.8948013607463605</v>
      </c>
      <c r="K509">
        <f t="shared" si="53"/>
        <v>233.68808164478162</v>
      </c>
      <c r="L509">
        <f t="shared" si="54"/>
        <v>14021.284898686898</v>
      </c>
      <c r="M509">
        <v>625.79999999999995</v>
      </c>
      <c r="O509" s="18">
        <f t="shared" si="55"/>
        <v>11605.705661286996</v>
      </c>
    </row>
    <row r="510" spans="1:15" x14ac:dyDescent="0.3">
      <c r="A510" s="2">
        <v>45855.916666666664</v>
      </c>
      <c r="B510" s="1">
        <f t="shared" si="50"/>
        <v>0.91666666666424135</v>
      </c>
      <c r="C510">
        <v>0</v>
      </c>
      <c r="D510">
        <v>489.71699999999998</v>
      </c>
      <c r="E510" s="27">
        <f t="shared" si="49"/>
        <v>489.56200000000001</v>
      </c>
      <c r="F510" s="18">
        <f>_xlfn.XLOOKUP(D510,'Rating Curve'!$A$2:$A$500,'Rating Curve'!$D$2:$D$500,, -1)</f>
        <v>1676891.4600323001</v>
      </c>
      <c r="G510">
        <v>489.54500000000002</v>
      </c>
      <c r="H510">
        <f t="shared" si="51"/>
        <v>0.17199999999996862</v>
      </c>
      <c r="I510">
        <v>1.82</v>
      </c>
      <c r="J510">
        <f t="shared" si="52"/>
        <v>3.8948013607463605</v>
      </c>
      <c r="K510">
        <f t="shared" si="53"/>
        <v>233.68808164478162</v>
      </c>
      <c r="L510">
        <f t="shared" si="54"/>
        <v>14021.284898686898</v>
      </c>
      <c r="M510">
        <v>625.79999999999995</v>
      </c>
      <c r="O510" s="18">
        <f t="shared" si="55"/>
        <v>14647.084898686897</v>
      </c>
    </row>
    <row r="511" spans="1:15" x14ac:dyDescent="0.3">
      <c r="A511" s="2">
        <v>45855.958333333336</v>
      </c>
      <c r="B511" s="1">
        <f t="shared" si="50"/>
        <v>0.95833333333575865</v>
      </c>
      <c r="C511">
        <v>0</v>
      </c>
      <c r="D511">
        <v>489.71100000000001</v>
      </c>
      <c r="E511" s="27">
        <f t="shared" si="49"/>
        <v>489.55600000000004</v>
      </c>
      <c r="F511" s="18">
        <f>_xlfn.XLOOKUP(D511,'Rating Curve'!$A$2:$A$500,'Rating Curve'!$D$2:$D$500,, -1)</f>
        <v>1676891.4600323001</v>
      </c>
      <c r="G511">
        <v>489.54500000000002</v>
      </c>
      <c r="H511">
        <f t="shared" si="51"/>
        <v>0.16599999999999682</v>
      </c>
      <c r="I511">
        <v>1.82</v>
      </c>
      <c r="J511">
        <f t="shared" si="52"/>
        <v>3.6927913918009527</v>
      </c>
      <c r="K511">
        <f t="shared" si="53"/>
        <v>221.56748350805717</v>
      </c>
      <c r="L511">
        <f t="shared" si="54"/>
        <v>13294.04901048343</v>
      </c>
      <c r="M511">
        <v>625.79999999999995</v>
      </c>
      <c r="O511" s="18">
        <f t="shared" si="55"/>
        <v>13919.849010483429</v>
      </c>
    </row>
    <row r="512" spans="1:15" x14ac:dyDescent="0.3">
      <c r="A512" s="2">
        <v>45856</v>
      </c>
      <c r="B512" s="1">
        <f t="shared" si="50"/>
        <v>0</v>
      </c>
      <c r="C512">
        <v>0</v>
      </c>
      <c r="D512">
        <v>489.71100000000001</v>
      </c>
      <c r="E512" s="27">
        <f t="shared" si="49"/>
        <v>489.55600000000004</v>
      </c>
      <c r="F512" s="18">
        <f>_xlfn.XLOOKUP(D512,'Rating Curve'!$A$2:$A$500,'Rating Curve'!$D$2:$D$500,, -1)</f>
        <v>1676891.4600323001</v>
      </c>
      <c r="G512">
        <v>489.54500000000002</v>
      </c>
      <c r="H512">
        <f t="shared" si="51"/>
        <v>0.16599999999999682</v>
      </c>
      <c r="I512">
        <v>1.82</v>
      </c>
      <c r="J512">
        <f t="shared" si="52"/>
        <v>3.6927913918009527</v>
      </c>
      <c r="K512">
        <f t="shared" si="53"/>
        <v>221.56748350805717</v>
      </c>
      <c r="L512">
        <f t="shared" si="54"/>
        <v>13294.04901048343</v>
      </c>
      <c r="M512">
        <v>625.79999999999995</v>
      </c>
      <c r="O512" s="18">
        <f t="shared" si="55"/>
        <v>13919.849010483429</v>
      </c>
    </row>
    <row r="513" spans="1:15" x14ac:dyDescent="0.3">
      <c r="A513" s="2">
        <v>45856.041666666664</v>
      </c>
      <c r="B513" s="1">
        <f t="shared" si="50"/>
        <v>4.1666666664241347E-2</v>
      </c>
      <c r="C513">
        <v>0</v>
      </c>
      <c r="D513">
        <v>489.71100000000001</v>
      </c>
      <c r="E513" s="27">
        <f t="shared" si="49"/>
        <v>489.55600000000004</v>
      </c>
      <c r="F513" s="18">
        <f>_xlfn.XLOOKUP(D513,'Rating Curve'!$A$2:$A$500,'Rating Curve'!$D$2:$D$500,, -1)</f>
        <v>1676891.4600323001</v>
      </c>
      <c r="G513">
        <v>489.54500000000002</v>
      </c>
      <c r="H513">
        <f t="shared" si="51"/>
        <v>0.16599999999999682</v>
      </c>
      <c r="I513">
        <v>1.82</v>
      </c>
      <c r="J513">
        <f t="shared" si="52"/>
        <v>3.6927913918009527</v>
      </c>
      <c r="K513">
        <f t="shared" si="53"/>
        <v>221.56748350805717</v>
      </c>
      <c r="L513">
        <f t="shared" si="54"/>
        <v>13294.04901048343</v>
      </c>
      <c r="M513">
        <v>625.79999999999995</v>
      </c>
      <c r="O513" s="18">
        <f t="shared" si="55"/>
        <v>13919.849010483429</v>
      </c>
    </row>
    <row r="514" spans="1:15" x14ac:dyDescent="0.3">
      <c r="A514" s="2">
        <v>45856.083333333336</v>
      </c>
      <c r="B514" s="1">
        <f t="shared" si="50"/>
        <v>8.3333333335758653E-2</v>
      </c>
      <c r="C514">
        <v>0</v>
      </c>
      <c r="D514">
        <v>489.71100000000001</v>
      </c>
      <c r="E514" s="27">
        <f t="shared" ref="E514:E577" si="56">D514-0.155</f>
        <v>489.55600000000004</v>
      </c>
      <c r="F514" s="18">
        <f>_xlfn.XLOOKUP(D514,'Rating Curve'!$A$2:$A$500,'Rating Curve'!$D$2:$D$500,, -1)</f>
        <v>1676891.4600323001</v>
      </c>
      <c r="G514">
        <v>489.54500000000002</v>
      </c>
      <c r="H514">
        <f t="shared" si="51"/>
        <v>0.16599999999999682</v>
      </c>
      <c r="I514">
        <v>1.82</v>
      </c>
      <c r="J514">
        <f t="shared" si="52"/>
        <v>3.6927913918009527</v>
      </c>
      <c r="K514">
        <f t="shared" si="53"/>
        <v>221.56748350805717</v>
      </c>
      <c r="L514">
        <f t="shared" si="54"/>
        <v>13294.04901048343</v>
      </c>
      <c r="M514">
        <v>625.79999999999995</v>
      </c>
      <c r="O514" s="18">
        <f t="shared" si="55"/>
        <v>13919.849010483429</v>
      </c>
    </row>
    <row r="515" spans="1:15" x14ac:dyDescent="0.3">
      <c r="A515" s="2">
        <v>45856.125</v>
      </c>
      <c r="B515" s="1">
        <f t="shared" ref="B515:B578" si="57">MOD(A515,1)</f>
        <v>0.125</v>
      </c>
      <c r="C515">
        <v>0</v>
      </c>
      <c r="D515">
        <v>489.71100000000001</v>
      </c>
      <c r="E515" s="27">
        <f t="shared" si="56"/>
        <v>489.55600000000004</v>
      </c>
      <c r="F515" s="18">
        <f>_xlfn.XLOOKUP(D515,'Rating Curve'!$A$2:$A$500,'Rating Curve'!$D$2:$D$500,, -1)</f>
        <v>1676891.4600323001</v>
      </c>
      <c r="G515">
        <v>489.54500000000002</v>
      </c>
      <c r="H515">
        <f t="shared" ref="H515:H578" si="58">IF(D515 - G515 &lt; 0, 0, D515 - G515)</f>
        <v>0.16599999999999682</v>
      </c>
      <c r="I515">
        <v>1.82</v>
      </c>
      <c r="J515">
        <f t="shared" ref="J515:J578" si="59">1.82*30*(H515^1.5)</f>
        <v>3.6927913918009527</v>
      </c>
      <c r="K515">
        <f t="shared" ref="K515:K578" si="60">J515*60</f>
        <v>221.56748350805717</v>
      </c>
      <c r="L515">
        <f t="shared" ref="L515:L578" si="61">(J515*86400)/24</f>
        <v>13294.04901048343</v>
      </c>
      <c r="M515">
        <v>625.79999999999995</v>
      </c>
      <c r="O515" s="18">
        <f t="shared" si="55"/>
        <v>13919.849010483429</v>
      </c>
    </row>
    <row r="516" spans="1:15" x14ac:dyDescent="0.3">
      <c r="A516" s="2">
        <v>45856.166666666664</v>
      </c>
      <c r="B516" s="1">
        <f t="shared" si="57"/>
        <v>0.16666666666424135</v>
      </c>
      <c r="C516">
        <v>0</v>
      </c>
      <c r="D516">
        <v>489.70499999999998</v>
      </c>
      <c r="E516" s="27">
        <f t="shared" si="56"/>
        <v>489.55</v>
      </c>
      <c r="F516" s="18">
        <f>_xlfn.XLOOKUP(D516,'Rating Curve'!$A$2:$A$500,'Rating Curve'!$D$2:$D$500,, -1)</f>
        <v>1673851.7406957999</v>
      </c>
      <c r="G516">
        <v>489.54500000000002</v>
      </c>
      <c r="H516">
        <f t="shared" si="58"/>
        <v>0.15999999999996817</v>
      </c>
      <c r="I516">
        <v>1.82</v>
      </c>
      <c r="J516">
        <f t="shared" si="59"/>
        <v>3.4943999999989566</v>
      </c>
      <c r="K516">
        <f t="shared" si="60"/>
        <v>209.6639999999374</v>
      </c>
      <c r="L516">
        <f t="shared" si="61"/>
        <v>12579.839999996244</v>
      </c>
      <c r="M516">
        <v>625.79999999999995</v>
      </c>
      <c r="O516" s="18">
        <f t="shared" ref="O516:O579" si="62">IF((F516-F515)+M516+L516 &lt; 0, 0, (F516-F515)+M516+L516)</f>
        <v>10165.920663496086</v>
      </c>
    </row>
    <row r="517" spans="1:15" x14ac:dyDescent="0.3">
      <c r="A517" s="2">
        <v>45856.208333333336</v>
      </c>
      <c r="B517" s="1">
        <f t="shared" si="57"/>
        <v>0.20833333333575865</v>
      </c>
      <c r="C517">
        <v>0</v>
      </c>
      <c r="D517">
        <v>489.70499999999998</v>
      </c>
      <c r="E517" s="27">
        <f t="shared" si="56"/>
        <v>489.55</v>
      </c>
      <c r="F517" s="18">
        <f>_xlfn.XLOOKUP(D517,'Rating Curve'!$A$2:$A$500,'Rating Curve'!$D$2:$D$500,, -1)</f>
        <v>1673851.7406957999</v>
      </c>
      <c r="G517">
        <v>489.54500000000002</v>
      </c>
      <c r="H517">
        <f t="shared" si="58"/>
        <v>0.15999999999996817</v>
      </c>
      <c r="I517">
        <v>1.82</v>
      </c>
      <c r="J517">
        <f t="shared" si="59"/>
        <v>3.4943999999989566</v>
      </c>
      <c r="K517">
        <f t="shared" si="60"/>
        <v>209.6639999999374</v>
      </c>
      <c r="L517">
        <f t="shared" si="61"/>
        <v>12579.839999996244</v>
      </c>
      <c r="M517">
        <v>625.79999999999995</v>
      </c>
      <c r="O517" s="18">
        <f t="shared" si="62"/>
        <v>13205.639999996243</v>
      </c>
    </row>
    <row r="518" spans="1:15" x14ac:dyDescent="0.3">
      <c r="A518" s="2">
        <v>45856.25</v>
      </c>
      <c r="B518" s="1">
        <f t="shared" si="57"/>
        <v>0.25</v>
      </c>
      <c r="C518">
        <v>0</v>
      </c>
      <c r="D518">
        <v>489.69799999999998</v>
      </c>
      <c r="E518" s="27">
        <f t="shared" si="56"/>
        <v>489.54300000000001</v>
      </c>
      <c r="F518" s="18">
        <f>_xlfn.XLOOKUP(D518,'Rating Curve'!$A$2:$A$500,'Rating Curve'!$D$2:$D$500,, -1)</f>
        <v>1670813.4823932</v>
      </c>
      <c r="G518">
        <v>489.54500000000002</v>
      </c>
      <c r="H518">
        <f t="shared" si="58"/>
        <v>0.15299999999996317</v>
      </c>
      <c r="I518">
        <v>1.82</v>
      </c>
      <c r="J518">
        <f t="shared" si="59"/>
        <v>3.2676067831537323</v>
      </c>
      <c r="K518">
        <f t="shared" si="60"/>
        <v>196.05640698922394</v>
      </c>
      <c r="L518">
        <f t="shared" si="61"/>
        <v>11763.384419353437</v>
      </c>
      <c r="M518">
        <v>625.79999999999995</v>
      </c>
      <c r="O518" s="18">
        <f t="shared" si="62"/>
        <v>9350.9261167535478</v>
      </c>
    </row>
    <row r="519" spans="1:15" x14ac:dyDescent="0.3">
      <c r="A519" s="2">
        <v>45856.291666666664</v>
      </c>
      <c r="B519" s="1">
        <f t="shared" si="57"/>
        <v>0.29166666666424135</v>
      </c>
      <c r="C519">
        <v>0</v>
      </c>
      <c r="D519">
        <v>489.69799999999998</v>
      </c>
      <c r="E519" s="27">
        <f t="shared" si="56"/>
        <v>489.54300000000001</v>
      </c>
      <c r="F519" s="18">
        <f>_xlfn.XLOOKUP(D519,'Rating Curve'!$A$2:$A$500,'Rating Curve'!$D$2:$D$500,, -1)</f>
        <v>1670813.4823932</v>
      </c>
      <c r="G519">
        <v>489.54500000000002</v>
      </c>
      <c r="H519">
        <f t="shared" si="58"/>
        <v>0.15299999999996317</v>
      </c>
      <c r="I519">
        <v>1.82</v>
      </c>
      <c r="J519">
        <f t="shared" si="59"/>
        <v>3.2676067831537323</v>
      </c>
      <c r="K519">
        <f t="shared" si="60"/>
        <v>196.05640698922394</v>
      </c>
      <c r="L519">
        <f t="shared" si="61"/>
        <v>11763.384419353437</v>
      </c>
      <c r="M519">
        <v>625.79999999999995</v>
      </c>
      <c r="O519" s="18">
        <f t="shared" si="62"/>
        <v>12389.184419353436</v>
      </c>
    </row>
    <row r="520" spans="1:15" x14ac:dyDescent="0.3">
      <c r="A520" s="2">
        <v>45856.333333333336</v>
      </c>
      <c r="B520" s="1">
        <f t="shared" si="57"/>
        <v>0.33333333333575865</v>
      </c>
      <c r="C520">
        <v>0</v>
      </c>
      <c r="D520">
        <v>489.69099999999997</v>
      </c>
      <c r="E520" s="27">
        <f t="shared" si="56"/>
        <v>489.536</v>
      </c>
      <c r="F520" s="18">
        <f>_xlfn.XLOOKUP(D520,'Rating Curve'!$A$2:$A$500,'Rating Curve'!$D$2:$D$500,, -1)</f>
        <v>1670813.4823932</v>
      </c>
      <c r="G520">
        <v>489.54500000000002</v>
      </c>
      <c r="H520">
        <f t="shared" si="58"/>
        <v>0.14599999999995816</v>
      </c>
      <c r="I520">
        <v>1.82</v>
      </c>
      <c r="J520">
        <f t="shared" si="59"/>
        <v>3.0459440831623992</v>
      </c>
      <c r="K520">
        <f t="shared" si="60"/>
        <v>182.75664498974396</v>
      </c>
      <c r="L520">
        <f t="shared" si="61"/>
        <v>10965.398699384636</v>
      </c>
      <c r="M520">
        <v>625.79999999999995</v>
      </c>
      <c r="O520" s="18">
        <f t="shared" si="62"/>
        <v>11591.198699384635</v>
      </c>
    </row>
    <row r="521" spans="1:15" x14ac:dyDescent="0.3">
      <c r="A521" s="2">
        <v>45856.375</v>
      </c>
      <c r="B521" s="1">
        <f t="shared" si="57"/>
        <v>0.375</v>
      </c>
      <c r="C521">
        <v>0</v>
      </c>
      <c r="D521">
        <v>489.69200000000001</v>
      </c>
      <c r="E521" s="27">
        <f t="shared" si="56"/>
        <v>489.53700000000003</v>
      </c>
      <c r="F521" s="18">
        <f>_xlfn.XLOOKUP(D521,'Rating Curve'!$A$2:$A$500,'Rating Curve'!$D$2:$D$500,, -1)</f>
        <v>1670813.4823932</v>
      </c>
      <c r="G521">
        <v>489.54500000000002</v>
      </c>
      <c r="H521">
        <f t="shared" si="58"/>
        <v>0.14699999999999136</v>
      </c>
      <c r="I521">
        <v>1.82</v>
      </c>
      <c r="J521">
        <f t="shared" si="59"/>
        <v>3.077291553733303</v>
      </c>
      <c r="K521">
        <f t="shared" si="60"/>
        <v>184.63749322399818</v>
      </c>
      <c r="L521">
        <f t="shared" si="61"/>
        <v>11078.24959343989</v>
      </c>
      <c r="M521">
        <v>625.79999999999995</v>
      </c>
      <c r="O521" s="18">
        <f t="shared" si="62"/>
        <v>11704.04959343989</v>
      </c>
    </row>
    <row r="522" spans="1:15" x14ac:dyDescent="0.3">
      <c r="A522" s="2">
        <v>45856.416666666664</v>
      </c>
      <c r="B522" s="1">
        <f t="shared" si="57"/>
        <v>0.41666666666424135</v>
      </c>
      <c r="C522">
        <v>0</v>
      </c>
      <c r="D522">
        <v>489.69200000000001</v>
      </c>
      <c r="E522" s="27">
        <f t="shared" si="56"/>
        <v>489.53700000000003</v>
      </c>
      <c r="F522" s="18">
        <f>_xlfn.XLOOKUP(D522,'Rating Curve'!$A$2:$A$500,'Rating Curve'!$D$2:$D$500,, -1)</f>
        <v>1670813.4823932</v>
      </c>
      <c r="G522">
        <v>489.54500000000002</v>
      </c>
      <c r="H522">
        <f t="shared" si="58"/>
        <v>0.14699999999999136</v>
      </c>
      <c r="I522">
        <v>1.82</v>
      </c>
      <c r="J522">
        <f t="shared" si="59"/>
        <v>3.077291553733303</v>
      </c>
      <c r="K522">
        <f t="shared" si="60"/>
        <v>184.63749322399818</v>
      </c>
      <c r="L522">
        <f t="shared" si="61"/>
        <v>11078.24959343989</v>
      </c>
      <c r="M522">
        <v>625.79999999999995</v>
      </c>
      <c r="O522" s="18">
        <f t="shared" si="62"/>
        <v>11704.04959343989</v>
      </c>
    </row>
    <row r="523" spans="1:15" x14ac:dyDescent="0.3">
      <c r="A523" s="2">
        <v>45856.458333333336</v>
      </c>
      <c r="B523" s="1">
        <f t="shared" si="57"/>
        <v>0.45833333333575865</v>
      </c>
      <c r="C523">
        <v>0</v>
      </c>
      <c r="D523">
        <v>489.69099999999997</v>
      </c>
      <c r="E523" s="27">
        <f t="shared" si="56"/>
        <v>489.536</v>
      </c>
      <c r="F523" s="18">
        <f>_xlfn.XLOOKUP(D523,'Rating Curve'!$A$2:$A$500,'Rating Curve'!$D$2:$D$500,, -1)</f>
        <v>1670813.4823932</v>
      </c>
      <c r="G523">
        <v>489.54500000000002</v>
      </c>
      <c r="H523">
        <f t="shared" si="58"/>
        <v>0.14599999999995816</v>
      </c>
      <c r="I523">
        <v>1.82</v>
      </c>
      <c r="J523">
        <f t="shared" si="59"/>
        <v>3.0459440831623992</v>
      </c>
      <c r="K523">
        <f t="shared" si="60"/>
        <v>182.75664498974396</v>
      </c>
      <c r="L523">
        <f t="shared" si="61"/>
        <v>10965.398699384636</v>
      </c>
      <c r="M523">
        <v>625.79999999999995</v>
      </c>
      <c r="O523" s="18">
        <f t="shared" si="62"/>
        <v>11591.198699384635</v>
      </c>
    </row>
    <row r="524" spans="1:15" x14ac:dyDescent="0.3">
      <c r="A524" s="2">
        <v>45856.5</v>
      </c>
      <c r="B524" s="1">
        <f t="shared" si="57"/>
        <v>0.5</v>
      </c>
      <c r="C524">
        <v>0</v>
      </c>
      <c r="D524">
        <v>489.685</v>
      </c>
      <c r="E524" s="27">
        <f t="shared" si="56"/>
        <v>489.53000000000003</v>
      </c>
      <c r="F524" s="18">
        <f>_xlfn.XLOOKUP(D524,'Rating Curve'!$A$2:$A$500,'Rating Curve'!$D$2:$D$500,, -1)</f>
        <v>1667776.8298903999</v>
      </c>
      <c r="G524">
        <v>489.54500000000002</v>
      </c>
      <c r="H524">
        <f t="shared" si="58"/>
        <v>0.13999999999998636</v>
      </c>
      <c r="I524">
        <v>1.82</v>
      </c>
      <c r="J524">
        <f t="shared" si="59"/>
        <v>2.8601229064495834</v>
      </c>
      <c r="K524">
        <f t="shared" si="60"/>
        <v>171.60737438697501</v>
      </c>
      <c r="L524">
        <f t="shared" si="61"/>
        <v>10296.4424632185</v>
      </c>
      <c r="M524">
        <v>625.79999999999995</v>
      </c>
      <c r="O524" s="18">
        <f t="shared" si="62"/>
        <v>7885.5899604183951</v>
      </c>
    </row>
    <row r="525" spans="1:15" x14ac:dyDescent="0.3">
      <c r="A525" s="2">
        <v>45856.541666666664</v>
      </c>
      <c r="B525" s="1">
        <f t="shared" si="57"/>
        <v>0.54166666666424135</v>
      </c>
      <c r="C525">
        <v>0</v>
      </c>
      <c r="D525">
        <v>489.67899999999997</v>
      </c>
      <c r="E525" s="27">
        <f t="shared" si="56"/>
        <v>489.524</v>
      </c>
      <c r="F525" s="18">
        <f>_xlfn.XLOOKUP(D525,'Rating Curve'!$A$2:$A$500,'Rating Curve'!$D$2:$D$500,, -1)</f>
        <v>1664741.6725647999</v>
      </c>
      <c r="G525">
        <v>489.54500000000002</v>
      </c>
      <c r="H525">
        <f t="shared" si="58"/>
        <v>0.13399999999995771</v>
      </c>
      <c r="I525">
        <v>1.82</v>
      </c>
      <c r="J525">
        <f t="shared" si="59"/>
        <v>2.6782421474977207</v>
      </c>
      <c r="K525">
        <f t="shared" si="60"/>
        <v>160.69452884986325</v>
      </c>
      <c r="L525">
        <f t="shared" si="61"/>
        <v>9641.6717309917949</v>
      </c>
      <c r="M525">
        <v>625.79999999999995</v>
      </c>
      <c r="O525" s="18">
        <f t="shared" si="62"/>
        <v>7232.314405391754</v>
      </c>
    </row>
    <row r="526" spans="1:15" x14ac:dyDescent="0.3">
      <c r="A526" s="2">
        <v>45856.583333333336</v>
      </c>
      <c r="B526" s="1">
        <f t="shared" si="57"/>
        <v>0.58333333333575865</v>
      </c>
      <c r="C526">
        <v>0</v>
      </c>
      <c r="D526">
        <v>489.67899999999997</v>
      </c>
      <c r="E526" s="27">
        <f t="shared" si="56"/>
        <v>489.524</v>
      </c>
      <c r="F526" s="18">
        <f>_xlfn.XLOOKUP(D526,'Rating Curve'!$A$2:$A$500,'Rating Curve'!$D$2:$D$500,, -1)</f>
        <v>1664741.6725647999</v>
      </c>
      <c r="G526">
        <v>489.54500000000002</v>
      </c>
      <c r="H526">
        <f t="shared" si="58"/>
        <v>0.13399999999995771</v>
      </c>
      <c r="I526">
        <v>1.82</v>
      </c>
      <c r="J526">
        <f t="shared" si="59"/>
        <v>2.6782421474977207</v>
      </c>
      <c r="K526">
        <f t="shared" si="60"/>
        <v>160.69452884986325</v>
      </c>
      <c r="L526">
        <f t="shared" si="61"/>
        <v>9641.6717309917949</v>
      </c>
      <c r="M526">
        <v>625.79999999999995</v>
      </c>
      <c r="O526" s="18">
        <f t="shared" si="62"/>
        <v>10267.471730991794</v>
      </c>
    </row>
    <row r="527" spans="1:15" x14ac:dyDescent="0.3">
      <c r="A527" s="2">
        <v>45856.625</v>
      </c>
      <c r="B527" s="1">
        <f t="shared" si="57"/>
        <v>0.625</v>
      </c>
      <c r="C527">
        <v>0</v>
      </c>
      <c r="D527">
        <v>489.67899999999997</v>
      </c>
      <c r="E527" s="27">
        <f t="shared" si="56"/>
        <v>489.524</v>
      </c>
      <c r="F527" s="18">
        <f>_xlfn.XLOOKUP(D527,'Rating Curve'!$A$2:$A$500,'Rating Curve'!$D$2:$D$500,, -1)</f>
        <v>1664741.6725647999</v>
      </c>
      <c r="G527">
        <v>489.54500000000002</v>
      </c>
      <c r="H527">
        <f t="shared" si="58"/>
        <v>0.13399999999995771</v>
      </c>
      <c r="I527">
        <v>1.82</v>
      </c>
      <c r="J527">
        <f t="shared" si="59"/>
        <v>2.6782421474977207</v>
      </c>
      <c r="K527">
        <f t="shared" si="60"/>
        <v>160.69452884986325</v>
      </c>
      <c r="L527">
        <f t="shared" si="61"/>
        <v>9641.6717309917949</v>
      </c>
      <c r="M527">
        <v>625.79999999999995</v>
      </c>
      <c r="O527" s="18">
        <f t="shared" si="62"/>
        <v>10267.471730991794</v>
      </c>
    </row>
    <row r="528" spans="1:15" x14ac:dyDescent="0.3">
      <c r="A528" s="2">
        <v>45856.666666666664</v>
      </c>
      <c r="B528" s="1">
        <f t="shared" si="57"/>
        <v>0.66666666666424135</v>
      </c>
      <c r="C528">
        <v>0</v>
      </c>
      <c r="D528">
        <v>489.67200000000003</v>
      </c>
      <c r="E528" s="27">
        <f t="shared" si="56"/>
        <v>489.51700000000005</v>
      </c>
      <c r="F528" s="18">
        <f>_xlfn.XLOOKUP(D528,'Rating Curve'!$A$2:$A$500,'Rating Curve'!$D$2:$D$500,, -1)</f>
        <v>1664741.6725647999</v>
      </c>
      <c r="G528">
        <v>489.54500000000002</v>
      </c>
      <c r="H528">
        <f t="shared" si="58"/>
        <v>0.12700000000000955</v>
      </c>
      <c r="I528">
        <v>1.82</v>
      </c>
      <c r="J528">
        <f t="shared" si="59"/>
        <v>2.4711449703085777</v>
      </c>
      <c r="K528">
        <f t="shared" si="60"/>
        <v>148.26869821851466</v>
      </c>
      <c r="L528">
        <f t="shared" si="61"/>
        <v>8896.1218931108797</v>
      </c>
      <c r="M528">
        <v>625.79999999999995</v>
      </c>
      <c r="O528" s="18">
        <f t="shared" si="62"/>
        <v>9521.921893110879</v>
      </c>
    </row>
    <row r="529" spans="1:15" x14ac:dyDescent="0.3">
      <c r="A529" s="2">
        <v>45856.708333333336</v>
      </c>
      <c r="B529" s="1">
        <f t="shared" si="57"/>
        <v>0.70833333333575865</v>
      </c>
      <c r="C529">
        <v>0</v>
      </c>
      <c r="D529">
        <v>489.68</v>
      </c>
      <c r="E529" s="27">
        <f t="shared" si="56"/>
        <v>489.52500000000003</v>
      </c>
      <c r="F529" s="18">
        <f>_xlfn.XLOOKUP(D529,'Rating Curve'!$A$2:$A$500,'Rating Curve'!$D$2:$D$500,, -1)</f>
        <v>1667776.8298903999</v>
      </c>
      <c r="G529">
        <v>489.54500000000002</v>
      </c>
      <c r="H529">
        <f t="shared" si="58"/>
        <v>0.13499999999999091</v>
      </c>
      <c r="I529">
        <v>1.82</v>
      </c>
      <c r="J529">
        <f t="shared" si="59"/>
        <v>2.7082783341079475</v>
      </c>
      <c r="K529">
        <f t="shared" si="60"/>
        <v>162.49670004647686</v>
      </c>
      <c r="L529">
        <f t="shared" si="61"/>
        <v>9749.8020027886105</v>
      </c>
      <c r="M529">
        <v>625.79999999999995</v>
      </c>
      <c r="O529" s="18">
        <f t="shared" si="62"/>
        <v>13410.759328388653</v>
      </c>
    </row>
    <row r="530" spans="1:15" x14ac:dyDescent="0.3">
      <c r="A530" s="2">
        <v>45856.75</v>
      </c>
      <c r="B530" s="1">
        <f t="shared" si="57"/>
        <v>0.75</v>
      </c>
      <c r="C530">
        <v>0</v>
      </c>
      <c r="D530">
        <v>489.673</v>
      </c>
      <c r="E530" s="27">
        <f t="shared" si="56"/>
        <v>489.51800000000003</v>
      </c>
      <c r="F530" s="18">
        <f>_xlfn.XLOOKUP(D530,'Rating Curve'!$A$2:$A$500,'Rating Curve'!$D$2:$D$500,, -1)</f>
        <v>1664741.6725647999</v>
      </c>
      <c r="G530">
        <v>489.54500000000002</v>
      </c>
      <c r="H530">
        <f t="shared" si="58"/>
        <v>0.1279999999999859</v>
      </c>
      <c r="I530">
        <v>1.82</v>
      </c>
      <c r="J530">
        <f t="shared" si="59"/>
        <v>2.5003891009836718</v>
      </c>
      <c r="K530">
        <f t="shared" si="60"/>
        <v>150.0233460590203</v>
      </c>
      <c r="L530">
        <f t="shared" si="61"/>
        <v>9001.4007635412181</v>
      </c>
      <c r="M530">
        <v>625.79999999999995</v>
      </c>
      <c r="O530" s="18">
        <f t="shared" si="62"/>
        <v>6592.0434379411772</v>
      </c>
    </row>
    <row r="531" spans="1:15" x14ac:dyDescent="0.3">
      <c r="A531" s="2">
        <v>45856.791666666664</v>
      </c>
      <c r="B531" s="1">
        <f t="shared" si="57"/>
        <v>0.79166666666424135</v>
      </c>
      <c r="C531">
        <v>0</v>
      </c>
      <c r="D531">
        <v>489.666</v>
      </c>
      <c r="E531" s="27">
        <f t="shared" si="56"/>
        <v>489.51100000000002</v>
      </c>
      <c r="F531" s="18">
        <f>_xlfn.XLOOKUP(D531,'Rating Curve'!$A$2:$A$500,'Rating Curve'!$D$2:$D$500,, -1)</f>
        <v>1661708.0167959</v>
      </c>
      <c r="G531">
        <v>489.54500000000002</v>
      </c>
      <c r="H531">
        <f t="shared" si="58"/>
        <v>0.1209999999999809</v>
      </c>
      <c r="I531">
        <v>1.82</v>
      </c>
      <c r="J531">
        <f t="shared" si="59"/>
        <v>2.2981093948629807</v>
      </c>
      <c r="K531">
        <f t="shared" si="60"/>
        <v>137.88656369177883</v>
      </c>
      <c r="L531">
        <f t="shared" si="61"/>
        <v>8273.1938215067294</v>
      </c>
      <c r="M531">
        <v>625.79999999999995</v>
      </c>
      <c r="O531" s="18">
        <f t="shared" si="62"/>
        <v>5865.338052606784</v>
      </c>
    </row>
    <row r="532" spans="1:15" x14ac:dyDescent="0.3">
      <c r="A532" s="2">
        <v>45856.833333333336</v>
      </c>
      <c r="B532" s="1">
        <f t="shared" si="57"/>
        <v>0.83333333333575865</v>
      </c>
      <c r="C532">
        <v>0</v>
      </c>
      <c r="D532">
        <v>489.666</v>
      </c>
      <c r="E532" s="27">
        <f t="shared" si="56"/>
        <v>489.51100000000002</v>
      </c>
      <c r="F532" s="18">
        <f>_xlfn.XLOOKUP(D532,'Rating Curve'!$A$2:$A$500,'Rating Curve'!$D$2:$D$500,, -1)</f>
        <v>1661708.0167959</v>
      </c>
      <c r="G532">
        <v>489.54500000000002</v>
      </c>
      <c r="H532">
        <f t="shared" si="58"/>
        <v>0.1209999999999809</v>
      </c>
      <c r="I532">
        <v>1.82</v>
      </c>
      <c r="J532">
        <f t="shared" si="59"/>
        <v>2.2981093948629807</v>
      </c>
      <c r="K532">
        <f t="shared" si="60"/>
        <v>137.88656369177883</v>
      </c>
      <c r="L532">
        <f t="shared" si="61"/>
        <v>8273.1938215067294</v>
      </c>
      <c r="M532">
        <v>625.79999999999995</v>
      </c>
      <c r="O532" s="18">
        <f t="shared" si="62"/>
        <v>8898.9938215067286</v>
      </c>
    </row>
    <row r="533" spans="1:15" x14ac:dyDescent="0.3">
      <c r="A533" s="2">
        <v>45856.875</v>
      </c>
      <c r="B533" s="1">
        <f t="shared" si="57"/>
        <v>0.875</v>
      </c>
      <c r="C533">
        <v>0</v>
      </c>
      <c r="D533">
        <v>489.666</v>
      </c>
      <c r="E533" s="27">
        <f t="shared" si="56"/>
        <v>489.51100000000002</v>
      </c>
      <c r="F533" s="18">
        <f>_xlfn.XLOOKUP(D533,'Rating Curve'!$A$2:$A$500,'Rating Curve'!$D$2:$D$500,, -1)</f>
        <v>1661708.0167959</v>
      </c>
      <c r="G533">
        <v>489.54500000000002</v>
      </c>
      <c r="H533">
        <f t="shared" si="58"/>
        <v>0.1209999999999809</v>
      </c>
      <c r="I533">
        <v>1.82</v>
      </c>
      <c r="J533">
        <f t="shared" si="59"/>
        <v>2.2981093948629807</v>
      </c>
      <c r="K533">
        <f t="shared" si="60"/>
        <v>137.88656369177883</v>
      </c>
      <c r="L533">
        <f t="shared" si="61"/>
        <v>8273.1938215067294</v>
      </c>
      <c r="M533">
        <v>625.79999999999995</v>
      </c>
      <c r="O533" s="18">
        <f t="shared" si="62"/>
        <v>8898.9938215067286</v>
      </c>
    </row>
    <row r="534" spans="1:15" x14ac:dyDescent="0.3">
      <c r="A534" s="2">
        <v>45856.916666666664</v>
      </c>
      <c r="B534" s="1">
        <f t="shared" si="57"/>
        <v>0.91666666666424135</v>
      </c>
      <c r="C534">
        <v>0</v>
      </c>
      <c r="D534">
        <v>489.666</v>
      </c>
      <c r="E534" s="27">
        <f t="shared" si="56"/>
        <v>489.51100000000002</v>
      </c>
      <c r="F534" s="18">
        <f>_xlfn.XLOOKUP(D534,'Rating Curve'!$A$2:$A$500,'Rating Curve'!$D$2:$D$500,, -1)</f>
        <v>1661708.0167959</v>
      </c>
      <c r="G534">
        <v>489.54500000000002</v>
      </c>
      <c r="H534">
        <f t="shared" si="58"/>
        <v>0.1209999999999809</v>
      </c>
      <c r="I534">
        <v>1.82</v>
      </c>
      <c r="J534">
        <f t="shared" si="59"/>
        <v>2.2981093948629807</v>
      </c>
      <c r="K534">
        <f t="shared" si="60"/>
        <v>137.88656369177883</v>
      </c>
      <c r="L534">
        <f t="shared" si="61"/>
        <v>8273.1938215067294</v>
      </c>
      <c r="M534">
        <v>625.79999999999995</v>
      </c>
      <c r="O534" s="18">
        <f t="shared" si="62"/>
        <v>8898.9938215067286</v>
      </c>
    </row>
    <row r="535" spans="1:15" x14ac:dyDescent="0.3">
      <c r="A535" s="2">
        <v>45856.958333333336</v>
      </c>
      <c r="B535" s="1">
        <f t="shared" si="57"/>
        <v>0.95833333333575865</v>
      </c>
      <c r="C535">
        <v>0</v>
      </c>
      <c r="D535">
        <v>489.66</v>
      </c>
      <c r="E535" s="27">
        <f t="shared" si="56"/>
        <v>489.50500000000005</v>
      </c>
      <c r="F535" s="18">
        <f>_xlfn.XLOOKUP(D535,'Rating Curve'!$A$2:$A$500,'Rating Curve'!$D$2:$D$500,, -1)</f>
        <v>1661708.0167959</v>
      </c>
      <c r="G535">
        <v>489.54500000000002</v>
      </c>
      <c r="H535">
        <f t="shared" si="58"/>
        <v>0.11500000000000909</v>
      </c>
      <c r="I535">
        <v>1.82</v>
      </c>
      <c r="J535">
        <f t="shared" si="59"/>
        <v>2.1293124982024296</v>
      </c>
      <c r="K535">
        <f t="shared" si="60"/>
        <v>127.75874989214577</v>
      </c>
      <c r="L535">
        <f t="shared" si="61"/>
        <v>7665.5249935287466</v>
      </c>
      <c r="M535">
        <v>625.79999999999995</v>
      </c>
      <c r="O535" s="18">
        <f t="shared" si="62"/>
        <v>8291.3249935287458</v>
      </c>
    </row>
    <row r="536" spans="1:15" x14ac:dyDescent="0.3">
      <c r="A536" s="2">
        <v>45857</v>
      </c>
      <c r="B536" s="1">
        <f t="shared" si="57"/>
        <v>0</v>
      </c>
      <c r="C536">
        <v>0</v>
      </c>
      <c r="D536">
        <v>489.66</v>
      </c>
      <c r="E536" s="27">
        <f t="shared" si="56"/>
        <v>489.50500000000005</v>
      </c>
      <c r="F536" s="18">
        <f>_xlfn.XLOOKUP(D536,'Rating Curve'!$A$2:$A$500,'Rating Curve'!$D$2:$D$500,, -1)</f>
        <v>1661708.0167959</v>
      </c>
      <c r="G536">
        <v>489.54500000000002</v>
      </c>
      <c r="H536">
        <f t="shared" si="58"/>
        <v>0.11500000000000909</v>
      </c>
      <c r="I536">
        <v>1.82</v>
      </c>
      <c r="J536">
        <f t="shared" si="59"/>
        <v>2.1293124982024296</v>
      </c>
      <c r="K536">
        <f t="shared" si="60"/>
        <v>127.75874989214577</v>
      </c>
      <c r="L536">
        <f t="shared" si="61"/>
        <v>7665.5249935287466</v>
      </c>
      <c r="M536">
        <v>625.79999999999995</v>
      </c>
      <c r="O536" s="18">
        <f t="shared" si="62"/>
        <v>8291.3249935287458</v>
      </c>
    </row>
    <row r="537" spans="1:15" x14ac:dyDescent="0.3">
      <c r="A537" s="2">
        <v>45857.041666666664</v>
      </c>
      <c r="B537" s="1">
        <f t="shared" si="57"/>
        <v>4.1666666664241347E-2</v>
      </c>
      <c r="C537">
        <v>0</v>
      </c>
      <c r="D537">
        <v>489.66</v>
      </c>
      <c r="E537" s="27">
        <f t="shared" si="56"/>
        <v>489.50500000000005</v>
      </c>
      <c r="F537" s="18">
        <f>_xlfn.XLOOKUP(D537,'Rating Curve'!$A$2:$A$500,'Rating Curve'!$D$2:$D$500,, -1)</f>
        <v>1661708.0167959</v>
      </c>
      <c r="G537">
        <v>489.54500000000002</v>
      </c>
      <c r="H537">
        <f t="shared" si="58"/>
        <v>0.11500000000000909</v>
      </c>
      <c r="I537">
        <v>1.82</v>
      </c>
      <c r="J537">
        <f t="shared" si="59"/>
        <v>2.1293124982024296</v>
      </c>
      <c r="K537">
        <f t="shared" si="60"/>
        <v>127.75874989214577</v>
      </c>
      <c r="L537">
        <f t="shared" si="61"/>
        <v>7665.5249935287466</v>
      </c>
      <c r="M537">
        <v>625.79999999999995</v>
      </c>
      <c r="O537" s="18">
        <f t="shared" si="62"/>
        <v>8291.3249935287458</v>
      </c>
    </row>
    <row r="538" spans="1:15" x14ac:dyDescent="0.3">
      <c r="A538" s="2">
        <v>45857.083333333336</v>
      </c>
      <c r="B538" s="1">
        <f t="shared" si="57"/>
        <v>8.3333333335758653E-2</v>
      </c>
      <c r="C538">
        <v>0</v>
      </c>
      <c r="D538">
        <v>489.66</v>
      </c>
      <c r="E538" s="27">
        <f t="shared" si="56"/>
        <v>489.50500000000005</v>
      </c>
      <c r="F538" s="18">
        <f>_xlfn.XLOOKUP(D538,'Rating Curve'!$A$2:$A$500,'Rating Curve'!$D$2:$D$500,, -1)</f>
        <v>1661708.0167959</v>
      </c>
      <c r="G538">
        <v>489.54500000000002</v>
      </c>
      <c r="H538">
        <f t="shared" si="58"/>
        <v>0.11500000000000909</v>
      </c>
      <c r="I538">
        <v>1.82</v>
      </c>
      <c r="J538">
        <f t="shared" si="59"/>
        <v>2.1293124982024296</v>
      </c>
      <c r="K538">
        <f t="shared" si="60"/>
        <v>127.75874989214577</v>
      </c>
      <c r="L538">
        <f t="shared" si="61"/>
        <v>7665.5249935287466</v>
      </c>
      <c r="M538">
        <v>625.79999999999995</v>
      </c>
      <c r="O538" s="18">
        <f t="shared" si="62"/>
        <v>8291.3249935287458</v>
      </c>
    </row>
    <row r="539" spans="1:15" x14ac:dyDescent="0.3">
      <c r="A539" s="2">
        <v>45857.125</v>
      </c>
      <c r="B539" s="1">
        <f t="shared" si="57"/>
        <v>0.125</v>
      </c>
      <c r="C539">
        <v>0</v>
      </c>
      <c r="D539">
        <v>489.654</v>
      </c>
      <c r="E539" s="27">
        <f t="shared" si="56"/>
        <v>489.49900000000002</v>
      </c>
      <c r="F539" s="18">
        <f>_xlfn.XLOOKUP(D539,'Rating Curve'!$A$2:$A$500,'Rating Curve'!$D$2:$D$500,, -1)</f>
        <v>1658675.7961466999</v>
      </c>
      <c r="G539">
        <v>489.54500000000002</v>
      </c>
      <c r="H539">
        <f t="shared" si="58"/>
        <v>0.10899999999998045</v>
      </c>
      <c r="I539">
        <v>1.82</v>
      </c>
      <c r="J539">
        <f t="shared" si="59"/>
        <v>1.9648635203590916</v>
      </c>
      <c r="K539">
        <f t="shared" si="60"/>
        <v>117.8918112215455</v>
      </c>
      <c r="L539">
        <f t="shared" si="61"/>
        <v>7073.5086732927302</v>
      </c>
      <c r="M539">
        <v>625.79999999999995</v>
      </c>
      <c r="O539" s="18">
        <f t="shared" si="62"/>
        <v>4667.0880240927045</v>
      </c>
    </row>
    <row r="540" spans="1:15" x14ac:dyDescent="0.3">
      <c r="A540" s="2">
        <v>45857.166666666664</v>
      </c>
      <c r="B540" s="1">
        <f t="shared" si="57"/>
        <v>0.16666666666424135</v>
      </c>
      <c r="C540">
        <v>0</v>
      </c>
      <c r="D540">
        <v>489.654</v>
      </c>
      <c r="E540" s="27">
        <f t="shared" si="56"/>
        <v>489.49900000000002</v>
      </c>
      <c r="F540" s="18">
        <f>_xlfn.XLOOKUP(D540,'Rating Curve'!$A$2:$A$500,'Rating Curve'!$D$2:$D$500,, -1)</f>
        <v>1658675.7961466999</v>
      </c>
      <c r="G540">
        <v>489.54500000000002</v>
      </c>
      <c r="H540">
        <f t="shared" si="58"/>
        <v>0.10899999999998045</v>
      </c>
      <c r="I540">
        <v>1.82</v>
      </c>
      <c r="J540">
        <f t="shared" si="59"/>
        <v>1.9648635203590916</v>
      </c>
      <c r="K540">
        <f t="shared" si="60"/>
        <v>117.8918112215455</v>
      </c>
      <c r="L540">
        <f t="shared" si="61"/>
        <v>7073.5086732927302</v>
      </c>
      <c r="M540">
        <v>625.79999999999995</v>
      </c>
      <c r="O540" s="18">
        <f t="shared" si="62"/>
        <v>7699.3086732927304</v>
      </c>
    </row>
    <row r="541" spans="1:15" x14ac:dyDescent="0.3">
      <c r="A541" s="2">
        <v>45857.208333333336</v>
      </c>
      <c r="B541" s="1">
        <f t="shared" si="57"/>
        <v>0.20833333333575865</v>
      </c>
      <c r="C541">
        <v>0</v>
      </c>
      <c r="D541">
        <v>489.654</v>
      </c>
      <c r="E541" s="27">
        <f t="shared" si="56"/>
        <v>489.49900000000002</v>
      </c>
      <c r="F541" s="18">
        <f>_xlfn.XLOOKUP(D541,'Rating Curve'!$A$2:$A$500,'Rating Curve'!$D$2:$D$500,, -1)</f>
        <v>1658675.7961466999</v>
      </c>
      <c r="G541">
        <v>489.54500000000002</v>
      </c>
      <c r="H541">
        <f t="shared" si="58"/>
        <v>0.10899999999998045</v>
      </c>
      <c r="I541">
        <v>1.82</v>
      </c>
      <c r="J541">
        <f t="shared" si="59"/>
        <v>1.9648635203590916</v>
      </c>
      <c r="K541">
        <f t="shared" si="60"/>
        <v>117.8918112215455</v>
      </c>
      <c r="L541">
        <f t="shared" si="61"/>
        <v>7073.5086732927302</v>
      </c>
      <c r="M541">
        <v>625.79999999999995</v>
      </c>
      <c r="O541" s="18">
        <f t="shared" si="62"/>
        <v>7699.3086732927304</v>
      </c>
    </row>
    <row r="542" spans="1:15" x14ac:dyDescent="0.3">
      <c r="A542" s="2">
        <v>45857.25</v>
      </c>
      <c r="B542" s="1">
        <f t="shared" si="57"/>
        <v>0.25</v>
      </c>
      <c r="C542">
        <v>0</v>
      </c>
      <c r="D542">
        <v>489.64699999999999</v>
      </c>
      <c r="E542" s="27">
        <f t="shared" si="56"/>
        <v>489.49200000000002</v>
      </c>
      <c r="F542" s="18">
        <f>_xlfn.XLOOKUP(D542,'Rating Curve'!$A$2:$A$500,'Rating Curve'!$D$2:$D$500,, -1)</f>
        <v>1655645.1614623</v>
      </c>
      <c r="G542">
        <v>489.54500000000002</v>
      </c>
      <c r="H542">
        <f t="shared" si="58"/>
        <v>0.10199999999997544</v>
      </c>
      <c r="I542">
        <v>1.82</v>
      </c>
      <c r="J542">
        <f t="shared" si="59"/>
        <v>1.7786598441741788</v>
      </c>
      <c r="K542">
        <f t="shared" si="60"/>
        <v>106.71959065045073</v>
      </c>
      <c r="L542">
        <f t="shared" si="61"/>
        <v>6403.1754390270435</v>
      </c>
      <c r="M542">
        <v>625.79999999999995</v>
      </c>
      <c r="O542" s="18">
        <f t="shared" si="62"/>
        <v>3998.3407546271092</v>
      </c>
    </row>
    <row r="543" spans="1:15" x14ac:dyDescent="0.3">
      <c r="A543" s="2">
        <v>45857.291666666664</v>
      </c>
      <c r="B543" s="1">
        <f t="shared" si="57"/>
        <v>0.29166666666424135</v>
      </c>
      <c r="C543">
        <v>0</v>
      </c>
      <c r="D543">
        <v>489.64800000000002</v>
      </c>
      <c r="E543" s="27">
        <f t="shared" si="56"/>
        <v>489.49300000000005</v>
      </c>
      <c r="F543" s="18">
        <f>_xlfn.XLOOKUP(D543,'Rating Curve'!$A$2:$A$500,'Rating Curve'!$D$2:$D$500,, -1)</f>
        <v>1655645.1614623</v>
      </c>
      <c r="G543">
        <v>489.54500000000002</v>
      </c>
      <c r="H543">
        <f t="shared" si="58"/>
        <v>0.10300000000000864</v>
      </c>
      <c r="I543">
        <v>1.82</v>
      </c>
      <c r="J543">
        <f t="shared" si="59"/>
        <v>1.8048806119300023</v>
      </c>
      <c r="K543">
        <f t="shared" si="60"/>
        <v>108.29283671580014</v>
      </c>
      <c r="L543">
        <f t="shared" si="61"/>
        <v>6497.570202948008</v>
      </c>
      <c r="M543">
        <v>625.79999999999995</v>
      </c>
      <c r="O543" s="18">
        <f t="shared" si="62"/>
        <v>7123.3702029480082</v>
      </c>
    </row>
    <row r="544" spans="1:15" x14ac:dyDescent="0.3">
      <c r="A544" s="2">
        <v>45857.333333333336</v>
      </c>
      <c r="B544" s="1">
        <f t="shared" si="57"/>
        <v>0.33333333333575865</v>
      </c>
      <c r="C544">
        <v>0</v>
      </c>
      <c r="D544">
        <v>489.64699999999999</v>
      </c>
      <c r="E544" s="27">
        <f t="shared" si="56"/>
        <v>489.49200000000002</v>
      </c>
      <c r="F544" s="18">
        <f>_xlfn.XLOOKUP(D544,'Rating Curve'!$A$2:$A$500,'Rating Curve'!$D$2:$D$500,, -1)</f>
        <v>1655645.1614623</v>
      </c>
      <c r="G544">
        <v>489.54500000000002</v>
      </c>
      <c r="H544">
        <f t="shared" si="58"/>
        <v>0.10199999999997544</v>
      </c>
      <c r="I544">
        <v>1.82</v>
      </c>
      <c r="J544">
        <f t="shared" si="59"/>
        <v>1.7786598441741788</v>
      </c>
      <c r="K544">
        <f t="shared" si="60"/>
        <v>106.71959065045073</v>
      </c>
      <c r="L544">
        <f t="shared" si="61"/>
        <v>6403.1754390270435</v>
      </c>
      <c r="M544">
        <v>625.79999999999995</v>
      </c>
      <c r="O544" s="18">
        <f t="shared" si="62"/>
        <v>7028.9754390270436</v>
      </c>
    </row>
    <row r="545" spans="1:15" x14ac:dyDescent="0.3">
      <c r="A545" s="2">
        <v>45857.375</v>
      </c>
      <c r="B545" s="1">
        <f t="shared" si="57"/>
        <v>0.375</v>
      </c>
      <c r="C545">
        <v>0</v>
      </c>
      <c r="D545">
        <v>489.63997999999998</v>
      </c>
      <c r="E545" s="27">
        <f t="shared" si="56"/>
        <v>489.48498000000001</v>
      </c>
      <c r="F545" s="18">
        <f>_xlfn.XLOOKUP(D545,'Rating Curve'!$A$2:$A$500,'Rating Curve'!$D$2:$D$500,, -1)</f>
        <v>1652616.0060848999</v>
      </c>
      <c r="G545">
        <v>489.54500000000002</v>
      </c>
      <c r="H545">
        <f t="shared" si="58"/>
        <v>9.4979999999964093E-2</v>
      </c>
      <c r="I545">
        <v>1.82</v>
      </c>
      <c r="J545">
        <f t="shared" si="59"/>
        <v>1.5982359327350559</v>
      </c>
      <c r="K545">
        <f t="shared" si="60"/>
        <v>95.894155964103362</v>
      </c>
      <c r="L545">
        <f t="shared" si="61"/>
        <v>5753.6493578462005</v>
      </c>
      <c r="M545">
        <v>625.79999999999995</v>
      </c>
      <c r="O545" s="18">
        <f t="shared" si="62"/>
        <v>3350.293980446093</v>
      </c>
    </row>
    <row r="546" spans="1:15" x14ac:dyDescent="0.3">
      <c r="A546" s="2">
        <v>45857.416666666664</v>
      </c>
      <c r="B546" s="1">
        <f t="shared" si="57"/>
        <v>0.41666666666424135</v>
      </c>
      <c r="C546">
        <v>0</v>
      </c>
      <c r="D546">
        <v>489.63997999999998</v>
      </c>
      <c r="E546" s="27">
        <f t="shared" si="56"/>
        <v>489.48498000000001</v>
      </c>
      <c r="F546" s="18">
        <f>_xlfn.XLOOKUP(D546,'Rating Curve'!$A$2:$A$500,'Rating Curve'!$D$2:$D$500,, -1)</f>
        <v>1652616.0060848999</v>
      </c>
      <c r="G546">
        <v>489.54500000000002</v>
      </c>
      <c r="H546">
        <f t="shared" si="58"/>
        <v>9.4979999999964093E-2</v>
      </c>
      <c r="I546">
        <v>1.82</v>
      </c>
      <c r="J546">
        <f t="shared" si="59"/>
        <v>1.5982359327350559</v>
      </c>
      <c r="K546">
        <f t="shared" si="60"/>
        <v>95.894155964103362</v>
      </c>
      <c r="L546">
        <f t="shared" si="61"/>
        <v>5753.6493578462005</v>
      </c>
      <c r="M546">
        <v>625.79999999999995</v>
      </c>
      <c r="O546" s="18">
        <f t="shared" si="62"/>
        <v>6379.4493578462007</v>
      </c>
    </row>
    <row r="547" spans="1:15" x14ac:dyDescent="0.3">
      <c r="A547" s="2">
        <v>45857.458333333336</v>
      </c>
      <c r="B547" s="1">
        <f t="shared" si="57"/>
        <v>0.45833333333575865</v>
      </c>
      <c r="C547">
        <v>0</v>
      </c>
      <c r="D547">
        <v>489.63900000000001</v>
      </c>
      <c r="E547" s="27">
        <f t="shared" si="56"/>
        <v>489.48400000000004</v>
      </c>
      <c r="F547" s="18">
        <f>_xlfn.XLOOKUP(D547,'Rating Curve'!$A$2:$A$500,'Rating Curve'!$D$2:$D$500,, -1)</f>
        <v>1652616.0060848999</v>
      </c>
      <c r="G547">
        <v>489.54500000000002</v>
      </c>
      <c r="H547">
        <f t="shared" si="58"/>
        <v>9.3999999999994088E-2</v>
      </c>
      <c r="I547">
        <v>1.82</v>
      </c>
      <c r="J547">
        <f t="shared" si="59"/>
        <v>1.5735640430054105</v>
      </c>
      <c r="K547">
        <f t="shared" si="60"/>
        <v>94.413842580324626</v>
      </c>
      <c r="L547">
        <f t="shared" si="61"/>
        <v>5664.8305548194776</v>
      </c>
      <c r="M547">
        <v>625.79999999999995</v>
      </c>
      <c r="O547" s="18">
        <f t="shared" si="62"/>
        <v>6290.6305548194778</v>
      </c>
    </row>
    <row r="548" spans="1:15" x14ac:dyDescent="0.3">
      <c r="A548" s="2">
        <v>45857.5</v>
      </c>
      <c r="B548" s="1">
        <f t="shared" si="57"/>
        <v>0.5</v>
      </c>
      <c r="C548">
        <v>0</v>
      </c>
      <c r="D548">
        <v>489.63997999999998</v>
      </c>
      <c r="E548" s="27">
        <f t="shared" si="56"/>
        <v>489.48498000000001</v>
      </c>
      <c r="F548" s="18">
        <f>_xlfn.XLOOKUP(D548,'Rating Curve'!$A$2:$A$500,'Rating Curve'!$D$2:$D$500,, -1)</f>
        <v>1652616.0060848999</v>
      </c>
      <c r="G548">
        <v>489.54500000000002</v>
      </c>
      <c r="H548">
        <f t="shared" si="58"/>
        <v>9.4979999999964093E-2</v>
      </c>
      <c r="I548">
        <v>1.82</v>
      </c>
      <c r="J548">
        <f t="shared" si="59"/>
        <v>1.5982359327350559</v>
      </c>
      <c r="K548">
        <f t="shared" si="60"/>
        <v>95.894155964103362</v>
      </c>
      <c r="L548">
        <f t="shared" si="61"/>
        <v>5753.6493578462005</v>
      </c>
      <c r="M548">
        <v>625.79999999999995</v>
      </c>
      <c r="O548" s="18">
        <f t="shared" si="62"/>
        <v>6379.4493578462007</v>
      </c>
    </row>
    <row r="549" spans="1:15" x14ac:dyDescent="0.3">
      <c r="A549" s="2">
        <v>45857.541666666664</v>
      </c>
      <c r="B549" s="1">
        <f t="shared" si="57"/>
        <v>0.54166666666424135</v>
      </c>
      <c r="C549">
        <v>0</v>
      </c>
      <c r="D549">
        <v>489.63997999999998</v>
      </c>
      <c r="E549" s="27">
        <f t="shared" si="56"/>
        <v>489.48498000000001</v>
      </c>
      <c r="F549" s="18">
        <f>_xlfn.XLOOKUP(D549,'Rating Curve'!$A$2:$A$500,'Rating Curve'!$D$2:$D$500,, -1)</f>
        <v>1652616.0060848999</v>
      </c>
      <c r="G549">
        <v>489.54500000000002</v>
      </c>
      <c r="H549">
        <f t="shared" si="58"/>
        <v>9.4979999999964093E-2</v>
      </c>
      <c r="I549">
        <v>1.82</v>
      </c>
      <c r="J549">
        <f t="shared" si="59"/>
        <v>1.5982359327350559</v>
      </c>
      <c r="K549">
        <f t="shared" si="60"/>
        <v>95.894155964103362</v>
      </c>
      <c r="L549">
        <f t="shared" si="61"/>
        <v>5753.6493578462005</v>
      </c>
      <c r="M549">
        <v>625.79999999999995</v>
      </c>
      <c r="O549" s="18">
        <f t="shared" si="62"/>
        <v>6379.4493578462007</v>
      </c>
    </row>
    <row r="550" spans="1:15" x14ac:dyDescent="0.3">
      <c r="A550" s="2">
        <v>45857.583333333336</v>
      </c>
      <c r="B550" s="1">
        <f t="shared" si="57"/>
        <v>0.58333333333575865</v>
      </c>
      <c r="C550">
        <v>0</v>
      </c>
      <c r="D550">
        <v>489.63997999999998</v>
      </c>
      <c r="E550" s="27">
        <f t="shared" si="56"/>
        <v>489.48498000000001</v>
      </c>
      <c r="F550" s="18">
        <f>_xlfn.XLOOKUP(D550,'Rating Curve'!$A$2:$A$500,'Rating Curve'!$D$2:$D$500,, -1)</f>
        <v>1652616.0060848999</v>
      </c>
      <c r="G550">
        <v>489.54500000000002</v>
      </c>
      <c r="H550">
        <f t="shared" si="58"/>
        <v>9.4979999999964093E-2</v>
      </c>
      <c r="I550">
        <v>1.82</v>
      </c>
      <c r="J550">
        <f t="shared" si="59"/>
        <v>1.5982359327350559</v>
      </c>
      <c r="K550">
        <f t="shared" si="60"/>
        <v>95.894155964103362</v>
      </c>
      <c r="L550">
        <f t="shared" si="61"/>
        <v>5753.6493578462005</v>
      </c>
      <c r="M550">
        <v>625.79999999999995</v>
      </c>
      <c r="O550" s="18">
        <f t="shared" si="62"/>
        <v>6379.4493578462007</v>
      </c>
    </row>
    <row r="551" spans="1:15" x14ac:dyDescent="0.3">
      <c r="A551" s="2">
        <v>45857.625</v>
      </c>
      <c r="B551" s="1">
        <f t="shared" si="57"/>
        <v>0.625</v>
      </c>
      <c r="C551">
        <v>0</v>
      </c>
      <c r="D551">
        <v>489.63997999999998</v>
      </c>
      <c r="E551" s="27">
        <f t="shared" si="56"/>
        <v>489.48498000000001</v>
      </c>
      <c r="F551" s="18">
        <f>_xlfn.XLOOKUP(D551,'Rating Curve'!$A$2:$A$500,'Rating Curve'!$D$2:$D$500,, -1)</f>
        <v>1652616.0060848999</v>
      </c>
      <c r="G551">
        <v>489.54500000000002</v>
      </c>
      <c r="H551">
        <f t="shared" si="58"/>
        <v>9.4979999999964093E-2</v>
      </c>
      <c r="I551">
        <v>1.82</v>
      </c>
      <c r="J551">
        <f t="shared" si="59"/>
        <v>1.5982359327350559</v>
      </c>
      <c r="K551">
        <f t="shared" si="60"/>
        <v>95.894155964103362</v>
      </c>
      <c r="L551">
        <f t="shared" si="61"/>
        <v>5753.6493578462005</v>
      </c>
      <c r="M551">
        <v>625.79999999999995</v>
      </c>
      <c r="O551" s="18">
        <f t="shared" si="62"/>
        <v>6379.4493578462007</v>
      </c>
    </row>
    <row r="552" spans="1:15" x14ac:dyDescent="0.3">
      <c r="A552" s="2">
        <v>45857.666666666664</v>
      </c>
      <c r="B552" s="1">
        <f t="shared" si="57"/>
        <v>0.66666666666424135</v>
      </c>
      <c r="C552">
        <v>0</v>
      </c>
      <c r="D552">
        <v>489.63997999999998</v>
      </c>
      <c r="E552" s="27">
        <f t="shared" si="56"/>
        <v>489.48498000000001</v>
      </c>
      <c r="F552" s="18">
        <f>_xlfn.XLOOKUP(D552,'Rating Curve'!$A$2:$A$500,'Rating Curve'!$D$2:$D$500,, -1)</f>
        <v>1652616.0060848999</v>
      </c>
      <c r="G552">
        <v>489.54500000000002</v>
      </c>
      <c r="H552">
        <f t="shared" si="58"/>
        <v>9.4979999999964093E-2</v>
      </c>
      <c r="I552">
        <v>1.82</v>
      </c>
      <c r="J552">
        <f t="shared" si="59"/>
        <v>1.5982359327350559</v>
      </c>
      <c r="K552">
        <f t="shared" si="60"/>
        <v>95.894155964103362</v>
      </c>
      <c r="L552">
        <f t="shared" si="61"/>
        <v>5753.6493578462005</v>
      </c>
      <c r="M552">
        <v>625.79999999999995</v>
      </c>
      <c r="O552" s="18">
        <f t="shared" si="62"/>
        <v>6379.4493578462007</v>
      </c>
    </row>
    <row r="553" spans="1:15" x14ac:dyDescent="0.3">
      <c r="A553" s="2">
        <v>45857.708333333336</v>
      </c>
      <c r="B553" s="1">
        <f t="shared" si="57"/>
        <v>0.70833333333575865</v>
      </c>
      <c r="C553">
        <v>0</v>
      </c>
      <c r="D553">
        <v>489.63299999999998</v>
      </c>
      <c r="E553" s="27">
        <f t="shared" si="56"/>
        <v>489.47800000000001</v>
      </c>
      <c r="F553" s="18">
        <f>_xlfn.XLOOKUP(D553,'Rating Curve'!$A$2:$A$500,'Rating Curve'!$D$2:$D$500,, -1)</f>
        <v>1652616.0060848999</v>
      </c>
      <c r="G553">
        <v>489.54500000000002</v>
      </c>
      <c r="H553">
        <f t="shared" si="58"/>
        <v>8.7999999999965439E-2</v>
      </c>
      <c r="I553">
        <v>1.82</v>
      </c>
      <c r="J553">
        <f t="shared" si="59"/>
        <v>1.4253340196310498</v>
      </c>
      <c r="K553">
        <f t="shared" si="60"/>
        <v>85.520041177862993</v>
      </c>
      <c r="L553">
        <f t="shared" si="61"/>
        <v>5131.2024706717793</v>
      </c>
      <c r="M553">
        <v>625.79999999999995</v>
      </c>
      <c r="O553" s="18">
        <f t="shared" si="62"/>
        <v>5757.0024706717795</v>
      </c>
    </row>
    <row r="554" spans="1:15" x14ac:dyDescent="0.3">
      <c r="A554" s="2">
        <v>45857.75</v>
      </c>
      <c r="B554" s="1">
        <f t="shared" si="57"/>
        <v>0.75</v>
      </c>
      <c r="C554">
        <v>0</v>
      </c>
      <c r="D554">
        <v>489.63400000000001</v>
      </c>
      <c r="E554" s="27">
        <f t="shared" si="56"/>
        <v>489.47900000000004</v>
      </c>
      <c r="F554" s="18">
        <f>_xlfn.XLOOKUP(D554,'Rating Curve'!$A$2:$A$500,'Rating Curve'!$D$2:$D$500,, -1)</f>
        <v>1652616.0060848999</v>
      </c>
      <c r="G554">
        <v>489.54500000000002</v>
      </c>
      <c r="H554">
        <f t="shared" si="58"/>
        <v>8.8999999999998636E-2</v>
      </c>
      <c r="I554">
        <v>1.82</v>
      </c>
      <c r="J554">
        <f t="shared" si="59"/>
        <v>1.4496983769184206</v>
      </c>
      <c r="K554">
        <f t="shared" si="60"/>
        <v>86.981902615105241</v>
      </c>
      <c r="L554">
        <f t="shared" si="61"/>
        <v>5218.914156906314</v>
      </c>
      <c r="M554">
        <v>625.79999999999995</v>
      </c>
      <c r="O554" s="18">
        <f t="shared" si="62"/>
        <v>5844.7141569063142</v>
      </c>
    </row>
    <row r="555" spans="1:15" x14ac:dyDescent="0.3">
      <c r="A555" s="2">
        <v>45857.791666666664</v>
      </c>
      <c r="B555" s="1">
        <f t="shared" si="57"/>
        <v>0.79166666666424135</v>
      </c>
      <c r="C555">
        <v>0</v>
      </c>
      <c r="D555">
        <v>489.62698</v>
      </c>
      <c r="E555" s="27">
        <f t="shared" si="56"/>
        <v>489.47198000000003</v>
      </c>
      <c r="F555" s="18">
        <f>_xlfn.XLOOKUP(D555,'Rating Curve'!$A$2:$A$500,'Rating Curve'!$D$2:$D$500,, -1)</f>
        <v>1649588.4715396999</v>
      </c>
      <c r="G555">
        <v>489.54500000000002</v>
      </c>
      <c r="H555">
        <f t="shared" si="58"/>
        <v>8.1979999999987285E-2</v>
      </c>
      <c r="I555">
        <v>1.82</v>
      </c>
      <c r="J555">
        <f t="shared" si="59"/>
        <v>1.28160594607357</v>
      </c>
      <c r="K555">
        <f t="shared" si="60"/>
        <v>76.896356764414207</v>
      </c>
      <c r="L555">
        <f t="shared" si="61"/>
        <v>4613.7814058648519</v>
      </c>
      <c r="M555">
        <v>625.79999999999995</v>
      </c>
      <c r="O555" s="18">
        <f t="shared" si="62"/>
        <v>2212.0468606649065</v>
      </c>
    </row>
    <row r="556" spans="1:15" x14ac:dyDescent="0.3">
      <c r="A556" s="2">
        <v>45857.833333333336</v>
      </c>
      <c r="B556" s="1">
        <f t="shared" si="57"/>
        <v>0.83333333333575865</v>
      </c>
      <c r="C556">
        <v>0</v>
      </c>
      <c r="D556">
        <v>489.62698</v>
      </c>
      <c r="E556" s="27">
        <f t="shared" si="56"/>
        <v>489.47198000000003</v>
      </c>
      <c r="F556" s="18">
        <f>_xlfn.XLOOKUP(D556,'Rating Curve'!$A$2:$A$500,'Rating Curve'!$D$2:$D$500,, -1)</f>
        <v>1649588.4715396999</v>
      </c>
      <c r="G556">
        <v>489.54500000000002</v>
      </c>
      <c r="H556">
        <f t="shared" si="58"/>
        <v>8.1979999999987285E-2</v>
      </c>
      <c r="I556">
        <v>1.82</v>
      </c>
      <c r="J556">
        <f t="shared" si="59"/>
        <v>1.28160594607357</v>
      </c>
      <c r="K556">
        <f t="shared" si="60"/>
        <v>76.896356764414207</v>
      </c>
      <c r="L556">
        <f t="shared" si="61"/>
        <v>4613.7814058648519</v>
      </c>
      <c r="M556">
        <v>625.79999999999995</v>
      </c>
      <c r="O556" s="18">
        <f t="shared" si="62"/>
        <v>5239.5814058648521</v>
      </c>
    </row>
    <row r="557" spans="1:15" x14ac:dyDescent="0.3">
      <c r="A557" s="2">
        <v>45857.875</v>
      </c>
      <c r="B557" s="1">
        <f t="shared" si="57"/>
        <v>0.875</v>
      </c>
      <c r="C557">
        <v>0</v>
      </c>
      <c r="D557">
        <v>489.62698</v>
      </c>
      <c r="E557" s="27">
        <f t="shared" si="56"/>
        <v>489.47198000000003</v>
      </c>
      <c r="F557" s="18">
        <f>_xlfn.XLOOKUP(D557,'Rating Curve'!$A$2:$A$500,'Rating Curve'!$D$2:$D$500,, -1)</f>
        <v>1649588.4715396999</v>
      </c>
      <c r="G557">
        <v>489.54500000000002</v>
      </c>
      <c r="H557">
        <f t="shared" si="58"/>
        <v>8.1979999999987285E-2</v>
      </c>
      <c r="I557">
        <v>1.82</v>
      </c>
      <c r="J557">
        <f t="shared" si="59"/>
        <v>1.28160594607357</v>
      </c>
      <c r="K557">
        <f t="shared" si="60"/>
        <v>76.896356764414207</v>
      </c>
      <c r="L557">
        <f t="shared" si="61"/>
        <v>4613.7814058648519</v>
      </c>
      <c r="M557">
        <v>625.79999999999995</v>
      </c>
      <c r="O557" s="18">
        <f t="shared" si="62"/>
        <v>5239.5814058648521</v>
      </c>
    </row>
    <row r="558" spans="1:15" x14ac:dyDescent="0.3">
      <c r="A558" s="2">
        <v>45857.916666666664</v>
      </c>
      <c r="B558" s="1">
        <f t="shared" si="57"/>
        <v>0.91666666666424135</v>
      </c>
      <c r="C558">
        <v>0</v>
      </c>
      <c r="D558">
        <v>489.62</v>
      </c>
      <c r="E558" s="27">
        <f t="shared" si="56"/>
        <v>489.46500000000003</v>
      </c>
      <c r="F558" s="18">
        <f>_xlfn.XLOOKUP(D558,'Rating Curve'!$A$2:$A$500,'Rating Curve'!$D$2:$D$500,, -1)</f>
        <v>1649588.4715396999</v>
      </c>
      <c r="G558">
        <v>489.54500000000002</v>
      </c>
      <c r="H558">
        <f t="shared" si="58"/>
        <v>7.4999999999988631E-2</v>
      </c>
      <c r="I558">
        <v>1.82</v>
      </c>
      <c r="J558">
        <f t="shared" si="59"/>
        <v>1.1214619364915726</v>
      </c>
      <c r="K558">
        <f t="shared" si="60"/>
        <v>67.287716189494347</v>
      </c>
      <c r="L558">
        <f t="shared" si="61"/>
        <v>4037.262971369661</v>
      </c>
      <c r="M558">
        <v>625.79999999999995</v>
      </c>
      <c r="O558" s="18">
        <f t="shared" si="62"/>
        <v>4663.0629713696608</v>
      </c>
    </row>
    <row r="559" spans="1:15" x14ac:dyDescent="0.3">
      <c r="A559" s="2">
        <v>45857.958333333336</v>
      </c>
      <c r="B559" s="1">
        <f t="shared" si="57"/>
        <v>0.95833333333575865</v>
      </c>
      <c r="C559">
        <v>0</v>
      </c>
      <c r="D559">
        <v>489.62</v>
      </c>
      <c r="E559" s="27">
        <f t="shared" si="56"/>
        <v>489.46500000000003</v>
      </c>
      <c r="F559" s="18">
        <f>_xlfn.XLOOKUP(D559,'Rating Curve'!$A$2:$A$500,'Rating Curve'!$D$2:$D$500,, -1)</f>
        <v>1649588.4715396999</v>
      </c>
      <c r="G559">
        <v>489.54500000000002</v>
      </c>
      <c r="H559">
        <f t="shared" si="58"/>
        <v>7.4999999999988631E-2</v>
      </c>
      <c r="I559">
        <v>1.82</v>
      </c>
      <c r="J559">
        <f t="shared" si="59"/>
        <v>1.1214619364915726</v>
      </c>
      <c r="K559">
        <f t="shared" si="60"/>
        <v>67.287716189494347</v>
      </c>
      <c r="L559">
        <f t="shared" si="61"/>
        <v>4037.262971369661</v>
      </c>
      <c r="M559">
        <v>625.79999999999995</v>
      </c>
      <c r="O559" s="18">
        <f t="shared" si="62"/>
        <v>4663.0629713696608</v>
      </c>
    </row>
    <row r="560" spans="1:15" x14ac:dyDescent="0.3">
      <c r="A560" s="2">
        <v>45858</v>
      </c>
      <c r="B560" s="1">
        <f t="shared" si="57"/>
        <v>0</v>
      </c>
      <c r="C560">
        <v>0</v>
      </c>
      <c r="D560">
        <v>489.62</v>
      </c>
      <c r="E560" s="27">
        <f t="shared" si="56"/>
        <v>489.46500000000003</v>
      </c>
      <c r="F560" s="18">
        <f>_xlfn.XLOOKUP(D560,'Rating Curve'!$A$2:$A$500,'Rating Curve'!$D$2:$D$500,, -1)</f>
        <v>1649588.4715396999</v>
      </c>
      <c r="G560">
        <v>489.54500000000002</v>
      </c>
      <c r="H560">
        <f t="shared" si="58"/>
        <v>7.4999999999988631E-2</v>
      </c>
      <c r="I560">
        <v>1.82</v>
      </c>
      <c r="J560">
        <f t="shared" si="59"/>
        <v>1.1214619364915726</v>
      </c>
      <c r="K560">
        <f t="shared" si="60"/>
        <v>67.287716189494347</v>
      </c>
      <c r="L560">
        <f t="shared" si="61"/>
        <v>4037.262971369661</v>
      </c>
      <c r="M560">
        <v>625.79999999999995</v>
      </c>
      <c r="O560" s="18">
        <f t="shared" si="62"/>
        <v>4663.0629713696608</v>
      </c>
    </row>
    <row r="561" spans="1:15" x14ac:dyDescent="0.3">
      <c r="A561" s="2">
        <v>45858.041666666664</v>
      </c>
      <c r="B561" s="1">
        <f t="shared" si="57"/>
        <v>4.1666666664241347E-2</v>
      </c>
      <c r="C561">
        <v>0</v>
      </c>
      <c r="D561">
        <v>489.62</v>
      </c>
      <c r="E561" s="27">
        <f t="shared" si="56"/>
        <v>489.46500000000003</v>
      </c>
      <c r="F561" s="18">
        <f>_xlfn.XLOOKUP(D561,'Rating Curve'!$A$2:$A$500,'Rating Curve'!$D$2:$D$500,, -1)</f>
        <v>1649588.4715396999</v>
      </c>
      <c r="G561">
        <v>489.54500000000002</v>
      </c>
      <c r="H561">
        <f t="shared" si="58"/>
        <v>7.4999999999988631E-2</v>
      </c>
      <c r="I561">
        <v>1.82</v>
      </c>
      <c r="J561">
        <f t="shared" si="59"/>
        <v>1.1214619364915726</v>
      </c>
      <c r="K561">
        <f t="shared" si="60"/>
        <v>67.287716189494347</v>
      </c>
      <c r="L561">
        <f t="shared" si="61"/>
        <v>4037.262971369661</v>
      </c>
      <c r="M561">
        <v>625.79999999999995</v>
      </c>
      <c r="O561" s="18">
        <f t="shared" si="62"/>
        <v>4663.0629713696608</v>
      </c>
    </row>
    <row r="562" spans="1:15" x14ac:dyDescent="0.3">
      <c r="A562" s="2">
        <v>45858.083333333336</v>
      </c>
      <c r="B562" s="1">
        <f t="shared" si="57"/>
        <v>8.3333333335758653E-2</v>
      </c>
      <c r="C562">
        <v>0</v>
      </c>
      <c r="D562">
        <v>489.62</v>
      </c>
      <c r="E562" s="27">
        <f t="shared" si="56"/>
        <v>489.46500000000003</v>
      </c>
      <c r="F562" s="18">
        <f>_xlfn.XLOOKUP(D562,'Rating Curve'!$A$2:$A$500,'Rating Curve'!$D$2:$D$500,, -1)</f>
        <v>1649588.4715396999</v>
      </c>
      <c r="G562">
        <v>489.54500000000002</v>
      </c>
      <c r="H562">
        <f t="shared" si="58"/>
        <v>7.4999999999988631E-2</v>
      </c>
      <c r="I562">
        <v>1.82</v>
      </c>
      <c r="J562">
        <f t="shared" si="59"/>
        <v>1.1214619364915726</v>
      </c>
      <c r="K562">
        <f t="shared" si="60"/>
        <v>67.287716189494347</v>
      </c>
      <c r="L562">
        <f t="shared" si="61"/>
        <v>4037.262971369661</v>
      </c>
      <c r="M562">
        <v>625.79999999999995</v>
      </c>
      <c r="O562" s="18">
        <f t="shared" si="62"/>
        <v>4663.0629713696608</v>
      </c>
    </row>
    <row r="563" spans="1:15" x14ac:dyDescent="0.3">
      <c r="A563" s="2">
        <v>45858.125</v>
      </c>
      <c r="B563" s="1">
        <f t="shared" si="57"/>
        <v>0.125</v>
      </c>
      <c r="C563">
        <v>0</v>
      </c>
      <c r="D563">
        <v>489.62</v>
      </c>
      <c r="E563" s="27">
        <f t="shared" si="56"/>
        <v>489.46500000000003</v>
      </c>
      <c r="F563" s="18">
        <f>_xlfn.XLOOKUP(D563,'Rating Curve'!$A$2:$A$500,'Rating Curve'!$D$2:$D$500,, -1)</f>
        <v>1649588.4715396999</v>
      </c>
      <c r="G563">
        <v>489.54500000000002</v>
      </c>
      <c r="H563">
        <f t="shared" si="58"/>
        <v>7.4999999999988631E-2</v>
      </c>
      <c r="I563">
        <v>1.82</v>
      </c>
      <c r="J563">
        <f t="shared" si="59"/>
        <v>1.1214619364915726</v>
      </c>
      <c r="K563">
        <f t="shared" si="60"/>
        <v>67.287716189494347</v>
      </c>
      <c r="L563">
        <f t="shared" si="61"/>
        <v>4037.262971369661</v>
      </c>
      <c r="M563">
        <v>625.79999999999995</v>
      </c>
      <c r="O563" s="18">
        <f t="shared" si="62"/>
        <v>4663.0629713696608</v>
      </c>
    </row>
    <row r="564" spans="1:15" x14ac:dyDescent="0.3">
      <c r="A564" s="2">
        <v>45858.166666666664</v>
      </c>
      <c r="B564" s="1">
        <f t="shared" si="57"/>
        <v>0.16666666666424135</v>
      </c>
      <c r="C564">
        <v>0</v>
      </c>
      <c r="D564">
        <v>489.61500000000001</v>
      </c>
      <c r="E564" s="27">
        <f t="shared" si="56"/>
        <v>489.46000000000004</v>
      </c>
      <c r="F564" s="18">
        <f>_xlfn.XLOOKUP(D564,'Rating Curve'!$A$2:$A$500,'Rating Curve'!$D$2:$D$500,, -1)</f>
        <v>1646562.4785364</v>
      </c>
      <c r="G564">
        <v>489.54500000000002</v>
      </c>
      <c r="H564">
        <f t="shared" si="58"/>
        <v>6.9999999999993179E-2</v>
      </c>
      <c r="I564">
        <v>1.82</v>
      </c>
      <c r="J564">
        <f t="shared" si="59"/>
        <v>1.0112061510887387</v>
      </c>
      <c r="K564">
        <f t="shared" si="60"/>
        <v>60.672369065324318</v>
      </c>
      <c r="L564">
        <f t="shared" si="61"/>
        <v>3640.342143919459</v>
      </c>
      <c r="M564">
        <v>625.79999999999995</v>
      </c>
      <c r="O564" s="18">
        <f t="shared" si="62"/>
        <v>1240.1491406195337</v>
      </c>
    </row>
    <row r="565" spans="1:15" x14ac:dyDescent="0.3">
      <c r="A565" s="2">
        <v>45858.208333333336</v>
      </c>
      <c r="B565" s="1">
        <f t="shared" si="57"/>
        <v>0.20833333333575865</v>
      </c>
      <c r="C565">
        <v>0</v>
      </c>
      <c r="D565">
        <v>489.61500000000001</v>
      </c>
      <c r="E565" s="27">
        <f t="shared" si="56"/>
        <v>489.46000000000004</v>
      </c>
      <c r="F565" s="18">
        <f>_xlfn.XLOOKUP(D565,'Rating Curve'!$A$2:$A$500,'Rating Curve'!$D$2:$D$500,, -1)</f>
        <v>1646562.4785364</v>
      </c>
      <c r="G565">
        <v>489.54500000000002</v>
      </c>
      <c r="H565">
        <f t="shared" si="58"/>
        <v>6.9999999999993179E-2</v>
      </c>
      <c r="I565">
        <v>1.82</v>
      </c>
      <c r="J565">
        <f t="shared" si="59"/>
        <v>1.0112061510887387</v>
      </c>
      <c r="K565">
        <f t="shared" si="60"/>
        <v>60.672369065324318</v>
      </c>
      <c r="L565">
        <f t="shared" si="61"/>
        <v>3640.342143919459</v>
      </c>
      <c r="M565">
        <v>625.79999999999995</v>
      </c>
      <c r="O565" s="18">
        <f t="shared" si="62"/>
        <v>4266.1421439194592</v>
      </c>
    </row>
    <row r="566" spans="1:15" x14ac:dyDescent="0.3">
      <c r="A566" s="2">
        <v>45858.25</v>
      </c>
      <c r="B566" s="1">
        <f t="shared" si="57"/>
        <v>0.25</v>
      </c>
      <c r="C566">
        <v>0</v>
      </c>
      <c r="D566">
        <v>489.608</v>
      </c>
      <c r="E566" s="27">
        <f t="shared" si="56"/>
        <v>489.45300000000003</v>
      </c>
      <c r="F566" s="18">
        <f>_xlfn.XLOOKUP(D566,'Rating Curve'!$A$2:$A$500,'Rating Curve'!$D$2:$D$500,, -1)</f>
        <v>1643538.2164867001</v>
      </c>
      <c r="G566">
        <v>489.54500000000002</v>
      </c>
      <c r="H566">
        <f t="shared" si="58"/>
        <v>6.2999999999988177E-2</v>
      </c>
      <c r="I566">
        <v>1.82</v>
      </c>
      <c r="J566">
        <f t="shared" si="59"/>
        <v>0.86338294778133073</v>
      </c>
      <c r="K566">
        <f t="shared" si="60"/>
        <v>51.802976866879845</v>
      </c>
      <c r="L566">
        <f t="shared" si="61"/>
        <v>3108.1786120127908</v>
      </c>
      <c r="M566">
        <v>625.79999999999995</v>
      </c>
      <c r="O566" s="18">
        <f t="shared" si="62"/>
        <v>709.71656231289035</v>
      </c>
    </row>
    <row r="567" spans="1:15" x14ac:dyDescent="0.3">
      <c r="A567" s="2">
        <v>45858.291666666664</v>
      </c>
      <c r="B567" s="1">
        <f t="shared" si="57"/>
        <v>0.29166666666424135</v>
      </c>
      <c r="C567">
        <v>0</v>
      </c>
      <c r="D567">
        <v>489.608</v>
      </c>
      <c r="E567" s="27">
        <f t="shared" si="56"/>
        <v>489.45300000000003</v>
      </c>
      <c r="F567" s="18">
        <f>_xlfn.XLOOKUP(D567,'Rating Curve'!$A$2:$A$500,'Rating Curve'!$D$2:$D$500,, -1)</f>
        <v>1643538.2164867001</v>
      </c>
      <c r="G567">
        <v>489.54500000000002</v>
      </c>
      <c r="H567">
        <f t="shared" si="58"/>
        <v>6.2999999999988177E-2</v>
      </c>
      <c r="I567">
        <v>1.82</v>
      </c>
      <c r="J567">
        <f t="shared" si="59"/>
        <v>0.86338294778133073</v>
      </c>
      <c r="K567">
        <f t="shared" si="60"/>
        <v>51.802976866879845</v>
      </c>
      <c r="L567">
        <f t="shared" si="61"/>
        <v>3108.1786120127908</v>
      </c>
      <c r="M567">
        <v>625.79999999999995</v>
      </c>
      <c r="O567" s="18">
        <f t="shared" si="62"/>
        <v>3733.978612012791</v>
      </c>
    </row>
    <row r="568" spans="1:15" x14ac:dyDescent="0.3">
      <c r="A568" s="2">
        <v>45858.333333333336</v>
      </c>
      <c r="B568" s="1">
        <f t="shared" si="57"/>
        <v>0.33333333333575865</v>
      </c>
      <c r="C568">
        <v>2.2000000000000002</v>
      </c>
      <c r="D568">
        <v>489.608</v>
      </c>
      <c r="E568" s="27">
        <f t="shared" si="56"/>
        <v>489.45300000000003</v>
      </c>
      <c r="F568" s="18">
        <f>_xlfn.XLOOKUP(D568,'Rating Curve'!$A$2:$A$500,'Rating Curve'!$D$2:$D$500,, -1)</f>
        <v>1643538.2164867001</v>
      </c>
      <c r="G568">
        <v>489.54500000000002</v>
      </c>
      <c r="H568">
        <f t="shared" si="58"/>
        <v>6.2999999999988177E-2</v>
      </c>
      <c r="I568">
        <v>1.82</v>
      </c>
      <c r="J568">
        <f t="shared" si="59"/>
        <v>0.86338294778133073</v>
      </c>
      <c r="K568">
        <f t="shared" si="60"/>
        <v>51.802976866879845</v>
      </c>
      <c r="L568">
        <f t="shared" si="61"/>
        <v>3108.1786120127908</v>
      </c>
      <c r="M568">
        <v>625.79999999999995</v>
      </c>
      <c r="O568" s="18">
        <f t="shared" si="62"/>
        <v>3733.978612012791</v>
      </c>
    </row>
    <row r="569" spans="1:15" x14ac:dyDescent="0.3">
      <c r="A569" s="2">
        <v>45858.375</v>
      </c>
      <c r="B569" s="1">
        <f t="shared" si="57"/>
        <v>0.375</v>
      </c>
      <c r="C569">
        <v>8.6</v>
      </c>
      <c r="D569">
        <v>489.61500000000001</v>
      </c>
      <c r="E569" s="27">
        <f t="shared" si="56"/>
        <v>489.46000000000004</v>
      </c>
      <c r="F569" s="18">
        <f>_xlfn.XLOOKUP(D569,'Rating Curve'!$A$2:$A$500,'Rating Curve'!$D$2:$D$500,, -1)</f>
        <v>1646562.4785364</v>
      </c>
      <c r="G569">
        <v>489.54500000000002</v>
      </c>
      <c r="H569">
        <f t="shared" si="58"/>
        <v>6.9999999999993179E-2</v>
      </c>
      <c r="I569">
        <v>1.82</v>
      </c>
      <c r="J569">
        <f t="shared" si="59"/>
        <v>1.0112061510887387</v>
      </c>
      <c r="K569">
        <f t="shared" si="60"/>
        <v>60.672369065324318</v>
      </c>
      <c r="L569">
        <f t="shared" si="61"/>
        <v>3640.342143919459</v>
      </c>
      <c r="M569">
        <v>625.79999999999995</v>
      </c>
      <c r="O569" s="18">
        <f t="shared" si="62"/>
        <v>7290.4041936193598</v>
      </c>
    </row>
    <row r="570" spans="1:15" x14ac:dyDescent="0.3">
      <c r="A570" s="2">
        <v>45858.416666666664</v>
      </c>
      <c r="B570" s="1">
        <f t="shared" si="57"/>
        <v>0.41666666666424135</v>
      </c>
      <c r="C570">
        <v>0</v>
      </c>
      <c r="D570">
        <v>489.62099999999998</v>
      </c>
      <c r="E570" s="27">
        <f t="shared" si="56"/>
        <v>489.46600000000001</v>
      </c>
      <c r="F570" s="18">
        <f>_xlfn.XLOOKUP(D570,'Rating Curve'!$A$2:$A$500,'Rating Curve'!$D$2:$D$500,, -1)</f>
        <v>1649588.4715396999</v>
      </c>
      <c r="G570">
        <v>489.54500000000002</v>
      </c>
      <c r="H570">
        <f t="shared" si="58"/>
        <v>7.5999999999964984E-2</v>
      </c>
      <c r="I570">
        <v>1.82</v>
      </c>
      <c r="J570">
        <f t="shared" si="59"/>
        <v>1.1439657740326812</v>
      </c>
      <c r="K570">
        <f t="shared" si="60"/>
        <v>68.637946441960878</v>
      </c>
      <c r="L570">
        <f t="shared" si="61"/>
        <v>4118.276786517652</v>
      </c>
      <c r="M570">
        <v>625.79999999999995</v>
      </c>
      <c r="O570" s="18">
        <f t="shared" si="62"/>
        <v>7770.0697898175777</v>
      </c>
    </row>
    <row r="571" spans="1:15" x14ac:dyDescent="0.3">
      <c r="A571" s="2">
        <v>45858.458333333336</v>
      </c>
      <c r="B571" s="1">
        <f t="shared" si="57"/>
        <v>0.45833333333575865</v>
      </c>
      <c r="C571">
        <v>0</v>
      </c>
      <c r="D571">
        <v>489.62</v>
      </c>
      <c r="E571" s="27">
        <f t="shared" si="56"/>
        <v>489.46500000000003</v>
      </c>
      <c r="F571" s="18">
        <f>_xlfn.XLOOKUP(D571,'Rating Curve'!$A$2:$A$500,'Rating Curve'!$D$2:$D$500,, -1)</f>
        <v>1649588.4715396999</v>
      </c>
      <c r="G571">
        <v>489.54500000000002</v>
      </c>
      <c r="H571">
        <f t="shared" si="58"/>
        <v>7.4999999999988631E-2</v>
      </c>
      <c r="I571">
        <v>1.82</v>
      </c>
      <c r="J571">
        <f t="shared" si="59"/>
        <v>1.1214619364915726</v>
      </c>
      <c r="K571">
        <f t="shared" si="60"/>
        <v>67.287716189494347</v>
      </c>
      <c r="L571">
        <f t="shared" si="61"/>
        <v>4037.262971369661</v>
      </c>
      <c r="M571">
        <v>625.79999999999995</v>
      </c>
      <c r="O571" s="18">
        <f t="shared" si="62"/>
        <v>4663.0629713696608</v>
      </c>
    </row>
    <row r="572" spans="1:15" x14ac:dyDescent="0.3">
      <c r="A572" s="2">
        <v>45858.5</v>
      </c>
      <c r="B572" s="1">
        <f t="shared" si="57"/>
        <v>0.5</v>
      </c>
      <c r="C572">
        <v>0</v>
      </c>
      <c r="D572">
        <v>489.62698</v>
      </c>
      <c r="E572" s="27">
        <f t="shared" si="56"/>
        <v>489.47198000000003</v>
      </c>
      <c r="F572" s="18">
        <f>_xlfn.XLOOKUP(D572,'Rating Curve'!$A$2:$A$500,'Rating Curve'!$D$2:$D$500,, -1)</f>
        <v>1649588.4715396999</v>
      </c>
      <c r="G572">
        <v>489.54500000000002</v>
      </c>
      <c r="H572">
        <f t="shared" si="58"/>
        <v>8.1979999999987285E-2</v>
      </c>
      <c r="I572">
        <v>1.82</v>
      </c>
      <c r="J572">
        <f t="shared" si="59"/>
        <v>1.28160594607357</v>
      </c>
      <c r="K572">
        <f t="shared" si="60"/>
        <v>76.896356764414207</v>
      </c>
      <c r="L572">
        <f t="shared" si="61"/>
        <v>4613.7814058648519</v>
      </c>
      <c r="M572">
        <v>625.79999999999995</v>
      </c>
      <c r="O572" s="18">
        <f t="shared" si="62"/>
        <v>5239.5814058648521</v>
      </c>
    </row>
    <row r="573" spans="1:15" x14ac:dyDescent="0.3">
      <c r="A573" s="2">
        <v>45858.541666666664</v>
      </c>
      <c r="B573" s="1">
        <f t="shared" si="57"/>
        <v>0.54166666666424135</v>
      </c>
      <c r="C573">
        <v>0</v>
      </c>
      <c r="D573">
        <v>489.62599999999998</v>
      </c>
      <c r="E573" s="27">
        <f t="shared" si="56"/>
        <v>489.471</v>
      </c>
      <c r="F573" s="18">
        <f>_xlfn.XLOOKUP(D573,'Rating Curve'!$A$2:$A$500,'Rating Curve'!$D$2:$D$500,, -1)</f>
        <v>1649588.4715396999</v>
      </c>
      <c r="G573">
        <v>489.54500000000002</v>
      </c>
      <c r="H573">
        <f t="shared" si="58"/>
        <v>8.0999999999960437E-2</v>
      </c>
      <c r="I573">
        <v>1.82</v>
      </c>
      <c r="J573">
        <f t="shared" si="59"/>
        <v>1.2586940261865389</v>
      </c>
      <c r="K573">
        <f t="shared" si="60"/>
        <v>75.521641571192333</v>
      </c>
      <c r="L573">
        <f t="shared" si="61"/>
        <v>4531.2984942715402</v>
      </c>
      <c r="M573">
        <v>625.79999999999995</v>
      </c>
      <c r="O573" s="18">
        <f t="shared" si="62"/>
        <v>5157.0984942715404</v>
      </c>
    </row>
    <row r="574" spans="1:15" x14ac:dyDescent="0.3">
      <c r="A574" s="2">
        <v>45858.583333333336</v>
      </c>
      <c r="B574" s="1">
        <f t="shared" si="57"/>
        <v>0.58333333333575865</v>
      </c>
      <c r="C574">
        <v>0</v>
      </c>
      <c r="D574">
        <v>489.62698</v>
      </c>
      <c r="E574" s="27">
        <f t="shared" si="56"/>
        <v>489.47198000000003</v>
      </c>
      <c r="F574" s="18">
        <f>_xlfn.XLOOKUP(D574,'Rating Curve'!$A$2:$A$500,'Rating Curve'!$D$2:$D$500,, -1)</f>
        <v>1649588.4715396999</v>
      </c>
      <c r="G574">
        <v>489.54500000000002</v>
      </c>
      <c r="H574">
        <f t="shared" si="58"/>
        <v>8.1979999999987285E-2</v>
      </c>
      <c r="I574">
        <v>1.82</v>
      </c>
      <c r="J574">
        <f t="shared" si="59"/>
        <v>1.28160594607357</v>
      </c>
      <c r="K574">
        <f t="shared" si="60"/>
        <v>76.896356764414207</v>
      </c>
      <c r="L574">
        <f t="shared" si="61"/>
        <v>4613.7814058648519</v>
      </c>
      <c r="M574">
        <v>625.79999999999995</v>
      </c>
      <c r="O574" s="18">
        <f t="shared" si="62"/>
        <v>5239.5814058648521</v>
      </c>
    </row>
    <row r="575" spans="1:15" x14ac:dyDescent="0.3">
      <c r="A575" s="2">
        <v>45858.625</v>
      </c>
      <c r="B575" s="1">
        <f t="shared" si="57"/>
        <v>0.625</v>
      </c>
      <c r="C575">
        <v>0</v>
      </c>
      <c r="D575">
        <v>489.62599999999998</v>
      </c>
      <c r="E575" s="27">
        <f t="shared" si="56"/>
        <v>489.471</v>
      </c>
      <c r="F575" s="18">
        <f>_xlfn.XLOOKUP(D575,'Rating Curve'!$A$2:$A$500,'Rating Curve'!$D$2:$D$500,, -1)</f>
        <v>1649588.4715396999</v>
      </c>
      <c r="G575">
        <v>489.54500000000002</v>
      </c>
      <c r="H575">
        <f t="shared" si="58"/>
        <v>8.0999999999960437E-2</v>
      </c>
      <c r="I575">
        <v>1.82</v>
      </c>
      <c r="J575">
        <f t="shared" si="59"/>
        <v>1.2586940261865389</v>
      </c>
      <c r="K575">
        <f t="shared" si="60"/>
        <v>75.521641571192333</v>
      </c>
      <c r="L575">
        <f t="shared" si="61"/>
        <v>4531.2984942715402</v>
      </c>
      <c r="M575">
        <v>625.79999999999995</v>
      </c>
      <c r="O575" s="18">
        <f t="shared" si="62"/>
        <v>5157.0984942715404</v>
      </c>
    </row>
    <row r="576" spans="1:15" x14ac:dyDescent="0.3">
      <c r="A576" s="2">
        <v>45858.666666666664</v>
      </c>
      <c r="B576" s="1">
        <f t="shared" si="57"/>
        <v>0.66666666666424135</v>
      </c>
      <c r="C576">
        <v>0</v>
      </c>
      <c r="D576">
        <v>489.62698</v>
      </c>
      <c r="E576" s="27">
        <f t="shared" si="56"/>
        <v>489.47198000000003</v>
      </c>
      <c r="F576" s="18">
        <f>_xlfn.XLOOKUP(D576,'Rating Curve'!$A$2:$A$500,'Rating Curve'!$D$2:$D$500,, -1)</f>
        <v>1649588.4715396999</v>
      </c>
      <c r="G576">
        <v>489.54500000000002</v>
      </c>
      <c r="H576">
        <f t="shared" si="58"/>
        <v>8.1979999999987285E-2</v>
      </c>
      <c r="I576">
        <v>1.82</v>
      </c>
      <c r="J576">
        <f t="shared" si="59"/>
        <v>1.28160594607357</v>
      </c>
      <c r="K576">
        <f t="shared" si="60"/>
        <v>76.896356764414207</v>
      </c>
      <c r="L576">
        <f t="shared" si="61"/>
        <v>4613.7814058648519</v>
      </c>
      <c r="M576">
        <v>625.79999999999995</v>
      </c>
      <c r="O576" s="18">
        <f t="shared" si="62"/>
        <v>5239.5814058648521</v>
      </c>
    </row>
    <row r="577" spans="1:15" x14ac:dyDescent="0.3">
      <c r="A577" s="2">
        <v>45858.708333333336</v>
      </c>
      <c r="B577" s="1">
        <f t="shared" si="57"/>
        <v>0.70833333333575865</v>
      </c>
      <c r="C577">
        <v>0</v>
      </c>
      <c r="D577">
        <v>489.62698</v>
      </c>
      <c r="E577" s="27">
        <f t="shared" si="56"/>
        <v>489.47198000000003</v>
      </c>
      <c r="F577" s="18">
        <f>_xlfn.XLOOKUP(D577,'Rating Curve'!$A$2:$A$500,'Rating Curve'!$D$2:$D$500,, -1)</f>
        <v>1649588.4715396999</v>
      </c>
      <c r="G577">
        <v>489.54500000000002</v>
      </c>
      <c r="H577">
        <f t="shared" si="58"/>
        <v>8.1979999999987285E-2</v>
      </c>
      <c r="I577">
        <v>1.82</v>
      </c>
      <c r="J577">
        <f t="shared" si="59"/>
        <v>1.28160594607357</v>
      </c>
      <c r="K577">
        <f t="shared" si="60"/>
        <v>76.896356764414207</v>
      </c>
      <c r="L577">
        <f t="shared" si="61"/>
        <v>4613.7814058648519</v>
      </c>
      <c r="M577">
        <v>625.79999999999995</v>
      </c>
      <c r="O577" s="18">
        <f t="shared" si="62"/>
        <v>5239.5814058648521</v>
      </c>
    </row>
    <row r="578" spans="1:15" x14ac:dyDescent="0.3">
      <c r="A578" s="2">
        <v>45858.75</v>
      </c>
      <c r="B578" s="1">
        <f t="shared" si="57"/>
        <v>0.75</v>
      </c>
      <c r="C578">
        <v>0</v>
      </c>
      <c r="D578">
        <v>489.62698</v>
      </c>
      <c r="E578" s="27">
        <f t="shared" ref="E578:E641" si="63">D578-0.155</f>
        <v>489.47198000000003</v>
      </c>
      <c r="F578" s="18">
        <f>_xlfn.XLOOKUP(D578,'Rating Curve'!$A$2:$A$500,'Rating Curve'!$D$2:$D$500,, -1)</f>
        <v>1649588.4715396999</v>
      </c>
      <c r="G578">
        <v>489.54500000000002</v>
      </c>
      <c r="H578">
        <f t="shared" si="58"/>
        <v>8.1979999999987285E-2</v>
      </c>
      <c r="I578">
        <v>1.82</v>
      </c>
      <c r="J578">
        <f t="shared" si="59"/>
        <v>1.28160594607357</v>
      </c>
      <c r="K578">
        <f t="shared" si="60"/>
        <v>76.896356764414207</v>
      </c>
      <c r="L578">
        <f t="shared" si="61"/>
        <v>4613.7814058648519</v>
      </c>
      <c r="M578">
        <v>625.79999999999995</v>
      </c>
      <c r="O578" s="18">
        <f t="shared" si="62"/>
        <v>5239.5814058648521</v>
      </c>
    </row>
    <row r="579" spans="1:15" x14ac:dyDescent="0.3">
      <c r="A579" s="2">
        <v>45858.791666666664</v>
      </c>
      <c r="B579" s="1">
        <f t="shared" ref="B579:B642" si="64">MOD(A579,1)</f>
        <v>0.79166666666424135</v>
      </c>
      <c r="C579">
        <v>0</v>
      </c>
      <c r="D579">
        <v>489.62</v>
      </c>
      <c r="E579" s="27">
        <f t="shared" si="63"/>
        <v>489.46500000000003</v>
      </c>
      <c r="F579" s="18">
        <f>_xlfn.XLOOKUP(D579,'Rating Curve'!$A$2:$A$500,'Rating Curve'!$D$2:$D$500,, -1)</f>
        <v>1649588.4715396999</v>
      </c>
      <c r="G579">
        <v>489.54500000000002</v>
      </c>
      <c r="H579">
        <f t="shared" ref="H579:H642" si="65">IF(D579 - G579 &lt; 0, 0, D579 - G579)</f>
        <v>7.4999999999988631E-2</v>
      </c>
      <c r="I579">
        <v>1.82</v>
      </c>
      <c r="J579">
        <f t="shared" ref="J579:J642" si="66">1.82*30*(H579^1.5)</f>
        <v>1.1214619364915726</v>
      </c>
      <c r="K579">
        <f t="shared" ref="K579:K642" si="67">J579*60</f>
        <v>67.287716189494347</v>
      </c>
      <c r="L579">
        <f t="shared" ref="L579:L642" si="68">(J579*86400)/24</f>
        <v>4037.262971369661</v>
      </c>
      <c r="M579">
        <v>625.79999999999995</v>
      </c>
      <c r="O579" s="18">
        <f t="shared" si="62"/>
        <v>4663.0629713696608</v>
      </c>
    </row>
    <row r="580" spans="1:15" x14ac:dyDescent="0.3">
      <c r="A580" s="2">
        <v>45858.833333333336</v>
      </c>
      <c r="B580" s="1">
        <f t="shared" si="64"/>
        <v>0.83333333333575865</v>
      </c>
      <c r="C580">
        <v>0</v>
      </c>
      <c r="D580">
        <v>489.62</v>
      </c>
      <c r="E580" s="27">
        <f t="shared" si="63"/>
        <v>489.46500000000003</v>
      </c>
      <c r="F580" s="18">
        <f>_xlfn.XLOOKUP(D580,'Rating Curve'!$A$2:$A$500,'Rating Curve'!$D$2:$D$500,, -1)</f>
        <v>1649588.4715396999</v>
      </c>
      <c r="G580">
        <v>489.54500000000002</v>
      </c>
      <c r="H580">
        <f t="shared" si="65"/>
        <v>7.4999999999988631E-2</v>
      </c>
      <c r="I580">
        <v>1.82</v>
      </c>
      <c r="J580">
        <f t="shared" si="66"/>
        <v>1.1214619364915726</v>
      </c>
      <c r="K580">
        <f t="shared" si="67"/>
        <v>67.287716189494347</v>
      </c>
      <c r="L580">
        <f t="shared" si="68"/>
        <v>4037.262971369661</v>
      </c>
      <c r="M580">
        <v>625.79999999999995</v>
      </c>
      <c r="O580" s="18">
        <f t="shared" ref="O580:O643" si="69">IF((F580-F579)+M580+L580 &lt; 0, 0, (F580-F579)+M580+L580)</f>
        <v>4663.0629713696608</v>
      </c>
    </row>
    <row r="581" spans="1:15" x14ac:dyDescent="0.3">
      <c r="A581" s="2">
        <v>45858.875</v>
      </c>
      <c r="B581" s="1">
        <f t="shared" si="64"/>
        <v>0.875</v>
      </c>
      <c r="C581">
        <v>0</v>
      </c>
      <c r="D581">
        <v>489.61500000000001</v>
      </c>
      <c r="E581" s="27">
        <f t="shared" si="63"/>
        <v>489.46000000000004</v>
      </c>
      <c r="F581" s="18">
        <f>_xlfn.XLOOKUP(D581,'Rating Curve'!$A$2:$A$500,'Rating Curve'!$D$2:$D$500,, -1)</f>
        <v>1646562.4785364</v>
      </c>
      <c r="G581">
        <v>489.54500000000002</v>
      </c>
      <c r="H581">
        <f t="shared" si="65"/>
        <v>6.9999999999993179E-2</v>
      </c>
      <c r="I581">
        <v>1.82</v>
      </c>
      <c r="J581">
        <f t="shared" si="66"/>
        <v>1.0112061510887387</v>
      </c>
      <c r="K581">
        <f t="shared" si="67"/>
        <v>60.672369065324318</v>
      </c>
      <c r="L581">
        <f t="shared" si="68"/>
        <v>3640.342143919459</v>
      </c>
      <c r="M581">
        <v>625.79999999999995</v>
      </c>
      <c r="O581" s="18">
        <f t="shared" si="69"/>
        <v>1240.1491406195337</v>
      </c>
    </row>
    <row r="582" spans="1:15" x14ac:dyDescent="0.3">
      <c r="A582" s="2">
        <v>45858.916666666664</v>
      </c>
      <c r="B582" s="1">
        <f t="shared" si="64"/>
        <v>0.91666666666424135</v>
      </c>
      <c r="C582">
        <v>0</v>
      </c>
      <c r="D582">
        <v>489.61500000000001</v>
      </c>
      <c r="E582" s="27">
        <f t="shared" si="63"/>
        <v>489.46000000000004</v>
      </c>
      <c r="F582" s="18">
        <f>_xlfn.XLOOKUP(D582,'Rating Curve'!$A$2:$A$500,'Rating Curve'!$D$2:$D$500,, -1)</f>
        <v>1646562.4785364</v>
      </c>
      <c r="G582">
        <v>489.54500000000002</v>
      </c>
      <c r="H582">
        <f t="shared" si="65"/>
        <v>6.9999999999993179E-2</v>
      </c>
      <c r="I582">
        <v>1.82</v>
      </c>
      <c r="J582">
        <f t="shared" si="66"/>
        <v>1.0112061510887387</v>
      </c>
      <c r="K582">
        <f t="shared" si="67"/>
        <v>60.672369065324318</v>
      </c>
      <c r="L582">
        <f t="shared" si="68"/>
        <v>3640.342143919459</v>
      </c>
      <c r="M582">
        <v>625.79999999999995</v>
      </c>
      <c r="O582" s="18">
        <f t="shared" si="69"/>
        <v>4266.1421439194592</v>
      </c>
    </row>
    <row r="583" spans="1:15" x14ac:dyDescent="0.3">
      <c r="A583" s="2">
        <v>45858.958333333336</v>
      </c>
      <c r="B583" s="1">
        <f t="shared" si="64"/>
        <v>0.95833333333575865</v>
      </c>
      <c r="C583">
        <v>0</v>
      </c>
      <c r="D583">
        <v>489.61398000000003</v>
      </c>
      <c r="E583" s="27">
        <f t="shared" si="63"/>
        <v>489.45898000000005</v>
      </c>
      <c r="F583" s="18">
        <f>_xlfn.XLOOKUP(D583,'Rating Curve'!$A$2:$A$500,'Rating Curve'!$D$2:$D$500,, -1)</f>
        <v>1646562.4785364</v>
      </c>
      <c r="G583">
        <v>489.54500000000002</v>
      </c>
      <c r="H583">
        <f t="shared" si="65"/>
        <v>6.8980000000010477E-2</v>
      </c>
      <c r="I583">
        <v>1.82</v>
      </c>
      <c r="J583">
        <f t="shared" si="66"/>
        <v>0.98918478510895258</v>
      </c>
      <c r="K583">
        <f t="shared" si="67"/>
        <v>59.351087106537157</v>
      </c>
      <c r="L583">
        <f t="shared" si="68"/>
        <v>3561.0652263922293</v>
      </c>
      <c r="M583">
        <v>625.79999999999995</v>
      </c>
      <c r="O583" s="18">
        <f t="shared" si="69"/>
        <v>4186.8652263922295</v>
      </c>
    </row>
    <row r="584" spans="1:15" x14ac:dyDescent="0.3">
      <c r="A584" s="2">
        <v>45859</v>
      </c>
      <c r="B584" s="1">
        <f t="shared" si="64"/>
        <v>0</v>
      </c>
      <c r="C584">
        <v>0</v>
      </c>
      <c r="D584">
        <v>489.61500000000001</v>
      </c>
      <c r="E584" s="27">
        <f t="shared" si="63"/>
        <v>489.46000000000004</v>
      </c>
      <c r="F584" s="18">
        <f>_xlfn.XLOOKUP(D584,'Rating Curve'!$A$2:$A$500,'Rating Curve'!$D$2:$D$500,, -1)</f>
        <v>1646562.4785364</v>
      </c>
      <c r="G584">
        <v>489.54500000000002</v>
      </c>
      <c r="H584">
        <f t="shared" si="65"/>
        <v>6.9999999999993179E-2</v>
      </c>
      <c r="I584">
        <v>1.82</v>
      </c>
      <c r="J584">
        <f t="shared" si="66"/>
        <v>1.0112061510887387</v>
      </c>
      <c r="K584">
        <f t="shared" si="67"/>
        <v>60.672369065324318</v>
      </c>
      <c r="L584">
        <f t="shared" si="68"/>
        <v>3640.342143919459</v>
      </c>
      <c r="M584">
        <v>625.79999999999995</v>
      </c>
      <c r="O584" s="18">
        <f t="shared" si="69"/>
        <v>4266.1421439194592</v>
      </c>
    </row>
    <row r="585" spans="1:15" x14ac:dyDescent="0.3">
      <c r="A585" s="2">
        <v>45859.041666666664</v>
      </c>
      <c r="B585" s="1">
        <f t="shared" si="64"/>
        <v>4.1666666664241347E-2</v>
      </c>
      <c r="C585">
        <v>0</v>
      </c>
      <c r="D585">
        <v>489.61500000000001</v>
      </c>
      <c r="E585" s="27">
        <f t="shared" si="63"/>
        <v>489.46000000000004</v>
      </c>
      <c r="F585" s="18">
        <f>_xlfn.XLOOKUP(D585,'Rating Curve'!$A$2:$A$500,'Rating Curve'!$D$2:$D$500,, -1)</f>
        <v>1646562.4785364</v>
      </c>
      <c r="G585">
        <v>489.54500000000002</v>
      </c>
      <c r="H585">
        <f t="shared" si="65"/>
        <v>6.9999999999993179E-2</v>
      </c>
      <c r="I585">
        <v>1.82</v>
      </c>
      <c r="J585">
        <f t="shared" si="66"/>
        <v>1.0112061510887387</v>
      </c>
      <c r="K585">
        <f t="shared" si="67"/>
        <v>60.672369065324318</v>
      </c>
      <c r="L585">
        <f t="shared" si="68"/>
        <v>3640.342143919459</v>
      </c>
      <c r="M585">
        <v>625.79999999999995</v>
      </c>
      <c r="O585" s="18">
        <f t="shared" si="69"/>
        <v>4266.1421439194592</v>
      </c>
    </row>
    <row r="586" spans="1:15" x14ac:dyDescent="0.3">
      <c r="A586" s="2">
        <v>45859.083333333336</v>
      </c>
      <c r="B586" s="1">
        <f t="shared" si="64"/>
        <v>8.3333333335758653E-2</v>
      </c>
      <c r="C586">
        <v>0</v>
      </c>
      <c r="D586">
        <v>489.61500000000001</v>
      </c>
      <c r="E586" s="27">
        <f t="shared" si="63"/>
        <v>489.46000000000004</v>
      </c>
      <c r="F586" s="18">
        <f>_xlfn.XLOOKUP(D586,'Rating Curve'!$A$2:$A$500,'Rating Curve'!$D$2:$D$500,, -1)</f>
        <v>1646562.4785364</v>
      </c>
      <c r="G586">
        <v>489.54500000000002</v>
      </c>
      <c r="H586">
        <f t="shared" si="65"/>
        <v>6.9999999999993179E-2</v>
      </c>
      <c r="I586">
        <v>1.82</v>
      </c>
      <c r="J586">
        <f t="shared" si="66"/>
        <v>1.0112061510887387</v>
      </c>
      <c r="K586">
        <f t="shared" si="67"/>
        <v>60.672369065324318</v>
      </c>
      <c r="L586">
        <f t="shared" si="68"/>
        <v>3640.342143919459</v>
      </c>
      <c r="M586">
        <v>625.79999999999995</v>
      </c>
      <c r="O586" s="18">
        <f t="shared" si="69"/>
        <v>4266.1421439194592</v>
      </c>
    </row>
    <row r="587" spans="1:15" x14ac:dyDescent="0.3">
      <c r="A587" s="2">
        <v>45859.125</v>
      </c>
      <c r="B587" s="1">
        <f t="shared" si="64"/>
        <v>0.125</v>
      </c>
      <c r="C587">
        <v>0</v>
      </c>
      <c r="D587">
        <v>489.61500000000001</v>
      </c>
      <c r="E587" s="27">
        <f t="shared" si="63"/>
        <v>489.46000000000004</v>
      </c>
      <c r="F587" s="18">
        <f>_xlfn.XLOOKUP(D587,'Rating Curve'!$A$2:$A$500,'Rating Curve'!$D$2:$D$500,, -1)</f>
        <v>1646562.4785364</v>
      </c>
      <c r="G587">
        <v>489.54500000000002</v>
      </c>
      <c r="H587">
        <f t="shared" si="65"/>
        <v>6.9999999999993179E-2</v>
      </c>
      <c r="I587">
        <v>1.82</v>
      </c>
      <c r="J587">
        <f t="shared" si="66"/>
        <v>1.0112061510887387</v>
      </c>
      <c r="K587">
        <f t="shared" si="67"/>
        <v>60.672369065324318</v>
      </c>
      <c r="L587">
        <f t="shared" si="68"/>
        <v>3640.342143919459</v>
      </c>
      <c r="M587">
        <v>625.79999999999995</v>
      </c>
      <c r="O587" s="18">
        <f t="shared" si="69"/>
        <v>4266.1421439194592</v>
      </c>
    </row>
    <row r="588" spans="1:15" x14ac:dyDescent="0.3">
      <c r="A588" s="2">
        <v>45859.166666666664</v>
      </c>
      <c r="B588" s="1">
        <f t="shared" si="64"/>
        <v>0.16666666666424135</v>
      </c>
      <c r="C588">
        <v>0</v>
      </c>
      <c r="D588">
        <v>489.61500000000001</v>
      </c>
      <c r="E588" s="27">
        <f t="shared" si="63"/>
        <v>489.46000000000004</v>
      </c>
      <c r="F588" s="18">
        <f>_xlfn.XLOOKUP(D588,'Rating Curve'!$A$2:$A$500,'Rating Curve'!$D$2:$D$500,, -1)</f>
        <v>1646562.4785364</v>
      </c>
      <c r="G588">
        <v>489.54500000000002</v>
      </c>
      <c r="H588">
        <f t="shared" si="65"/>
        <v>6.9999999999993179E-2</v>
      </c>
      <c r="I588">
        <v>1.82</v>
      </c>
      <c r="J588">
        <f t="shared" si="66"/>
        <v>1.0112061510887387</v>
      </c>
      <c r="K588">
        <f t="shared" si="67"/>
        <v>60.672369065324318</v>
      </c>
      <c r="L588">
        <f t="shared" si="68"/>
        <v>3640.342143919459</v>
      </c>
      <c r="M588">
        <v>625.79999999999995</v>
      </c>
      <c r="O588" s="18">
        <f t="shared" si="69"/>
        <v>4266.1421439194592</v>
      </c>
    </row>
    <row r="589" spans="1:15" x14ac:dyDescent="0.3">
      <c r="A589" s="2">
        <v>45859.208333333336</v>
      </c>
      <c r="B589" s="1">
        <f t="shared" si="64"/>
        <v>0.20833333333575865</v>
      </c>
      <c r="C589">
        <v>0</v>
      </c>
      <c r="D589">
        <v>489.608</v>
      </c>
      <c r="E589" s="27">
        <f t="shared" si="63"/>
        <v>489.45300000000003</v>
      </c>
      <c r="F589" s="18">
        <f>_xlfn.XLOOKUP(D589,'Rating Curve'!$A$2:$A$500,'Rating Curve'!$D$2:$D$500,, -1)</f>
        <v>1643538.2164867001</v>
      </c>
      <c r="G589">
        <v>489.54500000000002</v>
      </c>
      <c r="H589">
        <f t="shared" si="65"/>
        <v>6.2999999999988177E-2</v>
      </c>
      <c r="I589">
        <v>1.82</v>
      </c>
      <c r="J589">
        <f t="shared" si="66"/>
        <v>0.86338294778133073</v>
      </c>
      <c r="K589">
        <f t="shared" si="67"/>
        <v>51.802976866879845</v>
      </c>
      <c r="L589">
        <f t="shared" si="68"/>
        <v>3108.1786120127908</v>
      </c>
      <c r="M589">
        <v>625.79999999999995</v>
      </c>
      <c r="O589" s="18">
        <f t="shared" si="69"/>
        <v>709.71656231289035</v>
      </c>
    </row>
    <row r="590" spans="1:15" x14ac:dyDescent="0.3">
      <c r="A590" s="2">
        <v>45859.25</v>
      </c>
      <c r="B590" s="1">
        <f t="shared" si="64"/>
        <v>0.25</v>
      </c>
      <c r="C590">
        <v>0</v>
      </c>
      <c r="D590">
        <v>489.608</v>
      </c>
      <c r="E590" s="27">
        <f t="shared" si="63"/>
        <v>489.45300000000003</v>
      </c>
      <c r="F590" s="18">
        <f>_xlfn.XLOOKUP(D590,'Rating Curve'!$A$2:$A$500,'Rating Curve'!$D$2:$D$500,, -1)</f>
        <v>1643538.2164867001</v>
      </c>
      <c r="G590">
        <v>489.54500000000002</v>
      </c>
      <c r="H590">
        <f t="shared" si="65"/>
        <v>6.2999999999988177E-2</v>
      </c>
      <c r="I590">
        <v>1.82</v>
      </c>
      <c r="J590">
        <f t="shared" si="66"/>
        <v>0.86338294778133073</v>
      </c>
      <c r="K590">
        <f t="shared" si="67"/>
        <v>51.802976866879845</v>
      </c>
      <c r="L590">
        <f t="shared" si="68"/>
        <v>3108.1786120127908</v>
      </c>
      <c r="M590">
        <v>625.79999999999995</v>
      </c>
      <c r="O590" s="18">
        <f t="shared" si="69"/>
        <v>3733.978612012791</v>
      </c>
    </row>
    <row r="591" spans="1:15" x14ac:dyDescent="0.3">
      <c r="A591" s="2">
        <v>45859.291666666664</v>
      </c>
      <c r="B591" s="1">
        <f t="shared" si="64"/>
        <v>0.29166666666424135</v>
      </c>
      <c r="C591">
        <v>0</v>
      </c>
      <c r="D591">
        <v>489.608</v>
      </c>
      <c r="E591" s="27">
        <f t="shared" si="63"/>
        <v>489.45300000000003</v>
      </c>
      <c r="F591" s="18">
        <f>_xlfn.XLOOKUP(D591,'Rating Curve'!$A$2:$A$500,'Rating Curve'!$D$2:$D$500,, -1)</f>
        <v>1643538.2164867001</v>
      </c>
      <c r="G591">
        <v>489.54500000000002</v>
      </c>
      <c r="H591">
        <f t="shared" si="65"/>
        <v>6.2999999999988177E-2</v>
      </c>
      <c r="I591">
        <v>1.82</v>
      </c>
      <c r="J591">
        <f t="shared" si="66"/>
        <v>0.86338294778133073</v>
      </c>
      <c r="K591">
        <f t="shared" si="67"/>
        <v>51.802976866879845</v>
      </c>
      <c r="L591">
        <f t="shared" si="68"/>
        <v>3108.1786120127908</v>
      </c>
      <c r="M591">
        <v>625.79999999999995</v>
      </c>
      <c r="O591" s="18">
        <f t="shared" si="69"/>
        <v>3733.978612012791</v>
      </c>
    </row>
    <row r="592" spans="1:15" x14ac:dyDescent="0.3">
      <c r="A592" s="2">
        <v>45859.333333333336</v>
      </c>
      <c r="B592" s="1">
        <f t="shared" si="64"/>
        <v>0.33333333333575865</v>
      </c>
      <c r="C592">
        <v>0</v>
      </c>
      <c r="D592">
        <v>489.608</v>
      </c>
      <c r="E592" s="27">
        <f t="shared" si="63"/>
        <v>489.45300000000003</v>
      </c>
      <c r="F592" s="18">
        <f>_xlfn.XLOOKUP(D592,'Rating Curve'!$A$2:$A$500,'Rating Curve'!$D$2:$D$500,, -1)</f>
        <v>1643538.2164867001</v>
      </c>
      <c r="G592">
        <v>489.54500000000002</v>
      </c>
      <c r="H592">
        <f t="shared" si="65"/>
        <v>6.2999999999988177E-2</v>
      </c>
      <c r="I592">
        <v>1.82</v>
      </c>
      <c r="J592">
        <f t="shared" si="66"/>
        <v>0.86338294778133073</v>
      </c>
      <c r="K592">
        <f t="shared" si="67"/>
        <v>51.802976866879845</v>
      </c>
      <c r="L592">
        <f t="shared" si="68"/>
        <v>3108.1786120127908</v>
      </c>
      <c r="M592">
        <v>625.79999999999995</v>
      </c>
      <c r="O592" s="18">
        <f t="shared" si="69"/>
        <v>3733.978612012791</v>
      </c>
    </row>
    <row r="593" spans="1:15" x14ac:dyDescent="0.3">
      <c r="A593" s="2">
        <v>45859.375</v>
      </c>
      <c r="B593" s="1">
        <f t="shared" si="64"/>
        <v>0.375</v>
      </c>
      <c r="C593">
        <v>0</v>
      </c>
      <c r="D593">
        <v>489.608</v>
      </c>
      <c r="E593" s="27">
        <f t="shared" si="63"/>
        <v>489.45300000000003</v>
      </c>
      <c r="F593" s="18">
        <f>_xlfn.XLOOKUP(D593,'Rating Curve'!$A$2:$A$500,'Rating Curve'!$D$2:$D$500,, -1)</f>
        <v>1643538.2164867001</v>
      </c>
      <c r="G593">
        <v>489.54500000000002</v>
      </c>
      <c r="H593">
        <f t="shared" si="65"/>
        <v>6.2999999999988177E-2</v>
      </c>
      <c r="I593">
        <v>1.82</v>
      </c>
      <c r="J593">
        <f t="shared" si="66"/>
        <v>0.86338294778133073</v>
      </c>
      <c r="K593">
        <f t="shared" si="67"/>
        <v>51.802976866879845</v>
      </c>
      <c r="L593">
        <f t="shared" si="68"/>
        <v>3108.1786120127908</v>
      </c>
      <c r="M593">
        <v>625.79999999999995</v>
      </c>
      <c r="O593" s="18">
        <f t="shared" si="69"/>
        <v>3733.978612012791</v>
      </c>
    </row>
    <row r="594" spans="1:15" x14ac:dyDescent="0.3">
      <c r="A594" s="2">
        <v>45859.416666666664</v>
      </c>
      <c r="B594" s="1">
        <f t="shared" si="64"/>
        <v>0.41666666666424135</v>
      </c>
      <c r="C594">
        <v>0</v>
      </c>
      <c r="D594">
        <v>489.60700000000003</v>
      </c>
      <c r="E594" s="27">
        <f t="shared" si="63"/>
        <v>489.45200000000006</v>
      </c>
      <c r="F594" s="18">
        <f>_xlfn.XLOOKUP(D594,'Rating Curve'!$A$2:$A$500,'Rating Curve'!$D$2:$D$500,, -1)</f>
        <v>1643538.2164867001</v>
      </c>
      <c r="G594">
        <v>489.54500000000002</v>
      </c>
      <c r="H594">
        <f t="shared" si="65"/>
        <v>6.2000000000011823E-2</v>
      </c>
      <c r="I594">
        <v>1.82</v>
      </c>
      <c r="J594">
        <f t="shared" si="66"/>
        <v>0.84290800238247032</v>
      </c>
      <c r="K594">
        <f t="shared" si="67"/>
        <v>50.574480142948218</v>
      </c>
      <c r="L594">
        <f t="shared" si="68"/>
        <v>3034.4688085768935</v>
      </c>
      <c r="M594">
        <v>625.79999999999995</v>
      </c>
      <c r="O594" s="18">
        <f t="shared" si="69"/>
        <v>3660.2688085768932</v>
      </c>
    </row>
    <row r="595" spans="1:15" x14ac:dyDescent="0.3">
      <c r="A595" s="2">
        <v>45859.458333333336</v>
      </c>
      <c r="B595" s="1">
        <f t="shared" si="64"/>
        <v>0.45833333333575865</v>
      </c>
      <c r="C595">
        <v>0</v>
      </c>
      <c r="D595">
        <v>489.60700000000003</v>
      </c>
      <c r="E595" s="27">
        <f t="shared" si="63"/>
        <v>489.45200000000006</v>
      </c>
      <c r="F595" s="18">
        <f>_xlfn.XLOOKUP(D595,'Rating Curve'!$A$2:$A$500,'Rating Curve'!$D$2:$D$500,, -1)</f>
        <v>1643538.2164867001</v>
      </c>
      <c r="G595">
        <v>489.54500000000002</v>
      </c>
      <c r="H595">
        <f t="shared" si="65"/>
        <v>6.2000000000011823E-2</v>
      </c>
      <c r="I595">
        <v>1.82</v>
      </c>
      <c r="J595">
        <f t="shared" si="66"/>
        <v>0.84290800238247032</v>
      </c>
      <c r="K595">
        <f t="shared" si="67"/>
        <v>50.574480142948218</v>
      </c>
      <c r="L595">
        <f t="shared" si="68"/>
        <v>3034.4688085768935</v>
      </c>
      <c r="M595">
        <v>625.79999999999995</v>
      </c>
      <c r="O595" s="18">
        <f t="shared" si="69"/>
        <v>3660.2688085768932</v>
      </c>
    </row>
    <row r="596" spans="1:15" x14ac:dyDescent="0.3">
      <c r="A596" s="2">
        <v>45859.5</v>
      </c>
      <c r="B596" s="1">
        <f t="shared" si="64"/>
        <v>0.5</v>
      </c>
      <c r="C596">
        <v>0</v>
      </c>
      <c r="D596">
        <v>489.60700000000003</v>
      </c>
      <c r="E596" s="27">
        <f t="shared" si="63"/>
        <v>489.45200000000006</v>
      </c>
      <c r="F596" s="18">
        <f>_xlfn.XLOOKUP(D596,'Rating Curve'!$A$2:$A$500,'Rating Curve'!$D$2:$D$500,, -1)</f>
        <v>1643538.2164867001</v>
      </c>
      <c r="G596">
        <v>489.54500000000002</v>
      </c>
      <c r="H596">
        <f t="shared" si="65"/>
        <v>6.2000000000011823E-2</v>
      </c>
      <c r="I596">
        <v>1.82</v>
      </c>
      <c r="J596">
        <f t="shared" si="66"/>
        <v>0.84290800238247032</v>
      </c>
      <c r="K596">
        <f t="shared" si="67"/>
        <v>50.574480142948218</v>
      </c>
      <c r="L596">
        <f t="shared" si="68"/>
        <v>3034.4688085768935</v>
      </c>
      <c r="M596">
        <v>625.79999999999995</v>
      </c>
      <c r="O596" s="18">
        <f t="shared" si="69"/>
        <v>3660.2688085768932</v>
      </c>
    </row>
    <row r="597" spans="1:15" x14ac:dyDescent="0.3">
      <c r="A597" s="2">
        <v>45859.541666666664</v>
      </c>
      <c r="B597" s="1">
        <f t="shared" si="64"/>
        <v>0.54166666666424135</v>
      </c>
      <c r="C597">
        <v>0</v>
      </c>
      <c r="D597">
        <v>489.60700000000003</v>
      </c>
      <c r="E597" s="27">
        <f t="shared" si="63"/>
        <v>489.45200000000006</v>
      </c>
      <c r="F597" s="18">
        <f>_xlfn.XLOOKUP(D597,'Rating Curve'!$A$2:$A$500,'Rating Curve'!$D$2:$D$500,, -1)</f>
        <v>1643538.2164867001</v>
      </c>
      <c r="G597">
        <v>489.54500000000002</v>
      </c>
      <c r="H597">
        <f t="shared" si="65"/>
        <v>6.2000000000011823E-2</v>
      </c>
      <c r="I597">
        <v>1.82</v>
      </c>
      <c r="J597">
        <f t="shared" si="66"/>
        <v>0.84290800238247032</v>
      </c>
      <c r="K597">
        <f t="shared" si="67"/>
        <v>50.574480142948218</v>
      </c>
      <c r="L597">
        <f t="shared" si="68"/>
        <v>3034.4688085768935</v>
      </c>
      <c r="M597">
        <v>625.79999999999995</v>
      </c>
      <c r="O597" s="18">
        <f t="shared" si="69"/>
        <v>3660.2688085768932</v>
      </c>
    </row>
    <row r="598" spans="1:15" x14ac:dyDescent="0.3">
      <c r="A598" s="2">
        <v>45859.583333333336</v>
      </c>
      <c r="B598" s="1">
        <f t="shared" si="64"/>
        <v>0.58333333333575865</v>
      </c>
      <c r="C598">
        <v>0</v>
      </c>
      <c r="D598">
        <v>489.60700000000003</v>
      </c>
      <c r="E598" s="27">
        <f t="shared" si="63"/>
        <v>489.45200000000006</v>
      </c>
      <c r="F598" s="18">
        <f>_xlfn.XLOOKUP(D598,'Rating Curve'!$A$2:$A$500,'Rating Curve'!$D$2:$D$500,, -1)</f>
        <v>1643538.2164867001</v>
      </c>
      <c r="G598">
        <v>489.54500000000002</v>
      </c>
      <c r="H598">
        <f t="shared" si="65"/>
        <v>6.2000000000011823E-2</v>
      </c>
      <c r="I598">
        <v>1.82</v>
      </c>
      <c r="J598">
        <f t="shared" si="66"/>
        <v>0.84290800238247032</v>
      </c>
      <c r="K598">
        <f t="shared" si="67"/>
        <v>50.574480142948218</v>
      </c>
      <c r="L598">
        <f t="shared" si="68"/>
        <v>3034.4688085768935</v>
      </c>
      <c r="M598">
        <v>625.79999999999995</v>
      </c>
      <c r="O598" s="18">
        <f t="shared" si="69"/>
        <v>3660.2688085768932</v>
      </c>
    </row>
    <row r="599" spans="1:15" x14ac:dyDescent="0.3">
      <c r="A599" s="2">
        <v>45859.625</v>
      </c>
      <c r="B599" s="1">
        <f t="shared" si="64"/>
        <v>0.625</v>
      </c>
      <c r="C599">
        <v>0</v>
      </c>
      <c r="D599">
        <v>489.60199999999998</v>
      </c>
      <c r="E599" s="27">
        <f t="shared" si="63"/>
        <v>489.447</v>
      </c>
      <c r="F599" s="18">
        <f>_xlfn.XLOOKUP(D599,'Rating Curve'!$A$2:$A$500,'Rating Curve'!$D$2:$D$500,, -1)</f>
        <v>1643538.2164867001</v>
      </c>
      <c r="G599">
        <v>489.54500000000002</v>
      </c>
      <c r="H599">
        <f t="shared" si="65"/>
        <v>5.6999999999959527E-2</v>
      </c>
      <c r="I599">
        <v>1.82</v>
      </c>
      <c r="J599">
        <f t="shared" si="66"/>
        <v>0.74302756602889519</v>
      </c>
      <c r="K599">
        <f t="shared" si="67"/>
        <v>44.581653961733714</v>
      </c>
      <c r="L599">
        <f t="shared" si="68"/>
        <v>2674.8992377040227</v>
      </c>
      <c r="M599">
        <v>625.79999999999995</v>
      </c>
      <c r="O599" s="18">
        <f t="shared" si="69"/>
        <v>3300.6992377040224</v>
      </c>
    </row>
    <row r="600" spans="1:15" x14ac:dyDescent="0.3">
      <c r="A600" s="2">
        <v>45859.666666666664</v>
      </c>
      <c r="B600" s="1">
        <f t="shared" si="64"/>
        <v>0.66666666666424135</v>
      </c>
      <c r="C600">
        <v>0</v>
      </c>
      <c r="D600">
        <v>489.60199999999998</v>
      </c>
      <c r="E600" s="27">
        <f t="shared" si="63"/>
        <v>489.447</v>
      </c>
      <c r="F600" s="18">
        <f>_xlfn.XLOOKUP(D600,'Rating Curve'!$A$2:$A$500,'Rating Curve'!$D$2:$D$500,, -1)</f>
        <v>1643538.2164867001</v>
      </c>
      <c r="G600">
        <v>489.54500000000002</v>
      </c>
      <c r="H600">
        <f t="shared" si="65"/>
        <v>5.6999999999959527E-2</v>
      </c>
      <c r="I600">
        <v>1.82</v>
      </c>
      <c r="J600">
        <f t="shared" si="66"/>
        <v>0.74302756602889519</v>
      </c>
      <c r="K600">
        <f t="shared" si="67"/>
        <v>44.581653961733714</v>
      </c>
      <c r="L600">
        <f t="shared" si="68"/>
        <v>2674.8992377040227</v>
      </c>
      <c r="M600">
        <v>625.79999999999995</v>
      </c>
      <c r="O600" s="18">
        <f t="shared" si="69"/>
        <v>3300.6992377040224</v>
      </c>
    </row>
    <row r="601" spans="1:15" x14ac:dyDescent="0.3">
      <c r="A601" s="2">
        <v>45859.708333333336</v>
      </c>
      <c r="B601" s="1">
        <f t="shared" si="64"/>
        <v>0.70833333333575865</v>
      </c>
      <c r="C601">
        <v>0</v>
      </c>
      <c r="D601">
        <v>489.60199999999998</v>
      </c>
      <c r="E601" s="27">
        <f t="shared" si="63"/>
        <v>489.447</v>
      </c>
      <c r="F601" s="18">
        <f>_xlfn.XLOOKUP(D601,'Rating Curve'!$A$2:$A$500,'Rating Curve'!$D$2:$D$500,, -1)</f>
        <v>1643538.2164867001</v>
      </c>
      <c r="G601">
        <v>489.54500000000002</v>
      </c>
      <c r="H601">
        <f t="shared" si="65"/>
        <v>5.6999999999959527E-2</v>
      </c>
      <c r="I601">
        <v>1.82</v>
      </c>
      <c r="J601">
        <f t="shared" si="66"/>
        <v>0.74302756602889519</v>
      </c>
      <c r="K601">
        <f t="shared" si="67"/>
        <v>44.581653961733714</v>
      </c>
      <c r="L601">
        <f t="shared" si="68"/>
        <v>2674.8992377040227</v>
      </c>
      <c r="M601">
        <v>625.79999999999995</v>
      </c>
      <c r="O601" s="18">
        <f t="shared" si="69"/>
        <v>3300.6992377040224</v>
      </c>
    </row>
    <row r="602" spans="1:15" x14ac:dyDescent="0.3">
      <c r="A602" s="2">
        <v>45859.75</v>
      </c>
      <c r="B602" s="1">
        <f t="shared" si="64"/>
        <v>0.75</v>
      </c>
      <c r="C602">
        <v>0</v>
      </c>
      <c r="D602">
        <v>489.60199999999998</v>
      </c>
      <c r="E602" s="27">
        <f t="shared" si="63"/>
        <v>489.447</v>
      </c>
      <c r="F602" s="18">
        <f>_xlfn.XLOOKUP(D602,'Rating Curve'!$A$2:$A$500,'Rating Curve'!$D$2:$D$500,, -1)</f>
        <v>1643538.2164867001</v>
      </c>
      <c r="G602">
        <v>489.54500000000002</v>
      </c>
      <c r="H602">
        <f t="shared" si="65"/>
        <v>5.6999999999959527E-2</v>
      </c>
      <c r="I602">
        <v>1.82</v>
      </c>
      <c r="J602">
        <f t="shared" si="66"/>
        <v>0.74302756602889519</v>
      </c>
      <c r="K602">
        <f t="shared" si="67"/>
        <v>44.581653961733714</v>
      </c>
      <c r="L602">
        <f t="shared" si="68"/>
        <v>2674.8992377040227</v>
      </c>
      <c r="M602">
        <v>625.79999999999995</v>
      </c>
      <c r="O602" s="18">
        <f t="shared" si="69"/>
        <v>3300.6992377040224</v>
      </c>
    </row>
    <row r="603" spans="1:15" x14ac:dyDescent="0.3">
      <c r="A603" s="2">
        <v>45859.791666666664</v>
      </c>
      <c r="B603" s="1">
        <f t="shared" si="64"/>
        <v>0.79166666666424135</v>
      </c>
      <c r="C603">
        <v>0</v>
      </c>
      <c r="D603">
        <v>489.60199999999998</v>
      </c>
      <c r="E603" s="27">
        <f t="shared" si="63"/>
        <v>489.447</v>
      </c>
      <c r="F603" s="18">
        <f>_xlfn.XLOOKUP(D603,'Rating Curve'!$A$2:$A$500,'Rating Curve'!$D$2:$D$500,, -1)</f>
        <v>1643538.2164867001</v>
      </c>
      <c r="G603">
        <v>489.54500000000002</v>
      </c>
      <c r="H603">
        <f t="shared" si="65"/>
        <v>5.6999999999959527E-2</v>
      </c>
      <c r="I603">
        <v>1.82</v>
      </c>
      <c r="J603">
        <f t="shared" si="66"/>
        <v>0.74302756602889519</v>
      </c>
      <c r="K603">
        <f t="shared" si="67"/>
        <v>44.581653961733714</v>
      </c>
      <c r="L603">
        <f t="shared" si="68"/>
        <v>2674.8992377040227</v>
      </c>
      <c r="M603">
        <v>625.79999999999995</v>
      </c>
      <c r="O603" s="18">
        <f t="shared" si="69"/>
        <v>3300.6992377040224</v>
      </c>
    </row>
    <row r="604" spans="1:15" x14ac:dyDescent="0.3">
      <c r="A604" s="2">
        <v>45859.833333333336</v>
      </c>
      <c r="B604" s="1">
        <f t="shared" si="64"/>
        <v>0.83333333333575865</v>
      </c>
      <c r="C604">
        <v>0</v>
      </c>
      <c r="D604">
        <v>489.59500000000003</v>
      </c>
      <c r="E604" s="27">
        <f t="shared" si="63"/>
        <v>489.44000000000005</v>
      </c>
      <c r="F604" s="18">
        <f>_xlfn.XLOOKUP(D604,'Rating Curve'!$A$2:$A$500,'Rating Curve'!$D$2:$D$500,, -1)</f>
        <v>1640521.8742390999</v>
      </c>
      <c r="G604">
        <v>489.54500000000002</v>
      </c>
      <c r="H604">
        <f t="shared" si="65"/>
        <v>5.0000000000011369E-2</v>
      </c>
      <c r="I604">
        <v>1.82</v>
      </c>
      <c r="J604">
        <f t="shared" si="66"/>
        <v>0.61044655785765078</v>
      </c>
      <c r="K604">
        <f t="shared" si="67"/>
        <v>36.626793471459045</v>
      </c>
      <c r="L604">
        <f t="shared" si="68"/>
        <v>2197.6076082875429</v>
      </c>
      <c r="M604">
        <v>625.79999999999995</v>
      </c>
      <c r="O604" s="18">
        <f t="shared" si="69"/>
        <v>0</v>
      </c>
    </row>
    <row r="605" spans="1:15" x14ac:dyDescent="0.3">
      <c r="A605" s="2">
        <v>45859.875</v>
      </c>
      <c r="B605" s="1">
        <f t="shared" si="64"/>
        <v>0.875</v>
      </c>
      <c r="C605">
        <v>0</v>
      </c>
      <c r="D605">
        <v>489.60199999999998</v>
      </c>
      <c r="E605" s="27">
        <f t="shared" si="63"/>
        <v>489.447</v>
      </c>
      <c r="F605" s="18">
        <f>_xlfn.XLOOKUP(D605,'Rating Curve'!$A$2:$A$500,'Rating Curve'!$D$2:$D$500,, -1)</f>
        <v>1643538.2164867001</v>
      </c>
      <c r="G605">
        <v>489.54500000000002</v>
      </c>
      <c r="H605">
        <f t="shared" si="65"/>
        <v>5.6999999999959527E-2</v>
      </c>
      <c r="I605">
        <v>1.82</v>
      </c>
      <c r="J605">
        <f t="shared" si="66"/>
        <v>0.74302756602889519</v>
      </c>
      <c r="K605">
        <f t="shared" si="67"/>
        <v>44.581653961733714</v>
      </c>
      <c r="L605">
        <f t="shared" si="68"/>
        <v>2674.8992377040227</v>
      </c>
      <c r="M605">
        <v>625.79999999999995</v>
      </c>
      <c r="O605" s="18">
        <f t="shared" si="69"/>
        <v>6317.0414853042239</v>
      </c>
    </row>
    <row r="606" spans="1:15" x14ac:dyDescent="0.3">
      <c r="A606" s="2">
        <v>45859.916666666664</v>
      </c>
      <c r="B606" s="1">
        <f t="shared" si="64"/>
        <v>0.91666666666424135</v>
      </c>
      <c r="C606">
        <v>0</v>
      </c>
      <c r="D606">
        <v>489.59500000000003</v>
      </c>
      <c r="E606" s="27">
        <f t="shared" si="63"/>
        <v>489.44000000000005</v>
      </c>
      <c r="F606" s="18">
        <f>_xlfn.XLOOKUP(D606,'Rating Curve'!$A$2:$A$500,'Rating Curve'!$D$2:$D$500,, -1)</f>
        <v>1640521.8742390999</v>
      </c>
      <c r="G606">
        <v>489.54500000000002</v>
      </c>
      <c r="H606">
        <f t="shared" si="65"/>
        <v>5.0000000000011369E-2</v>
      </c>
      <c r="I606">
        <v>1.82</v>
      </c>
      <c r="J606">
        <f t="shared" si="66"/>
        <v>0.61044655785765078</v>
      </c>
      <c r="K606">
        <f t="shared" si="67"/>
        <v>36.626793471459045</v>
      </c>
      <c r="L606">
        <f t="shared" si="68"/>
        <v>2197.6076082875429</v>
      </c>
      <c r="M606">
        <v>625.79999999999995</v>
      </c>
      <c r="O606" s="18">
        <f t="shared" si="69"/>
        <v>0</v>
      </c>
    </row>
    <row r="607" spans="1:15" x14ac:dyDescent="0.3">
      <c r="A607" s="2">
        <v>45859.958333333336</v>
      </c>
      <c r="B607" s="1">
        <f t="shared" si="64"/>
        <v>0.95833333333575865</v>
      </c>
      <c r="C607">
        <v>0</v>
      </c>
      <c r="D607">
        <v>489.59500000000003</v>
      </c>
      <c r="E607" s="27">
        <f t="shared" si="63"/>
        <v>489.44000000000005</v>
      </c>
      <c r="F607" s="18">
        <f>_xlfn.XLOOKUP(D607,'Rating Curve'!$A$2:$A$500,'Rating Curve'!$D$2:$D$500,, -1)</f>
        <v>1640521.8742390999</v>
      </c>
      <c r="G607">
        <v>489.54500000000002</v>
      </c>
      <c r="H607">
        <f t="shared" si="65"/>
        <v>5.0000000000011369E-2</v>
      </c>
      <c r="I607">
        <v>1.82</v>
      </c>
      <c r="J607">
        <f t="shared" si="66"/>
        <v>0.61044655785765078</v>
      </c>
      <c r="K607">
        <f t="shared" si="67"/>
        <v>36.626793471459045</v>
      </c>
      <c r="L607">
        <f t="shared" si="68"/>
        <v>2197.6076082875429</v>
      </c>
      <c r="M607">
        <v>625.79999999999995</v>
      </c>
      <c r="O607" s="18">
        <f t="shared" si="69"/>
        <v>2823.4076082875426</v>
      </c>
    </row>
    <row r="608" spans="1:15" x14ac:dyDescent="0.3">
      <c r="A608" s="2">
        <v>45860</v>
      </c>
      <c r="B608" s="1">
        <f t="shared" si="64"/>
        <v>0</v>
      </c>
      <c r="C608">
        <v>0</v>
      </c>
      <c r="D608">
        <v>489.59500000000003</v>
      </c>
      <c r="E608" s="27">
        <f t="shared" si="63"/>
        <v>489.44000000000005</v>
      </c>
      <c r="F608" s="18">
        <f>_xlfn.XLOOKUP(D608,'Rating Curve'!$A$2:$A$500,'Rating Curve'!$D$2:$D$500,, -1)</f>
        <v>1640521.8742390999</v>
      </c>
      <c r="G608">
        <v>489.54500000000002</v>
      </c>
      <c r="H608">
        <f t="shared" si="65"/>
        <v>5.0000000000011369E-2</v>
      </c>
      <c r="I608">
        <v>1.82</v>
      </c>
      <c r="J608">
        <f t="shared" si="66"/>
        <v>0.61044655785765078</v>
      </c>
      <c r="K608">
        <f t="shared" si="67"/>
        <v>36.626793471459045</v>
      </c>
      <c r="L608">
        <f t="shared" si="68"/>
        <v>2197.6076082875429</v>
      </c>
      <c r="M608">
        <v>625.79999999999995</v>
      </c>
      <c r="O608" s="18">
        <f t="shared" si="69"/>
        <v>2823.4076082875426</v>
      </c>
    </row>
    <row r="609" spans="1:15" x14ac:dyDescent="0.3">
      <c r="A609" s="2">
        <v>45860.041666666664</v>
      </c>
      <c r="B609" s="1">
        <f t="shared" si="64"/>
        <v>4.1666666664241347E-2</v>
      </c>
      <c r="C609">
        <v>0</v>
      </c>
      <c r="D609">
        <v>489.58798000000002</v>
      </c>
      <c r="E609" s="27">
        <f t="shared" si="63"/>
        <v>489.43298000000004</v>
      </c>
      <c r="F609" s="18">
        <f>_xlfn.XLOOKUP(D609,'Rating Curve'!$A$2:$A$500,'Rating Curve'!$D$2:$D$500,, -1)</f>
        <v>1637507.2197397</v>
      </c>
      <c r="G609">
        <v>489.54500000000002</v>
      </c>
      <c r="H609">
        <f t="shared" si="65"/>
        <v>4.2980000000000018E-2</v>
      </c>
      <c r="I609">
        <v>1.82</v>
      </c>
      <c r="J609">
        <f t="shared" si="66"/>
        <v>0.48651054668281035</v>
      </c>
      <c r="K609">
        <f t="shared" si="67"/>
        <v>29.190632800968622</v>
      </c>
      <c r="L609">
        <f t="shared" si="68"/>
        <v>1751.4379680581171</v>
      </c>
      <c r="M609">
        <v>625.79999999999995</v>
      </c>
      <c r="O609" s="18">
        <f t="shared" si="69"/>
        <v>0</v>
      </c>
    </row>
    <row r="610" spans="1:15" x14ac:dyDescent="0.3">
      <c r="A610" s="2">
        <v>45860.083333333336</v>
      </c>
      <c r="B610" s="1">
        <f t="shared" si="64"/>
        <v>8.3333333335758653E-2</v>
      </c>
      <c r="C610">
        <v>0</v>
      </c>
      <c r="D610">
        <v>489.59500000000003</v>
      </c>
      <c r="E610" s="27">
        <f t="shared" si="63"/>
        <v>489.44000000000005</v>
      </c>
      <c r="F610" s="18">
        <f>_xlfn.XLOOKUP(D610,'Rating Curve'!$A$2:$A$500,'Rating Curve'!$D$2:$D$500,, -1)</f>
        <v>1640521.8742390999</v>
      </c>
      <c r="G610">
        <v>489.54500000000002</v>
      </c>
      <c r="H610">
        <f t="shared" si="65"/>
        <v>5.0000000000011369E-2</v>
      </c>
      <c r="I610">
        <v>1.82</v>
      </c>
      <c r="J610">
        <f t="shared" si="66"/>
        <v>0.61044655785765078</v>
      </c>
      <c r="K610">
        <f t="shared" si="67"/>
        <v>36.626793471459045</v>
      </c>
      <c r="L610">
        <f t="shared" si="68"/>
        <v>2197.6076082875429</v>
      </c>
      <c r="M610">
        <v>625.79999999999995</v>
      </c>
      <c r="O610" s="18">
        <f t="shared" si="69"/>
        <v>5838.062107687485</v>
      </c>
    </row>
    <row r="611" spans="1:15" x14ac:dyDescent="0.3">
      <c r="A611" s="2">
        <v>45860.125</v>
      </c>
      <c r="B611" s="1">
        <f t="shared" si="64"/>
        <v>0.125</v>
      </c>
      <c r="C611">
        <v>0</v>
      </c>
      <c r="D611">
        <v>489.589</v>
      </c>
      <c r="E611" s="27">
        <f t="shared" si="63"/>
        <v>489.43400000000003</v>
      </c>
      <c r="F611" s="18">
        <f>_xlfn.XLOOKUP(D611,'Rating Curve'!$A$2:$A$500,'Rating Curve'!$D$2:$D$500,, -1)</f>
        <v>1637507.2197397</v>
      </c>
      <c r="G611">
        <v>489.54500000000002</v>
      </c>
      <c r="H611">
        <f t="shared" si="65"/>
        <v>4.399999999998272E-2</v>
      </c>
      <c r="I611">
        <v>1.82</v>
      </c>
      <c r="J611">
        <f t="shared" si="66"/>
        <v>0.50393167536849726</v>
      </c>
      <c r="K611">
        <f t="shared" si="67"/>
        <v>30.235900522109837</v>
      </c>
      <c r="L611">
        <f t="shared" si="68"/>
        <v>1814.1540313265903</v>
      </c>
      <c r="M611">
        <v>625.79999999999995</v>
      </c>
      <c r="O611" s="18">
        <f t="shared" si="69"/>
        <v>0</v>
      </c>
    </row>
    <row r="612" spans="1:15" x14ac:dyDescent="0.3">
      <c r="A612" s="2">
        <v>45860.166666666664</v>
      </c>
      <c r="B612" s="1">
        <f t="shared" si="64"/>
        <v>0.16666666666424135</v>
      </c>
      <c r="C612">
        <v>0</v>
      </c>
      <c r="D612">
        <v>489.589</v>
      </c>
      <c r="E612" s="27">
        <f t="shared" si="63"/>
        <v>489.43400000000003</v>
      </c>
      <c r="F612" s="18">
        <f>_xlfn.XLOOKUP(D612,'Rating Curve'!$A$2:$A$500,'Rating Curve'!$D$2:$D$500,, -1)</f>
        <v>1637507.2197397</v>
      </c>
      <c r="G612">
        <v>489.54500000000002</v>
      </c>
      <c r="H612">
        <f t="shared" si="65"/>
        <v>4.399999999998272E-2</v>
      </c>
      <c r="I612">
        <v>1.82</v>
      </c>
      <c r="J612">
        <f t="shared" si="66"/>
        <v>0.50393167536849726</v>
      </c>
      <c r="K612">
        <f t="shared" si="67"/>
        <v>30.235900522109837</v>
      </c>
      <c r="L612">
        <f t="shared" si="68"/>
        <v>1814.1540313265903</v>
      </c>
      <c r="M612">
        <v>625.79999999999995</v>
      </c>
      <c r="O612" s="18">
        <f t="shared" si="69"/>
        <v>2439.9540313265902</v>
      </c>
    </row>
    <row r="613" spans="1:15" x14ac:dyDescent="0.3">
      <c r="A613" s="2">
        <v>45860.208333333336</v>
      </c>
      <c r="B613" s="1">
        <f t="shared" si="64"/>
        <v>0.20833333333575865</v>
      </c>
      <c r="C613">
        <v>0</v>
      </c>
      <c r="D613">
        <v>489.58798000000002</v>
      </c>
      <c r="E613" s="27">
        <f t="shared" si="63"/>
        <v>489.43298000000004</v>
      </c>
      <c r="F613" s="18">
        <f>_xlfn.XLOOKUP(D613,'Rating Curve'!$A$2:$A$500,'Rating Curve'!$D$2:$D$500,, -1)</f>
        <v>1637507.2197397</v>
      </c>
      <c r="G613">
        <v>489.54500000000002</v>
      </c>
      <c r="H613">
        <f t="shared" si="65"/>
        <v>4.2980000000000018E-2</v>
      </c>
      <c r="I613">
        <v>1.82</v>
      </c>
      <c r="J613">
        <f t="shared" si="66"/>
        <v>0.48651054668281035</v>
      </c>
      <c r="K613">
        <f t="shared" si="67"/>
        <v>29.190632800968622</v>
      </c>
      <c r="L613">
        <f t="shared" si="68"/>
        <v>1751.4379680581171</v>
      </c>
      <c r="M613">
        <v>625.79999999999995</v>
      </c>
      <c r="O613" s="18">
        <f t="shared" si="69"/>
        <v>2377.2379680581171</v>
      </c>
    </row>
    <row r="614" spans="1:15" x14ac:dyDescent="0.3">
      <c r="A614" s="2">
        <v>45860.25</v>
      </c>
      <c r="B614" s="1">
        <f t="shared" si="64"/>
        <v>0.25</v>
      </c>
      <c r="C614">
        <v>0</v>
      </c>
      <c r="D614">
        <v>489.589</v>
      </c>
      <c r="E614" s="27">
        <f t="shared" si="63"/>
        <v>489.43400000000003</v>
      </c>
      <c r="F614" s="18">
        <f>_xlfn.XLOOKUP(D614,'Rating Curve'!$A$2:$A$500,'Rating Curve'!$D$2:$D$500,, -1)</f>
        <v>1637507.2197397</v>
      </c>
      <c r="G614">
        <v>489.54500000000002</v>
      </c>
      <c r="H614">
        <f t="shared" si="65"/>
        <v>4.399999999998272E-2</v>
      </c>
      <c r="I614">
        <v>1.82</v>
      </c>
      <c r="J614">
        <f t="shared" si="66"/>
        <v>0.50393167536849726</v>
      </c>
      <c r="K614">
        <f t="shared" si="67"/>
        <v>30.235900522109837</v>
      </c>
      <c r="L614">
        <f t="shared" si="68"/>
        <v>1814.1540313265903</v>
      </c>
      <c r="M614">
        <v>625.79999999999995</v>
      </c>
      <c r="O614" s="18">
        <f t="shared" si="69"/>
        <v>2439.9540313265902</v>
      </c>
    </row>
    <row r="615" spans="1:15" x14ac:dyDescent="0.3">
      <c r="A615" s="2">
        <v>45860.291666666664</v>
      </c>
      <c r="B615" s="1">
        <f t="shared" si="64"/>
        <v>0.29166666666424135</v>
      </c>
      <c r="C615">
        <v>0</v>
      </c>
      <c r="D615">
        <v>489.589</v>
      </c>
      <c r="E615" s="27">
        <f t="shared" si="63"/>
        <v>489.43400000000003</v>
      </c>
      <c r="F615" s="18">
        <f>_xlfn.XLOOKUP(D615,'Rating Curve'!$A$2:$A$500,'Rating Curve'!$D$2:$D$500,, -1)</f>
        <v>1637507.2197397</v>
      </c>
      <c r="G615">
        <v>489.54500000000002</v>
      </c>
      <c r="H615">
        <f t="shared" si="65"/>
        <v>4.399999999998272E-2</v>
      </c>
      <c r="I615">
        <v>1.82</v>
      </c>
      <c r="J615">
        <f t="shared" si="66"/>
        <v>0.50393167536849726</v>
      </c>
      <c r="K615">
        <f t="shared" si="67"/>
        <v>30.235900522109837</v>
      </c>
      <c r="L615">
        <f t="shared" si="68"/>
        <v>1814.1540313265903</v>
      </c>
      <c r="M615">
        <v>625.79999999999995</v>
      </c>
      <c r="O615" s="18">
        <f t="shared" si="69"/>
        <v>2439.9540313265902</v>
      </c>
    </row>
    <row r="616" spans="1:15" x14ac:dyDescent="0.3">
      <c r="A616" s="2">
        <v>45860.333333333336</v>
      </c>
      <c r="B616" s="1">
        <f t="shared" si="64"/>
        <v>0.33333333333575865</v>
      </c>
      <c r="C616">
        <v>0.2</v>
      </c>
      <c r="D616">
        <v>489.58300000000003</v>
      </c>
      <c r="E616" s="27">
        <f t="shared" si="63"/>
        <v>489.42800000000005</v>
      </c>
      <c r="F616" s="18">
        <f>_xlfn.XLOOKUP(D616,'Rating Curve'!$A$2:$A$500,'Rating Curve'!$D$2:$D$500,, -1)</f>
        <v>1637507.2197397</v>
      </c>
      <c r="G616">
        <v>489.54500000000002</v>
      </c>
      <c r="H616">
        <f t="shared" si="65"/>
        <v>3.8000000000010914E-2</v>
      </c>
      <c r="I616">
        <v>1.82</v>
      </c>
      <c r="J616">
        <f t="shared" si="66"/>
        <v>0.40445297813236675</v>
      </c>
      <c r="K616">
        <f t="shared" si="67"/>
        <v>24.267178687942003</v>
      </c>
      <c r="L616">
        <f t="shared" si="68"/>
        <v>1456.0307212765204</v>
      </c>
      <c r="M616">
        <v>625.79999999999995</v>
      </c>
      <c r="O616" s="18">
        <f t="shared" si="69"/>
        <v>2081.8307212765203</v>
      </c>
    </row>
    <row r="617" spans="1:15" x14ac:dyDescent="0.3">
      <c r="A617" s="2">
        <v>45860.375</v>
      </c>
      <c r="B617" s="1">
        <f t="shared" si="64"/>
        <v>0.375</v>
      </c>
      <c r="C617">
        <v>0.6</v>
      </c>
      <c r="D617">
        <v>489.58300000000003</v>
      </c>
      <c r="E617" s="27">
        <f t="shared" si="63"/>
        <v>489.42800000000005</v>
      </c>
      <c r="F617" s="18">
        <f>_xlfn.XLOOKUP(D617,'Rating Curve'!$A$2:$A$500,'Rating Curve'!$D$2:$D$500,, -1)</f>
        <v>1637507.2197397</v>
      </c>
      <c r="G617">
        <v>489.54500000000002</v>
      </c>
      <c r="H617">
        <f t="shared" si="65"/>
        <v>3.8000000000010914E-2</v>
      </c>
      <c r="I617">
        <v>1.82</v>
      </c>
      <c r="J617">
        <f t="shared" si="66"/>
        <v>0.40445297813236675</v>
      </c>
      <c r="K617">
        <f t="shared" si="67"/>
        <v>24.267178687942003</v>
      </c>
      <c r="L617">
        <f t="shared" si="68"/>
        <v>1456.0307212765204</v>
      </c>
      <c r="M617">
        <v>625.79999999999995</v>
      </c>
      <c r="O617" s="18">
        <f t="shared" si="69"/>
        <v>2081.8307212765203</v>
      </c>
    </row>
    <row r="618" spans="1:15" x14ac:dyDescent="0.3">
      <c r="A618" s="2">
        <v>45860.416666666664</v>
      </c>
      <c r="B618" s="1">
        <f t="shared" si="64"/>
        <v>0.41666666666424135</v>
      </c>
      <c r="C618">
        <v>0.2</v>
      </c>
      <c r="D618">
        <v>489.58300000000003</v>
      </c>
      <c r="E618" s="27">
        <f t="shared" si="63"/>
        <v>489.42800000000005</v>
      </c>
      <c r="F618" s="18">
        <f>_xlfn.XLOOKUP(D618,'Rating Curve'!$A$2:$A$500,'Rating Curve'!$D$2:$D$500,, -1)</f>
        <v>1637507.2197397</v>
      </c>
      <c r="G618">
        <v>489.54500000000002</v>
      </c>
      <c r="H618">
        <f t="shared" si="65"/>
        <v>3.8000000000010914E-2</v>
      </c>
      <c r="I618">
        <v>1.82</v>
      </c>
      <c r="J618">
        <f t="shared" si="66"/>
        <v>0.40445297813236675</v>
      </c>
      <c r="K618">
        <f t="shared" si="67"/>
        <v>24.267178687942003</v>
      </c>
      <c r="L618">
        <f t="shared" si="68"/>
        <v>1456.0307212765204</v>
      </c>
      <c r="M618">
        <v>625.79999999999995</v>
      </c>
      <c r="O618" s="18">
        <f t="shared" si="69"/>
        <v>2081.8307212765203</v>
      </c>
    </row>
    <row r="619" spans="1:15" x14ac:dyDescent="0.3">
      <c r="A619" s="2">
        <v>45860.458333333336</v>
      </c>
      <c r="B619" s="1">
        <f t="shared" si="64"/>
        <v>0.45833333333575865</v>
      </c>
      <c r="C619">
        <v>0</v>
      </c>
      <c r="D619">
        <v>489.58300000000003</v>
      </c>
      <c r="E619" s="27">
        <f t="shared" si="63"/>
        <v>489.42800000000005</v>
      </c>
      <c r="F619" s="18">
        <f>_xlfn.XLOOKUP(D619,'Rating Curve'!$A$2:$A$500,'Rating Curve'!$D$2:$D$500,, -1)</f>
        <v>1637507.2197397</v>
      </c>
      <c r="G619">
        <v>489.54500000000002</v>
      </c>
      <c r="H619">
        <f t="shared" si="65"/>
        <v>3.8000000000010914E-2</v>
      </c>
      <c r="I619">
        <v>1.82</v>
      </c>
      <c r="J619">
        <f t="shared" si="66"/>
        <v>0.40445297813236675</v>
      </c>
      <c r="K619">
        <f t="shared" si="67"/>
        <v>24.267178687942003</v>
      </c>
      <c r="L619">
        <f t="shared" si="68"/>
        <v>1456.0307212765204</v>
      </c>
      <c r="M619">
        <v>625.79999999999995</v>
      </c>
      <c r="O619" s="18">
        <f t="shared" si="69"/>
        <v>2081.8307212765203</v>
      </c>
    </row>
    <row r="620" spans="1:15" x14ac:dyDescent="0.3">
      <c r="A620" s="2">
        <v>45860.5</v>
      </c>
      <c r="B620" s="1">
        <f t="shared" si="64"/>
        <v>0.5</v>
      </c>
      <c r="C620">
        <v>0.8</v>
      </c>
      <c r="D620">
        <v>489.58300000000003</v>
      </c>
      <c r="E620" s="27">
        <f t="shared" si="63"/>
        <v>489.42800000000005</v>
      </c>
      <c r="F620" s="18">
        <f>_xlfn.XLOOKUP(D620,'Rating Curve'!$A$2:$A$500,'Rating Curve'!$D$2:$D$500,, -1)</f>
        <v>1637507.2197397</v>
      </c>
      <c r="G620">
        <v>489.54500000000002</v>
      </c>
      <c r="H620">
        <f t="shared" si="65"/>
        <v>3.8000000000010914E-2</v>
      </c>
      <c r="I620">
        <v>1.82</v>
      </c>
      <c r="J620">
        <f t="shared" si="66"/>
        <v>0.40445297813236675</v>
      </c>
      <c r="K620">
        <f t="shared" si="67"/>
        <v>24.267178687942003</v>
      </c>
      <c r="L620">
        <f t="shared" si="68"/>
        <v>1456.0307212765204</v>
      </c>
      <c r="M620">
        <v>625.79999999999995</v>
      </c>
      <c r="O620" s="18">
        <f t="shared" si="69"/>
        <v>2081.8307212765203</v>
      </c>
    </row>
    <row r="621" spans="1:15" x14ac:dyDescent="0.3">
      <c r="A621" s="2">
        <v>45860.541666666664</v>
      </c>
      <c r="B621" s="1">
        <f t="shared" si="64"/>
        <v>0.54166666666424135</v>
      </c>
      <c r="C621">
        <v>0.2</v>
      </c>
      <c r="D621">
        <v>489.58300000000003</v>
      </c>
      <c r="E621" s="27">
        <f t="shared" si="63"/>
        <v>489.42800000000005</v>
      </c>
      <c r="F621" s="18">
        <f>_xlfn.XLOOKUP(D621,'Rating Curve'!$A$2:$A$500,'Rating Curve'!$D$2:$D$500,, -1)</f>
        <v>1637507.2197397</v>
      </c>
      <c r="G621">
        <v>489.54500000000002</v>
      </c>
      <c r="H621">
        <f t="shared" si="65"/>
        <v>3.8000000000010914E-2</v>
      </c>
      <c r="I621">
        <v>1.82</v>
      </c>
      <c r="J621">
        <f t="shared" si="66"/>
        <v>0.40445297813236675</v>
      </c>
      <c r="K621">
        <f t="shared" si="67"/>
        <v>24.267178687942003</v>
      </c>
      <c r="L621">
        <f t="shared" si="68"/>
        <v>1456.0307212765204</v>
      </c>
      <c r="M621">
        <v>625.79999999999995</v>
      </c>
      <c r="O621" s="18">
        <f t="shared" si="69"/>
        <v>2081.8307212765203</v>
      </c>
    </row>
    <row r="622" spans="1:15" x14ac:dyDescent="0.3">
      <c r="A622" s="2">
        <v>45860.583333333336</v>
      </c>
      <c r="B622" s="1">
        <f t="shared" si="64"/>
        <v>0.58333333333575865</v>
      </c>
      <c r="C622">
        <v>0.8</v>
      </c>
      <c r="D622">
        <v>489.58798000000002</v>
      </c>
      <c r="E622" s="27">
        <f t="shared" si="63"/>
        <v>489.43298000000004</v>
      </c>
      <c r="F622" s="18">
        <f>_xlfn.XLOOKUP(D622,'Rating Curve'!$A$2:$A$500,'Rating Curve'!$D$2:$D$500,, -1)</f>
        <v>1637507.2197397</v>
      </c>
      <c r="G622">
        <v>489.54500000000002</v>
      </c>
      <c r="H622">
        <f t="shared" si="65"/>
        <v>4.2980000000000018E-2</v>
      </c>
      <c r="I622">
        <v>1.82</v>
      </c>
      <c r="J622">
        <f t="shared" si="66"/>
        <v>0.48651054668281035</v>
      </c>
      <c r="K622">
        <f t="shared" si="67"/>
        <v>29.190632800968622</v>
      </c>
      <c r="L622">
        <f t="shared" si="68"/>
        <v>1751.4379680581171</v>
      </c>
      <c r="M622">
        <v>625.79999999999995</v>
      </c>
      <c r="O622" s="18">
        <f t="shared" si="69"/>
        <v>2377.2379680581171</v>
      </c>
    </row>
    <row r="623" spans="1:15" x14ac:dyDescent="0.3">
      <c r="A623" s="2">
        <v>45860.625</v>
      </c>
      <c r="B623" s="1">
        <f t="shared" si="64"/>
        <v>0.625</v>
      </c>
      <c r="C623">
        <v>1.2</v>
      </c>
      <c r="D623">
        <v>489.589</v>
      </c>
      <c r="E623" s="27">
        <f t="shared" si="63"/>
        <v>489.43400000000003</v>
      </c>
      <c r="F623" s="18">
        <f>_xlfn.XLOOKUP(D623,'Rating Curve'!$A$2:$A$500,'Rating Curve'!$D$2:$D$500,, -1)</f>
        <v>1637507.2197397</v>
      </c>
      <c r="G623">
        <v>489.54500000000002</v>
      </c>
      <c r="H623">
        <f t="shared" si="65"/>
        <v>4.399999999998272E-2</v>
      </c>
      <c r="I623">
        <v>1.82</v>
      </c>
      <c r="J623">
        <f t="shared" si="66"/>
        <v>0.50393167536849726</v>
      </c>
      <c r="K623">
        <f t="shared" si="67"/>
        <v>30.235900522109837</v>
      </c>
      <c r="L623">
        <f t="shared" si="68"/>
        <v>1814.1540313265903</v>
      </c>
      <c r="M623">
        <v>625.79999999999995</v>
      </c>
      <c r="O623" s="18">
        <f t="shared" si="69"/>
        <v>2439.9540313265902</v>
      </c>
    </row>
    <row r="624" spans="1:15" x14ac:dyDescent="0.3">
      <c r="A624" s="2">
        <v>45860.666666666664</v>
      </c>
      <c r="B624" s="1">
        <f t="shared" si="64"/>
        <v>0.66666666666424135</v>
      </c>
      <c r="C624">
        <v>1.4</v>
      </c>
      <c r="D624">
        <v>489.589</v>
      </c>
      <c r="E624" s="27">
        <f t="shared" si="63"/>
        <v>489.43400000000003</v>
      </c>
      <c r="F624" s="18">
        <f>_xlfn.XLOOKUP(D624,'Rating Curve'!$A$2:$A$500,'Rating Curve'!$D$2:$D$500,, -1)</f>
        <v>1637507.2197397</v>
      </c>
      <c r="G624">
        <v>489.54500000000002</v>
      </c>
      <c r="H624">
        <f t="shared" si="65"/>
        <v>4.399999999998272E-2</v>
      </c>
      <c r="I624">
        <v>1.82</v>
      </c>
      <c r="J624">
        <f t="shared" si="66"/>
        <v>0.50393167536849726</v>
      </c>
      <c r="K624">
        <f t="shared" si="67"/>
        <v>30.235900522109837</v>
      </c>
      <c r="L624">
        <f t="shared" si="68"/>
        <v>1814.1540313265903</v>
      </c>
      <c r="M624">
        <v>625.79999999999995</v>
      </c>
      <c r="O624" s="18">
        <f t="shared" si="69"/>
        <v>2439.9540313265902</v>
      </c>
    </row>
    <row r="625" spans="1:15" x14ac:dyDescent="0.3">
      <c r="A625" s="2">
        <v>45860.708333333336</v>
      </c>
      <c r="B625" s="1">
        <f t="shared" si="64"/>
        <v>0.70833333333575865</v>
      </c>
      <c r="C625">
        <v>0.4</v>
      </c>
      <c r="D625">
        <v>489.589</v>
      </c>
      <c r="E625" s="27">
        <f t="shared" si="63"/>
        <v>489.43400000000003</v>
      </c>
      <c r="F625" s="18">
        <f>_xlfn.XLOOKUP(D625,'Rating Curve'!$A$2:$A$500,'Rating Curve'!$D$2:$D$500,, -1)</f>
        <v>1637507.2197397</v>
      </c>
      <c r="G625">
        <v>489.54500000000002</v>
      </c>
      <c r="H625">
        <f t="shared" si="65"/>
        <v>4.399999999998272E-2</v>
      </c>
      <c r="I625">
        <v>1.82</v>
      </c>
      <c r="J625">
        <f t="shared" si="66"/>
        <v>0.50393167536849726</v>
      </c>
      <c r="K625">
        <f t="shared" si="67"/>
        <v>30.235900522109837</v>
      </c>
      <c r="L625">
        <f t="shared" si="68"/>
        <v>1814.1540313265903</v>
      </c>
      <c r="M625">
        <v>625.79999999999995</v>
      </c>
      <c r="O625" s="18">
        <f t="shared" si="69"/>
        <v>2439.9540313265902</v>
      </c>
    </row>
    <row r="626" spans="1:15" x14ac:dyDescent="0.3">
      <c r="A626" s="2">
        <v>45860.75</v>
      </c>
      <c r="B626" s="1">
        <f t="shared" si="64"/>
        <v>0.75</v>
      </c>
      <c r="C626">
        <v>0.2</v>
      </c>
      <c r="D626">
        <v>489.59500000000003</v>
      </c>
      <c r="E626" s="27">
        <f t="shared" si="63"/>
        <v>489.44000000000005</v>
      </c>
      <c r="F626" s="18">
        <f>_xlfn.XLOOKUP(D626,'Rating Curve'!$A$2:$A$500,'Rating Curve'!$D$2:$D$500,, -1)</f>
        <v>1640521.8742390999</v>
      </c>
      <c r="G626">
        <v>489.54500000000002</v>
      </c>
      <c r="H626">
        <f t="shared" si="65"/>
        <v>5.0000000000011369E-2</v>
      </c>
      <c r="I626">
        <v>1.82</v>
      </c>
      <c r="J626">
        <f t="shared" si="66"/>
        <v>0.61044655785765078</v>
      </c>
      <c r="K626">
        <f t="shared" si="67"/>
        <v>36.626793471459045</v>
      </c>
      <c r="L626">
        <f t="shared" si="68"/>
        <v>2197.6076082875429</v>
      </c>
      <c r="M626">
        <v>625.79999999999995</v>
      </c>
      <c r="O626" s="18">
        <f t="shared" si="69"/>
        <v>5838.062107687485</v>
      </c>
    </row>
    <row r="627" spans="1:15" x14ac:dyDescent="0.3">
      <c r="A627" s="2">
        <v>45860.791666666664</v>
      </c>
      <c r="B627" s="1">
        <f t="shared" si="64"/>
        <v>0.79166666666424135</v>
      </c>
      <c r="C627">
        <v>0</v>
      </c>
      <c r="D627">
        <v>489.59500000000003</v>
      </c>
      <c r="E627" s="27">
        <f t="shared" si="63"/>
        <v>489.44000000000005</v>
      </c>
      <c r="F627" s="18">
        <f>_xlfn.XLOOKUP(D627,'Rating Curve'!$A$2:$A$500,'Rating Curve'!$D$2:$D$500,, -1)</f>
        <v>1640521.8742390999</v>
      </c>
      <c r="G627">
        <v>489.54500000000002</v>
      </c>
      <c r="H627">
        <f t="shared" si="65"/>
        <v>5.0000000000011369E-2</v>
      </c>
      <c r="I627">
        <v>1.82</v>
      </c>
      <c r="J627">
        <f t="shared" si="66"/>
        <v>0.61044655785765078</v>
      </c>
      <c r="K627">
        <f t="shared" si="67"/>
        <v>36.626793471459045</v>
      </c>
      <c r="L627">
        <f t="shared" si="68"/>
        <v>2197.6076082875429</v>
      </c>
      <c r="M627">
        <v>625.79999999999995</v>
      </c>
      <c r="O627" s="18">
        <f t="shared" si="69"/>
        <v>2823.4076082875426</v>
      </c>
    </row>
    <row r="628" spans="1:15" x14ac:dyDescent="0.3">
      <c r="A628" s="2">
        <v>45860.833333333336</v>
      </c>
      <c r="B628" s="1">
        <f t="shared" si="64"/>
        <v>0.83333333333575865</v>
      </c>
      <c r="C628">
        <v>0</v>
      </c>
      <c r="D628">
        <v>489.589</v>
      </c>
      <c r="E628" s="27">
        <f t="shared" si="63"/>
        <v>489.43400000000003</v>
      </c>
      <c r="F628" s="18">
        <f>_xlfn.XLOOKUP(D628,'Rating Curve'!$A$2:$A$500,'Rating Curve'!$D$2:$D$500,, -1)</f>
        <v>1637507.2197397</v>
      </c>
      <c r="G628">
        <v>489.54500000000002</v>
      </c>
      <c r="H628">
        <f t="shared" si="65"/>
        <v>4.399999999998272E-2</v>
      </c>
      <c r="I628">
        <v>1.82</v>
      </c>
      <c r="J628">
        <f t="shared" si="66"/>
        <v>0.50393167536849726</v>
      </c>
      <c r="K628">
        <f t="shared" si="67"/>
        <v>30.235900522109837</v>
      </c>
      <c r="L628">
        <f t="shared" si="68"/>
        <v>1814.1540313265903</v>
      </c>
      <c r="M628">
        <v>625.79999999999995</v>
      </c>
      <c r="O628" s="18">
        <f t="shared" si="69"/>
        <v>0</v>
      </c>
    </row>
    <row r="629" spans="1:15" x14ac:dyDescent="0.3">
      <c r="A629" s="2">
        <v>45860.875</v>
      </c>
      <c r="B629" s="1">
        <f t="shared" si="64"/>
        <v>0.875</v>
      </c>
      <c r="C629">
        <v>0.2</v>
      </c>
      <c r="D629">
        <v>489.596</v>
      </c>
      <c r="E629" s="27">
        <f t="shared" si="63"/>
        <v>489.44100000000003</v>
      </c>
      <c r="F629" s="18">
        <f>_xlfn.XLOOKUP(D629,'Rating Curve'!$A$2:$A$500,'Rating Curve'!$D$2:$D$500,, -1)</f>
        <v>1640521.8742390999</v>
      </c>
      <c r="G629">
        <v>489.54500000000002</v>
      </c>
      <c r="H629">
        <f t="shared" si="65"/>
        <v>5.0999999999987722E-2</v>
      </c>
      <c r="I629">
        <v>1.82</v>
      </c>
      <c r="J629">
        <f t="shared" si="66"/>
        <v>0.6288512186198848</v>
      </c>
      <c r="K629">
        <f t="shared" si="67"/>
        <v>37.731073117193091</v>
      </c>
      <c r="L629">
        <f t="shared" si="68"/>
        <v>2263.864387031585</v>
      </c>
      <c r="M629">
        <v>625.79999999999995</v>
      </c>
      <c r="O629" s="18">
        <f t="shared" si="69"/>
        <v>5904.3188864315271</v>
      </c>
    </row>
    <row r="630" spans="1:15" x14ac:dyDescent="0.3">
      <c r="A630" s="2">
        <v>45860.916666666664</v>
      </c>
      <c r="B630" s="1">
        <f t="shared" si="64"/>
        <v>0.91666666666424135</v>
      </c>
      <c r="C630">
        <v>0.2</v>
      </c>
      <c r="D630">
        <v>489.596</v>
      </c>
      <c r="E630" s="27">
        <f t="shared" si="63"/>
        <v>489.44100000000003</v>
      </c>
      <c r="F630" s="18">
        <f>_xlfn.XLOOKUP(D630,'Rating Curve'!$A$2:$A$500,'Rating Curve'!$D$2:$D$500,, -1)</f>
        <v>1640521.8742390999</v>
      </c>
      <c r="G630">
        <v>489.54500000000002</v>
      </c>
      <c r="H630">
        <f t="shared" si="65"/>
        <v>5.0999999999987722E-2</v>
      </c>
      <c r="I630">
        <v>1.82</v>
      </c>
      <c r="J630">
        <f t="shared" si="66"/>
        <v>0.6288512186198848</v>
      </c>
      <c r="K630">
        <f t="shared" si="67"/>
        <v>37.731073117193091</v>
      </c>
      <c r="L630">
        <f t="shared" si="68"/>
        <v>2263.864387031585</v>
      </c>
      <c r="M630">
        <v>625.79999999999995</v>
      </c>
      <c r="O630" s="18">
        <f t="shared" si="69"/>
        <v>2889.6643870315847</v>
      </c>
    </row>
    <row r="631" spans="1:15" x14ac:dyDescent="0.3">
      <c r="A631" s="2">
        <v>45860.958333333336</v>
      </c>
      <c r="B631" s="1">
        <f t="shared" si="64"/>
        <v>0.95833333333575865</v>
      </c>
      <c r="C631">
        <v>1</v>
      </c>
      <c r="D631">
        <v>489.596</v>
      </c>
      <c r="E631" s="27">
        <f t="shared" si="63"/>
        <v>489.44100000000003</v>
      </c>
      <c r="F631" s="18">
        <f>_xlfn.XLOOKUP(D631,'Rating Curve'!$A$2:$A$500,'Rating Curve'!$D$2:$D$500,, -1)</f>
        <v>1640521.8742390999</v>
      </c>
      <c r="G631">
        <v>489.54500000000002</v>
      </c>
      <c r="H631">
        <f t="shared" si="65"/>
        <v>5.0999999999987722E-2</v>
      </c>
      <c r="I631">
        <v>1.82</v>
      </c>
      <c r="J631">
        <f t="shared" si="66"/>
        <v>0.6288512186198848</v>
      </c>
      <c r="K631">
        <f t="shared" si="67"/>
        <v>37.731073117193091</v>
      </c>
      <c r="L631">
        <f t="shared" si="68"/>
        <v>2263.864387031585</v>
      </c>
      <c r="M631">
        <v>625.79999999999995</v>
      </c>
      <c r="O631" s="18">
        <f t="shared" si="69"/>
        <v>2889.6643870315847</v>
      </c>
    </row>
    <row r="632" spans="1:15" x14ac:dyDescent="0.3">
      <c r="A632" s="2">
        <v>45861</v>
      </c>
      <c r="B632" s="1">
        <f t="shared" si="64"/>
        <v>0</v>
      </c>
      <c r="C632">
        <v>0.4</v>
      </c>
      <c r="D632">
        <v>489.60199999999998</v>
      </c>
      <c r="E632" s="27">
        <f t="shared" si="63"/>
        <v>489.447</v>
      </c>
      <c r="F632" s="18">
        <f>_xlfn.XLOOKUP(D632,'Rating Curve'!$A$2:$A$500,'Rating Curve'!$D$2:$D$500,, -1)</f>
        <v>1643538.2164867001</v>
      </c>
      <c r="G632">
        <v>489.54500000000002</v>
      </c>
      <c r="H632">
        <f t="shared" si="65"/>
        <v>5.6999999999959527E-2</v>
      </c>
      <c r="I632">
        <v>1.82</v>
      </c>
      <c r="J632">
        <f t="shared" si="66"/>
        <v>0.74302756602889519</v>
      </c>
      <c r="K632">
        <f t="shared" si="67"/>
        <v>44.581653961733714</v>
      </c>
      <c r="L632">
        <f t="shared" si="68"/>
        <v>2674.8992377040227</v>
      </c>
      <c r="M632">
        <v>625.79999999999995</v>
      </c>
      <c r="O632" s="18">
        <f t="shared" si="69"/>
        <v>6317.0414853042239</v>
      </c>
    </row>
    <row r="633" spans="1:15" x14ac:dyDescent="0.3">
      <c r="A633" s="2">
        <v>45861.041666666664</v>
      </c>
      <c r="B633" s="1">
        <f t="shared" si="64"/>
        <v>4.1666666664241347E-2</v>
      </c>
      <c r="C633">
        <v>0.4</v>
      </c>
      <c r="D633">
        <v>489.60199999999998</v>
      </c>
      <c r="E633" s="27">
        <f t="shared" si="63"/>
        <v>489.447</v>
      </c>
      <c r="F633" s="18">
        <f>_xlfn.XLOOKUP(D633,'Rating Curve'!$A$2:$A$500,'Rating Curve'!$D$2:$D$500,, -1)</f>
        <v>1643538.2164867001</v>
      </c>
      <c r="G633">
        <v>489.54500000000002</v>
      </c>
      <c r="H633">
        <f t="shared" si="65"/>
        <v>5.6999999999959527E-2</v>
      </c>
      <c r="I633">
        <v>1.82</v>
      </c>
      <c r="J633">
        <f t="shared" si="66"/>
        <v>0.74302756602889519</v>
      </c>
      <c r="K633">
        <f t="shared" si="67"/>
        <v>44.581653961733714</v>
      </c>
      <c r="L633">
        <f t="shared" si="68"/>
        <v>2674.8992377040227</v>
      </c>
      <c r="M633">
        <v>625.79999999999995</v>
      </c>
      <c r="O633" s="18">
        <f t="shared" si="69"/>
        <v>3300.6992377040224</v>
      </c>
    </row>
    <row r="634" spans="1:15" x14ac:dyDescent="0.3">
      <c r="A634" s="2">
        <v>45861.083333333336</v>
      </c>
      <c r="B634" s="1">
        <f t="shared" si="64"/>
        <v>8.3333333335758653E-2</v>
      </c>
      <c r="C634">
        <v>3.8</v>
      </c>
      <c r="D634">
        <v>489.60199999999998</v>
      </c>
      <c r="E634" s="27">
        <f t="shared" si="63"/>
        <v>489.447</v>
      </c>
      <c r="F634" s="18">
        <f>_xlfn.XLOOKUP(D634,'Rating Curve'!$A$2:$A$500,'Rating Curve'!$D$2:$D$500,, -1)</f>
        <v>1643538.2164867001</v>
      </c>
      <c r="G634">
        <v>489.54500000000002</v>
      </c>
      <c r="H634">
        <f t="shared" si="65"/>
        <v>5.6999999999959527E-2</v>
      </c>
      <c r="I634">
        <v>1.82</v>
      </c>
      <c r="J634">
        <f t="shared" si="66"/>
        <v>0.74302756602889519</v>
      </c>
      <c r="K634">
        <f t="shared" si="67"/>
        <v>44.581653961733714</v>
      </c>
      <c r="L634">
        <f t="shared" si="68"/>
        <v>2674.8992377040227</v>
      </c>
      <c r="M634">
        <v>625.79999999999995</v>
      </c>
      <c r="O634" s="18">
        <f t="shared" si="69"/>
        <v>3300.6992377040224</v>
      </c>
    </row>
    <row r="635" spans="1:15" x14ac:dyDescent="0.3">
      <c r="A635" s="2">
        <v>45861.125</v>
      </c>
      <c r="B635" s="1">
        <f t="shared" si="64"/>
        <v>0.125</v>
      </c>
      <c r="C635">
        <v>3.4</v>
      </c>
      <c r="D635">
        <v>489.61500000000001</v>
      </c>
      <c r="E635" s="27">
        <f t="shared" si="63"/>
        <v>489.46000000000004</v>
      </c>
      <c r="F635" s="18">
        <f>_xlfn.XLOOKUP(D635,'Rating Curve'!$A$2:$A$500,'Rating Curve'!$D$2:$D$500,, -1)</f>
        <v>1646562.4785364</v>
      </c>
      <c r="G635">
        <v>489.54500000000002</v>
      </c>
      <c r="H635">
        <f t="shared" si="65"/>
        <v>6.9999999999993179E-2</v>
      </c>
      <c r="I635">
        <v>1.82</v>
      </c>
      <c r="J635">
        <f t="shared" si="66"/>
        <v>1.0112061510887387</v>
      </c>
      <c r="K635">
        <f t="shared" si="67"/>
        <v>60.672369065324318</v>
      </c>
      <c r="L635">
        <f t="shared" si="68"/>
        <v>3640.342143919459</v>
      </c>
      <c r="M635">
        <v>625.79999999999995</v>
      </c>
      <c r="O635" s="18">
        <f t="shared" si="69"/>
        <v>7290.4041936193598</v>
      </c>
    </row>
    <row r="636" spans="1:15" x14ac:dyDescent="0.3">
      <c r="A636" s="2">
        <v>45861.166666666664</v>
      </c>
      <c r="B636" s="1">
        <f t="shared" si="64"/>
        <v>0.16666666666424135</v>
      </c>
      <c r="C636">
        <v>1.8</v>
      </c>
      <c r="D636">
        <v>489.63400000000001</v>
      </c>
      <c r="E636" s="27">
        <f t="shared" si="63"/>
        <v>489.47900000000004</v>
      </c>
      <c r="F636" s="18">
        <f>_xlfn.XLOOKUP(D636,'Rating Curve'!$A$2:$A$500,'Rating Curve'!$D$2:$D$500,, -1)</f>
        <v>1652616.0060848999</v>
      </c>
      <c r="G636">
        <v>489.54500000000002</v>
      </c>
      <c r="H636">
        <f t="shared" si="65"/>
        <v>8.8999999999998636E-2</v>
      </c>
      <c r="I636">
        <v>1.82</v>
      </c>
      <c r="J636">
        <f t="shared" si="66"/>
        <v>1.4496983769184206</v>
      </c>
      <c r="K636">
        <f t="shared" si="67"/>
        <v>86.981902615105241</v>
      </c>
      <c r="L636">
        <f t="shared" si="68"/>
        <v>5218.914156906314</v>
      </c>
      <c r="M636">
        <v>625.79999999999995</v>
      </c>
      <c r="O636" s="18">
        <f t="shared" si="69"/>
        <v>11898.241705406184</v>
      </c>
    </row>
    <row r="637" spans="1:15" x14ac:dyDescent="0.3">
      <c r="A637" s="2">
        <v>45861.208333333336</v>
      </c>
      <c r="B637" s="1">
        <f t="shared" si="64"/>
        <v>0.20833333333575865</v>
      </c>
      <c r="C637">
        <v>5.4</v>
      </c>
      <c r="D637">
        <v>489.66</v>
      </c>
      <c r="E637" s="27">
        <f t="shared" si="63"/>
        <v>489.50500000000005</v>
      </c>
      <c r="F637" s="18">
        <f>_xlfn.XLOOKUP(D637,'Rating Curve'!$A$2:$A$500,'Rating Curve'!$D$2:$D$500,, -1)</f>
        <v>1661708.0167959</v>
      </c>
      <c r="G637">
        <v>489.54500000000002</v>
      </c>
      <c r="H637">
        <f t="shared" si="65"/>
        <v>0.11500000000000909</v>
      </c>
      <c r="I637">
        <v>1.82</v>
      </c>
      <c r="J637">
        <f t="shared" si="66"/>
        <v>2.1293124982024296</v>
      </c>
      <c r="K637">
        <f t="shared" si="67"/>
        <v>127.75874989214577</v>
      </c>
      <c r="L637">
        <f t="shared" si="68"/>
        <v>7665.5249935287466</v>
      </c>
      <c r="M637">
        <v>625.79999999999995</v>
      </c>
      <c r="O637" s="18">
        <f t="shared" si="69"/>
        <v>17383.335704528814</v>
      </c>
    </row>
    <row r="638" spans="1:15" x14ac:dyDescent="0.3">
      <c r="A638" s="2">
        <v>45861.25</v>
      </c>
      <c r="B638" s="1">
        <f t="shared" si="64"/>
        <v>0.25</v>
      </c>
      <c r="C638">
        <v>4.2</v>
      </c>
      <c r="D638">
        <v>489.71199999999999</v>
      </c>
      <c r="E638" s="27">
        <f t="shared" si="63"/>
        <v>489.55700000000002</v>
      </c>
      <c r="F638" s="18">
        <f>_xlfn.XLOOKUP(D638,'Rating Curve'!$A$2:$A$500,'Rating Curve'!$D$2:$D$500,, -1)</f>
        <v>1676891.4600323001</v>
      </c>
      <c r="G638">
        <v>489.54500000000002</v>
      </c>
      <c r="H638">
        <f t="shared" si="65"/>
        <v>0.16699999999997317</v>
      </c>
      <c r="I638">
        <v>1.82</v>
      </c>
      <c r="J638">
        <f t="shared" si="66"/>
        <v>3.7262101922829447</v>
      </c>
      <c r="K638">
        <f t="shared" si="67"/>
        <v>223.57261153697669</v>
      </c>
      <c r="L638">
        <f t="shared" si="68"/>
        <v>13414.3566922186</v>
      </c>
      <c r="M638">
        <v>625.79999999999995</v>
      </c>
      <c r="O638" s="18">
        <f t="shared" si="69"/>
        <v>29223.59992861874</v>
      </c>
    </row>
    <row r="639" spans="1:15" x14ac:dyDescent="0.3">
      <c r="A639" s="2">
        <v>45861.291666666664</v>
      </c>
      <c r="B639" s="1">
        <f t="shared" si="64"/>
        <v>0.29166666666424135</v>
      </c>
      <c r="C639">
        <v>3.6</v>
      </c>
      <c r="D639">
        <v>489.80099999999999</v>
      </c>
      <c r="E639" s="27">
        <f t="shared" si="63"/>
        <v>489.64600000000002</v>
      </c>
      <c r="F639" s="18">
        <f>_xlfn.XLOOKUP(D639,'Rating Curve'!$A$2:$A$500,'Rating Curve'!$D$2:$D$500,, -1)</f>
        <v>1704320.2680112</v>
      </c>
      <c r="G639">
        <v>489.54500000000002</v>
      </c>
      <c r="H639">
        <f t="shared" si="65"/>
        <v>0.25599999999997181</v>
      </c>
      <c r="I639">
        <v>1.82</v>
      </c>
      <c r="J639">
        <f t="shared" si="66"/>
        <v>7.0721683556419581</v>
      </c>
      <c r="K639">
        <f t="shared" si="67"/>
        <v>424.33010133851747</v>
      </c>
      <c r="L639">
        <f t="shared" si="68"/>
        <v>25459.806080311046</v>
      </c>
      <c r="M639">
        <v>625.79999999999995</v>
      </c>
      <c r="O639" s="18">
        <f t="shared" si="69"/>
        <v>53514.414059210962</v>
      </c>
    </row>
    <row r="640" spans="1:15" x14ac:dyDescent="0.3">
      <c r="A640" s="2">
        <v>45861.333333333336</v>
      </c>
      <c r="B640" s="1">
        <f t="shared" si="64"/>
        <v>0.33333333333575865</v>
      </c>
      <c r="C640">
        <v>5.6</v>
      </c>
      <c r="D640">
        <v>489.88</v>
      </c>
      <c r="E640" s="27">
        <f t="shared" si="63"/>
        <v>489.72500000000002</v>
      </c>
      <c r="F640" s="18">
        <f>_xlfn.XLOOKUP(D640,'Rating Curve'!$A$2:$A$500,'Rating Curve'!$D$2:$D$500,, -1)</f>
        <v>1728897.6614808999</v>
      </c>
      <c r="G640">
        <v>489.54500000000002</v>
      </c>
      <c r="H640">
        <f t="shared" si="65"/>
        <v>0.33499999999997954</v>
      </c>
      <c r="I640">
        <v>1.82</v>
      </c>
      <c r="J640">
        <f t="shared" si="66"/>
        <v>10.586681639445834</v>
      </c>
      <c r="K640">
        <f t="shared" si="67"/>
        <v>635.20089836675004</v>
      </c>
      <c r="L640">
        <f t="shared" si="68"/>
        <v>38112.053902004998</v>
      </c>
      <c r="M640">
        <v>625.79999999999995</v>
      </c>
      <c r="O640" s="18">
        <f t="shared" si="69"/>
        <v>63315.247371704885</v>
      </c>
    </row>
    <row r="641" spans="1:15" x14ac:dyDescent="0.3">
      <c r="A641" s="2">
        <v>45861.375</v>
      </c>
      <c r="B641" s="1">
        <f t="shared" si="64"/>
        <v>0.375</v>
      </c>
      <c r="C641">
        <v>3.2</v>
      </c>
      <c r="D641">
        <v>489.97597999999999</v>
      </c>
      <c r="E641" s="27">
        <f t="shared" si="63"/>
        <v>489.82098000000002</v>
      </c>
      <c r="F641" s="18">
        <f>_xlfn.XLOOKUP(D641,'Rating Curve'!$A$2:$A$500,'Rating Curve'!$D$2:$D$500,, -1)</f>
        <v>1756674.0791535999</v>
      </c>
      <c r="G641">
        <v>489.54500000000002</v>
      </c>
      <c r="H641">
        <f t="shared" si="65"/>
        <v>0.43097999999997683</v>
      </c>
      <c r="I641">
        <v>1.82</v>
      </c>
      <c r="J641">
        <f t="shared" si="66"/>
        <v>15.448215456666446</v>
      </c>
      <c r="K641">
        <f t="shared" si="67"/>
        <v>926.89292739998677</v>
      </c>
      <c r="L641">
        <f t="shared" si="68"/>
        <v>55613.575643999211</v>
      </c>
      <c r="M641">
        <v>625.79999999999995</v>
      </c>
      <c r="O641" s="18">
        <f t="shared" si="69"/>
        <v>84015.79331669923</v>
      </c>
    </row>
    <row r="642" spans="1:15" x14ac:dyDescent="0.3">
      <c r="A642" s="2">
        <v>45861.416666666664</v>
      </c>
      <c r="B642" s="1">
        <f t="shared" si="64"/>
        <v>0.41666666666424135</v>
      </c>
      <c r="C642">
        <v>1.4</v>
      </c>
      <c r="D642">
        <v>490.06799999999998</v>
      </c>
      <c r="E642" s="27">
        <f t="shared" ref="E642:E705" si="70">D642-0.155</f>
        <v>489.91300000000001</v>
      </c>
      <c r="F642" s="18">
        <f>_xlfn.XLOOKUP(D642,'Rating Curve'!$A$2:$A$500,'Rating Curve'!$D$2:$D$500,, -1)</f>
        <v>1784660.6460545999</v>
      </c>
      <c r="G642">
        <v>489.54500000000002</v>
      </c>
      <c r="H642">
        <f t="shared" si="65"/>
        <v>0.52299999999996771</v>
      </c>
      <c r="I642">
        <v>1.82</v>
      </c>
      <c r="J642">
        <f t="shared" si="66"/>
        <v>20.651194450530966</v>
      </c>
      <c r="K642">
        <f t="shared" si="67"/>
        <v>1239.0716670318579</v>
      </c>
      <c r="L642">
        <f t="shared" si="68"/>
        <v>74344.300021911477</v>
      </c>
      <c r="M642">
        <v>625.79999999999995</v>
      </c>
      <c r="O642" s="18">
        <f t="shared" si="69"/>
        <v>102956.66692291146</v>
      </c>
    </row>
    <row r="643" spans="1:15" x14ac:dyDescent="0.3">
      <c r="A643" s="2">
        <v>45861.458333333336</v>
      </c>
      <c r="B643" s="1">
        <f t="shared" ref="B643:B706" si="71">MOD(A643,1)</f>
        <v>0.45833333333575865</v>
      </c>
      <c r="C643">
        <v>2.2000000000000002</v>
      </c>
      <c r="D643">
        <v>490.12599999999998</v>
      </c>
      <c r="E643" s="27">
        <f t="shared" si="70"/>
        <v>489.971</v>
      </c>
      <c r="F643" s="18">
        <f>_xlfn.XLOOKUP(D643,'Rating Curve'!$A$2:$A$500,'Rating Curve'!$D$2:$D$500,, -1)</f>
        <v>1803430.7613921</v>
      </c>
      <c r="G643">
        <v>489.54500000000002</v>
      </c>
      <c r="H643">
        <f t="shared" ref="H643:H706" si="72">IF(D643 - G643 &lt; 0, 0, D643 - G643)</f>
        <v>0.58099999999996044</v>
      </c>
      <c r="I643">
        <v>1.82</v>
      </c>
      <c r="J643">
        <f t="shared" ref="J643:J706" si="73">1.82*30*(H643^1.5)</f>
        <v>24.180030330655928</v>
      </c>
      <c r="K643">
        <f t="shared" ref="K643:K706" si="74">J643*60</f>
        <v>1450.8018198393556</v>
      </c>
      <c r="L643">
        <f t="shared" ref="L643:L706" si="75">(J643*86400)/24</f>
        <v>87048.109190361341</v>
      </c>
      <c r="M643">
        <v>625.79999999999995</v>
      </c>
      <c r="O643" s="18">
        <f t="shared" si="69"/>
        <v>106444.02452786146</v>
      </c>
    </row>
    <row r="644" spans="1:15" x14ac:dyDescent="0.3">
      <c r="A644" s="2">
        <v>45861.5</v>
      </c>
      <c r="B644" s="1">
        <f t="shared" si="71"/>
        <v>0.5</v>
      </c>
      <c r="C644">
        <v>0.4</v>
      </c>
      <c r="D644">
        <v>490.15800000000002</v>
      </c>
      <c r="E644" s="27">
        <f t="shared" si="70"/>
        <v>490.00300000000004</v>
      </c>
      <c r="F644" s="18">
        <f>_xlfn.XLOOKUP(D644,'Rating Curve'!$A$2:$A$500,'Rating Curve'!$D$2:$D$500,, -1)</f>
        <v>1812844.0720364</v>
      </c>
      <c r="G644">
        <v>489.54500000000002</v>
      </c>
      <c r="H644">
        <f t="shared" si="72"/>
        <v>0.61299999999999955</v>
      </c>
      <c r="I644">
        <v>1.82</v>
      </c>
      <c r="J644">
        <f t="shared" si="73"/>
        <v>26.204951152034582</v>
      </c>
      <c r="K644">
        <f t="shared" si="74"/>
        <v>1572.2970691220748</v>
      </c>
      <c r="L644">
        <f t="shared" si="75"/>
        <v>94337.824147324485</v>
      </c>
      <c r="M644">
        <v>625.79999999999995</v>
      </c>
      <c r="O644" s="18">
        <f t="shared" ref="O644:O707" si="76">IF((F644-F643)+M644+L644 &lt; 0, 0, (F644-F643)+M644+L644)</f>
        <v>104376.93479162444</v>
      </c>
    </row>
    <row r="645" spans="1:15" x14ac:dyDescent="0.3">
      <c r="A645" s="2">
        <v>45861.541666666664</v>
      </c>
      <c r="B645" s="1">
        <f t="shared" si="71"/>
        <v>0.54166666666424135</v>
      </c>
      <c r="C645">
        <v>0.8</v>
      </c>
      <c r="D645">
        <v>490.17200000000003</v>
      </c>
      <c r="E645" s="27">
        <f t="shared" si="70"/>
        <v>490.01700000000005</v>
      </c>
      <c r="F645" s="18">
        <f>_xlfn.XLOOKUP(D645,'Rating Curve'!$A$2:$A$500,'Rating Curve'!$D$2:$D$500,, -1)</f>
        <v>1819130.2569062</v>
      </c>
      <c r="G645">
        <v>489.54500000000002</v>
      </c>
      <c r="H645">
        <f t="shared" si="72"/>
        <v>0.62700000000000955</v>
      </c>
      <c r="I645">
        <v>1.82</v>
      </c>
      <c r="J645">
        <f t="shared" si="73"/>
        <v>27.107780099527034</v>
      </c>
      <c r="K645">
        <f t="shared" si="74"/>
        <v>1626.4668059716221</v>
      </c>
      <c r="L645">
        <f t="shared" si="75"/>
        <v>97588.008358297331</v>
      </c>
      <c r="M645">
        <v>625.79999999999995</v>
      </c>
      <c r="O645" s="18">
        <f t="shared" si="76"/>
        <v>104499.99322809733</v>
      </c>
    </row>
    <row r="646" spans="1:15" x14ac:dyDescent="0.3">
      <c r="A646" s="2">
        <v>45861.583333333336</v>
      </c>
      <c r="B646" s="1">
        <f t="shared" si="71"/>
        <v>0.58333333333575865</v>
      </c>
      <c r="C646">
        <v>0.6</v>
      </c>
      <c r="D646">
        <v>490.16500000000002</v>
      </c>
      <c r="E646" s="27">
        <f t="shared" si="70"/>
        <v>490.01000000000005</v>
      </c>
      <c r="F646" s="18">
        <f>_xlfn.XLOOKUP(D646,'Rating Curve'!$A$2:$A$500,'Rating Curve'!$D$2:$D$500,, -1)</f>
        <v>1815986.1206991</v>
      </c>
      <c r="G646">
        <v>489.54500000000002</v>
      </c>
      <c r="H646">
        <f t="shared" si="72"/>
        <v>0.62000000000000455</v>
      </c>
      <c r="I646">
        <v>1.82</v>
      </c>
      <c r="J646">
        <f t="shared" si="73"/>
        <v>26.655091455105076</v>
      </c>
      <c r="K646">
        <f t="shared" si="74"/>
        <v>1599.3054873063045</v>
      </c>
      <c r="L646">
        <f t="shared" si="75"/>
        <v>95958.329238378268</v>
      </c>
      <c r="M646">
        <v>625.79999999999995</v>
      </c>
      <c r="O646" s="18">
        <f t="shared" si="76"/>
        <v>93439.993031278267</v>
      </c>
    </row>
    <row r="647" spans="1:15" x14ac:dyDescent="0.3">
      <c r="A647" s="2">
        <v>45861.625</v>
      </c>
      <c r="B647" s="1">
        <f t="shared" si="71"/>
        <v>0.625</v>
      </c>
      <c r="C647">
        <v>0.8</v>
      </c>
      <c r="D647">
        <v>490.15800000000002</v>
      </c>
      <c r="E647" s="27">
        <f t="shared" si="70"/>
        <v>490.00300000000004</v>
      </c>
      <c r="F647" s="18">
        <f>_xlfn.XLOOKUP(D647,'Rating Curve'!$A$2:$A$500,'Rating Curve'!$D$2:$D$500,, -1)</f>
        <v>1812844.0720364</v>
      </c>
      <c r="G647">
        <v>489.54500000000002</v>
      </c>
      <c r="H647">
        <f t="shared" si="72"/>
        <v>0.61299999999999955</v>
      </c>
      <c r="I647">
        <v>1.82</v>
      </c>
      <c r="J647">
        <f t="shared" si="73"/>
        <v>26.204951152034582</v>
      </c>
      <c r="K647">
        <f t="shared" si="74"/>
        <v>1572.2970691220748</v>
      </c>
      <c r="L647">
        <f t="shared" si="75"/>
        <v>94337.824147324485</v>
      </c>
      <c r="M647">
        <v>625.79999999999995</v>
      </c>
      <c r="O647" s="18">
        <f t="shared" si="76"/>
        <v>91821.575484624496</v>
      </c>
    </row>
    <row r="648" spans="1:15" x14ac:dyDescent="0.3">
      <c r="A648" s="2">
        <v>45861.666666666664</v>
      </c>
      <c r="B648" s="1">
        <f t="shared" si="71"/>
        <v>0.66666666666424135</v>
      </c>
      <c r="C648">
        <v>0.6</v>
      </c>
      <c r="D648">
        <v>490.15100000000001</v>
      </c>
      <c r="E648" s="27">
        <f t="shared" si="70"/>
        <v>489.99600000000004</v>
      </c>
      <c r="F648" s="18">
        <f>_xlfn.XLOOKUP(D648,'Rating Curve'!$A$2:$A$500,'Rating Curve'!$D$2:$D$500,, -1)</f>
        <v>1812844.0720364</v>
      </c>
      <c r="G648">
        <v>489.54500000000002</v>
      </c>
      <c r="H648">
        <f t="shared" si="72"/>
        <v>0.60599999999999454</v>
      </c>
      <c r="I648">
        <v>1.82</v>
      </c>
      <c r="J648">
        <f t="shared" si="73"/>
        <v>25.757373699555281</v>
      </c>
      <c r="K648">
        <f t="shared" si="74"/>
        <v>1545.4424219733169</v>
      </c>
      <c r="L648">
        <f t="shared" si="75"/>
        <v>92726.545318399018</v>
      </c>
      <c r="M648">
        <v>625.79999999999995</v>
      </c>
      <c r="O648" s="18">
        <f t="shared" si="76"/>
        <v>93352.34531839902</v>
      </c>
    </row>
    <row r="649" spans="1:15" x14ac:dyDescent="0.3">
      <c r="A649" s="2">
        <v>45861.708333333336</v>
      </c>
      <c r="B649" s="1">
        <f t="shared" si="71"/>
        <v>0.70833333333575865</v>
      </c>
      <c r="C649">
        <v>0.4</v>
      </c>
      <c r="D649">
        <v>490.13200000000001</v>
      </c>
      <c r="E649" s="27">
        <f t="shared" si="70"/>
        <v>489.97700000000003</v>
      </c>
      <c r="F649" s="18">
        <f>_xlfn.XLOOKUP(D649,'Rating Curve'!$A$2:$A$500,'Rating Curve'!$D$2:$D$500,, -1)</f>
        <v>1806566.4209612999</v>
      </c>
      <c r="G649">
        <v>489.54500000000002</v>
      </c>
      <c r="H649">
        <f t="shared" si="72"/>
        <v>0.58699999999998909</v>
      </c>
      <c r="I649">
        <v>1.82</v>
      </c>
      <c r="J649">
        <f t="shared" si="73"/>
        <v>24.555557270472328</v>
      </c>
      <c r="K649">
        <f t="shared" si="74"/>
        <v>1473.3334362283397</v>
      </c>
      <c r="L649">
        <f t="shared" si="75"/>
        <v>88400.006173700385</v>
      </c>
      <c r="M649">
        <v>625.79999999999995</v>
      </c>
      <c r="O649" s="18">
        <f t="shared" si="76"/>
        <v>82748.155098600328</v>
      </c>
    </row>
    <row r="650" spans="1:15" x14ac:dyDescent="0.3">
      <c r="A650" s="2">
        <v>45861.75</v>
      </c>
      <c r="B650" s="1">
        <f t="shared" si="71"/>
        <v>0.75</v>
      </c>
      <c r="C650">
        <v>0.6</v>
      </c>
      <c r="D650">
        <v>490.11900000000003</v>
      </c>
      <c r="E650" s="27">
        <f t="shared" si="70"/>
        <v>489.96400000000006</v>
      </c>
      <c r="F650" s="18">
        <f>_xlfn.XLOOKUP(D650,'Rating Curve'!$A$2:$A$500,'Rating Curve'!$D$2:$D$500,, -1)</f>
        <v>1800297.2455334</v>
      </c>
      <c r="G650">
        <v>489.54500000000002</v>
      </c>
      <c r="H650">
        <f t="shared" si="72"/>
        <v>0.57400000000001228</v>
      </c>
      <c r="I650">
        <v>1.82</v>
      </c>
      <c r="J650">
        <f t="shared" si="73"/>
        <v>23.744360716175876</v>
      </c>
      <c r="K650">
        <f t="shared" si="74"/>
        <v>1424.6616429705525</v>
      </c>
      <c r="L650">
        <f t="shared" si="75"/>
        <v>85479.698578233147</v>
      </c>
      <c r="M650">
        <v>625.79999999999995</v>
      </c>
      <c r="O650" s="18">
        <f t="shared" si="76"/>
        <v>79836.323150333221</v>
      </c>
    </row>
    <row r="651" spans="1:15" x14ac:dyDescent="0.3">
      <c r="A651" s="2">
        <v>45861.791666666664</v>
      </c>
      <c r="B651" s="1">
        <f t="shared" si="71"/>
        <v>0.79166666666424135</v>
      </c>
      <c r="C651">
        <v>0</v>
      </c>
      <c r="D651">
        <v>490.10700000000003</v>
      </c>
      <c r="E651" s="27">
        <f t="shared" si="70"/>
        <v>489.95200000000006</v>
      </c>
      <c r="F651" s="18">
        <f>_xlfn.XLOOKUP(D651,'Rating Curve'!$A$2:$A$500,'Rating Curve'!$D$2:$D$500,, -1)</f>
        <v>1797165.7765730999</v>
      </c>
      <c r="G651">
        <v>489.54500000000002</v>
      </c>
      <c r="H651">
        <f t="shared" si="72"/>
        <v>0.56200000000001182</v>
      </c>
      <c r="I651">
        <v>1.82</v>
      </c>
      <c r="J651">
        <f t="shared" si="73"/>
        <v>23.003669326012176</v>
      </c>
      <c r="K651">
        <f t="shared" si="74"/>
        <v>1380.2201595607305</v>
      </c>
      <c r="L651">
        <f t="shared" si="75"/>
        <v>82813.209573643835</v>
      </c>
      <c r="M651">
        <v>625.79999999999995</v>
      </c>
      <c r="O651" s="18">
        <f t="shared" si="76"/>
        <v>80307.54061334375</v>
      </c>
    </row>
    <row r="652" spans="1:15" x14ac:dyDescent="0.3">
      <c r="A652" s="2">
        <v>45861.833333333336</v>
      </c>
      <c r="B652" s="1">
        <f t="shared" si="71"/>
        <v>0.83333333333575865</v>
      </c>
      <c r="C652">
        <v>0</v>
      </c>
      <c r="D652">
        <v>490.08798000000002</v>
      </c>
      <c r="E652" s="27">
        <f t="shared" si="70"/>
        <v>489.93298000000004</v>
      </c>
      <c r="F652" s="18">
        <f>_xlfn.XLOOKUP(D652,'Rating Curve'!$A$2:$A$500,'Rating Curve'!$D$2:$D$500,, -1)</f>
        <v>1790909.120043</v>
      </c>
      <c r="G652">
        <v>489.54500000000002</v>
      </c>
      <c r="H652">
        <f t="shared" si="72"/>
        <v>0.54298000000000002</v>
      </c>
      <c r="I652">
        <v>1.82</v>
      </c>
      <c r="J652">
        <f t="shared" si="73"/>
        <v>21.845822089542196</v>
      </c>
      <c r="K652">
        <f t="shared" si="74"/>
        <v>1310.7493253725318</v>
      </c>
      <c r="L652">
        <f t="shared" si="75"/>
        <v>78644.959522351899</v>
      </c>
      <c r="M652">
        <v>625.79999999999995</v>
      </c>
      <c r="O652" s="18">
        <f t="shared" si="76"/>
        <v>73014.102992251981</v>
      </c>
    </row>
    <row r="653" spans="1:15" x14ac:dyDescent="0.3">
      <c r="A653" s="2">
        <v>45861.875</v>
      </c>
      <c r="B653" s="1">
        <f t="shared" si="71"/>
        <v>0.875</v>
      </c>
      <c r="C653">
        <v>0.2</v>
      </c>
      <c r="D653">
        <v>490.06799999999998</v>
      </c>
      <c r="E653" s="27">
        <f t="shared" si="70"/>
        <v>489.91300000000001</v>
      </c>
      <c r="F653" s="18">
        <f>_xlfn.XLOOKUP(D653,'Rating Curve'!$A$2:$A$500,'Rating Curve'!$D$2:$D$500,, -1)</f>
        <v>1784660.6460545999</v>
      </c>
      <c r="G653">
        <v>489.54500000000002</v>
      </c>
      <c r="H653">
        <f t="shared" si="72"/>
        <v>0.52299999999996771</v>
      </c>
      <c r="I653">
        <v>1.82</v>
      </c>
      <c r="J653">
        <f t="shared" si="73"/>
        <v>20.651194450530966</v>
      </c>
      <c r="K653">
        <f t="shared" si="74"/>
        <v>1239.0716670318579</v>
      </c>
      <c r="L653">
        <f t="shared" si="75"/>
        <v>74344.300021911477</v>
      </c>
      <c r="M653">
        <v>625.79999999999995</v>
      </c>
      <c r="O653" s="18">
        <f t="shared" si="76"/>
        <v>68721.626033511406</v>
      </c>
    </row>
    <row r="654" spans="1:15" x14ac:dyDescent="0.3">
      <c r="A654" s="2">
        <v>45861.916666666664</v>
      </c>
      <c r="B654" s="1">
        <f t="shared" si="71"/>
        <v>0.91666666666424135</v>
      </c>
      <c r="C654">
        <v>0</v>
      </c>
      <c r="D654">
        <v>490.05399999999997</v>
      </c>
      <c r="E654" s="27">
        <f t="shared" si="70"/>
        <v>489.899</v>
      </c>
      <c r="F654" s="18">
        <f>_xlfn.XLOOKUP(D654,'Rating Curve'!$A$2:$A$500,'Rating Curve'!$D$2:$D$500,, -1)</f>
        <v>1781539.4187105999</v>
      </c>
      <c r="G654">
        <v>489.54500000000002</v>
      </c>
      <c r="H654">
        <f t="shared" si="72"/>
        <v>0.50899999999995771</v>
      </c>
      <c r="I654">
        <v>1.82</v>
      </c>
      <c r="J654">
        <f t="shared" si="73"/>
        <v>19.827561983399324</v>
      </c>
      <c r="K654">
        <f t="shared" si="74"/>
        <v>1189.6537190039594</v>
      </c>
      <c r="L654">
        <f t="shared" si="75"/>
        <v>71379.223140237562</v>
      </c>
      <c r="M654">
        <v>625.79999999999995</v>
      </c>
      <c r="O654" s="18">
        <f t="shared" si="76"/>
        <v>68883.795796237551</v>
      </c>
    </row>
    <row r="655" spans="1:15" x14ac:dyDescent="0.3">
      <c r="A655" s="2">
        <v>45861.958333333336</v>
      </c>
      <c r="B655" s="1">
        <f t="shared" si="71"/>
        <v>0.95833333333575865</v>
      </c>
      <c r="C655">
        <v>0</v>
      </c>
      <c r="D655">
        <v>490.041</v>
      </c>
      <c r="E655" s="27">
        <f t="shared" si="70"/>
        <v>489.88600000000002</v>
      </c>
      <c r="F655" s="18">
        <f>_xlfn.XLOOKUP(D655,'Rating Curve'!$A$2:$A$500,'Rating Curve'!$D$2:$D$500,, -1)</f>
        <v>1778420.1250922</v>
      </c>
      <c r="G655">
        <v>489.54500000000002</v>
      </c>
      <c r="H655">
        <f t="shared" si="72"/>
        <v>0.4959999999999809</v>
      </c>
      <c r="I655">
        <v>1.82</v>
      </c>
      <c r="J655">
        <f t="shared" si="73"/>
        <v>19.072830860827082</v>
      </c>
      <c r="K655">
        <f t="shared" si="74"/>
        <v>1144.3698516496249</v>
      </c>
      <c r="L655">
        <f t="shared" si="75"/>
        <v>68662.191098977491</v>
      </c>
      <c r="M655">
        <v>625.79999999999995</v>
      </c>
      <c r="O655" s="18">
        <f t="shared" si="76"/>
        <v>66168.697480577612</v>
      </c>
    </row>
    <row r="656" spans="1:15" x14ac:dyDescent="0.3">
      <c r="A656" s="2">
        <v>45862</v>
      </c>
      <c r="B656" s="1">
        <f t="shared" si="71"/>
        <v>0</v>
      </c>
      <c r="C656">
        <v>0</v>
      </c>
      <c r="D656">
        <v>490.02199999999999</v>
      </c>
      <c r="E656" s="27">
        <f t="shared" si="70"/>
        <v>489.86700000000002</v>
      </c>
      <c r="F656" s="18">
        <f>_xlfn.XLOOKUP(D656,'Rating Curve'!$A$2:$A$500,'Rating Curve'!$D$2:$D$500,, -1)</f>
        <v>1772187.5765013001</v>
      </c>
      <c r="G656">
        <v>489.54500000000002</v>
      </c>
      <c r="H656">
        <f t="shared" si="72"/>
        <v>0.47699999999997544</v>
      </c>
      <c r="I656">
        <v>1.82</v>
      </c>
      <c r="J656">
        <f t="shared" si="73"/>
        <v>17.9874753283008</v>
      </c>
      <c r="K656">
        <f t="shared" si="74"/>
        <v>1079.2485196980481</v>
      </c>
      <c r="L656">
        <f t="shared" si="75"/>
        <v>64754.911181882875</v>
      </c>
      <c r="M656">
        <v>625.79999999999995</v>
      </c>
      <c r="O656" s="18">
        <f t="shared" si="76"/>
        <v>59148.162590982967</v>
      </c>
    </row>
    <row r="657" spans="1:15" x14ac:dyDescent="0.3">
      <c r="A657" s="2">
        <v>45862.041666666664</v>
      </c>
      <c r="B657" s="1">
        <f t="shared" si="71"/>
        <v>4.1666666664241347E-2</v>
      </c>
      <c r="C657">
        <v>0.2</v>
      </c>
      <c r="D657">
        <v>490.00900000000001</v>
      </c>
      <c r="E657" s="27">
        <f t="shared" si="70"/>
        <v>489.85400000000004</v>
      </c>
      <c r="F657" s="18">
        <f>_xlfn.XLOOKUP(D657,'Rating Curve'!$A$2:$A$500,'Rating Curve'!$D$2:$D$500,, -1)</f>
        <v>1765963.4900541999</v>
      </c>
      <c r="G657">
        <v>489.54500000000002</v>
      </c>
      <c r="H657">
        <f t="shared" si="72"/>
        <v>0.46399999999999864</v>
      </c>
      <c r="I657">
        <v>1.82</v>
      </c>
      <c r="J657">
        <f t="shared" si="73"/>
        <v>17.257171437956956</v>
      </c>
      <c r="K657">
        <f t="shared" si="74"/>
        <v>1035.4302862774173</v>
      </c>
      <c r="L657">
        <f t="shared" si="75"/>
        <v>62125.81717664504</v>
      </c>
      <c r="M657">
        <v>625.79999999999995</v>
      </c>
      <c r="O657" s="18">
        <f t="shared" si="76"/>
        <v>56527.530729544887</v>
      </c>
    </row>
    <row r="658" spans="1:15" x14ac:dyDescent="0.3">
      <c r="A658" s="2">
        <v>45862.083333333336</v>
      </c>
      <c r="B658" s="1">
        <f t="shared" si="71"/>
        <v>8.3333333335758653E-2</v>
      </c>
      <c r="C658">
        <v>0.2</v>
      </c>
      <c r="D658">
        <v>489.99599999999998</v>
      </c>
      <c r="E658" s="27">
        <f t="shared" si="70"/>
        <v>489.84100000000001</v>
      </c>
      <c r="F658" s="18">
        <f>_xlfn.XLOOKUP(D658,'Rating Curve'!$A$2:$A$500,'Rating Curve'!$D$2:$D$500,, -1)</f>
        <v>1762865.1589162999</v>
      </c>
      <c r="G658">
        <v>489.54500000000002</v>
      </c>
      <c r="H658">
        <f t="shared" si="72"/>
        <v>0.45099999999996498</v>
      </c>
      <c r="I658">
        <v>1.82</v>
      </c>
      <c r="J658">
        <f t="shared" si="73"/>
        <v>16.537027763388931</v>
      </c>
      <c r="K658">
        <f t="shared" si="74"/>
        <v>992.2216658033359</v>
      </c>
      <c r="L658">
        <f t="shared" si="75"/>
        <v>59533.299948200147</v>
      </c>
      <c r="M658">
        <v>625.79999999999995</v>
      </c>
      <c r="O658" s="18">
        <f t="shared" si="76"/>
        <v>57060.768810300142</v>
      </c>
    </row>
    <row r="659" spans="1:15" x14ac:dyDescent="0.3">
      <c r="A659" s="2">
        <v>45862.125</v>
      </c>
      <c r="B659" s="1">
        <f t="shared" si="71"/>
        <v>0.125</v>
      </c>
      <c r="C659">
        <v>0.6</v>
      </c>
      <c r="D659">
        <v>489.99</v>
      </c>
      <c r="E659" s="27">
        <f t="shared" si="70"/>
        <v>489.83500000000004</v>
      </c>
      <c r="F659" s="18">
        <f>_xlfn.XLOOKUP(D659,'Rating Curve'!$A$2:$A$500,'Rating Curve'!$D$2:$D$500,, -1)</f>
        <v>1762865.1589162999</v>
      </c>
      <c r="G659">
        <v>489.54500000000002</v>
      </c>
      <c r="H659">
        <f t="shared" si="72"/>
        <v>0.44499999999999318</v>
      </c>
      <c r="I659">
        <v>1.82</v>
      </c>
      <c r="J659">
        <f t="shared" si="73"/>
        <v>16.208120588303501</v>
      </c>
      <c r="K659">
        <f t="shared" si="74"/>
        <v>972.48723529821007</v>
      </c>
      <c r="L659">
        <f t="shared" si="75"/>
        <v>58349.2341178926</v>
      </c>
      <c r="M659">
        <v>625.79999999999995</v>
      </c>
      <c r="O659" s="18">
        <f t="shared" si="76"/>
        <v>58975.034117892603</v>
      </c>
    </row>
    <row r="660" spans="1:15" x14ac:dyDescent="0.3">
      <c r="A660" s="2">
        <v>45862.166666666664</v>
      </c>
      <c r="B660" s="1">
        <f t="shared" si="71"/>
        <v>0.16666666666424135</v>
      </c>
      <c r="C660">
        <v>0</v>
      </c>
      <c r="D660">
        <v>489.97597999999999</v>
      </c>
      <c r="E660" s="27">
        <f t="shared" si="70"/>
        <v>489.82098000000002</v>
      </c>
      <c r="F660" s="18">
        <f>_xlfn.XLOOKUP(D660,'Rating Curve'!$A$2:$A$500,'Rating Curve'!$D$2:$D$500,, -1)</f>
        <v>1756674.0791535999</v>
      </c>
      <c r="G660">
        <v>489.54500000000002</v>
      </c>
      <c r="H660">
        <f t="shared" si="72"/>
        <v>0.43097999999997683</v>
      </c>
      <c r="I660">
        <v>1.82</v>
      </c>
      <c r="J660">
        <f t="shared" si="73"/>
        <v>15.448215456666446</v>
      </c>
      <c r="K660">
        <f t="shared" si="74"/>
        <v>926.89292739998677</v>
      </c>
      <c r="L660">
        <f t="shared" si="75"/>
        <v>55613.575643999211</v>
      </c>
      <c r="M660">
        <v>625.79999999999995</v>
      </c>
      <c r="O660" s="18">
        <f t="shared" si="76"/>
        <v>50048.2958812992</v>
      </c>
    </row>
    <row r="661" spans="1:15" x14ac:dyDescent="0.3">
      <c r="A661" s="2">
        <v>45862.208333333336</v>
      </c>
      <c r="B661" s="1">
        <f t="shared" si="71"/>
        <v>0.20833333333575865</v>
      </c>
      <c r="C661">
        <v>0</v>
      </c>
      <c r="D661">
        <v>489.964</v>
      </c>
      <c r="E661" s="27">
        <f t="shared" si="70"/>
        <v>489.80900000000003</v>
      </c>
      <c r="F661" s="18">
        <f>_xlfn.XLOOKUP(D661,'Rating Curve'!$A$2:$A$500,'Rating Curve'!$D$2:$D$500,, -1)</f>
        <v>1753581.1481606001</v>
      </c>
      <c r="G661">
        <v>489.54500000000002</v>
      </c>
      <c r="H661">
        <f t="shared" si="72"/>
        <v>0.41899999999998272</v>
      </c>
      <c r="I661">
        <v>1.82</v>
      </c>
      <c r="J661">
        <f t="shared" si="73"/>
        <v>14.808588909427288</v>
      </c>
      <c r="K661">
        <f t="shared" si="74"/>
        <v>888.5153345656372</v>
      </c>
      <c r="L661">
        <f t="shared" si="75"/>
        <v>53310.920073938236</v>
      </c>
      <c r="M661">
        <v>625.79999999999995</v>
      </c>
      <c r="O661" s="18">
        <f t="shared" si="76"/>
        <v>50843.789080938426</v>
      </c>
    </row>
    <row r="662" spans="1:15" x14ac:dyDescent="0.3">
      <c r="A662" s="2">
        <v>45862.25</v>
      </c>
      <c r="B662" s="1">
        <f t="shared" si="71"/>
        <v>0.25</v>
      </c>
      <c r="C662">
        <v>0.4</v>
      </c>
      <c r="D662">
        <v>489.95699999999999</v>
      </c>
      <c r="E662" s="27">
        <f t="shared" si="70"/>
        <v>489.80200000000002</v>
      </c>
      <c r="F662" s="18">
        <f>_xlfn.XLOOKUP(D662,'Rating Curve'!$A$2:$A$500,'Rating Curve'!$D$2:$D$500,, -1)</f>
        <v>1750489.8990714001</v>
      </c>
      <c r="G662">
        <v>489.54500000000002</v>
      </c>
      <c r="H662">
        <f t="shared" si="72"/>
        <v>0.41199999999997772</v>
      </c>
      <c r="I662">
        <v>1.82</v>
      </c>
      <c r="J662">
        <f t="shared" si="73"/>
        <v>14.439044895437029</v>
      </c>
      <c r="K662">
        <f t="shared" si="74"/>
        <v>866.34269372622168</v>
      </c>
      <c r="L662">
        <f t="shared" si="75"/>
        <v>51980.561623573303</v>
      </c>
      <c r="M662">
        <v>625.79999999999995</v>
      </c>
      <c r="O662" s="18">
        <f t="shared" si="76"/>
        <v>49515.112534373256</v>
      </c>
    </row>
    <row r="663" spans="1:15" x14ac:dyDescent="0.3">
      <c r="A663" s="2">
        <v>45862.291666666664</v>
      </c>
      <c r="B663" s="1">
        <f t="shared" si="71"/>
        <v>0.29166666666424135</v>
      </c>
      <c r="C663">
        <v>0</v>
      </c>
      <c r="D663">
        <v>489.94299999999998</v>
      </c>
      <c r="E663" s="27">
        <f t="shared" si="70"/>
        <v>489.78800000000001</v>
      </c>
      <c r="F663" s="18">
        <f>_xlfn.XLOOKUP(D663,'Rating Curve'!$A$2:$A$500,'Rating Curve'!$D$2:$D$500,, -1)</f>
        <v>1747400.294549</v>
      </c>
      <c r="G663">
        <v>489.54500000000002</v>
      </c>
      <c r="H663">
        <f t="shared" si="72"/>
        <v>0.39799999999996771</v>
      </c>
      <c r="I663">
        <v>1.82</v>
      </c>
      <c r="J663">
        <f t="shared" si="73"/>
        <v>13.70936220685245</v>
      </c>
      <c r="K663">
        <f t="shared" si="74"/>
        <v>822.56173241114698</v>
      </c>
      <c r="L663">
        <f t="shared" si="75"/>
        <v>49353.703944668821</v>
      </c>
      <c r="M663">
        <v>625.79999999999995</v>
      </c>
      <c r="O663" s="18">
        <f t="shared" si="76"/>
        <v>46889.899422268754</v>
      </c>
    </row>
    <row r="664" spans="1:15" x14ac:dyDescent="0.3">
      <c r="A664" s="2">
        <v>45862.333333333336</v>
      </c>
      <c r="B664" s="1">
        <f t="shared" si="71"/>
        <v>0.33333333333575865</v>
      </c>
      <c r="C664">
        <v>0</v>
      </c>
      <c r="D664">
        <v>489.93599999999998</v>
      </c>
      <c r="E664" s="27">
        <f t="shared" si="70"/>
        <v>489.78100000000001</v>
      </c>
      <c r="F664" s="18">
        <f>_xlfn.XLOOKUP(D664,'Rating Curve'!$A$2:$A$500,'Rating Curve'!$D$2:$D$500,, -1)</f>
        <v>1744312.3770924001</v>
      </c>
      <c r="G664">
        <v>489.54500000000002</v>
      </c>
      <c r="H664">
        <f t="shared" si="72"/>
        <v>0.39099999999996271</v>
      </c>
      <c r="I664">
        <v>1.82</v>
      </c>
      <c r="J664">
        <f t="shared" si="73"/>
        <v>13.349278043636257</v>
      </c>
      <c r="K664">
        <f t="shared" si="74"/>
        <v>800.95668261817548</v>
      </c>
      <c r="L664">
        <f t="shared" si="75"/>
        <v>48057.400957090525</v>
      </c>
      <c r="M664">
        <v>625.79999999999995</v>
      </c>
      <c r="O664" s="18">
        <f t="shared" si="76"/>
        <v>45595.283500490645</v>
      </c>
    </row>
    <row r="665" spans="1:15" x14ac:dyDescent="0.3">
      <c r="A665" s="2">
        <v>45862.375</v>
      </c>
      <c r="B665" s="1">
        <f t="shared" si="71"/>
        <v>0.375</v>
      </c>
      <c r="C665">
        <v>0</v>
      </c>
      <c r="D665">
        <v>489.923</v>
      </c>
      <c r="E665" s="27">
        <f t="shared" si="70"/>
        <v>489.76800000000003</v>
      </c>
      <c r="F665" s="18">
        <f>_xlfn.XLOOKUP(D665,'Rating Curve'!$A$2:$A$500,'Rating Curve'!$D$2:$D$500,, -1)</f>
        <v>1741226.0555606</v>
      </c>
      <c r="G665">
        <v>489.54500000000002</v>
      </c>
      <c r="H665">
        <f t="shared" si="72"/>
        <v>0.3779999999999859</v>
      </c>
      <c r="I665">
        <v>1.82</v>
      </c>
      <c r="J665">
        <f t="shared" si="73"/>
        <v>12.689086048108507</v>
      </c>
      <c r="K665">
        <f t="shared" si="74"/>
        <v>761.34516288651048</v>
      </c>
      <c r="L665">
        <f t="shared" si="75"/>
        <v>45680.709773190632</v>
      </c>
      <c r="M665">
        <v>625.79999999999995</v>
      </c>
      <c r="O665" s="18">
        <f t="shared" si="76"/>
        <v>43220.188241390548</v>
      </c>
    </row>
    <row r="666" spans="1:15" x14ac:dyDescent="0.3">
      <c r="A666" s="2">
        <v>45862.416666666664</v>
      </c>
      <c r="B666" s="1">
        <f t="shared" si="71"/>
        <v>0.41666666666424135</v>
      </c>
      <c r="C666">
        <v>0</v>
      </c>
      <c r="D666">
        <v>489.91699999999997</v>
      </c>
      <c r="E666" s="27">
        <f t="shared" si="70"/>
        <v>489.762</v>
      </c>
      <c r="F666" s="18">
        <f>_xlfn.XLOOKUP(D666,'Rating Curve'!$A$2:$A$500,'Rating Curve'!$D$2:$D$500,, -1)</f>
        <v>1738141.5165156999</v>
      </c>
      <c r="G666">
        <v>489.54500000000002</v>
      </c>
      <c r="H666">
        <f t="shared" si="72"/>
        <v>0.37199999999995725</v>
      </c>
      <c r="I666">
        <v>1.82</v>
      </c>
      <c r="J666">
        <f t="shared" si="73"/>
        <v>12.388167035668637</v>
      </c>
      <c r="K666">
        <f t="shared" si="74"/>
        <v>743.29002214011825</v>
      </c>
      <c r="L666">
        <f t="shared" si="75"/>
        <v>44597.40132840709</v>
      </c>
      <c r="M666">
        <v>625.79999999999995</v>
      </c>
      <c r="O666" s="18">
        <f t="shared" si="76"/>
        <v>42138.662283506994</v>
      </c>
    </row>
    <row r="667" spans="1:15" x14ac:dyDescent="0.3">
      <c r="A667" s="2">
        <v>45862.458333333336</v>
      </c>
      <c r="B667" s="1">
        <f t="shared" si="71"/>
        <v>0.45833333333575865</v>
      </c>
      <c r="C667">
        <v>0</v>
      </c>
      <c r="D667">
        <v>489.91</v>
      </c>
      <c r="E667" s="27">
        <f t="shared" si="70"/>
        <v>489.75500000000005</v>
      </c>
      <c r="F667" s="18">
        <f>_xlfn.XLOOKUP(D667,'Rating Curve'!$A$2:$A$500,'Rating Curve'!$D$2:$D$500,, -1)</f>
        <v>1738141.5165156999</v>
      </c>
      <c r="G667">
        <v>489.54500000000002</v>
      </c>
      <c r="H667">
        <f t="shared" si="72"/>
        <v>0.36500000000000909</v>
      </c>
      <c r="I667">
        <v>1.82</v>
      </c>
      <c r="J667">
        <f t="shared" si="73"/>
        <v>12.04015116038876</v>
      </c>
      <c r="K667">
        <f t="shared" si="74"/>
        <v>722.40906962332565</v>
      </c>
      <c r="L667">
        <f t="shared" si="75"/>
        <v>43344.544177399534</v>
      </c>
      <c r="M667">
        <v>625.79999999999995</v>
      </c>
      <c r="O667" s="18">
        <f t="shared" si="76"/>
        <v>43970.344177399536</v>
      </c>
    </row>
    <row r="668" spans="1:15" x14ac:dyDescent="0.3">
      <c r="A668" s="2">
        <v>45862.5</v>
      </c>
      <c r="B668" s="1">
        <f t="shared" si="71"/>
        <v>0.5</v>
      </c>
      <c r="C668">
        <v>0</v>
      </c>
      <c r="D668">
        <v>489.89699999999999</v>
      </c>
      <c r="E668" s="27">
        <f t="shared" si="70"/>
        <v>489.74200000000002</v>
      </c>
      <c r="F668" s="18">
        <f>_xlfn.XLOOKUP(D668,'Rating Curve'!$A$2:$A$500,'Rating Curve'!$D$2:$D$500,, -1)</f>
        <v>1731977.2619970001</v>
      </c>
      <c r="G668">
        <v>489.54500000000002</v>
      </c>
      <c r="H668">
        <f t="shared" si="72"/>
        <v>0.35199999999997544</v>
      </c>
      <c r="I668">
        <v>1.82</v>
      </c>
      <c r="J668">
        <f t="shared" si="73"/>
        <v>11.402672157053924</v>
      </c>
      <c r="K668">
        <f t="shared" si="74"/>
        <v>684.16032942323545</v>
      </c>
      <c r="L668">
        <f t="shared" si="75"/>
        <v>41049.619765394127</v>
      </c>
      <c r="M668">
        <v>625.79999999999995</v>
      </c>
      <c r="O668" s="18">
        <f t="shared" si="76"/>
        <v>35511.165246694298</v>
      </c>
    </row>
    <row r="669" spans="1:15" x14ac:dyDescent="0.3">
      <c r="A669" s="2">
        <v>45862.541666666664</v>
      </c>
      <c r="B669" s="1">
        <f t="shared" si="71"/>
        <v>0.54166666666424135</v>
      </c>
      <c r="C669">
        <v>0</v>
      </c>
      <c r="D669">
        <v>489.89100000000002</v>
      </c>
      <c r="E669" s="27">
        <f t="shared" si="70"/>
        <v>489.73600000000005</v>
      </c>
      <c r="F669" s="18">
        <f>_xlfn.XLOOKUP(D669,'Rating Curve'!$A$2:$A$500,'Rating Curve'!$D$2:$D$500,, -1)</f>
        <v>1731977.2619970001</v>
      </c>
      <c r="G669">
        <v>489.54500000000002</v>
      </c>
      <c r="H669">
        <f t="shared" si="72"/>
        <v>0.34600000000000364</v>
      </c>
      <c r="I669">
        <v>1.82</v>
      </c>
      <c r="J669">
        <f t="shared" si="73"/>
        <v>11.112372496175777</v>
      </c>
      <c r="K669">
        <f t="shared" si="74"/>
        <v>666.74234977054664</v>
      </c>
      <c r="L669">
        <f t="shared" si="75"/>
        <v>40004.540986232794</v>
      </c>
      <c r="M669">
        <v>625.79999999999995</v>
      </c>
      <c r="O669" s="18">
        <f t="shared" si="76"/>
        <v>40630.340986232797</v>
      </c>
    </row>
    <row r="670" spans="1:15" x14ac:dyDescent="0.3">
      <c r="A670" s="2">
        <v>45862.583333333336</v>
      </c>
      <c r="B670" s="1">
        <f t="shared" si="71"/>
        <v>0.58333333333575865</v>
      </c>
      <c r="C670">
        <v>0</v>
      </c>
      <c r="D670">
        <v>489.88499999999999</v>
      </c>
      <c r="E670" s="27">
        <f t="shared" si="70"/>
        <v>489.73</v>
      </c>
      <c r="F670" s="18">
        <f>_xlfn.XLOOKUP(D670,'Rating Curve'!$A$2:$A$500,'Rating Curve'!$D$2:$D$500,, -1)</f>
        <v>1728897.6614808999</v>
      </c>
      <c r="G670">
        <v>489.54500000000002</v>
      </c>
      <c r="H670">
        <f t="shared" si="72"/>
        <v>0.33999999999997499</v>
      </c>
      <c r="I670">
        <v>1.82</v>
      </c>
      <c r="J670">
        <f t="shared" si="73"/>
        <v>10.824579097589623</v>
      </c>
      <c r="K670">
        <f t="shared" si="74"/>
        <v>649.47474585537736</v>
      </c>
      <c r="L670">
        <f t="shared" si="75"/>
        <v>38968.484751322649</v>
      </c>
      <c r="M670">
        <v>625.79999999999995</v>
      </c>
      <c r="O670" s="18">
        <f t="shared" si="76"/>
        <v>36514.68423522247</v>
      </c>
    </row>
    <row r="671" spans="1:15" x14ac:dyDescent="0.3">
      <c r="A671" s="2">
        <v>45862.625</v>
      </c>
      <c r="B671" s="1">
        <f t="shared" si="71"/>
        <v>0.625</v>
      </c>
      <c r="C671">
        <v>1.8</v>
      </c>
      <c r="D671">
        <v>489.88</v>
      </c>
      <c r="E671" s="27">
        <f t="shared" si="70"/>
        <v>489.72500000000002</v>
      </c>
      <c r="F671" s="18">
        <f>_xlfn.XLOOKUP(D671,'Rating Curve'!$A$2:$A$500,'Rating Curve'!$D$2:$D$500,, -1)</f>
        <v>1728897.6614808999</v>
      </c>
      <c r="G671">
        <v>489.54500000000002</v>
      </c>
      <c r="H671">
        <f t="shared" si="72"/>
        <v>0.33499999999997954</v>
      </c>
      <c r="I671">
        <v>1.82</v>
      </c>
      <c r="J671">
        <f t="shared" si="73"/>
        <v>10.586681639445834</v>
      </c>
      <c r="K671">
        <f t="shared" si="74"/>
        <v>635.20089836675004</v>
      </c>
      <c r="L671">
        <f t="shared" si="75"/>
        <v>38112.053902004998</v>
      </c>
      <c r="M671">
        <v>625.79999999999995</v>
      </c>
      <c r="O671" s="18">
        <f t="shared" si="76"/>
        <v>38737.853902005001</v>
      </c>
    </row>
    <row r="672" spans="1:15" x14ac:dyDescent="0.3">
      <c r="A672" s="2">
        <v>45862.666666666664</v>
      </c>
      <c r="B672" s="1">
        <f t="shared" si="71"/>
        <v>0.66666666666424135</v>
      </c>
      <c r="C672">
        <v>0.2</v>
      </c>
      <c r="D672">
        <v>489.87900000000002</v>
      </c>
      <c r="E672" s="27">
        <f t="shared" si="70"/>
        <v>489.72400000000005</v>
      </c>
      <c r="F672" s="18">
        <f>_xlfn.XLOOKUP(D672,'Rating Curve'!$A$2:$A$500,'Rating Curve'!$D$2:$D$500,, -1)</f>
        <v>1725819.6938243001</v>
      </c>
      <c r="G672">
        <v>489.54500000000002</v>
      </c>
      <c r="H672">
        <f t="shared" si="72"/>
        <v>0.33400000000000318</v>
      </c>
      <c r="I672">
        <v>1.82</v>
      </c>
      <c r="J672">
        <f t="shared" si="73"/>
        <v>10.539313980361491</v>
      </c>
      <c r="K672">
        <f t="shared" si="74"/>
        <v>632.35883882168946</v>
      </c>
      <c r="L672">
        <f t="shared" si="75"/>
        <v>37941.530329301371</v>
      </c>
      <c r="M672">
        <v>625.79999999999995</v>
      </c>
      <c r="O672" s="18">
        <f t="shared" si="76"/>
        <v>35489.362672701551</v>
      </c>
    </row>
    <row r="673" spans="1:15" x14ac:dyDescent="0.3">
      <c r="A673" s="2">
        <v>45862.708333333336</v>
      </c>
      <c r="B673" s="1">
        <f t="shared" si="71"/>
        <v>0.70833333333575865</v>
      </c>
      <c r="C673">
        <v>0</v>
      </c>
      <c r="D673">
        <v>489.87200000000001</v>
      </c>
      <c r="E673" s="27">
        <f t="shared" si="70"/>
        <v>489.71700000000004</v>
      </c>
      <c r="F673" s="18">
        <f>_xlfn.XLOOKUP(D673,'Rating Curve'!$A$2:$A$500,'Rating Curve'!$D$2:$D$500,, -1)</f>
        <v>1725819.6938243001</v>
      </c>
      <c r="G673">
        <v>489.54500000000002</v>
      </c>
      <c r="H673">
        <f t="shared" si="72"/>
        <v>0.32699999999999818</v>
      </c>
      <c r="I673">
        <v>1.82</v>
      </c>
      <c r="J673">
        <f t="shared" si="73"/>
        <v>10.209730341604439</v>
      </c>
      <c r="K673">
        <f t="shared" si="74"/>
        <v>612.58382049626641</v>
      </c>
      <c r="L673">
        <f t="shared" si="75"/>
        <v>36755.029229775981</v>
      </c>
      <c r="M673">
        <v>625.79999999999995</v>
      </c>
      <c r="O673" s="18">
        <f t="shared" si="76"/>
        <v>37380.829229775984</v>
      </c>
    </row>
    <row r="674" spans="1:15" x14ac:dyDescent="0.3">
      <c r="A674" s="2">
        <v>45862.75</v>
      </c>
      <c r="B674" s="1">
        <f t="shared" si="71"/>
        <v>0.75</v>
      </c>
      <c r="C674">
        <v>0</v>
      </c>
      <c r="D674">
        <v>489.87200000000001</v>
      </c>
      <c r="E674" s="27">
        <f t="shared" si="70"/>
        <v>489.71700000000004</v>
      </c>
      <c r="F674" s="18">
        <f>_xlfn.XLOOKUP(D674,'Rating Curve'!$A$2:$A$500,'Rating Curve'!$D$2:$D$500,, -1)</f>
        <v>1725819.6938243001</v>
      </c>
      <c r="G674">
        <v>489.54500000000002</v>
      </c>
      <c r="H674">
        <f t="shared" si="72"/>
        <v>0.32699999999999818</v>
      </c>
      <c r="I674">
        <v>1.82</v>
      </c>
      <c r="J674">
        <f t="shared" si="73"/>
        <v>10.209730341604439</v>
      </c>
      <c r="K674">
        <f t="shared" si="74"/>
        <v>612.58382049626641</v>
      </c>
      <c r="L674">
        <f t="shared" si="75"/>
        <v>36755.029229775981</v>
      </c>
      <c r="M674">
        <v>625.79999999999995</v>
      </c>
      <c r="O674" s="18">
        <f t="shared" si="76"/>
        <v>37380.829229775984</v>
      </c>
    </row>
    <row r="675" spans="1:15" x14ac:dyDescent="0.3">
      <c r="A675" s="2">
        <v>45862.791666666664</v>
      </c>
      <c r="B675" s="1">
        <f t="shared" si="71"/>
        <v>0.79166666666424135</v>
      </c>
      <c r="C675">
        <v>0</v>
      </c>
      <c r="D675">
        <v>489.86599999999999</v>
      </c>
      <c r="E675" s="27">
        <f t="shared" si="70"/>
        <v>489.71100000000001</v>
      </c>
      <c r="F675" s="18">
        <f>_xlfn.XLOOKUP(D675,'Rating Curve'!$A$2:$A$500,'Rating Curve'!$D$2:$D$500,, -1)</f>
        <v>1722743.3880805001</v>
      </c>
      <c r="G675">
        <v>489.54500000000002</v>
      </c>
      <c r="H675">
        <f t="shared" si="72"/>
        <v>0.32099999999996953</v>
      </c>
      <c r="I675">
        <v>1.82</v>
      </c>
      <c r="J675">
        <f t="shared" si="73"/>
        <v>9.930021557213859</v>
      </c>
      <c r="K675">
        <f t="shared" si="74"/>
        <v>595.80129343283159</v>
      </c>
      <c r="L675">
        <f t="shared" si="75"/>
        <v>35748.077605969891</v>
      </c>
      <c r="M675">
        <v>625.79999999999995</v>
      </c>
      <c r="O675" s="18">
        <f t="shared" si="76"/>
        <v>33297.571862169883</v>
      </c>
    </row>
    <row r="676" spans="1:15" x14ac:dyDescent="0.3">
      <c r="A676" s="2">
        <v>45862.833333333336</v>
      </c>
      <c r="B676" s="1">
        <f t="shared" si="71"/>
        <v>0.83333333333575865</v>
      </c>
      <c r="C676">
        <v>0</v>
      </c>
      <c r="D676">
        <v>489.85899999999998</v>
      </c>
      <c r="E676" s="27">
        <f t="shared" si="70"/>
        <v>489.70400000000001</v>
      </c>
      <c r="F676" s="18">
        <f>_xlfn.XLOOKUP(D676,'Rating Curve'!$A$2:$A$500,'Rating Curve'!$D$2:$D$500,, -1)</f>
        <v>1719668.7023854</v>
      </c>
      <c r="G676">
        <v>489.54500000000002</v>
      </c>
      <c r="H676">
        <f t="shared" si="72"/>
        <v>0.31399999999996453</v>
      </c>
      <c r="I676">
        <v>1.82</v>
      </c>
      <c r="J676">
        <f t="shared" si="73"/>
        <v>9.6069850487553428</v>
      </c>
      <c r="K676">
        <f t="shared" si="74"/>
        <v>576.41910292532054</v>
      </c>
      <c r="L676">
        <f t="shared" si="75"/>
        <v>34585.146175519236</v>
      </c>
      <c r="M676">
        <v>625.79999999999995</v>
      </c>
      <c r="O676" s="18">
        <f t="shared" si="76"/>
        <v>32136.260480419125</v>
      </c>
    </row>
    <row r="677" spans="1:15" x14ac:dyDescent="0.3">
      <c r="A677" s="2">
        <v>45862.875</v>
      </c>
      <c r="B677" s="1">
        <f t="shared" si="71"/>
        <v>0.875</v>
      </c>
      <c r="C677">
        <v>0</v>
      </c>
      <c r="D677">
        <v>489.85300000000001</v>
      </c>
      <c r="E677" s="27">
        <f t="shared" si="70"/>
        <v>489.69800000000004</v>
      </c>
      <c r="F677" s="18">
        <f>_xlfn.XLOOKUP(D677,'Rating Curve'!$A$2:$A$500,'Rating Curve'!$D$2:$D$500,, -1)</f>
        <v>1719668.7023854</v>
      </c>
      <c r="G677">
        <v>489.54500000000002</v>
      </c>
      <c r="H677">
        <f t="shared" si="72"/>
        <v>0.30799999999999272</v>
      </c>
      <c r="I677">
        <v>1.82</v>
      </c>
      <c r="J677">
        <f t="shared" si="73"/>
        <v>9.3329452355574141</v>
      </c>
      <c r="K677">
        <f t="shared" si="74"/>
        <v>559.97671413344483</v>
      </c>
      <c r="L677">
        <f t="shared" si="75"/>
        <v>33598.602848006689</v>
      </c>
      <c r="M677">
        <v>625.79999999999995</v>
      </c>
      <c r="O677" s="18">
        <f t="shared" si="76"/>
        <v>34224.402848006692</v>
      </c>
    </row>
    <row r="678" spans="1:15" x14ac:dyDescent="0.3">
      <c r="A678" s="2">
        <v>45862.916666666664</v>
      </c>
      <c r="B678" s="1">
        <f t="shared" si="71"/>
        <v>0.91666666666424135</v>
      </c>
      <c r="C678">
        <v>0</v>
      </c>
      <c r="D678">
        <v>489.85300000000001</v>
      </c>
      <c r="E678" s="27">
        <f t="shared" si="70"/>
        <v>489.69800000000004</v>
      </c>
      <c r="F678" s="18">
        <f>_xlfn.XLOOKUP(D678,'Rating Curve'!$A$2:$A$500,'Rating Curve'!$D$2:$D$500,, -1)</f>
        <v>1719668.7023854</v>
      </c>
      <c r="G678">
        <v>489.54500000000002</v>
      </c>
      <c r="H678">
        <f t="shared" si="72"/>
        <v>0.30799999999999272</v>
      </c>
      <c r="I678">
        <v>1.82</v>
      </c>
      <c r="J678">
        <f t="shared" si="73"/>
        <v>9.3329452355574141</v>
      </c>
      <c r="K678">
        <f t="shared" si="74"/>
        <v>559.97671413344483</v>
      </c>
      <c r="L678">
        <f t="shared" si="75"/>
        <v>33598.602848006689</v>
      </c>
      <c r="M678">
        <v>625.79999999999995</v>
      </c>
      <c r="O678" s="18">
        <f t="shared" si="76"/>
        <v>34224.402848006692</v>
      </c>
    </row>
    <row r="679" spans="1:15" x14ac:dyDescent="0.3">
      <c r="A679" s="2">
        <v>45862.958333333336</v>
      </c>
      <c r="B679" s="1">
        <f t="shared" si="71"/>
        <v>0.95833333333575865</v>
      </c>
      <c r="C679">
        <v>0</v>
      </c>
      <c r="D679">
        <v>489.846</v>
      </c>
      <c r="E679" s="27">
        <f t="shared" si="70"/>
        <v>489.69100000000003</v>
      </c>
      <c r="F679" s="18">
        <f>_xlfn.XLOOKUP(D679,'Rating Curve'!$A$2:$A$500,'Rating Curve'!$D$2:$D$500,, -1)</f>
        <v>1716595.6600502001</v>
      </c>
      <c r="G679">
        <v>489.54500000000002</v>
      </c>
      <c r="H679">
        <f t="shared" si="72"/>
        <v>0.30099999999998772</v>
      </c>
      <c r="I679">
        <v>1.82</v>
      </c>
      <c r="J679">
        <f t="shared" si="73"/>
        <v>9.0165913307163965</v>
      </c>
      <c r="K679">
        <f t="shared" si="74"/>
        <v>540.99547984298374</v>
      </c>
      <c r="L679">
        <f t="shared" si="75"/>
        <v>32459.728790579029</v>
      </c>
      <c r="M679">
        <v>625.79999999999995</v>
      </c>
      <c r="O679" s="18">
        <f t="shared" si="76"/>
        <v>30012.486455379138</v>
      </c>
    </row>
    <row r="680" spans="1:15" x14ac:dyDescent="0.3">
      <c r="A680" s="2">
        <v>45863</v>
      </c>
      <c r="B680" s="1">
        <f t="shared" si="71"/>
        <v>0</v>
      </c>
      <c r="C680">
        <v>0</v>
      </c>
      <c r="D680">
        <v>489.839</v>
      </c>
      <c r="E680" s="27">
        <f t="shared" si="70"/>
        <v>489.68400000000003</v>
      </c>
      <c r="F680" s="18">
        <f>_xlfn.XLOOKUP(D680,'Rating Curve'!$A$2:$A$500,'Rating Curve'!$D$2:$D$500,, -1)</f>
        <v>1713524.2337388999</v>
      </c>
      <c r="G680">
        <v>489.54500000000002</v>
      </c>
      <c r="H680">
        <f t="shared" si="72"/>
        <v>0.29399999999998272</v>
      </c>
      <c r="I680">
        <v>1.82</v>
      </c>
      <c r="J680">
        <f t="shared" si="73"/>
        <v>8.7038949013316227</v>
      </c>
      <c r="K680">
        <f t="shared" si="74"/>
        <v>522.2336940798973</v>
      </c>
      <c r="L680">
        <f t="shared" si="75"/>
        <v>31334.021644793844</v>
      </c>
      <c r="M680">
        <v>625.79999999999995</v>
      </c>
      <c r="O680" s="18">
        <f t="shared" si="76"/>
        <v>28888.395333493707</v>
      </c>
    </row>
    <row r="681" spans="1:15" x14ac:dyDescent="0.3">
      <c r="A681" s="2">
        <v>45863.041666666664</v>
      </c>
      <c r="B681" s="1">
        <f t="shared" si="71"/>
        <v>4.1666666664241347E-2</v>
      </c>
      <c r="C681">
        <v>0</v>
      </c>
      <c r="D681">
        <v>489.839</v>
      </c>
      <c r="E681" s="27">
        <f t="shared" si="70"/>
        <v>489.68400000000003</v>
      </c>
      <c r="F681" s="18">
        <f>_xlfn.XLOOKUP(D681,'Rating Curve'!$A$2:$A$500,'Rating Curve'!$D$2:$D$500,, -1)</f>
        <v>1713524.2337388999</v>
      </c>
      <c r="G681">
        <v>489.54500000000002</v>
      </c>
      <c r="H681">
        <f t="shared" si="72"/>
        <v>0.29399999999998272</v>
      </c>
      <c r="I681">
        <v>1.82</v>
      </c>
      <c r="J681">
        <f t="shared" si="73"/>
        <v>8.7038949013316227</v>
      </c>
      <c r="K681">
        <f t="shared" si="74"/>
        <v>522.2336940798973</v>
      </c>
      <c r="L681">
        <f t="shared" si="75"/>
        <v>31334.021644793844</v>
      </c>
      <c r="M681">
        <v>625.79999999999995</v>
      </c>
      <c r="O681" s="18">
        <f t="shared" si="76"/>
        <v>31959.821644793843</v>
      </c>
    </row>
    <row r="682" spans="1:15" x14ac:dyDescent="0.3">
      <c r="A682" s="2">
        <v>45863.083333333336</v>
      </c>
      <c r="B682" s="1">
        <f t="shared" si="71"/>
        <v>8.3333333335758653E-2</v>
      </c>
      <c r="C682">
        <v>0</v>
      </c>
      <c r="D682">
        <v>489.83300000000003</v>
      </c>
      <c r="E682" s="27">
        <f t="shared" si="70"/>
        <v>489.67800000000005</v>
      </c>
      <c r="F682" s="18">
        <f>_xlfn.XLOOKUP(D682,'Rating Curve'!$A$2:$A$500,'Rating Curve'!$D$2:$D$500,, -1)</f>
        <v>1713524.2337388999</v>
      </c>
      <c r="G682">
        <v>489.54500000000002</v>
      </c>
      <c r="H682">
        <f t="shared" si="72"/>
        <v>0.28800000000001091</v>
      </c>
      <c r="I682">
        <v>1.82</v>
      </c>
      <c r="J682">
        <f t="shared" si="73"/>
        <v>8.438813215821769</v>
      </c>
      <c r="K682">
        <f t="shared" si="74"/>
        <v>506.32879294930615</v>
      </c>
      <c r="L682">
        <f t="shared" si="75"/>
        <v>30379.727576958368</v>
      </c>
      <c r="M682">
        <v>625.79999999999995</v>
      </c>
      <c r="O682" s="18">
        <f t="shared" si="76"/>
        <v>31005.527576958368</v>
      </c>
    </row>
    <row r="683" spans="1:15" x14ac:dyDescent="0.3">
      <c r="A683" s="2">
        <v>45863.125</v>
      </c>
      <c r="B683" s="1">
        <f t="shared" si="71"/>
        <v>0.125</v>
      </c>
      <c r="C683">
        <v>0.6</v>
      </c>
      <c r="D683">
        <v>489.82600000000002</v>
      </c>
      <c r="E683" s="27">
        <f t="shared" si="70"/>
        <v>489.67100000000005</v>
      </c>
      <c r="F683" s="18">
        <f>_xlfn.XLOOKUP(D683,'Rating Curve'!$A$2:$A$500,'Rating Curve'!$D$2:$D$500,, -1)</f>
        <v>1710454.4363392999</v>
      </c>
      <c r="G683">
        <v>489.54500000000002</v>
      </c>
      <c r="H683">
        <f t="shared" si="72"/>
        <v>0.28100000000000591</v>
      </c>
      <c r="I683">
        <v>1.82</v>
      </c>
      <c r="J683">
        <f t="shared" si="73"/>
        <v>8.133025286298091</v>
      </c>
      <c r="K683">
        <f t="shared" si="74"/>
        <v>487.98151717788545</v>
      </c>
      <c r="L683">
        <f t="shared" si="75"/>
        <v>29278.891030673127</v>
      </c>
      <c r="M683">
        <v>625.79999999999995</v>
      </c>
      <c r="O683" s="18">
        <f t="shared" si="76"/>
        <v>26834.89363107309</v>
      </c>
    </row>
    <row r="684" spans="1:15" x14ac:dyDescent="0.3">
      <c r="A684" s="2">
        <v>45863.166666666664</v>
      </c>
      <c r="B684" s="1">
        <f t="shared" si="71"/>
        <v>0.16666666666424135</v>
      </c>
      <c r="C684">
        <v>0.6</v>
      </c>
      <c r="D684">
        <v>489.82600000000002</v>
      </c>
      <c r="E684" s="27">
        <f t="shared" si="70"/>
        <v>489.67100000000005</v>
      </c>
      <c r="F684" s="18">
        <f>_xlfn.XLOOKUP(D684,'Rating Curve'!$A$2:$A$500,'Rating Curve'!$D$2:$D$500,, -1)</f>
        <v>1710454.4363392999</v>
      </c>
      <c r="G684">
        <v>489.54500000000002</v>
      </c>
      <c r="H684">
        <f t="shared" si="72"/>
        <v>0.28100000000000591</v>
      </c>
      <c r="I684">
        <v>1.82</v>
      </c>
      <c r="J684">
        <f t="shared" si="73"/>
        <v>8.133025286298091</v>
      </c>
      <c r="K684">
        <f t="shared" si="74"/>
        <v>487.98151717788545</v>
      </c>
      <c r="L684">
        <f t="shared" si="75"/>
        <v>29278.891030673127</v>
      </c>
      <c r="M684">
        <v>625.79999999999995</v>
      </c>
      <c r="O684" s="18">
        <f t="shared" si="76"/>
        <v>29904.691030673126</v>
      </c>
    </row>
    <row r="685" spans="1:15" x14ac:dyDescent="0.3">
      <c r="A685" s="2">
        <v>45863.208333333336</v>
      </c>
      <c r="B685" s="1">
        <f t="shared" si="71"/>
        <v>0.20833333333575865</v>
      </c>
      <c r="C685">
        <v>0.6</v>
      </c>
      <c r="D685">
        <v>489.82600000000002</v>
      </c>
      <c r="E685" s="27">
        <f t="shared" si="70"/>
        <v>489.67100000000005</v>
      </c>
      <c r="F685" s="18">
        <f>_xlfn.XLOOKUP(D685,'Rating Curve'!$A$2:$A$500,'Rating Curve'!$D$2:$D$500,, -1)</f>
        <v>1710454.4363392999</v>
      </c>
      <c r="G685">
        <v>489.54500000000002</v>
      </c>
      <c r="H685">
        <f t="shared" si="72"/>
        <v>0.28100000000000591</v>
      </c>
      <c r="I685">
        <v>1.82</v>
      </c>
      <c r="J685">
        <f t="shared" si="73"/>
        <v>8.133025286298091</v>
      </c>
      <c r="K685">
        <f t="shared" si="74"/>
        <v>487.98151717788545</v>
      </c>
      <c r="L685">
        <f t="shared" si="75"/>
        <v>29278.891030673127</v>
      </c>
      <c r="M685">
        <v>625.79999999999995</v>
      </c>
      <c r="O685" s="18">
        <f t="shared" si="76"/>
        <v>29904.691030673126</v>
      </c>
    </row>
    <row r="686" spans="1:15" x14ac:dyDescent="0.3">
      <c r="A686" s="2">
        <v>45863.25</v>
      </c>
      <c r="B686" s="1">
        <f t="shared" si="71"/>
        <v>0.25</v>
      </c>
      <c r="C686">
        <v>0.2</v>
      </c>
      <c r="D686">
        <v>489.82098000000002</v>
      </c>
      <c r="E686" s="27">
        <f t="shared" si="70"/>
        <v>489.66598000000005</v>
      </c>
      <c r="F686" s="18">
        <f>_xlfn.XLOOKUP(D686,'Rating Curve'!$A$2:$A$500,'Rating Curve'!$D$2:$D$500,, -1)</f>
        <v>1710454.4363392999</v>
      </c>
      <c r="G686">
        <v>489.54500000000002</v>
      </c>
      <c r="H686">
        <f t="shared" si="72"/>
        <v>0.27598000000000411</v>
      </c>
      <c r="I686">
        <v>1.82</v>
      </c>
      <c r="J686">
        <f t="shared" si="73"/>
        <v>7.9160596514206185</v>
      </c>
      <c r="K686">
        <f t="shared" si="74"/>
        <v>474.96357908523709</v>
      </c>
      <c r="L686">
        <f t="shared" si="75"/>
        <v>28497.814745114229</v>
      </c>
      <c r="M686">
        <v>625.79999999999995</v>
      </c>
      <c r="O686" s="18">
        <f t="shared" si="76"/>
        <v>29123.614745114228</v>
      </c>
    </row>
    <row r="687" spans="1:15" x14ac:dyDescent="0.3">
      <c r="A687" s="2">
        <v>45863.291666666664</v>
      </c>
      <c r="B687" s="1">
        <f t="shared" si="71"/>
        <v>0.29166666666424135</v>
      </c>
      <c r="C687">
        <v>0</v>
      </c>
      <c r="D687">
        <v>489.82098000000002</v>
      </c>
      <c r="E687" s="27">
        <f t="shared" si="70"/>
        <v>489.66598000000005</v>
      </c>
      <c r="F687" s="18">
        <f>_xlfn.XLOOKUP(D687,'Rating Curve'!$A$2:$A$500,'Rating Curve'!$D$2:$D$500,, -1)</f>
        <v>1710454.4363392999</v>
      </c>
      <c r="G687">
        <v>489.54500000000002</v>
      </c>
      <c r="H687">
        <f t="shared" si="72"/>
        <v>0.27598000000000411</v>
      </c>
      <c r="I687">
        <v>1.82</v>
      </c>
      <c r="J687">
        <f t="shared" si="73"/>
        <v>7.9160596514206185</v>
      </c>
      <c r="K687">
        <f t="shared" si="74"/>
        <v>474.96357908523709</v>
      </c>
      <c r="L687">
        <f t="shared" si="75"/>
        <v>28497.814745114229</v>
      </c>
      <c r="M687">
        <v>625.79999999999995</v>
      </c>
      <c r="O687" s="18">
        <f t="shared" si="76"/>
        <v>29123.614745114228</v>
      </c>
    </row>
    <row r="688" spans="1:15" x14ac:dyDescent="0.3">
      <c r="A688" s="2">
        <v>45863.333333333336</v>
      </c>
      <c r="B688" s="1">
        <f t="shared" si="71"/>
        <v>0.33333333333575865</v>
      </c>
      <c r="C688">
        <v>0</v>
      </c>
      <c r="D688">
        <v>489.82098000000002</v>
      </c>
      <c r="E688" s="27">
        <f t="shared" si="70"/>
        <v>489.66598000000005</v>
      </c>
      <c r="F688" s="18">
        <f>_xlfn.XLOOKUP(D688,'Rating Curve'!$A$2:$A$500,'Rating Curve'!$D$2:$D$500,, -1)</f>
        <v>1710454.4363392999</v>
      </c>
      <c r="G688">
        <v>489.54500000000002</v>
      </c>
      <c r="H688">
        <f t="shared" si="72"/>
        <v>0.27598000000000411</v>
      </c>
      <c r="I688">
        <v>1.82</v>
      </c>
      <c r="J688">
        <f t="shared" si="73"/>
        <v>7.9160596514206185</v>
      </c>
      <c r="K688">
        <f t="shared" si="74"/>
        <v>474.96357908523709</v>
      </c>
      <c r="L688">
        <f t="shared" si="75"/>
        <v>28497.814745114229</v>
      </c>
      <c r="M688">
        <v>625.79999999999995</v>
      </c>
      <c r="O688" s="18">
        <f t="shared" si="76"/>
        <v>29123.614745114228</v>
      </c>
    </row>
    <row r="689" spans="1:15" x14ac:dyDescent="0.3">
      <c r="A689" s="2">
        <v>45863.375</v>
      </c>
      <c r="B689" s="1">
        <f t="shared" si="71"/>
        <v>0.375</v>
      </c>
      <c r="C689">
        <v>0</v>
      </c>
      <c r="D689">
        <v>489.82</v>
      </c>
      <c r="E689" s="27">
        <f t="shared" si="70"/>
        <v>489.66500000000002</v>
      </c>
      <c r="F689" s="18">
        <f>_xlfn.XLOOKUP(D689,'Rating Curve'!$A$2:$A$500,'Rating Curve'!$D$2:$D$500,, -1)</f>
        <v>1710454.4363392999</v>
      </c>
      <c r="G689">
        <v>489.54500000000002</v>
      </c>
      <c r="H689">
        <f t="shared" si="72"/>
        <v>0.27499999999997726</v>
      </c>
      <c r="I689">
        <v>1.82</v>
      </c>
      <c r="J689">
        <f t="shared" si="73"/>
        <v>7.8739324276364373</v>
      </c>
      <c r="K689">
        <f t="shared" si="74"/>
        <v>472.43594565818626</v>
      </c>
      <c r="L689">
        <f t="shared" si="75"/>
        <v>28346.156739491173</v>
      </c>
      <c r="M689">
        <v>625.79999999999995</v>
      </c>
      <c r="O689" s="18">
        <f t="shared" si="76"/>
        <v>28971.956739491172</v>
      </c>
    </row>
    <row r="690" spans="1:15" x14ac:dyDescent="0.3">
      <c r="A690" s="2">
        <v>45863.416666666664</v>
      </c>
      <c r="B690" s="1">
        <f t="shared" si="71"/>
        <v>0.41666666666424135</v>
      </c>
      <c r="C690">
        <v>0</v>
      </c>
      <c r="D690">
        <v>489.81299999999999</v>
      </c>
      <c r="E690" s="27">
        <f t="shared" si="70"/>
        <v>489.65800000000002</v>
      </c>
      <c r="F690" s="18">
        <f>_xlfn.XLOOKUP(D690,'Rating Curve'!$A$2:$A$500,'Rating Curve'!$D$2:$D$500,, -1)</f>
        <v>1707386.3914463001</v>
      </c>
      <c r="G690">
        <v>489.54500000000002</v>
      </c>
      <c r="H690">
        <f t="shared" si="72"/>
        <v>0.26799999999997226</v>
      </c>
      <c r="I690">
        <v>1.82</v>
      </c>
      <c r="J690">
        <f t="shared" si="73"/>
        <v>7.5752127366234534</v>
      </c>
      <c r="K690">
        <f t="shared" si="74"/>
        <v>454.51276419740719</v>
      </c>
      <c r="L690">
        <f t="shared" si="75"/>
        <v>27270.765851844433</v>
      </c>
      <c r="M690">
        <v>625.79999999999995</v>
      </c>
      <c r="O690" s="18">
        <f t="shared" si="76"/>
        <v>24828.520958844623</v>
      </c>
    </row>
    <row r="691" spans="1:15" x14ac:dyDescent="0.3">
      <c r="A691" s="2">
        <v>45863.458333333336</v>
      </c>
      <c r="B691" s="1">
        <f t="shared" si="71"/>
        <v>0.45833333333575865</v>
      </c>
      <c r="C691">
        <v>0</v>
      </c>
      <c r="D691">
        <v>489.81299999999999</v>
      </c>
      <c r="E691" s="27">
        <f t="shared" si="70"/>
        <v>489.65800000000002</v>
      </c>
      <c r="F691" s="18">
        <f>_xlfn.XLOOKUP(D691,'Rating Curve'!$A$2:$A$500,'Rating Curve'!$D$2:$D$500,, -1)</f>
        <v>1707386.3914463001</v>
      </c>
      <c r="G691">
        <v>489.54500000000002</v>
      </c>
      <c r="H691">
        <f t="shared" si="72"/>
        <v>0.26799999999997226</v>
      </c>
      <c r="I691">
        <v>1.82</v>
      </c>
      <c r="J691">
        <f t="shared" si="73"/>
        <v>7.5752127366234534</v>
      </c>
      <c r="K691">
        <f t="shared" si="74"/>
        <v>454.51276419740719</v>
      </c>
      <c r="L691">
        <f t="shared" si="75"/>
        <v>27270.765851844433</v>
      </c>
      <c r="M691">
        <v>625.79999999999995</v>
      </c>
      <c r="O691" s="18">
        <f t="shared" si="76"/>
        <v>27896.565851844432</v>
      </c>
    </row>
    <row r="692" spans="1:15" x14ac:dyDescent="0.3">
      <c r="A692" s="2">
        <v>45863.5</v>
      </c>
      <c r="B692" s="1">
        <f t="shared" si="71"/>
        <v>0.5</v>
      </c>
      <c r="C692">
        <v>0</v>
      </c>
      <c r="D692">
        <v>489.80700000000002</v>
      </c>
      <c r="E692" s="27">
        <f t="shared" si="70"/>
        <v>489.65200000000004</v>
      </c>
      <c r="F692" s="18">
        <f>_xlfn.XLOOKUP(D692,'Rating Curve'!$A$2:$A$500,'Rating Curve'!$D$2:$D$500,, -1)</f>
        <v>1704320.2680112</v>
      </c>
      <c r="G692">
        <v>489.54500000000002</v>
      </c>
      <c r="H692">
        <f t="shared" si="72"/>
        <v>0.26200000000000045</v>
      </c>
      <c r="I692">
        <v>1.82</v>
      </c>
      <c r="J692">
        <f t="shared" si="73"/>
        <v>7.3222504549134548</v>
      </c>
      <c r="K692">
        <f t="shared" si="74"/>
        <v>439.33502729480728</v>
      </c>
      <c r="L692">
        <f t="shared" si="75"/>
        <v>26360.101637688436</v>
      </c>
      <c r="M692">
        <v>625.79999999999995</v>
      </c>
      <c r="O692" s="18">
        <f t="shared" si="76"/>
        <v>23919.778202588361</v>
      </c>
    </row>
    <row r="693" spans="1:15" x14ac:dyDescent="0.3">
      <c r="A693" s="2">
        <v>45863.541666666664</v>
      </c>
      <c r="B693" s="1">
        <f t="shared" si="71"/>
        <v>0.54166666666424135</v>
      </c>
      <c r="C693">
        <v>0</v>
      </c>
      <c r="D693">
        <v>489.80700000000002</v>
      </c>
      <c r="E693" s="27">
        <f t="shared" si="70"/>
        <v>489.65200000000004</v>
      </c>
      <c r="F693" s="18">
        <f>_xlfn.XLOOKUP(D693,'Rating Curve'!$A$2:$A$500,'Rating Curve'!$D$2:$D$500,, -1)</f>
        <v>1704320.2680112</v>
      </c>
      <c r="G693">
        <v>489.54500000000002</v>
      </c>
      <c r="H693">
        <f t="shared" si="72"/>
        <v>0.26200000000000045</v>
      </c>
      <c r="I693">
        <v>1.82</v>
      </c>
      <c r="J693">
        <f t="shared" si="73"/>
        <v>7.3222504549134548</v>
      </c>
      <c r="K693">
        <f t="shared" si="74"/>
        <v>439.33502729480728</v>
      </c>
      <c r="L693">
        <f t="shared" si="75"/>
        <v>26360.101637688436</v>
      </c>
      <c r="M693">
        <v>625.79999999999995</v>
      </c>
      <c r="O693" s="18">
        <f t="shared" si="76"/>
        <v>26985.901637688436</v>
      </c>
    </row>
    <row r="694" spans="1:15" x14ac:dyDescent="0.3">
      <c r="A694" s="2">
        <v>45863.583333333336</v>
      </c>
      <c r="B694" s="1">
        <f t="shared" si="71"/>
        <v>0.58333333333575865</v>
      </c>
      <c r="C694">
        <v>0</v>
      </c>
      <c r="D694">
        <v>489.8</v>
      </c>
      <c r="E694" s="27">
        <f t="shared" si="70"/>
        <v>489.64500000000004</v>
      </c>
      <c r="F694" s="18">
        <f>_xlfn.XLOOKUP(D694,'Rating Curve'!$A$2:$A$500,'Rating Curve'!$D$2:$D$500,, -1)</f>
        <v>1704320.2680112</v>
      </c>
      <c r="G694">
        <v>489.54500000000002</v>
      </c>
      <c r="H694">
        <f t="shared" si="72"/>
        <v>0.25499999999999545</v>
      </c>
      <c r="I694">
        <v>1.82</v>
      </c>
      <c r="J694">
        <f t="shared" si="73"/>
        <v>7.0307703628405713</v>
      </c>
      <c r="K694">
        <f t="shared" si="74"/>
        <v>421.84622177043428</v>
      </c>
      <c r="L694">
        <f t="shared" si="75"/>
        <v>25310.773306226056</v>
      </c>
      <c r="M694">
        <v>625.79999999999995</v>
      </c>
      <c r="O694" s="18">
        <f t="shared" si="76"/>
        <v>25936.573306226055</v>
      </c>
    </row>
    <row r="695" spans="1:15" x14ac:dyDescent="0.3">
      <c r="A695" s="2">
        <v>45863.625</v>
      </c>
      <c r="B695" s="1">
        <f t="shared" si="71"/>
        <v>0.625</v>
      </c>
      <c r="C695">
        <v>0</v>
      </c>
      <c r="D695">
        <v>489.79399999999998</v>
      </c>
      <c r="E695" s="27">
        <f t="shared" si="70"/>
        <v>489.63900000000001</v>
      </c>
      <c r="F695" s="18">
        <f>_xlfn.XLOOKUP(D695,'Rating Curve'!$A$2:$A$500,'Rating Curve'!$D$2:$D$500,, -1)</f>
        <v>1701265.9872818999</v>
      </c>
      <c r="G695">
        <v>489.54500000000002</v>
      </c>
      <c r="H695">
        <f t="shared" si="72"/>
        <v>0.2489999999999668</v>
      </c>
      <c r="I695">
        <v>1.82</v>
      </c>
      <c r="J695">
        <f t="shared" si="73"/>
        <v>6.7840909773396767</v>
      </c>
      <c r="K695">
        <f t="shared" si="74"/>
        <v>407.04545864038062</v>
      </c>
      <c r="L695">
        <f t="shared" si="75"/>
        <v>24422.727518422835</v>
      </c>
      <c r="M695">
        <v>625.79999999999995</v>
      </c>
      <c r="O695" s="18">
        <f t="shared" si="76"/>
        <v>21994.246789122724</v>
      </c>
    </row>
    <row r="696" spans="1:15" x14ac:dyDescent="0.3">
      <c r="A696" s="2">
        <v>45863.666666666664</v>
      </c>
      <c r="B696" s="1">
        <f t="shared" si="71"/>
        <v>0.66666666666424135</v>
      </c>
      <c r="C696">
        <v>0</v>
      </c>
      <c r="D696">
        <v>489.79399999999998</v>
      </c>
      <c r="E696" s="27">
        <f t="shared" si="70"/>
        <v>489.63900000000001</v>
      </c>
      <c r="F696" s="18">
        <f>_xlfn.XLOOKUP(D696,'Rating Curve'!$A$2:$A$500,'Rating Curve'!$D$2:$D$500,, -1)</f>
        <v>1701265.9872818999</v>
      </c>
      <c r="G696">
        <v>489.54500000000002</v>
      </c>
      <c r="H696">
        <f t="shared" si="72"/>
        <v>0.2489999999999668</v>
      </c>
      <c r="I696">
        <v>1.82</v>
      </c>
      <c r="J696">
        <f t="shared" si="73"/>
        <v>6.7840909773396767</v>
      </c>
      <c r="K696">
        <f t="shared" si="74"/>
        <v>407.04545864038062</v>
      </c>
      <c r="L696">
        <f t="shared" si="75"/>
        <v>24422.727518422835</v>
      </c>
      <c r="M696">
        <v>625.79999999999995</v>
      </c>
      <c r="O696" s="18">
        <f t="shared" si="76"/>
        <v>25048.527518422834</v>
      </c>
    </row>
    <row r="697" spans="1:15" x14ac:dyDescent="0.3">
      <c r="A697" s="2">
        <v>45863.708333333336</v>
      </c>
      <c r="B697" s="1">
        <f t="shared" si="71"/>
        <v>0.70833333333575865</v>
      </c>
      <c r="C697">
        <v>0</v>
      </c>
      <c r="D697">
        <v>489.79399999999998</v>
      </c>
      <c r="E697" s="27">
        <f t="shared" si="70"/>
        <v>489.63900000000001</v>
      </c>
      <c r="F697" s="18">
        <f>_xlfn.XLOOKUP(D697,'Rating Curve'!$A$2:$A$500,'Rating Curve'!$D$2:$D$500,, -1)</f>
        <v>1701265.9872818999</v>
      </c>
      <c r="G697">
        <v>489.54500000000002</v>
      </c>
      <c r="H697">
        <f t="shared" si="72"/>
        <v>0.2489999999999668</v>
      </c>
      <c r="I697">
        <v>1.82</v>
      </c>
      <c r="J697">
        <f t="shared" si="73"/>
        <v>6.7840909773396767</v>
      </c>
      <c r="K697">
        <f t="shared" si="74"/>
        <v>407.04545864038062</v>
      </c>
      <c r="L697">
        <f t="shared" si="75"/>
        <v>24422.727518422835</v>
      </c>
      <c r="M697">
        <v>625.79999999999995</v>
      </c>
      <c r="O697" s="18">
        <f t="shared" si="76"/>
        <v>25048.527518422834</v>
      </c>
    </row>
    <row r="698" spans="1:15" x14ac:dyDescent="0.3">
      <c r="A698" s="2">
        <v>45863.75</v>
      </c>
      <c r="B698" s="1">
        <f t="shared" si="71"/>
        <v>0.75</v>
      </c>
      <c r="C698">
        <v>0</v>
      </c>
      <c r="D698">
        <v>489.79399999999998</v>
      </c>
      <c r="E698" s="27">
        <f t="shared" si="70"/>
        <v>489.63900000000001</v>
      </c>
      <c r="F698" s="18">
        <f>_xlfn.XLOOKUP(D698,'Rating Curve'!$A$2:$A$500,'Rating Curve'!$D$2:$D$500,, -1)</f>
        <v>1701265.9872818999</v>
      </c>
      <c r="G698">
        <v>489.54500000000002</v>
      </c>
      <c r="H698">
        <f t="shared" si="72"/>
        <v>0.2489999999999668</v>
      </c>
      <c r="I698">
        <v>1.82</v>
      </c>
      <c r="J698">
        <f t="shared" si="73"/>
        <v>6.7840909773396767</v>
      </c>
      <c r="K698">
        <f t="shared" si="74"/>
        <v>407.04545864038062</v>
      </c>
      <c r="L698">
        <f t="shared" si="75"/>
        <v>24422.727518422835</v>
      </c>
      <c r="M698">
        <v>625.79999999999995</v>
      </c>
      <c r="O698" s="18">
        <f t="shared" si="76"/>
        <v>25048.527518422834</v>
      </c>
    </row>
    <row r="699" spans="1:15" x14ac:dyDescent="0.3">
      <c r="A699" s="2">
        <v>45863.791666666664</v>
      </c>
      <c r="B699" s="1">
        <f t="shared" si="71"/>
        <v>0.79166666666424135</v>
      </c>
      <c r="C699">
        <v>0</v>
      </c>
      <c r="D699">
        <v>489.78800000000001</v>
      </c>
      <c r="E699" s="27">
        <f t="shared" si="70"/>
        <v>489.63300000000004</v>
      </c>
      <c r="F699" s="18">
        <f>_xlfn.XLOOKUP(D699,'Rating Curve'!$A$2:$A$500,'Rating Curve'!$D$2:$D$500,, -1)</f>
        <v>1698213.6426939999</v>
      </c>
      <c r="G699">
        <v>489.54500000000002</v>
      </c>
      <c r="H699">
        <f t="shared" si="72"/>
        <v>0.242999999999995</v>
      </c>
      <c r="I699">
        <v>1.82</v>
      </c>
      <c r="J699">
        <f t="shared" si="73"/>
        <v>6.5403660136201358</v>
      </c>
      <c r="K699">
        <f t="shared" si="74"/>
        <v>392.42196081720817</v>
      </c>
      <c r="L699">
        <f t="shared" si="75"/>
        <v>23545.317649032488</v>
      </c>
      <c r="M699">
        <v>625.79999999999995</v>
      </c>
      <c r="O699" s="18">
        <f t="shared" si="76"/>
        <v>21118.77306113251</v>
      </c>
    </row>
    <row r="700" spans="1:15" x14ac:dyDescent="0.3">
      <c r="A700" s="2">
        <v>45863.833333333336</v>
      </c>
      <c r="B700" s="1">
        <f t="shared" si="71"/>
        <v>0.83333333333575865</v>
      </c>
      <c r="C700">
        <v>0.6</v>
      </c>
      <c r="D700">
        <v>489.78800000000001</v>
      </c>
      <c r="E700" s="27">
        <f t="shared" si="70"/>
        <v>489.63300000000004</v>
      </c>
      <c r="F700" s="18">
        <f>_xlfn.XLOOKUP(D700,'Rating Curve'!$A$2:$A$500,'Rating Curve'!$D$2:$D$500,, -1)</f>
        <v>1698213.6426939999</v>
      </c>
      <c r="G700">
        <v>489.54500000000002</v>
      </c>
      <c r="H700">
        <f t="shared" si="72"/>
        <v>0.242999999999995</v>
      </c>
      <c r="I700">
        <v>1.82</v>
      </c>
      <c r="J700">
        <f t="shared" si="73"/>
        <v>6.5403660136201358</v>
      </c>
      <c r="K700">
        <f t="shared" si="74"/>
        <v>392.42196081720817</v>
      </c>
      <c r="L700">
        <f t="shared" si="75"/>
        <v>23545.317649032488</v>
      </c>
      <c r="M700">
        <v>625.79999999999995</v>
      </c>
      <c r="O700" s="18">
        <f t="shared" si="76"/>
        <v>24171.117649032487</v>
      </c>
    </row>
    <row r="701" spans="1:15" x14ac:dyDescent="0.3">
      <c r="A701" s="2">
        <v>45863.875</v>
      </c>
      <c r="B701" s="1">
        <f t="shared" si="71"/>
        <v>0.875</v>
      </c>
      <c r="C701">
        <v>0.2</v>
      </c>
      <c r="D701">
        <v>489.78899999999999</v>
      </c>
      <c r="E701" s="27">
        <f t="shared" si="70"/>
        <v>489.63400000000001</v>
      </c>
      <c r="F701" s="18">
        <f>_xlfn.XLOOKUP(D701,'Rating Curve'!$A$2:$A$500,'Rating Curve'!$D$2:$D$500,, -1)</f>
        <v>1698213.6426939999</v>
      </c>
      <c r="G701">
        <v>489.54500000000002</v>
      </c>
      <c r="H701">
        <f t="shared" si="72"/>
        <v>0.24399999999997135</v>
      </c>
      <c r="I701">
        <v>1.82</v>
      </c>
      <c r="J701">
        <f t="shared" si="73"/>
        <v>6.5807801505159524</v>
      </c>
      <c r="K701">
        <f t="shared" si="74"/>
        <v>394.84680903095716</v>
      </c>
      <c r="L701">
        <f t="shared" si="75"/>
        <v>23690.80854185743</v>
      </c>
      <c r="M701">
        <v>625.79999999999995</v>
      </c>
      <c r="O701" s="18">
        <f t="shared" si="76"/>
        <v>24316.608541857429</v>
      </c>
    </row>
    <row r="702" spans="1:15" x14ac:dyDescent="0.3">
      <c r="A702" s="2">
        <v>45863.916666666664</v>
      </c>
      <c r="B702" s="1">
        <f t="shared" si="71"/>
        <v>0.91666666666424135</v>
      </c>
      <c r="C702">
        <v>0.8</v>
      </c>
      <c r="D702">
        <v>489.78197999999998</v>
      </c>
      <c r="E702" s="27">
        <f t="shared" si="70"/>
        <v>489.62698</v>
      </c>
      <c r="F702" s="18">
        <f>_xlfn.XLOOKUP(D702,'Rating Curve'!$A$2:$A$500,'Rating Curve'!$D$2:$D$500,, -1)</f>
        <v>1698213.6426939999</v>
      </c>
      <c r="G702">
        <v>489.54500000000002</v>
      </c>
      <c r="H702">
        <f t="shared" si="72"/>
        <v>0.23697999999996</v>
      </c>
      <c r="I702">
        <v>1.82</v>
      </c>
      <c r="J702">
        <f t="shared" si="73"/>
        <v>6.2988343241202625</v>
      </c>
      <c r="K702">
        <f t="shared" si="74"/>
        <v>377.93005944721574</v>
      </c>
      <c r="L702">
        <f t="shared" si="75"/>
        <v>22675.803566832943</v>
      </c>
      <c r="M702">
        <v>625.79999999999995</v>
      </c>
      <c r="O702" s="18">
        <f t="shared" si="76"/>
        <v>23301.603566832942</v>
      </c>
    </row>
    <row r="703" spans="1:15" x14ac:dyDescent="0.3">
      <c r="A703" s="2">
        <v>45863.958333333336</v>
      </c>
      <c r="B703" s="1">
        <f t="shared" si="71"/>
        <v>0.95833333333575865</v>
      </c>
      <c r="C703">
        <v>0.6</v>
      </c>
      <c r="D703">
        <v>489.78899999999999</v>
      </c>
      <c r="E703" s="27">
        <f t="shared" si="70"/>
        <v>489.63400000000001</v>
      </c>
      <c r="F703" s="18">
        <f>_xlfn.XLOOKUP(D703,'Rating Curve'!$A$2:$A$500,'Rating Curve'!$D$2:$D$500,, -1)</f>
        <v>1698213.6426939999</v>
      </c>
      <c r="G703">
        <v>489.54500000000002</v>
      </c>
      <c r="H703">
        <f t="shared" si="72"/>
        <v>0.24399999999997135</v>
      </c>
      <c r="I703">
        <v>1.82</v>
      </c>
      <c r="J703">
        <f t="shared" si="73"/>
        <v>6.5807801505159524</v>
      </c>
      <c r="K703">
        <f t="shared" si="74"/>
        <v>394.84680903095716</v>
      </c>
      <c r="L703">
        <f t="shared" si="75"/>
        <v>23690.80854185743</v>
      </c>
      <c r="M703">
        <v>625.79999999999995</v>
      </c>
      <c r="O703" s="18">
        <f t="shared" si="76"/>
        <v>24316.608541857429</v>
      </c>
    </row>
    <row r="704" spans="1:15" x14ac:dyDescent="0.3">
      <c r="A704" s="2">
        <v>45864</v>
      </c>
      <c r="B704" s="1">
        <f t="shared" si="71"/>
        <v>0</v>
      </c>
      <c r="C704">
        <v>0</v>
      </c>
      <c r="D704">
        <v>489.78197999999998</v>
      </c>
      <c r="E704" s="27">
        <f t="shared" si="70"/>
        <v>489.62698</v>
      </c>
      <c r="F704" s="18">
        <f>_xlfn.XLOOKUP(D704,'Rating Curve'!$A$2:$A$500,'Rating Curve'!$D$2:$D$500,, -1)</f>
        <v>1698213.6426939999</v>
      </c>
      <c r="G704">
        <v>489.54500000000002</v>
      </c>
      <c r="H704">
        <f t="shared" si="72"/>
        <v>0.23697999999996</v>
      </c>
      <c r="I704">
        <v>1.82</v>
      </c>
      <c r="J704">
        <f t="shared" si="73"/>
        <v>6.2988343241202625</v>
      </c>
      <c r="K704">
        <f t="shared" si="74"/>
        <v>377.93005944721574</v>
      </c>
      <c r="L704">
        <f t="shared" si="75"/>
        <v>22675.803566832943</v>
      </c>
      <c r="M704">
        <v>625.79999999999995</v>
      </c>
      <c r="O704" s="18">
        <f t="shared" si="76"/>
        <v>23301.603566832942</v>
      </c>
    </row>
    <row r="705" spans="1:15" x14ac:dyDescent="0.3">
      <c r="A705" s="2">
        <v>45864.041666666664</v>
      </c>
      <c r="B705" s="1">
        <f t="shared" si="71"/>
        <v>4.1666666664241347E-2</v>
      </c>
      <c r="C705">
        <v>0.2</v>
      </c>
      <c r="D705">
        <v>489.78300000000002</v>
      </c>
      <c r="E705" s="27">
        <f t="shared" si="70"/>
        <v>489.62800000000004</v>
      </c>
      <c r="F705" s="18">
        <f>_xlfn.XLOOKUP(D705,'Rating Curve'!$A$2:$A$500,'Rating Curve'!$D$2:$D$500,, -1)</f>
        <v>1698213.6426939999</v>
      </c>
      <c r="G705">
        <v>489.54500000000002</v>
      </c>
      <c r="H705">
        <f t="shared" si="72"/>
        <v>0.23799999999999955</v>
      </c>
      <c r="I705">
        <v>1.82</v>
      </c>
      <c r="J705">
        <f t="shared" si="73"/>
        <v>6.3395448445073548</v>
      </c>
      <c r="K705">
        <f t="shared" si="74"/>
        <v>380.37269067044127</v>
      </c>
      <c r="L705">
        <f t="shared" si="75"/>
        <v>22822.361440226479</v>
      </c>
      <c r="M705">
        <v>625.79999999999995</v>
      </c>
      <c r="O705" s="18">
        <f t="shared" si="76"/>
        <v>23448.161440226479</v>
      </c>
    </row>
    <row r="706" spans="1:15" x14ac:dyDescent="0.3">
      <c r="A706" s="2">
        <v>45864.083333333336</v>
      </c>
      <c r="B706" s="1">
        <f t="shared" si="71"/>
        <v>8.3333333335758653E-2</v>
      </c>
      <c r="C706">
        <v>0</v>
      </c>
      <c r="D706">
        <v>489.78300000000002</v>
      </c>
      <c r="E706" s="27">
        <f t="shared" ref="E706:E769" si="77">D706-0.155</f>
        <v>489.62800000000004</v>
      </c>
      <c r="F706" s="18">
        <f>_xlfn.XLOOKUP(D706,'Rating Curve'!$A$2:$A$500,'Rating Curve'!$D$2:$D$500,, -1)</f>
        <v>1698213.6426939999</v>
      </c>
      <c r="G706">
        <v>489.54500000000002</v>
      </c>
      <c r="H706">
        <f t="shared" si="72"/>
        <v>0.23799999999999955</v>
      </c>
      <c r="I706">
        <v>1.82</v>
      </c>
      <c r="J706">
        <f t="shared" si="73"/>
        <v>6.3395448445073548</v>
      </c>
      <c r="K706">
        <f t="shared" si="74"/>
        <v>380.37269067044127</v>
      </c>
      <c r="L706">
        <f t="shared" si="75"/>
        <v>22822.361440226479</v>
      </c>
      <c r="M706">
        <v>625.79999999999995</v>
      </c>
      <c r="O706" s="18">
        <f t="shared" si="76"/>
        <v>23448.161440226479</v>
      </c>
    </row>
    <row r="707" spans="1:15" x14ac:dyDescent="0.3">
      <c r="A707" s="2">
        <v>45864.125</v>
      </c>
      <c r="B707" s="1">
        <f t="shared" ref="B707:B770" si="78">MOD(A707,1)</f>
        <v>0.125</v>
      </c>
      <c r="C707">
        <v>0</v>
      </c>
      <c r="D707">
        <v>489.78300000000002</v>
      </c>
      <c r="E707" s="27">
        <f t="shared" si="77"/>
        <v>489.62800000000004</v>
      </c>
      <c r="F707" s="18">
        <f>_xlfn.XLOOKUP(D707,'Rating Curve'!$A$2:$A$500,'Rating Curve'!$D$2:$D$500,, -1)</f>
        <v>1698213.6426939999</v>
      </c>
      <c r="G707">
        <v>489.54500000000002</v>
      </c>
      <c r="H707">
        <f t="shared" ref="H707:H770" si="79">IF(D707 - G707 &lt; 0, 0, D707 - G707)</f>
        <v>0.23799999999999955</v>
      </c>
      <c r="I707">
        <v>1.82</v>
      </c>
      <c r="J707">
        <f t="shared" ref="J707:J770" si="80">1.82*30*(H707^1.5)</f>
        <v>6.3395448445073548</v>
      </c>
      <c r="K707">
        <f t="shared" ref="K707:K770" si="81">J707*60</f>
        <v>380.37269067044127</v>
      </c>
      <c r="L707">
        <f t="shared" ref="L707:L770" si="82">(J707*86400)/24</f>
        <v>22822.361440226479</v>
      </c>
      <c r="M707">
        <v>625.79999999999995</v>
      </c>
      <c r="O707" s="18">
        <f t="shared" si="76"/>
        <v>23448.161440226479</v>
      </c>
    </row>
    <row r="708" spans="1:15" x14ac:dyDescent="0.3">
      <c r="A708" s="2">
        <v>45864.166666666664</v>
      </c>
      <c r="B708" s="1">
        <f t="shared" si="78"/>
        <v>0.16666666666424135</v>
      </c>
      <c r="C708">
        <v>0</v>
      </c>
      <c r="D708">
        <v>489.77600000000001</v>
      </c>
      <c r="E708" s="27">
        <f t="shared" si="77"/>
        <v>489.62100000000004</v>
      </c>
      <c r="F708" s="18">
        <f>_xlfn.XLOOKUP(D708,'Rating Curve'!$A$2:$A$500,'Rating Curve'!$D$2:$D$500,, -1)</f>
        <v>1695162.8519716</v>
      </c>
      <c r="G708">
        <v>489.54500000000002</v>
      </c>
      <c r="H708">
        <f t="shared" si="79"/>
        <v>0.23099999999999454</v>
      </c>
      <c r="I708">
        <v>1.82</v>
      </c>
      <c r="J708">
        <f t="shared" si="80"/>
        <v>6.0619257495912455</v>
      </c>
      <c r="K708">
        <f t="shared" si="81"/>
        <v>363.71554497547476</v>
      </c>
      <c r="L708">
        <f t="shared" si="82"/>
        <v>21822.932698528482</v>
      </c>
      <c r="M708">
        <v>625.79999999999995</v>
      </c>
      <c r="O708" s="18">
        <f t="shared" ref="O708:O771" si="83">IF((F708-F707)+M708+L708 &lt; 0, 0, (F708-F707)+M708+L708)</f>
        <v>19397.941976128532</v>
      </c>
    </row>
    <row r="709" spans="1:15" x14ac:dyDescent="0.3">
      <c r="A709" s="2">
        <v>45864.208333333336</v>
      </c>
      <c r="B709" s="1">
        <f t="shared" si="78"/>
        <v>0.20833333333575865</v>
      </c>
      <c r="C709">
        <v>0</v>
      </c>
      <c r="D709">
        <v>489.77600000000001</v>
      </c>
      <c r="E709" s="27">
        <f t="shared" si="77"/>
        <v>489.62100000000004</v>
      </c>
      <c r="F709" s="18">
        <f>_xlfn.XLOOKUP(D709,'Rating Curve'!$A$2:$A$500,'Rating Curve'!$D$2:$D$500,, -1)</f>
        <v>1695162.8519716</v>
      </c>
      <c r="G709">
        <v>489.54500000000002</v>
      </c>
      <c r="H709">
        <f t="shared" si="79"/>
        <v>0.23099999999999454</v>
      </c>
      <c r="I709">
        <v>1.82</v>
      </c>
      <c r="J709">
        <f t="shared" si="80"/>
        <v>6.0619257495912455</v>
      </c>
      <c r="K709">
        <f t="shared" si="81"/>
        <v>363.71554497547476</v>
      </c>
      <c r="L709">
        <f t="shared" si="82"/>
        <v>21822.932698528482</v>
      </c>
      <c r="M709">
        <v>625.79999999999995</v>
      </c>
      <c r="O709" s="18">
        <f t="shared" si="83"/>
        <v>22448.732698528482</v>
      </c>
    </row>
    <row r="710" spans="1:15" x14ac:dyDescent="0.3">
      <c r="A710" s="2">
        <v>45864.25</v>
      </c>
      <c r="B710" s="1">
        <f t="shared" si="78"/>
        <v>0.25</v>
      </c>
      <c r="C710">
        <v>0</v>
      </c>
      <c r="D710">
        <v>489.77600000000001</v>
      </c>
      <c r="E710" s="27">
        <f t="shared" si="77"/>
        <v>489.62100000000004</v>
      </c>
      <c r="F710" s="18">
        <f>_xlfn.XLOOKUP(D710,'Rating Curve'!$A$2:$A$500,'Rating Curve'!$D$2:$D$500,, -1)</f>
        <v>1695162.8519716</v>
      </c>
      <c r="G710">
        <v>489.54500000000002</v>
      </c>
      <c r="H710">
        <f t="shared" si="79"/>
        <v>0.23099999999999454</v>
      </c>
      <c r="I710">
        <v>1.82</v>
      </c>
      <c r="J710">
        <f t="shared" si="80"/>
        <v>6.0619257495912455</v>
      </c>
      <c r="K710">
        <f t="shared" si="81"/>
        <v>363.71554497547476</v>
      </c>
      <c r="L710">
        <f t="shared" si="82"/>
        <v>21822.932698528482</v>
      </c>
      <c r="M710">
        <v>625.79999999999995</v>
      </c>
      <c r="O710" s="18">
        <f t="shared" si="83"/>
        <v>22448.732698528482</v>
      </c>
    </row>
    <row r="711" spans="1:15" x14ac:dyDescent="0.3">
      <c r="A711" s="2">
        <v>45864.291666666664</v>
      </c>
      <c r="B711" s="1">
        <f t="shared" si="78"/>
        <v>0.29166666666424135</v>
      </c>
      <c r="C711">
        <v>0</v>
      </c>
      <c r="D711">
        <v>489.76900000000001</v>
      </c>
      <c r="E711" s="27">
        <f t="shared" si="77"/>
        <v>489.61400000000003</v>
      </c>
      <c r="F711" s="18">
        <f>_xlfn.XLOOKUP(D711,'Rating Curve'!$A$2:$A$500,'Rating Curve'!$D$2:$D$500,, -1)</f>
        <v>1692113.6615758</v>
      </c>
      <c r="G711">
        <v>489.54500000000002</v>
      </c>
      <c r="H711">
        <f t="shared" si="79"/>
        <v>0.22399999999998954</v>
      </c>
      <c r="I711">
        <v>1.82</v>
      </c>
      <c r="J711">
        <f t="shared" si="80"/>
        <v>5.7884817743373196</v>
      </c>
      <c r="K711">
        <f t="shared" si="81"/>
        <v>347.3089064602392</v>
      </c>
      <c r="L711">
        <f t="shared" si="82"/>
        <v>20838.534387614349</v>
      </c>
      <c r="M711">
        <v>625.79999999999995</v>
      </c>
      <c r="O711" s="18">
        <f t="shared" si="83"/>
        <v>18415.143991814417</v>
      </c>
    </row>
    <row r="712" spans="1:15" x14ac:dyDescent="0.3">
      <c r="A712" s="2">
        <v>45864.333333333336</v>
      </c>
      <c r="B712" s="1">
        <f t="shared" si="78"/>
        <v>0.33333333333575865</v>
      </c>
      <c r="C712">
        <v>0</v>
      </c>
      <c r="D712">
        <v>489.77600000000001</v>
      </c>
      <c r="E712" s="27">
        <f t="shared" si="77"/>
        <v>489.62100000000004</v>
      </c>
      <c r="F712" s="18">
        <f>_xlfn.XLOOKUP(D712,'Rating Curve'!$A$2:$A$500,'Rating Curve'!$D$2:$D$500,, -1)</f>
        <v>1695162.8519716</v>
      </c>
      <c r="G712">
        <v>489.54500000000002</v>
      </c>
      <c r="H712">
        <f t="shared" si="79"/>
        <v>0.23099999999999454</v>
      </c>
      <c r="I712">
        <v>1.82</v>
      </c>
      <c r="J712">
        <f t="shared" si="80"/>
        <v>6.0619257495912455</v>
      </c>
      <c r="K712">
        <f t="shared" si="81"/>
        <v>363.71554497547476</v>
      </c>
      <c r="L712">
        <f t="shared" si="82"/>
        <v>21822.932698528482</v>
      </c>
      <c r="M712">
        <v>625.79999999999995</v>
      </c>
      <c r="O712" s="18">
        <f t="shared" si="83"/>
        <v>25497.923094328413</v>
      </c>
    </row>
    <row r="713" spans="1:15" x14ac:dyDescent="0.3">
      <c r="A713" s="2">
        <v>45864.375</v>
      </c>
      <c r="B713" s="1">
        <f t="shared" si="78"/>
        <v>0.375</v>
      </c>
      <c r="C713">
        <v>0</v>
      </c>
      <c r="D713">
        <v>489.76900000000001</v>
      </c>
      <c r="E713" s="27">
        <f t="shared" si="77"/>
        <v>489.61400000000003</v>
      </c>
      <c r="F713" s="18">
        <f>_xlfn.XLOOKUP(D713,'Rating Curve'!$A$2:$A$500,'Rating Curve'!$D$2:$D$500,, -1)</f>
        <v>1692113.6615758</v>
      </c>
      <c r="G713">
        <v>489.54500000000002</v>
      </c>
      <c r="H713">
        <f t="shared" si="79"/>
        <v>0.22399999999998954</v>
      </c>
      <c r="I713">
        <v>1.82</v>
      </c>
      <c r="J713">
        <f t="shared" si="80"/>
        <v>5.7884817743373196</v>
      </c>
      <c r="K713">
        <f t="shared" si="81"/>
        <v>347.3089064602392</v>
      </c>
      <c r="L713">
        <f t="shared" si="82"/>
        <v>20838.534387614349</v>
      </c>
      <c r="M713">
        <v>625.79999999999995</v>
      </c>
      <c r="O713" s="18">
        <f t="shared" si="83"/>
        <v>18415.143991814417</v>
      </c>
    </row>
    <row r="714" spans="1:15" x14ac:dyDescent="0.3">
      <c r="A714" s="2">
        <v>45864.416666666664</v>
      </c>
      <c r="B714" s="1">
        <f t="shared" si="78"/>
        <v>0.41666666666424135</v>
      </c>
      <c r="C714">
        <v>0</v>
      </c>
      <c r="D714">
        <v>489.76900000000001</v>
      </c>
      <c r="E714" s="27">
        <f t="shared" si="77"/>
        <v>489.61400000000003</v>
      </c>
      <c r="F714" s="18">
        <f>_xlfn.XLOOKUP(D714,'Rating Curve'!$A$2:$A$500,'Rating Curve'!$D$2:$D$500,, -1)</f>
        <v>1692113.6615758</v>
      </c>
      <c r="G714">
        <v>489.54500000000002</v>
      </c>
      <c r="H714">
        <f t="shared" si="79"/>
        <v>0.22399999999998954</v>
      </c>
      <c r="I714">
        <v>1.82</v>
      </c>
      <c r="J714">
        <f t="shared" si="80"/>
        <v>5.7884817743373196</v>
      </c>
      <c r="K714">
        <f t="shared" si="81"/>
        <v>347.3089064602392</v>
      </c>
      <c r="L714">
        <f t="shared" si="82"/>
        <v>20838.534387614349</v>
      </c>
      <c r="M714">
        <v>625.79999999999995</v>
      </c>
      <c r="O714" s="18">
        <f t="shared" si="83"/>
        <v>21464.334387614348</v>
      </c>
    </row>
    <row r="715" spans="1:15" x14ac:dyDescent="0.3">
      <c r="A715" s="2">
        <v>45864.458333333336</v>
      </c>
      <c r="B715" s="1">
        <f t="shared" si="78"/>
        <v>0.45833333333575865</v>
      </c>
      <c r="C715">
        <v>0</v>
      </c>
      <c r="D715">
        <v>489.76900000000001</v>
      </c>
      <c r="E715" s="27">
        <f t="shared" si="77"/>
        <v>489.61400000000003</v>
      </c>
      <c r="F715" s="18">
        <f>_xlfn.XLOOKUP(D715,'Rating Curve'!$A$2:$A$500,'Rating Curve'!$D$2:$D$500,, -1)</f>
        <v>1692113.6615758</v>
      </c>
      <c r="G715">
        <v>489.54500000000002</v>
      </c>
      <c r="H715">
        <f t="shared" si="79"/>
        <v>0.22399999999998954</v>
      </c>
      <c r="I715">
        <v>1.82</v>
      </c>
      <c r="J715">
        <f t="shared" si="80"/>
        <v>5.7884817743373196</v>
      </c>
      <c r="K715">
        <f t="shared" si="81"/>
        <v>347.3089064602392</v>
      </c>
      <c r="L715">
        <f t="shared" si="82"/>
        <v>20838.534387614349</v>
      </c>
      <c r="M715">
        <v>625.79999999999995</v>
      </c>
      <c r="O715" s="18">
        <f t="shared" si="83"/>
        <v>21464.334387614348</v>
      </c>
    </row>
    <row r="716" spans="1:15" x14ac:dyDescent="0.3">
      <c r="A716" s="2">
        <v>45864.5</v>
      </c>
      <c r="B716" s="1">
        <f t="shared" si="78"/>
        <v>0.5</v>
      </c>
      <c r="C716">
        <v>0</v>
      </c>
      <c r="D716">
        <v>489.762</v>
      </c>
      <c r="E716" s="27">
        <f t="shared" si="77"/>
        <v>489.60700000000003</v>
      </c>
      <c r="F716" s="18">
        <f>_xlfn.XLOOKUP(D716,'Rating Curve'!$A$2:$A$500,'Rating Curve'!$D$2:$D$500,, -1)</f>
        <v>1692113.6615758</v>
      </c>
      <c r="G716">
        <v>489.54500000000002</v>
      </c>
      <c r="H716">
        <f t="shared" si="79"/>
        <v>0.21699999999998454</v>
      </c>
      <c r="I716">
        <v>1.82</v>
      </c>
      <c r="J716">
        <f t="shared" si="80"/>
        <v>5.5192776685969962</v>
      </c>
      <c r="K716">
        <f t="shared" si="81"/>
        <v>331.15666011581976</v>
      </c>
      <c r="L716">
        <f t="shared" si="82"/>
        <v>19869.399606949188</v>
      </c>
      <c r="M716">
        <v>625.79999999999995</v>
      </c>
      <c r="O716" s="18">
        <f t="shared" si="83"/>
        <v>20495.199606949187</v>
      </c>
    </row>
    <row r="717" spans="1:15" x14ac:dyDescent="0.3">
      <c r="A717" s="2">
        <v>45864.541666666664</v>
      </c>
      <c r="B717" s="1">
        <f t="shared" si="78"/>
        <v>0.54166666666424135</v>
      </c>
      <c r="C717">
        <v>0</v>
      </c>
      <c r="D717">
        <v>489.762</v>
      </c>
      <c r="E717" s="27">
        <f t="shared" si="77"/>
        <v>489.60700000000003</v>
      </c>
      <c r="F717" s="18">
        <f>_xlfn.XLOOKUP(D717,'Rating Curve'!$A$2:$A$500,'Rating Curve'!$D$2:$D$500,, -1)</f>
        <v>1692113.6615758</v>
      </c>
      <c r="G717">
        <v>489.54500000000002</v>
      </c>
      <c r="H717">
        <f t="shared" si="79"/>
        <v>0.21699999999998454</v>
      </c>
      <c r="I717">
        <v>1.82</v>
      </c>
      <c r="J717">
        <f t="shared" si="80"/>
        <v>5.5192776685969962</v>
      </c>
      <c r="K717">
        <f t="shared" si="81"/>
        <v>331.15666011581976</v>
      </c>
      <c r="L717">
        <f t="shared" si="82"/>
        <v>19869.399606949188</v>
      </c>
      <c r="M717">
        <v>625.79999999999995</v>
      </c>
      <c r="O717" s="18">
        <f t="shared" si="83"/>
        <v>20495.199606949187</v>
      </c>
    </row>
    <row r="718" spans="1:15" x14ac:dyDescent="0.3">
      <c r="A718" s="2">
        <v>45864.583333333336</v>
      </c>
      <c r="B718" s="1">
        <f t="shared" si="78"/>
        <v>0.58333333333575865</v>
      </c>
      <c r="C718">
        <v>0</v>
      </c>
      <c r="D718">
        <v>489.75599999999997</v>
      </c>
      <c r="E718" s="27">
        <f t="shared" si="77"/>
        <v>489.601</v>
      </c>
      <c r="F718" s="18">
        <f>_xlfn.XLOOKUP(D718,'Rating Curve'!$A$2:$A$500,'Rating Curve'!$D$2:$D$500,, -1)</f>
        <v>1689066.0691295001</v>
      </c>
      <c r="G718">
        <v>489.54500000000002</v>
      </c>
      <c r="H718">
        <f t="shared" si="79"/>
        <v>0.21099999999995589</v>
      </c>
      <c r="I718">
        <v>1.82</v>
      </c>
      <c r="J718">
        <f t="shared" si="80"/>
        <v>5.2919572314921863</v>
      </c>
      <c r="K718">
        <f t="shared" si="81"/>
        <v>317.51743388953116</v>
      </c>
      <c r="L718">
        <f t="shared" si="82"/>
        <v>19051.046033371869</v>
      </c>
      <c r="M718">
        <v>625.79999999999995</v>
      </c>
      <c r="O718" s="18">
        <f t="shared" si="83"/>
        <v>16629.2535870719</v>
      </c>
    </row>
    <row r="719" spans="1:15" x14ac:dyDescent="0.3">
      <c r="A719" s="2">
        <v>45864.625</v>
      </c>
      <c r="B719" s="1">
        <f t="shared" si="78"/>
        <v>0.625</v>
      </c>
      <c r="C719">
        <v>0</v>
      </c>
      <c r="D719">
        <v>489.762</v>
      </c>
      <c r="E719" s="27">
        <f t="shared" si="77"/>
        <v>489.60700000000003</v>
      </c>
      <c r="F719" s="18">
        <f>_xlfn.XLOOKUP(D719,'Rating Curve'!$A$2:$A$500,'Rating Curve'!$D$2:$D$500,, -1)</f>
        <v>1692113.6615758</v>
      </c>
      <c r="G719">
        <v>489.54500000000002</v>
      </c>
      <c r="H719">
        <f t="shared" si="79"/>
        <v>0.21699999999998454</v>
      </c>
      <c r="I719">
        <v>1.82</v>
      </c>
      <c r="J719">
        <f t="shared" si="80"/>
        <v>5.5192776685969962</v>
      </c>
      <c r="K719">
        <f t="shared" si="81"/>
        <v>331.15666011581976</v>
      </c>
      <c r="L719">
        <f t="shared" si="82"/>
        <v>19869.399606949188</v>
      </c>
      <c r="M719">
        <v>625.79999999999995</v>
      </c>
      <c r="O719" s="18">
        <f t="shared" si="83"/>
        <v>23542.792053249155</v>
      </c>
    </row>
    <row r="720" spans="1:15" x14ac:dyDescent="0.3">
      <c r="A720" s="2">
        <v>45864.666666666664</v>
      </c>
      <c r="B720" s="1">
        <f t="shared" si="78"/>
        <v>0.66666666666424135</v>
      </c>
      <c r="C720">
        <v>0</v>
      </c>
      <c r="D720">
        <v>489.75599999999997</v>
      </c>
      <c r="E720" s="27">
        <f t="shared" si="77"/>
        <v>489.601</v>
      </c>
      <c r="F720" s="18">
        <f>_xlfn.XLOOKUP(D720,'Rating Curve'!$A$2:$A$500,'Rating Curve'!$D$2:$D$500,, -1)</f>
        <v>1689066.0691295001</v>
      </c>
      <c r="G720">
        <v>489.54500000000002</v>
      </c>
      <c r="H720">
        <f t="shared" si="79"/>
        <v>0.21099999999995589</v>
      </c>
      <c r="I720">
        <v>1.82</v>
      </c>
      <c r="J720">
        <f t="shared" si="80"/>
        <v>5.2919572314921863</v>
      </c>
      <c r="K720">
        <f t="shared" si="81"/>
        <v>317.51743388953116</v>
      </c>
      <c r="L720">
        <f t="shared" si="82"/>
        <v>19051.046033371869</v>
      </c>
      <c r="M720">
        <v>625.79999999999995</v>
      </c>
      <c r="O720" s="18">
        <f t="shared" si="83"/>
        <v>16629.2535870719</v>
      </c>
    </row>
    <row r="721" spans="1:15" x14ac:dyDescent="0.3">
      <c r="A721" s="2">
        <v>45864.708333333336</v>
      </c>
      <c r="B721" s="1">
        <f t="shared" si="78"/>
        <v>0.70833333333575865</v>
      </c>
      <c r="C721">
        <v>0</v>
      </c>
      <c r="D721">
        <v>489.75599999999997</v>
      </c>
      <c r="E721" s="27">
        <f t="shared" si="77"/>
        <v>489.601</v>
      </c>
      <c r="F721" s="18">
        <f>_xlfn.XLOOKUP(D721,'Rating Curve'!$A$2:$A$500,'Rating Curve'!$D$2:$D$500,, -1)</f>
        <v>1689066.0691295001</v>
      </c>
      <c r="G721">
        <v>489.54500000000002</v>
      </c>
      <c r="H721">
        <f t="shared" si="79"/>
        <v>0.21099999999995589</v>
      </c>
      <c r="I721">
        <v>1.82</v>
      </c>
      <c r="J721">
        <f t="shared" si="80"/>
        <v>5.2919572314921863</v>
      </c>
      <c r="K721">
        <f t="shared" si="81"/>
        <v>317.51743388953116</v>
      </c>
      <c r="L721">
        <f t="shared" si="82"/>
        <v>19051.046033371869</v>
      </c>
      <c r="M721">
        <v>625.79999999999995</v>
      </c>
      <c r="O721" s="18">
        <f t="shared" si="83"/>
        <v>19676.846033371869</v>
      </c>
    </row>
    <row r="722" spans="1:15" x14ac:dyDescent="0.3">
      <c r="A722" s="2">
        <v>45864.75</v>
      </c>
      <c r="B722" s="1">
        <f t="shared" si="78"/>
        <v>0.75</v>
      </c>
      <c r="C722">
        <v>0</v>
      </c>
      <c r="D722">
        <v>489.75599999999997</v>
      </c>
      <c r="E722" s="27">
        <f t="shared" si="77"/>
        <v>489.601</v>
      </c>
      <c r="F722" s="18">
        <f>_xlfn.XLOOKUP(D722,'Rating Curve'!$A$2:$A$500,'Rating Curve'!$D$2:$D$500,, -1)</f>
        <v>1689066.0691295001</v>
      </c>
      <c r="G722">
        <v>489.54500000000002</v>
      </c>
      <c r="H722">
        <f t="shared" si="79"/>
        <v>0.21099999999995589</v>
      </c>
      <c r="I722">
        <v>1.82</v>
      </c>
      <c r="J722">
        <f t="shared" si="80"/>
        <v>5.2919572314921863</v>
      </c>
      <c r="K722">
        <f t="shared" si="81"/>
        <v>317.51743388953116</v>
      </c>
      <c r="L722">
        <f t="shared" si="82"/>
        <v>19051.046033371869</v>
      </c>
      <c r="M722">
        <v>625.79999999999995</v>
      </c>
      <c r="O722" s="18">
        <f t="shared" si="83"/>
        <v>19676.846033371869</v>
      </c>
    </row>
    <row r="723" spans="1:15" x14ac:dyDescent="0.3">
      <c r="A723" s="2">
        <v>45864.791666666664</v>
      </c>
      <c r="B723" s="1">
        <f t="shared" si="78"/>
        <v>0.79166666666424135</v>
      </c>
      <c r="C723">
        <v>0</v>
      </c>
      <c r="D723">
        <v>489.74900000000002</v>
      </c>
      <c r="E723" s="27">
        <f t="shared" si="77"/>
        <v>489.59400000000005</v>
      </c>
      <c r="F723" s="18">
        <f>_xlfn.XLOOKUP(D723,'Rating Curve'!$A$2:$A$500,'Rating Curve'!$D$2:$D$500,, -1)</f>
        <v>1686020.0677445</v>
      </c>
      <c r="G723">
        <v>489.54500000000002</v>
      </c>
      <c r="H723">
        <f t="shared" si="79"/>
        <v>0.20400000000000773</v>
      </c>
      <c r="I723">
        <v>1.82</v>
      </c>
      <c r="J723">
        <f t="shared" si="80"/>
        <v>5.0308097489611816</v>
      </c>
      <c r="K723">
        <f t="shared" si="81"/>
        <v>301.84858493767092</v>
      </c>
      <c r="L723">
        <f t="shared" si="82"/>
        <v>18110.915096260254</v>
      </c>
      <c r="M723">
        <v>625.79999999999995</v>
      </c>
      <c r="O723" s="18">
        <f t="shared" si="83"/>
        <v>15690.713711260185</v>
      </c>
    </row>
    <row r="724" spans="1:15" x14ac:dyDescent="0.3">
      <c r="A724" s="2">
        <v>45864.833333333336</v>
      </c>
      <c r="B724" s="1">
        <f t="shared" si="78"/>
        <v>0.83333333333575865</v>
      </c>
      <c r="C724">
        <v>0</v>
      </c>
      <c r="D724">
        <v>489.74900000000002</v>
      </c>
      <c r="E724" s="27">
        <f t="shared" si="77"/>
        <v>489.59400000000005</v>
      </c>
      <c r="F724" s="18">
        <f>_xlfn.XLOOKUP(D724,'Rating Curve'!$A$2:$A$500,'Rating Curve'!$D$2:$D$500,, -1)</f>
        <v>1686020.0677445</v>
      </c>
      <c r="G724">
        <v>489.54500000000002</v>
      </c>
      <c r="H724">
        <f t="shared" si="79"/>
        <v>0.20400000000000773</v>
      </c>
      <c r="I724">
        <v>1.82</v>
      </c>
      <c r="J724">
        <f t="shared" si="80"/>
        <v>5.0308097489611816</v>
      </c>
      <c r="K724">
        <f t="shared" si="81"/>
        <v>301.84858493767092</v>
      </c>
      <c r="L724">
        <f t="shared" si="82"/>
        <v>18110.915096260254</v>
      </c>
      <c r="M724">
        <v>625.79999999999995</v>
      </c>
      <c r="O724" s="18">
        <f t="shared" si="83"/>
        <v>18736.715096260254</v>
      </c>
    </row>
    <row r="725" spans="1:15" x14ac:dyDescent="0.3">
      <c r="A725" s="2">
        <v>45864.875</v>
      </c>
      <c r="B725" s="1">
        <f t="shared" si="78"/>
        <v>0.875</v>
      </c>
      <c r="C725">
        <v>0</v>
      </c>
      <c r="D725">
        <v>489.74900000000002</v>
      </c>
      <c r="E725" s="27">
        <f t="shared" si="77"/>
        <v>489.59400000000005</v>
      </c>
      <c r="F725" s="18">
        <f>_xlfn.XLOOKUP(D725,'Rating Curve'!$A$2:$A$500,'Rating Curve'!$D$2:$D$500,, -1)</f>
        <v>1686020.0677445</v>
      </c>
      <c r="G725">
        <v>489.54500000000002</v>
      </c>
      <c r="H725">
        <f t="shared" si="79"/>
        <v>0.20400000000000773</v>
      </c>
      <c r="I725">
        <v>1.82</v>
      </c>
      <c r="J725">
        <f t="shared" si="80"/>
        <v>5.0308097489611816</v>
      </c>
      <c r="K725">
        <f t="shared" si="81"/>
        <v>301.84858493767092</v>
      </c>
      <c r="L725">
        <f t="shared" si="82"/>
        <v>18110.915096260254</v>
      </c>
      <c r="M725">
        <v>625.79999999999995</v>
      </c>
      <c r="O725" s="18">
        <f t="shared" si="83"/>
        <v>18736.715096260254</v>
      </c>
    </row>
    <row r="726" spans="1:15" x14ac:dyDescent="0.3">
      <c r="A726" s="2">
        <v>45864.916666666664</v>
      </c>
      <c r="B726" s="1">
        <f t="shared" si="78"/>
        <v>0.91666666666424135</v>
      </c>
      <c r="C726">
        <v>0</v>
      </c>
      <c r="D726">
        <v>489.74299999999999</v>
      </c>
      <c r="E726" s="27">
        <f t="shared" si="77"/>
        <v>489.58800000000002</v>
      </c>
      <c r="F726" s="18">
        <f>_xlfn.XLOOKUP(D726,'Rating Curve'!$A$2:$A$500,'Rating Curve'!$D$2:$D$500,, -1)</f>
        <v>1686020.0677445</v>
      </c>
      <c r="G726">
        <v>489.54500000000002</v>
      </c>
      <c r="H726">
        <f t="shared" si="79"/>
        <v>0.19799999999997908</v>
      </c>
      <c r="I726">
        <v>1.82</v>
      </c>
      <c r="J726">
        <f t="shared" si="80"/>
        <v>4.8105023162568648</v>
      </c>
      <c r="K726">
        <f t="shared" si="81"/>
        <v>288.63013897541191</v>
      </c>
      <c r="L726">
        <f t="shared" si="82"/>
        <v>17317.808338524712</v>
      </c>
      <c r="M726">
        <v>625.79999999999995</v>
      </c>
      <c r="O726" s="18">
        <f t="shared" si="83"/>
        <v>17943.608338524711</v>
      </c>
    </row>
    <row r="727" spans="1:15" x14ac:dyDescent="0.3">
      <c r="A727" s="2">
        <v>45864.958333333336</v>
      </c>
      <c r="B727" s="1">
        <f t="shared" si="78"/>
        <v>0.95833333333575865</v>
      </c>
      <c r="C727">
        <v>0</v>
      </c>
      <c r="D727">
        <v>489.74299999999999</v>
      </c>
      <c r="E727" s="27">
        <f t="shared" si="77"/>
        <v>489.58800000000002</v>
      </c>
      <c r="F727" s="18">
        <f>_xlfn.XLOOKUP(D727,'Rating Curve'!$A$2:$A$500,'Rating Curve'!$D$2:$D$500,, -1)</f>
        <v>1686020.0677445</v>
      </c>
      <c r="G727">
        <v>489.54500000000002</v>
      </c>
      <c r="H727">
        <f t="shared" si="79"/>
        <v>0.19799999999997908</v>
      </c>
      <c r="I727">
        <v>1.82</v>
      </c>
      <c r="J727">
        <f t="shared" si="80"/>
        <v>4.8105023162568648</v>
      </c>
      <c r="K727">
        <f t="shared" si="81"/>
        <v>288.63013897541191</v>
      </c>
      <c r="L727">
        <f t="shared" si="82"/>
        <v>17317.808338524712</v>
      </c>
      <c r="M727">
        <v>625.79999999999995</v>
      </c>
      <c r="O727" s="18">
        <f t="shared" si="83"/>
        <v>17943.608338524711</v>
      </c>
    </row>
    <row r="728" spans="1:15" x14ac:dyDescent="0.3">
      <c r="A728" s="2">
        <v>45865</v>
      </c>
      <c r="B728" s="1">
        <f t="shared" si="78"/>
        <v>0</v>
      </c>
      <c r="C728">
        <v>0</v>
      </c>
      <c r="D728">
        <v>489.74299999999999</v>
      </c>
      <c r="E728" s="27">
        <f t="shared" si="77"/>
        <v>489.58800000000002</v>
      </c>
      <c r="F728" s="18">
        <f>_xlfn.XLOOKUP(D728,'Rating Curve'!$A$2:$A$500,'Rating Curve'!$D$2:$D$500,, -1)</f>
        <v>1686020.0677445</v>
      </c>
      <c r="G728">
        <v>489.54500000000002</v>
      </c>
      <c r="H728">
        <f t="shared" si="79"/>
        <v>0.19799999999997908</v>
      </c>
      <c r="I728">
        <v>1.82</v>
      </c>
      <c r="J728">
        <f t="shared" si="80"/>
        <v>4.8105023162568648</v>
      </c>
      <c r="K728">
        <f t="shared" si="81"/>
        <v>288.63013897541191</v>
      </c>
      <c r="L728">
        <f t="shared" si="82"/>
        <v>17317.808338524712</v>
      </c>
      <c r="M728">
        <v>625.79999999999995</v>
      </c>
      <c r="O728" s="18">
        <f t="shared" si="83"/>
        <v>17943.608338524711</v>
      </c>
    </row>
    <row r="729" spans="1:15" x14ac:dyDescent="0.3">
      <c r="A729" s="2">
        <v>45865.041666666664</v>
      </c>
      <c r="B729" s="1">
        <f t="shared" si="78"/>
        <v>4.1666666664241347E-2</v>
      </c>
      <c r="C729">
        <v>0</v>
      </c>
      <c r="D729">
        <v>489.74299999999999</v>
      </c>
      <c r="E729" s="27">
        <f t="shared" si="77"/>
        <v>489.58800000000002</v>
      </c>
      <c r="F729" s="18">
        <f>_xlfn.XLOOKUP(D729,'Rating Curve'!$A$2:$A$500,'Rating Curve'!$D$2:$D$500,, -1)</f>
        <v>1686020.0677445</v>
      </c>
      <c r="G729">
        <v>489.54500000000002</v>
      </c>
      <c r="H729">
        <f t="shared" si="79"/>
        <v>0.19799999999997908</v>
      </c>
      <c r="I729">
        <v>1.82</v>
      </c>
      <c r="J729">
        <f t="shared" si="80"/>
        <v>4.8105023162568648</v>
      </c>
      <c r="K729">
        <f t="shared" si="81"/>
        <v>288.63013897541191</v>
      </c>
      <c r="L729">
        <f t="shared" si="82"/>
        <v>17317.808338524712</v>
      </c>
      <c r="M729">
        <v>625.79999999999995</v>
      </c>
      <c r="O729" s="18">
        <f t="shared" si="83"/>
        <v>17943.608338524711</v>
      </c>
    </row>
    <row r="730" spans="1:15" x14ac:dyDescent="0.3">
      <c r="A730" s="2">
        <v>45865.083333333336</v>
      </c>
      <c r="B730" s="1">
        <f t="shared" si="78"/>
        <v>8.3333333335758653E-2</v>
      </c>
      <c r="C730">
        <v>0</v>
      </c>
      <c r="D730">
        <v>489.74299999999999</v>
      </c>
      <c r="E730" s="27">
        <f t="shared" si="77"/>
        <v>489.58800000000002</v>
      </c>
      <c r="F730" s="18">
        <f>_xlfn.XLOOKUP(D730,'Rating Curve'!$A$2:$A$500,'Rating Curve'!$D$2:$D$500,, -1)</f>
        <v>1686020.0677445</v>
      </c>
      <c r="G730">
        <v>489.54500000000002</v>
      </c>
      <c r="H730">
        <f t="shared" si="79"/>
        <v>0.19799999999997908</v>
      </c>
      <c r="I730">
        <v>1.82</v>
      </c>
      <c r="J730">
        <f t="shared" si="80"/>
        <v>4.8105023162568648</v>
      </c>
      <c r="K730">
        <f t="shared" si="81"/>
        <v>288.63013897541191</v>
      </c>
      <c r="L730">
        <f t="shared" si="82"/>
        <v>17317.808338524712</v>
      </c>
      <c r="M730">
        <v>625.79999999999995</v>
      </c>
      <c r="O730" s="18">
        <f t="shared" si="83"/>
        <v>17943.608338524711</v>
      </c>
    </row>
    <row r="731" spans="1:15" x14ac:dyDescent="0.3">
      <c r="A731" s="2">
        <v>45865.125</v>
      </c>
      <c r="B731" s="1">
        <f t="shared" si="78"/>
        <v>0.125</v>
      </c>
      <c r="C731">
        <v>0</v>
      </c>
      <c r="D731">
        <v>489.73599999999999</v>
      </c>
      <c r="E731" s="27">
        <f t="shared" si="77"/>
        <v>489.58100000000002</v>
      </c>
      <c r="F731" s="18">
        <f>_xlfn.XLOOKUP(D731,'Rating Curve'!$A$2:$A$500,'Rating Curve'!$D$2:$D$500,, -1)</f>
        <v>1682975.6527668999</v>
      </c>
      <c r="G731">
        <v>489.54500000000002</v>
      </c>
      <c r="H731">
        <f t="shared" si="79"/>
        <v>0.19099999999997408</v>
      </c>
      <c r="I731">
        <v>1.82</v>
      </c>
      <c r="J731">
        <f t="shared" si="80"/>
        <v>4.557668078124113</v>
      </c>
      <c r="K731">
        <f t="shared" si="81"/>
        <v>273.46008468744679</v>
      </c>
      <c r="L731">
        <f t="shared" si="82"/>
        <v>16407.605081246806</v>
      </c>
      <c r="M731">
        <v>625.79999999999995</v>
      </c>
      <c r="O731" s="18">
        <f t="shared" si="83"/>
        <v>13988.990103646705</v>
      </c>
    </row>
    <row r="732" spans="1:15" x14ac:dyDescent="0.3">
      <c r="A732" s="2">
        <v>45865.166666666664</v>
      </c>
      <c r="B732" s="1">
        <f t="shared" si="78"/>
        <v>0.16666666666424135</v>
      </c>
      <c r="C732">
        <v>0</v>
      </c>
      <c r="D732">
        <v>489.73599999999999</v>
      </c>
      <c r="E732" s="27">
        <f t="shared" si="77"/>
        <v>489.58100000000002</v>
      </c>
      <c r="F732" s="18">
        <f>_xlfn.XLOOKUP(D732,'Rating Curve'!$A$2:$A$500,'Rating Curve'!$D$2:$D$500,, -1)</f>
        <v>1682975.6527668999</v>
      </c>
      <c r="G732">
        <v>489.54500000000002</v>
      </c>
      <c r="H732">
        <f t="shared" si="79"/>
        <v>0.19099999999997408</v>
      </c>
      <c r="I732">
        <v>1.82</v>
      </c>
      <c r="J732">
        <f t="shared" si="80"/>
        <v>4.557668078124113</v>
      </c>
      <c r="K732">
        <f t="shared" si="81"/>
        <v>273.46008468744679</v>
      </c>
      <c r="L732">
        <f t="shared" si="82"/>
        <v>16407.605081246806</v>
      </c>
      <c r="M732">
        <v>625.79999999999995</v>
      </c>
      <c r="O732" s="18">
        <f t="shared" si="83"/>
        <v>17033.405081246805</v>
      </c>
    </row>
    <row r="733" spans="1:15" x14ac:dyDescent="0.3">
      <c r="A733" s="2">
        <v>45865.208333333336</v>
      </c>
      <c r="B733" s="1">
        <f t="shared" si="78"/>
        <v>0.20833333333575865</v>
      </c>
      <c r="C733">
        <v>0</v>
      </c>
      <c r="D733">
        <v>489.73599999999999</v>
      </c>
      <c r="E733" s="27">
        <f t="shared" si="77"/>
        <v>489.58100000000002</v>
      </c>
      <c r="F733" s="18">
        <f>_xlfn.XLOOKUP(D733,'Rating Curve'!$A$2:$A$500,'Rating Curve'!$D$2:$D$500,, -1)</f>
        <v>1682975.6527668999</v>
      </c>
      <c r="G733">
        <v>489.54500000000002</v>
      </c>
      <c r="H733">
        <f t="shared" si="79"/>
        <v>0.19099999999997408</v>
      </c>
      <c r="I733">
        <v>1.82</v>
      </c>
      <c r="J733">
        <f t="shared" si="80"/>
        <v>4.557668078124113</v>
      </c>
      <c r="K733">
        <f t="shared" si="81"/>
        <v>273.46008468744679</v>
      </c>
      <c r="L733">
        <f t="shared" si="82"/>
        <v>16407.605081246806</v>
      </c>
      <c r="M733">
        <v>625.79999999999995</v>
      </c>
      <c r="O733" s="18">
        <f t="shared" si="83"/>
        <v>17033.405081246805</v>
      </c>
    </row>
    <row r="734" spans="1:15" x14ac:dyDescent="0.3">
      <c r="A734" s="2">
        <v>45865.25</v>
      </c>
      <c r="B734" s="1">
        <f t="shared" si="78"/>
        <v>0.25</v>
      </c>
      <c r="C734">
        <v>0</v>
      </c>
      <c r="D734">
        <v>489.73599999999999</v>
      </c>
      <c r="E734" s="27">
        <f t="shared" si="77"/>
        <v>489.58100000000002</v>
      </c>
      <c r="F734" s="18">
        <f>_xlfn.XLOOKUP(D734,'Rating Curve'!$A$2:$A$500,'Rating Curve'!$D$2:$D$500,, -1)</f>
        <v>1682975.6527668999</v>
      </c>
      <c r="G734">
        <v>489.54500000000002</v>
      </c>
      <c r="H734">
        <f t="shared" si="79"/>
        <v>0.19099999999997408</v>
      </c>
      <c r="I734">
        <v>1.82</v>
      </c>
      <c r="J734">
        <f t="shared" si="80"/>
        <v>4.557668078124113</v>
      </c>
      <c r="K734">
        <f t="shared" si="81"/>
        <v>273.46008468744679</v>
      </c>
      <c r="L734">
        <f t="shared" si="82"/>
        <v>16407.605081246806</v>
      </c>
      <c r="M734">
        <v>625.79999999999995</v>
      </c>
      <c r="O734" s="18">
        <f t="shared" si="83"/>
        <v>17033.405081246805</v>
      </c>
    </row>
    <row r="735" spans="1:15" x14ac:dyDescent="0.3">
      <c r="A735" s="2">
        <v>45865.291666666664</v>
      </c>
      <c r="B735" s="1">
        <f t="shared" si="78"/>
        <v>0.29166666666424135</v>
      </c>
      <c r="C735">
        <v>0</v>
      </c>
      <c r="D735">
        <v>489.73</v>
      </c>
      <c r="E735" s="27">
        <f t="shared" si="77"/>
        <v>489.57500000000005</v>
      </c>
      <c r="F735" s="18">
        <f>_xlfn.XLOOKUP(D735,'Rating Curve'!$A$2:$A$500,'Rating Curve'!$D$2:$D$500,, -1)</f>
        <v>1682975.6527668999</v>
      </c>
      <c r="G735">
        <v>489.54500000000002</v>
      </c>
      <c r="H735">
        <f t="shared" si="79"/>
        <v>0.18500000000000227</v>
      </c>
      <c r="I735">
        <v>1.82</v>
      </c>
      <c r="J735">
        <f t="shared" si="80"/>
        <v>4.3446043761199586</v>
      </c>
      <c r="K735">
        <f t="shared" si="81"/>
        <v>260.67626256719751</v>
      </c>
      <c r="L735">
        <f t="shared" si="82"/>
        <v>15640.575754031852</v>
      </c>
      <c r="M735">
        <v>625.79999999999995</v>
      </c>
      <c r="O735" s="18">
        <f t="shared" si="83"/>
        <v>16266.375754031851</v>
      </c>
    </row>
    <row r="736" spans="1:15" x14ac:dyDescent="0.3">
      <c r="A736" s="2">
        <v>45865.333333333336</v>
      </c>
      <c r="B736" s="1">
        <f t="shared" si="78"/>
        <v>0.33333333333575865</v>
      </c>
      <c r="C736">
        <v>0</v>
      </c>
      <c r="D736">
        <v>489.73599999999999</v>
      </c>
      <c r="E736" s="27">
        <f t="shared" si="77"/>
        <v>489.58100000000002</v>
      </c>
      <c r="F736" s="18">
        <f>_xlfn.XLOOKUP(D736,'Rating Curve'!$A$2:$A$500,'Rating Curve'!$D$2:$D$500,, -1)</f>
        <v>1682975.6527668999</v>
      </c>
      <c r="G736">
        <v>489.54500000000002</v>
      </c>
      <c r="H736">
        <f t="shared" si="79"/>
        <v>0.19099999999997408</v>
      </c>
      <c r="I736">
        <v>1.82</v>
      </c>
      <c r="J736">
        <f t="shared" si="80"/>
        <v>4.557668078124113</v>
      </c>
      <c r="K736">
        <f t="shared" si="81"/>
        <v>273.46008468744679</v>
      </c>
      <c r="L736">
        <f t="shared" si="82"/>
        <v>16407.605081246806</v>
      </c>
      <c r="M736">
        <v>625.79999999999995</v>
      </c>
      <c r="O736" s="18">
        <f t="shared" si="83"/>
        <v>17033.405081246805</v>
      </c>
    </row>
    <row r="737" spans="1:15" x14ac:dyDescent="0.3">
      <c r="A737" s="2">
        <v>45865.375</v>
      </c>
      <c r="B737" s="1">
        <f t="shared" si="78"/>
        <v>0.375</v>
      </c>
      <c r="C737">
        <v>0</v>
      </c>
      <c r="D737">
        <v>489.73599999999999</v>
      </c>
      <c r="E737" s="27">
        <f t="shared" si="77"/>
        <v>489.58100000000002</v>
      </c>
      <c r="F737" s="18">
        <f>_xlfn.XLOOKUP(D737,'Rating Curve'!$A$2:$A$500,'Rating Curve'!$D$2:$D$500,, -1)</f>
        <v>1682975.6527668999</v>
      </c>
      <c r="G737">
        <v>489.54500000000002</v>
      </c>
      <c r="H737">
        <f t="shared" si="79"/>
        <v>0.19099999999997408</v>
      </c>
      <c r="I737">
        <v>1.82</v>
      </c>
      <c r="J737">
        <f t="shared" si="80"/>
        <v>4.557668078124113</v>
      </c>
      <c r="K737">
        <f t="shared" si="81"/>
        <v>273.46008468744679</v>
      </c>
      <c r="L737">
        <f t="shared" si="82"/>
        <v>16407.605081246806</v>
      </c>
      <c r="M737">
        <v>625.79999999999995</v>
      </c>
      <c r="O737" s="18">
        <f t="shared" si="83"/>
        <v>17033.405081246805</v>
      </c>
    </row>
    <row r="738" spans="1:15" x14ac:dyDescent="0.3">
      <c r="A738" s="2">
        <v>45865.416666666664</v>
      </c>
      <c r="B738" s="1">
        <f t="shared" si="78"/>
        <v>0.41666666666424135</v>
      </c>
      <c r="C738">
        <v>0</v>
      </c>
      <c r="D738">
        <v>489.73</v>
      </c>
      <c r="E738" s="27">
        <f t="shared" si="77"/>
        <v>489.57500000000005</v>
      </c>
      <c r="F738" s="18">
        <f>_xlfn.XLOOKUP(D738,'Rating Curve'!$A$2:$A$500,'Rating Curve'!$D$2:$D$500,, -1)</f>
        <v>1682975.6527668999</v>
      </c>
      <c r="G738">
        <v>489.54500000000002</v>
      </c>
      <c r="H738">
        <f t="shared" si="79"/>
        <v>0.18500000000000227</v>
      </c>
      <c r="I738">
        <v>1.82</v>
      </c>
      <c r="J738">
        <f t="shared" si="80"/>
        <v>4.3446043761199586</v>
      </c>
      <c r="K738">
        <f t="shared" si="81"/>
        <v>260.67626256719751</v>
      </c>
      <c r="L738">
        <f t="shared" si="82"/>
        <v>15640.575754031852</v>
      </c>
      <c r="M738">
        <v>625.79999999999995</v>
      </c>
      <c r="O738" s="18">
        <f t="shared" si="83"/>
        <v>16266.375754031851</v>
      </c>
    </row>
    <row r="739" spans="1:15" x14ac:dyDescent="0.3">
      <c r="A739" s="2">
        <v>45865.458333333336</v>
      </c>
      <c r="B739" s="1">
        <f t="shared" si="78"/>
        <v>0.45833333333575865</v>
      </c>
      <c r="C739">
        <v>0</v>
      </c>
      <c r="D739">
        <v>489.72899999999998</v>
      </c>
      <c r="E739" s="27">
        <f t="shared" si="77"/>
        <v>489.57400000000001</v>
      </c>
      <c r="F739" s="18">
        <f>_xlfn.XLOOKUP(D739,'Rating Curve'!$A$2:$A$500,'Rating Curve'!$D$2:$D$500,, -1)</f>
        <v>1679932.8392697</v>
      </c>
      <c r="G739">
        <v>489.54500000000002</v>
      </c>
      <c r="H739">
        <f t="shared" si="79"/>
        <v>0.18399999999996908</v>
      </c>
      <c r="I739">
        <v>1.82</v>
      </c>
      <c r="J739">
        <f t="shared" si="80"/>
        <v>4.3094255005314386</v>
      </c>
      <c r="K739">
        <f t="shared" si="81"/>
        <v>258.56553003188634</v>
      </c>
      <c r="L739">
        <f t="shared" si="82"/>
        <v>15513.931801913181</v>
      </c>
      <c r="M739">
        <v>625.79999999999995</v>
      </c>
      <c r="O739" s="18">
        <f t="shared" si="83"/>
        <v>13096.918304713272</v>
      </c>
    </row>
    <row r="740" spans="1:15" x14ac:dyDescent="0.3">
      <c r="A740" s="2">
        <v>45865.5</v>
      </c>
      <c r="B740" s="1">
        <f t="shared" si="78"/>
        <v>0.5</v>
      </c>
      <c r="C740">
        <v>0</v>
      </c>
      <c r="D740">
        <v>489.73</v>
      </c>
      <c r="E740" s="27">
        <f t="shared" si="77"/>
        <v>489.57500000000005</v>
      </c>
      <c r="F740" s="18">
        <f>_xlfn.XLOOKUP(D740,'Rating Curve'!$A$2:$A$500,'Rating Curve'!$D$2:$D$500,, -1)</f>
        <v>1682975.6527668999</v>
      </c>
      <c r="G740">
        <v>489.54500000000002</v>
      </c>
      <c r="H740">
        <f t="shared" si="79"/>
        <v>0.18500000000000227</v>
      </c>
      <c r="I740">
        <v>1.82</v>
      </c>
      <c r="J740">
        <f t="shared" si="80"/>
        <v>4.3446043761199586</v>
      </c>
      <c r="K740">
        <f t="shared" si="81"/>
        <v>260.67626256719751</v>
      </c>
      <c r="L740">
        <f t="shared" si="82"/>
        <v>15640.575754031852</v>
      </c>
      <c r="M740">
        <v>625.79999999999995</v>
      </c>
      <c r="O740" s="18">
        <f t="shared" si="83"/>
        <v>19309.189251231761</v>
      </c>
    </row>
    <row r="741" spans="1:15" x14ac:dyDescent="0.3">
      <c r="A741" s="2">
        <v>45865.541666666664</v>
      </c>
      <c r="B741" s="1">
        <f t="shared" si="78"/>
        <v>0.54166666666424135</v>
      </c>
      <c r="C741">
        <v>0</v>
      </c>
      <c r="D741">
        <v>489.72300000000001</v>
      </c>
      <c r="E741" s="27">
        <f t="shared" si="77"/>
        <v>489.56800000000004</v>
      </c>
      <c r="F741" s="18">
        <f>_xlfn.XLOOKUP(D741,'Rating Curve'!$A$2:$A$500,'Rating Curve'!$D$2:$D$500,, -1)</f>
        <v>1679932.8392697</v>
      </c>
      <c r="G741">
        <v>489.54500000000002</v>
      </c>
      <c r="H741">
        <f t="shared" si="79"/>
        <v>0.17799999999999727</v>
      </c>
      <c r="I741">
        <v>1.82</v>
      </c>
      <c r="J741">
        <f t="shared" si="80"/>
        <v>4.1003662119765876</v>
      </c>
      <c r="K741">
        <f t="shared" si="81"/>
        <v>246.02197271859526</v>
      </c>
      <c r="L741">
        <f t="shared" si="82"/>
        <v>14761.318363115715</v>
      </c>
      <c r="M741">
        <v>625.79999999999995</v>
      </c>
      <c r="O741" s="18">
        <f t="shared" si="83"/>
        <v>12344.304865915805</v>
      </c>
    </row>
    <row r="742" spans="1:15" x14ac:dyDescent="0.3">
      <c r="A742" s="2">
        <v>45865.583333333336</v>
      </c>
      <c r="B742" s="1">
        <f t="shared" si="78"/>
        <v>0.58333333333575865</v>
      </c>
      <c r="C742">
        <v>0</v>
      </c>
      <c r="D742">
        <v>489.72300000000001</v>
      </c>
      <c r="E742" s="27">
        <f t="shared" si="77"/>
        <v>489.56800000000004</v>
      </c>
      <c r="F742" s="18">
        <f>_xlfn.XLOOKUP(D742,'Rating Curve'!$A$2:$A$500,'Rating Curve'!$D$2:$D$500,, -1)</f>
        <v>1679932.8392697</v>
      </c>
      <c r="G742">
        <v>489.54500000000002</v>
      </c>
      <c r="H742">
        <f t="shared" si="79"/>
        <v>0.17799999999999727</v>
      </c>
      <c r="I742">
        <v>1.82</v>
      </c>
      <c r="J742">
        <f t="shared" si="80"/>
        <v>4.1003662119765876</v>
      </c>
      <c r="K742">
        <f t="shared" si="81"/>
        <v>246.02197271859526</v>
      </c>
      <c r="L742">
        <f t="shared" si="82"/>
        <v>14761.318363115715</v>
      </c>
      <c r="M742">
        <v>625.79999999999995</v>
      </c>
      <c r="O742" s="18">
        <f t="shared" si="83"/>
        <v>15387.118363115715</v>
      </c>
    </row>
    <row r="743" spans="1:15" x14ac:dyDescent="0.3">
      <c r="A743" s="2">
        <v>45865.625</v>
      </c>
      <c r="B743" s="1">
        <f t="shared" si="78"/>
        <v>0.625</v>
      </c>
      <c r="C743">
        <v>8.8000000000000007</v>
      </c>
      <c r="D743">
        <v>489.72300000000001</v>
      </c>
      <c r="E743" s="27">
        <f t="shared" si="77"/>
        <v>489.56800000000004</v>
      </c>
      <c r="F743" s="18">
        <f>_xlfn.XLOOKUP(D743,'Rating Curve'!$A$2:$A$500,'Rating Curve'!$D$2:$D$500,, -1)</f>
        <v>1679932.8392697</v>
      </c>
      <c r="G743">
        <v>489.54500000000002</v>
      </c>
      <c r="H743">
        <f t="shared" si="79"/>
        <v>0.17799999999999727</v>
      </c>
      <c r="I743">
        <v>1.82</v>
      </c>
      <c r="J743">
        <f t="shared" si="80"/>
        <v>4.1003662119765876</v>
      </c>
      <c r="K743">
        <f t="shared" si="81"/>
        <v>246.02197271859526</v>
      </c>
      <c r="L743">
        <f t="shared" si="82"/>
        <v>14761.318363115715</v>
      </c>
      <c r="M743">
        <v>625.79999999999995</v>
      </c>
      <c r="O743" s="18">
        <f t="shared" si="83"/>
        <v>15387.118363115715</v>
      </c>
    </row>
    <row r="744" spans="1:15" x14ac:dyDescent="0.3">
      <c r="A744" s="2">
        <v>45865.666666666664</v>
      </c>
      <c r="B744" s="1">
        <f t="shared" si="78"/>
        <v>0.66666666666424135</v>
      </c>
      <c r="C744">
        <v>12</v>
      </c>
      <c r="D744">
        <v>489.75</v>
      </c>
      <c r="E744" s="27">
        <f t="shared" si="77"/>
        <v>489.59500000000003</v>
      </c>
      <c r="F744" s="18">
        <f>_xlfn.XLOOKUP(D744,'Rating Curve'!$A$2:$A$500,'Rating Curve'!$D$2:$D$500,, -1)</f>
        <v>1689066.0691295001</v>
      </c>
      <c r="G744">
        <v>489.54500000000002</v>
      </c>
      <c r="H744">
        <f t="shared" si="79"/>
        <v>0.20499999999998408</v>
      </c>
      <c r="I744">
        <v>1.82</v>
      </c>
      <c r="J744">
        <f t="shared" si="80"/>
        <v>5.0678462925580154</v>
      </c>
      <c r="K744">
        <f t="shared" si="81"/>
        <v>304.07077755348092</v>
      </c>
      <c r="L744">
        <f t="shared" si="82"/>
        <v>18244.246653208855</v>
      </c>
      <c r="M744">
        <v>625.79999999999995</v>
      </c>
      <c r="O744" s="18">
        <f t="shared" si="83"/>
        <v>28003.276513008932</v>
      </c>
    </row>
    <row r="745" spans="1:15" x14ac:dyDescent="0.3">
      <c r="A745" s="2">
        <v>45865.708333333336</v>
      </c>
      <c r="B745" s="1">
        <f t="shared" si="78"/>
        <v>0.70833333333575865</v>
      </c>
      <c r="C745">
        <v>0.8</v>
      </c>
      <c r="D745">
        <v>489.80700000000002</v>
      </c>
      <c r="E745" s="27">
        <f t="shared" si="77"/>
        <v>489.65200000000004</v>
      </c>
      <c r="F745" s="18">
        <f>_xlfn.XLOOKUP(D745,'Rating Curve'!$A$2:$A$500,'Rating Curve'!$D$2:$D$500,, -1)</f>
        <v>1704320.2680112</v>
      </c>
      <c r="G745">
        <v>489.54500000000002</v>
      </c>
      <c r="H745">
        <f t="shared" si="79"/>
        <v>0.26200000000000045</v>
      </c>
      <c r="I745">
        <v>1.82</v>
      </c>
      <c r="J745">
        <f t="shared" si="80"/>
        <v>7.3222504549134548</v>
      </c>
      <c r="K745">
        <f t="shared" si="81"/>
        <v>439.33502729480728</v>
      </c>
      <c r="L745">
        <f t="shared" si="82"/>
        <v>26360.101637688436</v>
      </c>
      <c r="M745">
        <v>625.79999999999995</v>
      </c>
      <c r="O745" s="18">
        <f t="shared" si="83"/>
        <v>42240.100519388376</v>
      </c>
    </row>
    <row r="746" spans="1:15" x14ac:dyDescent="0.3">
      <c r="A746" s="2">
        <v>45865.75</v>
      </c>
      <c r="B746" s="1">
        <f t="shared" si="78"/>
        <v>0.75</v>
      </c>
      <c r="C746">
        <v>0</v>
      </c>
      <c r="D746">
        <v>489.87200000000001</v>
      </c>
      <c r="E746" s="27">
        <f t="shared" si="77"/>
        <v>489.71700000000004</v>
      </c>
      <c r="F746" s="18">
        <f>_xlfn.XLOOKUP(D746,'Rating Curve'!$A$2:$A$500,'Rating Curve'!$D$2:$D$500,, -1)</f>
        <v>1725819.6938243001</v>
      </c>
      <c r="G746">
        <v>489.54500000000002</v>
      </c>
      <c r="H746">
        <f t="shared" si="79"/>
        <v>0.32699999999999818</v>
      </c>
      <c r="I746">
        <v>1.82</v>
      </c>
      <c r="J746">
        <f t="shared" si="80"/>
        <v>10.209730341604439</v>
      </c>
      <c r="K746">
        <f t="shared" si="81"/>
        <v>612.58382049626641</v>
      </c>
      <c r="L746">
        <f t="shared" si="82"/>
        <v>36755.029229775981</v>
      </c>
      <c r="M746">
        <v>625.79999999999995</v>
      </c>
      <c r="O746" s="18">
        <f t="shared" si="83"/>
        <v>58880.255042876044</v>
      </c>
    </row>
    <row r="747" spans="1:15" x14ac:dyDescent="0.3">
      <c r="A747" s="2">
        <v>45865.791666666664</v>
      </c>
      <c r="B747" s="1">
        <f t="shared" si="78"/>
        <v>0.79166666666424135</v>
      </c>
      <c r="C747">
        <v>0</v>
      </c>
      <c r="D747">
        <v>489.89800000000002</v>
      </c>
      <c r="E747" s="27">
        <f t="shared" si="77"/>
        <v>489.74300000000005</v>
      </c>
      <c r="F747" s="18">
        <f>_xlfn.XLOOKUP(D747,'Rating Curve'!$A$2:$A$500,'Rating Curve'!$D$2:$D$500,, -1)</f>
        <v>1731977.2619970001</v>
      </c>
      <c r="G747">
        <v>489.54500000000002</v>
      </c>
      <c r="H747">
        <f t="shared" si="79"/>
        <v>0.35300000000000864</v>
      </c>
      <c r="I747">
        <v>1.82</v>
      </c>
      <c r="J747">
        <f t="shared" si="80"/>
        <v>11.451297583825582</v>
      </c>
      <c r="K747">
        <f t="shared" si="81"/>
        <v>687.07785502953493</v>
      </c>
      <c r="L747">
        <f t="shared" si="82"/>
        <v>41224.671301772098</v>
      </c>
      <c r="M747">
        <v>625.79999999999995</v>
      </c>
      <c r="O747" s="18">
        <f t="shared" si="83"/>
        <v>48008.039474472105</v>
      </c>
    </row>
    <row r="748" spans="1:15" x14ac:dyDescent="0.3">
      <c r="A748" s="2">
        <v>45865.833333333336</v>
      </c>
      <c r="B748" s="1">
        <f t="shared" si="78"/>
        <v>0.83333333333575865</v>
      </c>
      <c r="C748">
        <v>0</v>
      </c>
      <c r="D748">
        <v>489.91699999999997</v>
      </c>
      <c r="E748" s="27">
        <f t="shared" si="77"/>
        <v>489.762</v>
      </c>
      <c r="F748" s="18">
        <f>_xlfn.XLOOKUP(D748,'Rating Curve'!$A$2:$A$500,'Rating Curve'!$D$2:$D$500,, -1)</f>
        <v>1738141.5165156999</v>
      </c>
      <c r="G748">
        <v>489.54500000000002</v>
      </c>
      <c r="H748">
        <f t="shared" si="79"/>
        <v>0.37199999999995725</v>
      </c>
      <c r="I748">
        <v>1.82</v>
      </c>
      <c r="J748">
        <f t="shared" si="80"/>
        <v>12.388167035668637</v>
      </c>
      <c r="K748">
        <f t="shared" si="81"/>
        <v>743.29002214011825</v>
      </c>
      <c r="L748">
        <f t="shared" si="82"/>
        <v>44597.40132840709</v>
      </c>
      <c r="M748">
        <v>625.79999999999995</v>
      </c>
      <c r="O748" s="18">
        <f t="shared" si="83"/>
        <v>51387.455847106925</v>
      </c>
    </row>
    <row r="749" spans="1:15" x14ac:dyDescent="0.3">
      <c r="A749" s="2">
        <v>45865.875</v>
      </c>
      <c r="B749" s="1">
        <f t="shared" si="78"/>
        <v>0.875</v>
      </c>
      <c r="C749">
        <v>0</v>
      </c>
      <c r="D749">
        <v>489.92099999999999</v>
      </c>
      <c r="E749" s="27">
        <f t="shared" si="77"/>
        <v>489.76600000000002</v>
      </c>
      <c r="F749" s="18">
        <f>_xlfn.XLOOKUP(D749,'Rating Curve'!$A$2:$A$500,'Rating Curve'!$D$2:$D$500,, -1)</f>
        <v>1741226.0555606</v>
      </c>
      <c r="G749">
        <v>489.54500000000002</v>
      </c>
      <c r="H749">
        <f t="shared" si="79"/>
        <v>0.37599999999997635</v>
      </c>
      <c r="I749">
        <v>1.82</v>
      </c>
      <c r="J749">
        <f t="shared" si="80"/>
        <v>12.588512344043281</v>
      </c>
      <c r="K749">
        <f t="shared" si="81"/>
        <v>755.31074064259678</v>
      </c>
      <c r="L749">
        <f t="shared" si="82"/>
        <v>45318.644438555813</v>
      </c>
      <c r="M749">
        <v>625.79999999999995</v>
      </c>
      <c r="O749" s="18">
        <f t="shared" si="83"/>
        <v>49028.983483455915</v>
      </c>
    </row>
    <row r="750" spans="1:15" x14ac:dyDescent="0.3">
      <c r="A750" s="2">
        <v>45865.916666666664</v>
      </c>
      <c r="B750" s="1">
        <f t="shared" si="78"/>
        <v>0.91666666666424135</v>
      </c>
      <c r="C750">
        <v>0.4</v>
      </c>
      <c r="D750">
        <v>489.93</v>
      </c>
      <c r="E750" s="27">
        <f t="shared" si="77"/>
        <v>489.77500000000003</v>
      </c>
      <c r="F750" s="18">
        <f>_xlfn.XLOOKUP(D750,'Rating Curve'!$A$2:$A$500,'Rating Curve'!$D$2:$D$500,, -1)</f>
        <v>1744312.3770924001</v>
      </c>
      <c r="G750">
        <v>489.54500000000002</v>
      </c>
      <c r="H750">
        <f t="shared" si="79"/>
        <v>0.38499999999999091</v>
      </c>
      <c r="I750">
        <v>1.82</v>
      </c>
      <c r="J750">
        <f t="shared" si="80"/>
        <v>13.043187485618228</v>
      </c>
      <c r="K750">
        <f t="shared" si="81"/>
        <v>782.59124913709366</v>
      </c>
      <c r="L750">
        <f t="shared" si="82"/>
        <v>46955.474948225623</v>
      </c>
      <c r="M750">
        <v>625.79999999999995</v>
      </c>
      <c r="O750" s="18">
        <f t="shared" si="83"/>
        <v>50667.596480025713</v>
      </c>
    </row>
    <row r="751" spans="1:15" x14ac:dyDescent="0.3">
      <c r="A751" s="2">
        <v>45865.958333333336</v>
      </c>
      <c r="B751" s="1">
        <f t="shared" si="78"/>
        <v>0.95833333333575865</v>
      </c>
      <c r="C751">
        <v>0</v>
      </c>
      <c r="D751">
        <v>489.92399999999998</v>
      </c>
      <c r="E751" s="27">
        <f t="shared" si="77"/>
        <v>489.76900000000001</v>
      </c>
      <c r="F751" s="18">
        <f>_xlfn.XLOOKUP(D751,'Rating Curve'!$A$2:$A$500,'Rating Curve'!$D$2:$D$500,, -1)</f>
        <v>1741226.0555606</v>
      </c>
      <c r="G751">
        <v>489.54500000000002</v>
      </c>
      <c r="H751">
        <f t="shared" si="79"/>
        <v>0.37899999999996226</v>
      </c>
      <c r="I751">
        <v>1.82</v>
      </c>
      <c r="J751">
        <f t="shared" si="80"/>
        <v>12.739472852092096</v>
      </c>
      <c r="K751">
        <f t="shared" si="81"/>
        <v>764.36837112552575</v>
      </c>
      <c r="L751">
        <f t="shared" si="82"/>
        <v>45862.10226753154</v>
      </c>
      <c r="M751">
        <v>625.79999999999995</v>
      </c>
      <c r="O751" s="18">
        <f t="shared" si="83"/>
        <v>43401.580735731455</v>
      </c>
    </row>
    <row r="752" spans="1:15" x14ac:dyDescent="0.3">
      <c r="A752" s="2">
        <v>45866</v>
      </c>
      <c r="B752" s="1">
        <f t="shared" si="78"/>
        <v>0</v>
      </c>
      <c r="C752">
        <v>0</v>
      </c>
      <c r="D752">
        <v>489.923</v>
      </c>
      <c r="E752" s="27">
        <f t="shared" si="77"/>
        <v>489.76800000000003</v>
      </c>
      <c r="F752" s="18">
        <f>_xlfn.XLOOKUP(D752,'Rating Curve'!$A$2:$A$500,'Rating Curve'!$D$2:$D$500,, -1)</f>
        <v>1741226.0555606</v>
      </c>
      <c r="G752">
        <v>489.54500000000002</v>
      </c>
      <c r="H752">
        <f t="shared" si="79"/>
        <v>0.3779999999999859</v>
      </c>
      <c r="I752">
        <v>1.82</v>
      </c>
      <c r="J752">
        <f t="shared" si="80"/>
        <v>12.689086048108507</v>
      </c>
      <c r="K752">
        <f t="shared" si="81"/>
        <v>761.34516288651048</v>
      </c>
      <c r="L752">
        <f t="shared" si="82"/>
        <v>45680.709773190632</v>
      </c>
      <c r="M752">
        <v>625.79999999999995</v>
      </c>
      <c r="O752" s="18">
        <f t="shared" si="83"/>
        <v>46306.509773190635</v>
      </c>
    </row>
    <row r="753" spans="1:15" x14ac:dyDescent="0.3">
      <c r="A753" s="2">
        <v>45866.041666666664</v>
      </c>
      <c r="B753" s="1">
        <f t="shared" si="78"/>
        <v>4.1666666664241347E-2</v>
      </c>
      <c r="C753">
        <v>2.6</v>
      </c>
      <c r="D753">
        <v>489.92399999999998</v>
      </c>
      <c r="E753" s="27">
        <f t="shared" si="77"/>
        <v>489.76900000000001</v>
      </c>
      <c r="F753" s="18">
        <f>_xlfn.XLOOKUP(D753,'Rating Curve'!$A$2:$A$500,'Rating Curve'!$D$2:$D$500,, -1)</f>
        <v>1741226.0555606</v>
      </c>
      <c r="G753">
        <v>489.54500000000002</v>
      </c>
      <c r="H753">
        <f t="shared" si="79"/>
        <v>0.37899999999996226</v>
      </c>
      <c r="I753">
        <v>1.82</v>
      </c>
      <c r="J753">
        <f t="shared" si="80"/>
        <v>12.739472852092096</v>
      </c>
      <c r="K753">
        <f t="shared" si="81"/>
        <v>764.36837112552575</v>
      </c>
      <c r="L753">
        <f t="shared" si="82"/>
        <v>45862.10226753154</v>
      </c>
      <c r="M753">
        <v>625.79999999999995</v>
      </c>
      <c r="O753" s="18">
        <f t="shared" si="83"/>
        <v>46487.902267531543</v>
      </c>
    </row>
    <row r="754" spans="1:15" x14ac:dyDescent="0.3">
      <c r="A754" s="2">
        <v>45866.083333333336</v>
      </c>
      <c r="B754" s="1">
        <f t="shared" si="78"/>
        <v>8.3333333335758653E-2</v>
      </c>
      <c r="C754">
        <v>0.2</v>
      </c>
      <c r="D754">
        <v>489.923</v>
      </c>
      <c r="E754" s="27">
        <f t="shared" si="77"/>
        <v>489.76800000000003</v>
      </c>
      <c r="F754" s="18">
        <f>_xlfn.XLOOKUP(D754,'Rating Curve'!$A$2:$A$500,'Rating Curve'!$D$2:$D$500,, -1)</f>
        <v>1741226.0555606</v>
      </c>
      <c r="G754">
        <v>489.54500000000002</v>
      </c>
      <c r="H754">
        <f t="shared" si="79"/>
        <v>0.3779999999999859</v>
      </c>
      <c r="I754">
        <v>1.82</v>
      </c>
      <c r="J754">
        <f t="shared" si="80"/>
        <v>12.689086048108507</v>
      </c>
      <c r="K754">
        <f t="shared" si="81"/>
        <v>761.34516288651048</v>
      </c>
      <c r="L754">
        <f t="shared" si="82"/>
        <v>45680.709773190632</v>
      </c>
      <c r="M754">
        <v>625.79999999999995</v>
      </c>
      <c r="O754" s="18">
        <f t="shared" si="83"/>
        <v>46306.509773190635</v>
      </c>
    </row>
    <row r="755" spans="1:15" x14ac:dyDescent="0.3">
      <c r="A755" s="2">
        <v>45866.125</v>
      </c>
      <c r="B755" s="1">
        <f t="shared" si="78"/>
        <v>0.125</v>
      </c>
      <c r="C755">
        <v>0.6</v>
      </c>
      <c r="D755">
        <v>489.923</v>
      </c>
      <c r="E755" s="27">
        <f t="shared" si="77"/>
        <v>489.76800000000003</v>
      </c>
      <c r="F755" s="18">
        <f>_xlfn.XLOOKUP(D755,'Rating Curve'!$A$2:$A$500,'Rating Curve'!$D$2:$D$500,, -1)</f>
        <v>1741226.0555606</v>
      </c>
      <c r="G755">
        <v>489.54500000000002</v>
      </c>
      <c r="H755">
        <f t="shared" si="79"/>
        <v>0.3779999999999859</v>
      </c>
      <c r="I755">
        <v>1.82</v>
      </c>
      <c r="J755">
        <f t="shared" si="80"/>
        <v>12.689086048108507</v>
      </c>
      <c r="K755">
        <f t="shared" si="81"/>
        <v>761.34516288651048</v>
      </c>
      <c r="L755">
        <f t="shared" si="82"/>
        <v>45680.709773190632</v>
      </c>
      <c r="M755">
        <v>625.79999999999995</v>
      </c>
      <c r="O755" s="18">
        <f t="shared" si="83"/>
        <v>46306.509773190635</v>
      </c>
    </row>
    <row r="756" spans="1:15" x14ac:dyDescent="0.3">
      <c r="A756" s="2">
        <v>45866.166666666664</v>
      </c>
      <c r="B756" s="1">
        <f t="shared" si="78"/>
        <v>0.16666666666424135</v>
      </c>
      <c r="C756">
        <v>0.2</v>
      </c>
      <c r="D756">
        <v>489.91699999999997</v>
      </c>
      <c r="E756" s="27">
        <f t="shared" si="77"/>
        <v>489.762</v>
      </c>
      <c r="F756" s="18">
        <f>_xlfn.XLOOKUP(D756,'Rating Curve'!$A$2:$A$500,'Rating Curve'!$D$2:$D$500,, -1)</f>
        <v>1738141.5165156999</v>
      </c>
      <c r="G756">
        <v>489.54500000000002</v>
      </c>
      <c r="H756">
        <f t="shared" si="79"/>
        <v>0.37199999999995725</v>
      </c>
      <c r="I756">
        <v>1.82</v>
      </c>
      <c r="J756">
        <f t="shared" si="80"/>
        <v>12.388167035668637</v>
      </c>
      <c r="K756">
        <f t="shared" si="81"/>
        <v>743.29002214011825</v>
      </c>
      <c r="L756">
        <f t="shared" si="82"/>
        <v>44597.40132840709</v>
      </c>
      <c r="M756">
        <v>625.79999999999995</v>
      </c>
      <c r="O756" s="18">
        <f t="shared" si="83"/>
        <v>42138.662283506994</v>
      </c>
    </row>
    <row r="757" spans="1:15" x14ac:dyDescent="0.3">
      <c r="A757" s="2">
        <v>45866.208333333336</v>
      </c>
      <c r="B757" s="1">
        <f t="shared" si="78"/>
        <v>0.20833333333575865</v>
      </c>
      <c r="C757">
        <v>1.2</v>
      </c>
      <c r="D757">
        <v>489.91699999999997</v>
      </c>
      <c r="E757" s="27">
        <f t="shared" si="77"/>
        <v>489.762</v>
      </c>
      <c r="F757" s="18">
        <f>_xlfn.XLOOKUP(D757,'Rating Curve'!$A$2:$A$500,'Rating Curve'!$D$2:$D$500,, -1)</f>
        <v>1738141.5165156999</v>
      </c>
      <c r="G757">
        <v>489.54500000000002</v>
      </c>
      <c r="H757">
        <f t="shared" si="79"/>
        <v>0.37199999999995725</v>
      </c>
      <c r="I757">
        <v>1.82</v>
      </c>
      <c r="J757">
        <f t="shared" si="80"/>
        <v>12.388167035668637</v>
      </c>
      <c r="K757">
        <f t="shared" si="81"/>
        <v>743.29002214011825</v>
      </c>
      <c r="L757">
        <f t="shared" si="82"/>
        <v>44597.40132840709</v>
      </c>
      <c r="M757">
        <v>625.79999999999995</v>
      </c>
      <c r="O757" s="18">
        <f t="shared" si="83"/>
        <v>45223.201328407093</v>
      </c>
    </row>
    <row r="758" spans="1:15" x14ac:dyDescent="0.3">
      <c r="A758" s="2">
        <v>45866.25</v>
      </c>
      <c r="B758" s="1">
        <f t="shared" si="78"/>
        <v>0.25</v>
      </c>
      <c r="C758">
        <v>0.2</v>
      </c>
      <c r="D758">
        <v>489.91699999999997</v>
      </c>
      <c r="E758" s="27">
        <f t="shared" si="77"/>
        <v>489.762</v>
      </c>
      <c r="F758" s="18">
        <f>_xlfn.XLOOKUP(D758,'Rating Curve'!$A$2:$A$500,'Rating Curve'!$D$2:$D$500,, -1)</f>
        <v>1738141.5165156999</v>
      </c>
      <c r="G758">
        <v>489.54500000000002</v>
      </c>
      <c r="H758">
        <f t="shared" si="79"/>
        <v>0.37199999999995725</v>
      </c>
      <c r="I758">
        <v>1.82</v>
      </c>
      <c r="J758">
        <f t="shared" si="80"/>
        <v>12.388167035668637</v>
      </c>
      <c r="K758">
        <f t="shared" si="81"/>
        <v>743.29002214011825</v>
      </c>
      <c r="L758">
        <f t="shared" si="82"/>
        <v>44597.40132840709</v>
      </c>
      <c r="M758">
        <v>625.79999999999995</v>
      </c>
      <c r="O758" s="18">
        <f t="shared" si="83"/>
        <v>45223.201328407093</v>
      </c>
    </row>
    <row r="759" spans="1:15" x14ac:dyDescent="0.3">
      <c r="A759" s="2">
        <v>45866.291666666664</v>
      </c>
      <c r="B759" s="1">
        <f t="shared" si="78"/>
        <v>0.29166666666424135</v>
      </c>
      <c r="C759">
        <v>0</v>
      </c>
      <c r="D759">
        <v>489.911</v>
      </c>
      <c r="E759" s="27">
        <f t="shared" si="77"/>
        <v>489.75600000000003</v>
      </c>
      <c r="F759" s="18">
        <f>_xlfn.XLOOKUP(D759,'Rating Curve'!$A$2:$A$500,'Rating Curve'!$D$2:$D$500,, -1)</f>
        <v>1738141.5165156999</v>
      </c>
      <c r="G759">
        <v>489.54500000000002</v>
      </c>
      <c r="H759">
        <f t="shared" si="79"/>
        <v>0.36599999999998545</v>
      </c>
      <c r="I759">
        <v>1.82</v>
      </c>
      <c r="J759">
        <f t="shared" si="80"/>
        <v>12.089665108651381</v>
      </c>
      <c r="K759">
        <f t="shared" si="81"/>
        <v>725.37990651908285</v>
      </c>
      <c r="L759">
        <f t="shared" si="82"/>
        <v>43522.794391144977</v>
      </c>
      <c r="M759">
        <v>625.79999999999995</v>
      </c>
      <c r="O759" s="18">
        <f t="shared" si="83"/>
        <v>44148.594391144979</v>
      </c>
    </row>
    <row r="760" spans="1:15" x14ac:dyDescent="0.3">
      <c r="A760" s="2">
        <v>45866.333333333336</v>
      </c>
      <c r="B760" s="1">
        <f t="shared" si="78"/>
        <v>0.33333333333575865</v>
      </c>
      <c r="C760">
        <v>0</v>
      </c>
      <c r="D760">
        <v>489.90499999999997</v>
      </c>
      <c r="E760" s="27">
        <f t="shared" si="77"/>
        <v>489.75</v>
      </c>
      <c r="F760" s="18">
        <f>_xlfn.XLOOKUP(D760,'Rating Curve'!$A$2:$A$500,'Rating Curve'!$D$2:$D$500,, -1)</f>
        <v>1735058.5729155</v>
      </c>
      <c r="G760">
        <v>489.54500000000002</v>
      </c>
      <c r="H760">
        <f t="shared" si="79"/>
        <v>0.3599999999999568</v>
      </c>
      <c r="I760">
        <v>1.82</v>
      </c>
      <c r="J760">
        <f t="shared" si="80"/>
        <v>11.793599999997879</v>
      </c>
      <c r="K760">
        <f t="shared" si="81"/>
        <v>707.61599999987277</v>
      </c>
      <c r="L760">
        <f t="shared" si="82"/>
        <v>42456.959999992359</v>
      </c>
      <c r="M760">
        <v>625.79999999999995</v>
      </c>
      <c r="O760" s="18">
        <f t="shared" si="83"/>
        <v>39999.816399792478</v>
      </c>
    </row>
    <row r="761" spans="1:15" x14ac:dyDescent="0.3">
      <c r="A761" s="2">
        <v>45866.375</v>
      </c>
      <c r="B761" s="1">
        <f t="shared" si="78"/>
        <v>0.375</v>
      </c>
      <c r="C761">
        <v>0</v>
      </c>
      <c r="D761">
        <v>489.904</v>
      </c>
      <c r="E761" s="27">
        <f t="shared" si="77"/>
        <v>489.74900000000002</v>
      </c>
      <c r="F761" s="18">
        <f>_xlfn.XLOOKUP(D761,'Rating Curve'!$A$2:$A$500,'Rating Curve'!$D$2:$D$500,, -1)</f>
        <v>1735058.5729155</v>
      </c>
      <c r="G761">
        <v>489.54500000000002</v>
      </c>
      <c r="H761">
        <f t="shared" si="79"/>
        <v>0.35899999999998045</v>
      </c>
      <c r="I761">
        <v>1.82</v>
      </c>
      <c r="J761">
        <f t="shared" si="80"/>
        <v>11.74449414081413</v>
      </c>
      <c r="K761">
        <f t="shared" si="81"/>
        <v>704.66964844884774</v>
      </c>
      <c r="L761">
        <f t="shared" si="82"/>
        <v>42280.178906930865</v>
      </c>
      <c r="M761">
        <v>625.79999999999995</v>
      </c>
      <c r="O761" s="18">
        <f t="shared" si="83"/>
        <v>42905.978906930868</v>
      </c>
    </row>
    <row r="762" spans="1:15" x14ac:dyDescent="0.3">
      <c r="A762" s="2">
        <v>45866.416666666664</v>
      </c>
      <c r="B762" s="1">
        <f t="shared" si="78"/>
        <v>0.41666666666424135</v>
      </c>
      <c r="C762">
        <v>0</v>
      </c>
      <c r="D762">
        <v>489.89800000000002</v>
      </c>
      <c r="E762" s="27">
        <f t="shared" si="77"/>
        <v>489.74300000000005</v>
      </c>
      <c r="F762" s="18">
        <f>_xlfn.XLOOKUP(D762,'Rating Curve'!$A$2:$A$500,'Rating Curve'!$D$2:$D$500,, -1)</f>
        <v>1731977.2619970001</v>
      </c>
      <c r="G762">
        <v>489.54500000000002</v>
      </c>
      <c r="H762">
        <f t="shared" si="79"/>
        <v>0.35300000000000864</v>
      </c>
      <c r="I762">
        <v>1.82</v>
      </c>
      <c r="J762">
        <f t="shared" si="80"/>
        <v>11.451297583825582</v>
      </c>
      <c r="K762">
        <f t="shared" si="81"/>
        <v>687.07785502953493</v>
      </c>
      <c r="L762">
        <f t="shared" si="82"/>
        <v>41224.671301772098</v>
      </c>
      <c r="M762">
        <v>625.79999999999995</v>
      </c>
      <c r="O762" s="18">
        <f t="shared" si="83"/>
        <v>38769.160383272152</v>
      </c>
    </row>
    <row r="763" spans="1:15" x14ac:dyDescent="0.3">
      <c r="A763" s="2">
        <v>45866.458333333336</v>
      </c>
      <c r="B763" s="1">
        <f t="shared" si="78"/>
        <v>0.45833333333575865</v>
      </c>
      <c r="C763">
        <v>0</v>
      </c>
      <c r="D763">
        <v>489.89100000000002</v>
      </c>
      <c r="E763" s="27">
        <f t="shared" si="77"/>
        <v>489.73600000000005</v>
      </c>
      <c r="F763" s="18">
        <f>_xlfn.XLOOKUP(D763,'Rating Curve'!$A$2:$A$500,'Rating Curve'!$D$2:$D$500,, -1)</f>
        <v>1731977.2619970001</v>
      </c>
      <c r="G763">
        <v>489.54500000000002</v>
      </c>
      <c r="H763">
        <f t="shared" si="79"/>
        <v>0.34600000000000364</v>
      </c>
      <c r="I763">
        <v>1.82</v>
      </c>
      <c r="J763">
        <f t="shared" si="80"/>
        <v>11.112372496175777</v>
      </c>
      <c r="K763">
        <f t="shared" si="81"/>
        <v>666.74234977054664</v>
      </c>
      <c r="L763">
        <f t="shared" si="82"/>
        <v>40004.540986232794</v>
      </c>
      <c r="M763">
        <v>625.79999999999995</v>
      </c>
      <c r="O763" s="18">
        <f t="shared" si="83"/>
        <v>40630.340986232797</v>
      </c>
    </row>
    <row r="764" spans="1:15" x14ac:dyDescent="0.3">
      <c r="A764" s="2">
        <v>45866.5</v>
      </c>
      <c r="B764" s="1">
        <f t="shared" si="78"/>
        <v>0.5</v>
      </c>
      <c r="C764">
        <v>0</v>
      </c>
      <c r="D764">
        <v>489.88499999999999</v>
      </c>
      <c r="E764" s="27">
        <f t="shared" si="77"/>
        <v>489.73</v>
      </c>
      <c r="F764" s="18">
        <f>_xlfn.XLOOKUP(D764,'Rating Curve'!$A$2:$A$500,'Rating Curve'!$D$2:$D$500,, -1)</f>
        <v>1728897.6614808999</v>
      </c>
      <c r="G764">
        <v>489.54500000000002</v>
      </c>
      <c r="H764">
        <f t="shared" si="79"/>
        <v>0.33999999999997499</v>
      </c>
      <c r="I764">
        <v>1.82</v>
      </c>
      <c r="J764">
        <f t="shared" si="80"/>
        <v>10.824579097589623</v>
      </c>
      <c r="K764">
        <f t="shared" si="81"/>
        <v>649.47474585537736</v>
      </c>
      <c r="L764">
        <f t="shared" si="82"/>
        <v>38968.484751322649</v>
      </c>
      <c r="M764">
        <v>625.79999999999995</v>
      </c>
      <c r="O764" s="18">
        <f t="shared" si="83"/>
        <v>36514.68423522247</v>
      </c>
    </row>
    <row r="765" spans="1:15" x14ac:dyDescent="0.3">
      <c r="A765" s="2">
        <v>45866.541666666664</v>
      </c>
      <c r="B765" s="1">
        <f t="shared" si="78"/>
        <v>0.54166666666424135</v>
      </c>
      <c r="C765">
        <v>0.2</v>
      </c>
      <c r="D765">
        <v>489.88499999999999</v>
      </c>
      <c r="E765" s="27">
        <f t="shared" si="77"/>
        <v>489.73</v>
      </c>
      <c r="F765" s="18">
        <f>_xlfn.XLOOKUP(D765,'Rating Curve'!$A$2:$A$500,'Rating Curve'!$D$2:$D$500,, -1)</f>
        <v>1728897.6614808999</v>
      </c>
      <c r="G765">
        <v>489.54500000000002</v>
      </c>
      <c r="H765">
        <f t="shared" si="79"/>
        <v>0.33999999999997499</v>
      </c>
      <c r="I765">
        <v>1.82</v>
      </c>
      <c r="J765">
        <f t="shared" si="80"/>
        <v>10.824579097589623</v>
      </c>
      <c r="K765">
        <f t="shared" si="81"/>
        <v>649.47474585537736</v>
      </c>
      <c r="L765">
        <f t="shared" si="82"/>
        <v>38968.484751322649</v>
      </c>
      <c r="M765">
        <v>625.79999999999995</v>
      </c>
      <c r="O765" s="18">
        <f t="shared" si="83"/>
        <v>39594.284751322652</v>
      </c>
    </row>
    <row r="766" spans="1:15" x14ac:dyDescent="0.3">
      <c r="A766" s="2">
        <v>45866.583333333336</v>
      </c>
      <c r="B766" s="1">
        <f t="shared" si="78"/>
        <v>0.58333333333575865</v>
      </c>
      <c r="C766">
        <v>0</v>
      </c>
      <c r="D766">
        <v>489.87900000000002</v>
      </c>
      <c r="E766" s="27">
        <f t="shared" si="77"/>
        <v>489.72400000000005</v>
      </c>
      <c r="F766" s="18">
        <f>_xlfn.XLOOKUP(D766,'Rating Curve'!$A$2:$A$500,'Rating Curve'!$D$2:$D$500,, -1)</f>
        <v>1725819.6938243001</v>
      </c>
      <c r="G766">
        <v>489.54500000000002</v>
      </c>
      <c r="H766">
        <f t="shared" si="79"/>
        <v>0.33400000000000318</v>
      </c>
      <c r="I766">
        <v>1.82</v>
      </c>
      <c r="J766">
        <f t="shared" si="80"/>
        <v>10.539313980361491</v>
      </c>
      <c r="K766">
        <f t="shared" si="81"/>
        <v>632.35883882168946</v>
      </c>
      <c r="L766">
        <f t="shared" si="82"/>
        <v>37941.530329301371</v>
      </c>
      <c r="M766">
        <v>625.79999999999995</v>
      </c>
      <c r="O766" s="18">
        <f t="shared" si="83"/>
        <v>35489.362672701551</v>
      </c>
    </row>
    <row r="767" spans="1:15" x14ac:dyDescent="0.3">
      <c r="A767" s="2">
        <v>45866.625</v>
      </c>
      <c r="B767" s="1">
        <f t="shared" si="78"/>
        <v>0.625</v>
      </c>
      <c r="C767">
        <v>0</v>
      </c>
      <c r="D767">
        <v>489.87900000000002</v>
      </c>
      <c r="E767" s="27">
        <f t="shared" si="77"/>
        <v>489.72400000000005</v>
      </c>
      <c r="F767" s="18">
        <f>_xlfn.XLOOKUP(D767,'Rating Curve'!$A$2:$A$500,'Rating Curve'!$D$2:$D$500,, -1)</f>
        <v>1725819.6938243001</v>
      </c>
      <c r="G767">
        <v>489.54500000000002</v>
      </c>
      <c r="H767">
        <f t="shared" si="79"/>
        <v>0.33400000000000318</v>
      </c>
      <c r="I767">
        <v>1.82</v>
      </c>
      <c r="J767">
        <f t="shared" si="80"/>
        <v>10.539313980361491</v>
      </c>
      <c r="K767">
        <f t="shared" si="81"/>
        <v>632.35883882168946</v>
      </c>
      <c r="L767">
        <f t="shared" si="82"/>
        <v>37941.530329301371</v>
      </c>
      <c r="M767">
        <v>625.79999999999995</v>
      </c>
      <c r="O767" s="18">
        <f t="shared" si="83"/>
        <v>38567.330329301374</v>
      </c>
    </row>
    <row r="768" spans="1:15" x14ac:dyDescent="0.3">
      <c r="A768" s="2">
        <v>45866.666666666664</v>
      </c>
      <c r="B768" s="1">
        <f t="shared" si="78"/>
        <v>0.66666666666424135</v>
      </c>
      <c r="C768">
        <v>0</v>
      </c>
      <c r="D768">
        <v>489.87099999999998</v>
      </c>
      <c r="E768" s="27">
        <f t="shared" si="77"/>
        <v>489.71600000000001</v>
      </c>
      <c r="F768" s="18">
        <f>_xlfn.XLOOKUP(D768,'Rating Curve'!$A$2:$A$500,'Rating Curve'!$D$2:$D$500,, -1)</f>
        <v>1725819.6938243001</v>
      </c>
      <c r="G768">
        <v>489.54500000000002</v>
      </c>
      <c r="H768">
        <f t="shared" si="79"/>
        <v>0.32599999999996498</v>
      </c>
      <c r="I768">
        <v>1.82</v>
      </c>
      <c r="J768">
        <f t="shared" si="80"/>
        <v>10.162932539977165</v>
      </c>
      <c r="K768">
        <f t="shared" si="81"/>
        <v>609.7759523986299</v>
      </c>
      <c r="L768">
        <f t="shared" si="82"/>
        <v>36586.557143917795</v>
      </c>
      <c r="M768">
        <v>625.79999999999995</v>
      </c>
      <c r="O768" s="18">
        <f t="shared" si="83"/>
        <v>37212.357143917798</v>
      </c>
    </row>
    <row r="769" spans="1:15" x14ac:dyDescent="0.3">
      <c r="A769" s="2">
        <v>45866.708333333336</v>
      </c>
      <c r="B769" s="1">
        <f t="shared" si="78"/>
        <v>0.70833333333575865</v>
      </c>
      <c r="C769">
        <v>0</v>
      </c>
      <c r="D769">
        <v>489.86599999999999</v>
      </c>
      <c r="E769" s="27">
        <f t="shared" si="77"/>
        <v>489.71100000000001</v>
      </c>
      <c r="F769" s="18">
        <f>_xlfn.XLOOKUP(D769,'Rating Curve'!$A$2:$A$500,'Rating Curve'!$D$2:$D$500,, -1)</f>
        <v>1722743.3880805001</v>
      </c>
      <c r="G769">
        <v>489.54500000000002</v>
      </c>
      <c r="H769">
        <f t="shared" si="79"/>
        <v>0.32099999999996953</v>
      </c>
      <c r="I769">
        <v>1.82</v>
      </c>
      <c r="J769">
        <f t="shared" si="80"/>
        <v>9.930021557213859</v>
      </c>
      <c r="K769">
        <f t="shared" si="81"/>
        <v>595.80129343283159</v>
      </c>
      <c r="L769">
        <f t="shared" si="82"/>
        <v>35748.077605969891</v>
      </c>
      <c r="M769">
        <v>625.79999999999995</v>
      </c>
      <c r="O769" s="18">
        <f t="shared" si="83"/>
        <v>33297.571862169883</v>
      </c>
    </row>
    <row r="770" spans="1:15" x14ac:dyDescent="0.3">
      <c r="A770" s="2">
        <v>45866.75</v>
      </c>
      <c r="B770" s="1">
        <f t="shared" si="78"/>
        <v>0.75</v>
      </c>
      <c r="C770">
        <v>0</v>
      </c>
      <c r="D770">
        <v>489.86599999999999</v>
      </c>
      <c r="E770" s="27">
        <f t="shared" ref="E770:E833" si="84">D770-0.155</f>
        <v>489.71100000000001</v>
      </c>
      <c r="F770" s="18">
        <f>_xlfn.XLOOKUP(D770,'Rating Curve'!$A$2:$A$500,'Rating Curve'!$D$2:$D$500,, -1)</f>
        <v>1722743.3880805001</v>
      </c>
      <c r="G770">
        <v>489.54500000000002</v>
      </c>
      <c r="H770">
        <f t="shared" si="79"/>
        <v>0.32099999999996953</v>
      </c>
      <c r="I770">
        <v>1.82</v>
      </c>
      <c r="J770">
        <f t="shared" si="80"/>
        <v>9.930021557213859</v>
      </c>
      <c r="K770">
        <f t="shared" si="81"/>
        <v>595.80129343283159</v>
      </c>
      <c r="L770">
        <f t="shared" si="82"/>
        <v>35748.077605969891</v>
      </c>
      <c r="M770">
        <v>625.79999999999995</v>
      </c>
      <c r="O770" s="18">
        <f t="shared" si="83"/>
        <v>36373.877605969894</v>
      </c>
    </row>
    <row r="771" spans="1:15" x14ac:dyDescent="0.3">
      <c r="A771" s="2">
        <v>45866.791666666664</v>
      </c>
      <c r="B771" s="1">
        <f t="shared" ref="B771:B834" si="85">MOD(A771,1)</f>
        <v>0.79166666666424135</v>
      </c>
      <c r="C771">
        <v>0</v>
      </c>
      <c r="D771">
        <v>489.85899999999998</v>
      </c>
      <c r="E771" s="27">
        <f t="shared" si="84"/>
        <v>489.70400000000001</v>
      </c>
      <c r="F771" s="18">
        <f>_xlfn.XLOOKUP(D771,'Rating Curve'!$A$2:$A$500,'Rating Curve'!$D$2:$D$500,, -1)</f>
        <v>1719668.7023854</v>
      </c>
      <c r="G771">
        <v>489.54500000000002</v>
      </c>
      <c r="H771">
        <f t="shared" ref="H771:H834" si="86">IF(D771 - G771 &lt; 0, 0, D771 - G771)</f>
        <v>0.31399999999996453</v>
      </c>
      <c r="I771">
        <v>1.82</v>
      </c>
      <c r="J771">
        <f t="shared" ref="J771:J834" si="87">1.82*30*(H771^1.5)</f>
        <v>9.6069850487553428</v>
      </c>
      <c r="K771">
        <f t="shared" ref="K771:K834" si="88">J771*60</f>
        <v>576.41910292532054</v>
      </c>
      <c r="L771">
        <f t="shared" ref="L771:L834" si="89">(J771*86400)/24</f>
        <v>34585.146175519236</v>
      </c>
      <c r="M771">
        <v>625.79999999999995</v>
      </c>
      <c r="O771" s="18">
        <f t="shared" si="83"/>
        <v>32136.260480419125</v>
      </c>
    </row>
    <row r="772" spans="1:15" x14ac:dyDescent="0.3">
      <c r="A772" s="2">
        <v>45866.833333333336</v>
      </c>
      <c r="B772" s="1">
        <f t="shared" si="85"/>
        <v>0.83333333333575865</v>
      </c>
      <c r="C772">
        <v>0</v>
      </c>
      <c r="D772">
        <v>489.86</v>
      </c>
      <c r="E772" s="27">
        <f t="shared" si="84"/>
        <v>489.70500000000004</v>
      </c>
      <c r="F772" s="18">
        <f>_xlfn.XLOOKUP(D772,'Rating Curve'!$A$2:$A$500,'Rating Curve'!$D$2:$D$500,, -1)</f>
        <v>1722743.3880805001</v>
      </c>
      <c r="G772">
        <v>489.54500000000002</v>
      </c>
      <c r="H772">
        <f t="shared" si="86"/>
        <v>0.31499999999999773</v>
      </c>
      <c r="I772">
        <v>1.82</v>
      </c>
      <c r="J772">
        <f t="shared" si="87"/>
        <v>9.6529148092686476</v>
      </c>
      <c r="K772">
        <f t="shared" si="88"/>
        <v>579.17488855611884</v>
      </c>
      <c r="L772">
        <f t="shared" si="89"/>
        <v>34750.493313367129</v>
      </c>
      <c r="M772">
        <v>625.79999999999995</v>
      </c>
      <c r="O772" s="18">
        <f t="shared" ref="O772:O835" si="90">IF((F772-F771)+M772+L772 &lt; 0, 0, (F772-F771)+M772+L772)</f>
        <v>38450.979008467242</v>
      </c>
    </row>
    <row r="773" spans="1:15" x14ac:dyDescent="0.3">
      <c r="A773" s="2">
        <v>45866.875</v>
      </c>
      <c r="B773" s="1">
        <f t="shared" si="85"/>
        <v>0.875</v>
      </c>
      <c r="C773">
        <v>0</v>
      </c>
      <c r="D773">
        <v>489.85899999999998</v>
      </c>
      <c r="E773" s="27">
        <f t="shared" si="84"/>
        <v>489.70400000000001</v>
      </c>
      <c r="F773" s="18">
        <f>_xlfn.XLOOKUP(D773,'Rating Curve'!$A$2:$A$500,'Rating Curve'!$D$2:$D$500,, -1)</f>
        <v>1719668.7023854</v>
      </c>
      <c r="G773">
        <v>489.54500000000002</v>
      </c>
      <c r="H773">
        <f t="shared" si="86"/>
        <v>0.31399999999996453</v>
      </c>
      <c r="I773">
        <v>1.82</v>
      </c>
      <c r="J773">
        <f t="shared" si="87"/>
        <v>9.6069850487553428</v>
      </c>
      <c r="K773">
        <f t="shared" si="88"/>
        <v>576.41910292532054</v>
      </c>
      <c r="L773">
        <f t="shared" si="89"/>
        <v>34585.146175519236</v>
      </c>
      <c r="M773">
        <v>625.79999999999995</v>
      </c>
      <c r="O773" s="18">
        <f t="shared" si="90"/>
        <v>32136.260480419125</v>
      </c>
    </row>
    <row r="774" spans="1:15" x14ac:dyDescent="0.3">
      <c r="A774" s="2">
        <v>45866.916666666664</v>
      </c>
      <c r="B774" s="1">
        <f t="shared" si="85"/>
        <v>0.91666666666424135</v>
      </c>
      <c r="C774">
        <v>0</v>
      </c>
      <c r="D774">
        <v>489.85300000000001</v>
      </c>
      <c r="E774" s="27">
        <f t="shared" si="84"/>
        <v>489.69800000000004</v>
      </c>
      <c r="F774" s="18">
        <f>_xlfn.XLOOKUP(D774,'Rating Curve'!$A$2:$A$500,'Rating Curve'!$D$2:$D$500,, -1)</f>
        <v>1719668.7023854</v>
      </c>
      <c r="G774">
        <v>489.54500000000002</v>
      </c>
      <c r="H774">
        <f t="shared" si="86"/>
        <v>0.30799999999999272</v>
      </c>
      <c r="I774">
        <v>1.82</v>
      </c>
      <c r="J774">
        <f t="shared" si="87"/>
        <v>9.3329452355574141</v>
      </c>
      <c r="K774">
        <f t="shared" si="88"/>
        <v>559.97671413344483</v>
      </c>
      <c r="L774">
        <f t="shared" si="89"/>
        <v>33598.602848006689</v>
      </c>
      <c r="M774">
        <v>625.79999999999995</v>
      </c>
      <c r="O774" s="18">
        <f t="shared" si="90"/>
        <v>34224.402848006692</v>
      </c>
    </row>
    <row r="775" spans="1:15" x14ac:dyDescent="0.3">
      <c r="A775" s="2">
        <v>45866.958333333336</v>
      </c>
      <c r="B775" s="1">
        <f t="shared" si="85"/>
        <v>0.95833333333575865</v>
      </c>
      <c r="C775">
        <v>0</v>
      </c>
      <c r="D775">
        <v>489.846</v>
      </c>
      <c r="E775" s="27">
        <f t="shared" si="84"/>
        <v>489.69100000000003</v>
      </c>
      <c r="F775" s="18">
        <f>_xlfn.XLOOKUP(D775,'Rating Curve'!$A$2:$A$500,'Rating Curve'!$D$2:$D$500,, -1)</f>
        <v>1716595.6600502001</v>
      </c>
      <c r="G775">
        <v>489.54500000000002</v>
      </c>
      <c r="H775">
        <f t="shared" si="86"/>
        <v>0.30099999999998772</v>
      </c>
      <c r="I775">
        <v>1.82</v>
      </c>
      <c r="J775">
        <f t="shared" si="87"/>
        <v>9.0165913307163965</v>
      </c>
      <c r="K775">
        <f t="shared" si="88"/>
        <v>540.99547984298374</v>
      </c>
      <c r="L775">
        <f t="shared" si="89"/>
        <v>32459.728790579029</v>
      </c>
      <c r="M775">
        <v>625.79999999999995</v>
      </c>
      <c r="O775" s="18">
        <f t="shared" si="90"/>
        <v>30012.486455379138</v>
      </c>
    </row>
    <row r="776" spans="1:15" x14ac:dyDescent="0.3">
      <c r="A776" s="2">
        <v>45867</v>
      </c>
      <c r="B776" s="1">
        <f t="shared" si="85"/>
        <v>0</v>
      </c>
      <c r="C776">
        <v>0</v>
      </c>
      <c r="D776">
        <v>489.846</v>
      </c>
      <c r="E776" s="27">
        <f t="shared" si="84"/>
        <v>489.69100000000003</v>
      </c>
      <c r="F776" s="18">
        <f>_xlfn.XLOOKUP(D776,'Rating Curve'!$A$2:$A$500,'Rating Curve'!$D$2:$D$500,, -1)</f>
        <v>1716595.6600502001</v>
      </c>
      <c r="G776">
        <v>489.54500000000002</v>
      </c>
      <c r="H776">
        <f t="shared" si="86"/>
        <v>0.30099999999998772</v>
      </c>
      <c r="I776">
        <v>1.82</v>
      </c>
      <c r="J776">
        <f t="shared" si="87"/>
        <v>9.0165913307163965</v>
      </c>
      <c r="K776">
        <f t="shared" si="88"/>
        <v>540.99547984298374</v>
      </c>
      <c r="L776">
        <f t="shared" si="89"/>
        <v>32459.728790579029</v>
      </c>
      <c r="M776">
        <v>625.79999999999995</v>
      </c>
      <c r="O776" s="18">
        <f t="shared" si="90"/>
        <v>33085.528790579032</v>
      </c>
    </row>
    <row r="777" spans="1:15" x14ac:dyDescent="0.3">
      <c r="A777" s="2">
        <v>45867.041666666664</v>
      </c>
      <c r="B777" s="1">
        <f t="shared" si="85"/>
        <v>4.1666666664241347E-2</v>
      </c>
      <c r="C777">
        <v>0</v>
      </c>
      <c r="D777">
        <v>489.839</v>
      </c>
      <c r="E777" s="27">
        <f t="shared" si="84"/>
        <v>489.68400000000003</v>
      </c>
      <c r="F777" s="18">
        <f>_xlfn.XLOOKUP(D777,'Rating Curve'!$A$2:$A$500,'Rating Curve'!$D$2:$D$500,, -1)</f>
        <v>1713524.2337388999</v>
      </c>
      <c r="G777">
        <v>489.54500000000002</v>
      </c>
      <c r="H777">
        <f t="shared" si="86"/>
        <v>0.29399999999998272</v>
      </c>
      <c r="I777">
        <v>1.82</v>
      </c>
      <c r="J777">
        <f t="shared" si="87"/>
        <v>8.7038949013316227</v>
      </c>
      <c r="K777">
        <f t="shared" si="88"/>
        <v>522.2336940798973</v>
      </c>
      <c r="L777">
        <f t="shared" si="89"/>
        <v>31334.021644793844</v>
      </c>
      <c r="M777">
        <v>625.79999999999995</v>
      </c>
      <c r="O777" s="18">
        <f t="shared" si="90"/>
        <v>28888.395333493707</v>
      </c>
    </row>
    <row r="778" spans="1:15" x14ac:dyDescent="0.3">
      <c r="A778" s="2">
        <v>45867.083333333336</v>
      </c>
      <c r="B778" s="1">
        <f t="shared" si="85"/>
        <v>8.3333333335758653E-2</v>
      </c>
      <c r="C778">
        <v>0</v>
      </c>
      <c r="D778">
        <v>489.839</v>
      </c>
      <c r="E778" s="27">
        <f t="shared" si="84"/>
        <v>489.68400000000003</v>
      </c>
      <c r="F778" s="18">
        <f>_xlfn.XLOOKUP(D778,'Rating Curve'!$A$2:$A$500,'Rating Curve'!$D$2:$D$500,, -1)</f>
        <v>1713524.2337388999</v>
      </c>
      <c r="G778">
        <v>489.54500000000002</v>
      </c>
      <c r="H778">
        <f t="shared" si="86"/>
        <v>0.29399999999998272</v>
      </c>
      <c r="I778">
        <v>1.82</v>
      </c>
      <c r="J778">
        <f t="shared" si="87"/>
        <v>8.7038949013316227</v>
      </c>
      <c r="K778">
        <f t="shared" si="88"/>
        <v>522.2336940798973</v>
      </c>
      <c r="L778">
        <f t="shared" si="89"/>
        <v>31334.021644793844</v>
      </c>
      <c r="M778">
        <v>625.79999999999995</v>
      </c>
      <c r="O778" s="18">
        <f t="shared" si="90"/>
        <v>31959.821644793843</v>
      </c>
    </row>
    <row r="779" spans="1:15" x14ac:dyDescent="0.3">
      <c r="A779" s="2">
        <v>45867.125</v>
      </c>
      <c r="B779" s="1">
        <f t="shared" si="85"/>
        <v>0.125</v>
      </c>
      <c r="C779">
        <v>0</v>
      </c>
      <c r="D779">
        <v>489.83300000000003</v>
      </c>
      <c r="E779" s="27">
        <f t="shared" si="84"/>
        <v>489.67800000000005</v>
      </c>
      <c r="F779" s="18">
        <f>_xlfn.XLOOKUP(D779,'Rating Curve'!$A$2:$A$500,'Rating Curve'!$D$2:$D$500,, -1)</f>
        <v>1713524.2337388999</v>
      </c>
      <c r="G779">
        <v>489.54500000000002</v>
      </c>
      <c r="H779">
        <f t="shared" si="86"/>
        <v>0.28800000000001091</v>
      </c>
      <c r="I779">
        <v>1.82</v>
      </c>
      <c r="J779">
        <f t="shared" si="87"/>
        <v>8.438813215821769</v>
      </c>
      <c r="K779">
        <f t="shared" si="88"/>
        <v>506.32879294930615</v>
      </c>
      <c r="L779">
        <f t="shared" si="89"/>
        <v>30379.727576958368</v>
      </c>
      <c r="M779">
        <v>625.79999999999995</v>
      </c>
      <c r="O779" s="18">
        <f t="shared" si="90"/>
        <v>31005.527576958368</v>
      </c>
    </row>
    <row r="780" spans="1:15" x14ac:dyDescent="0.3">
      <c r="A780" s="2">
        <v>45867.166666666664</v>
      </c>
      <c r="B780" s="1">
        <f t="shared" si="85"/>
        <v>0.16666666666424135</v>
      </c>
      <c r="C780">
        <v>0</v>
      </c>
      <c r="D780">
        <v>489.83199999999999</v>
      </c>
      <c r="E780" s="27">
        <f t="shared" si="84"/>
        <v>489.67700000000002</v>
      </c>
      <c r="F780" s="18">
        <f>_xlfn.XLOOKUP(D780,'Rating Curve'!$A$2:$A$500,'Rating Curve'!$D$2:$D$500,, -1)</f>
        <v>1713524.2337388999</v>
      </c>
      <c r="G780">
        <v>489.54500000000002</v>
      </c>
      <c r="H780">
        <f t="shared" si="86"/>
        <v>0.28699999999997772</v>
      </c>
      <c r="I780">
        <v>1.82</v>
      </c>
      <c r="J780">
        <f t="shared" si="87"/>
        <v>8.394899238672469</v>
      </c>
      <c r="K780">
        <f t="shared" si="88"/>
        <v>503.69395432034815</v>
      </c>
      <c r="L780">
        <f t="shared" si="89"/>
        <v>30221.63725922089</v>
      </c>
      <c r="M780">
        <v>625.79999999999995</v>
      </c>
      <c r="O780" s="18">
        <f t="shared" si="90"/>
        <v>30847.437259220889</v>
      </c>
    </row>
    <row r="781" spans="1:15" x14ac:dyDescent="0.3">
      <c r="A781" s="2">
        <v>45867.208333333336</v>
      </c>
      <c r="B781" s="1">
        <f t="shared" si="85"/>
        <v>0.20833333333575865</v>
      </c>
      <c r="C781">
        <v>0</v>
      </c>
      <c r="D781">
        <v>489.82600000000002</v>
      </c>
      <c r="E781" s="27">
        <f t="shared" si="84"/>
        <v>489.67100000000005</v>
      </c>
      <c r="F781" s="18">
        <f>_xlfn.XLOOKUP(D781,'Rating Curve'!$A$2:$A$500,'Rating Curve'!$D$2:$D$500,, -1)</f>
        <v>1710454.4363392999</v>
      </c>
      <c r="G781">
        <v>489.54500000000002</v>
      </c>
      <c r="H781">
        <f t="shared" si="86"/>
        <v>0.28100000000000591</v>
      </c>
      <c r="I781">
        <v>1.82</v>
      </c>
      <c r="J781">
        <f t="shared" si="87"/>
        <v>8.133025286298091</v>
      </c>
      <c r="K781">
        <f t="shared" si="88"/>
        <v>487.98151717788545</v>
      </c>
      <c r="L781">
        <f t="shared" si="89"/>
        <v>29278.891030673127</v>
      </c>
      <c r="M781">
        <v>625.79999999999995</v>
      </c>
      <c r="O781" s="18">
        <f t="shared" si="90"/>
        <v>26834.89363107309</v>
      </c>
    </row>
    <row r="782" spans="1:15" x14ac:dyDescent="0.3">
      <c r="A782" s="2">
        <v>45867.25</v>
      </c>
      <c r="B782" s="1">
        <f t="shared" si="85"/>
        <v>0.25</v>
      </c>
      <c r="C782">
        <v>0</v>
      </c>
      <c r="D782">
        <v>489.82600000000002</v>
      </c>
      <c r="E782" s="27">
        <f t="shared" si="84"/>
        <v>489.67100000000005</v>
      </c>
      <c r="F782" s="18">
        <f>_xlfn.XLOOKUP(D782,'Rating Curve'!$A$2:$A$500,'Rating Curve'!$D$2:$D$500,, -1)</f>
        <v>1710454.4363392999</v>
      </c>
      <c r="G782">
        <v>489.54500000000002</v>
      </c>
      <c r="H782">
        <f t="shared" si="86"/>
        <v>0.28100000000000591</v>
      </c>
      <c r="I782">
        <v>1.82</v>
      </c>
      <c r="J782">
        <f t="shared" si="87"/>
        <v>8.133025286298091</v>
      </c>
      <c r="K782">
        <f t="shared" si="88"/>
        <v>487.98151717788545</v>
      </c>
      <c r="L782">
        <f t="shared" si="89"/>
        <v>29278.891030673127</v>
      </c>
      <c r="M782">
        <v>625.79999999999995</v>
      </c>
      <c r="O782" s="18">
        <f t="shared" si="90"/>
        <v>29904.691030673126</v>
      </c>
    </row>
    <row r="783" spans="1:15" x14ac:dyDescent="0.3">
      <c r="A783" s="2">
        <v>45867.291666666664</v>
      </c>
      <c r="B783" s="1">
        <f t="shared" si="85"/>
        <v>0.29166666666424135</v>
      </c>
      <c r="C783">
        <v>0</v>
      </c>
      <c r="D783">
        <v>489.82</v>
      </c>
      <c r="E783" s="27">
        <f t="shared" si="84"/>
        <v>489.66500000000002</v>
      </c>
      <c r="F783" s="18">
        <f>_xlfn.XLOOKUP(D783,'Rating Curve'!$A$2:$A$500,'Rating Curve'!$D$2:$D$500,, -1)</f>
        <v>1710454.4363392999</v>
      </c>
      <c r="G783">
        <v>489.54500000000002</v>
      </c>
      <c r="H783">
        <f t="shared" si="86"/>
        <v>0.27499999999997726</v>
      </c>
      <c r="I783">
        <v>1.82</v>
      </c>
      <c r="J783">
        <f t="shared" si="87"/>
        <v>7.8739324276364373</v>
      </c>
      <c r="K783">
        <f t="shared" si="88"/>
        <v>472.43594565818626</v>
      </c>
      <c r="L783">
        <f t="shared" si="89"/>
        <v>28346.156739491173</v>
      </c>
      <c r="M783">
        <v>625.79999999999995</v>
      </c>
      <c r="O783" s="18">
        <f t="shared" si="90"/>
        <v>28971.956739491172</v>
      </c>
    </row>
    <row r="784" spans="1:15" x14ac:dyDescent="0.3">
      <c r="A784" s="2">
        <v>45867.333333333336</v>
      </c>
      <c r="B784" s="1">
        <f t="shared" si="85"/>
        <v>0.33333333333575865</v>
      </c>
      <c r="C784">
        <v>0</v>
      </c>
      <c r="D784">
        <v>489.82</v>
      </c>
      <c r="E784" s="27">
        <f t="shared" si="84"/>
        <v>489.66500000000002</v>
      </c>
      <c r="F784" s="18">
        <f>_xlfn.XLOOKUP(D784,'Rating Curve'!$A$2:$A$500,'Rating Curve'!$D$2:$D$500,, -1)</f>
        <v>1710454.4363392999</v>
      </c>
      <c r="G784">
        <v>489.54500000000002</v>
      </c>
      <c r="H784">
        <f t="shared" si="86"/>
        <v>0.27499999999997726</v>
      </c>
      <c r="I784">
        <v>1.82</v>
      </c>
      <c r="J784">
        <f t="shared" si="87"/>
        <v>7.8739324276364373</v>
      </c>
      <c r="K784">
        <f t="shared" si="88"/>
        <v>472.43594565818626</v>
      </c>
      <c r="L784">
        <f t="shared" si="89"/>
        <v>28346.156739491173</v>
      </c>
      <c r="M784">
        <v>625.79999999999995</v>
      </c>
      <c r="O784" s="18">
        <f t="shared" si="90"/>
        <v>28971.956739491172</v>
      </c>
    </row>
    <row r="785" spans="1:15" x14ac:dyDescent="0.3">
      <c r="A785" s="2">
        <v>45867.375</v>
      </c>
      <c r="B785" s="1">
        <f t="shared" si="85"/>
        <v>0.375</v>
      </c>
      <c r="C785">
        <v>0</v>
      </c>
      <c r="D785">
        <v>489.81299999999999</v>
      </c>
      <c r="E785" s="27">
        <f t="shared" si="84"/>
        <v>489.65800000000002</v>
      </c>
      <c r="F785" s="18">
        <f>_xlfn.XLOOKUP(D785,'Rating Curve'!$A$2:$A$500,'Rating Curve'!$D$2:$D$500,, -1)</f>
        <v>1707386.3914463001</v>
      </c>
      <c r="G785">
        <v>489.54500000000002</v>
      </c>
      <c r="H785">
        <f t="shared" si="86"/>
        <v>0.26799999999997226</v>
      </c>
      <c r="I785">
        <v>1.82</v>
      </c>
      <c r="J785">
        <f t="shared" si="87"/>
        <v>7.5752127366234534</v>
      </c>
      <c r="K785">
        <f t="shared" si="88"/>
        <v>454.51276419740719</v>
      </c>
      <c r="L785">
        <f t="shared" si="89"/>
        <v>27270.765851844433</v>
      </c>
      <c r="M785">
        <v>625.79999999999995</v>
      </c>
      <c r="O785" s="18">
        <f t="shared" si="90"/>
        <v>24828.520958844623</v>
      </c>
    </row>
    <row r="786" spans="1:15" x14ac:dyDescent="0.3">
      <c r="A786" s="2">
        <v>45867.416666666664</v>
      </c>
      <c r="B786" s="1">
        <f t="shared" si="85"/>
        <v>0.41666666666424135</v>
      </c>
      <c r="C786">
        <v>0</v>
      </c>
      <c r="D786">
        <v>489.81299999999999</v>
      </c>
      <c r="E786" s="27">
        <f t="shared" si="84"/>
        <v>489.65800000000002</v>
      </c>
      <c r="F786" s="18">
        <f>_xlfn.XLOOKUP(D786,'Rating Curve'!$A$2:$A$500,'Rating Curve'!$D$2:$D$500,, -1)</f>
        <v>1707386.3914463001</v>
      </c>
      <c r="G786">
        <v>489.54500000000002</v>
      </c>
      <c r="H786">
        <f t="shared" si="86"/>
        <v>0.26799999999997226</v>
      </c>
      <c r="I786">
        <v>1.82</v>
      </c>
      <c r="J786">
        <f t="shared" si="87"/>
        <v>7.5752127366234534</v>
      </c>
      <c r="K786">
        <f t="shared" si="88"/>
        <v>454.51276419740719</v>
      </c>
      <c r="L786">
        <f t="shared" si="89"/>
        <v>27270.765851844433</v>
      </c>
      <c r="M786">
        <v>625.79999999999995</v>
      </c>
      <c r="O786" s="18">
        <f t="shared" si="90"/>
        <v>27896.565851844432</v>
      </c>
    </row>
    <row r="787" spans="1:15" x14ac:dyDescent="0.3">
      <c r="A787" s="2">
        <v>45867.458333333336</v>
      </c>
      <c r="B787" s="1">
        <f t="shared" si="85"/>
        <v>0.45833333333575865</v>
      </c>
      <c r="C787">
        <v>0</v>
      </c>
      <c r="D787">
        <v>489.81299999999999</v>
      </c>
      <c r="E787" s="27">
        <f t="shared" si="84"/>
        <v>489.65800000000002</v>
      </c>
      <c r="F787" s="18">
        <f>_xlfn.XLOOKUP(D787,'Rating Curve'!$A$2:$A$500,'Rating Curve'!$D$2:$D$500,, -1)</f>
        <v>1707386.3914463001</v>
      </c>
      <c r="G787">
        <v>489.54500000000002</v>
      </c>
      <c r="H787">
        <f t="shared" si="86"/>
        <v>0.26799999999997226</v>
      </c>
      <c r="I787">
        <v>1.82</v>
      </c>
      <c r="J787">
        <f t="shared" si="87"/>
        <v>7.5752127366234534</v>
      </c>
      <c r="K787">
        <f t="shared" si="88"/>
        <v>454.51276419740719</v>
      </c>
      <c r="L787">
        <f t="shared" si="89"/>
        <v>27270.765851844433</v>
      </c>
      <c r="M787">
        <v>625.79999999999995</v>
      </c>
      <c r="O787" s="18">
        <f t="shared" si="90"/>
        <v>27896.565851844432</v>
      </c>
    </row>
    <row r="788" spans="1:15" x14ac:dyDescent="0.3">
      <c r="A788" s="2">
        <v>45867.5</v>
      </c>
      <c r="B788" s="1">
        <f t="shared" si="85"/>
        <v>0.5</v>
      </c>
      <c r="C788">
        <v>0</v>
      </c>
      <c r="D788">
        <v>489.80700000000002</v>
      </c>
      <c r="E788" s="27">
        <f t="shared" si="84"/>
        <v>489.65200000000004</v>
      </c>
      <c r="F788" s="18">
        <f>_xlfn.XLOOKUP(D788,'Rating Curve'!$A$2:$A$500,'Rating Curve'!$D$2:$D$500,, -1)</f>
        <v>1704320.2680112</v>
      </c>
      <c r="G788">
        <v>489.54500000000002</v>
      </c>
      <c r="H788">
        <f t="shared" si="86"/>
        <v>0.26200000000000045</v>
      </c>
      <c r="I788">
        <v>1.82</v>
      </c>
      <c r="J788">
        <f t="shared" si="87"/>
        <v>7.3222504549134548</v>
      </c>
      <c r="K788">
        <f t="shared" si="88"/>
        <v>439.33502729480728</v>
      </c>
      <c r="L788">
        <f t="shared" si="89"/>
        <v>26360.101637688436</v>
      </c>
      <c r="M788">
        <v>625.79999999999995</v>
      </c>
      <c r="O788" s="18">
        <f t="shared" si="90"/>
        <v>23919.778202588361</v>
      </c>
    </row>
    <row r="789" spans="1:15" x14ac:dyDescent="0.3">
      <c r="A789" s="2">
        <v>45867.541666666664</v>
      </c>
      <c r="B789" s="1">
        <f t="shared" si="85"/>
        <v>0.54166666666424135</v>
      </c>
      <c r="C789">
        <v>0</v>
      </c>
      <c r="D789">
        <v>489.80700000000002</v>
      </c>
      <c r="E789" s="27">
        <f t="shared" si="84"/>
        <v>489.65200000000004</v>
      </c>
      <c r="F789" s="18">
        <f>_xlfn.XLOOKUP(D789,'Rating Curve'!$A$2:$A$500,'Rating Curve'!$D$2:$D$500,, -1)</f>
        <v>1704320.2680112</v>
      </c>
      <c r="G789">
        <v>489.54500000000002</v>
      </c>
      <c r="H789">
        <f t="shared" si="86"/>
        <v>0.26200000000000045</v>
      </c>
      <c r="I789">
        <v>1.82</v>
      </c>
      <c r="J789">
        <f t="shared" si="87"/>
        <v>7.3222504549134548</v>
      </c>
      <c r="K789">
        <f t="shared" si="88"/>
        <v>439.33502729480728</v>
      </c>
      <c r="L789">
        <f t="shared" si="89"/>
        <v>26360.101637688436</v>
      </c>
      <c r="M789">
        <v>625.79999999999995</v>
      </c>
      <c r="O789" s="18">
        <f t="shared" si="90"/>
        <v>26985.901637688436</v>
      </c>
    </row>
    <row r="790" spans="1:15" x14ac:dyDescent="0.3">
      <c r="A790" s="2">
        <v>45867.583333333336</v>
      </c>
      <c r="B790" s="1">
        <f t="shared" si="85"/>
        <v>0.58333333333575865</v>
      </c>
      <c r="C790">
        <v>0</v>
      </c>
      <c r="D790">
        <v>489.80099999999999</v>
      </c>
      <c r="E790" s="27">
        <f t="shared" si="84"/>
        <v>489.64600000000002</v>
      </c>
      <c r="F790" s="18">
        <f>_xlfn.XLOOKUP(D790,'Rating Curve'!$A$2:$A$500,'Rating Curve'!$D$2:$D$500,, -1)</f>
        <v>1704320.2680112</v>
      </c>
      <c r="G790">
        <v>489.54500000000002</v>
      </c>
      <c r="H790">
        <f t="shared" si="86"/>
        <v>0.25599999999997181</v>
      </c>
      <c r="I790">
        <v>1.82</v>
      </c>
      <c r="J790">
        <f t="shared" si="87"/>
        <v>7.0721683556419581</v>
      </c>
      <c r="K790">
        <f t="shared" si="88"/>
        <v>424.33010133851747</v>
      </c>
      <c r="L790">
        <f t="shared" si="89"/>
        <v>25459.806080311046</v>
      </c>
      <c r="M790">
        <v>625.79999999999995</v>
      </c>
      <c r="O790" s="18">
        <f t="shared" si="90"/>
        <v>26085.606080311045</v>
      </c>
    </row>
    <row r="791" spans="1:15" x14ac:dyDescent="0.3">
      <c r="A791" s="2">
        <v>45867.625</v>
      </c>
      <c r="B791" s="1">
        <f t="shared" si="85"/>
        <v>0.625</v>
      </c>
      <c r="C791">
        <v>0</v>
      </c>
      <c r="D791">
        <v>489.8</v>
      </c>
      <c r="E791" s="27">
        <f t="shared" si="84"/>
        <v>489.64500000000004</v>
      </c>
      <c r="F791" s="18">
        <f>_xlfn.XLOOKUP(D791,'Rating Curve'!$A$2:$A$500,'Rating Curve'!$D$2:$D$500,, -1)</f>
        <v>1704320.2680112</v>
      </c>
      <c r="G791">
        <v>489.54500000000002</v>
      </c>
      <c r="H791">
        <f t="shared" si="86"/>
        <v>0.25499999999999545</v>
      </c>
      <c r="I791">
        <v>1.82</v>
      </c>
      <c r="J791">
        <f t="shared" si="87"/>
        <v>7.0307703628405713</v>
      </c>
      <c r="K791">
        <f t="shared" si="88"/>
        <v>421.84622177043428</v>
      </c>
      <c r="L791">
        <f t="shared" si="89"/>
        <v>25310.773306226056</v>
      </c>
      <c r="M791">
        <v>625.79999999999995</v>
      </c>
      <c r="O791" s="18">
        <f t="shared" si="90"/>
        <v>25936.573306226055</v>
      </c>
    </row>
    <row r="792" spans="1:15" x14ac:dyDescent="0.3">
      <c r="A792" s="2">
        <v>45867.666666666664</v>
      </c>
      <c r="B792" s="1">
        <f t="shared" si="85"/>
        <v>0.66666666666424135</v>
      </c>
      <c r="C792">
        <v>0</v>
      </c>
      <c r="D792">
        <v>489.80099999999999</v>
      </c>
      <c r="E792" s="27">
        <f t="shared" si="84"/>
        <v>489.64600000000002</v>
      </c>
      <c r="F792" s="18">
        <f>_xlfn.XLOOKUP(D792,'Rating Curve'!$A$2:$A$500,'Rating Curve'!$D$2:$D$500,, -1)</f>
        <v>1704320.2680112</v>
      </c>
      <c r="G792">
        <v>489.54500000000002</v>
      </c>
      <c r="H792">
        <f t="shared" si="86"/>
        <v>0.25599999999997181</v>
      </c>
      <c r="I792">
        <v>1.82</v>
      </c>
      <c r="J792">
        <f t="shared" si="87"/>
        <v>7.0721683556419581</v>
      </c>
      <c r="K792">
        <f t="shared" si="88"/>
        <v>424.33010133851747</v>
      </c>
      <c r="L792">
        <f t="shared" si="89"/>
        <v>25459.806080311046</v>
      </c>
      <c r="M792">
        <v>625.79999999999995</v>
      </c>
      <c r="O792" s="18">
        <f t="shared" si="90"/>
        <v>26085.606080311045</v>
      </c>
    </row>
    <row r="793" spans="1:15" x14ac:dyDescent="0.3">
      <c r="A793" s="2">
        <v>45867.708333333336</v>
      </c>
      <c r="B793" s="1">
        <f t="shared" si="85"/>
        <v>0.70833333333575865</v>
      </c>
      <c r="C793">
        <v>0</v>
      </c>
      <c r="D793">
        <v>489.80099999999999</v>
      </c>
      <c r="E793" s="27">
        <f t="shared" si="84"/>
        <v>489.64600000000002</v>
      </c>
      <c r="F793" s="18">
        <f>_xlfn.XLOOKUP(D793,'Rating Curve'!$A$2:$A$500,'Rating Curve'!$D$2:$D$500,, -1)</f>
        <v>1704320.2680112</v>
      </c>
      <c r="G793">
        <v>489.54500000000002</v>
      </c>
      <c r="H793">
        <f t="shared" si="86"/>
        <v>0.25599999999997181</v>
      </c>
      <c r="I793">
        <v>1.82</v>
      </c>
      <c r="J793">
        <f t="shared" si="87"/>
        <v>7.0721683556419581</v>
      </c>
      <c r="K793">
        <f t="shared" si="88"/>
        <v>424.33010133851747</v>
      </c>
      <c r="L793">
        <f t="shared" si="89"/>
        <v>25459.806080311046</v>
      </c>
      <c r="M793">
        <v>625.79999999999995</v>
      </c>
      <c r="O793" s="18">
        <f t="shared" si="90"/>
        <v>26085.606080311045</v>
      </c>
    </row>
    <row r="794" spans="1:15" x14ac:dyDescent="0.3">
      <c r="A794" s="2">
        <v>45867.75</v>
      </c>
      <c r="B794" s="1">
        <f t="shared" si="85"/>
        <v>0.75</v>
      </c>
      <c r="C794">
        <v>0.4</v>
      </c>
      <c r="D794">
        <v>489.80700000000002</v>
      </c>
      <c r="E794" s="27">
        <f t="shared" si="84"/>
        <v>489.65200000000004</v>
      </c>
      <c r="F794" s="18">
        <f>_xlfn.XLOOKUP(D794,'Rating Curve'!$A$2:$A$500,'Rating Curve'!$D$2:$D$500,, -1)</f>
        <v>1704320.2680112</v>
      </c>
      <c r="G794">
        <v>489.54500000000002</v>
      </c>
      <c r="H794">
        <f t="shared" si="86"/>
        <v>0.26200000000000045</v>
      </c>
      <c r="I794">
        <v>1.82</v>
      </c>
      <c r="J794">
        <f t="shared" si="87"/>
        <v>7.3222504549134548</v>
      </c>
      <c r="K794">
        <f t="shared" si="88"/>
        <v>439.33502729480728</v>
      </c>
      <c r="L794">
        <f t="shared" si="89"/>
        <v>26360.101637688436</v>
      </c>
      <c r="M794">
        <v>625.79999999999995</v>
      </c>
      <c r="O794" s="18">
        <f t="shared" si="90"/>
        <v>26985.901637688436</v>
      </c>
    </row>
    <row r="795" spans="1:15" x14ac:dyDescent="0.3">
      <c r="A795" s="2">
        <v>45867.791666666664</v>
      </c>
      <c r="B795" s="1">
        <f t="shared" si="85"/>
        <v>0.79166666666424135</v>
      </c>
      <c r="C795">
        <v>2.8</v>
      </c>
      <c r="D795">
        <v>489.83300000000003</v>
      </c>
      <c r="E795" s="27">
        <f t="shared" si="84"/>
        <v>489.67800000000005</v>
      </c>
      <c r="F795" s="18">
        <f>_xlfn.XLOOKUP(D795,'Rating Curve'!$A$2:$A$500,'Rating Curve'!$D$2:$D$500,, -1)</f>
        <v>1713524.2337388999</v>
      </c>
      <c r="G795">
        <v>489.54500000000002</v>
      </c>
      <c r="H795">
        <f t="shared" si="86"/>
        <v>0.28800000000001091</v>
      </c>
      <c r="I795">
        <v>1.82</v>
      </c>
      <c r="J795">
        <f t="shared" si="87"/>
        <v>8.438813215821769</v>
      </c>
      <c r="K795">
        <f t="shared" si="88"/>
        <v>506.32879294930615</v>
      </c>
      <c r="L795">
        <f t="shared" si="89"/>
        <v>30379.727576958368</v>
      </c>
      <c r="M795">
        <v>625.79999999999995</v>
      </c>
      <c r="O795" s="18">
        <f t="shared" si="90"/>
        <v>40209.493304658288</v>
      </c>
    </row>
    <row r="796" spans="1:15" x14ac:dyDescent="0.3">
      <c r="A796" s="2">
        <v>45867.833333333336</v>
      </c>
      <c r="B796" s="1">
        <f t="shared" si="85"/>
        <v>0.83333333333575865</v>
      </c>
      <c r="C796">
        <v>0.8</v>
      </c>
      <c r="D796">
        <v>489.846</v>
      </c>
      <c r="E796" s="27">
        <f t="shared" si="84"/>
        <v>489.69100000000003</v>
      </c>
      <c r="F796" s="18">
        <f>_xlfn.XLOOKUP(D796,'Rating Curve'!$A$2:$A$500,'Rating Curve'!$D$2:$D$500,, -1)</f>
        <v>1716595.6600502001</v>
      </c>
      <c r="G796">
        <v>489.54500000000002</v>
      </c>
      <c r="H796">
        <f t="shared" si="86"/>
        <v>0.30099999999998772</v>
      </c>
      <c r="I796">
        <v>1.82</v>
      </c>
      <c r="J796">
        <f t="shared" si="87"/>
        <v>9.0165913307163965</v>
      </c>
      <c r="K796">
        <f t="shared" si="88"/>
        <v>540.99547984298374</v>
      </c>
      <c r="L796">
        <f t="shared" si="89"/>
        <v>32459.728790579029</v>
      </c>
      <c r="M796">
        <v>625.79999999999995</v>
      </c>
      <c r="O796" s="18">
        <f t="shared" si="90"/>
        <v>36156.955101879168</v>
      </c>
    </row>
    <row r="797" spans="1:15" x14ac:dyDescent="0.3">
      <c r="A797" s="2">
        <v>45867.875</v>
      </c>
      <c r="B797" s="1">
        <f t="shared" si="85"/>
        <v>0.875</v>
      </c>
      <c r="C797">
        <v>0.4</v>
      </c>
      <c r="D797">
        <v>489.86700000000002</v>
      </c>
      <c r="E797" s="27">
        <f t="shared" si="84"/>
        <v>489.71200000000005</v>
      </c>
      <c r="F797" s="18">
        <f>_xlfn.XLOOKUP(D797,'Rating Curve'!$A$2:$A$500,'Rating Curve'!$D$2:$D$500,, -1)</f>
        <v>1722743.3880805001</v>
      </c>
      <c r="G797">
        <v>489.54500000000002</v>
      </c>
      <c r="H797">
        <f t="shared" si="86"/>
        <v>0.32200000000000273</v>
      </c>
      <c r="I797">
        <v>1.82</v>
      </c>
      <c r="J797">
        <f t="shared" si="87"/>
        <v>9.9764596469730957</v>
      </c>
      <c r="K797">
        <f t="shared" si="88"/>
        <v>598.58757881838574</v>
      </c>
      <c r="L797">
        <f t="shared" si="89"/>
        <v>35915.254729103144</v>
      </c>
      <c r="M797">
        <v>625.79999999999995</v>
      </c>
      <c r="O797" s="18">
        <f t="shared" si="90"/>
        <v>42688.782759403148</v>
      </c>
    </row>
    <row r="798" spans="1:15" x14ac:dyDescent="0.3">
      <c r="A798" s="2">
        <v>45867.916666666664</v>
      </c>
      <c r="B798" s="1">
        <f t="shared" si="85"/>
        <v>0.91666666666424135</v>
      </c>
      <c r="C798">
        <v>0</v>
      </c>
      <c r="D798">
        <v>489.86599999999999</v>
      </c>
      <c r="E798" s="27">
        <f t="shared" si="84"/>
        <v>489.71100000000001</v>
      </c>
      <c r="F798" s="18">
        <f>_xlfn.XLOOKUP(D798,'Rating Curve'!$A$2:$A$500,'Rating Curve'!$D$2:$D$500,, -1)</f>
        <v>1722743.3880805001</v>
      </c>
      <c r="G798">
        <v>489.54500000000002</v>
      </c>
      <c r="H798">
        <f t="shared" si="86"/>
        <v>0.32099999999996953</v>
      </c>
      <c r="I798">
        <v>1.82</v>
      </c>
      <c r="J798">
        <f t="shared" si="87"/>
        <v>9.930021557213859</v>
      </c>
      <c r="K798">
        <f t="shared" si="88"/>
        <v>595.80129343283159</v>
      </c>
      <c r="L798">
        <f t="shared" si="89"/>
        <v>35748.077605969891</v>
      </c>
      <c r="M798">
        <v>625.79999999999995</v>
      </c>
      <c r="O798" s="18">
        <f t="shared" si="90"/>
        <v>36373.877605969894</v>
      </c>
    </row>
    <row r="799" spans="1:15" x14ac:dyDescent="0.3">
      <c r="A799" s="2">
        <v>45867.958333333336</v>
      </c>
      <c r="B799" s="1">
        <f t="shared" si="85"/>
        <v>0.95833333333575865</v>
      </c>
      <c r="C799">
        <v>0</v>
      </c>
      <c r="D799">
        <v>489.87200000000001</v>
      </c>
      <c r="E799" s="27">
        <f t="shared" si="84"/>
        <v>489.71700000000004</v>
      </c>
      <c r="F799" s="18">
        <f>_xlfn.XLOOKUP(D799,'Rating Curve'!$A$2:$A$500,'Rating Curve'!$D$2:$D$500,, -1)</f>
        <v>1725819.6938243001</v>
      </c>
      <c r="G799">
        <v>489.54500000000002</v>
      </c>
      <c r="H799">
        <f t="shared" si="86"/>
        <v>0.32699999999999818</v>
      </c>
      <c r="I799">
        <v>1.82</v>
      </c>
      <c r="J799">
        <f t="shared" si="87"/>
        <v>10.209730341604439</v>
      </c>
      <c r="K799">
        <f t="shared" si="88"/>
        <v>612.58382049626641</v>
      </c>
      <c r="L799">
        <f t="shared" si="89"/>
        <v>36755.029229775981</v>
      </c>
      <c r="M799">
        <v>625.79999999999995</v>
      </c>
      <c r="O799" s="18">
        <f t="shared" si="90"/>
        <v>40457.134973575994</v>
      </c>
    </row>
    <row r="800" spans="1:15" x14ac:dyDescent="0.3">
      <c r="A800" s="2">
        <v>45868</v>
      </c>
      <c r="B800" s="1">
        <f t="shared" si="85"/>
        <v>0</v>
      </c>
      <c r="C800">
        <v>0</v>
      </c>
      <c r="D800">
        <v>489.87299999999999</v>
      </c>
      <c r="E800" s="27">
        <f t="shared" si="84"/>
        <v>489.71800000000002</v>
      </c>
      <c r="F800" s="18">
        <f>_xlfn.XLOOKUP(D800,'Rating Curve'!$A$2:$A$500,'Rating Curve'!$D$2:$D$500,, -1)</f>
        <v>1725819.6938243001</v>
      </c>
      <c r="G800">
        <v>489.54500000000002</v>
      </c>
      <c r="H800">
        <f t="shared" si="86"/>
        <v>0.32799999999997453</v>
      </c>
      <c r="I800">
        <v>1.82</v>
      </c>
      <c r="J800">
        <f t="shared" si="87"/>
        <v>10.256599754318945</v>
      </c>
      <c r="K800">
        <f t="shared" si="88"/>
        <v>615.39598525913664</v>
      </c>
      <c r="L800">
        <f t="shared" si="89"/>
        <v>36923.7591155482</v>
      </c>
      <c r="M800">
        <v>625.79999999999995</v>
      </c>
      <c r="O800" s="18">
        <f t="shared" si="90"/>
        <v>37549.559115548203</v>
      </c>
    </row>
    <row r="801" spans="1:15" x14ac:dyDescent="0.3">
      <c r="A801" s="2">
        <v>45868.041666666664</v>
      </c>
      <c r="B801" s="1">
        <f t="shared" si="85"/>
        <v>4.1666666664241347E-2</v>
      </c>
      <c r="C801">
        <v>0</v>
      </c>
      <c r="D801">
        <v>489.88</v>
      </c>
      <c r="E801" s="27">
        <f t="shared" si="84"/>
        <v>489.72500000000002</v>
      </c>
      <c r="F801" s="18">
        <f>_xlfn.XLOOKUP(D801,'Rating Curve'!$A$2:$A$500,'Rating Curve'!$D$2:$D$500,, -1)</f>
        <v>1728897.6614808999</v>
      </c>
      <c r="G801">
        <v>489.54500000000002</v>
      </c>
      <c r="H801">
        <f t="shared" si="86"/>
        <v>0.33499999999997954</v>
      </c>
      <c r="I801">
        <v>1.82</v>
      </c>
      <c r="J801">
        <f t="shared" si="87"/>
        <v>10.586681639445834</v>
      </c>
      <c r="K801">
        <f t="shared" si="88"/>
        <v>635.20089836675004</v>
      </c>
      <c r="L801">
        <f t="shared" si="89"/>
        <v>38112.053902004998</v>
      </c>
      <c r="M801">
        <v>625.79999999999995</v>
      </c>
      <c r="O801" s="18">
        <f t="shared" si="90"/>
        <v>41815.821558604825</v>
      </c>
    </row>
    <row r="802" spans="1:15" x14ac:dyDescent="0.3">
      <c r="A802" s="2">
        <v>45868.083333333336</v>
      </c>
      <c r="B802" s="1">
        <f t="shared" si="85"/>
        <v>8.3333333335758653E-2</v>
      </c>
      <c r="C802">
        <v>0</v>
      </c>
      <c r="D802">
        <v>489.87200000000001</v>
      </c>
      <c r="E802" s="27">
        <f t="shared" si="84"/>
        <v>489.71700000000004</v>
      </c>
      <c r="F802" s="18">
        <f>_xlfn.XLOOKUP(D802,'Rating Curve'!$A$2:$A$500,'Rating Curve'!$D$2:$D$500,, -1)</f>
        <v>1725819.6938243001</v>
      </c>
      <c r="G802">
        <v>489.54500000000002</v>
      </c>
      <c r="H802">
        <f t="shared" si="86"/>
        <v>0.32699999999999818</v>
      </c>
      <c r="I802">
        <v>1.82</v>
      </c>
      <c r="J802">
        <f t="shared" si="87"/>
        <v>10.209730341604439</v>
      </c>
      <c r="K802">
        <f t="shared" si="88"/>
        <v>612.58382049626641</v>
      </c>
      <c r="L802">
        <f t="shared" si="89"/>
        <v>36755.029229775981</v>
      </c>
      <c r="M802">
        <v>625.79999999999995</v>
      </c>
      <c r="O802" s="18">
        <f t="shared" si="90"/>
        <v>34302.86157317616</v>
      </c>
    </row>
    <row r="803" spans="1:15" x14ac:dyDescent="0.3">
      <c r="A803" s="2">
        <v>45868.125</v>
      </c>
      <c r="B803" s="1">
        <f t="shared" si="85"/>
        <v>0.125</v>
      </c>
      <c r="C803">
        <v>0</v>
      </c>
      <c r="D803">
        <v>489.87200000000001</v>
      </c>
      <c r="E803" s="27">
        <f t="shared" si="84"/>
        <v>489.71700000000004</v>
      </c>
      <c r="F803" s="18">
        <f>_xlfn.XLOOKUP(D803,'Rating Curve'!$A$2:$A$500,'Rating Curve'!$D$2:$D$500,, -1)</f>
        <v>1725819.6938243001</v>
      </c>
      <c r="G803">
        <v>489.54500000000002</v>
      </c>
      <c r="H803">
        <f t="shared" si="86"/>
        <v>0.32699999999999818</v>
      </c>
      <c r="I803">
        <v>1.82</v>
      </c>
      <c r="J803">
        <f t="shared" si="87"/>
        <v>10.209730341604439</v>
      </c>
      <c r="K803">
        <f t="shared" si="88"/>
        <v>612.58382049626641</v>
      </c>
      <c r="L803">
        <f t="shared" si="89"/>
        <v>36755.029229775981</v>
      </c>
      <c r="M803">
        <v>625.79999999999995</v>
      </c>
      <c r="O803" s="18">
        <f t="shared" si="90"/>
        <v>37380.829229775984</v>
      </c>
    </row>
    <row r="804" spans="1:15" x14ac:dyDescent="0.3">
      <c r="A804" s="2">
        <v>45868.166666666664</v>
      </c>
      <c r="B804" s="1">
        <f t="shared" si="85"/>
        <v>0.16666666666424135</v>
      </c>
      <c r="C804">
        <v>0</v>
      </c>
      <c r="D804">
        <v>489.87200000000001</v>
      </c>
      <c r="E804" s="27">
        <f t="shared" si="84"/>
        <v>489.71700000000004</v>
      </c>
      <c r="F804" s="18">
        <f>_xlfn.XLOOKUP(D804,'Rating Curve'!$A$2:$A$500,'Rating Curve'!$D$2:$D$500,, -1)</f>
        <v>1725819.6938243001</v>
      </c>
      <c r="G804">
        <v>489.54500000000002</v>
      </c>
      <c r="H804">
        <f t="shared" si="86"/>
        <v>0.32699999999999818</v>
      </c>
      <c r="I804">
        <v>1.82</v>
      </c>
      <c r="J804">
        <f t="shared" si="87"/>
        <v>10.209730341604439</v>
      </c>
      <c r="K804">
        <f t="shared" si="88"/>
        <v>612.58382049626641</v>
      </c>
      <c r="L804">
        <f t="shared" si="89"/>
        <v>36755.029229775981</v>
      </c>
      <c r="M804">
        <v>625.79999999999995</v>
      </c>
      <c r="O804" s="18">
        <f t="shared" si="90"/>
        <v>37380.829229775984</v>
      </c>
    </row>
    <row r="805" spans="1:15" x14ac:dyDescent="0.3">
      <c r="A805" s="2">
        <v>45868.208333333336</v>
      </c>
      <c r="B805" s="1">
        <f t="shared" si="85"/>
        <v>0.20833333333575865</v>
      </c>
      <c r="C805">
        <v>0</v>
      </c>
      <c r="D805">
        <v>489.87200000000001</v>
      </c>
      <c r="E805" s="27">
        <f t="shared" si="84"/>
        <v>489.71700000000004</v>
      </c>
      <c r="F805" s="18">
        <f>_xlfn.XLOOKUP(D805,'Rating Curve'!$A$2:$A$500,'Rating Curve'!$D$2:$D$500,, -1)</f>
        <v>1725819.6938243001</v>
      </c>
      <c r="G805">
        <v>489.54500000000002</v>
      </c>
      <c r="H805">
        <f t="shared" si="86"/>
        <v>0.32699999999999818</v>
      </c>
      <c r="I805">
        <v>1.82</v>
      </c>
      <c r="J805">
        <f t="shared" si="87"/>
        <v>10.209730341604439</v>
      </c>
      <c r="K805">
        <f t="shared" si="88"/>
        <v>612.58382049626641</v>
      </c>
      <c r="L805">
        <f t="shared" si="89"/>
        <v>36755.029229775981</v>
      </c>
      <c r="M805">
        <v>625.79999999999995</v>
      </c>
      <c r="O805" s="18">
        <f t="shared" si="90"/>
        <v>37380.829229775984</v>
      </c>
    </row>
    <row r="806" spans="1:15" x14ac:dyDescent="0.3">
      <c r="A806" s="2">
        <v>45868.25</v>
      </c>
      <c r="B806" s="1">
        <f t="shared" si="85"/>
        <v>0.25</v>
      </c>
      <c r="C806">
        <v>0</v>
      </c>
      <c r="D806">
        <v>489.86700000000002</v>
      </c>
      <c r="E806" s="27">
        <f t="shared" si="84"/>
        <v>489.71200000000005</v>
      </c>
      <c r="F806" s="18">
        <f>_xlfn.XLOOKUP(D806,'Rating Curve'!$A$2:$A$500,'Rating Curve'!$D$2:$D$500,, -1)</f>
        <v>1722743.3880805001</v>
      </c>
      <c r="G806">
        <v>489.54500000000002</v>
      </c>
      <c r="H806">
        <f t="shared" si="86"/>
        <v>0.32200000000000273</v>
      </c>
      <c r="I806">
        <v>1.82</v>
      </c>
      <c r="J806">
        <f t="shared" si="87"/>
        <v>9.9764596469730957</v>
      </c>
      <c r="K806">
        <f t="shared" si="88"/>
        <v>598.58757881838574</v>
      </c>
      <c r="L806">
        <f t="shared" si="89"/>
        <v>35915.254729103144</v>
      </c>
      <c r="M806">
        <v>625.79999999999995</v>
      </c>
      <c r="O806" s="18">
        <f t="shared" si="90"/>
        <v>33464.748985303137</v>
      </c>
    </row>
    <row r="807" spans="1:15" x14ac:dyDescent="0.3">
      <c r="A807" s="2">
        <v>45868.291666666664</v>
      </c>
      <c r="B807" s="1">
        <f t="shared" si="85"/>
        <v>0.29166666666424135</v>
      </c>
      <c r="C807">
        <v>0</v>
      </c>
      <c r="D807">
        <v>489.86</v>
      </c>
      <c r="E807" s="27">
        <f t="shared" si="84"/>
        <v>489.70500000000004</v>
      </c>
      <c r="F807" s="18">
        <f>_xlfn.XLOOKUP(D807,'Rating Curve'!$A$2:$A$500,'Rating Curve'!$D$2:$D$500,, -1)</f>
        <v>1722743.3880805001</v>
      </c>
      <c r="G807">
        <v>489.54500000000002</v>
      </c>
      <c r="H807">
        <f t="shared" si="86"/>
        <v>0.31499999999999773</v>
      </c>
      <c r="I807">
        <v>1.82</v>
      </c>
      <c r="J807">
        <f t="shared" si="87"/>
        <v>9.6529148092686476</v>
      </c>
      <c r="K807">
        <f t="shared" si="88"/>
        <v>579.17488855611884</v>
      </c>
      <c r="L807">
        <f t="shared" si="89"/>
        <v>34750.493313367129</v>
      </c>
      <c r="M807">
        <v>625.79999999999995</v>
      </c>
      <c r="O807" s="18">
        <f t="shared" si="90"/>
        <v>35376.293313367132</v>
      </c>
    </row>
    <row r="808" spans="1:15" x14ac:dyDescent="0.3">
      <c r="A808" s="2">
        <v>45868.333333333336</v>
      </c>
      <c r="B808" s="1">
        <f t="shared" si="85"/>
        <v>0.33333333333575865</v>
      </c>
      <c r="C808">
        <v>0</v>
      </c>
      <c r="D808">
        <v>489.86599999999999</v>
      </c>
      <c r="E808" s="27">
        <f t="shared" si="84"/>
        <v>489.71100000000001</v>
      </c>
      <c r="F808" s="18">
        <f>_xlfn.XLOOKUP(D808,'Rating Curve'!$A$2:$A$500,'Rating Curve'!$D$2:$D$500,, -1)</f>
        <v>1722743.3880805001</v>
      </c>
      <c r="G808">
        <v>489.54500000000002</v>
      </c>
      <c r="H808">
        <f t="shared" si="86"/>
        <v>0.32099999999996953</v>
      </c>
      <c r="I808">
        <v>1.82</v>
      </c>
      <c r="J808">
        <f t="shared" si="87"/>
        <v>9.930021557213859</v>
      </c>
      <c r="K808">
        <f t="shared" si="88"/>
        <v>595.80129343283159</v>
      </c>
      <c r="L808">
        <f t="shared" si="89"/>
        <v>35748.077605969891</v>
      </c>
      <c r="M808">
        <v>625.79999999999995</v>
      </c>
      <c r="O808" s="18">
        <f t="shared" si="90"/>
        <v>36373.877605969894</v>
      </c>
    </row>
    <row r="809" spans="1:15" x14ac:dyDescent="0.3">
      <c r="A809" s="2">
        <v>45868.375</v>
      </c>
      <c r="B809" s="1">
        <f t="shared" si="85"/>
        <v>0.375</v>
      </c>
      <c r="C809">
        <v>0</v>
      </c>
      <c r="D809">
        <v>489.86599999999999</v>
      </c>
      <c r="E809" s="27">
        <f t="shared" si="84"/>
        <v>489.71100000000001</v>
      </c>
      <c r="F809" s="18">
        <f>_xlfn.XLOOKUP(D809,'Rating Curve'!$A$2:$A$500,'Rating Curve'!$D$2:$D$500,, -1)</f>
        <v>1722743.3880805001</v>
      </c>
      <c r="G809">
        <v>489.54500000000002</v>
      </c>
      <c r="H809">
        <f t="shared" si="86"/>
        <v>0.32099999999996953</v>
      </c>
      <c r="I809">
        <v>1.82</v>
      </c>
      <c r="J809">
        <f t="shared" si="87"/>
        <v>9.930021557213859</v>
      </c>
      <c r="K809">
        <f t="shared" si="88"/>
        <v>595.80129343283159</v>
      </c>
      <c r="L809">
        <f t="shared" si="89"/>
        <v>35748.077605969891</v>
      </c>
      <c r="M809">
        <v>625.79999999999995</v>
      </c>
      <c r="O809" s="18">
        <f t="shared" si="90"/>
        <v>36373.877605969894</v>
      </c>
    </row>
    <row r="810" spans="1:15" x14ac:dyDescent="0.3">
      <c r="A810" s="2">
        <v>45868.416666666664</v>
      </c>
      <c r="B810" s="1">
        <f t="shared" si="85"/>
        <v>0.41666666666424135</v>
      </c>
      <c r="C810">
        <v>0</v>
      </c>
      <c r="D810">
        <v>489.85899999999998</v>
      </c>
      <c r="E810" s="27">
        <f t="shared" si="84"/>
        <v>489.70400000000001</v>
      </c>
      <c r="F810" s="18">
        <f>_xlfn.XLOOKUP(D810,'Rating Curve'!$A$2:$A$500,'Rating Curve'!$D$2:$D$500,, -1)</f>
        <v>1719668.7023854</v>
      </c>
      <c r="G810">
        <v>489.54500000000002</v>
      </c>
      <c r="H810">
        <f t="shared" si="86"/>
        <v>0.31399999999996453</v>
      </c>
      <c r="I810">
        <v>1.82</v>
      </c>
      <c r="J810">
        <f t="shared" si="87"/>
        <v>9.6069850487553428</v>
      </c>
      <c r="K810">
        <f t="shared" si="88"/>
        <v>576.41910292532054</v>
      </c>
      <c r="L810">
        <f t="shared" si="89"/>
        <v>34585.146175519236</v>
      </c>
      <c r="M810">
        <v>625.79999999999995</v>
      </c>
      <c r="O810" s="18">
        <f t="shared" si="90"/>
        <v>32136.260480419125</v>
      </c>
    </row>
    <row r="811" spans="1:15" x14ac:dyDescent="0.3">
      <c r="A811" s="2">
        <v>45868.458333333336</v>
      </c>
      <c r="B811" s="1">
        <f t="shared" si="85"/>
        <v>0.45833333333575865</v>
      </c>
      <c r="C811">
        <v>0</v>
      </c>
      <c r="D811">
        <v>489.85899999999998</v>
      </c>
      <c r="E811" s="27">
        <f t="shared" si="84"/>
        <v>489.70400000000001</v>
      </c>
      <c r="F811" s="18">
        <f>_xlfn.XLOOKUP(D811,'Rating Curve'!$A$2:$A$500,'Rating Curve'!$D$2:$D$500,, -1)</f>
        <v>1719668.7023854</v>
      </c>
      <c r="G811">
        <v>489.54500000000002</v>
      </c>
      <c r="H811">
        <f t="shared" si="86"/>
        <v>0.31399999999996453</v>
      </c>
      <c r="I811">
        <v>1.82</v>
      </c>
      <c r="J811">
        <f t="shared" si="87"/>
        <v>9.6069850487553428</v>
      </c>
      <c r="K811">
        <f t="shared" si="88"/>
        <v>576.41910292532054</v>
      </c>
      <c r="L811">
        <f t="shared" si="89"/>
        <v>34585.146175519236</v>
      </c>
      <c r="M811">
        <v>625.79999999999995</v>
      </c>
      <c r="O811" s="18">
        <f t="shared" si="90"/>
        <v>35210.946175519239</v>
      </c>
    </row>
    <row r="812" spans="1:15" x14ac:dyDescent="0.3">
      <c r="A812" s="2">
        <v>45868.5</v>
      </c>
      <c r="B812" s="1">
        <f t="shared" si="85"/>
        <v>0.5</v>
      </c>
      <c r="C812">
        <v>0</v>
      </c>
      <c r="D812">
        <v>489.85899999999998</v>
      </c>
      <c r="E812" s="27">
        <f t="shared" si="84"/>
        <v>489.70400000000001</v>
      </c>
      <c r="F812" s="18">
        <f>_xlfn.XLOOKUP(D812,'Rating Curve'!$A$2:$A$500,'Rating Curve'!$D$2:$D$500,, -1)</f>
        <v>1719668.7023854</v>
      </c>
      <c r="G812">
        <v>489.54500000000002</v>
      </c>
      <c r="H812">
        <f t="shared" si="86"/>
        <v>0.31399999999996453</v>
      </c>
      <c r="I812">
        <v>1.82</v>
      </c>
      <c r="J812">
        <f t="shared" si="87"/>
        <v>9.6069850487553428</v>
      </c>
      <c r="K812">
        <f t="shared" si="88"/>
        <v>576.41910292532054</v>
      </c>
      <c r="L812">
        <f t="shared" si="89"/>
        <v>34585.146175519236</v>
      </c>
      <c r="M812">
        <v>625.79999999999995</v>
      </c>
      <c r="O812" s="18">
        <f t="shared" si="90"/>
        <v>35210.946175519239</v>
      </c>
    </row>
    <row r="813" spans="1:15" x14ac:dyDescent="0.3">
      <c r="A813" s="2">
        <v>45868.541666666664</v>
      </c>
      <c r="B813" s="1">
        <f t="shared" si="85"/>
        <v>0.54166666666424135</v>
      </c>
      <c r="C813">
        <v>0</v>
      </c>
      <c r="D813">
        <v>489.84500000000003</v>
      </c>
      <c r="E813" s="27">
        <f t="shared" si="84"/>
        <v>489.69000000000005</v>
      </c>
      <c r="F813" s="18">
        <f>_xlfn.XLOOKUP(D813,'Rating Curve'!$A$2:$A$500,'Rating Curve'!$D$2:$D$500,, -1)</f>
        <v>1716595.6600502001</v>
      </c>
      <c r="G813">
        <v>489.54500000000002</v>
      </c>
      <c r="H813">
        <f t="shared" si="86"/>
        <v>0.30000000000001137</v>
      </c>
      <c r="I813">
        <v>1.82</v>
      </c>
      <c r="J813">
        <f t="shared" si="87"/>
        <v>8.9716954919351313</v>
      </c>
      <c r="K813">
        <f t="shared" si="88"/>
        <v>538.30172951610791</v>
      </c>
      <c r="L813">
        <f t="shared" si="89"/>
        <v>32298.103770966471</v>
      </c>
      <c r="M813">
        <v>625.79999999999995</v>
      </c>
      <c r="O813" s="18">
        <f t="shared" si="90"/>
        <v>29850.861435766579</v>
      </c>
    </row>
    <row r="814" spans="1:15" x14ac:dyDescent="0.3">
      <c r="A814" s="2">
        <v>45868.583333333336</v>
      </c>
      <c r="B814" s="1">
        <f t="shared" si="85"/>
        <v>0.58333333333575865</v>
      </c>
      <c r="C814">
        <v>0</v>
      </c>
      <c r="D814">
        <v>489.839</v>
      </c>
      <c r="E814" s="27">
        <f t="shared" si="84"/>
        <v>489.68400000000003</v>
      </c>
      <c r="F814" s="18">
        <f>_xlfn.XLOOKUP(D814,'Rating Curve'!$A$2:$A$500,'Rating Curve'!$D$2:$D$500,, -1)</f>
        <v>1713524.2337388999</v>
      </c>
      <c r="G814">
        <v>489.54500000000002</v>
      </c>
      <c r="H814">
        <f t="shared" si="86"/>
        <v>0.29399999999998272</v>
      </c>
      <c r="I814">
        <v>1.82</v>
      </c>
      <c r="J814">
        <f t="shared" si="87"/>
        <v>8.7038949013316227</v>
      </c>
      <c r="K814">
        <f t="shared" si="88"/>
        <v>522.2336940798973</v>
      </c>
      <c r="L814">
        <f t="shared" si="89"/>
        <v>31334.021644793844</v>
      </c>
      <c r="M814">
        <v>625.79999999999995</v>
      </c>
      <c r="O814" s="18">
        <f t="shared" si="90"/>
        <v>28888.395333493707</v>
      </c>
    </row>
    <row r="815" spans="1:15" x14ac:dyDescent="0.3">
      <c r="A815" s="2">
        <v>45868.625</v>
      </c>
      <c r="B815" s="1">
        <f t="shared" si="85"/>
        <v>0.625</v>
      </c>
      <c r="C815">
        <v>0</v>
      </c>
      <c r="D815">
        <v>489.839</v>
      </c>
      <c r="E815" s="27">
        <f t="shared" si="84"/>
        <v>489.68400000000003</v>
      </c>
      <c r="F815" s="18">
        <f>_xlfn.XLOOKUP(D815,'Rating Curve'!$A$2:$A$500,'Rating Curve'!$D$2:$D$500,, -1)</f>
        <v>1713524.2337388999</v>
      </c>
      <c r="G815">
        <v>489.54500000000002</v>
      </c>
      <c r="H815">
        <f t="shared" si="86"/>
        <v>0.29399999999998272</v>
      </c>
      <c r="I815">
        <v>1.82</v>
      </c>
      <c r="J815">
        <f t="shared" si="87"/>
        <v>8.7038949013316227</v>
      </c>
      <c r="K815">
        <f t="shared" si="88"/>
        <v>522.2336940798973</v>
      </c>
      <c r="L815">
        <f t="shared" si="89"/>
        <v>31334.021644793844</v>
      </c>
      <c r="M815">
        <v>625.79999999999995</v>
      </c>
      <c r="O815" s="18">
        <f t="shared" si="90"/>
        <v>31959.821644793843</v>
      </c>
    </row>
    <row r="816" spans="1:15" x14ac:dyDescent="0.3">
      <c r="A816" s="2">
        <v>45868.666666666664</v>
      </c>
      <c r="B816" s="1">
        <f t="shared" si="85"/>
        <v>0.66666666666424135</v>
      </c>
      <c r="C816">
        <v>0</v>
      </c>
      <c r="D816">
        <v>489.839</v>
      </c>
      <c r="E816" s="27">
        <f t="shared" si="84"/>
        <v>489.68400000000003</v>
      </c>
      <c r="F816" s="18">
        <f>_xlfn.XLOOKUP(D816,'Rating Curve'!$A$2:$A$500,'Rating Curve'!$D$2:$D$500,, -1)</f>
        <v>1713524.2337388999</v>
      </c>
      <c r="G816">
        <v>489.54500000000002</v>
      </c>
      <c r="H816">
        <f t="shared" si="86"/>
        <v>0.29399999999998272</v>
      </c>
      <c r="I816">
        <v>1.82</v>
      </c>
      <c r="J816">
        <f t="shared" si="87"/>
        <v>8.7038949013316227</v>
      </c>
      <c r="K816">
        <f t="shared" si="88"/>
        <v>522.2336940798973</v>
      </c>
      <c r="L816">
        <f t="shared" si="89"/>
        <v>31334.021644793844</v>
      </c>
      <c r="M816">
        <v>625.79999999999995</v>
      </c>
      <c r="O816" s="18">
        <f t="shared" si="90"/>
        <v>31959.821644793843</v>
      </c>
    </row>
    <row r="817" spans="1:15" x14ac:dyDescent="0.3">
      <c r="A817" s="2">
        <v>45868.708333333336</v>
      </c>
      <c r="B817" s="1">
        <f t="shared" si="85"/>
        <v>0.70833333333575865</v>
      </c>
      <c r="C817">
        <v>0</v>
      </c>
      <c r="D817">
        <v>489.83199999999999</v>
      </c>
      <c r="E817" s="27">
        <f t="shared" si="84"/>
        <v>489.67700000000002</v>
      </c>
      <c r="F817" s="18">
        <f>_xlfn.XLOOKUP(D817,'Rating Curve'!$A$2:$A$500,'Rating Curve'!$D$2:$D$500,, -1)</f>
        <v>1713524.2337388999</v>
      </c>
      <c r="G817">
        <v>489.54500000000002</v>
      </c>
      <c r="H817">
        <f t="shared" si="86"/>
        <v>0.28699999999997772</v>
      </c>
      <c r="I817">
        <v>1.82</v>
      </c>
      <c r="J817">
        <f t="shared" si="87"/>
        <v>8.394899238672469</v>
      </c>
      <c r="K817">
        <f t="shared" si="88"/>
        <v>503.69395432034815</v>
      </c>
      <c r="L817">
        <f t="shared" si="89"/>
        <v>30221.63725922089</v>
      </c>
      <c r="M817">
        <v>625.79999999999995</v>
      </c>
      <c r="O817" s="18">
        <f t="shared" si="90"/>
        <v>30847.437259220889</v>
      </c>
    </row>
    <row r="818" spans="1:15" x14ac:dyDescent="0.3">
      <c r="A818" s="2">
        <v>45868.75</v>
      </c>
      <c r="B818" s="1">
        <f t="shared" si="85"/>
        <v>0.75</v>
      </c>
      <c r="C818">
        <v>0</v>
      </c>
      <c r="D818">
        <v>489.82600000000002</v>
      </c>
      <c r="E818" s="27">
        <f t="shared" si="84"/>
        <v>489.67100000000005</v>
      </c>
      <c r="F818" s="18">
        <f>_xlfn.XLOOKUP(D818,'Rating Curve'!$A$2:$A$500,'Rating Curve'!$D$2:$D$500,, -1)</f>
        <v>1710454.4363392999</v>
      </c>
      <c r="G818">
        <v>489.54500000000002</v>
      </c>
      <c r="H818">
        <f t="shared" si="86"/>
        <v>0.28100000000000591</v>
      </c>
      <c r="I818">
        <v>1.82</v>
      </c>
      <c r="J818">
        <f t="shared" si="87"/>
        <v>8.133025286298091</v>
      </c>
      <c r="K818">
        <f t="shared" si="88"/>
        <v>487.98151717788545</v>
      </c>
      <c r="L818">
        <f t="shared" si="89"/>
        <v>29278.891030673127</v>
      </c>
      <c r="M818">
        <v>625.79999999999995</v>
      </c>
      <c r="O818" s="18">
        <f t="shared" si="90"/>
        <v>26834.89363107309</v>
      </c>
    </row>
    <row r="819" spans="1:15" x14ac:dyDescent="0.3">
      <c r="A819" s="2">
        <v>45868.791666666664</v>
      </c>
      <c r="B819" s="1">
        <f t="shared" si="85"/>
        <v>0.79166666666424135</v>
      </c>
      <c r="C819">
        <v>0</v>
      </c>
      <c r="D819">
        <v>489.82600000000002</v>
      </c>
      <c r="E819" s="27">
        <f t="shared" si="84"/>
        <v>489.67100000000005</v>
      </c>
      <c r="F819" s="18">
        <f>_xlfn.XLOOKUP(D819,'Rating Curve'!$A$2:$A$500,'Rating Curve'!$D$2:$D$500,, -1)</f>
        <v>1710454.4363392999</v>
      </c>
      <c r="G819">
        <v>489.54500000000002</v>
      </c>
      <c r="H819">
        <f t="shared" si="86"/>
        <v>0.28100000000000591</v>
      </c>
      <c r="I819">
        <v>1.82</v>
      </c>
      <c r="J819">
        <f t="shared" si="87"/>
        <v>8.133025286298091</v>
      </c>
      <c r="K819">
        <f t="shared" si="88"/>
        <v>487.98151717788545</v>
      </c>
      <c r="L819">
        <f t="shared" si="89"/>
        <v>29278.891030673127</v>
      </c>
      <c r="M819">
        <v>625.79999999999995</v>
      </c>
      <c r="O819" s="18">
        <f t="shared" si="90"/>
        <v>29904.691030673126</v>
      </c>
    </row>
    <row r="820" spans="1:15" x14ac:dyDescent="0.3">
      <c r="A820" s="2">
        <v>45868.833333333336</v>
      </c>
      <c r="B820" s="1">
        <f t="shared" si="85"/>
        <v>0.83333333333575865</v>
      </c>
      <c r="C820">
        <v>0</v>
      </c>
      <c r="D820">
        <v>489.82</v>
      </c>
      <c r="E820" s="27">
        <f t="shared" si="84"/>
        <v>489.66500000000002</v>
      </c>
      <c r="F820" s="18">
        <f>_xlfn.XLOOKUP(D820,'Rating Curve'!$A$2:$A$500,'Rating Curve'!$D$2:$D$500,, -1)</f>
        <v>1710454.4363392999</v>
      </c>
      <c r="G820">
        <v>489.54500000000002</v>
      </c>
      <c r="H820">
        <f t="shared" si="86"/>
        <v>0.27499999999997726</v>
      </c>
      <c r="I820">
        <v>1.82</v>
      </c>
      <c r="J820">
        <f t="shared" si="87"/>
        <v>7.8739324276364373</v>
      </c>
      <c r="K820">
        <f t="shared" si="88"/>
        <v>472.43594565818626</v>
      </c>
      <c r="L820">
        <f t="shared" si="89"/>
        <v>28346.156739491173</v>
      </c>
      <c r="M820">
        <v>625.79999999999995</v>
      </c>
      <c r="O820" s="18">
        <f t="shared" si="90"/>
        <v>28971.956739491172</v>
      </c>
    </row>
    <row r="821" spans="1:15" x14ac:dyDescent="0.3">
      <c r="A821" s="2">
        <v>45868.875</v>
      </c>
      <c r="B821" s="1">
        <f t="shared" si="85"/>
        <v>0.875</v>
      </c>
      <c r="C821">
        <v>0.2</v>
      </c>
      <c r="D821">
        <v>489.81299999999999</v>
      </c>
      <c r="E821" s="27">
        <f t="shared" si="84"/>
        <v>489.65800000000002</v>
      </c>
      <c r="F821" s="18">
        <f>_xlfn.XLOOKUP(D821,'Rating Curve'!$A$2:$A$500,'Rating Curve'!$D$2:$D$500,, -1)</f>
        <v>1707386.3914463001</v>
      </c>
      <c r="G821">
        <v>489.54500000000002</v>
      </c>
      <c r="H821">
        <f t="shared" si="86"/>
        <v>0.26799999999997226</v>
      </c>
      <c r="I821">
        <v>1.82</v>
      </c>
      <c r="J821">
        <f t="shared" si="87"/>
        <v>7.5752127366234534</v>
      </c>
      <c r="K821">
        <f t="shared" si="88"/>
        <v>454.51276419740719</v>
      </c>
      <c r="L821">
        <f t="shared" si="89"/>
        <v>27270.765851844433</v>
      </c>
      <c r="M821">
        <v>625.79999999999995</v>
      </c>
      <c r="O821" s="18">
        <f t="shared" si="90"/>
        <v>24828.520958844623</v>
      </c>
    </row>
    <row r="822" spans="1:15" x14ac:dyDescent="0.3">
      <c r="A822" s="2">
        <v>45868.916666666664</v>
      </c>
      <c r="B822" s="1">
        <f t="shared" si="85"/>
        <v>0.91666666666424135</v>
      </c>
      <c r="C822">
        <v>0</v>
      </c>
      <c r="D822">
        <v>489.81299999999999</v>
      </c>
      <c r="E822" s="27">
        <f t="shared" si="84"/>
        <v>489.65800000000002</v>
      </c>
      <c r="F822" s="18">
        <f>_xlfn.XLOOKUP(D822,'Rating Curve'!$A$2:$A$500,'Rating Curve'!$D$2:$D$500,, -1)</f>
        <v>1707386.3914463001</v>
      </c>
      <c r="G822">
        <v>489.54500000000002</v>
      </c>
      <c r="H822">
        <f t="shared" si="86"/>
        <v>0.26799999999997226</v>
      </c>
      <c r="I822">
        <v>1.82</v>
      </c>
      <c r="J822">
        <f t="shared" si="87"/>
        <v>7.5752127366234534</v>
      </c>
      <c r="K822">
        <f t="shared" si="88"/>
        <v>454.51276419740719</v>
      </c>
      <c r="L822">
        <f t="shared" si="89"/>
        <v>27270.765851844433</v>
      </c>
      <c r="M822">
        <v>625.79999999999995</v>
      </c>
      <c r="O822" s="18">
        <f t="shared" si="90"/>
        <v>27896.565851844432</v>
      </c>
    </row>
    <row r="823" spans="1:15" x14ac:dyDescent="0.3">
      <c r="A823" s="2">
        <v>45868.958333333336</v>
      </c>
      <c r="B823" s="1">
        <f t="shared" si="85"/>
        <v>0.95833333333575865</v>
      </c>
      <c r="C823">
        <v>0</v>
      </c>
      <c r="D823">
        <v>489.81400000000002</v>
      </c>
      <c r="E823" s="27">
        <f t="shared" si="84"/>
        <v>489.65900000000005</v>
      </c>
      <c r="F823" s="18">
        <f>_xlfn.XLOOKUP(D823,'Rating Curve'!$A$2:$A$500,'Rating Curve'!$D$2:$D$500,, -1)</f>
        <v>1707386.3914463001</v>
      </c>
      <c r="G823">
        <v>489.54500000000002</v>
      </c>
      <c r="H823">
        <f t="shared" si="86"/>
        <v>0.26900000000000546</v>
      </c>
      <c r="I823">
        <v>1.82</v>
      </c>
      <c r="J823">
        <f t="shared" si="87"/>
        <v>7.6176508417256503</v>
      </c>
      <c r="K823">
        <f t="shared" si="88"/>
        <v>457.05905050353903</v>
      </c>
      <c r="L823">
        <f t="shared" si="89"/>
        <v>27423.543030212342</v>
      </c>
      <c r="M823">
        <v>625.79999999999995</v>
      </c>
      <c r="O823" s="18">
        <f t="shared" si="90"/>
        <v>28049.343030212342</v>
      </c>
    </row>
    <row r="824" spans="1:15" x14ac:dyDescent="0.3">
      <c r="A824" s="2">
        <v>45869</v>
      </c>
      <c r="B824" s="1">
        <f t="shared" si="85"/>
        <v>0</v>
      </c>
      <c r="C824">
        <v>0</v>
      </c>
      <c r="D824">
        <v>489.80700000000002</v>
      </c>
      <c r="E824" s="27">
        <f t="shared" si="84"/>
        <v>489.65200000000004</v>
      </c>
      <c r="F824" s="18">
        <f>_xlfn.XLOOKUP(D824,'Rating Curve'!$A$2:$A$500,'Rating Curve'!$D$2:$D$500,, -1)</f>
        <v>1704320.2680112</v>
      </c>
      <c r="G824">
        <v>489.54500000000002</v>
      </c>
      <c r="H824">
        <f t="shared" si="86"/>
        <v>0.26200000000000045</v>
      </c>
      <c r="I824">
        <v>1.82</v>
      </c>
      <c r="J824">
        <f t="shared" si="87"/>
        <v>7.3222504549134548</v>
      </c>
      <c r="K824">
        <f t="shared" si="88"/>
        <v>439.33502729480728</v>
      </c>
      <c r="L824">
        <f t="shared" si="89"/>
        <v>26360.101637688436</v>
      </c>
      <c r="M824">
        <v>625.79999999999995</v>
      </c>
      <c r="O824" s="18">
        <f t="shared" si="90"/>
        <v>23919.778202588361</v>
      </c>
    </row>
    <row r="825" spans="1:15" x14ac:dyDescent="0.3">
      <c r="A825" s="2">
        <v>45869.041666666664</v>
      </c>
      <c r="B825" s="1">
        <f t="shared" si="85"/>
        <v>4.1666666664241347E-2</v>
      </c>
      <c r="C825">
        <v>0</v>
      </c>
      <c r="D825">
        <v>489.80700000000002</v>
      </c>
      <c r="E825" s="27">
        <f t="shared" si="84"/>
        <v>489.65200000000004</v>
      </c>
      <c r="F825" s="18">
        <f>_xlfn.XLOOKUP(D825,'Rating Curve'!$A$2:$A$500,'Rating Curve'!$D$2:$D$500,, -1)</f>
        <v>1704320.2680112</v>
      </c>
      <c r="G825">
        <v>489.54500000000002</v>
      </c>
      <c r="H825">
        <f t="shared" si="86"/>
        <v>0.26200000000000045</v>
      </c>
      <c r="I825">
        <v>1.82</v>
      </c>
      <c r="J825">
        <f t="shared" si="87"/>
        <v>7.3222504549134548</v>
      </c>
      <c r="K825">
        <f t="shared" si="88"/>
        <v>439.33502729480728</v>
      </c>
      <c r="L825">
        <f t="shared" si="89"/>
        <v>26360.101637688436</v>
      </c>
      <c r="M825">
        <v>625.79999999999995</v>
      </c>
      <c r="O825" s="18">
        <f t="shared" si="90"/>
        <v>26985.901637688436</v>
      </c>
    </row>
    <row r="826" spans="1:15" x14ac:dyDescent="0.3">
      <c r="A826" s="2">
        <v>45869.083333333336</v>
      </c>
      <c r="B826" s="1">
        <f t="shared" si="85"/>
        <v>8.3333333335758653E-2</v>
      </c>
      <c r="C826">
        <v>0</v>
      </c>
      <c r="D826">
        <v>489.80099999999999</v>
      </c>
      <c r="E826" s="27">
        <f t="shared" si="84"/>
        <v>489.64600000000002</v>
      </c>
      <c r="F826" s="18">
        <f>_xlfn.XLOOKUP(D826,'Rating Curve'!$A$2:$A$500,'Rating Curve'!$D$2:$D$500,, -1)</f>
        <v>1704320.2680112</v>
      </c>
      <c r="G826">
        <v>489.54500000000002</v>
      </c>
      <c r="H826">
        <f t="shared" si="86"/>
        <v>0.25599999999997181</v>
      </c>
      <c r="I826">
        <v>1.82</v>
      </c>
      <c r="J826">
        <f t="shared" si="87"/>
        <v>7.0721683556419581</v>
      </c>
      <c r="K826">
        <f t="shared" si="88"/>
        <v>424.33010133851747</v>
      </c>
      <c r="L826">
        <f t="shared" si="89"/>
        <v>25459.806080311046</v>
      </c>
      <c r="M826">
        <v>625.79999999999995</v>
      </c>
      <c r="O826" s="18">
        <f t="shared" si="90"/>
        <v>26085.606080311045</v>
      </c>
    </row>
    <row r="827" spans="1:15" x14ac:dyDescent="0.3">
      <c r="A827" s="2">
        <v>45869.125</v>
      </c>
      <c r="B827" s="1">
        <f t="shared" si="85"/>
        <v>0.125</v>
      </c>
      <c r="C827">
        <v>0</v>
      </c>
      <c r="D827">
        <v>489.80099999999999</v>
      </c>
      <c r="E827" s="27">
        <f t="shared" si="84"/>
        <v>489.64600000000002</v>
      </c>
      <c r="F827" s="18">
        <f>_xlfn.XLOOKUP(D827,'Rating Curve'!$A$2:$A$500,'Rating Curve'!$D$2:$D$500,, -1)</f>
        <v>1704320.2680112</v>
      </c>
      <c r="G827">
        <v>489.54500000000002</v>
      </c>
      <c r="H827">
        <f t="shared" si="86"/>
        <v>0.25599999999997181</v>
      </c>
      <c r="I827">
        <v>1.82</v>
      </c>
      <c r="J827">
        <f t="shared" si="87"/>
        <v>7.0721683556419581</v>
      </c>
      <c r="K827">
        <f t="shared" si="88"/>
        <v>424.33010133851747</v>
      </c>
      <c r="L827">
        <f t="shared" si="89"/>
        <v>25459.806080311046</v>
      </c>
      <c r="M827">
        <v>625.79999999999995</v>
      </c>
      <c r="O827" s="18">
        <f t="shared" si="90"/>
        <v>26085.606080311045</v>
      </c>
    </row>
    <row r="828" spans="1:15" x14ac:dyDescent="0.3">
      <c r="A828" s="2">
        <v>45869.166666666664</v>
      </c>
      <c r="B828" s="1">
        <f t="shared" si="85"/>
        <v>0.16666666666424135</v>
      </c>
      <c r="C828">
        <v>0</v>
      </c>
      <c r="D828">
        <v>489.79498000000001</v>
      </c>
      <c r="E828" s="27">
        <f t="shared" si="84"/>
        <v>489.63998000000004</v>
      </c>
      <c r="F828" s="18">
        <f>_xlfn.XLOOKUP(D828,'Rating Curve'!$A$2:$A$500,'Rating Curve'!$D$2:$D$500,, -1)</f>
        <v>1701265.9872818999</v>
      </c>
      <c r="G828">
        <v>489.54500000000002</v>
      </c>
      <c r="H828">
        <f t="shared" si="86"/>
        <v>0.24997999999999365</v>
      </c>
      <c r="I828">
        <v>1.82</v>
      </c>
      <c r="J828">
        <f t="shared" si="87"/>
        <v>6.824181016379959</v>
      </c>
      <c r="K828">
        <f t="shared" si="88"/>
        <v>409.45086098279756</v>
      </c>
      <c r="L828">
        <f t="shared" si="89"/>
        <v>24567.051658967855</v>
      </c>
      <c r="M828">
        <v>625.79999999999995</v>
      </c>
      <c r="O828" s="18">
        <f t="shared" si="90"/>
        <v>22138.570929667745</v>
      </c>
    </row>
    <row r="829" spans="1:15" x14ac:dyDescent="0.3">
      <c r="A829" s="2">
        <v>45869.208333333336</v>
      </c>
      <c r="B829" s="1">
        <f t="shared" si="85"/>
        <v>0.20833333333575865</v>
      </c>
      <c r="C829">
        <v>0</v>
      </c>
      <c r="D829">
        <v>489.79399999999998</v>
      </c>
      <c r="E829" s="27">
        <f t="shared" si="84"/>
        <v>489.63900000000001</v>
      </c>
      <c r="F829" s="18">
        <f>_xlfn.XLOOKUP(D829,'Rating Curve'!$A$2:$A$500,'Rating Curve'!$D$2:$D$500,, -1)</f>
        <v>1701265.9872818999</v>
      </c>
      <c r="G829">
        <v>489.54500000000002</v>
      </c>
      <c r="H829">
        <f t="shared" si="86"/>
        <v>0.2489999999999668</v>
      </c>
      <c r="I829">
        <v>1.82</v>
      </c>
      <c r="J829">
        <f t="shared" si="87"/>
        <v>6.7840909773396767</v>
      </c>
      <c r="K829">
        <f t="shared" si="88"/>
        <v>407.04545864038062</v>
      </c>
      <c r="L829">
        <f t="shared" si="89"/>
        <v>24422.727518422835</v>
      </c>
      <c r="M829">
        <v>625.79999999999995</v>
      </c>
      <c r="O829" s="18">
        <f t="shared" si="90"/>
        <v>25048.527518422834</v>
      </c>
    </row>
    <row r="830" spans="1:15" x14ac:dyDescent="0.3">
      <c r="A830" s="2">
        <v>45869.25</v>
      </c>
      <c r="B830" s="1">
        <f t="shared" si="85"/>
        <v>0.25</v>
      </c>
      <c r="C830">
        <v>0</v>
      </c>
      <c r="D830">
        <v>489.79399999999998</v>
      </c>
      <c r="E830" s="27">
        <f t="shared" si="84"/>
        <v>489.63900000000001</v>
      </c>
      <c r="F830" s="18">
        <f>_xlfn.XLOOKUP(D830,'Rating Curve'!$A$2:$A$500,'Rating Curve'!$D$2:$D$500,, -1)</f>
        <v>1701265.9872818999</v>
      </c>
      <c r="G830">
        <v>489.54500000000002</v>
      </c>
      <c r="H830">
        <f t="shared" si="86"/>
        <v>0.2489999999999668</v>
      </c>
      <c r="I830">
        <v>1.82</v>
      </c>
      <c r="J830">
        <f t="shared" si="87"/>
        <v>6.7840909773396767</v>
      </c>
      <c r="K830">
        <f t="shared" si="88"/>
        <v>407.04545864038062</v>
      </c>
      <c r="L830">
        <f t="shared" si="89"/>
        <v>24422.727518422835</v>
      </c>
      <c r="M830">
        <v>625.79999999999995</v>
      </c>
      <c r="O830" s="18">
        <f t="shared" si="90"/>
        <v>25048.527518422834</v>
      </c>
    </row>
    <row r="831" spans="1:15" x14ac:dyDescent="0.3">
      <c r="A831" s="2">
        <v>45869.291666666664</v>
      </c>
      <c r="B831" s="1">
        <f t="shared" si="85"/>
        <v>0.29166666666424135</v>
      </c>
      <c r="C831">
        <v>0</v>
      </c>
      <c r="D831">
        <v>489.78899999999999</v>
      </c>
      <c r="E831" s="27">
        <f t="shared" si="84"/>
        <v>489.63400000000001</v>
      </c>
      <c r="F831" s="18">
        <f>_xlfn.XLOOKUP(D831,'Rating Curve'!$A$2:$A$500,'Rating Curve'!$D$2:$D$500,, -1)</f>
        <v>1698213.6426939999</v>
      </c>
      <c r="G831">
        <v>489.54500000000002</v>
      </c>
      <c r="H831">
        <f t="shared" si="86"/>
        <v>0.24399999999997135</v>
      </c>
      <c r="I831">
        <v>1.82</v>
      </c>
      <c r="J831">
        <f t="shared" si="87"/>
        <v>6.5807801505159524</v>
      </c>
      <c r="K831">
        <f t="shared" si="88"/>
        <v>394.84680903095716</v>
      </c>
      <c r="L831">
        <f t="shared" si="89"/>
        <v>23690.80854185743</v>
      </c>
      <c r="M831">
        <v>625.79999999999995</v>
      </c>
      <c r="O831" s="18">
        <f t="shared" si="90"/>
        <v>21264.263953957452</v>
      </c>
    </row>
    <row r="832" spans="1:15" x14ac:dyDescent="0.3">
      <c r="A832" s="2">
        <v>45869.333333333336</v>
      </c>
      <c r="B832" s="1">
        <f t="shared" si="85"/>
        <v>0.33333333333575865</v>
      </c>
      <c r="C832">
        <v>0</v>
      </c>
      <c r="D832">
        <v>489.78800000000001</v>
      </c>
      <c r="E832" s="27">
        <f t="shared" si="84"/>
        <v>489.63300000000004</v>
      </c>
      <c r="F832" s="18">
        <f>_xlfn.XLOOKUP(D832,'Rating Curve'!$A$2:$A$500,'Rating Curve'!$D$2:$D$500,, -1)</f>
        <v>1698213.6426939999</v>
      </c>
      <c r="G832">
        <v>489.54500000000002</v>
      </c>
      <c r="H832">
        <f t="shared" si="86"/>
        <v>0.242999999999995</v>
      </c>
      <c r="I832">
        <v>1.82</v>
      </c>
      <c r="J832">
        <f t="shared" si="87"/>
        <v>6.5403660136201358</v>
      </c>
      <c r="K832">
        <f t="shared" si="88"/>
        <v>392.42196081720817</v>
      </c>
      <c r="L832">
        <f t="shared" si="89"/>
        <v>23545.317649032488</v>
      </c>
      <c r="M832">
        <v>625.79999999999995</v>
      </c>
      <c r="O832" s="18">
        <f t="shared" si="90"/>
        <v>24171.117649032487</v>
      </c>
    </row>
    <row r="833" spans="1:15" x14ac:dyDescent="0.3">
      <c r="A833" s="2">
        <v>45869.375</v>
      </c>
      <c r="B833" s="1">
        <f t="shared" si="85"/>
        <v>0.375</v>
      </c>
      <c r="C833">
        <v>0</v>
      </c>
      <c r="D833">
        <v>489.78197999999998</v>
      </c>
      <c r="E833" s="27">
        <f t="shared" si="84"/>
        <v>489.62698</v>
      </c>
      <c r="F833" s="18">
        <f>_xlfn.XLOOKUP(D833,'Rating Curve'!$A$2:$A$500,'Rating Curve'!$D$2:$D$500,, -1)</f>
        <v>1698213.6426939999</v>
      </c>
      <c r="G833">
        <v>489.54500000000002</v>
      </c>
      <c r="H833">
        <f t="shared" si="86"/>
        <v>0.23697999999996</v>
      </c>
      <c r="I833">
        <v>1.82</v>
      </c>
      <c r="J833">
        <f t="shared" si="87"/>
        <v>6.2988343241202625</v>
      </c>
      <c r="K833">
        <f t="shared" si="88"/>
        <v>377.93005944721574</v>
      </c>
      <c r="L833">
        <f t="shared" si="89"/>
        <v>22675.803566832943</v>
      </c>
      <c r="M833">
        <v>625.79999999999995</v>
      </c>
      <c r="O833" s="18">
        <f t="shared" si="90"/>
        <v>23301.603566832942</v>
      </c>
    </row>
    <row r="834" spans="1:15" x14ac:dyDescent="0.3">
      <c r="A834" s="2">
        <v>45869.416666666664</v>
      </c>
      <c r="B834" s="1">
        <f t="shared" si="85"/>
        <v>0.41666666666424135</v>
      </c>
      <c r="C834">
        <v>0</v>
      </c>
      <c r="D834">
        <v>489.78197999999998</v>
      </c>
      <c r="E834" s="27">
        <f t="shared" ref="E834:E897" si="91">D834-0.155</f>
        <v>489.62698</v>
      </c>
      <c r="F834" s="18">
        <f>_xlfn.XLOOKUP(D834,'Rating Curve'!$A$2:$A$500,'Rating Curve'!$D$2:$D$500,, -1)</f>
        <v>1698213.6426939999</v>
      </c>
      <c r="G834">
        <v>489.54500000000002</v>
      </c>
      <c r="H834">
        <f t="shared" si="86"/>
        <v>0.23697999999996</v>
      </c>
      <c r="I834">
        <v>1.82</v>
      </c>
      <c r="J834">
        <f t="shared" si="87"/>
        <v>6.2988343241202625</v>
      </c>
      <c r="K834">
        <f t="shared" si="88"/>
        <v>377.93005944721574</v>
      </c>
      <c r="L834">
        <f t="shared" si="89"/>
        <v>22675.803566832943</v>
      </c>
      <c r="M834">
        <v>625.79999999999995</v>
      </c>
      <c r="O834" s="18">
        <f t="shared" si="90"/>
        <v>23301.603566832942</v>
      </c>
    </row>
    <row r="835" spans="1:15" x14ac:dyDescent="0.3">
      <c r="A835" s="2">
        <v>45869.458333333336</v>
      </c>
      <c r="B835" s="1">
        <f t="shared" ref="B835:B898" si="92">MOD(A835,1)</f>
        <v>0.45833333333575865</v>
      </c>
      <c r="C835">
        <v>0</v>
      </c>
      <c r="D835">
        <v>489.77600000000001</v>
      </c>
      <c r="E835" s="27">
        <f t="shared" si="91"/>
        <v>489.62100000000004</v>
      </c>
      <c r="F835" s="18">
        <f>_xlfn.XLOOKUP(D835,'Rating Curve'!$A$2:$A$500,'Rating Curve'!$D$2:$D$500,, -1)</f>
        <v>1695162.8519716</v>
      </c>
      <c r="G835">
        <v>489.54500000000002</v>
      </c>
      <c r="H835">
        <f t="shared" ref="H835:H898" si="93">IF(D835 - G835 &lt; 0, 0, D835 - G835)</f>
        <v>0.23099999999999454</v>
      </c>
      <c r="I835">
        <v>1.82</v>
      </c>
      <c r="J835">
        <f t="shared" ref="J835:J898" si="94">1.82*30*(H835^1.5)</f>
        <v>6.0619257495912455</v>
      </c>
      <c r="K835">
        <f t="shared" ref="K835:K898" si="95">J835*60</f>
        <v>363.71554497547476</v>
      </c>
      <c r="L835">
        <f t="shared" ref="L835:L898" si="96">(J835*86400)/24</f>
        <v>21822.932698528482</v>
      </c>
      <c r="M835">
        <v>625.79999999999995</v>
      </c>
      <c r="O835" s="18">
        <f t="shared" si="90"/>
        <v>19397.941976128532</v>
      </c>
    </row>
    <row r="836" spans="1:15" x14ac:dyDescent="0.3">
      <c r="A836" s="2">
        <v>45869.5</v>
      </c>
      <c r="B836" s="1">
        <f t="shared" si="92"/>
        <v>0.5</v>
      </c>
      <c r="C836">
        <v>0</v>
      </c>
      <c r="D836">
        <v>489.77600000000001</v>
      </c>
      <c r="E836" s="27">
        <f t="shared" si="91"/>
        <v>489.62100000000004</v>
      </c>
      <c r="F836" s="18">
        <f>_xlfn.XLOOKUP(D836,'Rating Curve'!$A$2:$A$500,'Rating Curve'!$D$2:$D$500,, -1)</f>
        <v>1695162.8519716</v>
      </c>
      <c r="G836">
        <v>489.54500000000002</v>
      </c>
      <c r="H836">
        <f t="shared" si="93"/>
        <v>0.23099999999999454</v>
      </c>
      <c r="I836">
        <v>1.82</v>
      </c>
      <c r="J836">
        <f t="shared" si="94"/>
        <v>6.0619257495912455</v>
      </c>
      <c r="K836">
        <f t="shared" si="95"/>
        <v>363.71554497547476</v>
      </c>
      <c r="L836">
        <f t="shared" si="96"/>
        <v>21822.932698528482</v>
      </c>
      <c r="M836">
        <v>625.79999999999995</v>
      </c>
      <c r="O836" s="18">
        <f t="shared" ref="O836:O899" si="97">IF((F836-F835)+M836+L836 &lt; 0, 0, (F836-F835)+M836+L836)</f>
        <v>22448.732698528482</v>
      </c>
    </row>
    <row r="837" spans="1:15" x14ac:dyDescent="0.3">
      <c r="A837" s="2">
        <v>45869.541666666664</v>
      </c>
      <c r="B837" s="1">
        <f t="shared" si="92"/>
        <v>0.54166666666424135</v>
      </c>
      <c r="C837">
        <v>0</v>
      </c>
      <c r="D837">
        <v>489.77600000000001</v>
      </c>
      <c r="E837" s="27">
        <f t="shared" si="91"/>
        <v>489.62100000000004</v>
      </c>
      <c r="F837" s="18">
        <f>_xlfn.XLOOKUP(D837,'Rating Curve'!$A$2:$A$500,'Rating Curve'!$D$2:$D$500,, -1)</f>
        <v>1695162.8519716</v>
      </c>
      <c r="G837">
        <v>489.54500000000002</v>
      </c>
      <c r="H837">
        <f t="shared" si="93"/>
        <v>0.23099999999999454</v>
      </c>
      <c r="I837">
        <v>1.82</v>
      </c>
      <c r="J837">
        <f t="shared" si="94"/>
        <v>6.0619257495912455</v>
      </c>
      <c r="K837">
        <f t="shared" si="95"/>
        <v>363.71554497547476</v>
      </c>
      <c r="L837">
        <f t="shared" si="96"/>
        <v>21822.932698528482</v>
      </c>
      <c r="M837">
        <v>625.79999999999995</v>
      </c>
      <c r="O837" s="18">
        <f t="shared" si="97"/>
        <v>22448.732698528482</v>
      </c>
    </row>
    <row r="838" spans="1:15" x14ac:dyDescent="0.3">
      <c r="A838" s="2">
        <v>45869.583333333336</v>
      </c>
      <c r="B838" s="1">
        <f t="shared" si="92"/>
        <v>0.58333333333575865</v>
      </c>
      <c r="C838">
        <v>0</v>
      </c>
      <c r="D838">
        <v>489.76900000000001</v>
      </c>
      <c r="E838" s="27">
        <f t="shared" si="91"/>
        <v>489.61400000000003</v>
      </c>
      <c r="F838" s="18">
        <f>_xlfn.XLOOKUP(D838,'Rating Curve'!$A$2:$A$500,'Rating Curve'!$D$2:$D$500,, -1)</f>
        <v>1692113.6615758</v>
      </c>
      <c r="G838">
        <v>489.54500000000002</v>
      </c>
      <c r="H838">
        <f t="shared" si="93"/>
        <v>0.22399999999998954</v>
      </c>
      <c r="I838">
        <v>1.82</v>
      </c>
      <c r="J838">
        <f t="shared" si="94"/>
        <v>5.7884817743373196</v>
      </c>
      <c r="K838">
        <f t="shared" si="95"/>
        <v>347.3089064602392</v>
      </c>
      <c r="L838">
        <f t="shared" si="96"/>
        <v>20838.534387614349</v>
      </c>
      <c r="M838">
        <v>625.79999999999995</v>
      </c>
      <c r="O838" s="18">
        <f t="shared" si="97"/>
        <v>18415.143991814417</v>
      </c>
    </row>
    <row r="839" spans="1:15" x14ac:dyDescent="0.3">
      <c r="A839" s="2">
        <v>45869.625</v>
      </c>
      <c r="B839" s="1">
        <f t="shared" si="92"/>
        <v>0.625</v>
      </c>
      <c r="C839">
        <v>0</v>
      </c>
      <c r="D839">
        <v>489.76900000000001</v>
      </c>
      <c r="E839" s="27">
        <f t="shared" si="91"/>
        <v>489.61400000000003</v>
      </c>
      <c r="F839" s="18">
        <f>_xlfn.XLOOKUP(D839,'Rating Curve'!$A$2:$A$500,'Rating Curve'!$D$2:$D$500,, -1)</f>
        <v>1692113.6615758</v>
      </c>
      <c r="G839">
        <v>489.54500000000002</v>
      </c>
      <c r="H839">
        <f t="shared" si="93"/>
        <v>0.22399999999998954</v>
      </c>
      <c r="I839">
        <v>1.82</v>
      </c>
      <c r="J839">
        <f t="shared" si="94"/>
        <v>5.7884817743373196</v>
      </c>
      <c r="K839">
        <f t="shared" si="95"/>
        <v>347.3089064602392</v>
      </c>
      <c r="L839">
        <f t="shared" si="96"/>
        <v>20838.534387614349</v>
      </c>
      <c r="M839">
        <v>625.79999999999995</v>
      </c>
      <c r="O839" s="18">
        <f t="shared" si="97"/>
        <v>21464.334387614348</v>
      </c>
    </row>
    <row r="840" spans="1:15" x14ac:dyDescent="0.3">
      <c r="A840" s="2">
        <v>45869.666666666664</v>
      </c>
      <c r="B840" s="1">
        <f t="shared" si="92"/>
        <v>0.66666666666424135</v>
      </c>
      <c r="C840">
        <v>0</v>
      </c>
      <c r="D840">
        <v>489.76900000000001</v>
      </c>
      <c r="E840" s="27">
        <f t="shared" si="91"/>
        <v>489.61400000000003</v>
      </c>
      <c r="F840" s="18">
        <f>_xlfn.XLOOKUP(D840,'Rating Curve'!$A$2:$A$500,'Rating Curve'!$D$2:$D$500,, -1)</f>
        <v>1692113.6615758</v>
      </c>
      <c r="G840">
        <v>489.54500000000002</v>
      </c>
      <c r="H840">
        <f t="shared" si="93"/>
        <v>0.22399999999998954</v>
      </c>
      <c r="I840">
        <v>1.82</v>
      </c>
      <c r="J840">
        <f t="shared" si="94"/>
        <v>5.7884817743373196</v>
      </c>
      <c r="K840">
        <f t="shared" si="95"/>
        <v>347.3089064602392</v>
      </c>
      <c r="L840">
        <f t="shared" si="96"/>
        <v>20838.534387614349</v>
      </c>
      <c r="M840">
        <v>625.79999999999995</v>
      </c>
      <c r="O840" s="18">
        <f t="shared" si="97"/>
        <v>21464.334387614348</v>
      </c>
    </row>
    <row r="841" spans="1:15" x14ac:dyDescent="0.3">
      <c r="A841" s="2">
        <v>45869.708333333336</v>
      </c>
      <c r="B841" s="1">
        <f t="shared" si="92"/>
        <v>0.70833333333575865</v>
      </c>
      <c r="C841">
        <v>0</v>
      </c>
      <c r="D841">
        <v>489.762</v>
      </c>
      <c r="E841" s="27">
        <f t="shared" si="91"/>
        <v>489.60700000000003</v>
      </c>
      <c r="F841" s="18">
        <f>_xlfn.XLOOKUP(D841,'Rating Curve'!$A$2:$A$500,'Rating Curve'!$D$2:$D$500,, -1)</f>
        <v>1692113.6615758</v>
      </c>
      <c r="G841">
        <v>489.54500000000002</v>
      </c>
      <c r="H841">
        <f t="shared" si="93"/>
        <v>0.21699999999998454</v>
      </c>
      <c r="I841">
        <v>1.82</v>
      </c>
      <c r="J841">
        <f t="shared" si="94"/>
        <v>5.5192776685969962</v>
      </c>
      <c r="K841">
        <f t="shared" si="95"/>
        <v>331.15666011581976</v>
      </c>
      <c r="L841">
        <f t="shared" si="96"/>
        <v>19869.399606949188</v>
      </c>
      <c r="M841">
        <v>625.79999999999995</v>
      </c>
      <c r="O841" s="18">
        <f t="shared" si="97"/>
        <v>20495.199606949187</v>
      </c>
    </row>
    <row r="842" spans="1:15" x14ac:dyDescent="0.3">
      <c r="A842" s="2">
        <v>45869.75</v>
      </c>
      <c r="B842" s="1">
        <f t="shared" si="92"/>
        <v>0.75</v>
      </c>
      <c r="C842">
        <v>0</v>
      </c>
      <c r="D842">
        <v>489.762</v>
      </c>
      <c r="E842" s="27">
        <f t="shared" si="91"/>
        <v>489.60700000000003</v>
      </c>
      <c r="F842" s="18">
        <f>_xlfn.XLOOKUP(D842,'Rating Curve'!$A$2:$A$500,'Rating Curve'!$D$2:$D$500,, -1)</f>
        <v>1692113.6615758</v>
      </c>
      <c r="G842">
        <v>489.54500000000002</v>
      </c>
      <c r="H842">
        <f t="shared" si="93"/>
        <v>0.21699999999998454</v>
      </c>
      <c r="I842">
        <v>1.82</v>
      </c>
      <c r="J842">
        <f t="shared" si="94"/>
        <v>5.5192776685969962</v>
      </c>
      <c r="K842">
        <f t="shared" si="95"/>
        <v>331.15666011581976</v>
      </c>
      <c r="L842">
        <f t="shared" si="96"/>
        <v>19869.399606949188</v>
      </c>
      <c r="M842">
        <v>625.79999999999995</v>
      </c>
      <c r="O842" s="18">
        <f t="shared" si="97"/>
        <v>20495.199606949187</v>
      </c>
    </row>
    <row r="843" spans="1:15" x14ac:dyDescent="0.3">
      <c r="A843" s="2">
        <v>45869.791666666664</v>
      </c>
      <c r="B843" s="1">
        <f t="shared" si="92"/>
        <v>0.79166666666424135</v>
      </c>
      <c r="C843">
        <v>0</v>
      </c>
      <c r="D843">
        <v>489.762</v>
      </c>
      <c r="E843" s="27">
        <f t="shared" si="91"/>
        <v>489.60700000000003</v>
      </c>
      <c r="F843" s="18">
        <f>_xlfn.XLOOKUP(D843,'Rating Curve'!$A$2:$A$500,'Rating Curve'!$D$2:$D$500,, -1)</f>
        <v>1692113.6615758</v>
      </c>
      <c r="G843">
        <v>489.54500000000002</v>
      </c>
      <c r="H843">
        <f t="shared" si="93"/>
        <v>0.21699999999998454</v>
      </c>
      <c r="I843">
        <v>1.82</v>
      </c>
      <c r="J843">
        <f t="shared" si="94"/>
        <v>5.5192776685969962</v>
      </c>
      <c r="K843">
        <f t="shared" si="95"/>
        <v>331.15666011581976</v>
      </c>
      <c r="L843">
        <f t="shared" si="96"/>
        <v>19869.399606949188</v>
      </c>
      <c r="M843">
        <v>625.79999999999995</v>
      </c>
      <c r="O843" s="18">
        <f t="shared" si="97"/>
        <v>20495.199606949187</v>
      </c>
    </row>
    <row r="844" spans="1:15" x14ac:dyDescent="0.3">
      <c r="A844" s="2">
        <v>45869.833333333336</v>
      </c>
      <c r="B844" s="1">
        <f t="shared" si="92"/>
        <v>0.83333333333575865</v>
      </c>
      <c r="C844">
        <v>0</v>
      </c>
      <c r="D844">
        <v>489.75700000000001</v>
      </c>
      <c r="E844" s="27">
        <f t="shared" si="91"/>
        <v>489.60200000000003</v>
      </c>
      <c r="F844" s="18">
        <f>_xlfn.XLOOKUP(D844,'Rating Curve'!$A$2:$A$500,'Rating Curve'!$D$2:$D$500,, -1)</f>
        <v>1689066.0691295001</v>
      </c>
      <c r="G844">
        <v>489.54500000000002</v>
      </c>
      <c r="H844">
        <f t="shared" si="93"/>
        <v>0.21199999999998909</v>
      </c>
      <c r="I844">
        <v>1.82</v>
      </c>
      <c r="J844">
        <f t="shared" si="94"/>
        <v>5.3296223194965346</v>
      </c>
      <c r="K844">
        <f t="shared" si="95"/>
        <v>319.77733916979207</v>
      </c>
      <c r="L844">
        <f t="shared" si="96"/>
        <v>19186.640350187525</v>
      </c>
      <c r="M844">
        <v>625.79999999999995</v>
      </c>
      <c r="O844" s="18">
        <f t="shared" si="97"/>
        <v>16764.847903887556</v>
      </c>
    </row>
    <row r="845" spans="1:15" x14ac:dyDescent="0.3">
      <c r="A845" s="2">
        <v>45869.875</v>
      </c>
      <c r="B845" s="1">
        <f t="shared" si="92"/>
        <v>0.875</v>
      </c>
      <c r="C845">
        <v>0</v>
      </c>
      <c r="D845">
        <v>489.75599999999997</v>
      </c>
      <c r="E845" s="27">
        <f t="shared" si="91"/>
        <v>489.601</v>
      </c>
      <c r="F845" s="18">
        <f>_xlfn.XLOOKUP(D845,'Rating Curve'!$A$2:$A$500,'Rating Curve'!$D$2:$D$500,, -1)</f>
        <v>1689066.0691295001</v>
      </c>
      <c r="G845">
        <v>489.54500000000002</v>
      </c>
      <c r="H845">
        <f t="shared" si="93"/>
        <v>0.21099999999995589</v>
      </c>
      <c r="I845">
        <v>1.82</v>
      </c>
      <c r="J845">
        <f t="shared" si="94"/>
        <v>5.2919572314921863</v>
      </c>
      <c r="K845">
        <f t="shared" si="95"/>
        <v>317.51743388953116</v>
      </c>
      <c r="L845">
        <f t="shared" si="96"/>
        <v>19051.046033371869</v>
      </c>
      <c r="M845">
        <v>625.79999999999995</v>
      </c>
      <c r="O845" s="18">
        <f t="shared" si="97"/>
        <v>19676.846033371869</v>
      </c>
    </row>
    <row r="846" spans="1:15" x14ac:dyDescent="0.3">
      <c r="A846" s="2">
        <v>45869.916666666664</v>
      </c>
      <c r="B846" s="1">
        <f t="shared" si="92"/>
        <v>0.91666666666424135</v>
      </c>
      <c r="C846">
        <v>0</v>
      </c>
      <c r="D846">
        <v>489.75599999999997</v>
      </c>
      <c r="E846" s="27">
        <f t="shared" si="91"/>
        <v>489.601</v>
      </c>
      <c r="F846" s="18">
        <f>_xlfn.XLOOKUP(D846,'Rating Curve'!$A$2:$A$500,'Rating Curve'!$D$2:$D$500,, -1)</f>
        <v>1689066.0691295001</v>
      </c>
      <c r="G846">
        <v>489.54500000000002</v>
      </c>
      <c r="H846">
        <f t="shared" si="93"/>
        <v>0.21099999999995589</v>
      </c>
      <c r="I846">
        <v>1.82</v>
      </c>
      <c r="J846">
        <f t="shared" si="94"/>
        <v>5.2919572314921863</v>
      </c>
      <c r="K846">
        <f t="shared" si="95"/>
        <v>317.51743388953116</v>
      </c>
      <c r="L846">
        <f t="shared" si="96"/>
        <v>19051.046033371869</v>
      </c>
      <c r="M846">
        <v>625.79999999999995</v>
      </c>
      <c r="O846" s="18">
        <f t="shared" si="97"/>
        <v>19676.846033371869</v>
      </c>
    </row>
    <row r="847" spans="1:15" x14ac:dyDescent="0.3">
      <c r="A847" s="2">
        <v>45869.958333333336</v>
      </c>
      <c r="B847" s="1">
        <f t="shared" si="92"/>
        <v>0.95833333333575865</v>
      </c>
      <c r="C847">
        <v>0</v>
      </c>
      <c r="D847">
        <v>489.75</v>
      </c>
      <c r="E847" s="27">
        <f t="shared" si="91"/>
        <v>489.59500000000003</v>
      </c>
      <c r="F847" s="18">
        <f>_xlfn.XLOOKUP(D847,'Rating Curve'!$A$2:$A$500,'Rating Curve'!$D$2:$D$500,, -1)</f>
        <v>1689066.0691295001</v>
      </c>
      <c r="G847">
        <v>489.54500000000002</v>
      </c>
      <c r="H847">
        <f t="shared" si="93"/>
        <v>0.20499999999998408</v>
      </c>
      <c r="I847">
        <v>1.82</v>
      </c>
      <c r="J847">
        <f t="shared" si="94"/>
        <v>5.0678462925580154</v>
      </c>
      <c r="K847">
        <f t="shared" si="95"/>
        <v>304.07077755348092</v>
      </c>
      <c r="L847">
        <f t="shared" si="96"/>
        <v>18244.246653208855</v>
      </c>
      <c r="M847">
        <v>625.79999999999995</v>
      </c>
      <c r="O847" s="18">
        <f t="shared" si="97"/>
        <v>18870.046653208854</v>
      </c>
    </row>
    <row r="848" spans="1:15" x14ac:dyDescent="0.3">
      <c r="A848" s="2">
        <v>45870</v>
      </c>
      <c r="B848" s="1">
        <f t="shared" si="92"/>
        <v>0</v>
      </c>
      <c r="C848">
        <v>0</v>
      </c>
      <c r="D848">
        <v>489.74900000000002</v>
      </c>
      <c r="E848" s="27">
        <f t="shared" si="91"/>
        <v>489.59400000000005</v>
      </c>
      <c r="F848" s="18">
        <f>_xlfn.XLOOKUP(D848,'Rating Curve'!$A$2:$A$500,'Rating Curve'!$D$2:$D$500,, -1)</f>
        <v>1686020.0677445</v>
      </c>
      <c r="G848">
        <v>489.54500000000002</v>
      </c>
      <c r="H848">
        <f t="shared" si="93"/>
        <v>0.20400000000000773</v>
      </c>
      <c r="I848">
        <v>1.82</v>
      </c>
      <c r="J848">
        <f t="shared" si="94"/>
        <v>5.0308097489611816</v>
      </c>
      <c r="K848">
        <f t="shared" si="95"/>
        <v>301.84858493767092</v>
      </c>
      <c r="L848">
        <f t="shared" si="96"/>
        <v>18110.915096260254</v>
      </c>
      <c r="M848">
        <v>625.79999999999995</v>
      </c>
      <c r="O848" s="18">
        <f t="shared" si="97"/>
        <v>15690.713711260185</v>
      </c>
    </row>
    <row r="849" spans="1:15" x14ac:dyDescent="0.3">
      <c r="A849" s="2">
        <v>45870.041666666664</v>
      </c>
      <c r="B849" s="1">
        <f t="shared" si="92"/>
        <v>4.1666666664241347E-2</v>
      </c>
      <c r="C849">
        <v>0</v>
      </c>
      <c r="D849">
        <v>489.74900000000002</v>
      </c>
      <c r="E849" s="27">
        <f t="shared" si="91"/>
        <v>489.59400000000005</v>
      </c>
      <c r="F849" s="18">
        <f>_xlfn.XLOOKUP(D849,'Rating Curve'!$A$2:$A$500,'Rating Curve'!$D$2:$D$500,, -1)</f>
        <v>1686020.0677445</v>
      </c>
      <c r="G849">
        <v>489.54500000000002</v>
      </c>
      <c r="H849">
        <f t="shared" si="93"/>
        <v>0.20400000000000773</v>
      </c>
      <c r="I849">
        <v>1.82</v>
      </c>
      <c r="J849">
        <f t="shared" si="94"/>
        <v>5.0308097489611816</v>
      </c>
      <c r="K849">
        <f t="shared" si="95"/>
        <v>301.84858493767092</v>
      </c>
      <c r="L849">
        <f t="shared" si="96"/>
        <v>18110.915096260254</v>
      </c>
      <c r="M849">
        <v>625.79999999999995</v>
      </c>
      <c r="O849" s="18">
        <f t="shared" si="97"/>
        <v>18736.715096260254</v>
      </c>
    </row>
    <row r="850" spans="1:15" x14ac:dyDescent="0.3">
      <c r="A850" s="2">
        <v>45870.083333333336</v>
      </c>
      <c r="B850" s="1">
        <f t="shared" si="92"/>
        <v>8.3333333335758653E-2</v>
      </c>
      <c r="C850">
        <v>0</v>
      </c>
      <c r="D850">
        <v>489.74299999999999</v>
      </c>
      <c r="E850" s="27">
        <f t="shared" si="91"/>
        <v>489.58800000000002</v>
      </c>
      <c r="F850" s="18">
        <f>_xlfn.XLOOKUP(D850,'Rating Curve'!$A$2:$A$500,'Rating Curve'!$D$2:$D$500,, -1)</f>
        <v>1686020.0677445</v>
      </c>
      <c r="G850">
        <v>489.54500000000002</v>
      </c>
      <c r="H850">
        <f t="shared" si="93"/>
        <v>0.19799999999997908</v>
      </c>
      <c r="I850">
        <v>1.82</v>
      </c>
      <c r="J850">
        <f t="shared" si="94"/>
        <v>4.8105023162568648</v>
      </c>
      <c r="K850">
        <f t="shared" si="95"/>
        <v>288.63013897541191</v>
      </c>
      <c r="L850">
        <f t="shared" si="96"/>
        <v>17317.808338524712</v>
      </c>
      <c r="M850">
        <v>625.79999999999995</v>
      </c>
      <c r="O850" s="18">
        <f t="shared" si="97"/>
        <v>17943.608338524711</v>
      </c>
    </row>
    <row r="851" spans="1:15" x14ac:dyDescent="0.3">
      <c r="A851" s="2">
        <v>45870.125</v>
      </c>
      <c r="B851" s="1">
        <f t="shared" si="92"/>
        <v>0.125</v>
      </c>
      <c r="C851">
        <v>0</v>
      </c>
      <c r="D851">
        <v>489.74299999999999</v>
      </c>
      <c r="E851" s="27">
        <f t="shared" si="91"/>
        <v>489.58800000000002</v>
      </c>
      <c r="F851" s="18">
        <f>_xlfn.XLOOKUP(D851,'Rating Curve'!$A$2:$A$500,'Rating Curve'!$D$2:$D$500,, -1)</f>
        <v>1686020.0677445</v>
      </c>
      <c r="G851">
        <v>489.54500000000002</v>
      </c>
      <c r="H851">
        <f t="shared" si="93"/>
        <v>0.19799999999997908</v>
      </c>
      <c r="I851">
        <v>1.82</v>
      </c>
      <c r="J851">
        <f t="shared" si="94"/>
        <v>4.8105023162568648</v>
      </c>
      <c r="K851">
        <f t="shared" si="95"/>
        <v>288.63013897541191</v>
      </c>
      <c r="L851">
        <f t="shared" si="96"/>
        <v>17317.808338524712</v>
      </c>
      <c r="M851">
        <v>625.79999999999995</v>
      </c>
      <c r="O851" s="18">
        <f t="shared" si="97"/>
        <v>17943.608338524711</v>
      </c>
    </row>
    <row r="852" spans="1:15" x14ac:dyDescent="0.3">
      <c r="A852" s="2">
        <v>45870.166666666664</v>
      </c>
      <c r="B852" s="1">
        <f t="shared" si="92"/>
        <v>0.16666666666424135</v>
      </c>
      <c r="C852">
        <v>0</v>
      </c>
      <c r="D852">
        <v>489.74299999999999</v>
      </c>
      <c r="E852" s="27">
        <f t="shared" si="91"/>
        <v>489.58800000000002</v>
      </c>
      <c r="F852" s="18">
        <f>_xlfn.XLOOKUP(D852,'Rating Curve'!$A$2:$A$500,'Rating Curve'!$D$2:$D$500,, -1)</f>
        <v>1686020.0677445</v>
      </c>
      <c r="G852">
        <v>489.54500000000002</v>
      </c>
      <c r="H852">
        <f t="shared" si="93"/>
        <v>0.19799999999997908</v>
      </c>
      <c r="I852">
        <v>1.82</v>
      </c>
      <c r="J852">
        <f t="shared" si="94"/>
        <v>4.8105023162568648</v>
      </c>
      <c r="K852">
        <f t="shared" si="95"/>
        <v>288.63013897541191</v>
      </c>
      <c r="L852">
        <f t="shared" si="96"/>
        <v>17317.808338524712</v>
      </c>
      <c r="M852">
        <v>625.79999999999995</v>
      </c>
      <c r="O852" s="18">
        <f t="shared" si="97"/>
        <v>17943.608338524711</v>
      </c>
    </row>
    <row r="853" spans="1:15" x14ac:dyDescent="0.3">
      <c r="A853" s="2">
        <v>45870.208333333336</v>
      </c>
      <c r="B853" s="1">
        <f t="shared" si="92"/>
        <v>0.20833333333575865</v>
      </c>
      <c r="C853">
        <v>0</v>
      </c>
      <c r="D853">
        <v>489.74299999999999</v>
      </c>
      <c r="E853" s="27">
        <f t="shared" si="91"/>
        <v>489.58800000000002</v>
      </c>
      <c r="F853" s="18">
        <f>_xlfn.XLOOKUP(D853,'Rating Curve'!$A$2:$A$500,'Rating Curve'!$D$2:$D$500,, -1)</f>
        <v>1686020.0677445</v>
      </c>
      <c r="G853">
        <v>489.54500000000002</v>
      </c>
      <c r="H853">
        <f t="shared" si="93"/>
        <v>0.19799999999997908</v>
      </c>
      <c r="I853">
        <v>1.82</v>
      </c>
      <c r="J853">
        <f t="shared" si="94"/>
        <v>4.8105023162568648</v>
      </c>
      <c r="K853">
        <f t="shared" si="95"/>
        <v>288.63013897541191</v>
      </c>
      <c r="L853">
        <f t="shared" si="96"/>
        <v>17317.808338524712</v>
      </c>
      <c r="M853">
        <v>625.79999999999995</v>
      </c>
      <c r="O853" s="18">
        <f t="shared" si="97"/>
        <v>17943.608338524711</v>
      </c>
    </row>
    <row r="854" spans="1:15" x14ac:dyDescent="0.3">
      <c r="A854" s="2">
        <v>45870.25</v>
      </c>
      <c r="B854" s="1">
        <f t="shared" si="92"/>
        <v>0.25</v>
      </c>
      <c r="C854">
        <v>0</v>
      </c>
      <c r="D854">
        <v>489.73599999999999</v>
      </c>
      <c r="E854" s="27">
        <f t="shared" si="91"/>
        <v>489.58100000000002</v>
      </c>
      <c r="F854" s="18">
        <f>_xlfn.XLOOKUP(D854,'Rating Curve'!$A$2:$A$500,'Rating Curve'!$D$2:$D$500,, -1)</f>
        <v>1682975.6527668999</v>
      </c>
      <c r="G854">
        <v>489.54500000000002</v>
      </c>
      <c r="H854">
        <f t="shared" si="93"/>
        <v>0.19099999999997408</v>
      </c>
      <c r="I854">
        <v>1.82</v>
      </c>
      <c r="J854">
        <f t="shared" si="94"/>
        <v>4.557668078124113</v>
      </c>
      <c r="K854">
        <f t="shared" si="95"/>
        <v>273.46008468744679</v>
      </c>
      <c r="L854">
        <f t="shared" si="96"/>
        <v>16407.605081246806</v>
      </c>
      <c r="M854">
        <v>625.79999999999995</v>
      </c>
      <c r="O854" s="18">
        <f t="shared" si="97"/>
        <v>13988.990103646705</v>
      </c>
    </row>
    <row r="855" spans="1:15" x14ac:dyDescent="0.3">
      <c r="A855" s="2">
        <v>45870.291666666664</v>
      </c>
      <c r="B855" s="1">
        <f t="shared" si="92"/>
        <v>0.29166666666424135</v>
      </c>
      <c r="C855">
        <v>0</v>
      </c>
      <c r="D855">
        <v>489.73599999999999</v>
      </c>
      <c r="E855" s="27">
        <f t="shared" si="91"/>
        <v>489.58100000000002</v>
      </c>
      <c r="F855" s="18">
        <f>_xlfn.XLOOKUP(D855,'Rating Curve'!$A$2:$A$500,'Rating Curve'!$D$2:$D$500,, -1)</f>
        <v>1682975.6527668999</v>
      </c>
      <c r="G855">
        <v>489.54500000000002</v>
      </c>
      <c r="H855">
        <f t="shared" si="93"/>
        <v>0.19099999999997408</v>
      </c>
      <c r="I855">
        <v>1.82</v>
      </c>
      <c r="J855">
        <f t="shared" si="94"/>
        <v>4.557668078124113</v>
      </c>
      <c r="K855">
        <f t="shared" si="95"/>
        <v>273.46008468744679</v>
      </c>
      <c r="L855">
        <f t="shared" si="96"/>
        <v>16407.605081246806</v>
      </c>
      <c r="M855">
        <v>625.79999999999995</v>
      </c>
      <c r="O855" s="18">
        <f t="shared" si="97"/>
        <v>17033.405081246805</v>
      </c>
    </row>
    <row r="856" spans="1:15" x14ac:dyDescent="0.3">
      <c r="A856" s="2">
        <v>45870.333333333336</v>
      </c>
      <c r="B856" s="1">
        <f t="shared" si="92"/>
        <v>0.33333333333575865</v>
      </c>
      <c r="C856">
        <v>0</v>
      </c>
      <c r="D856">
        <v>489.73599999999999</v>
      </c>
      <c r="E856" s="27">
        <f t="shared" si="91"/>
        <v>489.58100000000002</v>
      </c>
      <c r="F856" s="18">
        <f>_xlfn.XLOOKUP(D856,'Rating Curve'!$A$2:$A$500,'Rating Curve'!$D$2:$D$500,, -1)</f>
        <v>1682975.6527668999</v>
      </c>
      <c r="G856">
        <v>489.54500000000002</v>
      </c>
      <c r="H856">
        <f t="shared" si="93"/>
        <v>0.19099999999997408</v>
      </c>
      <c r="I856">
        <v>1.82</v>
      </c>
      <c r="J856">
        <f t="shared" si="94"/>
        <v>4.557668078124113</v>
      </c>
      <c r="K856">
        <f t="shared" si="95"/>
        <v>273.46008468744679</v>
      </c>
      <c r="L856">
        <f t="shared" si="96"/>
        <v>16407.605081246806</v>
      </c>
      <c r="M856">
        <v>625.79999999999995</v>
      </c>
      <c r="O856" s="18">
        <f t="shared" si="97"/>
        <v>17033.405081246805</v>
      </c>
    </row>
    <row r="857" spans="1:15" x14ac:dyDescent="0.3">
      <c r="A857" s="2">
        <v>45870.375</v>
      </c>
      <c r="B857" s="1">
        <f t="shared" si="92"/>
        <v>0.375</v>
      </c>
      <c r="C857">
        <v>0</v>
      </c>
      <c r="D857">
        <v>489.73599999999999</v>
      </c>
      <c r="E857" s="27">
        <f t="shared" si="91"/>
        <v>489.58100000000002</v>
      </c>
      <c r="F857" s="18">
        <f>_xlfn.XLOOKUP(D857,'Rating Curve'!$A$2:$A$500,'Rating Curve'!$D$2:$D$500,, -1)</f>
        <v>1682975.6527668999</v>
      </c>
      <c r="G857">
        <v>489.54500000000002</v>
      </c>
      <c r="H857">
        <f t="shared" si="93"/>
        <v>0.19099999999997408</v>
      </c>
      <c r="I857">
        <v>1.82</v>
      </c>
      <c r="J857">
        <f t="shared" si="94"/>
        <v>4.557668078124113</v>
      </c>
      <c r="K857">
        <f t="shared" si="95"/>
        <v>273.46008468744679</v>
      </c>
      <c r="L857">
        <f t="shared" si="96"/>
        <v>16407.605081246806</v>
      </c>
      <c r="M857">
        <v>625.79999999999995</v>
      </c>
      <c r="O857" s="18">
        <f t="shared" si="97"/>
        <v>17033.405081246805</v>
      </c>
    </row>
    <row r="858" spans="1:15" x14ac:dyDescent="0.3">
      <c r="A858" s="2">
        <v>45870.416666666664</v>
      </c>
      <c r="B858" s="1">
        <f t="shared" si="92"/>
        <v>0.41666666666424135</v>
      </c>
      <c r="C858">
        <v>0</v>
      </c>
      <c r="D858">
        <v>489.73599999999999</v>
      </c>
      <c r="E858" s="27">
        <f t="shared" si="91"/>
        <v>489.58100000000002</v>
      </c>
      <c r="F858" s="18">
        <f>_xlfn.XLOOKUP(D858,'Rating Curve'!$A$2:$A$500,'Rating Curve'!$D$2:$D$500,, -1)</f>
        <v>1682975.6527668999</v>
      </c>
      <c r="G858">
        <v>489.54500000000002</v>
      </c>
      <c r="H858">
        <f t="shared" si="93"/>
        <v>0.19099999999997408</v>
      </c>
      <c r="I858">
        <v>1.82</v>
      </c>
      <c r="J858">
        <f t="shared" si="94"/>
        <v>4.557668078124113</v>
      </c>
      <c r="K858">
        <f t="shared" si="95"/>
        <v>273.46008468744679</v>
      </c>
      <c r="L858">
        <f t="shared" si="96"/>
        <v>16407.605081246806</v>
      </c>
      <c r="M858">
        <v>625.79999999999995</v>
      </c>
      <c r="O858" s="18">
        <f t="shared" si="97"/>
        <v>17033.405081246805</v>
      </c>
    </row>
    <row r="859" spans="1:15" x14ac:dyDescent="0.3">
      <c r="A859" s="2">
        <v>45870.458333333336</v>
      </c>
      <c r="B859" s="1">
        <f t="shared" si="92"/>
        <v>0.45833333333575865</v>
      </c>
      <c r="C859">
        <v>0</v>
      </c>
      <c r="D859">
        <v>489.73</v>
      </c>
      <c r="E859" s="27">
        <f t="shared" si="91"/>
        <v>489.57500000000005</v>
      </c>
      <c r="F859" s="18">
        <f>_xlfn.XLOOKUP(D859,'Rating Curve'!$A$2:$A$500,'Rating Curve'!$D$2:$D$500,, -1)</f>
        <v>1682975.6527668999</v>
      </c>
      <c r="G859">
        <v>489.54500000000002</v>
      </c>
      <c r="H859">
        <f t="shared" si="93"/>
        <v>0.18500000000000227</v>
      </c>
      <c r="I859">
        <v>1.82</v>
      </c>
      <c r="J859">
        <f t="shared" si="94"/>
        <v>4.3446043761199586</v>
      </c>
      <c r="K859">
        <f t="shared" si="95"/>
        <v>260.67626256719751</v>
      </c>
      <c r="L859">
        <f t="shared" si="96"/>
        <v>15640.575754031852</v>
      </c>
      <c r="M859">
        <v>625.79999999999995</v>
      </c>
      <c r="O859" s="18">
        <f t="shared" si="97"/>
        <v>16266.375754031851</v>
      </c>
    </row>
    <row r="860" spans="1:15" x14ac:dyDescent="0.3">
      <c r="A860" s="2">
        <v>45870.5</v>
      </c>
      <c r="B860" s="1">
        <f t="shared" si="92"/>
        <v>0.5</v>
      </c>
      <c r="C860">
        <v>0</v>
      </c>
      <c r="D860">
        <v>489.72899999999998</v>
      </c>
      <c r="E860" s="27">
        <f t="shared" si="91"/>
        <v>489.57400000000001</v>
      </c>
      <c r="F860" s="18">
        <f>_xlfn.XLOOKUP(D860,'Rating Curve'!$A$2:$A$500,'Rating Curve'!$D$2:$D$500,, -1)</f>
        <v>1679932.8392697</v>
      </c>
      <c r="G860">
        <v>489.54500000000002</v>
      </c>
      <c r="H860">
        <f t="shared" si="93"/>
        <v>0.18399999999996908</v>
      </c>
      <c r="I860">
        <v>1.82</v>
      </c>
      <c r="J860">
        <f t="shared" si="94"/>
        <v>4.3094255005314386</v>
      </c>
      <c r="K860">
        <f t="shared" si="95"/>
        <v>258.56553003188634</v>
      </c>
      <c r="L860">
        <f t="shared" si="96"/>
        <v>15513.931801913181</v>
      </c>
      <c r="M860">
        <v>625.79999999999995</v>
      </c>
      <c r="O860" s="18">
        <f t="shared" si="97"/>
        <v>13096.918304713272</v>
      </c>
    </row>
    <row r="861" spans="1:15" x14ac:dyDescent="0.3">
      <c r="A861" s="2">
        <v>45870.541666666664</v>
      </c>
      <c r="B861" s="1">
        <f t="shared" si="92"/>
        <v>0.54166666666424135</v>
      </c>
      <c r="C861">
        <v>0</v>
      </c>
      <c r="D861">
        <v>489.73</v>
      </c>
      <c r="E861" s="27">
        <f t="shared" si="91"/>
        <v>489.57500000000005</v>
      </c>
      <c r="F861" s="18">
        <f>_xlfn.XLOOKUP(D861,'Rating Curve'!$A$2:$A$500,'Rating Curve'!$D$2:$D$500,, -1)</f>
        <v>1682975.6527668999</v>
      </c>
      <c r="G861">
        <v>489.54500000000002</v>
      </c>
      <c r="H861">
        <f t="shared" si="93"/>
        <v>0.18500000000000227</v>
      </c>
      <c r="I861">
        <v>1.82</v>
      </c>
      <c r="J861">
        <f t="shared" si="94"/>
        <v>4.3446043761199586</v>
      </c>
      <c r="K861">
        <f t="shared" si="95"/>
        <v>260.67626256719751</v>
      </c>
      <c r="L861">
        <f t="shared" si="96"/>
        <v>15640.575754031852</v>
      </c>
      <c r="M861">
        <v>625.79999999999995</v>
      </c>
      <c r="O861" s="18">
        <f t="shared" si="97"/>
        <v>19309.189251231761</v>
      </c>
    </row>
    <row r="862" spans="1:15" x14ac:dyDescent="0.3">
      <c r="A862" s="2">
        <v>45870.583333333336</v>
      </c>
      <c r="B862" s="1">
        <f t="shared" si="92"/>
        <v>0.58333333333575865</v>
      </c>
      <c r="C862">
        <v>0</v>
      </c>
      <c r="D862">
        <v>489.72300000000001</v>
      </c>
      <c r="E862" s="27">
        <f t="shared" si="91"/>
        <v>489.56800000000004</v>
      </c>
      <c r="F862" s="18">
        <f>_xlfn.XLOOKUP(D862,'Rating Curve'!$A$2:$A$500,'Rating Curve'!$D$2:$D$500,, -1)</f>
        <v>1679932.8392697</v>
      </c>
      <c r="G862">
        <v>489.54500000000002</v>
      </c>
      <c r="H862">
        <f t="shared" si="93"/>
        <v>0.17799999999999727</v>
      </c>
      <c r="I862">
        <v>1.82</v>
      </c>
      <c r="J862">
        <f t="shared" si="94"/>
        <v>4.1003662119765876</v>
      </c>
      <c r="K862">
        <f t="shared" si="95"/>
        <v>246.02197271859526</v>
      </c>
      <c r="L862">
        <f t="shared" si="96"/>
        <v>14761.318363115715</v>
      </c>
      <c r="M862">
        <v>625.79999999999995</v>
      </c>
      <c r="O862" s="18">
        <f t="shared" si="97"/>
        <v>12344.304865915805</v>
      </c>
    </row>
    <row r="863" spans="1:15" x14ac:dyDescent="0.3">
      <c r="A863" s="2">
        <v>45870.625</v>
      </c>
      <c r="B863" s="1">
        <f t="shared" si="92"/>
        <v>0.625</v>
      </c>
      <c r="C863">
        <v>0</v>
      </c>
      <c r="D863">
        <v>489.72300000000001</v>
      </c>
      <c r="E863" s="27">
        <f t="shared" si="91"/>
        <v>489.56800000000004</v>
      </c>
      <c r="F863" s="18">
        <f>_xlfn.XLOOKUP(D863,'Rating Curve'!$A$2:$A$500,'Rating Curve'!$D$2:$D$500,, -1)</f>
        <v>1679932.8392697</v>
      </c>
      <c r="G863">
        <v>489.54500000000002</v>
      </c>
      <c r="H863">
        <f t="shared" si="93"/>
        <v>0.17799999999999727</v>
      </c>
      <c r="I863">
        <v>1.82</v>
      </c>
      <c r="J863">
        <f t="shared" si="94"/>
        <v>4.1003662119765876</v>
      </c>
      <c r="K863">
        <f t="shared" si="95"/>
        <v>246.02197271859526</v>
      </c>
      <c r="L863">
        <f t="shared" si="96"/>
        <v>14761.318363115715</v>
      </c>
      <c r="M863">
        <v>625.79999999999995</v>
      </c>
      <c r="O863" s="18">
        <f t="shared" si="97"/>
        <v>15387.118363115715</v>
      </c>
    </row>
    <row r="864" spans="1:15" x14ac:dyDescent="0.3">
      <c r="A864" s="2">
        <v>45870.666666666664</v>
      </c>
      <c r="B864" s="1">
        <f t="shared" si="92"/>
        <v>0.66666666666424135</v>
      </c>
      <c r="C864">
        <v>0</v>
      </c>
      <c r="D864">
        <v>489.72199999999998</v>
      </c>
      <c r="E864" s="27">
        <f t="shared" si="91"/>
        <v>489.56700000000001</v>
      </c>
      <c r="F864" s="18">
        <f>_xlfn.XLOOKUP(D864,'Rating Curve'!$A$2:$A$500,'Rating Curve'!$D$2:$D$500,, -1)</f>
        <v>1679932.8392697</v>
      </c>
      <c r="G864">
        <v>489.54500000000002</v>
      </c>
      <c r="H864">
        <f t="shared" si="93"/>
        <v>0.17699999999996407</v>
      </c>
      <c r="I864">
        <v>1.82</v>
      </c>
      <c r="J864">
        <f t="shared" si="94"/>
        <v>4.0658611400624514</v>
      </c>
      <c r="K864">
        <f t="shared" si="95"/>
        <v>243.95166840374708</v>
      </c>
      <c r="L864">
        <f t="shared" si="96"/>
        <v>14637.100104224824</v>
      </c>
      <c r="M864">
        <v>625.79999999999995</v>
      </c>
      <c r="O864" s="18">
        <f t="shared" si="97"/>
        <v>15262.900104224824</v>
      </c>
    </row>
    <row r="865" spans="1:15" x14ac:dyDescent="0.3">
      <c r="A865" s="2">
        <v>45870.708333333336</v>
      </c>
      <c r="B865" s="1">
        <f t="shared" si="92"/>
        <v>0.70833333333575865</v>
      </c>
      <c r="C865">
        <v>0</v>
      </c>
      <c r="D865">
        <v>489.72300000000001</v>
      </c>
      <c r="E865" s="27">
        <f t="shared" si="91"/>
        <v>489.56800000000004</v>
      </c>
      <c r="F865" s="18">
        <f>_xlfn.XLOOKUP(D865,'Rating Curve'!$A$2:$A$500,'Rating Curve'!$D$2:$D$500,, -1)</f>
        <v>1679932.8392697</v>
      </c>
      <c r="G865">
        <v>489.54500000000002</v>
      </c>
      <c r="H865">
        <f t="shared" si="93"/>
        <v>0.17799999999999727</v>
      </c>
      <c r="I865">
        <v>1.82</v>
      </c>
      <c r="J865">
        <f t="shared" si="94"/>
        <v>4.1003662119765876</v>
      </c>
      <c r="K865">
        <f t="shared" si="95"/>
        <v>246.02197271859526</v>
      </c>
      <c r="L865">
        <f t="shared" si="96"/>
        <v>14761.318363115715</v>
      </c>
      <c r="M865">
        <v>625.79999999999995</v>
      </c>
      <c r="O865" s="18">
        <f t="shared" si="97"/>
        <v>15387.118363115715</v>
      </c>
    </row>
    <row r="866" spans="1:15" x14ac:dyDescent="0.3">
      <c r="A866" s="2">
        <v>45870.75</v>
      </c>
      <c r="B866" s="1">
        <f t="shared" si="92"/>
        <v>0.75</v>
      </c>
      <c r="C866">
        <v>0</v>
      </c>
      <c r="D866">
        <v>489.72199999999998</v>
      </c>
      <c r="E866" s="27">
        <f t="shared" si="91"/>
        <v>489.56700000000001</v>
      </c>
      <c r="F866" s="18">
        <f>_xlfn.XLOOKUP(D866,'Rating Curve'!$A$2:$A$500,'Rating Curve'!$D$2:$D$500,, -1)</f>
        <v>1679932.8392697</v>
      </c>
      <c r="G866">
        <v>489.54500000000002</v>
      </c>
      <c r="H866">
        <f t="shared" si="93"/>
        <v>0.17699999999996407</v>
      </c>
      <c r="I866">
        <v>1.82</v>
      </c>
      <c r="J866">
        <f t="shared" si="94"/>
        <v>4.0658611400624514</v>
      </c>
      <c r="K866">
        <f t="shared" si="95"/>
        <v>243.95166840374708</v>
      </c>
      <c r="L866">
        <f t="shared" si="96"/>
        <v>14637.100104224824</v>
      </c>
      <c r="M866">
        <v>625.79999999999995</v>
      </c>
      <c r="O866" s="18">
        <f t="shared" si="97"/>
        <v>15262.900104224824</v>
      </c>
    </row>
    <row r="867" spans="1:15" x14ac:dyDescent="0.3">
      <c r="A867" s="2">
        <v>45870.791666666664</v>
      </c>
      <c r="B867" s="1">
        <f t="shared" si="92"/>
        <v>0.79166666666424135</v>
      </c>
      <c r="C867">
        <v>0</v>
      </c>
      <c r="D867">
        <v>489.71600000000001</v>
      </c>
      <c r="E867" s="27">
        <f t="shared" si="91"/>
        <v>489.56100000000004</v>
      </c>
      <c r="F867" s="18">
        <f>_xlfn.XLOOKUP(D867,'Rating Curve'!$A$2:$A$500,'Rating Curve'!$D$2:$D$500,, -1)</f>
        <v>1676891.4600323001</v>
      </c>
      <c r="G867">
        <v>489.54500000000002</v>
      </c>
      <c r="H867">
        <f t="shared" si="93"/>
        <v>0.17099999999999227</v>
      </c>
      <c r="I867">
        <v>1.82</v>
      </c>
      <c r="J867">
        <f t="shared" si="94"/>
        <v>3.8608844873627048</v>
      </c>
      <c r="K867">
        <f t="shared" si="95"/>
        <v>231.6530692417623</v>
      </c>
      <c r="L867">
        <f t="shared" si="96"/>
        <v>13899.184154505738</v>
      </c>
      <c r="M867">
        <v>625.79999999999995</v>
      </c>
      <c r="O867" s="18">
        <f t="shared" si="97"/>
        <v>11483.604917105837</v>
      </c>
    </row>
    <row r="868" spans="1:15" x14ac:dyDescent="0.3">
      <c r="A868" s="2">
        <v>45870.833333333336</v>
      </c>
      <c r="B868" s="1">
        <f t="shared" si="92"/>
        <v>0.83333333333575865</v>
      </c>
      <c r="C868">
        <v>0</v>
      </c>
      <c r="D868">
        <v>489.71699999999998</v>
      </c>
      <c r="E868" s="27">
        <f t="shared" si="91"/>
        <v>489.56200000000001</v>
      </c>
      <c r="F868" s="18">
        <f>_xlfn.XLOOKUP(D868,'Rating Curve'!$A$2:$A$500,'Rating Curve'!$D$2:$D$500,, -1)</f>
        <v>1676891.4600323001</v>
      </c>
      <c r="G868">
        <v>489.54500000000002</v>
      </c>
      <c r="H868">
        <f t="shared" si="93"/>
        <v>0.17199999999996862</v>
      </c>
      <c r="I868">
        <v>1.82</v>
      </c>
      <c r="J868">
        <f t="shared" si="94"/>
        <v>3.8948013607463605</v>
      </c>
      <c r="K868">
        <f t="shared" si="95"/>
        <v>233.68808164478162</v>
      </c>
      <c r="L868">
        <f t="shared" si="96"/>
        <v>14021.284898686898</v>
      </c>
      <c r="M868">
        <v>625.79999999999995</v>
      </c>
      <c r="O868" s="18">
        <f t="shared" si="97"/>
        <v>14647.084898686897</v>
      </c>
    </row>
    <row r="869" spans="1:15" x14ac:dyDescent="0.3">
      <c r="A869" s="2">
        <v>45870.875</v>
      </c>
      <c r="B869" s="1">
        <f t="shared" si="92"/>
        <v>0.875</v>
      </c>
      <c r="C869">
        <v>0</v>
      </c>
      <c r="D869">
        <v>489.71600000000001</v>
      </c>
      <c r="E869" s="27">
        <f t="shared" si="91"/>
        <v>489.56100000000004</v>
      </c>
      <c r="F869" s="18">
        <f>_xlfn.XLOOKUP(D869,'Rating Curve'!$A$2:$A$500,'Rating Curve'!$D$2:$D$500,, -1)</f>
        <v>1676891.4600323001</v>
      </c>
      <c r="G869">
        <v>489.54500000000002</v>
      </c>
      <c r="H869">
        <f t="shared" si="93"/>
        <v>0.17099999999999227</v>
      </c>
      <c r="I869">
        <v>1.82</v>
      </c>
      <c r="J869">
        <f t="shared" si="94"/>
        <v>3.8608844873627048</v>
      </c>
      <c r="K869">
        <f t="shared" si="95"/>
        <v>231.6530692417623</v>
      </c>
      <c r="L869">
        <f t="shared" si="96"/>
        <v>13899.184154505738</v>
      </c>
      <c r="M869">
        <v>625.79999999999995</v>
      </c>
      <c r="O869" s="18">
        <f t="shared" si="97"/>
        <v>14524.984154505737</v>
      </c>
    </row>
    <row r="870" spans="1:15" x14ac:dyDescent="0.3">
      <c r="A870" s="2">
        <v>45870.916666666664</v>
      </c>
      <c r="B870" s="1">
        <f t="shared" si="92"/>
        <v>0.91666666666424135</v>
      </c>
      <c r="C870">
        <v>0</v>
      </c>
      <c r="D870">
        <v>489.71100000000001</v>
      </c>
      <c r="E870" s="27">
        <f t="shared" si="91"/>
        <v>489.55600000000004</v>
      </c>
      <c r="F870" s="18">
        <f>_xlfn.XLOOKUP(D870,'Rating Curve'!$A$2:$A$500,'Rating Curve'!$D$2:$D$500,, -1)</f>
        <v>1676891.4600323001</v>
      </c>
      <c r="G870">
        <v>489.54500000000002</v>
      </c>
      <c r="H870">
        <f t="shared" si="93"/>
        <v>0.16599999999999682</v>
      </c>
      <c r="I870">
        <v>1.82</v>
      </c>
      <c r="J870">
        <f t="shared" si="94"/>
        <v>3.6927913918009527</v>
      </c>
      <c r="K870">
        <f t="shared" si="95"/>
        <v>221.56748350805717</v>
      </c>
      <c r="L870">
        <f t="shared" si="96"/>
        <v>13294.04901048343</v>
      </c>
      <c r="M870">
        <v>625.79999999999995</v>
      </c>
      <c r="O870" s="18">
        <f t="shared" si="97"/>
        <v>13919.849010483429</v>
      </c>
    </row>
    <row r="871" spans="1:15" x14ac:dyDescent="0.3">
      <c r="A871" s="2">
        <v>45870.958333333336</v>
      </c>
      <c r="B871" s="1">
        <f t="shared" si="92"/>
        <v>0.95833333333575865</v>
      </c>
      <c r="C871">
        <v>0</v>
      </c>
      <c r="D871">
        <v>489.71100000000001</v>
      </c>
      <c r="E871" s="27">
        <f t="shared" si="91"/>
        <v>489.55600000000004</v>
      </c>
      <c r="F871" s="18">
        <f>_xlfn.XLOOKUP(D871,'Rating Curve'!$A$2:$A$500,'Rating Curve'!$D$2:$D$500,, -1)</f>
        <v>1676891.4600323001</v>
      </c>
      <c r="G871">
        <v>489.54500000000002</v>
      </c>
      <c r="H871">
        <f t="shared" si="93"/>
        <v>0.16599999999999682</v>
      </c>
      <c r="I871">
        <v>1.82</v>
      </c>
      <c r="J871">
        <f t="shared" si="94"/>
        <v>3.6927913918009527</v>
      </c>
      <c r="K871">
        <f t="shared" si="95"/>
        <v>221.56748350805717</v>
      </c>
      <c r="L871">
        <f t="shared" si="96"/>
        <v>13294.04901048343</v>
      </c>
      <c r="M871">
        <v>625.79999999999995</v>
      </c>
      <c r="O871" s="18">
        <f t="shared" si="97"/>
        <v>13919.849010483429</v>
      </c>
    </row>
    <row r="872" spans="1:15" x14ac:dyDescent="0.3">
      <c r="A872" s="2">
        <v>45871</v>
      </c>
      <c r="B872" s="1">
        <f t="shared" si="92"/>
        <v>0</v>
      </c>
      <c r="C872">
        <v>0</v>
      </c>
      <c r="D872">
        <v>489.71100000000001</v>
      </c>
      <c r="E872" s="27">
        <f t="shared" si="91"/>
        <v>489.55600000000004</v>
      </c>
      <c r="F872" s="18">
        <f>_xlfn.XLOOKUP(D872,'Rating Curve'!$A$2:$A$500,'Rating Curve'!$D$2:$D$500,, -1)</f>
        <v>1676891.4600323001</v>
      </c>
      <c r="G872">
        <v>489.54500000000002</v>
      </c>
      <c r="H872">
        <f t="shared" si="93"/>
        <v>0.16599999999999682</v>
      </c>
      <c r="I872">
        <v>1.82</v>
      </c>
      <c r="J872">
        <f t="shared" si="94"/>
        <v>3.6927913918009527</v>
      </c>
      <c r="K872">
        <f t="shared" si="95"/>
        <v>221.56748350805717</v>
      </c>
      <c r="L872">
        <f t="shared" si="96"/>
        <v>13294.04901048343</v>
      </c>
      <c r="M872">
        <v>625.79999999999995</v>
      </c>
      <c r="O872" s="18">
        <f t="shared" si="97"/>
        <v>13919.849010483429</v>
      </c>
    </row>
    <row r="873" spans="1:15" x14ac:dyDescent="0.3">
      <c r="A873" s="2">
        <v>45871.041666666664</v>
      </c>
      <c r="B873" s="1">
        <f t="shared" si="92"/>
        <v>4.1666666664241347E-2</v>
      </c>
      <c r="C873">
        <v>0</v>
      </c>
      <c r="D873">
        <v>489.71100000000001</v>
      </c>
      <c r="E873" s="27">
        <f t="shared" si="91"/>
        <v>489.55600000000004</v>
      </c>
      <c r="F873" s="18">
        <f>_xlfn.XLOOKUP(D873,'Rating Curve'!$A$2:$A$500,'Rating Curve'!$D$2:$D$500,, -1)</f>
        <v>1676891.4600323001</v>
      </c>
      <c r="G873">
        <v>489.54500000000002</v>
      </c>
      <c r="H873">
        <f t="shared" si="93"/>
        <v>0.16599999999999682</v>
      </c>
      <c r="I873">
        <v>1.82</v>
      </c>
      <c r="J873">
        <f t="shared" si="94"/>
        <v>3.6927913918009527</v>
      </c>
      <c r="K873">
        <f t="shared" si="95"/>
        <v>221.56748350805717</v>
      </c>
      <c r="L873">
        <f t="shared" si="96"/>
        <v>13294.04901048343</v>
      </c>
      <c r="M873">
        <v>625.79999999999995</v>
      </c>
      <c r="O873" s="18">
        <f t="shared" si="97"/>
        <v>13919.849010483429</v>
      </c>
    </row>
    <row r="874" spans="1:15" x14ac:dyDescent="0.3">
      <c r="A874" s="2">
        <v>45871.083333333336</v>
      </c>
      <c r="B874" s="1">
        <f t="shared" si="92"/>
        <v>8.3333333335758653E-2</v>
      </c>
      <c r="C874">
        <v>0</v>
      </c>
      <c r="D874">
        <v>489.71</v>
      </c>
      <c r="E874" s="27">
        <f t="shared" si="91"/>
        <v>489.55500000000001</v>
      </c>
      <c r="F874" s="18">
        <f>_xlfn.XLOOKUP(D874,'Rating Curve'!$A$2:$A$500,'Rating Curve'!$D$2:$D$500,, -1)</f>
        <v>1676891.4600323001</v>
      </c>
      <c r="G874">
        <v>489.54500000000002</v>
      </c>
      <c r="H874">
        <f t="shared" si="93"/>
        <v>0.16499999999996362</v>
      </c>
      <c r="I874">
        <v>1.82</v>
      </c>
      <c r="J874">
        <f t="shared" si="94"/>
        <v>3.659473099367057</v>
      </c>
      <c r="K874">
        <f t="shared" si="95"/>
        <v>219.56838596202343</v>
      </c>
      <c r="L874">
        <f t="shared" si="96"/>
        <v>13174.103157721403</v>
      </c>
      <c r="M874">
        <v>625.79999999999995</v>
      </c>
      <c r="O874" s="18">
        <f t="shared" si="97"/>
        <v>13799.903157721403</v>
      </c>
    </row>
    <row r="875" spans="1:15" x14ac:dyDescent="0.3">
      <c r="A875" s="2">
        <v>45871.125</v>
      </c>
      <c r="B875" s="1">
        <f t="shared" si="92"/>
        <v>0.125</v>
      </c>
      <c r="C875">
        <v>0</v>
      </c>
      <c r="D875">
        <v>489.71100000000001</v>
      </c>
      <c r="E875" s="27">
        <f t="shared" si="91"/>
        <v>489.55600000000004</v>
      </c>
      <c r="F875" s="18">
        <f>_xlfn.XLOOKUP(D875,'Rating Curve'!$A$2:$A$500,'Rating Curve'!$D$2:$D$500,, -1)</f>
        <v>1676891.4600323001</v>
      </c>
      <c r="G875">
        <v>489.54500000000002</v>
      </c>
      <c r="H875">
        <f t="shared" si="93"/>
        <v>0.16599999999999682</v>
      </c>
      <c r="I875">
        <v>1.82</v>
      </c>
      <c r="J875">
        <f t="shared" si="94"/>
        <v>3.6927913918009527</v>
      </c>
      <c r="K875">
        <f t="shared" si="95"/>
        <v>221.56748350805717</v>
      </c>
      <c r="L875">
        <f t="shared" si="96"/>
        <v>13294.04901048343</v>
      </c>
      <c r="M875">
        <v>625.79999999999995</v>
      </c>
      <c r="O875" s="18">
        <f t="shared" si="97"/>
        <v>13919.849010483429</v>
      </c>
    </row>
    <row r="876" spans="1:15" x14ac:dyDescent="0.3">
      <c r="A876" s="2">
        <v>45871.166666666664</v>
      </c>
      <c r="B876" s="1">
        <f t="shared" si="92"/>
        <v>0.16666666666424135</v>
      </c>
      <c r="C876">
        <v>0</v>
      </c>
      <c r="D876">
        <v>489.70400000000001</v>
      </c>
      <c r="E876" s="27">
        <f t="shared" si="91"/>
        <v>489.54900000000004</v>
      </c>
      <c r="F876" s="18">
        <f>_xlfn.XLOOKUP(D876,'Rating Curve'!$A$2:$A$500,'Rating Curve'!$D$2:$D$500,, -1)</f>
        <v>1673851.7406957999</v>
      </c>
      <c r="G876">
        <v>489.54500000000002</v>
      </c>
      <c r="H876">
        <f t="shared" si="93"/>
        <v>0.15899999999999181</v>
      </c>
      <c r="I876">
        <v>1.82</v>
      </c>
      <c r="J876">
        <f t="shared" si="94"/>
        <v>3.4616912409454059</v>
      </c>
      <c r="K876">
        <f t="shared" si="95"/>
        <v>207.70147445672436</v>
      </c>
      <c r="L876">
        <f t="shared" si="96"/>
        <v>12462.088467403461</v>
      </c>
      <c r="M876">
        <v>625.79999999999995</v>
      </c>
      <c r="O876" s="18">
        <f t="shared" si="97"/>
        <v>10048.169130903301</v>
      </c>
    </row>
    <row r="877" spans="1:15" x14ac:dyDescent="0.3">
      <c r="A877" s="2">
        <v>45871.208333333336</v>
      </c>
      <c r="B877" s="1">
        <f t="shared" si="92"/>
        <v>0.20833333333575865</v>
      </c>
      <c r="C877">
        <v>0</v>
      </c>
      <c r="D877">
        <v>489.70499999999998</v>
      </c>
      <c r="E877" s="27">
        <f t="shared" si="91"/>
        <v>489.55</v>
      </c>
      <c r="F877" s="18">
        <f>_xlfn.XLOOKUP(D877,'Rating Curve'!$A$2:$A$500,'Rating Curve'!$D$2:$D$500,, -1)</f>
        <v>1673851.7406957999</v>
      </c>
      <c r="G877">
        <v>489.54500000000002</v>
      </c>
      <c r="H877">
        <f t="shared" si="93"/>
        <v>0.15999999999996817</v>
      </c>
      <c r="I877">
        <v>1.82</v>
      </c>
      <c r="J877">
        <f t="shared" si="94"/>
        <v>3.4943999999989566</v>
      </c>
      <c r="K877">
        <f t="shared" si="95"/>
        <v>209.6639999999374</v>
      </c>
      <c r="L877">
        <f t="shared" si="96"/>
        <v>12579.839999996244</v>
      </c>
      <c r="M877">
        <v>625.79999999999995</v>
      </c>
      <c r="O877" s="18">
        <f t="shared" si="97"/>
        <v>13205.639999996243</v>
      </c>
    </row>
    <row r="878" spans="1:15" x14ac:dyDescent="0.3">
      <c r="A878" s="2">
        <v>45871.25</v>
      </c>
      <c r="B878" s="1">
        <f t="shared" si="92"/>
        <v>0.25</v>
      </c>
      <c r="C878">
        <v>0</v>
      </c>
      <c r="D878">
        <v>489.70499999999998</v>
      </c>
      <c r="E878" s="27">
        <f t="shared" si="91"/>
        <v>489.55</v>
      </c>
      <c r="F878" s="18">
        <f>_xlfn.XLOOKUP(D878,'Rating Curve'!$A$2:$A$500,'Rating Curve'!$D$2:$D$500,, -1)</f>
        <v>1673851.7406957999</v>
      </c>
      <c r="G878">
        <v>489.54500000000002</v>
      </c>
      <c r="H878">
        <f t="shared" si="93"/>
        <v>0.15999999999996817</v>
      </c>
      <c r="I878">
        <v>1.82</v>
      </c>
      <c r="J878">
        <f t="shared" si="94"/>
        <v>3.4943999999989566</v>
      </c>
      <c r="K878">
        <f t="shared" si="95"/>
        <v>209.6639999999374</v>
      </c>
      <c r="L878">
        <f t="shared" si="96"/>
        <v>12579.839999996244</v>
      </c>
      <c r="M878">
        <v>625.79999999999995</v>
      </c>
      <c r="O878" s="18">
        <f t="shared" si="97"/>
        <v>13205.639999996243</v>
      </c>
    </row>
    <row r="879" spans="1:15" x14ac:dyDescent="0.3">
      <c r="A879" s="2">
        <v>45871.291666666664</v>
      </c>
      <c r="B879" s="1">
        <f t="shared" si="92"/>
        <v>0.29166666666424135</v>
      </c>
      <c r="C879">
        <v>0</v>
      </c>
      <c r="D879">
        <v>489.70400000000001</v>
      </c>
      <c r="E879" s="27">
        <f t="shared" si="91"/>
        <v>489.54900000000004</v>
      </c>
      <c r="F879" s="18">
        <f>_xlfn.XLOOKUP(D879,'Rating Curve'!$A$2:$A$500,'Rating Curve'!$D$2:$D$500,, -1)</f>
        <v>1673851.7406957999</v>
      </c>
      <c r="G879">
        <v>489.54500000000002</v>
      </c>
      <c r="H879">
        <f t="shared" si="93"/>
        <v>0.15899999999999181</v>
      </c>
      <c r="I879">
        <v>1.82</v>
      </c>
      <c r="J879">
        <f t="shared" si="94"/>
        <v>3.4616912409454059</v>
      </c>
      <c r="K879">
        <f t="shared" si="95"/>
        <v>207.70147445672436</v>
      </c>
      <c r="L879">
        <f t="shared" si="96"/>
        <v>12462.088467403461</v>
      </c>
      <c r="M879">
        <v>625.79999999999995</v>
      </c>
      <c r="O879" s="18">
        <f t="shared" si="97"/>
        <v>13087.88846740346</v>
      </c>
    </row>
    <row r="880" spans="1:15" x14ac:dyDescent="0.3">
      <c r="A880" s="2">
        <v>45871.333333333336</v>
      </c>
      <c r="B880" s="1">
        <f t="shared" si="92"/>
        <v>0.33333333333575865</v>
      </c>
      <c r="C880">
        <v>0</v>
      </c>
      <c r="D880">
        <v>489.70499999999998</v>
      </c>
      <c r="E880" s="27">
        <f t="shared" si="91"/>
        <v>489.55</v>
      </c>
      <c r="F880" s="18">
        <f>_xlfn.XLOOKUP(D880,'Rating Curve'!$A$2:$A$500,'Rating Curve'!$D$2:$D$500,, -1)</f>
        <v>1673851.7406957999</v>
      </c>
      <c r="G880">
        <v>489.54500000000002</v>
      </c>
      <c r="H880">
        <f t="shared" si="93"/>
        <v>0.15999999999996817</v>
      </c>
      <c r="I880">
        <v>1.82</v>
      </c>
      <c r="J880">
        <f t="shared" si="94"/>
        <v>3.4943999999989566</v>
      </c>
      <c r="K880">
        <f t="shared" si="95"/>
        <v>209.6639999999374</v>
      </c>
      <c r="L880">
        <f t="shared" si="96"/>
        <v>12579.839999996244</v>
      </c>
      <c r="M880">
        <v>625.79999999999995</v>
      </c>
      <c r="O880" s="18">
        <f t="shared" si="97"/>
        <v>13205.639999996243</v>
      </c>
    </row>
    <row r="881" spans="1:15" x14ac:dyDescent="0.3">
      <c r="A881" s="2">
        <v>45871.375</v>
      </c>
      <c r="B881" s="1">
        <f t="shared" si="92"/>
        <v>0.375</v>
      </c>
      <c r="C881">
        <v>0</v>
      </c>
      <c r="D881">
        <v>489.69799999999998</v>
      </c>
      <c r="E881" s="27">
        <f t="shared" si="91"/>
        <v>489.54300000000001</v>
      </c>
      <c r="F881" s="18">
        <f>_xlfn.XLOOKUP(D881,'Rating Curve'!$A$2:$A$500,'Rating Curve'!$D$2:$D$500,, -1)</f>
        <v>1670813.4823932</v>
      </c>
      <c r="G881">
        <v>489.54500000000002</v>
      </c>
      <c r="H881">
        <f t="shared" si="93"/>
        <v>0.15299999999996317</v>
      </c>
      <c r="I881">
        <v>1.82</v>
      </c>
      <c r="J881">
        <f t="shared" si="94"/>
        <v>3.2676067831537323</v>
      </c>
      <c r="K881">
        <f t="shared" si="95"/>
        <v>196.05640698922394</v>
      </c>
      <c r="L881">
        <f t="shared" si="96"/>
        <v>11763.384419353437</v>
      </c>
      <c r="M881">
        <v>625.79999999999995</v>
      </c>
      <c r="O881" s="18">
        <f t="shared" si="97"/>
        <v>9350.9261167535478</v>
      </c>
    </row>
    <row r="882" spans="1:15" x14ac:dyDescent="0.3">
      <c r="A882" s="2">
        <v>45871.416666666664</v>
      </c>
      <c r="B882" s="1">
        <f t="shared" si="92"/>
        <v>0.41666666666424135</v>
      </c>
      <c r="C882">
        <v>0</v>
      </c>
      <c r="D882">
        <v>489.69799999999998</v>
      </c>
      <c r="E882" s="27">
        <f t="shared" si="91"/>
        <v>489.54300000000001</v>
      </c>
      <c r="F882" s="18">
        <f>_xlfn.XLOOKUP(D882,'Rating Curve'!$A$2:$A$500,'Rating Curve'!$D$2:$D$500,, -1)</f>
        <v>1670813.4823932</v>
      </c>
      <c r="G882">
        <v>489.54500000000002</v>
      </c>
      <c r="H882">
        <f t="shared" si="93"/>
        <v>0.15299999999996317</v>
      </c>
      <c r="I882">
        <v>1.82</v>
      </c>
      <c r="J882">
        <f t="shared" si="94"/>
        <v>3.2676067831537323</v>
      </c>
      <c r="K882">
        <f t="shared" si="95"/>
        <v>196.05640698922394</v>
      </c>
      <c r="L882">
        <f t="shared" si="96"/>
        <v>11763.384419353437</v>
      </c>
      <c r="M882">
        <v>625.79999999999995</v>
      </c>
      <c r="O882" s="18">
        <f t="shared" si="97"/>
        <v>12389.184419353436</v>
      </c>
    </row>
    <row r="883" spans="1:15" x14ac:dyDescent="0.3">
      <c r="A883" s="2">
        <v>45871.458333333336</v>
      </c>
      <c r="B883" s="1">
        <f t="shared" si="92"/>
        <v>0.45833333333575865</v>
      </c>
      <c r="C883">
        <v>0</v>
      </c>
      <c r="D883">
        <v>489.69799999999998</v>
      </c>
      <c r="E883" s="27">
        <f t="shared" si="91"/>
        <v>489.54300000000001</v>
      </c>
      <c r="F883" s="18">
        <f>_xlfn.XLOOKUP(D883,'Rating Curve'!$A$2:$A$500,'Rating Curve'!$D$2:$D$500,, -1)</f>
        <v>1670813.4823932</v>
      </c>
      <c r="G883">
        <v>489.54500000000002</v>
      </c>
      <c r="H883">
        <f t="shared" si="93"/>
        <v>0.15299999999996317</v>
      </c>
      <c r="I883">
        <v>1.82</v>
      </c>
      <c r="J883">
        <f t="shared" si="94"/>
        <v>3.2676067831537323</v>
      </c>
      <c r="K883">
        <f t="shared" si="95"/>
        <v>196.05640698922394</v>
      </c>
      <c r="L883">
        <f t="shared" si="96"/>
        <v>11763.384419353437</v>
      </c>
      <c r="M883">
        <v>625.79999999999995</v>
      </c>
      <c r="O883" s="18">
        <f t="shared" si="97"/>
        <v>12389.184419353436</v>
      </c>
    </row>
    <row r="884" spans="1:15" x14ac:dyDescent="0.3">
      <c r="A884" s="2">
        <v>45871.5</v>
      </c>
      <c r="B884" s="1">
        <f t="shared" si="92"/>
        <v>0.5</v>
      </c>
      <c r="C884">
        <v>0</v>
      </c>
      <c r="D884">
        <v>489.69099999999997</v>
      </c>
      <c r="E884" s="27">
        <f t="shared" si="91"/>
        <v>489.536</v>
      </c>
      <c r="F884" s="18">
        <f>_xlfn.XLOOKUP(D884,'Rating Curve'!$A$2:$A$500,'Rating Curve'!$D$2:$D$500,, -1)</f>
        <v>1670813.4823932</v>
      </c>
      <c r="G884">
        <v>489.54500000000002</v>
      </c>
      <c r="H884">
        <f t="shared" si="93"/>
        <v>0.14599999999995816</v>
      </c>
      <c r="I884">
        <v>1.82</v>
      </c>
      <c r="J884">
        <f t="shared" si="94"/>
        <v>3.0459440831623992</v>
      </c>
      <c r="K884">
        <f t="shared" si="95"/>
        <v>182.75664498974396</v>
      </c>
      <c r="L884">
        <f t="shared" si="96"/>
        <v>10965.398699384636</v>
      </c>
      <c r="M884">
        <v>625.79999999999995</v>
      </c>
      <c r="O884" s="18">
        <f t="shared" si="97"/>
        <v>11591.198699384635</v>
      </c>
    </row>
    <row r="885" spans="1:15" x14ac:dyDescent="0.3">
      <c r="A885" s="2">
        <v>45871.541666666664</v>
      </c>
      <c r="B885" s="1">
        <f t="shared" si="92"/>
        <v>0.54166666666424135</v>
      </c>
      <c r="C885">
        <v>0</v>
      </c>
      <c r="D885">
        <v>489.69200000000001</v>
      </c>
      <c r="E885" s="27">
        <f t="shared" si="91"/>
        <v>489.53700000000003</v>
      </c>
      <c r="F885" s="18">
        <f>_xlfn.XLOOKUP(D885,'Rating Curve'!$A$2:$A$500,'Rating Curve'!$D$2:$D$500,, -1)</f>
        <v>1670813.4823932</v>
      </c>
      <c r="G885">
        <v>489.54500000000002</v>
      </c>
      <c r="H885">
        <f t="shared" si="93"/>
        <v>0.14699999999999136</v>
      </c>
      <c r="I885">
        <v>1.82</v>
      </c>
      <c r="J885">
        <f t="shared" si="94"/>
        <v>3.077291553733303</v>
      </c>
      <c r="K885">
        <f t="shared" si="95"/>
        <v>184.63749322399818</v>
      </c>
      <c r="L885">
        <f t="shared" si="96"/>
        <v>11078.24959343989</v>
      </c>
      <c r="M885">
        <v>625.79999999999995</v>
      </c>
      <c r="O885" s="18">
        <f t="shared" si="97"/>
        <v>11704.04959343989</v>
      </c>
    </row>
    <row r="886" spans="1:15" x14ac:dyDescent="0.3">
      <c r="A886" s="2">
        <v>45871.583333333336</v>
      </c>
      <c r="B886" s="1">
        <f t="shared" si="92"/>
        <v>0.58333333333575865</v>
      </c>
      <c r="C886">
        <v>0</v>
      </c>
      <c r="D886">
        <v>489.69099999999997</v>
      </c>
      <c r="E886" s="27">
        <f t="shared" si="91"/>
        <v>489.536</v>
      </c>
      <c r="F886" s="18">
        <f>_xlfn.XLOOKUP(D886,'Rating Curve'!$A$2:$A$500,'Rating Curve'!$D$2:$D$500,, -1)</f>
        <v>1670813.4823932</v>
      </c>
      <c r="G886">
        <v>489.54500000000002</v>
      </c>
      <c r="H886">
        <f t="shared" si="93"/>
        <v>0.14599999999995816</v>
      </c>
      <c r="I886">
        <v>1.82</v>
      </c>
      <c r="J886">
        <f t="shared" si="94"/>
        <v>3.0459440831623992</v>
      </c>
      <c r="K886">
        <f t="shared" si="95"/>
        <v>182.75664498974396</v>
      </c>
      <c r="L886">
        <f t="shared" si="96"/>
        <v>10965.398699384636</v>
      </c>
      <c r="M886">
        <v>625.79999999999995</v>
      </c>
      <c r="O886" s="18">
        <f t="shared" si="97"/>
        <v>11591.198699384635</v>
      </c>
    </row>
    <row r="887" spans="1:15" x14ac:dyDescent="0.3">
      <c r="A887" s="2">
        <v>45871.625</v>
      </c>
      <c r="B887" s="1">
        <f t="shared" si="92"/>
        <v>0.625</v>
      </c>
      <c r="C887">
        <v>0</v>
      </c>
      <c r="D887">
        <v>489.685</v>
      </c>
      <c r="E887" s="27">
        <f t="shared" si="91"/>
        <v>489.53000000000003</v>
      </c>
      <c r="F887" s="18">
        <f>_xlfn.XLOOKUP(D887,'Rating Curve'!$A$2:$A$500,'Rating Curve'!$D$2:$D$500,, -1)</f>
        <v>1667776.8298903999</v>
      </c>
      <c r="G887">
        <v>489.54500000000002</v>
      </c>
      <c r="H887">
        <f t="shared" si="93"/>
        <v>0.13999999999998636</v>
      </c>
      <c r="I887">
        <v>1.82</v>
      </c>
      <c r="J887">
        <f t="shared" si="94"/>
        <v>2.8601229064495834</v>
      </c>
      <c r="K887">
        <f t="shared" si="95"/>
        <v>171.60737438697501</v>
      </c>
      <c r="L887">
        <f t="shared" si="96"/>
        <v>10296.4424632185</v>
      </c>
      <c r="M887">
        <v>625.79999999999995</v>
      </c>
      <c r="O887" s="18">
        <f t="shared" si="97"/>
        <v>7885.5899604183951</v>
      </c>
    </row>
    <row r="888" spans="1:15" x14ac:dyDescent="0.3">
      <c r="A888" s="2">
        <v>45871.666666666664</v>
      </c>
      <c r="B888" s="1">
        <f t="shared" si="92"/>
        <v>0.66666666666424135</v>
      </c>
      <c r="C888">
        <v>0</v>
      </c>
      <c r="D888">
        <v>489.685</v>
      </c>
      <c r="E888" s="27">
        <f t="shared" si="91"/>
        <v>489.53000000000003</v>
      </c>
      <c r="F888" s="18">
        <f>_xlfn.XLOOKUP(D888,'Rating Curve'!$A$2:$A$500,'Rating Curve'!$D$2:$D$500,, -1)</f>
        <v>1667776.8298903999</v>
      </c>
      <c r="G888">
        <v>489.54500000000002</v>
      </c>
      <c r="H888">
        <f t="shared" si="93"/>
        <v>0.13999999999998636</v>
      </c>
      <c r="I888">
        <v>1.82</v>
      </c>
      <c r="J888">
        <f t="shared" si="94"/>
        <v>2.8601229064495834</v>
      </c>
      <c r="K888">
        <f t="shared" si="95"/>
        <v>171.60737438697501</v>
      </c>
      <c r="L888">
        <f t="shared" si="96"/>
        <v>10296.4424632185</v>
      </c>
      <c r="M888">
        <v>625.79999999999995</v>
      </c>
      <c r="O888" s="18">
        <f t="shared" si="97"/>
        <v>10922.242463218499</v>
      </c>
    </row>
    <row r="889" spans="1:15" x14ac:dyDescent="0.3">
      <c r="A889" s="2">
        <v>45871.708333333336</v>
      </c>
      <c r="B889" s="1">
        <f t="shared" si="92"/>
        <v>0.70833333333575865</v>
      </c>
      <c r="C889">
        <v>0</v>
      </c>
      <c r="D889">
        <v>489.685</v>
      </c>
      <c r="E889" s="27">
        <f t="shared" si="91"/>
        <v>489.53000000000003</v>
      </c>
      <c r="F889" s="18">
        <f>_xlfn.XLOOKUP(D889,'Rating Curve'!$A$2:$A$500,'Rating Curve'!$D$2:$D$500,, -1)</f>
        <v>1667776.8298903999</v>
      </c>
      <c r="G889">
        <v>489.54500000000002</v>
      </c>
      <c r="H889">
        <f t="shared" si="93"/>
        <v>0.13999999999998636</v>
      </c>
      <c r="I889">
        <v>1.82</v>
      </c>
      <c r="J889">
        <f t="shared" si="94"/>
        <v>2.8601229064495834</v>
      </c>
      <c r="K889">
        <f t="shared" si="95"/>
        <v>171.60737438697501</v>
      </c>
      <c r="L889">
        <f t="shared" si="96"/>
        <v>10296.4424632185</v>
      </c>
      <c r="M889">
        <v>625.79999999999995</v>
      </c>
      <c r="O889" s="18">
        <f t="shared" si="97"/>
        <v>10922.242463218499</v>
      </c>
    </row>
    <row r="890" spans="1:15" x14ac:dyDescent="0.3">
      <c r="A890" s="2">
        <v>45871.75</v>
      </c>
      <c r="B890" s="1">
        <f t="shared" si="92"/>
        <v>0.75</v>
      </c>
      <c r="C890">
        <v>0</v>
      </c>
      <c r="D890">
        <v>489.68</v>
      </c>
      <c r="E890" s="27">
        <f t="shared" si="91"/>
        <v>489.52500000000003</v>
      </c>
      <c r="F890" s="18">
        <f>_xlfn.XLOOKUP(D890,'Rating Curve'!$A$2:$A$500,'Rating Curve'!$D$2:$D$500,, -1)</f>
        <v>1667776.8298903999</v>
      </c>
      <c r="G890">
        <v>489.54500000000002</v>
      </c>
      <c r="H890">
        <f t="shared" si="93"/>
        <v>0.13499999999999091</v>
      </c>
      <c r="I890">
        <v>1.82</v>
      </c>
      <c r="J890">
        <f t="shared" si="94"/>
        <v>2.7082783341079475</v>
      </c>
      <c r="K890">
        <f t="shared" si="95"/>
        <v>162.49670004647686</v>
      </c>
      <c r="L890">
        <f t="shared" si="96"/>
        <v>9749.8020027886105</v>
      </c>
      <c r="M890">
        <v>625.79999999999995</v>
      </c>
      <c r="O890" s="18">
        <f t="shared" si="97"/>
        <v>10375.60200278861</v>
      </c>
    </row>
    <row r="891" spans="1:15" x14ac:dyDescent="0.3">
      <c r="A891" s="2">
        <v>45871.791666666664</v>
      </c>
      <c r="B891" s="1">
        <f t="shared" si="92"/>
        <v>0.79166666666424135</v>
      </c>
      <c r="C891">
        <v>0</v>
      </c>
      <c r="D891">
        <v>489.685</v>
      </c>
      <c r="E891" s="27">
        <f t="shared" si="91"/>
        <v>489.53000000000003</v>
      </c>
      <c r="F891" s="18">
        <f>_xlfn.XLOOKUP(D891,'Rating Curve'!$A$2:$A$500,'Rating Curve'!$D$2:$D$500,, -1)</f>
        <v>1667776.8298903999</v>
      </c>
      <c r="G891">
        <v>489.54500000000002</v>
      </c>
      <c r="H891">
        <f t="shared" si="93"/>
        <v>0.13999999999998636</v>
      </c>
      <c r="I891">
        <v>1.82</v>
      </c>
      <c r="J891">
        <f t="shared" si="94"/>
        <v>2.8601229064495834</v>
      </c>
      <c r="K891">
        <f t="shared" si="95"/>
        <v>171.60737438697501</v>
      </c>
      <c r="L891">
        <f t="shared" si="96"/>
        <v>10296.4424632185</v>
      </c>
      <c r="M891">
        <v>625.79999999999995</v>
      </c>
      <c r="O891" s="18">
        <f t="shared" si="97"/>
        <v>10922.242463218499</v>
      </c>
    </row>
    <row r="892" spans="1:15" x14ac:dyDescent="0.3">
      <c r="A892" s="2">
        <v>45871.833333333336</v>
      </c>
      <c r="B892" s="1">
        <f t="shared" si="92"/>
        <v>0.83333333333575865</v>
      </c>
      <c r="C892">
        <v>0</v>
      </c>
      <c r="D892">
        <v>489.68</v>
      </c>
      <c r="E892" s="27">
        <f t="shared" si="91"/>
        <v>489.52500000000003</v>
      </c>
      <c r="F892" s="18">
        <f>_xlfn.XLOOKUP(D892,'Rating Curve'!$A$2:$A$500,'Rating Curve'!$D$2:$D$500,, -1)</f>
        <v>1667776.8298903999</v>
      </c>
      <c r="G892">
        <v>489.54500000000002</v>
      </c>
      <c r="H892">
        <f t="shared" si="93"/>
        <v>0.13499999999999091</v>
      </c>
      <c r="I892">
        <v>1.82</v>
      </c>
      <c r="J892">
        <f t="shared" si="94"/>
        <v>2.7082783341079475</v>
      </c>
      <c r="K892">
        <f t="shared" si="95"/>
        <v>162.49670004647686</v>
      </c>
      <c r="L892">
        <f t="shared" si="96"/>
        <v>9749.8020027886105</v>
      </c>
      <c r="M892">
        <v>625.79999999999995</v>
      </c>
      <c r="O892" s="18">
        <f t="shared" si="97"/>
        <v>10375.60200278861</v>
      </c>
    </row>
    <row r="893" spans="1:15" x14ac:dyDescent="0.3">
      <c r="A893" s="2">
        <v>45871.875</v>
      </c>
      <c r="B893" s="1">
        <f t="shared" si="92"/>
        <v>0.875</v>
      </c>
      <c r="C893">
        <v>0</v>
      </c>
      <c r="D893">
        <v>489.67899999999997</v>
      </c>
      <c r="E893" s="27">
        <f t="shared" si="91"/>
        <v>489.524</v>
      </c>
      <c r="F893" s="18">
        <f>_xlfn.XLOOKUP(D893,'Rating Curve'!$A$2:$A$500,'Rating Curve'!$D$2:$D$500,, -1)</f>
        <v>1664741.6725647999</v>
      </c>
      <c r="G893">
        <v>489.54500000000002</v>
      </c>
      <c r="H893">
        <f t="shared" si="93"/>
        <v>0.13399999999995771</v>
      </c>
      <c r="I893">
        <v>1.82</v>
      </c>
      <c r="J893">
        <f t="shared" si="94"/>
        <v>2.6782421474977207</v>
      </c>
      <c r="K893">
        <f t="shared" si="95"/>
        <v>160.69452884986325</v>
      </c>
      <c r="L893">
        <f t="shared" si="96"/>
        <v>9641.6717309917949</v>
      </c>
      <c r="M893">
        <v>625.79999999999995</v>
      </c>
      <c r="O893" s="18">
        <f t="shared" si="97"/>
        <v>7232.314405391754</v>
      </c>
    </row>
    <row r="894" spans="1:15" x14ac:dyDescent="0.3">
      <c r="A894" s="2">
        <v>45871.916666666664</v>
      </c>
      <c r="B894" s="1">
        <f t="shared" si="92"/>
        <v>0.91666666666424135</v>
      </c>
      <c r="C894">
        <v>0</v>
      </c>
      <c r="D894">
        <v>489.673</v>
      </c>
      <c r="E894" s="27">
        <f t="shared" si="91"/>
        <v>489.51800000000003</v>
      </c>
      <c r="F894" s="18">
        <f>_xlfn.XLOOKUP(D894,'Rating Curve'!$A$2:$A$500,'Rating Curve'!$D$2:$D$500,, -1)</f>
        <v>1664741.6725647999</v>
      </c>
      <c r="G894">
        <v>489.54500000000002</v>
      </c>
      <c r="H894">
        <f t="shared" si="93"/>
        <v>0.1279999999999859</v>
      </c>
      <c r="I894">
        <v>1.82</v>
      </c>
      <c r="J894">
        <f t="shared" si="94"/>
        <v>2.5003891009836718</v>
      </c>
      <c r="K894">
        <f t="shared" si="95"/>
        <v>150.0233460590203</v>
      </c>
      <c r="L894">
        <f t="shared" si="96"/>
        <v>9001.4007635412181</v>
      </c>
      <c r="M894">
        <v>625.79999999999995</v>
      </c>
      <c r="O894" s="18">
        <f t="shared" si="97"/>
        <v>9627.2007635412174</v>
      </c>
    </row>
    <row r="895" spans="1:15" x14ac:dyDescent="0.3">
      <c r="A895" s="2">
        <v>45871.958333333336</v>
      </c>
      <c r="B895" s="1">
        <f t="shared" si="92"/>
        <v>0.95833333333575865</v>
      </c>
      <c r="C895">
        <v>0</v>
      </c>
      <c r="D895">
        <v>489.673</v>
      </c>
      <c r="E895" s="27">
        <f t="shared" si="91"/>
        <v>489.51800000000003</v>
      </c>
      <c r="F895" s="18">
        <f>_xlfn.XLOOKUP(D895,'Rating Curve'!$A$2:$A$500,'Rating Curve'!$D$2:$D$500,, -1)</f>
        <v>1664741.6725647999</v>
      </c>
      <c r="G895">
        <v>489.54500000000002</v>
      </c>
      <c r="H895">
        <f t="shared" si="93"/>
        <v>0.1279999999999859</v>
      </c>
      <c r="I895">
        <v>1.82</v>
      </c>
      <c r="J895">
        <f t="shared" si="94"/>
        <v>2.5003891009836718</v>
      </c>
      <c r="K895">
        <f t="shared" si="95"/>
        <v>150.0233460590203</v>
      </c>
      <c r="L895">
        <f t="shared" si="96"/>
        <v>9001.4007635412181</v>
      </c>
      <c r="M895">
        <v>625.79999999999995</v>
      </c>
      <c r="O895" s="18">
        <f t="shared" si="97"/>
        <v>9627.2007635412174</v>
      </c>
    </row>
    <row r="896" spans="1:15" x14ac:dyDescent="0.3">
      <c r="A896" s="2">
        <v>45872</v>
      </c>
      <c r="B896" s="1">
        <f t="shared" si="92"/>
        <v>0</v>
      </c>
      <c r="C896">
        <v>0</v>
      </c>
      <c r="D896">
        <v>489.67399999999998</v>
      </c>
      <c r="E896" s="27">
        <f t="shared" si="91"/>
        <v>489.51900000000001</v>
      </c>
      <c r="F896" s="18">
        <f>_xlfn.XLOOKUP(D896,'Rating Curve'!$A$2:$A$500,'Rating Curve'!$D$2:$D$500,, -1)</f>
        <v>1664741.6725647999</v>
      </c>
      <c r="G896">
        <v>489.54500000000002</v>
      </c>
      <c r="H896">
        <f t="shared" si="93"/>
        <v>0.12899999999996226</v>
      </c>
      <c r="I896">
        <v>1.82</v>
      </c>
      <c r="J896">
        <f t="shared" si="94"/>
        <v>2.5297476908249923</v>
      </c>
      <c r="K896">
        <f t="shared" si="95"/>
        <v>151.78486144949954</v>
      </c>
      <c r="L896">
        <f t="shared" si="96"/>
        <v>9107.0916869699722</v>
      </c>
      <c r="M896">
        <v>625.79999999999995</v>
      </c>
      <c r="O896" s="18">
        <f t="shared" si="97"/>
        <v>9732.8916869699715</v>
      </c>
    </row>
    <row r="897" spans="1:15" x14ac:dyDescent="0.3">
      <c r="A897" s="2">
        <v>45872.041666666664</v>
      </c>
      <c r="B897" s="1">
        <f t="shared" si="92"/>
        <v>4.1666666664241347E-2</v>
      </c>
      <c r="C897">
        <v>0</v>
      </c>
      <c r="D897">
        <v>489.673</v>
      </c>
      <c r="E897" s="27">
        <f t="shared" si="91"/>
        <v>489.51800000000003</v>
      </c>
      <c r="F897" s="18">
        <f>_xlfn.XLOOKUP(D897,'Rating Curve'!$A$2:$A$500,'Rating Curve'!$D$2:$D$500,, -1)</f>
        <v>1664741.6725647999</v>
      </c>
      <c r="G897">
        <v>489.54500000000002</v>
      </c>
      <c r="H897">
        <f t="shared" si="93"/>
        <v>0.1279999999999859</v>
      </c>
      <c r="I897">
        <v>1.82</v>
      </c>
      <c r="J897">
        <f t="shared" si="94"/>
        <v>2.5003891009836718</v>
      </c>
      <c r="K897">
        <f t="shared" si="95"/>
        <v>150.0233460590203</v>
      </c>
      <c r="L897">
        <f t="shared" si="96"/>
        <v>9001.4007635412181</v>
      </c>
      <c r="M897">
        <v>625.79999999999995</v>
      </c>
      <c r="O897" s="18">
        <f t="shared" si="97"/>
        <v>9627.2007635412174</v>
      </c>
    </row>
    <row r="898" spans="1:15" x14ac:dyDescent="0.3">
      <c r="A898" s="2">
        <v>45872.083333333336</v>
      </c>
      <c r="B898" s="1">
        <f t="shared" si="92"/>
        <v>8.3333333335758653E-2</v>
      </c>
      <c r="C898">
        <v>0</v>
      </c>
      <c r="D898">
        <v>489.666</v>
      </c>
      <c r="E898" s="27">
        <f t="shared" ref="E898:E961" si="98">D898-0.155</f>
        <v>489.51100000000002</v>
      </c>
      <c r="F898" s="18">
        <f>_xlfn.XLOOKUP(D898,'Rating Curve'!$A$2:$A$500,'Rating Curve'!$D$2:$D$500,, -1)</f>
        <v>1661708.0167959</v>
      </c>
      <c r="G898">
        <v>489.54500000000002</v>
      </c>
      <c r="H898">
        <f t="shared" si="93"/>
        <v>0.1209999999999809</v>
      </c>
      <c r="I898">
        <v>1.82</v>
      </c>
      <c r="J898">
        <f t="shared" si="94"/>
        <v>2.2981093948629807</v>
      </c>
      <c r="K898">
        <f t="shared" si="95"/>
        <v>137.88656369177883</v>
      </c>
      <c r="L898">
        <f t="shared" si="96"/>
        <v>8273.1938215067294</v>
      </c>
      <c r="M898">
        <v>625.79999999999995</v>
      </c>
      <c r="O898" s="18">
        <f t="shared" si="97"/>
        <v>5865.338052606784</v>
      </c>
    </row>
    <row r="899" spans="1:15" x14ac:dyDescent="0.3">
      <c r="A899" s="2">
        <v>45872.125</v>
      </c>
      <c r="B899" s="1">
        <f t="shared" ref="B899:B962" si="99">MOD(A899,1)</f>
        <v>0.125</v>
      </c>
      <c r="C899">
        <v>0</v>
      </c>
      <c r="D899">
        <v>489.666</v>
      </c>
      <c r="E899" s="27">
        <f t="shared" si="98"/>
        <v>489.51100000000002</v>
      </c>
      <c r="F899" s="18">
        <f>_xlfn.XLOOKUP(D899,'Rating Curve'!$A$2:$A$500,'Rating Curve'!$D$2:$D$500,, -1)</f>
        <v>1661708.0167959</v>
      </c>
      <c r="G899">
        <v>489.54500000000002</v>
      </c>
      <c r="H899">
        <f t="shared" ref="H899:H962" si="100">IF(D899 - G899 &lt; 0, 0, D899 - G899)</f>
        <v>0.1209999999999809</v>
      </c>
      <c r="I899">
        <v>1.82</v>
      </c>
      <c r="J899">
        <f t="shared" ref="J899:J962" si="101">1.82*30*(H899^1.5)</f>
        <v>2.2981093948629807</v>
      </c>
      <c r="K899">
        <f t="shared" ref="K899:K962" si="102">J899*60</f>
        <v>137.88656369177883</v>
      </c>
      <c r="L899">
        <f t="shared" ref="L899:L962" si="103">(J899*86400)/24</f>
        <v>8273.1938215067294</v>
      </c>
      <c r="M899">
        <v>625.79999999999995</v>
      </c>
      <c r="O899" s="18">
        <f t="shared" si="97"/>
        <v>8898.9938215067286</v>
      </c>
    </row>
    <row r="900" spans="1:15" x14ac:dyDescent="0.3">
      <c r="A900" s="2">
        <v>45872.166666666664</v>
      </c>
      <c r="B900" s="1">
        <f t="shared" si="99"/>
        <v>0.16666666666424135</v>
      </c>
      <c r="C900">
        <v>0</v>
      </c>
      <c r="D900">
        <v>489.666</v>
      </c>
      <c r="E900" s="27">
        <f t="shared" si="98"/>
        <v>489.51100000000002</v>
      </c>
      <c r="F900" s="18">
        <f>_xlfn.XLOOKUP(D900,'Rating Curve'!$A$2:$A$500,'Rating Curve'!$D$2:$D$500,, -1)</f>
        <v>1661708.0167959</v>
      </c>
      <c r="G900">
        <v>489.54500000000002</v>
      </c>
      <c r="H900">
        <f t="shared" si="100"/>
        <v>0.1209999999999809</v>
      </c>
      <c r="I900">
        <v>1.82</v>
      </c>
      <c r="J900">
        <f t="shared" si="101"/>
        <v>2.2981093948629807</v>
      </c>
      <c r="K900">
        <f t="shared" si="102"/>
        <v>137.88656369177883</v>
      </c>
      <c r="L900">
        <f t="shared" si="103"/>
        <v>8273.1938215067294</v>
      </c>
      <c r="M900">
        <v>625.79999999999995</v>
      </c>
      <c r="O900" s="18">
        <f t="shared" ref="O900:O963" si="104">IF((F900-F899)+M900+L900 &lt; 0, 0, (F900-F899)+M900+L900)</f>
        <v>8898.9938215067286</v>
      </c>
    </row>
    <row r="901" spans="1:15" x14ac:dyDescent="0.3">
      <c r="A901" s="2">
        <v>45872.208333333336</v>
      </c>
      <c r="B901" s="1">
        <f t="shared" si="99"/>
        <v>0.20833333333575865</v>
      </c>
      <c r="C901">
        <v>0</v>
      </c>
      <c r="D901">
        <v>489.666</v>
      </c>
      <c r="E901" s="27">
        <f t="shared" si="98"/>
        <v>489.51100000000002</v>
      </c>
      <c r="F901" s="18">
        <f>_xlfn.XLOOKUP(D901,'Rating Curve'!$A$2:$A$500,'Rating Curve'!$D$2:$D$500,, -1)</f>
        <v>1661708.0167959</v>
      </c>
      <c r="G901">
        <v>489.54500000000002</v>
      </c>
      <c r="H901">
        <f t="shared" si="100"/>
        <v>0.1209999999999809</v>
      </c>
      <c r="I901">
        <v>1.82</v>
      </c>
      <c r="J901">
        <f t="shared" si="101"/>
        <v>2.2981093948629807</v>
      </c>
      <c r="K901">
        <f t="shared" si="102"/>
        <v>137.88656369177883</v>
      </c>
      <c r="L901">
        <f t="shared" si="103"/>
        <v>8273.1938215067294</v>
      </c>
      <c r="M901">
        <v>625.79999999999995</v>
      </c>
      <c r="O901" s="18">
        <f t="shared" si="104"/>
        <v>8898.9938215067286</v>
      </c>
    </row>
    <row r="902" spans="1:15" x14ac:dyDescent="0.3">
      <c r="A902" s="2">
        <v>45872.25</v>
      </c>
      <c r="B902" s="1">
        <f t="shared" si="99"/>
        <v>0.25</v>
      </c>
      <c r="C902">
        <v>0</v>
      </c>
      <c r="D902">
        <v>489.666</v>
      </c>
      <c r="E902" s="27">
        <f t="shared" si="98"/>
        <v>489.51100000000002</v>
      </c>
      <c r="F902" s="18">
        <f>_xlfn.XLOOKUP(D902,'Rating Curve'!$A$2:$A$500,'Rating Curve'!$D$2:$D$500,, -1)</f>
        <v>1661708.0167959</v>
      </c>
      <c r="G902">
        <v>489.54500000000002</v>
      </c>
      <c r="H902">
        <f t="shared" si="100"/>
        <v>0.1209999999999809</v>
      </c>
      <c r="I902">
        <v>1.82</v>
      </c>
      <c r="J902">
        <f t="shared" si="101"/>
        <v>2.2981093948629807</v>
      </c>
      <c r="K902">
        <f t="shared" si="102"/>
        <v>137.88656369177883</v>
      </c>
      <c r="L902">
        <f t="shared" si="103"/>
        <v>8273.1938215067294</v>
      </c>
      <c r="M902">
        <v>625.79999999999995</v>
      </c>
      <c r="O902" s="18">
        <f t="shared" si="104"/>
        <v>8898.9938215067286</v>
      </c>
    </row>
    <row r="903" spans="1:15" x14ac:dyDescent="0.3">
      <c r="A903" s="2">
        <v>45872.291666666664</v>
      </c>
      <c r="B903" s="1">
        <f t="shared" si="99"/>
        <v>0.29166666666424135</v>
      </c>
      <c r="C903">
        <v>0</v>
      </c>
      <c r="D903">
        <v>489.66</v>
      </c>
      <c r="E903" s="27">
        <f t="shared" si="98"/>
        <v>489.50500000000005</v>
      </c>
      <c r="F903" s="18">
        <f>_xlfn.XLOOKUP(D903,'Rating Curve'!$A$2:$A$500,'Rating Curve'!$D$2:$D$500,, -1)</f>
        <v>1661708.0167959</v>
      </c>
      <c r="G903">
        <v>489.54500000000002</v>
      </c>
      <c r="H903">
        <f t="shared" si="100"/>
        <v>0.11500000000000909</v>
      </c>
      <c r="I903">
        <v>1.82</v>
      </c>
      <c r="J903">
        <f t="shared" si="101"/>
        <v>2.1293124982024296</v>
      </c>
      <c r="K903">
        <f t="shared" si="102"/>
        <v>127.75874989214577</v>
      </c>
      <c r="L903">
        <f t="shared" si="103"/>
        <v>7665.5249935287466</v>
      </c>
      <c r="M903">
        <v>625.79999999999995</v>
      </c>
      <c r="O903" s="18">
        <f t="shared" si="104"/>
        <v>8291.3249935287458</v>
      </c>
    </row>
    <row r="904" spans="1:15" x14ac:dyDescent="0.3">
      <c r="A904" s="2">
        <v>45872.333333333336</v>
      </c>
      <c r="B904" s="1">
        <f t="shared" si="99"/>
        <v>0.33333333333575865</v>
      </c>
      <c r="C904">
        <v>0</v>
      </c>
      <c r="D904">
        <v>489.66</v>
      </c>
      <c r="E904" s="27">
        <f t="shared" si="98"/>
        <v>489.50500000000005</v>
      </c>
      <c r="F904" s="18">
        <f>_xlfn.XLOOKUP(D904,'Rating Curve'!$A$2:$A$500,'Rating Curve'!$D$2:$D$500,, -1)</f>
        <v>1661708.0167959</v>
      </c>
      <c r="G904">
        <v>489.54500000000002</v>
      </c>
      <c r="H904">
        <f t="shared" si="100"/>
        <v>0.11500000000000909</v>
      </c>
      <c r="I904">
        <v>1.82</v>
      </c>
      <c r="J904">
        <f t="shared" si="101"/>
        <v>2.1293124982024296</v>
      </c>
      <c r="K904">
        <f t="shared" si="102"/>
        <v>127.75874989214577</v>
      </c>
      <c r="L904">
        <f t="shared" si="103"/>
        <v>7665.5249935287466</v>
      </c>
      <c r="M904">
        <v>625.79999999999995</v>
      </c>
      <c r="O904" s="18">
        <f t="shared" si="104"/>
        <v>8291.3249935287458</v>
      </c>
    </row>
    <row r="905" spans="1:15" x14ac:dyDescent="0.3">
      <c r="A905" s="2">
        <v>45872.375</v>
      </c>
      <c r="B905" s="1">
        <f t="shared" si="99"/>
        <v>0.375</v>
      </c>
      <c r="C905">
        <v>0</v>
      </c>
      <c r="D905">
        <v>489.66</v>
      </c>
      <c r="E905" s="27">
        <f t="shared" si="98"/>
        <v>489.50500000000005</v>
      </c>
      <c r="F905" s="18">
        <f>_xlfn.XLOOKUP(D905,'Rating Curve'!$A$2:$A$500,'Rating Curve'!$D$2:$D$500,, -1)</f>
        <v>1661708.0167959</v>
      </c>
      <c r="G905">
        <v>489.54500000000002</v>
      </c>
      <c r="H905">
        <f t="shared" si="100"/>
        <v>0.11500000000000909</v>
      </c>
      <c r="I905">
        <v>1.82</v>
      </c>
      <c r="J905">
        <f t="shared" si="101"/>
        <v>2.1293124982024296</v>
      </c>
      <c r="K905">
        <f t="shared" si="102"/>
        <v>127.75874989214577</v>
      </c>
      <c r="L905">
        <f t="shared" si="103"/>
        <v>7665.5249935287466</v>
      </c>
      <c r="M905">
        <v>625.79999999999995</v>
      </c>
      <c r="O905" s="18">
        <f t="shared" si="104"/>
        <v>8291.3249935287458</v>
      </c>
    </row>
    <row r="906" spans="1:15" x14ac:dyDescent="0.3">
      <c r="A906" s="2">
        <v>45872.416666666664</v>
      </c>
      <c r="B906" s="1">
        <f t="shared" si="99"/>
        <v>0.41666666666424135</v>
      </c>
      <c r="C906">
        <v>0</v>
      </c>
      <c r="D906">
        <v>489.66</v>
      </c>
      <c r="E906" s="27">
        <f t="shared" si="98"/>
        <v>489.50500000000005</v>
      </c>
      <c r="F906" s="18">
        <f>_xlfn.XLOOKUP(D906,'Rating Curve'!$A$2:$A$500,'Rating Curve'!$D$2:$D$500,, -1)</f>
        <v>1661708.0167959</v>
      </c>
      <c r="G906">
        <v>489.54500000000002</v>
      </c>
      <c r="H906">
        <f t="shared" si="100"/>
        <v>0.11500000000000909</v>
      </c>
      <c r="I906">
        <v>1.82</v>
      </c>
      <c r="J906">
        <f t="shared" si="101"/>
        <v>2.1293124982024296</v>
      </c>
      <c r="K906">
        <f t="shared" si="102"/>
        <v>127.75874989214577</v>
      </c>
      <c r="L906">
        <f t="shared" si="103"/>
        <v>7665.5249935287466</v>
      </c>
      <c r="M906">
        <v>625.79999999999995</v>
      </c>
      <c r="O906" s="18">
        <f t="shared" si="104"/>
        <v>8291.3249935287458</v>
      </c>
    </row>
    <row r="907" spans="1:15" x14ac:dyDescent="0.3">
      <c r="A907" s="2">
        <v>45872.458333333336</v>
      </c>
      <c r="B907" s="1">
        <f t="shared" si="99"/>
        <v>0.45833333333575865</v>
      </c>
      <c r="C907">
        <v>0</v>
      </c>
      <c r="D907">
        <v>489.65298000000001</v>
      </c>
      <c r="E907" s="27">
        <f t="shared" si="98"/>
        <v>489.49798000000004</v>
      </c>
      <c r="F907" s="18">
        <f>_xlfn.XLOOKUP(D907,'Rating Curve'!$A$2:$A$500,'Rating Curve'!$D$2:$D$500,, -1)</f>
        <v>1658675.7961466999</v>
      </c>
      <c r="G907">
        <v>489.54500000000002</v>
      </c>
      <c r="H907">
        <f t="shared" si="100"/>
        <v>0.10797999999999774</v>
      </c>
      <c r="I907">
        <v>1.82</v>
      </c>
      <c r="J907">
        <f t="shared" si="101"/>
        <v>1.9373479494504462</v>
      </c>
      <c r="K907">
        <f t="shared" si="102"/>
        <v>116.24087696702676</v>
      </c>
      <c r="L907">
        <f t="shared" si="103"/>
        <v>6974.4526180216062</v>
      </c>
      <c r="M907">
        <v>625.79999999999995</v>
      </c>
      <c r="O907" s="18">
        <f t="shared" si="104"/>
        <v>4568.0319688215804</v>
      </c>
    </row>
    <row r="908" spans="1:15" x14ac:dyDescent="0.3">
      <c r="A908" s="2">
        <v>45872.5</v>
      </c>
      <c r="B908" s="1">
        <f t="shared" si="99"/>
        <v>0.5</v>
      </c>
      <c r="C908">
        <v>0</v>
      </c>
      <c r="D908">
        <v>489.65298000000001</v>
      </c>
      <c r="E908" s="27">
        <f t="shared" si="98"/>
        <v>489.49798000000004</v>
      </c>
      <c r="F908" s="18">
        <f>_xlfn.XLOOKUP(D908,'Rating Curve'!$A$2:$A$500,'Rating Curve'!$D$2:$D$500,, -1)</f>
        <v>1658675.7961466999</v>
      </c>
      <c r="G908">
        <v>489.54500000000002</v>
      </c>
      <c r="H908">
        <f t="shared" si="100"/>
        <v>0.10797999999999774</v>
      </c>
      <c r="I908">
        <v>1.82</v>
      </c>
      <c r="J908">
        <f t="shared" si="101"/>
        <v>1.9373479494504462</v>
      </c>
      <c r="K908">
        <f t="shared" si="102"/>
        <v>116.24087696702676</v>
      </c>
      <c r="L908">
        <f t="shared" si="103"/>
        <v>6974.4526180216062</v>
      </c>
      <c r="M908">
        <v>625.79999999999995</v>
      </c>
      <c r="O908" s="18">
        <f t="shared" si="104"/>
        <v>7600.2526180216064</v>
      </c>
    </row>
    <row r="909" spans="1:15" x14ac:dyDescent="0.3">
      <c r="A909" s="2">
        <v>45872.541666666664</v>
      </c>
      <c r="B909" s="1">
        <f t="shared" si="99"/>
        <v>0.54166666666424135</v>
      </c>
      <c r="C909">
        <v>0</v>
      </c>
      <c r="D909">
        <v>489.65298000000001</v>
      </c>
      <c r="E909" s="27">
        <f t="shared" si="98"/>
        <v>489.49798000000004</v>
      </c>
      <c r="F909" s="18">
        <f>_xlfn.XLOOKUP(D909,'Rating Curve'!$A$2:$A$500,'Rating Curve'!$D$2:$D$500,, -1)</f>
        <v>1658675.7961466999</v>
      </c>
      <c r="G909">
        <v>489.54500000000002</v>
      </c>
      <c r="H909">
        <f t="shared" si="100"/>
        <v>0.10797999999999774</v>
      </c>
      <c r="I909">
        <v>1.82</v>
      </c>
      <c r="J909">
        <f t="shared" si="101"/>
        <v>1.9373479494504462</v>
      </c>
      <c r="K909">
        <f t="shared" si="102"/>
        <v>116.24087696702676</v>
      </c>
      <c r="L909">
        <f t="shared" si="103"/>
        <v>6974.4526180216062</v>
      </c>
      <c r="M909">
        <v>625.79999999999995</v>
      </c>
      <c r="O909" s="18">
        <f t="shared" si="104"/>
        <v>7600.2526180216064</v>
      </c>
    </row>
    <row r="910" spans="1:15" x14ac:dyDescent="0.3">
      <c r="A910" s="2">
        <v>45872.583333333336</v>
      </c>
      <c r="B910" s="1">
        <f t="shared" si="99"/>
        <v>0.58333333333575865</v>
      </c>
      <c r="C910">
        <v>0</v>
      </c>
      <c r="D910">
        <v>489.65298000000001</v>
      </c>
      <c r="E910" s="27">
        <f t="shared" si="98"/>
        <v>489.49798000000004</v>
      </c>
      <c r="F910" s="18">
        <f>_xlfn.XLOOKUP(D910,'Rating Curve'!$A$2:$A$500,'Rating Curve'!$D$2:$D$500,, -1)</f>
        <v>1658675.7961466999</v>
      </c>
      <c r="G910">
        <v>489.54500000000002</v>
      </c>
      <c r="H910">
        <f t="shared" si="100"/>
        <v>0.10797999999999774</v>
      </c>
      <c r="I910">
        <v>1.82</v>
      </c>
      <c r="J910">
        <f t="shared" si="101"/>
        <v>1.9373479494504462</v>
      </c>
      <c r="K910">
        <f t="shared" si="102"/>
        <v>116.24087696702676</v>
      </c>
      <c r="L910">
        <f t="shared" si="103"/>
        <v>6974.4526180216062</v>
      </c>
      <c r="M910">
        <v>625.79999999999995</v>
      </c>
      <c r="O910" s="18">
        <f t="shared" si="104"/>
        <v>7600.2526180216064</v>
      </c>
    </row>
    <row r="911" spans="1:15" x14ac:dyDescent="0.3">
      <c r="A911" s="2">
        <v>45872.625</v>
      </c>
      <c r="B911" s="1">
        <f t="shared" si="99"/>
        <v>0.625</v>
      </c>
      <c r="C911">
        <v>0</v>
      </c>
      <c r="D911">
        <v>489.65298000000001</v>
      </c>
      <c r="E911" s="27">
        <f t="shared" si="98"/>
        <v>489.49798000000004</v>
      </c>
      <c r="F911" s="18">
        <f>_xlfn.XLOOKUP(D911,'Rating Curve'!$A$2:$A$500,'Rating Curve'!$D$2:$D$500,, -1)</f>
        <v>1658675.7961466999</v>
      </c>
      <c r="G911">
        <v>489.54500000000002</v>
      </c>
      <c r="H911">
        <f t="shared" si="100"/>
        <v>0.10797999999999774</v>
      </c>
      <c r="I911">
        <v>1.82</v>
      </c>
      <c r="J911">
        <f t="shared" si="101"/>
        <v>1.9373479494504462</v>
      </c>
      <c r="K911">
        <f t="shared" si="102"/>
        <v>116.24087696702676</v>
      </c>
      <c r="L911">
        <f t="shared" si="103"/>
        <v>6974.4526180216062</v>
      </c>
      <c r="M911">
        <v>625.79999999999995</v>
      </c>
      <c r="O911" s="18">
        <f t="shared" si="104"/>
        <v>7600.2526180216064</v>
      </c>
    </row>
    <row r="912" spans="1:15" x14ac:dyDescent="0.3">
      <c r="A912" s="2">
        <v>45872.666666666664</v>
      </c>
      <c r="B912" s="1">
        <f t="shared" si="99"/>
        <v>0.66666666666424135</v>
      </c>
      <c r="C912">
        <v>0</v>
      </c>
      <c r="D912">
        <v>489.64699999999999</v>
      </c>
      <c r="E912" s="27">
        <f t="shared" si="98"/>
        <v>489.49200000000002</v>
      </c>
      <c r="F912" s="18">
        <f>_xlfn.XLOOKUP(D912,'Rating Curve'!$A$2:$A$500,'Rating Curve'!$D$2:$D$500,, -1)</f>
        <v>1655645.1614623</v>
      </c>
      <c r="G912">
        <v>489.54500000000002</v>
      </c>
      <c r="H912">
        <f t="shared" si="100"/>
        <v>0.10199999999997544</v>
      </c>
      <c r="I912">
        <v>1.82</v>
      </c>
      <c r="J912">
        <f t="shared" si="101"/>
        <v>1.7786598441741788</v>
      </c>
      <c r="K912">
        <f t="shared" si="102"/>
        <v>106.71959065045073</v>
      </c>
      <c r="L912">
        <f t="shared" si="103"/>
        <v>6403.1754390270435</v>
      </c>
      <c r="M912">
        <v>625.79999999999995</v>
      </c>
      <c r="O912" s="18">
        <f t="shared" si="104"/>
        <v>3998.3407546271092</v>
      </c>
    </row>
    <row r="913" spans="1:15" x14ac:dyDescent="0.3">
      <c r="A913" s="2">
        <v>45872.708333333336</v>
      </c>
      <c r="B913" s="1">
        <f t="shared" si="99"/>
        <v>0.70833333333575865</v>
      </c>
      <c r="C913">
        <v>0</v>
      </c>
      <c r="D913">
        <v>489.64699999999999</v>
      </c>
      <c r="E913" s="27">
        <f t="shared" si="98"/>
        <v>489.49200000000002</v>
      </c>
      <c r="F913" s="18">
        <f>_xlfn.XLOOKUP(D913,'Rating Curve'!$A$2:$A$500,'Rating Curve'!$D$2:$D$500,, -1)</f>
        <v>1655645.1614623</v>
      </c>
      <c r="G913">
        <v>489.54500000000002</v>
      </c>
      <c r="H913">
        <f t="shared" si="100"/>
        <v>0.10199999999997544</v>
      </c>
      <c r="I913">
        <v>1.82</v>
      </c>
      <c r="J913">
        <f t="shared" si="101"/>
        <v>1.7786598441741788</v>
      </c>
      <c r="K913">
        <f t="shared" si="102"/>
        <v>106.71959065045073</v>
      </c>
      <c r="L913">
        <f t="shared" si="103"/>
        <v>6403.1754390270435</v>
      </c>
      <c r="M913">
        <v>625.79999999999995</v>
      </c>
      <c r="O913" s="18">
        <f t="shared" si="104"/>
        <v>7028.9754390270436</v>
      </c>
    </row>
    <row r="914" spans="1:15" x14ac:dyDescent="0.3">
      <c r="A914" s="2">
        <v>45872.75</v>
      </c>
      <c r="B914" s="1">
        <f t="shared" si="99"/>
        <v>0.75</v>
      </c>
      <c r="C914">
        <v>0</v>
      </c>
      <c r="D914">
        <v>489.64699999999999</v>
      </c>
      <c r="E914" s="27">
        <f t="shared" si="98"/>
        <v>489.49200000000002</v>
      </c>
      <c r="F914" s="18">
        <f>_xlfn.XLOOKUP(D914,'Rating Curve'!$A$2:$A$500,'Rating Curve'!$D$2:$D$500,, -1)</f>
        <v>1655645.1614623</v>
      </c>
      <c r="G914">
        <v>489.54500000000002</v>
      </c>
      <c r="H914">
        <f t="shared" si="100"/>
        <v>0.10199999999997544</v>
      </c>
      <c r="I914">
        <v>1.82</v>
      </c>
      <c r="J914">
        <f t="shared" si="101"/>
        <v>1.7786598441741788</v>
      </c>
      <c r="K914">
        <f t="shared" si="102"/>
        <v>106.71959065045073</v>
      </c>
      <c r="L914">
        <f t="shared" si="103"/>
        <v>6403.1754390270435</v>
      </c>
      <c r="M914">
        <v>625.79999999999995</v>
      </c>
      <c r="O914" s="18">
        <f t="shared" si="104"/>
        <v>7028.9754390270436</v>
      </c>
    </row>
    <row r="915" spans="1:15" x14ac:dyDescent="0.3">
      <c r="A915" s="2">
        <v>45872.791666666664</v>
      </c>
      <c r="B915" s="1">
        <f t="shared" si="99"/>
        <v>0.79166666666424135</v>
      </c>
      <c r="C915">
        <v>0</v>
      </c>
      <c r="D915">
        <v>489.63997999999998</v>
      </c>
      <c r="E915" s="27">
        <f t="shared" si="98"/>
        <v>489.48498000000001</v>
      </c>
      <c r="F915" s="18">
        <f>_xlfn.XLOOKUP(D915,'Rating Curve'!$A$2:$A$500,'Rating Curve'!$D$2:$D$500,, -1)</f>
        <v>1652616.0060848999</v>
      </c>
      <c r="G915">
        <v>489.54500000000002</v>
      </c>
      <c r="H915">
        <f t="shared" si="100"/>
        <v>9.4979999999964093E-2</v>
      </c>
      <c r="I915">
        <v>1.82</v>
      </c>
      <c r="J915">
        <f t="shared" si="101"/>
        <v>1.5982359327350559</v>
      </c>
      <c r="K915">
        <f t="shared" si="102"/>
        <v>95.894155964103362</v>
      </c>
      <c r="L915">
        <f t="shared" si="103"/>
        <v>5753.6493578462005</v>
      </c>
      <c r="M915">
        <v>625.79999999999995</v>
      </c>
      <c r="O915" s="18">
        <f t="shared" si="104"/>
        <v>3350.293980446093</v>
      </c>
    </row>
    <row r="916" spans="1:15" x14ac:dyDescent="0.3">
      <c r="A916" s="2">
        <v>45872.833333333336</v>
      </c>
      <c r="B916" s="1">
        <f t="shared" si="99"/>
        <v>0.83333333333575865</v>
      </c>
      <c r="C916">
        <v>0</v>
      </c>
      <c r="D916">
        <v>489.63997999999998</v>
      </c>
      <c r="E916" s="27">
        <f t="shared" si="98"/>
        <v>489.48498000000001</v>
      </c>
      <c r="F916" s="18">
        <f>_xlfn.XLOOKUP(D916,'Rating Curve'!$A$2:$A$500,'Rating Curve'!$D$2:$D$500,, -1)</f>
        <v>1652616.0060848999</v>
      </c>
      <c r="G916">
        <v>489.54500000000002</v>
      </c>
      <c r="H916">
        <f t="shared" si="100"/>
        <v>9.4979999999964093E-2</v>
      </c>
      <c r="I916">
        <v>1.82</v>
      </c>
      <c r="J916">
        <f t="shared" si="101"/>
        <v>1.5982359327350559</v>
      </c>
      <c r="K916">
        <f t="shared" si="102"/>
        <v>95.894155964103362</v>
      </c>
      <c r="L916">
        <f t="shared" si="103"/>
        <v>5753.6493578462005</v>
      </c>
      <c r="M916">
        <v>625.79999999999995</v>
      </c>
      <c r="O916" s="18">
        <f t="shared" si="104"/>
        <v>6379.4493578462007</v>
      </c>
    </row>
    <row r="917" spans="1:15" x14ac:dyDescent="0.3">
      <c r="A917" s="2">
        <v>45872.875</v>
      </c>
      <c r="B917" s="1">
        <f t="shared" si="99"/>
        <v>0.875</v>
      </c>
      <c r="C917">
        <v>0</v>
      </c>
      <c r="D917">
        <v>489.63997999999998</v>
      </c>
      <c r="E917" s="27">
        <f t="shared" si="98"/>
        <v>489.48498000000001</v>
      </c>
      <c r="F917" s="18">
        <f>_xlfn.XLOOKUP(D917,'Rating Curve'!$A$2:$A$500,'Rating Curve'!$D$2:$D$500,, -1)</f>
        <v>1652616.0060848999</v>
      </c>
      <c r="G917">
        <v>489.54500000000002</v>
      </c>
      <c r="H917">
        <f t="shared" si="100"/>
        <v>9.4979999999964093E-2</v>
      </c>
      <c r="I917">
        <v>1.82</v>
      </c>
      <c r="J917">
        <f t="shared" si="101"/>
        <v>1.5982359327350559</v>
      </c>
      <c r="K917">
        <f t="shared" si="102"/>
        <v>95.894155964103362</v>
      </c>
      <c r="L917">
        <f t="shared" si="103"/>
        <v>5753.6493578462005</v>
      </c>
      <c r="M917">
        <v>625.79999999999995</v>
      </c>
      <c r="O917" s="18">
        <f t="shared" si="104"/>
        <v>6379.4493578462007</v>
      </c>
    </row>
    <row r="918" spans="1:15" x14ac:dyDescent="0.3">
      <c r="A918" s="2">
        <v>45872.916666666664</v>
      </c>
      <c r="B918" s="1">
        <f t="shared" si="99"/>
        <v>0.91666666666424135</v>
      </c>
      <c r="C918">
        <v>0</v>
      </c>
      <c r="D918">
        <v>489.64100000000002</v>
      </c>
      <c r="E918" s="27">
        <f t="shared" si="98"/>
        <v>489.48600000000005</v>
      </c>
      <c r="F918" s="18">
        <f>_xlfn.XLOOKUP(D918,'Rating Curve'!$A$2:$A$500,'Rating Curve'!$D$2:$D$500,, -1)</f>
        <v>1655645.1614623</v>
      </c>
      <c r="G918">
        <v>489.54500000000002</v>
      </c>
      <c r="H918">
        <f t="shared" si="100"/>
        <v>9.6000000000003638E-2</v>
      </c>
      <c r="I918">
        <v>1.82</v>
      </c>
      <c r="J918">
        <f t="shared" si="101"/>
        <v>1.6240503605985563</v>
      </c>
      <c r="K918">
        <f t="shared" si="102"/>
        <v>97.443021635913382</v>
      </c>
      <c r="L918">
        <f t="shared" si="103"/>
        <v>5846.5812981548033</v>
      </c>
      <c r="M918">
        <v>625.79999999999995</v>
      </c>
      <c r="O918" s="18">
        <f t="shared" si="104"/>
        <v>9501.5366755549112</v>
      </c>
    </row>
    <row r="919" spans="1:15" x14ac:dyDescent="0.3">
      <c r="A919" s="2">
        <v>45872.958333333336</v>
      </c>
      <c r="B919" s="1">
        <f t="shared" si="99"/>
        <v>0.95833333333575865</v>
      </c>
      <c r="C919">
        <v>0</v>
      </c>
      <c r="D919">
        <v>489.63997999999998</v>
      </c>
      <c r="E919" s="27">
        <f t="shared" si="98"/>
        <v>489.48498000000001</v>
      </c>
      <c r="F919" s="18">
        <f>_xlfn.XLOOKUP(D919,'Rating Curve'!$A$2:$A$500,'Rating Curve'!$D$2:$D$500,, -1)</f>
        <v>1652616.0060848999</v>
      </c>
      <c r="G919">
        <v>489.54500000000002</v>
      </c>
      <c r="H919">
        <f t="shared" si="100"/>
        <v>9.4979999999964093E-2</v>
      </c>
      <c r="I919">
        <v>1.82</v>
      </c>
      <c r="J919">
        <f t="shared" si="101"/>
        <v>1.5982359327350559</v>
      </c>
      <c r="K919">
        <f t="shared" si="102"/>
        <v>95.894155964103362</v>
      </c>
      <c r="L919">
        <f t="shared" si="103"/>
        <v>5753.6493578462005</v>
      </c>
      <c r="M919">
        <v>625.79999999999995</v>
      </c>
      <c r="O919" s="18">
        <f t="shared" si="104"/>
        <v>3350.293980446093</v>
      </c>
    </row>
    <row r="920" spans="1:15" x14ac:dyDescent="0.3">
      <c r="A920" s="2">
        <v>45873</v>
      </c>
      <c r="B920" s="1">
        <f t="shared" si="99"/>
        <v>0</v>
      </c>
      <c r="C920">
        <v>0</v>
      </c>
      <c r="D920">
        <v>489.63400000000001</v>
      </c>
      <c r="E920" s="27">
        <f t="shared" si="98"/>
        <v>489.47900000000004</v>
      </c>
      <c r="F920" s="18">
        <f>_xlfn.XLOOKUP(D920,'Rating Curve'!$A$2:$A$500,'Rating Curve'!$D$2:$D$500,, -1)</f>
        <v>1652616.0060848999</v>
      </c>
      <c r="G920">
        <v>489.54500000000002</v>
      </c>
      <c r="H920">
        <f t="shared" si="100"/>
        <v>8.8999999999998636E-2</v>
      </c>
      <c r="I920">
        <v>1.82</v>
      </c>
      <c r="J920">
        <f t="shared" si="101"/>
        <v>1.4496983769184206</v>
      </c>
      <c r="K920">
        <f t="shared" si="102"/>
        <v>86.981902615105241</v>
      </c>
      <c r="L920">
        <f t="shared" si="103"/>
        <v>5218.914156906314</v>
      </c>
      <c r="M920">
        <v>625.79999999999995</v>
      </c>
      <c r="O920" s="18">
        <f t="shared" si="104"/>
        <v>5844.7141569063142</v>
      </c>
    </row>
    <row r="921" spans="1:15" x14ac:dyDescent="0.3">
      <c r="A921" s="2">
        <v>45873.041666666664</v>
      </c>
      <c r="B921" s="1">
        <f t="shared" si="99"/>
        <v>4.1666666664241347E-2</v>
      </c>
      <c r="C921">
        <v>0</v>
      </c>
      <c r="D921">
        <v>489.63400000000001</v>
      </c>
      <c r="E921" s="27">
        <f t="shared" si="98"/>
        <v>489.47900000000004</v>
      </c>
      <c r="F921" s="18">
        <f>_xlfn.XLOOKUP(D921,'Rating Curve'!$A$2:$A$500,'Rating Curve'!$D$2:$D$500,, -1)</f>
        <v>1652616.0060848999</v>
      </c>
      <c r="G921">
        <v>489.54500000000002</v>
      </c>
      <c r="H921">
        <f t="shared" si="100"/>
        <v>8.8999999999998636E-2</v>
      </c>
      <c r="I921">
        <v>1.82</v>
      </c>
      <c r="J921">
        <f t="shared" si="101"/>
        <v>1.4496983769184206</v>
      </c>
      <c r="K921">
        <f t="shared" si="102"/>
        <v>86.981902615105241</v>
      </c>
      <c r="L921">
        <f t="shared" si="103"/>
        <v>5218.914156906314</v>
      </c>
      <c r="M921">
        <v>625.79999999999995</v>
      </c>
      <c r="O921" s="18">
        <f t="shared" si="104"/>
        <v>5844.7141569063142</v>
      </c>
    </row>
    <row r="922" spans="1:15" x14ac:dyDescent="0.3">
      <c r="A922" s="2">
        <v>45873.083333333336</v>
      </c>
      <c r="B922" s="1">
        <f t="shared" si="99"/>
        <v>8.3333333335758653E-2</v>
      </c>
      <c r="C922">
        <v>0</v>
      </c>
      <c r="D922">
        <v>489.63400000000001</v>
      </c>
      <c r="E922" s="27">
        <f t="shared" si="98"/>
        <v>489.47900000000004</v>
      </c>
      <c r="F922" s="18">
        <f>_xlfn.XLOOKUP(D922,'Rating Curve'!$A$2:$A$500,'Rating Curve'!$D$2:$D$500,, -1)</f>
        <v>1652616.0060848999</v>
      </c>
      <c r="G922">
        <v>489.54500000000002</v>
      </c>
      <c r="H922">
        <f t="shared" si="100"/>
        <v>8.8999999999998636E-2</v>
      </c>
      <c r="I922">
        <v>1.82</v>
      </c>
      <c r="J922">
        <f t="shared" si="101"/>
        <v>1.4496983769184206</v>
      </c>
      <c r="K922">
        <f t="shared" si="102"/>
        <v>86.981902615105241</v>
      </c>
      <c r="L922">
        <f t="shared" si="103"/>
        <v>5218.914156906314</v>
      </c>
      <c r="M922">
        <v>625.79999999999995</v>
      </c>
      <c r="O922" s="18">
        <f t="shared" si="104"/>
        <v>5844.7141569063142</v>
      </c>
    </row>
    <row r="923" spans="1:15" x14ac:dyDescent="0.3">
      <c r="A923" s="2">
        <v>45873.125</v>
      </c>
      <c r="B923" s="1">
        <f t="shared" si="99"/>
        <v>0.125</v>
      </c>
      <c r="C923">
        <v>0</v>
      </c>
      <c r="D923">
        <v>489.63400000000001</v>
      </c>
      <c r="E923" s="27">
        <f t="shared" si="98"/>
        <v>489.47900000000004</v>
      </c>
      <c r="F923" s="18">
        <f>_xlfn.XLOOKUP(D923,'Rating Curve'!$A$2:$A$500,'Rating Curve'!$D$2:$D$500,, -1)</f>
        <v>1652616.0060848999</v>
      </c>
      <c r="G923">
        <v>489.54500000000002</v>
      </c>
      <c r="H923">
        <f t="shared" si="100"/>
        <v>8.8999999999998636E-2</v>
      </c>
      <c r="I923">
        <v>1.82</v>
      </c>
      <c r="J923">
        <f t="shared" si="101"/>
        <v>1.4496983769184206</v>
      </c>
      <c r="K923">
        <f t="shared" si="102"/>
        <v>86.981902615105241</v>
      </c>
      <c r="L923">
        <f t="shared" si="103"/>
        <v>5218.914156906314</v>
      </c>
      <c r="M923">
        <v>625.79999999999995</v>
      </c>
      <c r="O923" s="18">
        <f t="shared" si="104"/>
        <v>5844.7141569063142</v>
      </c>
    </row>
    <row r="924" spans="1:15" x14ac:dyDescent="0.3">
      <c r="A924" s="2">
        <v>45873.166666666664</v>
      </c>
      <c r="B924" s="1">
        <f t="shared" si="99"/>
        <v>0.16666666666424135</v>
      </c>
      <c r="C924">
        <v>0</v>
      </c>
      <c r="D924">
        <v>489.62698</v>
      </c>
      <c r="E924" s="27">
        <f t="shared" si="98"/>
        <v>489.47198000000003</v>
      </c>
      <c r="F924" s="18">
        <f>_xlfn.XLOOKUP(D924,'Rating Curve'!$A$2:$A$500,'Rating Curve'!$D$2:$D$500,, -1)</f>
        <v>1649588.4715396999</v>
      </c>
      <c r="G924">
        <v>489.54500000000002</v>
      </c>
      <c r="H924">
        <f t="shared" si="100"/>
        <v>8.1979999999987285E-2</v>
      </c>
      <c r="I924">
        <v>1.82</v>
      </c>
      <c r="J924">
        <f t="shared" si="101"/>
        <v>1.28160594607357</v>
      </c>
      <c r="K924">
        <f t="shared" si="102"/>
        <v>76.896356764414207</v>
      </c>
      <c r="L924">
        <f t="shared" si="103"/>
        <v>4613.7814058648519</v>
      </c>
      <c r="M924">
        <v>625.79999999999995</v>
      </c>
      <c r="O924" s="18">
        <f t="shared" si="104"/>
        <v>2212.0468606649065</v>
      </c>
    </row>
    <row r="925" spans="1:15" x14ac:dyDescent="0.3">
      <c r="A925" s="2">
        <v>45873.208333333336</v>
      </c>
      <c r="B925" s="1">
        <f t="shared" si="99"/>
        <v>0.20833333333575865</v>
      </c>
      <c r="C925">
        <v>0</v>
      </c>
      <c r="D925">
        <v>489.62698</v>
      </c>
      <c r="E925" s="27">
        <f t="shared" si="98"/>
        <v>489.47198000000003</v>
      </c>
      <c r="F925" s="18">
        <f>_xlfn.XLOOKUP(D925,'Rating Curve'!$A$2:$A$500,'Rating Curve'!$D$2:$D$500,, -1)</f>
        <v>1649588.4715396999</v>
      </c>
      <c r="G925">
        <v>489.54500000000002</v>
      </c>
      <c r="H925">
        <f t="shared" si="100"/>
        <v>8.1979999999987285E-2</v>
      </c>
      <c r="I925">
        <v>1.82</v>
      </c>
      <c r="J925">
        <f t="shared" si="101"/>
        <v>1.28160594607357</v>
      </c>
      <c r="K925">
        <f t="shared" si="102"/>
        <v>76.896356764414207</v>
      </c>
      <c r="L925">
        <f t="shared" si="103"/>
        <v>4613.7814058648519</v>
      </c>
      <c r="M925">
        <v>625.79999999999995</v>
      </c>
      <c r="O925" s="18">
        <f t="shared" si="104"/>
        <v>5239.5814058648521</v>
      </c>
    </row>
    <row r="926" spans="1:15" x14ac:dyDescent="0.3">
      <c r="A926" s="2">
        <v>45873.25</v>
      </c>
      <c r="B926" s="1">
        <f t="shared" si="99"/>
        <v>0.25</v>
      </c>
      <c r="C926">
        <v>0</v>
      </c>
      <c r="D926">
        <v>489.62698</v>
      </c>
      <c r="E926" s="27">
        <f t="shared" si="98"/>
        <v>489.47198000000003</v>
      </c>
      <c r="F926" s="18">
        <f>_xlfn.XLOOKUP(D926,'Rating Curve'!$A$2:$A$500,'Rating Curve'!$D$2:$D$500,, -1)</f>
        <v>1649588.4715396999</v>
      </c>
      <c r="G926">
        <v>489.54500000000002</v>
      </c>
      <c r="H926">
        <f t="shared" si="100"/>
        <v>8.1979999999987285E-2</v>
      </c>
      <c r="I926">
        <v>1.82</v>
      </c>
      <c r="J926">
        <f t="shared" si="101"/>
        <v>1.28160594607357</v>
      </c>
      <c r="K926">
        <f t="shared" si="102"/>
        <v>76.896356764414207</v>
      </c>
      <c r="L926">
        <f t="shared" si="103"/>
        <v>4613.7814058648519</v>
      </c>
      <c r="M926">
        <v>625.79999999999995</v>
      </c>
      <c r="O926" s="18">
        <f t="shared" si="104"/>
        <v>5239.5814058648521</v>
      </c>
    </row>
    <row r="927" spans="1:15" x14ac:dyDescent="0.3">
      <c r="A927" s="2">
        <v>45873.291666666664</v>
      </c>
      <c r="B927" s="1">
        <f t="shared" si="99"/>
        <v>0.29166666666424135</v>
      </c>
      <c r="C927">
        <v>0</v>
      </c>
      <c r="D927">
        <v>489.62</v>
      </c>
      <c r="E927" s="27">
        <f t="shared" si="98"/>
        <v>489.46500000000003</v>
      </c>
      <c r="F927" s="18">
        <f>_xlfn.XLOOKUP(D927,'Rating Curve'!$A$2:$A$500,'Rating Curve'!$D$2:$D$500,, -1)</f>
        <v>1649588.4715396999</v>
      </c>
      <c r="G927">
        <v>489.54500000000002</v>
      </c>
      <c r="H927">
        <f t="shared" si="100"/>
        <v>7.4999999999988631E-2</v>
      </c>
      <c r="I927">
        <v>1.82</v>
      </c>
      <c r="J927">
        <f t="shared" si="101"/>
        <v>1.1214619364915726</v>
      </c>
      <c r="K927">
        <f t="shared" si="102"/>
        <v>67.287716189494347</v>
      </c>
      <c r="L927">
        <f t="shared" si="103"/>
        <v>4037.262971369661</v>
      </c>
      <c r="M927">
        <v>625.79999999999995</v>
      </c>
      <c r="O927" s="18">
        <f t="shared" si="104"/>
        <v>4663.0629713696608</v>
      </c>
    </row>
    <row r="928" spans="1:15" x14ac:dyDescent="0.3">
      <c r="A928" s="2">
        <v>45873.333333333336</v>
      </c>
      <c r="B928" s="1">
        <f t="shared" si="99"/>
        <v>0.33333333333575865</v>
      </c>
      <c r="C928">
        <v>0</v>
      </c>
      <c r="D928">
        <v>489.62698</v>
      </c>
      <c r="E928" s="27">
        <f t="shared" si="98"/>
        <v>489.47198000000003</v>
      </c>
      <c r="F928" s="18">
        <f>_xlfn.XLOOKUP(D928,'Rating Curve'!$A$2:$A$500,'Rating Curve'!$D$2:$D$500,, -1)</f>
        <v>1649588.4715396999</v>
      </c>
      <c r="G928">
        <v>489.54500000000002</v>
      </c>
      <c r="H928">
        <f t="shared" si="100"/>
        <v>8.1979999999987285E-2</v>
      </c>
      <c r="I928">
        <v>1.82</v>
      </c>
      <c r="J928">
        <f t="shared" si="101"/>
        <v>1.28160594607357</v>
      </c>
      <c r="K928">
        <f t="shared" si="102"/>
        <v>76.896356764414207</v>
      </c>
      <c r="L928">
        <f t="shared" si="103"/>
        <v>4613.7814058648519</v>
      </c>
      <c r="M928">
        <v>625.79999999999995</v>
      </c>
      <c r="O928" s="18">
        <f t="shared" si="104"/>
        <v>5239.5814058648521</v>
      </c>
    </row>
    <row r="929" spans="1:15" x14ac:dyDescent="0.3">
      <c r="A929" s="2">
        <v>45873.375</v>
      </c>
      <c r="B929" s="1">
        <f t="shared" si="99"/>
        <v>0.375</v>
      </c>
      <c r="C929">
        <v>0</v>
      </c>
      <c r="D929">
        <v>489.62</v>
      </c>
      <c r="E929" s="27">
        <f t="shared" si="98"/>
        <v>489.46500000000003</v>
      </c>
      <c r="F929" s="18">
        <f>_xlfn.XLOOKUP(D929,'Rating Curve'!$A$2:$A$500,'Rating Curve'!$D$2:$D$500,, -1)</f>
        <v>1649588.4715396999</v>
      </c>
      <c r="G929">
        <v>489.54500000000002</v>
      </c>
      <c r="H929">
        <f t="shared" si="100"/>
        <v>7.4999999999988631E-2</v>
      </c>
      <c r="I929">
        <v>1.82</v>
      </c>
      <c r="J929">
        <f t="shared" si="101"/>
        <v>1.1214619364915726</v>
      </c>
      <c r="K929">
        <f t="shared" si="102"/>
        <v>67.287716189494347</v>
      </c>
      <c r="L929">
        <f t="shared" si="103"/>
        <v>4037.262971369661</v>
      </c>
      <c r="M929">
        <v>625.79999999999995</v>
      </c>
      <c r="O929" s="18">
        <f t="shared" si="104"/>
        <v>4663.0629713696608</v>
      </c>
    </row>
    <row r="930" spans="1:15" x14ac:dyDescent="0.3">
      <c r="A930" s="2">
        <v>45873.416666666664</v>
      </c>
      <c r="B930" s="1">
        <f t="shared" si="99"/>
        <v>0.41666666666424135</v>
      </c>
      <c r="C930">
        <v>0</v>
      </c>
      <c r="D930">
        <v>489.61398000000003</v>
      </c>
      <c r="E930" s="27">
        <f t="shared" si="98"/>
        <v>489.45898000000005</v>
      </c>
      <c r="F930" s="18">
        <f>_xlfn.XLOOKUP(D930,'Rating Curve'!$A$2:$A$500,'Rating Curve'!$D$2:$D$500,, -1)</f>
        <v>1646562.4785364</v>
      </c>
      <c r="G930">
        <v>489.54500000000002</v>
      </c>
      <c r="H930">
        <f t="shared" si="100"/>
        <v>6.8980000000010477E-2</v>
      </c>
      <c r="I930">
        <v>1.82</v>
      </c>
      <c r="J930">
        <f t="shared" si="101"/>
        <v>0.98918478510895258</v>
      </c>
      <c r="K930">
        <f t="shared" si="102"/>
        <v>59.351087106537157</v>
      </c>
      <c r="L930">
        <f t="shared" si="103"/>
        <v>3561.0652263922293</v>
      </c>
      <c r="M930">
        <v>625.79999999999995</v>
      </c>
      <c r="O930" s="18">
        <f t="shared" si="104"/>
        <v>1160.872223092304</v>
      </c>
    </row>
    <row r="931" spans="1:15" x14ac:dyDescent="0.3">
      <c r="A931" s="2">
        <v>45873.458333333336</v>
      </c>
      <c r="B931" s="1">
        <f t="shared" si="99"/>
        <v>0.45833333333575865</v>
      </c>
      <c r="C931">
        <v>0</v>
      </c>
      <c r="D931">
        <v>489.62</v>
      </c>
      <c r="E931" s="27">
        <f t="shared" si="98"/>
        <v>489.46500000000003</v>
      </c>
      <c r="F931" s="18">
        <f>_xlfn.XLOOKUP(D931,'Rating Curve'!$A$2:$A$500,'Rating Curve'!$D$2:$D$500,, -1)</f>
        <v>1649588.4715396999</v>
      </c>
      <c r="G931">
        <v>489.54500000000002</v>
      </c>
      <c r="H931">
        <f t="shared" si="100"/>
        <v>7.4999999999988631E-2</v>
      </c>
      <c r="I931">
        <v>1.82</v>
      </c>
      <c r="J931">
        <f t="shared" si="101"/>
        <v>1.1214619364915726</v>
      </c>
      <c r="K931">
        <f t="shared" si="102"/>
        <v>67.287716189494347</v>
      </c>
      <c r="L931">
        <f t="shared" si="103"/>
        <v>4037.262971369661</v>
      </c>
      <c r="M931">
        <v>625.79999999999995</v>
      </c>
      <c r="O931" s="18">
        <f t="shared" si="104"/>
        <v>7689.0559746695872</v>
      </c>
    </row>
    <row r="932" spans="1:15" x14ac:dyDescent="0.3">
      <c r="A932" s="2">
        <v>45873.5</v>
      </c>
      <c r="B932" s="1">
        <f t="shared" si="99"/>
        <v>0.5</v>
      </c>
      <c r="C932">
        <v>0</v>
      </c>
      <c r="D932">
        <v>489.61398000000003</v>
      </c>
      <c r="E932" s="27">
        <f t="shared" si="98"/>
        <v>489.45898000000005</v>
      </c>
      <c r="F932" s="18">
        <f>_xlfn.XLOOKUP(D932,'Rating Curve'!$A$2:$A$500,'Rating Curve'!$D$2:$D$500,, -1)</f>
        <v>1646562.4785364</v>
      </c>
      <c r="G932">
        <v>489.54500000000002</v>
      </c>
      <c r="H932">
        <f t="shared" si="100"/>
        <v>6.8980000000010477E-2</v>
      </c>
      <c r="I932">
        <v>1.82</v>
      </c>
      <c r="J932">
        <f t="shared" si="101"/>
        <v>0.98918478510895258</v>
      </c>
      <c r="K932">
        <f t="shared" si="102"/>
        <v>59.351087106537157</v>
      </c>
      <c r="L932">
        <f t="shared" si="103"/>
        <v>3561.0652263922293</v>
      </c>
      <c r="M932">
        <v>625.79999999999995</v>
      </c>
      <c r="O932" s="18">
        <f t="shared" si="104"/>
        <v>1160.872223092304</v>
      </c>
    </row>
    <row r="933" spans="1:15" x14ac:dyDescent="0.3">
      <c r="A933" s="2">
        <v>45873.541666666664</v>
      </c>
      <c r="B933" s="1">
        <f t="shared" si="99"/>
        <v>0.54166666666424135</v>
      </c>
      <c r="C933">
        <v>0</v>
      </c>
      <c r="D933">
        <v>489.61398000000003</v>
      </c>
      <c r="E933" s="27">
        <f t="shared" si="98"/>
        <v>489.45898000000005</v>
      </c>
      <c r="F933" s="18">
        <f>_xlfn.XLOOKUP(D933,'Rating Curve'!$A$2:$A$500,'Rating Curve'!$D$2:$D$500,, -1)</f>
        <v>1646562.4785364</v>
      </c>
      <c r="G933">
        <v>489.54500000000002</v>
      </c>
      <c r="H933">
        <f t="shared" si="100"/>
        <v>6.8980000000010477E-2</v>
      </c>
      <c r="I933">
        <v>1.82</v>
      </c>
      <c r="J933">
        <f t="shared" si="101"/>
        <v>0.98918478510895258</v>
      </c>
      <c r="K933">
        <f t="shared" si="102"/>
        <v>59.351087106537157</v>
      </c>
      <c r="L933">
        <f t="shared" si="103"/>
        <v>3561.0652263922293</v>
      </c>
      <c r="M933">
        <v>625.79999999999995</v>
      </c>
      <c r="O933" s="18">
        <f t="shared" si="104"/>
        <v>4186.8652263922295</v>
      </c>
    </row>
    <row r="934" spans="1:15" x14ac:dyDescent="0.3">
      <c r="A934" s="2">
        <v>45873.583333333336</v>
      </c>
      <c r="B934" s="1">
        <f t="shared" si="99"/>
        <v>0.58333333333575865</v>
      </c>
      <c r="C934">
        <v>0</v>
      </c>
      <c r="D934">
        <v>489.61500000000001</v>
      </c>
      <c r="E934" s="27">
        <f t="shared" si="98"/>
        <v>489.46000000000004</v>
      </c>
      <c r="F934" s="18">
        <f>_xlfn.XLOOKUP(D934,'Rating Curve'!$A$2:$A$500,'Rating Curve'!$D$2:$D$500,, -1)</f>
        <v>1646562.4785364</v>
      </c>
      <c r="G934">
        <v>489.54500000000002</v>
      </c>
      <c r="H934">
        <f t="shared" si="100"/>
        <v>6.9999999999993179E-2</v>
      </c>
      <c r="I934">
        <v>1.82</v>
      </c>
      <c r="J934">
        <f t="shared" si="101"/>
        <v>1.0112061510887387</v>
      </c>
      <c r="K934">
        <f t="shared" si="102"/>
        <v>60.672369065324318</v>
      </c>
      <c r="L934">
        <f t="shared" si="103"/>
        <v>3640.342143919459</v>
      </c>
      <c r="M934">
        <v>625.79999999999995</v>
      </c>
      <c r="O934" s="18">
        <f t="shared" si="104"/>
        <v>4266.1421439194592</v>
      </c>
    </row>
    <row r="935" spans="1:15" x14ac:dyDescent="0.3">
      <c r="A935" s="2">
        <v>45873.625</v>
      </c>
      <c r="B935" s="1">
        <f t="shared" si="99"/>
        <v>0.625</v>
      </c>
      <c r="C935">
        <v>0</v>
      </c>
      <c r="D935">
        <v>489.61398000000003</v>
      </c>
      <c r="E935" s="27">
        <f t="shared" si="98"/>
        <v>489.45898000000005</v>
      </c>
      <c r="F935" s="18">
        <f>_xlfn.XLOOKUP(D935,'Rating Curve'!$A$2:$A$500,'Rating Curve'!$D$2:$D$500,, -1)</f>
        <v>1646562.4785364</v>
      </c>
      <c r="G935">
        <v>489.54500000000002</v>
      </c>
      <c r="H935">
        <f t="shared" si="100"/>
        <v>6.8980000000010477E-2</v>
      </c>
      <c r="I935">
        <v>1.82</v>
      </c>
      <c r="J935">
        <f t="shared" si="101"/>
        <v>0.98918478510895258</v>
      </c>
      <c r="K935">
        <f t="shared" si="102"/>
        <v>59.351087106537157</v>
      </c>
      <c r="L935">
        <f t="shared" si="103"/>
        <v>3561.0652263922293</v>
      </c>
      <c r="M935">
        <v>625.79999999999995</v>
      </c>
      <c r="O935" s="18">
        <f t="shared" si="104"/>
        <v>4186.8652263922295</v>
      </c>
    </row>
    <row r="936" spans="1:15" x14ac:dyDescent="0.3">
      <c r="A936" s="2">
        <v>45873.666666666664</v>
      </c>
      <c r="B936" s="1">
        <f t="shared" si="99"/>
        <v>0.66666666666424135</v>
      </c>
      <c r="C936">
        <v>0</v>
      </c>
      <c r="D936">
        <v>489.61398000000003</v>
      </c>
      <c r="E936" s="27">
        <f t="shared" si="98"/>
        <v>489.45898000000005</v>
      </c>
      <c r="F936" s="18">
        <f>_xlfn.XLOOKUP(D936,'Rating Curve'!$A$2:$A$500,'Rating Curve'!$D$2:$D$500,, -1)</f>
        <v>1646562.4785364</v>
      </c>
      <c r="G936">
        <v>489.54500000000002</v>
      </c>
      <c r="H936">
        <f t="shared" si="100"/>
        <v>6.8980000000010477E-2</v>
      </c>
      <c r="I936">
        <v>1.82</v>
      </c>
      <c r="J936">
        <f t="shared" si="101"/>
        <v>0.98918478510895258</v>
      </c>
      <c r="K936">
        <f t="shared" si="102"/>
        <v>59.351087106537157</v>
      </c>
      <c r="L936">
        <f t="shared" si="103"/>
        <v>3561.0652263922293</v>
      </c>
      <c r="M936">
        <v>625.79999999999995</v>
      </c>
      <c r="O936" s="18">
        <f t="shared" si="104"/>
        <v>4186.8652263922295</v>
      </c>
    </row>
    <row r="937" spans="1:15" x14ac:dyDescent="0.3">
      <c r="A937" s="2">
        <v>45873.708333333336</v>
      </c>
      <c r="B937" s="1">
        <f t="shared" si="99"/>
        <v>0.70833333333575865</v>
      </c>
      <c r="C937">
        <v>0</v>
      </c>
      <c r="D937">
        <v>489.60700000000003</v>
      </c>
      <c r="E937" s="27">
        <f t="shared" si="98"/>
        <v>489.45200000000006</v>
      </c>
      <c r="F937" s="18">
        <f>_xlfn.XLOOKUP(D937,'Rating Curve'!$A$2:$A$500,'Rating Curve'!$D$2:$D$500,, -1)</f>
        <v>1643538.2164867001</v>
      </c>
      <c r="G937">
        <v>489.54500000000002</v>
      </c>
      <c r="H937">
        <f t="shared" si="100"/>
        <v>6.2000000000011823E-2</v>
      </c>
      <c r="I937">
        <v>1.82</v>
      </c>
      <c r="J937">
        <f t="shared" si="101"/>
        <v>0.84290800238247032</v>
      </c>
      <c r="K937">
        <f t="shared" si="102"/>
        <v>50.574480142948218</v>
      </c>
      <c r="L937">
        <f t="shared" si="103"/>
        <v>3034.4688085768935</v>
      </c>
      <c r="M937">
        <v>625.79999999999995</v>
      </c>
      <c r="O937" s="18">
        <f t="shared" si="104"/>
        <v>636.00675887699299</v>
      </c>
    </row>
    <row r="938" spans="1:15" x14ac:dyDescent="0.3">
      <c r="A938" s="2">
        <v>45873.75</v>
      </c>
      <c r="B938" s="1">
        <f t="shared" si="99"/>
        <v>0.75</v>
      </c>
      <c r="C938">
        <v>0</v>
      </c>
      <c r="D938">
        <v>489.60700000000003</v>
      </c>
      <c r="E938" s="27">
        <f t="shared" si="98"/>
        <v>489.45200000000006</v>
      </c>
      <c r="F938" s="18">
        <f>_xlfn.XLOOKUP(D938,'Rating Curve'!$A$2:$A$500,'Rating Curve'!$D$2:$D$500,, -1)</f>
        <v>1643538.2164867001</v>
      </c>
      <c r="G938">
        <v>489.54500000000002</v>
      </c>
      <c r="H938">
        <f t="shared" si="100"/>
        <v>6.2000000000011823E-2</v>
      </c>
      <c r="I938">
        <v>1.82</v>
      </c>
      <c r="J938">
        <f t="shared" si="101"/>
        <v>0.84290800238247032</v>
      </c>
      <c r="K938">
        <f t="shared" si="102"/>
        <v>50.574480142948218</v>
      </c>
      <c r="L938">
        <f t="shared" si="103"/>
        <v>3034.4688085768935</v>
      </c>
      <c r="M938">
        <v>625.79999999999995</v>
      </c>
      <c r="O938" s="18">
        <f t="shared" si="104"/>
        <v>3660.2688085768932</v>
      </c>
    </row>
    <row r="939" spans="1:15" x14ac:dyDescent="0.3">
      <c r="A939" s="2">
        <v>45873.791666666664</v>
      </c>
      <c r="B939" s="1">
        <f t="shared" si="99"/>
        <v>0.79166666666424135</v>
      </c>
      <c r="C939">
        <v>0</v>
      </c>
      <c r="D939">
        <v>489.60700000000003</v>
      </c>
      <c r="E939" s="27">
        <f t="shared" si="98"/>
        <v>489.45200000000006</v>
      </c>
      <c r="F939" s="18">
        <f>_xlfn.XLOOKUP(D939,'Rating Curve'!$A$2:$A$500,'Rating Curve'!$D$2:$D$500,, -1)</f>
        <v>1643538.2164867001</v>
      </c>
      <c r="G939">
        <v>489.54500000000002</v>
      </c>
      <c r="H939">
        <f t="shared" si="100"/>
        <v>6.2000000000011823E-2</v>
      </c>
      <c r="I939">
        <v>1.82</v>
      </c>
      <c r="J939">
        <f t="shared" si="101"/>
        <v>0.84290800238247032</v>
      </c>
      <c r="K939">
        <f t="shared" si="102"/>
        <v>50.574480142948218</v>
      </c>
      <c r="L939">
        <f t="shared" si="103"/>
        <v>3034.4688085768935</v>
      </c>
      <c r="M939">
        <v>625.79999999999995</v>
      </c>
      <c r="O939" s="18">
        <f t="shared" si="104"/>
        <v>3660.2688085768932</v>
      </c>
    </row>
    <row r="940" spans="1:15" x14ac:dyDescent="0.3">
      <c r="A940" s="2">
        <v>45873.833333333336</v>
      </c>
      <c r="B940" s="1">
        <f t="shared" si="99"/>
        <v>0.83333333333575865</v>
      </c>
      <c r="C940">
        <v>0</v>
      </c>
      <c r="D940">
        <v>489.60199999999998</v>
      </c>
      <c r="E940" s="27">
        <f t="shared" si="98"/>
        <v>489.447</v>
      </c>
      <c r="F940" s="18">
        <f>_xlfn.XLOOKUP(D940,'Rating Curve'!$A$2:$A$500,'Rating Curve'!$D$2:$D$500,, -1)</f>
        <v>1643538.2164867001</v>
      </c>
      <c r="G940">
        <v>489.54500000000002</v>
      </c>
      <c r="H940">
        <f t="shared" si="100"/>
        <v>5.6999999999959527E-2</v>
      </c>
      <c r="I940">
        <v>1.82</v>
      </c>
      <c r="J940">
        <f t="shared" si="101"/>
        <v>0.74302756602889519</v>
      </c>
      <c r="K940">
        <f t="shared" si="102"/>
        <v>44.581653961733714</v>
      </c>
      <c r="L940">
        <f t="shared" si="103"/>
        <v>2674.8992377040227</v>
      </c>
      <c r="M940">
        <v>625.79999999999995</v>
      </c>
      <c r="O940" s="18">
        <f t="shared" si="104"/>
        <v>3300.6992377040224</v>
      </c>
    </row>
    <row r="941" spans="1:15" x14ac:dyDescent="0.3">
      <c r="A941" s="2">
        <v>45873.875</v>
      </c>
      <c r="B941" s="1">
        <f t="shared" si="99"/>
        <v>0.875</v>
      </c>
      <c r="C941">
        <v>0</v>
      </c>
      <c r="D941">
        <v>489.60199999999998</v>
      </c>
      <c r="E941" s="27">
        <f t="shared" si="98"/>
        <v>489.447</v>
      </c>
      <c r="F941" s="18">
        <f>_xlfn.XLOOKUP(D941,'Rating Curve'!$A$2:$A$500,'Rating Curve'!$D$2:$D$500,, -1)</f>
        <v>1643538.2164867001</v>
      </c>
      <c r="G941">
        <v>489.54500000000002</v>
      </c>
      <c r="H941">
        <f t="shared" si="100"/>
        <v>5.6999999999959527E-2</v>
      </c>
      <c r="I941">
        <v>1.82</v>
      </c>
      <c r="J941">
        <f t="shared" si="101"/>
        <v>0.74302756602889519</v>
      </c>
      <c r="K941">
        <f t="shared" si="102"/>
        <v>44.581653961733714</v>
      </c>
      <c r="L941">
        <f t="shared" si="103"/>
        <v>2674.8992377040227</v>
      </c>
      <c r="M941">
        <v>625.79999999999995</v>
      </c>
      <c r="O941" s="18">
        <f t="shared" si="104"/>
        <v>3300.6992377040224</v>
      </c>
    </row>
    <row r="942" spans="1:15" x14ac:dyDescent="0.3">
      <c r="A942" s="2">
        <v>45873.916666666664</v>
      </c>
      <c r="B942" s="1">
        <f t="shared" si="99"/>
        <v>0.91666666666424135</v>
      </c>
      <c r="C942">
        <v>0</v>
      </c>
      <c r="D942">
        <v>489.596</v>
      </c>
      <c r="E942" s="27">
        <f t="shared" si="98"/>
        <v>489.44100000000003</v>
      </c>
      <c r="F942" s="18">
        <f>_xlfn.XLOOKUP(D942,'Rating Curve'!$A$2:$A$500,'Rating Curve'!$D$2:$D$500,, -1)</f>
        <v>1640521.8742390999</v>
      </c>
      <c r="G942">
        <v>489.54500000000002</v>
      </c>
      <c r="H942">
        <f t="shared" si="100"/>
        <v>5.0999999999987722E-2</v>
      </c>
      <c r="I942">
        <v>1.82</v>
      </c>
      <c r="J942">
        <f t="shared" si="101"/>
        <v>0.6288512186198848</v>
      </c>
      <c r="K942">
        <f t="shared" si="102"/>
        <v>37.731073117193091</v>
      </c>
      <c r="L942">
        <f t="shared" si="103"/>
        <v>2263.864387031585</v>
      </c>
      <c r="M942">
        <v>625.79999999999995</v>
      </c>
      <c r="O942" s="18">
        <f t="shared" si="104"/>
        <v>0</v>
      </c>
    </row>
    <row r="943" spans="1:15" x14ac:dyDescent="0.3">
      <c r="A943" s="2">
        <v>45873.958333333336</v>
      </c>
      <c r="B943" s="1">
        <f t="shared" si="99"/>
        <v>0.95833333333575865</v>
      </c>
      <c r="C943">
        <v>0</v>
      </c>
      <c r="D943">
        <v>489.596</v>
      </c>
      <c r="E943" s="27">
        <f t="shared" si="98"/>
        <v>489.44100000000003</v>
      </c>
      <c r="F943" s="18">
        <f>_xlfn.XLOOKUP(D943,'Rating Curve'!$A$2:$A$500,'Rating Curve'!$D$2:$D$500,, -1)</f>
        <v>1640521.8742390999</v>
      </c>
      <c r="G943">
        <v>489.54500000000002</v>
      </c>
      <c r="H943">
        <f t="shared" si="100"/>
        <v>5.0999999999987722E-2</v>
      </c>
      <c r="I943">
        <v>1.82</v>
      </c>
      <c r="J943">
        <f t="shared" si="101"/>
        <v>0.6288512186198848</v>
      </c>
      <c r="K943">
        <f t="shared" si="102"/>
        <v>37.731073117193091</v>
      </c>
      <c r="L943">
        <f t="shared" si="103"/>
        <v>2263.864387031585</v>
      </c>
      <c r="M943">
        <v>625.79999999999995</v>
      </c>
      <c r="O943" s="18">
        <f t="shared" si="104"/>
        <v>2889.6643870315847</v>
      </c>
    </row>
    <row r="944" spans="1:15" x14ac:dyDescent="0.3">
      <c r="A944" s="2">
        <v>45874</v>
      </c>
      <c r="B944" s="1">
        <f t="shared" si="99"/>
        <v>0</v>
      </c>
      <c r="C944">
        <v>0</v>
      </c>
      <c r="D944">
        <v>489.596</v>
      </c>
      <c r="E944" s="27">
        <f t="shared" si="98"/>
        <v>489.44100000000003</v>
      </c>
      <c r="F944" s="18">
        <f>_xlfn.XLOOKUP(D944,'Rating Curve'!$A$2:$A$500,'Rating Curve'!$D$2:$D$500,, -1)</f>
        <v>1640521.8742390999</v>
      </c>
      <c r="G944">
        <v>489.54500000000002</v>
      </c>
      <c r="H944">
        <f t="shared" si="100"/>
        <v>5.0999999999987722E-2</v>
      </c>
      <c r="I944">
        <v>1.82</v>
      </c>
      <c r="J944">
        <f t="shared" si="101"/>
        <v>0.6288512186198848</v>
      </c>
      <c r="K944">
        <f t="shared" si="102"/>
        <v>37.731073117193091</v>
      </c>
      <c r="L944">
        <f t="shared" si="103"/>
        <v>2263.864387031585</v>
      </c>
      <c r="M944">
        <v>625.79999999999995</v>
      </c>
      <c r="O944" s="18">
        <f t="shared" si="104"/>
        <v>2889.6643870315847</v>
      </c>
    </row>
    <row r="945" spans="1:15" x14ac:dyDescent="0.3">
      <c r="A945" s="2">
        <v>45874.041666666664</v>
      </c>
      <c r="B945" s="1">
        <f t="shared" si="99"/>
        <v>4.1666666664241347E-2</v>
      </c>
      <c r="C945">
        <v>0</v>
      </c>
      <c r="D945">
        <v>489.596</v>
      </c>
      <c r="E945" s="27">
        <f t="shared" si="98"/>
        <v>489.44100000000003</v>
      </c>
      <c r="F945" s="18">
        <f>_xlfn.XLOOKUP(D945,'Rating Curve'!$A$2:$A$500,'Rating Curve'!$D$2:$D$500,, -1)</f>
        <v>1640521.8742390999</v>
      </c>
      <c r="G945">
        <v>489.54500000000002</v>
      </c>
      <c r="H945">
        <f t="shared" si="100"/>
        <v>5.0999999999987722E-2</v>
      </c>
      <c r="I945">
        <v>1.82</v>
      </c>
      <c r="J945">
        <f t="shared" si="101"/>
        <v>0.6288512186198848</v>
      </c>
      <c r="K945">
        <f t="shared" si="102"/>
        <v>37.731073117193091</v>
      </c>
      <c r="L945">
        <f t="shared" si="103"/>
        <v>2263.864387031585</v>
      </c>
      <c r="M945">
        <v>625.79999999999995</v>
      </c>
      <c r="O945" s="18">
        <f t="shared" si="104"/>
        <v>2889.6643870315847</v>
      </c>
    </row>
    <row r="946" spans="1:15" x14ac:dyDescent="0.3">
      <c r="A946" s="2">
        <v>45874.083333333336</v>
      </c>
      <c r="B946" s="1">
        <f t="shared" si="99"/>
        <v>8.3333333335758653E-2</v>
      </c>
      <c r="C946">
        <v>0</v>
      </c>
      <c r="D946">
        <v>489.596</v>
      </c>
      <c r="E946" s="27">
        <f t="shared" si="98"/>
        <v>489.44100000000003</v>
      </c>
      <c r="F946" s="18">
        <f>_xlfn.XLOOKUP(D946,'Rating Curve'!$A$2:$A$500,'Rating Curve'!$D$2:$D$500,, -1)</f>
        <v>1640521.8742390999</v>
      </c>
      <c r="G946">
        <v>489.54500000000002</v>
      </c>
      <c r="H946">
        <f t="shared" si="100"/>
        <v>5.0999999999987722E-2</v>
      </c>
      <c r="I946">
        <v>1.82</v>
      </c>
      <c r="J946">
        <f t="shared" si="101"/>
        <v>0.6288512186198848</v>
      </c>
      <c r="K946">
        <f t="shared" si="102"/>
        <v>37.731073117193091</v>
      </c>
      <c r="L946">
        <f t="shared" si="103"/>
        <v>2263.864387031585</v>
      </c>
      <c r="M946">
        <v>625.79999999999995</v>
      </c>
      <c r="O946" s="18">
        <f t="shared" si="104"/>
        <v>2889.6643870315847</v>
      </c>
    </row>
    <row r="947" spans="1:15" x14ac:dyDescent="0.3">
      <c r="A947" s="2">
        <v>45874.125</v>
      </c>
      <c r="B947" s="1">
        <f t="shared" si="99"/>
        <v>0.125</v>
      </c>
      <c r="C947">
        <v>0</v>
      </c>
      <c r="D947">
        <v>489.589</v>
      </c>
      <c r="E947" s="27">
        <f t="shared" si="98"/>
        <v>489.43400000000003</v>
      </c>
      <c r="F947" s="18">
        <f>_xlfn.XLOOKUP(D947,'Rating Curve'!$A$2:$A$500,'Rating Curve'!$D$2:$D$500,, -1)</f>
        <v>1637507.2197397</v>
      </c>
      <c r="G947">
        <v>489.54500000000002</v>
      </c>
      <c r="H947">
        <f t="shared" si="100"/>
        <v>4.399999999998272E-2</v>
      </c>
      <c r="I947">
        <v>1.82</v>
      </c>
      <c r="J947">
        <f t="shared" si="101"/>
        <v>0.50393167536849726</v>
      </c>
      <c r="K947">
        <f t="shared" si="102"/>
        <v>30.235900522109837</v>
      </c>
      <c r="L947">
        <f t="shared" si="103"/>
        <v>1814.1540313265903</v>
      </c>
      <c r="M947">
        <v>625.79999999999995</v>
      </c>
      <c r="O947" s="18">
        <f t="shared" si="104"/>
        <v>0</v>
      </c>
    </row>
    <row r="948" spans="1:15" x14ac:dyDescent="0.3">
      <c r="A948" s="2">
        <v>45874.166666666664</v>
      </c>
      <c r="B948" s="1">
        <f t="shared" si="99"/>
        <v>0.16666666666424135</v>
      </c>
      <c r="C948">
        <v>0</v>
      </c>
      <c r="D948">
        <v>489.589</v>
      </c>
      <c r="E948" s="27">
        <f t="shared" si="98"/>
        <v>489.43400000000003</v>
      </c>
      <c r="F948" s="18">
        <f>_xlfn.XLOOKUP(D948,'Rating Curve'!$A$2:$A$500,'Rating Curve'!$D$2:$D$500,, -1)</f>
        <v>1637507.2197397</v>
      </c>
      <c r="G948">
        <v>489.54500000000002</v>
      </c>
      <c r="H948">
        <f t="shared" si="100"/>
        <v>4.399999999998272E-2</v>
      </c>
      <c r="I948">
        <v>1.82</v>
      </c>
      <c r="J948">
        <f t="shared" si="101"/>
        <v>0.50393167536849726</v>
      </c>
      <c r="K948">
        <f t="shared" si="102"/>
        <v>30.235900522109837</v>
      </c>
      <c r="L948">
        <f t="shared" si="103"/>
        <v>1814.1540313265903</v>
      </c>
      <c r="M948">
        <v>625.79999999999995</v>
      </c>
      <c r="O948" s="18">
        <f t="shared" si="104"/>
        <v>2439.9540313265902</v>
      </c>
    </row>
    <row r="949" spans="1:15" x14ac:dyDescent="0.3">
      <c r="A949" s="2">
        <v>45874.208333333336</v>
      </c>
      <c r="B949" s="1">
        <f t="shared" si="99"/>
        <v>0.20833333333575865</v>
      </c>
      <c r="C949">
        <v>0</v>
      </c>
      <c r="D949">
        <v>489.58798000000002</v>
      </c>
      <c r="E949" s="27">
        <f t="shared" si="98"/>
        <v>489.43298000000004</v>
      </c>
      <c r="F949" s="18">
        <f>_xlfn.XLOOKUP(D949,'Rating Curve'!$A$2:$A$500,'Rating Curve'!$D$2:$D$500,, -1)</f>
        <v>1637507.2197397</v>
      </c>
      <c r="G949">
        <v>489.54500000000002</v>
      </c>
      <c r="H949">
        <f t="shared" si="100"/>
        <v>4.2980000000000018E-2</v>
      </c>
      <c r="I949">
        <v>1.82</v>
      </c>
      <c r="J949">
        <f t="shared" si="101"/>
        <v>0.48651054668281035</v>
      </c>
      <c r="K949">
        <f t="shared" si="102"/>
        <v>29.190632800968622</v>
      </c>
      <c r="L949">
        <f t="shared" si="103"/>
        <v>1751.4379680581171</v>
      </c>
      <c r="M949">
        <v>625.79999999999995</v>
      </c>
      <c r="O949" s="18">
        <f t="shared" si="104"/>
        <v>2377.2379680581171</v>
      </c>
    </row>
    <row r="950" spans="1:15" x14ac:dyDescent="0.3">
      <c r="A950" s="2">
        <v>45874.25</v>
      </c>
      <c r="B950" s="1">
        <f t="shared" si="99"/>
        <v>0.25</v>
      </c>
      <c r="C950">
        <v>0</v>
      </c>
      <c r="D950">
        <v>489.58300000000003</v>
      </c>
      <c r="E950" s="27">
        <f t="shared" si="98"/>
        <v>489.42800000000005</v>
      </c>
      <c r="F950" s="18">
        <f>_xlfn.XLOOKUP(D950,'Rating Curve'!$A$2:$A$500,'Rating Curve'!$D$2:$D$500,, -1)</f>
        <v>1637507.2197397</v>
      </c>
      <c r="G950">
        <v>489.54500000000002</v>
      </c>
      <c r="H950">
        <f t="shared" si="100"/>
        <v>3.8000000000010914E-2</v>
      </c>
      <c r="I950">
        <v>1.82</v>
      </c>
      <c r="J950">
        <f t="shared" si="101"/>
        <v>0.40445297813236675</v>
      </c>
      <c r="K950">
        <f t="shared" si="102"/>
        <v>24.267178687942003</v>
      </c>
      <c r="L950">
        <f t="shared" si="103"/>
        <v>1456.0307212765204</v>
      </c>
      <c r="M950">
        <v>625.79999999999995</v>
      </c>
      <c r="O950" s="18">
        <f t="shared" si="104"/>
        <v>2081.8307212765203</v>
      </c>
    </row>
    <row r="951" spans="1:15" x14ac:dyDescent="0.3">
      <c r="A951" s="2">
        <v>45874.291666666664</v>
      </c>
      <c r="B951" s="1">
        <f t="shared" si="99"/>
        <v>0.29166666666424135</v>
      </c>
      <c r="C951">
        <v>0</v>
      </c>
      <c r="D951">
        <v>489.58300000000003</v>
      </c>
      <c r="E951" s="27">
        <f t="shared" si="98"/>
        <v>489.42800000000005</v>
      </c>
      <c r="F951" s="18">
        <f>_xlfn.XLOOKUP(D951,'Rating Curve'!$A$2:$A$500,'Rating Curve'!$D$2:$D$500,, -1)</f>
        <v>1637507.2197397</v>
      </c>
      <c r="G951">
        <v>489.54500000000002</v>
      </c>
      <c r="H951">
        <f t="shared" si="100"/>
        <v>3.8000000000010914E-2</v>
      </c>
      <c r="I951">
        <v>1.82</v>
      </c>
      <c r="J951">
        <f t="shared" si="101"/>
        <v>0.40445297813236675</v>
      </c>
      <c r="K951">
        <f t="shared" si="102"/>
        <v>24.267178687942003</v>
      </c>
      <c r="L951">
        <f t="shared" si="103"/>
        <v>1456.0307212765204</v>
      </c>
      <c r="M951">
        <v>625.79999999999995</v>
      </c>
      <c r="O951" s="18">
        <f t="shared" si="104"/>
        <v>2081.8307212765203</v>
      </c>
    </row>
    <row r="952" spans="1:15" x14ac:dyDescent="0.3">
      <c r="A952" s="2">
        <v>45874.333333333336</v>
      </c>
      <c r="B952" s="1">
        <f t="shared" si="99"/>
        <v>0.33333333333575865</v>
      </c>
      <c r="C952">
        <v>0</v>
      </c>
      <c r="D952">
        <v>489.577</v>
      </c>
      <c r="E952" s="27">
        <f t="shared" si="98"/>
        <v>489.42200000000003</v>
      </c>
      <c r="F952" s="18">
        <f>_xlfn.XLOOKUP(D952,'Rating Curve'!$A$2:$A$500,'Rating Curve'!$D$2:$D$500,, -1)</f>
        <v>1634494.0165122999</v>
      </c>
      <c r="G952">
        <v>489.54500000000002</v>
      </c>
      <c r="H952">
        <f t="shared" si="100"/>
        <v>3.1999999999982265E-2</v>
      </c>
      <c r="I952">
        <v>1.82</v>
      </c>
      <c r="J952">
        <f t="shared" si="101"/>
        <v>0.31254863762275081</v>
      </c>
      <c r="K952">
        <f t="shared" si="102"/>
        <v>18.752918257365049</v>
      </c>
      <c r="L952">
        <f t="shared" si="103"/>
        <v>1125.1750954419028</v>
      </c>
      <c r="M952">
        <v>625.79999999999995</v>
      </c>
      <c r="O952" s="18">
        <f t="shared" si="104"/>
        <v>0</v>
      </c>
    </row>
    <row r="953" spans="1:15" x14ac:dyDescent="0.3">
      <c r="A953" s="2">
        <v>45874.375</v>
      </c>
      <c r="B953" s="1">
        <f t="shared" si="99"/>
        <v>0.375</v>
      </c>
      <c r="C953">
        <v>0</v>
      </c>
      <c r="D953">
        <v>489.57600000000002</v>
      </c>
      <c r="E953" s="27">
        <f t="shared" si="98"/>
        <v>489.42100000000005</v>
      </c>
      <c r="F953" s="18">
        <f>_xlfn.XLOOKUP(D953,'Rating Curve'!$A$2:$A$500,'Rating Curve'!$D$2:$D$500,, -1)</f>
        <v>1634494.0165122999</v>
      </c>
      <c r="G953">
        <v>489.54500000000002</v>
      </c>
      <c r="H953">
        <f t="shared" si="100"/>
        <v>3.1000000000005912E-2</v>
      </c>
      <c r="I953">
        <v>1.82</v>
      </c>
      <c r="J953">
        <f t="shared" si="101"/>
        <v>0.29801298220052563</v>
      </c>
      <c r="K953">
        <f t="shared" si="102"/>
        <v>17.880778932031539</v>
      </c>
      <c r="L953">
        <f t="shared" si="103"/>
        <v>1072.8467359218923</v>
      </c>
      <c r="M953">
        <v>625.79999999999995</v>
      </c>
      <c r="O953" s="18">
        <f t="shared" si="104"/>
        <v>1698.6467359218923</v>
      </c>
    </row>
    <row r="954" spans="1:15" x14ac:dyDescent="0.3">
      <c r="A954" s="2">
        <v>45874.416666666664</v>
      </c>
      <c r="B954" s="1">
        <f t="shared" si="99"/>
        <v>0.41666666666424135</v>
      </c>
      <c r="C954">
        <v>0</v>
      </c>
      <c r="D954">
        <v>489.57600000000002</v>
      </c>
      <c r="E954" s="27">
        <f t="shared" si="98"/>
        <v>489.42100000000005</v>
      </c>
      <c r="F954" s="18">
        <f>_xlfn.XLOOKUP(D954,'Rating Curve'!$A$2:$A$500,'Rating Curve'!$D$2:$D$500,, -1)</f>
        <v>1634494.0165122999</v>
      </c>
      <c r="G954">
        <v>489.54500000000002</v>
      </c>
      <c r="H954">
        <f t="shared" si="100"/>
        <v>3.1000000000005912E-2</v>
      </c>
      <c r="I954">
        <v>1.82</v>
      </c>
      <c r="J954">
        <f t="shared" si="101"/>
        <v>0.29801298220052563</v>
      </c>
      <c r="K954">
        <f t="shared" si="102"/>
        <v>17.880778932031539</v>
      </c>
      <c r="L954">
        <f t="shared" si="103"/>
        <v>1072.8467359218923</v>
      </c>
      <c r="M954">
        <v>625.79999999999995</v>
      </c>
      <c r="O954" s="18">
        <f t="shared" si="104"/>
        <v>1698.6467359218923</v>
      </c>
    </row>
    <row r="955" spans="1:15" x14ac:dyDescent="0.3">
      <c r="A955" s="2">
        <v>45874.458333333336</v>
      </c>
      <c r="B955" s="1">
        <f t="shared" si="99"/>
        <v>0.45833333333575865</v>
      </c>
      <c r="C955">
        <v>0</v>
      </c>
      <c r="D955">
        <v>489.57600000000002</v>
      </c>
      <c r="E955" s="27">
        <f t="shared" si="98"/>
        <v>489.42100000000005</v>
      </c>
      <c r="F955" s="18">
        <f>_xlfn.XLOOKUP(D955,'Rating Curve'!$A$2:$A$500,'Rating Curve'!$D$2:$D$500,, -1)</f>
        <v>1634494.0165122999</v>
      </c>
      <c r="G955">
        <v>489.54500000000002</v>
      </c>
      <c r="H955">
        <f t="shared" si="100"/>
        <v>3.1000000000005912E-2</v>
      </c>
      <c r="I955">
        <v>1.82</v>
      </c>
      <c r="J955">
        <f t="shared" si="101"/>
        <v>0.29801298220052563</v>
      </c>
      <c r="K955">
        <f t="shared" si="102"/>
        <v>17.880778932031539</v>
      </c>
      <c r="L955">
        <f t="shared" si="103"/>
        <v>1072.8467359218923</v>
      </c>
      <c r="M955">
        <v>625.79999999999995</v>
      </c>
      <c r="O955" s="18">
        <f t="shared" si="104"/>
        <v>1698.6467359218923</v>
      </c>
    </row>
    <row r="956" spans="1:15" x14ac:dyDescent="0.3">
      <c r="A956" s="2">
        <v>45874.5</v>
      </c>
      <c r="B956" s="1">
        <f t="shared" si="99"/>
        <v>0.5</v>
      </c>
      <c r="C956">
        <v>0</v>
      </c>
      <c r="D956">
        <v>489.57600000000002</v>
      </c>
      <c r="E956" s="27">
        <f t="shared" si="98"/>
        <v>489.42100000000005</v>
      </c>
      <c r="F956" s="18">
        <f>_xlfn.XLOOKUP(D956,'Rating Curve'!$A$2:$A$500,'Rating Curve'!$D$2:$D$500,, -1)</f>
        <v>1634494.0165122999</v>
      </c>
      <c r="G956">
        <v>489.54500000000002</v>
      </c>
      <c r="H956">
        <f t="shared" si="100"/>
        <v>3.1000000000005912E-2</v>
      </c>
      <c r="I956">
        <v>1.82</v>
      </c>
      <c r="J956">
        <f t="shared" si="101"/>
        <v>0.29801298220052563</v>
      </c>
      <c r="K956">
        <f t="shared" si="102"/>
        <v>17.880778932031539</v>
      </c>
      <c r="L956">
        <f t="shared" si="103"/>
        <v>1072.8467359218923</v>
      </c>
      <c r="M956">
        <v>625.79999999999995</v>
      </c>
      <c r="O956" s="18">
        <f t="shared" si="104"/>
        <v>1698.6467359218923</v>
      </c>
    </row>
    <row r="957" spans="1:15" x14ac:dyDescent="0.3">
      <c r="A957" s="2">
        <v>45874.541666666664</v>
      </c>
      <c r="B957" s="1">
        <f t="shared" si="99"/>
        <v>0.54166666666424135</v>
      </c>
      <c r="C957">
        <v>0</v>
      </c>
      <c r="D957">
        <v>489.57600000000002</v>
      </c>
      <c r="E957" s="27">
        <f t="shared" si="98"/>
        <v>489.42100000000005</v>
      </c>
      <c r="F957" s="18">
        <f>_xlfn.XLOOKUP(D957,'Rating Curve'!$A$2:$A$500,'Rating Curve'!$D$2:$D$500,, -1)</f>
        <v>1634494.0165122999</v>
      </c>
      <c r="G957">
        <v>489.54500000000002</v>
      </c>
      <c r="H957">
        <f t="shared" si="100"/>
        <v>3.1000000000005912E-2</v>
      </c>
      <c r="I957">
        <v>1.82</v>
      </c>
      <c r="J957">
        <f t="shared" si="101"/>
        <v>0.29801298220052563</v>
      </c>
      <c r="K957">
        <f t="shared" si="102"/>
        <v>17.880778932031539</v>
      </c>
      <c r="L957">
        <f t="shared" si="103"/>
        <v>1072.8467359218923</v>
      </c>
      <c r="M957">
        <v>625.79999999999995</v>
      </c>
      <c r="O957" s="18">
        <f t="shared" si="104"/>
        <v>1698.6467359218923</v>
      </c>
    </row>
    <row r="958" spans="1:15" x14ac:dyDescent="0.3">
      <c r="A958" s="2">
        <v>45874.583333333336</v>
      </c>
      <c r="B958" s="1">
        <f t="shared" si="99"/>
        <v>0.58333333333575865</v>
      </c>
      <c r="C958">
        <v>0</v>
      </c>
      <c r="D958">
        <v>489.57600000000002</v>
      </c>
      <c r="E958" s="27">
        <f t="shared" si="98"/>
        <v>489.42100000000005</v>
      </c>
      <c r="F958" s="18">
        <f>_xlfn.XLOOKUP(D958,'Rating Curve'!$A$2:$A$500,'Rating Curve'!$D$2:$D$500,, -1)</f>
        <v>1634494.0165122999</v>
      </c>
      <c r="G958">
        <v>489.54500000000002</v>
      </c>
      <c r="H958">
        <f t="shared" si="100"/>
        <v>3.1000000000005912E-2</v>
      </c>
      <c r="I958">
        <v>1.82</v>
      </c>
      <c r="J958">
        <f t="shared" si="101"/>
        <v>0.29801298220052563</v>
      </c>
      <c r="K958">
        <f t="shared" si="102"/>
        <v>17.880778932031539</v>
      </c>
      <c r="L958">
        <f t="shared" si="103"/>
        <v>1072.8467359218923</v>
      </c>
      <c r="M958">
        <v>625.79999999999995</v>
      </c>
      <c r="O958" s="18">
        <f t="shared" si="104"/>
        <v>1698.6467359218923</v>
      </c>
    </row>
    <row r="959" spans="1:15" x14ac:dyDescent="0.3">
      <c r="A959" s="2">
        <v>45874.625</v>
      </c>
      <c r="B959" s="1">
        <f t="shared" si="99"/>
        <v>0.625</v>
      </c>
      <c r="C959">
        <v>0</v>
      </c>
      <c r="D959">
        <v>489.57</v>
      </c>
      <c r="E959" s="27">
        <f t="shared" si="98"/>
        <v>489.41500000000002</v>
      </c>
      <c r="F959" s="18">
        <f>_xlfn.XLOOKUP(D959,'Rating Curve'!$A$2:$A$500,'Rating Curve'!$D$2:$D$500,, -1)</f>
        <v>1634494.0165122999</v>
      </c>
      <c r="G959">
        <v>489.54500000000002</v>
      </c>
      <c r="H959">
        <f t="shared" si="100"/>
        <v>2.4999999999977263E-2</v>
      </c>
      <c r="I959">
        <v>1.82</v>
      </c>
      <c r="J959">
        <f t="shared" si="101"/>
        <v>0.2158254503061974</v>
      </c>
      <c r="K959">
        <f t="shared" si="102"/>
        <v>12.949527018371844</v>
      </c>
      <c r="L959">
        <f t="shared" si="103"/>
        <v>776.97162110231068</v>
      </c>
      <c r="M959">
        <v>625.79999999999995</v>
      </c>
      <c r="O959" s="18">
        <f t="shared" si="104"/>
        <v>1402.7716211023107</v>
      </c>
    </row>
    <row r="960" spans="1:15" x14ac:dyDescent="0.3">
      <c r="A960" s="2">
        <v>45874.666666666664</v>
      </c>
      <c r="B960" s="1">
        <f t="shared" si="99"/>
        <v>0.66666666666424135</v>
      </c>
      <c r="C960">
        <v>0</v>
      </c>
      <c r="D960">
        <v>489.57</v>
      </c>
      <c r="E960" s="27">
        <f t="shared" si="98"/>
        <v>489.41500000000002</v>
      </c>
      <c r="F960" s="18">
        <f>_xlfn.XLOOKUP(D960,'Rating Curve'!$A$2:$A$500,'Rating Curve'!$D$2:$D$500,, -1)</f>
        <v>1634494.0165122999</v>
      </c>
      <c r="G960">
        <v>489.54500000000002</v>
      </c>
      <c r="H960">
        <f t="shared" si="100"/>
        <v>2.4999999999977263E-2</v>
      </c>
      <c r="I960">
        <v>1.82</v>
      </c>
      <c r="J960">
        <f t="shared" si="101"/>
        <v>0.2158254503061974</v>
      </c>
      <c r="K960">
        <f t="shared" si="102"/>
        <v>12.949527018371844</v>
      </c>
      <c r="L960">
        <f t="shared" si="103"/>
        <v>776.97162110231068</v>
      </c>
      <c r="M960">
        <v>625.79999999999995</v>
      </c>
      <c r="O960" s="18">
        <f t="shared" si="104"/>
        <v>1402.7716211023107</v>
      </c>
    </row>
    <row r="961" spans="1:15" x14ac:dyDescent="0.3">
      <c r="A961" s="2">
        <v>45874.708333333336</v>
      </c>
      <c r="B961" s="1">
        <f t="shared" si="99"/>
        <v>0.70833333333575865</v>
      </c>
      <c r="C961">
        <v>0</v>
      </c>
      <c r="D961">
        <v>489.57</v>
      </c>
      <c r="E961" s="27">
        <f t="shared" si="98"/>
        <v>489.41500000000002</v>
      </c>
      <c r="F961" s="18">
        <f>_xlfn.XLOOKUP(D961,'Rating Curve'!$A$2:$A$500,'Rating Curve'!$D$2:$D$500,, -1)</f>
        <v>1634494.0165122999</v>
      </c>
      <c r="G961">
        <v>489.54500000000002</v>
      </c>
      <c r="H961">
        <f t="shared" si="100"/>
        <v>2.4999999999977263E-2</v>
      </c>
      <c r="I961">
        <v>1.82</v>
      </c>
      <c r="J961">
        <f t="shared" si="101"/>
        <v>0.2158254503061974</v>
      </c>
      <c r="K961">
        <f t="shared" si="102"/>
        <v>12.949527018371844</v>
      </c>
      <c r="L961">
        <f t="shared" si="103"/>
        <v>776.97162110231068</v>
      </c>
      <c r="M961">
        <v>625.79999999999995</v>
      </c>
      <c r="O961" s="18">
        <f t="shared" si="104"/>
        <v>1402.7716211023107</v>
      </c>
    </row>
    <row r="962" spans="1:15" x14ac:dyDescent="0.3">
      <c r="A962" s="2">
        <v>45874.75</v>
      </c>
      <c r="B962" s="1">
        <f t="shared" si="99"/>
        <v>0.75</v>
      </c>
      <c r="C962">
        <v>0</v>
      </c>
      <c r="D962">
        <v>489.57</v>
      </c>
      <c r="E962" s="27">
        <f t="shared" ref="E962:E1025" si="105">D962-0.155</f>
        <v>489.41500000000002</v>
      </c>
      <c r="F962" s="18">
        <f>_xlfn.XLOOKUP(D962,'Rating Curve'!$A$2:$A$500,'Rating Curve'!$D$2:$D$500,, -1)</f>
        <v>1634494.0165122999</v>
      </c>
      <c r="G962">
        <v>489.54500000000002</v>
      </c>
      <c r="H962">
        <f t="shared" si="100"/>
        <v>2.4999999999977263E-2</v>
      </c>
      <c r="I962">
        <v>1.82</v>
      </c>
      <c r="J962">
        <f t="shared" si="101"/>
        <v>0.2158254503061974</v>
      </c>
      <c r="K962">
        <f t="shared" si="102"/>
        <v>12.949527018371844</v>
      </c>
      <c r="L962">
        <f t="shared" si="103"/>
        <v>776.97162110231068</v>
      </c>
      <c r="M962">
        <v>625.79999999999995</v>
      </c>
      <c r="O962" s="18">
        <f t="shared" si="104"/>
        <v>1402.7716211023107</v>
      </c>
    </row>
    <row r="963" spans="1:15" x14ac:dyDescent="0.3">
      <c r="A963" s="2">
        <v>45874.791666666664</v>
      </c>
      <c r="B963" s="1">
        <f t="shared" ref="B963:B1026" si="106">MOD(A963,1)</f>
        <v>0.79166666666424135</v>
      </c>
      <c r="C963">
        <v>0</v>
      </c>
      <c r="D963">
        <v>489.56299999999999</v>
      </c>
      <c r="E963" s="27">
        <f t="shared" si="105"/>
        <v>489.40800000000002</v>
      </c>
      <c r="F963" s="18">
        <f>_xlfn.XLOOKUP(D963,'Rating Curve'!$A$2:$A$500,'Rating Curve'!$D$2:$D$500,, -1)</f>
        <v>1631482.3951735001</v>
      </c>
      <c r="G963">
        <v>489.54500000000002</v>
      </c>
      <c r="H963">
        <f t="shared" ref="H963:H1026" si="107">IF(D963 - G963 &lt; 0, 0, D963 - G963)</f>
        <v>1.799999999997226E-2</v>
      </c>
      <c r="I963">
        <v>1.82</v>
      </c>
      <c r="J963">
        <f t="shared" ref="J963:J1026" si="108">1.82*30*(H963^1.5)</f>
        <v>0.13185645649690284</v>
      </c>
      <c r="K963">
        <f t="shared" ref="K963:K1026" si="109">J963*60</f>
        <v>7.9113873898141698</v>
      </c>
      <c r="L963">
        <f t="shared" ref="L963:L1026" si="110">(J963*86400)/24</f>
        <v>474.68324338885026</v>
      </c>
      <c r="M963">
        <v>625.79999999999995</v>
      </c>
      <c r="O963" s="18">
        <f t="shared" si="104"/>
        <v>0</v>
      </c>
    </row>
    <row r="964" spans="1:15" x14ac:dyDescent="0.3">
      <c r="A964" s="2">
        <v>45874.833333333336</v>
      </c>
      <c r="B964" s="1">
        <f t="shared" si="106"/>
        <v>0.83333333333575865</v>
      </c>
      <c r="C964">
        <v>0</v>
      </c>
      <c r="D964">
        <v>489.56299999999999</v>
      </c>
      <c r="E964" s="27">
        <f t="shared" si="105"/>
        <v>489.40800000000002</v>
      </c>
      <c r="F964" s="18">
        <f>_xlfn.XLOOKUP(D964,'Rating Curve'!$A$2:$A$500,'Rating Curve'!$D$2:$D$500,, -1)</f>
        <v>1631482.3951735001</v>
      </c>
      <c r="G964">
        <v>489.54500000000002</v>
      </c>
      <c r="H964">
        <f t="shared" si="107"/>
        <v>1.799999999997226E-2</v>
      </c>
      <c r="I964">
        <v>1.82</v>
      </c>
      <c r="J964">
        <f t="shared" si="108"/>
        <v>0.13185645649690284</v>
      </c>
      <c r="K964">
        <f t="shared" si="109"/>
        <v>7.9113873898141698</v>
      </c>
      <c r="L964">
        <f t="shared" si="110"/>
        <v>474.68324338885026</v>
      </c>
      <c r="M964">
        <v>625.79999999999995</v>
      </c>
      <c r="O964" s="18">
        <f t="shared" ref="O964:O1027" si="111">IF((F964-F963)+M964+L964 &lt; 0, 0, (F964-F963)+M964+L964)</f>
        <v>1100.4832433888503</v>
      </c>
    </row>
    <row r="965" spans="1:15" x14ac:dyDescent="0.3">
      <c r="A965" s="2">
        <v>45874.875</v>
      </c>
      <c r="B965" s="1">
        <f t="shared" si="106"/>
        <v>0.875</v>
      </c>
      <c r="C965">
        <v>0</v>
      </c>
      <c r="D965">
        <v>489.56400000000002</v>
      </c>
      <c r="E965" s="27">
        <f t="shared" si="105"/>
        <v>489.40900000000005</v>
      </c>
      <c r="F965" s="18">
        <f>_xlfn.XLOOKUP(D965,'Rating Curve'!$A$2:$A$500,'Rating Curve'!$D$2:$D$500,, -1)</f>
        <v>1631482.3951735001</v>
      </c>
      <c r="G965">
        <v>489.54500000000002</v>
      </c>
      <c r="H965">
        <f t="shared" si="107"/>
        <v>1.9000000000005457E-2</v>
      </c>
      <c r="I965">
        <v>1.82</v>
      </c>
      <c r="J965">
        <f t="shared" si="108"/>
        <v>0.14299572175424557</v>
      </c>
      <c r="K965">
        <f t="shared" si="109"/>
        <v>8.5797433052547341</v>
      </c>
      <c r="L965">
        <f t="shared" si="110"/>
        <v>514.78459831528414</v>
      </c>
      <c r="M965">
        <v>625.79999999999995</v>
      </c>
      <c r="O965" s="18">
        <f t="shared" si="111"/>
        <v>1140.584598315284</v>
      </c>
    </row>
    <row r="966" spans="1:15" x14ac:dyDescent="0.3">
      <c r="A966" s="2">
        <v>45874.916666666664</v>
      </c>
      <c r="B966" s="1">
        <f t="shared" si="106"/>
        <v>0.91666666666424135</v>
      </c>
      <c r="C966">
        <v>0</v>
      </c>
      <c r="D966">
        <v>489.56400000000002</v>
      </c>
      <c r="E966" s="27">
        <f t="shared" si="105"/>
        <v>489.40900000000005</v>
      </c>
      <c r="F966" s="18">
        <f>_xlfn.XLOOKUP(D966,'Rating Curve'!$A$2:$A$500,'Rating Curve'!$D$2:$D$500,, -1)</f>
        <v>1631482.3951735001</v>
      </c>
      <c r="G966">
        <v>489.54500000000002</v>
      </c>
      <c r="H966">
        <f t="shared" si="107"/>
        <v>1.9000000000005457E-2</v>
      </c>
      <c r="I966">
        <v>1.82</v>
      </c>
      <c r="J966">
        <f t="shared" si="108"/>
        <v>0.14299572175424557</v>
      </c>
      <c r="K966">
        <f t="shared" si="109"/>
        <v>8.5797433052547341</v>
      </c>
      <c r="L966">
        <f t="shared" si="110"/>
        <v>514.78459831528414</v>
      </c>
      <c r="M966">
        <v>625.79999999999995</v>
      </c>
      <c r="O966" s="18">
        <f t="shared" si="111"/>
        <v>1140.584598315284</v>
      </c>
    </row>
    <row r="967" spans="1:15" x14ac:dyDescent="0.3">
      <c r="A967" s="2">
        <v>45874.958333333336</v>
      </c>
      <c r="B967" s="1">
        <f t="shared" si="106"/>
        <v>0.95833333333575865</v>
      </c>
      <c r="C967">
        <v>0</v>
      </c>
      <c r="D967">
        <v>489.55700000000002</v>
      </c>
      <c r="E967" s="27">
        <f t="shared" si="105"/>
        <v>489.40200000000004</v>
      </c>
      <c r="F967" s="18">
        <f>_xlfn.XLOOKUP(D967,'Rating Curve'!$A$2:$A$500,'Rating Curve'!$D$2:$D$500,, -1)</f>
        <v>1628472.3057532001</v>
      </c>
      <c r="G967">
        <v>489.54500000000002</v>
      </c>
      <c r="H967">
        <f t="shared" si="107"/>
        <v>1.2000000000000455E-2</v>
      </c>
      <c r="I967">
        <v>1.82</v>
      </c>
      <c r="J967">
        <f t="shared" si="108"/>
        <v>7.1773563935481094E-2</v>
      </c>
      <c r="K967">
        <f t="shared" si="109"/>
        <v>4.3064138361288657</v>
      </c>
      <c r="L967">
        <f t="shared" si="110"/>
        <v>258.38483016773193</v>
      </c>
      <c r="M967">
        <v>625.79999999999995</v>
      </c>
      <c r="O967" s="18">
        <f t="shared" si="111"/>
        <v>0</v>
      </c>
    </row>
    <row r="968" spans="1:15" x14ac:dyDescent="0.3">
      <c r="A968" s="2">
        <v>45875</v>
      </c>
      <c r="B968" s="1">
        <f t="shared" si="106"/>
        <v>0</v>
      </c>
      <c r="C968">
        <v>0</v>
      </c>
      <c r="D968">
        <v>489.55700000000002</v>
      </c>
      <c r="E968" s="27">
        <f t="shared" si="105"/>
        <v>489.40200000000004</v>
      </c>
      <c r="F968" s="18">
        <f>_xlfn.XLOOKUP(D968,'Rating Curve'!$A$2:$A$500,'Rating Curve'!$D$2:$D$500,, -1)</f>
        <v>1628472.3057532001</v>
      </c>
      <c r="G968">
        <v>489.54500000000002</v>
      </c>
      <c r="H968">
        <f t="shared" si="107"/>
        <v>1.2000000000000455E-2</v>
      </c>
      <c r="I968">
        <v>1.82</v>
      </c>
      <c r="J968">
        <f t="shared" si="108"/>
        <v>7.1773563935481094E-2</v>
      </c>
      <c r="K968">
        <f t="shared" si="109"/>
        <v>4.3064138361288657</v>
      </c>
      <c r="L968">
        <f t="shared" si="110"/>
        <v>258.38483016773193</v>
      </c>
      <c r="M968">
        <v>625.79999999999995</v>
      </c>
      <c r="O968" s="18">
        <f t="shared" si="111"/>
        <v>884.18483016773189</v>
      </c>
    </row>
    <row r="969" spans="1:15" x14ac:dyDescent="0.3">
      <c r="A969" s="2">
        <v>45875.041666666664</v>
      </c>
      <c r="B969" s="1">
        <f t="shared" si="106"/>
        <v>4.1666666664241347E-2</v>
      </c>
      <c r="C969">
        <v>0</v>
      </c>
      <c r="D969">
        <v>489.55700000000002</v>
      </c>
      <c r="E969" s="27">
        <f t="shared" si="105"/>
        <v>489.40200000000004</v>
      </c>
      <c r="F969" s="18">
        <f>_xlfn.XLOOKUP(D969,'Rating Curve'!$A$2:$A$500,'Rating Curve'!$D$2:$D$500,, -1)</f>
        <v>1628472.3057532001</v>
      </c>
      <c r="G969">
        <v>489.54500000000002</v>
      </c>
      <c r="H969">
        <f t="shared" si="107"/>
        <v>1.2000000000000455E-2</v>
      </c>
      <c r="I969">
        <v>1.82</v>
      </c>
      <c r="J969">
        <f t="shared" si="108"/>
        <v>7.1773563935481094E-2</v>
      </c>
      <c r="K969">
        <f t="shared" si="109"/>
        <v>4.3064138361288657</v>
      </c>
      <c r="L969">
        <f t="shared" si="110"/>
        <v>258.38483016773193</v>
      </c>
      <c r="M969">
        <v>625.79999999999995</v>
      </c>
      <c r="O969" s="18">
        <f t="shared" si="111"/>
        <v>884.18483016773189</v>
      </c>
    </row>
    <row r="970" spans="1:15" x14ac:dyDescent="0.3">
      <c r="A970" s="2">
        <v>45875.083333333336</v>
      </c>
      <c r="B970" s="1">
        <f t="shared" si="106"/>
        <v>8.3333333335758653E-2</v>
      </c>
      <c r="C970">
        <v>0</v>
      </c>
      <c r="D970">
        <v>489.55700000000002</v>
      </c>
      <c r="E970" s="27">
        <f t="shared" si="105"/>
        <v>489.40200000000004</v>
      </c>
      <c r="F970" s="18">
        <f>_xlfn.XLOOKUP(D970,'Rating Curve'!$A$2:$A$500,'Rating Curve'!$D$2:$D$500,, -1)</f>
        <v>1628472.3057532001</v>
      </c>
      <c r="G970">
        <v>489.54500000000002</v>
      </c>
      <c r="H970">
        <f t="shared" si="107"/>
        <v>1.2000000000000455E-2</v>
      </c>
      <c r="I970">
        <v>1.82</v>
      </c>
      <c r="J970">
        <f t="shared" si="108"/>
        <v>7.1773563935481094E-2</v>
      </c>
      <c r="K970">
        <f t="shared" si="109"/>
        <v>4.3064138361288657</v>
      </c>
      <c r="L970">
        <f t="shared" si="110"/>
        <v>258.38483016773193</v>
      </c>
      <c r="M970">
        <v>625.79999999999995</v>
      </c>
      <c r="O970" s="18">
        <f t="shared" si="111"/>
        <v>884.18483016773189</v>
      </c>
    </row>
    <row r="971" spans="1:15" x14ac:dyDescent="0.3">
      <c r="A971" s="2">
        <v>45875.125</v>
      </c>
      <c r="B971" s="1">
        <f t="shared" si="106"/>
        <v>0.125</v>
      </c>
      <c r="C971">
        <v>0</v>
      </c>
      <c r="D971">
        <v>489.55700000000002</v>
      </c>
      <c r="E971" s="27">
        <f t="shared" si="105"/>
        <v>489.40200000000004</v>
      </c>
      <c r="F971" s="18">
        <f>_xlfn.XLOOKUP(D971,'Rating Curve'!$A$2:$A$500,'Rating Curve'!$D$2:$D$500,, -1)</f>
        <v>1628472.3057532001</v>
      </c>
      <c r="G971">
        <v>489.54500000000002</v>
      </c>
      <c r="H971">
        <f t="shared" si="107"/>
        <v>1.2000000000000455E-2</v>
      </c>
      <c r="I971">
        <v>1.82</v>
      </c>
      <c r="J971">
        <f t="shared" si="108"/>
        <v>7.1773563935481094E-2</v>
      </c>
      <c r="K971">
        <f t="shared" si="109"/>
        <v>4.3064138361288657</v>
      </c>
      <c r="L971">
        <f t="shared" si="110"/>
        <v>258.38483016773193</v>
      </c>
      <c r="M971">
        <v>625.79999999999995</v>
      </c>
      <c r="O971" s="18">
        <f t="shared" si="111"/>
        <v>884.18483016773189</v>
      </c>
    </row>
    <row r="972" spans="1:15" x14ac:dyDescent="0.3">
      <c r="A972" s="2">
        <v>45875.166666666664</v>
      </c>
      <c r="B972" s="1">
        <f t="shared" si="106"/>
        <v>0.16666666666424135</v>
      </c>
      <c r="C972">
        <v>0</v>
      </c>
      <c r="D972">
        <v>489.55099999999999</v>
      </c>
      <c r="E972" s="27">
        <f t="shared" si="105"/>
        <v>489.39600000000002</v>
      </c>
      <c r="F972" s="18">
        <f>_xlfn.XLOOKUP(D972,'Rating Curve'!$A$2:$A$500,'Rating Curve'!$D$2:$D$500,, -1)</f>
        <v>1628472.3057532001</v>
      </c>
      <c r="G972">
        <v>489.54500000000002</v>
      </c>
      <c r="H972">
        <f t="shared" si="107"/>
        <v>5.9999999999718057E-3</v>
      </c>
      <c r="I972">
        <v>1.82</v>
      </c>
      <c r="J972">
        <f t="shared" si="108"/>
        <v>2.5375786884172146E-2</v>
      </c>
      <c r="K972">
        <f t="shared" si="109"/>
        <v>1.5225472130503288</v>
      </c>
      <c r="L972">
        <f t="shared" si="110"/>
        <v>91.352832783019721</v>
      </c>
      <c r="M972">
        <v>625.79999999999995</v>
      </c>
      <c r="O972" s="18">
        <f t="shared" si="111"/>
        <v>717.15283278301968</v>
      </c>
    </row>
    <row r="973" spans="1:15" x14ac:dyDescent="0.3">
      <c r="A973" s="2">
        <v>45875.208333333336</v>
      </c>
      <c r="B973" s="1">
        <f t="shared" si="106"/>
        <v>0.20833333333575865</v>
      </c>
      <c r="C973">
        <v>0</v>
      </c>
      <c r="D973">
        <v>489.55099999999999</v>
      </c>
      <c r="E973" s="27">
        <f t="shared" si="105"/>
        <v>489.39600000000002</v>
      </c>
      <c r="F973" s="18">
        <f>_xlfn.XLOOKUP(D973,'Rating Curve'!$A$2:$A$500,'Rating Curve'!$D$2:$D$500,, -1)</f>
        <v>1628472.3057532001</v>
      </c>
      <c r="G973">
        <v>489.54500000000002</v>
      </c>
      <c r="H973">
        <f t="shared" si="107"/>
        <v>5.9999999999718057E-3</v>
      </c>
      <c r="I973">
        <v>1.82</v>
      </c>
      <c r="J973">
        <f t="shared" si="108"/>
        <v>2.5375786884172146E-2</v>
      </c>
      <c r="K973">
        <f t="shared" si="109"/>
        <v>1.5225472130503288</v>
      </c>
      <c r="L973">
        <f t="shared" si="110"/>
        <v>91.352832783019721</v>
      </c>
      <c r="M973">
        <v>625.79999999999995</v>
      </c>
      <c r="O973" s="18">
        <f t="shared" si="111"/>
        <v>717.15283278301968</v>
      </c>
    </row>
    <row r="974" spans="1:15" x14ac:dyDescent="0.3">
      <c r="A974" s="2">
        <v>45875.25</v>
      </c>
      <c r="B974" s="1">
        <f t="shared" si="106"/>
        <v>0.25</v>
      </c>
      <c r="C974">
        <v>0</v>
      </c>
      <c r="D974">
        <v>489.55099999999999</v>
      </c>
      <c r="E974" s="27">
        <f t="shared" si="105"/>
        <v>489.39600000000002</v>
      </c>
      <c r="F974" s="18">
        <f>_xlfn.XLOOKUP(D974,'Rating Curve'!$A$2:$A$500,'Rating Curve'!$D$2:$D$500,, -1)</f>
        <v>1628472.3057532001</v>
      </c>
      <c r="G974">
        <v>489.54500000000002</v>
      </c>
      <c r="H974">
        <f t="shared" si="107"/>
        <v>5.9999999999718057E-3</v>
      </c>
      <c r="I974">
        <v>1.82</v>
      </c>
      <c r="J974">
        <f t="shared" si="108"/>
        <v>2.5375786884172146E-2</v>
      </c>
      <c r="K974">
        <f t="shared" si="109"/>
        <v>1.5225472130503288</v>
      </c>
      <c r="L974">
        <f t="shared" si="110"/>
        <v>91.352832783019721</v>
      </c>
      <c r="M974">
        <v>625.79999999999995</v>
      </c>
      <c r="O974" s="18">
        <f t="shared" si="111"/>
        <v>717.15283278301968</v>
      </c>
    </row>
    <row r="975" spans="1:15" x14ac:dyDescent="0.3">
      <c r="A975" s="2">
        <v>45875.291666666664</v>
      </c>
      <c r="B975" s="1">
        <f t="shared" si="106"/>
        <v>0.29166666666424135</v>
      </c>
      <c r="C975">
        <v>0</v>
      </c>
      <c r="D975">
        <v>489.55099999999999</v>
      </c>
      <c r="E975" s="27">
        <f t="shared" si="105"/>
        <v>489.39600000000002</v>
      </c>
      <c r="F975" s="18">
        <f>_xlfn.XLOOKUP(D975,'Rating Curve'!$A$2:$A$500,'Rating Curve'!$D$2:$D$500,, -1)</f>
        <v>1628472.3057532001</v>
      </c>
      <c r="G975">
        <v>489.54500000000002</v>
      </c>
      <c r="H975">
        <f t="shared" si="107"/>
        <v>5.9999999999718057E-3</v>
      </c>
      <c r="I975">
        <v>1.82</v>
      </c>
      <c r="J975">
        <f t="shared" si="108"/>
        <v>2.5375786884172146E-2</v>
      </c>
      <c r="K975">
        <f t="shared" si="109"/>
        <v>1.5225472130503288</v>
      </c>
      <c r="L975">
        <f t="shared" si="110"/>
        <v>91.352832783019721</v>
      </c>
      <c r="M975">
        <v>625.79999999999995</v>
      </c>
      <c r="O975" s="18">
        <f t="shared" si="111"/>
        <v>717.15283278301968</v>
      </c>
    </row>
    <row r="976" spans="1:15" x14ac:dyDescent="0.3">
      <c r="A976" s="2">
        <v>45875.333333333336</v>
      </c>
      <c r="B976" s="1">
        <f t="shared" si="106"/>
        <v>0.33333333333575865</v>
      </c>
      <c r="C976">
        <v>0</v>
      </c>
      <c r="D976">
        <v>489.54300000000001</v>
      </c>
      <c r="E976" s="27">
        <f t="shared" si="105"/>
        <v>489.38800000000003</v>
      </c>
      <c r="F976" s="18">
        <f>_xlfn.XLOOKUP(D976,'Rating Curve'!$A$2:$A$500,'Rating Curve'!$D$2:$D$500,, -1)</f>
        <v>1625463.7590197001</v>
      </c>
      <c r="G976">
        <v>489.54500000000002</v>
      </c>
      <c r="H976">
        <f t="shared" si="107"/>
        <v>0</v>
      </c>
      <c r="I976">
        <v>1.82</v>
      </c>
      <c r="J976">
        <f t="shared" si="108"/>
        <v>0</v>
      </c>
      <c r="K976">
        <f t="shared" si="109"/>
        <v>0</v>
      </c>
      <c r="L976">
        <f t="shared" si="110"/>
        <v>0</v>
      </c>
      <c r="M976">
        <v>625.79999999999995</v>
      </c>
      <c r="O976" s="18">
        <f t="shared" si="111"/>
        <v>0</v>
      </c>
    </row>
    <row r="977" spans="1:15" x14ac:dyDescent="0.3">
      <c r="A977" s="2">
        <v>45875.375</v>
      </c>
      <c r="B977" s="1">
        <f t="shared" si="106"/>
        <v>0.375</v>
      </c>
      <c r="C977">
        <v>0</v>
      </c>
      <c r="D977">
        <v>489.54399999999998</v>
      </c>
      <c r="E977" s="27">
        <f t="shared" si="105"/>
        <v>489.38900000000001</v>
      </c>
      <c r="F977" s="18">
        <f>_xlfn.XLOOKUP(D977,'Rating Curve'!$A$2:$A$500,'Rating Curve'!$D$2:$D$500,, -1)</f>
        <v>1625463.7590197001</v>
      </c>
      <c r="G977">
        <v>489.54500000000002</v>
      </c>
      <c r="H977">
        <f t="shared" si="107"/>
        <v>0</v>
      </c>
      <c r="I977">
        <v>1.82</v>
      </c>
      <c r="J977">
        <f t="shared" si="108"/>
        <v>0</v>
      </c>
      <c r="K977">
        <f t="shared" si="109"/>
        <v>0</v>
      </c>
      <c r="L977">
        <f t="shared" si="110"/>
        <v>0</v>
      </c>
      <c r="M977">
        <v>625.79999999999995</v>
      </c>
      <c r="O977" s="18">
        <f t="shared" si="111"/>
        <v>625.79999999999995</v>
      </c>
    </row>
    <row r="978" spans="1:15" x14ac:dyDescent="0.3">
      <c r="A978" s="2">
        <v>45875.416666666664</v>
      </c>
      <c r="B978" s="1">
        <f t="shared" si="106"/>
        <v>0.41666666666424135</v>
      </c>
      <c r="C978">
        <v>0</v>
      </c>
      <c r="D978">
        <v>489.54300000000001</v>
      </c>
      <c r="E978" s="27">
        <f t="shared" si="105"/>
        <v>489.38800000000003</v>
      </c>
      <c r="F978" s="18">
        <f>_xlfn.XLOOKUP(D978,'Rating Curve'!$A$2:$A$500,'Rating Curve'!$D$2:$D$500,, -1)</f>
        <v>1625463.7590197001</v>
      </c>
      <c r="G978">
        <v>489.54500000000002</v>
      </c>
      <c r="H978">
        <f t="shared" si="107"/>
        <v>0</v>
      </c>
      <c r="I978">
        <v>1.82</v>
      </c>
      <c r="J978">
        <f t="shared" si="108"/>
        <v>0</v>
      </c>
      <c r="K978">
        <f t="shared" si="109"/>
        <v>0</v>
      </c>
      <c r="L978">
        <f t="shared" si="110"/>
        <v>0</v>
      </c>
      <c r="M978">
        <v>625.79999999999995</v>
      </c>
      <c r="O978" s="18">
        <f t="shared" si="111"/>
        <v>625.79999999999995</v>
      </c>
    </row>
    <row r="979" spans="1:15" x14ac:dyDescent="0.3">
      <c r="A979" s="2">
        <v>45875.458333333336</v>
      </c>
      <c r="B979" s="1">
        <f t="shared" si="106"/>
        <v>0.45833333333575865</v>
      </c>
      <c r="C979">
        <v>0</v>
      </c>
      <c r="D979">
        <v>489.54300000000001</v>
      </c>
      <c r="E979" s="27">
        <f t="shared" si="105"/>
        <v>489.38800000000003</v>
      </c>
      <c r="F979" s="18">
        <f>_xlfn.XLOOKUP(D979,'Rating Curve'!$A$2:$A$500,'Rating Curve'!$D$2:$D$500,, -1)</f>
        <v>1625463.7590197001</v>
      </c>
      <c r="G979">
        <v>489.54500000000002</v>
      </c>
      <c r="H979">
        <f t="shared" si="107"/>
        <v>0</v>
      </c>
      <c r="I979">
        <v>1.82</v>
      </c>
      <c r="J979">
        <f t="shared" si="108"/>
        <v>0</v>
      </c>
      <c r="K979">
        <f t="shared" si="109"/>
        <v>0</v>
      </c>
      <c r="L979">
        <f t="shared" si="110"/>
        <v>0</v>
      </c>
      <c r="M979">
        <v>625.79999999999995</v>
      </c>
      <c r="O979" s="18">
        <f t="shared" si="111"/>
        <v>625.79999999999995</v>
      </c>
    </row>
    <row r="980" spans="1:15" x14ac:dyDescent="0.3">
      <c r="A980" s="2">
        <v>45875.5</v>
      </c>
      <c r="B980" s="1">
        <f t="shared" si="106"/>
        <v>0.5</v>
      </c>
      <c r="C980">
        <v>0</v>
      </c>
      <c r="D980">
        <v>489.54300000000001</v>
      </c>
      <c r="E980" s="27">
        <f t="shared" si="105"/>
        <v>489.38800000000003</v>
      </c>
      <c r="F980" s="18">
        <f>_xlfn.XLOOKUP(D980,'Rating Curve'!$A$2:$A$500,'Rating Curve'!$D$2:$D$500,, -1)</f>
        <v>1625463.7590197001</v>
      </c>
      <c r="G980">
        <v>489.54500000000002</v>
      </c>
      <c r="H980">
        <f t="shared" si="107"/>
        <v>0</v>
      </c>
      <c r="I980">
        <v>1.82</v>
      </c>
      <c r="J980">
        <f t="shared" si="108"/>
        <v>0</v>
      </c>
      <c r="K980">
        <f t="shared" si="109"/>
        <v>0</v>
      </c>
      <c r="L980">
        <f t="shared" si="110"/>
        <v>0</v>
      </c>
      <c r="M980">
        <v>625.79999999999995</v>
      </c>
      <c r="O980" s="18">
        <f t="shared" si="111"/>
        <v>625.79999999999995</v>
      </c>
    </row>
    <row r="981" spans="1:15" x14ac:dyDescent="0.3">
      <c r="A981" s="2">
        <v>45875.541666666664</v>
      </c>
      <c r="B981" s="1">
        <f t="shared" si="106"/>
        <v>0.54166666666424135</v>
      </c>
      <c r="C981">
        <v>0</v>
      </c>
      <c r="D981">
        <v>489.54300000000001</v>
      </c>
      <c r="E981" s="27">
        <f t="shared" si="105"/>
        <v>489.38800000000003</v>
      </c>
      <c r="F981" s="18">
        <f>_xlfn.XLOOKUP(D981,'Rating Curve'!$A$2:$A$500,'Rating Curve'!$D$2:$D$500,, -1)</f>
        <v>1625463.7590197001</v>
      </c>
      <c r="G981">
        <v>489.54500000000002</v>
      </c>
      <c r="H981">
        <f t="shared" si="107"/>
        <v>0</v>
      </c>
      <c r="I981">
        <v>1.82</v>
      </c>
      <c r="J981">
        <f t="shared" si="108"/>
        <v>0</v>
      </c>
      <c r="K981">
        <f t="shared" si="109"/>
        <v>0</v>
      </c>
      <c r="L981">
        <f t="shared" si="110"/>
        <v>0</v>
      </c>
      <c r="M981">
        <v>625.79999999999995</v>
      </c>
      <c r="O981" s="18">
        <f t="shared" si="111"/>
        <v>625.79999999999995</v>
      </c>
    </row>
    <row r="982" spans="1:15" x14ac:dyDescent="0.3">
      <c r="A982" s="2">
        <v>45875.583333333336</v>
      </c>
      <c r="B982" s="1">
        <f t="shared" si="106"/>
        <v>0.58333333333575865</v>
      </c>
      <c r="C982">
        <v>0</v>
      </c>
      <c r="D982">
        <v>489.53699999999998</v>
      </c>
      <c r="E982" s="27">
        <f t="shared" si="105"/>
        <v>489.38200000000001</v>
      </c>
      <c r="F982" s="18">
        <f>_xlfn.XLOOKUP(D982,'Rating Curve'!$A$2:$A$500,'Rating Curve'!$D$2:$D$500,, -1)</f>
        <v>1622456.7729032</v>
      </c>
      <c r="G982">
        <v>489.54500000000002</v>
      </c>
      <c r="H982">
        <f t="shared" si="107"/>
        <v>0</v>
      </c>
      <c r="I982">
        <v>1.82</v>
      </c>
      <c r="J982">
        <f t="shared" si="108"/>
        <v>0</v>
      </c>
      <c r="K982">
        <f t="shared" si="109"/>
        <v>0</v>
      </c>
      <c r="L982">
        <f t="shared" si="110"/>
        <v>0</v>
      </c>
      <c r="M982">
        <v>625.79999999999995</v>
      </c>
      <c r="O982" s="18">
        <f t="shared" si="111"/>
        <v>0</v>
      </c>
    </row>
    <row r="983" spans="1:15" x14ac:dyDescent="0.3">
      <c r="A983" s="2">
        <v>45875.625</v>
      </c>
      <c r="B983" s="1">
        <f t="shared" si="106"/>
        <v>0.625</v>
      </c>
      <c r="C983">
        <v>0</v>
      </c>
      <c r="D983">
        <v>489.53699999999998</v>
      </c>
      <c r="E983" s="27">
        <f t="shared" si="105"/>
        <v>489.38200000000001</v>
      </c>
      <c r="F983" s="18">
        <f>_xlfn.XLOOKUP(D983,'Rating Curve'!$A$2:$A$500,'Rating Curve'!$D$2:$D$500,, -1)</f>
        <v>1622456.7729032</v>
      </c>
      <c r="G983">
        <v>489.54500000000002</v>
      </c>
      <c r="H983">
        <f t="shared" si="107"/>
        <v>0</v>
      </c>
      <c r="I983">
        <v>1.82</v>
      </c>
      <c r="J983">
        <f t="shared" si="108"/>
        <v>0</v>
      </c>
      <c r="K983">
        <f t="shared" si="109"/>
        <v>0</v>
      </c>
      <c r="L983">
        <f t="shared" si="110"/>
        <v>0</v>
      </c>
      <c r="M983">
        <v>625.79999999999995</v>
      </c>
      <c r="O983" s="18">
        <f t="shared" si="111"/>
        <v>625.79999999999995</v>
      </c>
    </row>
    <row r="984" spans="1:15" x14ac:dyDescent="0.3">
      <c r="A984" s="2">
        <v>45875.666666666664</v>
      </c>
      <c r="B984" s="1">
        <f t="shared" si="106"/>
        <v>0.66666666666424135</v>
      </c>
      <c r="C984">
        <v>0</v>
      </c>
      <c r="D984">
        <v>489.53699999999998</v>
      </c>
      <c r="E984" s="27">
        <f t="shared" si="105"/>
        <v>489.38200000000001</v>
      </c>
      <c r="F984" s="18">
        <f>_xlfn.XLOOKUP(D984,'Rating Curve'!$A$2:$A$500,'Rating Curve'!$D$2:$D$500,, -1)</f>
        <v>1622456.7729032</v>
      </c>
      <c r="G984">
        <v>489.54500000000002</v>
      </c>
      <c r="H984">
        <f t="shared" si="107"/>
        <v>0</v>
      </c>
      <c r="I984">
        <v>1.82</v>
      </c>
      <c r="J984">
        <f t="shared" si="108"/>
        <v>0</v>
      </c>
      <c r="K984">
        <f t="shared" si="109"/>
        <v>0</v>
      </c>
      <c r="L984">
        <f t="shared" si="110"/>
        <v>0</v>
      </c>
      <c r="M984">
        <v>625.79999999999995</v>
      </c>
      <c r="O984" s="18">
        <f t="shared" si="111"/>
        <v>625.79999999999995</v>
      </c>
    </row>
    <row r="985" spans="1:15" x14ac:dyDescent="0.3">
      <c r="A985" s="2">
        <v>45875.708333333336</v>
      </c>
      <c r="B985" s="1">
        <f t="shared" si="106"/>
        <v>0.70833333333575865</v>
      </c>
      <c r="C985">
        <v>0</v>
      </c>
      <c r="D985">
        <v>489.53699999999998</v>
      </c>
      <c r="E985" s="27">
        <f t="shared" si="105"/>
        <v>489.38200000000001</v>
      </c>
      <c r="F985" s="18">
        <f>_xlfn.XLOOKUP(D985,'Rating Curve'!$A$2:$A$500,'Rating Curve'!$D$2:$D$500,, -1)</f>
        <v>1622456.7729032</v>
      </c>
      <c r="G985">
        <v>489.54500000000002</v>
      </c>
      <c r="H985">
        <f t="shared" si="107"/>
        <v>0</v>
      </c>
      <c r="I985">
        <v>1.82</v>
      </c>
      <c r="J985">
        <f t="shared" si="108"/>
        <v>0</v>
      </c>
      <c r="K985">
        <f t="shared" si="109"/>
        <v>0</v>
      </c>
      <c r="L985">
        <f t="shared" si="110"/>
        <v>0</v>
      </c>
      <c r="M985">
        <v>625.79999999999995</v>
      </c>
      <c r="O985" s="18">
        <f t="shared" si="111"/>
        <v>625.79999999999995</v>
      </c>
    </row>
    <row r="986" spans="1:15" x14ac:dyDescent="0.3">
      <c r="A986" s="2">
        <v>45875.75</v>
      </c>
      <c r="B986" s="1">
        <f t="shared" si="106"/>
        <v>0.75</v>
      </c>
      <c r="C986">
        <v>0</v>
      </c>
      <c r="D986">
        <v>489.53</v>
      </c>
      <c r="E986" s="27">
        <f t="shared" si="105"/>
        <v>489.375</v>
      </c>
      <c r="F986" s="18">
        <f>_xlfn.XLOOKUP(D986,'Rating Curve'!$A$2:$A$500,'Rating Curve'!$D$2:$D$500,, -1)</f>
        <v>1622456.7729032</v>
      </c>
      <c r="G986">
        <v>489.54500000000002</v>
      </c>
      <c r="H986">
        <f t="shared" si="107"/>
        <v>0</v>
      </c>
      <c r="I986">
        <v>1.82</v>
      </c>
      <c r="J986">
        <f t="shared" si="108"/>
        <v>0</v>
      </c>
      <c r="K986">
        <f t="shared" si="109"/>
        <v>0</v>
      </c>
      <c r="L986">
        <f t="shared" si="110"/>
        <v>0</v>
      </c>
      <c r="M986">
        <v>625.79999999999995</v>
      </c>
      <c r="O986" s="18">
        <f t="shared" si="111"/>
        <v>625.79999999999995</v>
      </c>
    </row>
    <row r="987" spans="1:15" x14ac:dyDescent="0.3">
      <c r="A987" s="2">
        <v>45875.791666666664</v>
      </c>
      <c r="B987" s="1">
        <f t="shared" si="106"/>
        <v>0.79166666666424135</v>
      </c>
      <c r="C987">
        <v>0</v>
      </c>
      <c r="D987">
        <v>489.53</v>
      </c>
      <c r="E987" s="27">
        <f t="shared" si="105"/>
        <v>489.375</v>
      </c>
      <c r="F987" s="18">
        <f>_xlfn.XLOOKUP(D987,'Rating Curve'!$A$2:$A$500,'Rating Curve'!$D$2:$D$500,, -1)</f>
        <v>1622456.7729032</v>
      </c>
      <c r="G987">
        <v>489.54500000000002</v>
      </c>
      <c r="H987">
        <f t="shared" si="107"/>
        <v>0</v>
      </c>
      <c r="I987">
        <v>1.82</v>
      </c>
      <c r="J987">
        <f t="shared" si="108"/>
        <v>0</v>
      </c>
      <c r="K987">
        <f t="shared" si="109"/>
        <v>0</v>
      </c>
      <c r="L987">
        <f t="shared" si="110"/>
        <v>0</v>
      </c>
      <c r="M987">
        <v>625.79999999999995</v>
      </c>
      <c r="O987" s="18">
        <f t="shared" si="111"/>
        <v>625.79999999999995</v>
      </c>
    </row>
    <row r="988" spans="1:15" x14ac:dyDescent="0.3">
      <c r="A988" s="2">
        <v>45875.833333333336</v>
      </c>
      <c r="B988" s="1">
        <f t="shared" si="106"/>
        <v>0.83333333333575865</v>
      </c>
      <c r="C988">
        <v>0</v>
      </c>
      <c r="D988">
        <v>489.53100000000001</v>
      </c>
      <c r="E988" s="27">
        <f t="shared" si="105"/>
        <v>489.37600000000003</v>
      </c>
      <c r="F988" s="18">
        <f>_xlfn.XLOOKUP(D988,'Rating Curve'!$A$2:$A$500,'Rating Curve'!$D$2:$D$500,, -1)</f>
        <v>1622456.7729032</v>
      </c>
      <c r="G988">
        <v>489.54500000000002</v>
      </c>
      <c r="H988">
        <f t="shared" si="107"/>
        <v>0</v>
      </c>
      <c r="I988">
        <v>1.82</v>
      </c>
      <c r="J988">
        <f t="shared" si="108"/>
        <v>0</v>
      </c>
      <c r="K988">
        <f t="shared" si="109"/>
        <v>0</v>
      </c>
      <c r="L988">
        <f t="shared" si="110"/>
        <v>0</v>
      </c>
      <c r="M988">
        <v>625.79999999999995</v>
      </c>
      <c r="O988" s="18">
        <f t="shared" si="111"/>
        <v>625.79999999999995</v>
      </c>
    </row>
    <row r="989" spans="1:15" x14ac:dyDescent="0.3">
      <c r="A989" s="2">
        <v>45875.875</v>
      </c>
      <c r="B989" s="1">
        <f t="shared" si="106"/>
        <v>0.875</v>
      </c>
      <c r="C989">
        <v>0</v>
      </c>
      <c r="D989">
        <v>489.53</v>
      </c>
      <c r="E989" s="27">
        <f t="shared" si="105"/>
        <v>489.375</v>
      </c>
      <c r="F989" s="18">
        <f>_xlfn.XLOOKUP(D989,'Rating Curve'!$A$2:$A$500,'Rating Curve'!$D$2:$D$500,, -1)</f>
        <v>1622456.7729032</v>
      </c>
      <c r="G989">
        <v>489.54500000000002</v>
      </c>
      <c r="H989">
        <f t="shared" si="107"/>
        <v>0</v>
      </c>
      <c r="I989">
        <v>1.82</v>
      </c>
      <c r="J989">
        <f t="shared" si="108"/>
        <v>0</v>
      </c>
      <c r="K989">
        <f t="shared" si="109"/>
        <v>0</v>
      </c>
      <c r="L989">
        <f t="shared" si="110"/>
        <v>0</v>
      </c>
      <c r="M989">
        <v>625.79999999999995</v>
      </c>
      <c r="O989" s="18">
        <f t="shared" si="111"/>
        <v>625.79999999999995</v>
      </c>
    </row>
    <row r="990" spans="1:15" x14ac:dyDescent="0.3">
      <c r="A990" s="2">
        <v>45875.916666666664</v>
      </c>
      <c r="B990" s="1">
        <f t="shared" si="106"/>
        <v>0.91666666666424135</v>
      </c>
      <c r="C990">
        <v>0</v>
      </c>
      <c r="D990">
        <v>489.53100000000001</v>
      </c>
      <c r="E990" s="27">
        <f t="shared" si="105"/>
        <v>489.37600000000003</v>
      </c>
      <c r="F990" s="18">
        <f>_xlfn.XLOOKUP(D990,'Rating Curve'!$A$2:$A$500,'Rating Curve'!$D$2:$D$500,, -1)</f>
        <v>1622456.7729032</v>
      </c>
      <c r="G990">
        <v>489.54500000000002</v>
      </c>
      <c r="H990">
        <f t="shared" si="107"/>
        <v>0</v>
      </c>
      <c r="I990">
        <v>1.82</v>
      </c>
      <c r="J990">
        <f t="shared" si="108"/>
        <v>0</v>
      </c>
      <c r="K990">
        <f t="shared" si="109"/>
        <v>0</v>
      </c>
      <c r="L990">
        <f t="shared" si="110"/>
        <v>0</v>
      </c>
      <c r="M990">
        <v>625.79999999999995</v>
      </c>
      <c r="O990" s="18">
        <f t="shared" si="111"/>
        <v>625.79999999999995</v>
      </c>
    </row>
    <row r="991" spans="1:15" x14ac:dyDescent="0.3">
      <c r="A991" s="2">
        <v>45875.958333333336</v>
      </c>
      <c r="B991" s="1">
        <f t="shared" si="106"/>
        <v>0.95833333333575865</v>
      </c>
      <c r="C991">
        <v>0</v>
      </c>
      <c r="D991">
        <v>489.524</v>
      </c>
      <c r="E991" s="27">
        <f t="shared" si="105"/>
        <v>489.36900000000003</v>
      </c>
      <c r="F991" s="18">
        <f>_xlfn.XLOOKUP(D991,'Rating Curve'!$A$2:$A$500,'Rating Curve'!$D$2:$D$500,, -1)</f>
        <v>1619451.3170382001</v>
      </c>
      <c r="G991">
        <v>489.54500000000002</v>
      </c>
      <c r="H991">
        <f t="shared" si="107"/>
        <v>0</v>
      </c>
      <c r="I991">
        <v>1.82</v>
      </c>
      <c r="J991">
        <f t="shared" si="108"/>
        <v>0</v>
      </c>
      <c r="K991">
        <f t="shared" si="109"/>
        <v>0</v>
      </c>
      <c r="L991">
        <f t="shared" si="110"/>
        <v>0</v>
      </c>
      <c r="M991">
        <v>625.79999999999995</v>
      </c>
      <c r="O991" s="18">
        <f t="shared" si="111"/>
        <v>0</v>
      </c>
    </row>
    <row r="992" spans="1:15" x14ac:dyDescent="0.3">
      <c r="A992" s="2">
        <v>45876</v>
      </c>
      <c r="B992" s="1">
        <f t="shared" si="106"/>
        <v>0</v>
      </c>
      <c r="C992">
        <v>0</v>
      </c>
      <c r="D992">
        <v>489.524</v>
      </c>
      <c r="E992" s="27">
        <f t="shared" si="105"/>
        <v>489.36900000000003</v>
      </c>
      <c r="F992" s="18">
        <f>_xlfn.XLOOKUP(D992,'Rating Curve'!$A$2:$A$500,'Rating Curve'!$D$2:$D$500,, -1)</f>
        <v>1619451.3170382001</v>
      </c>
      <c r="G992">
        <v>489.54500000000002</v>
      </c>
      <c r="H992">
        <f t="shared" si="107"/>
        <v>0</v>
      </c>
      <c r="I992">
        <v>1.82</v>
      </c>
      <c r="J992">
        <f t="shared" si="108"/>
        <v>0</v>
      </c>
      <c r="K992">
        <f t="shared" si="109"/>
        <v>0</v>
      </c>
      <c r="L992">
        <f t="shared" si="110"/>
        <v>0</v>
      </c>
      <c r="M992">
        <v>625.79999999999995</v>
      </c>
      <c r="O992" s="18">
        <f t="shared" si="111"/>
        <v>625.79999999999995</v>
      </c>
    </row>
    <row r="993" spans="1:15" x14ac:dyDescent="0.3">
      <c r="A993" s="2">
        <v>45876.041666666664</v>
      </c>
      <c r="B993" s="1">
        <f t="shared" si="106"/>
        <v>4.1666666664241347E-2</v>
      </c>
      <c r="C993">
        <v>0</v>
      </c>
      <c r="D993">
        <v>489.524</v>
      </c>
      <c r="E993" s="27">
        <f t="shared" si="105"/>
        <v>489.36900000000003</v>
      </c>
      <c r="F993" s="18">
        <f>_xlfn.XLOOKUP(D993,'Rating Curve'!$A$2:$A$500,'Rating Curve'!$D$2:$D$500,, -1)</f>
        <v>1619451.3170382001</v>
      </c>
      <c r="G993">
        <v>489.54500000000002</v>
      </c>
      <c r="H993">
        <f t="shared" si="107"/>
        <v>0</v>
      </c>
      <c r="I993">
        <v>1.82</v>
      </c>
      <c r="J993">
        <f t="shared" si="108"/>
        <v>0</v>
      </c>
      <c r="K993">
        <f t="shared" si="109"/>
        <v>0</v>
      </c>
      <c r="L993">
        <f t="shared" si="110"/>
        <v>0</v>
      </c>
      <c r="M993">
        <v>625.79999999999995</v>
      </c>
      <c r="O993" s="18">
        <f t="shared" si="111"/>
        <v>625.79999999999995</v>
      </c>
    </row>
    <row r="994" spans="1:15" x14ac:dyDescent="0.3">
      <c r="A994" s="2">
        <v>45876.083333333336</v>
      </c>
      <c r="B994" s="1">
        <f t="shared" si="106"/>
        <v>8.3333333335758653E-2</v>
      </c>
      <c r="C994">
        <v>0</v>
      </c>
      <c r="D994">
        <v>489.524</v>
      </c>
      <c r="E994" s="27">
        <f t="shared" si="105"/>
        <v>489.36900000000003</v>
      </c>
      <c r="F994" s="18">
        <f>_xlfn.XLOOKUP(D994,'Rating Curve'!$A$2:$A$500,'Rating Curve'!$D$2:$D$500,, -1)</f>
        <v>1619451.3170382001</v>
      </c>
      <c r="G994">
        <v>489.54500000000002</v>
      </c>
      <c r="H994">
        <f t="shared" si="107"/>
        <v>0</v>
      </c>
      <c r="I994">
        <v>1.82</v>
      </c>
      <c r="J994">
        <f t="shared" si="108"/>
        <v>0</v>
      </c>
      <c r="K994">
        <f t="shared" si="109"/>
        <v>0</v>
      </c>
      <c r="L994">
        <f t="shared" si="110"/>
        <v>0</v>
      </c>
      <c r="M994">
        <v>625.79999999999995</v>
      </c>
      <c r="O994" s="18">
        <f t="shared" si="111"/>
        <v>625.79999999999995</v>
      </c>
    </row>
    <row r="995" spans="1:15" x14ac:dyDescent="0.3">
      <c r="A995" s="2">
        <v>45876.125</v>
      </c>
      <c r="B995" s="1">
        <f t="shared" si="106"/>
        <v>0.125</v>
      </c>
      <c r="C995">
        <v>0</v>
      </c>
      <c r="D995">
        <v>489.51799999999997</v>
      </c>
      <c r="E995" s="27">
        <f t="shared" si="105"/>
        <v>489.363</v>
      </c>
      <c r="F995" s="18">
        <f>_xlfn.XLOOKUP(D995,'Rating Curve'!$A$2:$A$500,'Rating Curve'!$D$2:$D$500,, -1)</f>
        <v>1616447.3000027</v>
      </c>
      <c r="G995">
        <v>489.54500000000002</v>
      </c>
      <c r="H995">
        <f t="shared" si="107"/>
        <v>0</v>
      </c>
      <c r="I995">
        <v>1.82</v>
      </c>
      <c r="J995">
        <f t="shared" si="108"/>
        <v>0</v>
      </c>
      <c r="K995">
        <f t="shared" si="109"/>
        <v>0</v>
      </c>
      <c r="L995">
        <f t="shared" si="110"/>
        <v>0</v>
      </c>
      <c r="M995">
        <v>625.79999999999995</v>
      </c>
      <c r="O995" s="18">
        <f t="shared" si="111"/>
        <v>0</v>
      </c>
    </row>
    <row r="996" spans="1:15" x14ac:dyDescent="0.3">
      <c r="A996" s="2">
        <v>45876.166666666664</v>
      </c>
      <c r="B996" s="1">
        <f t="shared" si="106"/>
        <v>0.16666666666424135</v>
      </c>
      <c r="C996">
        <v>0</v>
      </c>
      <c r="D996">
        <v>489.51799999999997</v>
      </c>
      <c r="E996" s="27">
        <f t="shared" si="105"/>
        <v>489.363</v>
      </c>
      <c r="F996" s="18">
        <f>_xlfn.XLOOKUP(D996,'Rating Curve'!$A$2:$A$500,'Rating Curve'!$D$2:$D$500,, -1)</f>
        <v>1616447.3000027</v>
      </c>
      <c r="G996">
        <v>489.54500000000002</v>
      </c>
      <c r="H996">
        <f t="shared" si="107"/>
        <v>0</v>
      </c>
      <c r="I996">
        <v>1.82</v>
      </c>
      <c r="J996">
        <f t="shared" si="108"/>
        <v>0</v>
      </c>
      <c r="K996">
        <f t="shared" si="109"/>
        <v>0</v>
      </c>
      <c r="L996">
        <f t="shared" si="110"/>
        <v>0</v>
      </c>
      <c r="M996">
        <v>625.79999999999995</v>
      </c>
      <c r="O996" s="18">
        <f t="shared" si="111"/>
        <v>625.79999999999995</v>
      </c>
    </row>
    <row r="997" spans="1:15" x14ac:dyDescent="0.3">
      <c r="A997" s="2">
        <v>45876.208333333336</v>
      </c>
      <c r="B997" s="1">
        <f t="shared" si="106"/>
        <v>0.20833333333575865</v>
      </c>
      <c r="C997">
        <v>0</v>
      </c>
      <c r="D997">
        <v>489.517</v>
      </c>
      <c r="E997" s="27">
        <f t="shared" si="105"/>
        <v>489.36200000000002</v>
      </c>
      <c r="F997" s="18">
        <f>_xlfn.XLOOKUP(D997,'Rating Curve'!$A$2:$A$500,'Rating Curve'!$D$2:$D$500,, -1)</f>
        <v>1616447.3000027</v>
      </c>
      <c r="G997">
        <v>489.54500000000002</v>
      </c>
      <c r="H997">
        <f t="shared" si="107"/>
        <v>0</v>
      </c>
      <c r="I997">
        <v>1.82</v>
      </c>
      <c r="J997">
        <f t="shared" si="108"/>
        <v>0</v>
      </c>
      <c r="K997">
        <f t="shared" si="109"/>
        <v>0</v>
      </c>
      <c r="L997">
        <f t="shared" si="110"/>
        <v>0</v>
      </c>
      <c r="M997">
        <v>625.79999999999995</v>
      </c>
      <c r="O997" s="18">
        <f t="shared" si="111"/>
        <v>625.79999999999995</v>
      </c>
    </row>
    <row r="998" spans="1:15" x14ac:dyDescent="0.3">
      <c r="A998" s="2">
        <v>45876.25</v>
      </c>
      <c r="B998" s="1">
        <f t="shared" si="106"/>
        <v>0.25</v>
      </c>
      <c r="C998">
        <v>0</v>
      </c>
      <c r="D998">
        <v>489.517</v>
      </c>
      <c r="E998" s="27">
        <f t="shared" si="105"/>
        <v>489.36200000000002</v>
      </c>
      <c r="F998" s="18">
        <f>_xlfn.XLOOKUP(D998,'Rating Curve'!$A$2:$A$500,'Rating Curve'!$D$2:$D$500,, -1)</f>
        <v>1616447.3000027</v>
      </c>
      <c r="G998">
        <v>489.54500000000002</v>
      </c>
      <c r="H998">
        <f t="shared" si="107"/>
        <v>0</v>
      </c>
      <c r="I998">
        <v>1.82</v>
      </c>
      <c r="J998">
        <f t="shared" si="108"/>
        <v>0</v>
      </c>
      <c r="K998">
        <f t="shared" si="109"/>
        <v>0</v>
      </c>
      <c r="L998">
        <f t="shared" si="110"/>
        <v>0</v>
      </c>
      <c r="M998">
        <v>625.79999999999995</v>
      </c>
      <c r="O998" s="18">
        <f t="shared" si="111"/>
        <v>625.79999999999995</v>
      </c>
    </row>
    <row r="999" spans="1:15" x14ac:dyDescent="0.3">
      <c r="A999" s="2">
        <v>45876.291666666664</v>
      </c>
      <c r="B999" s="1">
        <f t="shared" si="106"/>
        <v>0.29166666666424135</v>
      </c>
      <c r="C999">
        <v>0</v>
      </c>
      <c r="D999">
        <v>489.517</v>
      </c>
      <c r="E999" s="27">
        <f t="shared" si="105"/>
        <v>489.36200000000002</v>
      </c>
      <c r="F999" s="18">
        <f>_xlfn.XLOOKUP(D999,'Rating Curve'!$A$2:$A$500,'Rating Curve'!$D$2:$D$500,, -1)</f>
        <v>1616447.3000027</v>
      </c>
      <c r="G999">
        <v>489.54500000000002</v>
      </c>
      <c r="H999">
        <f t="shared" si="107"/>
        <v>0</v>
      </c>
      <c r="I999">
        <v>1.82</v>
      </c>
      <c r="J999">
        <f t="shared" si="108"/>
        <v>0</v>
      </c>
      <c r="K999">
        <f t="shared" si="109"/>
        <v>0</v>
      </c>
      <c r="L999">
        <f t="shared" si="110"/>
        <v>0</v>
      </c>
      <c r="M999">
        <v>625.79999999999995</v>
      </c>
      <c r="O999" s="18">
        <f t="shared" si="111"/>
        <v>625.79999999999995</v>
      </c>
    </row>
    <row r="1000" spans="1:15" x14ac:dyDescent="0.3">
      <c r="A1000" s="2">
        <v>45876.333333333336</v>
      </c>
      <c r="B1000" s="1">
        <f t="shared" si="106"/>
        <v>0.33333333333575865</v>
      </c>
      <c r="C1000">
        <v>0</v>
      </c>
      <c r="D1000">
        <v>489.51100000000002</v>
      </c>
      <c r="E1000" s="27">
        <f t="shared" si="105"/>
        <v>489.35600000000005</v>
      </c>
      <c r="F1000" s="18">
        <f>_xlfn.XLOOKUP(D1000,'Rating Curve'!$A$2:$A$500,'Rating Curve'!$D$2:$D$500,, -1)</f>
        <v>1616447.3000027</v>
      </c>
      <c r="G1000">
        <v>489.54500000000002</v>
      </c>
      <c r="H1000">
        <f t="shared" si="107"/>
        <v>0</v>
      </c>
      <c r="I1000">
        <v>1.82</v>
      </c>
      <c r="J1000">
        <f t="shared" si="108"/>
        <v>0</v>
      </c>
      <c r="K1000">
        <f t="shared" si="109"/>
        <v>0</v>
      </c>
      <c r="L1000">
        <f t="shared" si="110"/>
        <v>0</v>
      </c>
      <c r="M1000">
        <v>625.79999999999995</v>
      </c>
      <c r="O1000" s="18">
        <f t="shared" si="111"/>
        <v>625.79999999999995</v>
      </c>
    </row>
    <row r="1001" spans="1:15" x14ac:dyDescent="0.3">
      <c r="A1001" s="2">
        <v>45876.375</v>
      </c>
      <c r="B1001" s="1">
        <f t="shared" si="106"/>
        <v>0.375</v>
      </c>
      <c r="C1001">
        <v>0</v>
      </c>
      <c r="D1001">
        <v>489.51100000000002</v>
      </c>
      <c r="E1001" s="27">
        <f t="shared" si="105"/>
        <v>489.35600000000005</v>
      </c>
      <c r="F1001" s="18">
        <f>_xlfn.XLOOKUP(D1001,'Rating Curve'!$A$2:$A$500,'Rating Curve'!$D$2:$D$500,, -1)</f>
        <v>1616447.3000027</v>
      </c>
      <c r="G1001">
        <v>489.54500000000002</v>
      </c>
      <c r="H1001">
        <f t="shared" si="107"/>
        <v>0</v>
      </c>
      <c r="I1001">
        <v>1.82</v>
      </c>
      <c r="J1001">
        <f t="shared" si="108"/>
        <v>0</v>
      </c>
      <c r="K1001">
        <f t="shared" si="109"/>
        <v>0</v>
      </c>
      <c r="L1001">
        <f t="shared" si="110"/>
        <v>0</v>
      </c>
      <c r="M1001">
        <v>625.79999999999995</v>
      </c>
      <c r="O1001" s="18">
        <f t="shared" si="111"/>
        <v>625.79999999999995</v>
      </c>
    </row>
    <row r="1002" spans="1:15" x14ac:dyDescent="0.3">
      <c r="A1002" s="2">
        <v>45876.416666666664</v>
      </c>
      <c r="B1002" s="1">
        <f t="shared" si="106"/>
        <v>0.41666666666424135</v>
      </c>
      <c r="C1002">
        <v>0</v>
      </c>
      <c r="D1002">
        <v>489.51100000000002</v>
      </c>
      <c r="E1002" s="27">
        <f t="shared" si="105"/>
        <v>489.35600000000005</v>
      </c>
      <c r="F1002" s="18">
        <f>_xlfn.XLOOKUP(D1002,'Rating Curve'!$A$2:$A$500,'Rating Curve'!$D$2:$D$500,, -1)</f>
        <v>1616447.3000027</v>
      </c>
      <c r="G1002">
        <v>489.54500000000002</v>
      </c>
      <c r="H1002">
        <f t="shared" si="107"/>
        <v>0</v>
      </c>
      <c r="I1002">
        <v>1.82</v>
      </c>
      <c r="J1002">
        <f t="shared" si="108"/>
        <v>0</v>
      </c>
      <c r="K1002">
        <f t="shared" si="109"/>
        <v>0</v>
      </c>
      <c r="L1002">
        <f t="shared" si="110"/>
        <v>0</v>
      </c>
      <c r="M1002">
        <v>625.79999999999995</v>
      </c>
      <c r="O1002" s="18">
        <f t="shared" si="111"/>
        <v>625.79999999999995</v>
      </c>
    </row>
    <row r="1003" spans="1:15" x14ac:dyDescent="0.3">
      <c r="A1003" s="2">
        <v>45876.458333333336</v>
      </c>
      <c r="B1003" s="1">
        <f t="shared" si="106"/>
        <v>0.45833333333575865</v>
      </c>
      <c r="C1003">
        <v>0</v>
      </c>
      <c r="D1003">
        <v>489.51100000000002</v>
      </c>
      <c r="E1003" s="27">
        <f t="shared" si="105"/>
        <v>489.35600000000005</v>
      </c>
      <c r="F1003" s="18">
        <f>_xlfn.XLOOKUP(D1003,'Rating Curve'!$A$2:$A$500,'Rating Curve'!$D$2:$D$500,, -1)</f>
        <v>1616447.3000027</v>
      </c>
      <c r="G1003">
        <v>489.54500000000002</v>
      </c>
      <c r="H1003">
        <f t="shared" si="107"/>
        <v>0</v>
      </c>
      <c r="I1003">
        <v>1.82</v>
      </c>
      <c r="J1003">
        <f t="shared" si="108"/>
        <v>0</v>
      </c>
      <c r="K1003">
        <f t="shared" si="109"/>
        <v>0</v>
      </c>
      <c r="L1003">
        <f t="shared" si="110"/>
        <v>0</v>
      </c>
      <c r="M1003">
        <v>625.79999999999995</v>
      </c>
      <c r="O1003" s="18">
        <f t="shared" si="111"/>
        <v>625.79999999999995</v>
      </c>
    </row>
    <row r="1004" spans="1:15" x14ac:dyDescent="0.3">
      <c r="A1004" s="2">
        <v>45876.5</v>
      </c>
      <c r="B1004" s="1">
        <f t="shared" si="106"/>
        <v>0.5</v>
      </c>
      <c r="C1004">
        <v>0</v>
      </c>
      <c r="D1004">
        <v>489.51100000000002</v>
      </c>
      <c r="E1004" s="27">
        <f t="shared" si="105"/>
        <v>489.35600000000005</v>
      </c>
      <c r="F1004" s="18">
        <f>_xlfn.XLOOKUP(D1004,'Rating Curve'!$A$2:$A$500,'Rating Curve'!$D$2:$D$500,, -1)</f>
        <v>1616447.3000027</v>
      </c>
      <c r="G1004">
        <v>489.54500000000002</v>
      </c>
      <c r="H1004">
        <f t="shared" si="107"/>
        <v>0</v>
      </c>
      <c r="I1004">
        <v>1.82</v>
      </c>
      <c r="J1004">
        <f t="shared" si="108"/>
        <v>0</v>
      </c>
      <c r="K1004">
        <f t="shared" si="109"/>
        <v>0</v>
      </c>
      <c r="L1004">
        <f t="shared" si="110"/>
        <v>0</v>
      </c>
      <c r="M1004">
        <v>625.79999999999995</v>
      </c>
      <c r="O1004" s="18">
        <f t="shared" si="111"/>
        <v>625.79999999999995</v>
      </c>
    </row>
    <row r="1005" spans="1:15" x14ac:dyDescent="0.3">
      <c r="A1005" s="2">
        <v>45876.541666666664</v>
      </c>
      <c r="B1005" s="1">
        <f t="shared" si="106"/>
        <v>0.54166666666424135</v>
      </c>
      <c r="C1005">
        <v>0</v>
      </c>
      <c r="D1005">
        <v>489.51100000000002</v>
      </c>
      <c r="E1005" s="27">
        <f t="shared" si="105"/>
        <v>489.35600000000005</v>
      </c>
      <c r="F1005" s="18">
        <f>_xlfn.XLOOKUP(D1005,'Rating Curve'!$A$2:$A$500,'Rating Curve'!$D$2:$D$500,, -1)</f>
        <v>1616447.3000027</v>
      </c>
      <c r="G1005">
        <v>489.54500000000002</v>
      </c>
      <c r="H1005">
        <f t="shared" si="107"/>
        <v>0</v>
      </c>
      <c r="I1005">
        <v>1.82</v>
      </c>
      <c r="J1005">
        <f t="shared" si="108"/>
        <v>0</v>
      </c>
      <c r="K1005">
        <f t="shared" si="109"/>
        <v>0</v>
      </c>
      <c r="L1005">
        <f t="shared" si="110"/>
        <v>0</v>
      </c>
      <c r="M1005">
        <v>625.79999999999995</v>
      </c>
      <c r="O1005" s="18">
        <f t="shared" si="111"/>
        <v>625.79999999999995</v>
      </c>
    </row>
    <row r="1006" spans="1:15" x14ac:dyDescent="0.3">
      <c r="A1006" s="2">
        <v>45876.583333333336</v>
      </c>
      <c r="B1006" s="1">
        <f t="shared" si="106"/>
        <v>0.58333333333575865</v>
      </c>
      <c r="C1006">
        <v>0</v>
      </c>
      <c r="D1006">
        <v>489.50400000000002</v>
      </c>
      <c r="E1006" s="27">
        <f t="shared" si="105"/>
        <v>489.34900000000005</v>
      </c>
      <c r="F1006" s="18">
        <f>_xlfn.XLOOKUP(D1006,'Rating Curve'!$A$2:$A$500,'Rating Curve'!$D$2:$D$500,, -1)</f>
        <v>1613444.9319478001</v>
      </c>
      <c r="G1006">
        <v>489.54500000000002</v>
      </c>
      <c r="H1006">
        <f t="shared" si="107"/>
        <v>0</v>
      </c>
      <c r="I1006">
        <v>1.82</v>
      </c>
      <c r="J1006">
        <f t="shared" si="108"/>
        <v>0</v>
      </c>
      <c r="K1006">
        <f t="shared" si="109"/>
        <v>0</v>
      </c>
      <c r="L1006">
        <f t="shared" si="110"/>
        <v>0</v>
      </c>
      <c r="M1006">
        <v>625.79999999999995</v>
      </c>
      <c r="O1006" s="18">
        <f t="shared" si="111"/>
        <v>0</v>
      </c>
    </row>
    <row r="1007" spans="1:15" x14ac:dyDescent="0.3">
      <c r="A1007" s="2">
        <v>45876.625</v>
      </c>
      <c r="B1007" s="1">
        <f t="shared" si="106"/>
        <v>0.625</v>
      </c>
      <c r="C1007">
        <v>0</v>
      </c>
      <c r="D1007">
        <v>489.50400000000002</v>
      </c>
      <c r="E1007" s="27">
        <f t="shared" si="105"/>
        <v>489.34900000000005</v>
      </c>
      <c r="F1007" s="18">
        <f>_xlfn.XLOOKUP(D1007,'Rating Curve'!$A$2:$A$500,'Rating Curve'!$D$2:$D$500,, -1)</f>
        <v>1613444.9319478001</v>
      </c>
      <c r="G1007">
        <v>489.54500000000002</v>
      </c>
      <c r="H1007">
        <f t="shared" si="107"/>
        <v>0</v>
      </c>
      <c r="I1007">
        <v>1.82</v>
      </c>
      <c r="J1007">
        <f t="shared" si="108"/>
        <v>0</v>
      </c>
      <c r="K1007">
        <f t="shared" si="109"/>
        <v>0</v>
      </c>
      <c r="L1007">
        <f t="shared" si="110"/>
        <v>0</v>
      </c>
      <c r="M1007">
        <v>625.79999999999995</v>
      </c>
      <c r="O1007" s="18">
        <f t="shared" si="111"/>
        <v>625.79999999999995</v>
      </c>
    </row>
    <row r="1008" spans="1:15" x14ac:dyDescent="0.3">
      <c r="A1008" s="2">
        <v>45876.666666666664</v>
      </c>
      <c r="B1008" s="1">
        <f t="shared" si="106"/>
        <v>0.66666666666424135</v>
      </c>
      <c r="C1008">
        <v>0</v>
      </c>
      <c r="D1008">
        <v>489.49799999999999</v>
      </c>
      <c r="E1008" s="27">
        <f t="shared" si="105"/>
        <v>489.34300000000002</v>
      </c>
      <c r="F1008" s="18">
        <f>_xlfn.XLOOKUP(D1008,'Rating Curve'!$A$2:$A$500,'Rating Curve'!$D$2:$D$500,, -1)</f>
        <v>1610444.0173448001</v>
      </c>
      <c r="G1008">
        <v>489.54500000000002</v>
      </c>
      <c r="H1008">
        <f t="shared" si="107"/>
        <v>0</v>
      </c>
      <c r="I1008">
        <v>1.82</v>
      </c>
      <c r="J1008">
        <f t="shared" si="108"/>
        <v>0</v>
      </c>
      <c r="K1008">
        <f t="shared" si="109"/>
        <v>0</v>
      </c>
      <c r="L1008">
        <f t="shared" si="110"/>
        <v>0</v>
      </c>
      <c r="M1008">
        <v>625.79999999999995</v>
      </c>
      <c r="O1008" s="18">
        <f t="shared" si="111"/>
        <v>0</v>
      </c>
    </row>
    <row r="1009" spans="1:15" x14ac:dyDescent="0.3">
      <c r="A1009" s="2">
        <v>45876.708333333336</v>
      </c>
      <c r="B1009" s="1">
        <f t="shared" si="106"/>
        <v>0.70833333333575865</v>
      </c>
      <c r="C1009">
        <v>0</v>
      </c>
      <c r="D1009">
        <v>489.49799999999999</v>
      </c>
      <c r="E1009" s="27">
        <f t="shared" si="105"/>
        <v>489.34300000000002</v>
      </c>
      <c r="F1009" s="18">
        <f>_xlfn.XLOOKUP(D1009,'Rating Curve'!$A$2:$A$500,'Rating Curve'!$D$2:$D$500,, -1)</f>
        <v>1610444.0173448001</v>
      </c>
      <c r="G1009">
        <v>489.54500000000002</v>
      </c>
      <c r="H1009">
        <f t="shared" si="107"/>
        <v>0</v>
      </c>
      <c r="I1009">
        <v>1.82</v>
      </c>
      <c r="J1009">
        <f t="shared" si="108"/>
        <v>0</v>
      </c>
      <c r="K1009">
        <f t="shared" si="109"/>
        <v>0</v>
      </c>
      <c r="L1009">
        <f t="shared" si="110"/>
        <v>0</v>
      </c>
      <c r="M1009">
        <v>625.79999999999995</v>
      </c>
      <c r="O1009" s="18">
        <f t="shared" si="111"/>
        <v>625.79999999999995</v>
      </c>
    </row>
    <row r="1010" spans="1:15" x14ac:dyDescent="0.3">
      <c r="A1010" s="2">
        <v>45876.75</v>
      </c>
      <c r="B1010" s="1">
        <f t="shared" si="106"/>
        <v>0.75</v>
      </c>
      <c r="C1010">
        <v>0</v>
      </c>
      <c r="D1010">
        <v>489.49799999999999</v>
      </c>
      <c r="E1010" s="27">
        <f t="shared" si="105"/>
        <v>489.34300000000002</v>
      </c>
      <c r="F1010" s="18">
        <f>_xlfn.XLOOKUP(D1010,'Rating Curve'!$A$2:$A$500,'Rating Curve'!$D$2:$D$500,, -1)</f>
        <v>1610444.0173448001</v>
      </c>
      <c r="G1010">
        <v>489.54500000000002</v>
      </c>
      <c r="H1010">
        <f t="shared" si="107"/>
        <v>0</v>
      </c>
      <c r="I1010">
        <v>1.82</v>
      </c>
      <c r="J1010">
        <f t="shared" si="108"/>
        <v>0</v>
      </c>
      <c r="K1010">
        <f t="shared" si="109"/>
        <v>0</v>
      </c>
      <c r="L1010">
        <f t="shared" si="110"/>
        <v>0</v>
      </c>
      <c r="M1010">
        <v>625.79999999999995</v>
      </c>
      <c r="O1010" s="18">
        <f t="shared" si="111"/>
        <v>625.79999999999995</v>
      </c>
    </row>
    <row r="1011" spans="1:15" x14ac:dyDescent="0.3">
      <c r="A1011" s="2">
        <v>45876.791666666664</v>
      </c>
      <c r="B1011" s="1">
        <f t="shared" si="106"/>
        <v>0.79166666666424135</v>
      </c>
      <c r="C1011">
        <v>0</v>
      </c>
      <c r="D1011">
        <v>489.49799999999999</v>
      </c>
      <c r="E1011" s="27">
        <f t="shared" si="105"/>
        <v>489.34300000000002</v>
      </c>
      <c r="F1011" s="18">
        <f>_xlfn.XLOOKUP(D1011,'Rating Curve'!$A$2:$A$500,'Rating Curve'!$D$2:$D$500,, -1)</f>
        <v>1610444.0173448001</v>
      </c>
      <c r="G1011">
        <v>489.54500000000002</v>
      </c>
      <c r="H1011">
        <f t="shared" si="107"/>
        <v>0</v>
      </c>
      <c r="I1011">
        <v>1.82</v>
      </c>
      <c r="J1011">
        <f t="shared" si="108"/>
        <v>0</v>
      </c>
      <c r="K1011">
        <f t="shared" si="109"/>
        <v>0</v>
      </c>
      <c r="L1011">
        <f t="shared" si="110"/>
        <v>0</v>
      </c>
      <c r="M1011">
        <v>625.79999999999995</v>
      </c>
      <c r="O1011" s="18">
        <f t="shared" si="111"/>
        <v>625.79999999999995</v>
      </c>
    </row>
    <row r="1012" spans="1:15" x14ac:dyDescent="0.3">
      <c r="A1012" s="2">
        <v>45876.833333333336</v>
      </c>
      <c r="B1012" s="1">
        <f t="shared" si="106"/>
        <v>0.83333333333575865</v>
      </c>
      <c r="C1012">
        <v>0</v>
      </c>
      <c r="D1012">
        <v>489.49900000000002</v>
      </c>
      <c r="E1012" s="27">
        <f t="shared" si="105"/>
        <v>489.34400000000005</v>
      </c>
      <c r="F1012" s="18">
        <f>_xlfn.XLOOKUP(D1012,'Rating Curve'!$A$2:$A$500,'Rating Curve'!$D$2:$D$500,, -1)</f>
        <v>1610444.0173448001</v>
      </c>
      <c r="G1012">
        <v>489.54500000000002</v>
      </c>
      <c r="H1012">
        <f t="shared" si="107"/>
        <v>0</v>
      </c>
      <c r="I1012">
        <v>1.82</v>
      </c>
      <c r="J1012">
        <f t="shared" si="108"/>
        <v>0</v>
      </c>
      <c r="K1012">
        <f t="shared" si="109"/>
        <v>0</v>
      </c>
      <c r="L1012">
        <f t="shared" si="110"/>
        <v>0</v>
      </c>
      <c r="M1012">
        <v>625.79999999999995</v>
      </c>
      <c r="O1012" s="18">
        <f t="shared" si="111"/>
        <v>625.79999999999995</v>
      </c>
    </row>
    <row r="1013" spans="1:15" x14ac:dyDescent="0.3">
      <c r="A1013" s="2">
        <v>45876.875</v>
      </c>
      <c r="B1013" s="1">
        <f t="shared" si="106"/>
        <v>0.875</v>
      </c>
      <c r="C1013">
        <v>0</v>
      </c>
      <c r="D1013">
        <v>489.49200000000002</v>
      </c>
      <c r="E1013" s="27">
        <f t="shared" si="105"/>
        <v>489.33700000000005</v>
      </c>
      <c r="F1013" s="18">
        <f>_xlfn.XLOOKUP(D1013,'Rating Curve'!$A$2:$A$500,'Rating Curve'!$D$2:$D$500,, -1)</f>
        <v>1610444.0173448001</v>
      </c>
      <c r="G1013">
        <v>489.54500000000002</v>
      </c>
      <c r="H1013">
        <f t="shared" si="107"/>
        <v>0</v>
      </c>
      <c r="I1013">
        <v>1.82</v>
      </c>
      <c r="J1013">
        <f t="shared" si="108"/>
        <v>0</v>
      </c>
      <c r="K1013">
        <f t="shared" si="109"/>
        <v>0</v>
      </c>
      <c r="L1013">
        <f t="shared" si="110"/>
        <v>0</v>
      </c>
      <c r="M1013">
        <v>625.79999999999995</v>
      </c>
      <c r="O1013" s="18">
        <f t="shared" si="111"/>
        <v>625.79999999999995</v>
      </c>
    </row>
    <row r="1014" spans="1:15" x14ac:dyDescent="0.3">
      <c r="A1014" s="2">
        <v>45876.916666666664</v>
      </c>
      <c r="B1014" s="1">
        <f t="shared" si="106"/>
        <v>0.91666666666424135</v>
      </c>
      <c r="C1014">
        <v>0.4</v>
      </c>
      <c r="D1014">
        <v>489.49200000000002</v>
      </c>
      <c r="E1014" s="27">
        <f t="shared" si="105"/>
        <v>489.33700000000005</v>
      </c>
      <c r="F1014" s="18">
        <f>_xlfn.XLOOKUP(D1014,'Rating Curve'!$A$2:$A$500,'Rating Curve'!$D$2:$D$500,, -1)</f>
        <v>1610444.0173448001</v>
      </c>
      <c r="G1014">
        <v>489.54500000000002</v>
      </c>
      <c r="H1014">
        <f t="shared" si="107"/>
        <v>0</v>
      </c>
      <c r="I1014">
        <v>1.82</v>
      </c>
      <c r="J1014">
        <f t="shared" si="108"/>
        <v>0</v>
      </c>
      <c r="K1014">
        <f t="shared" si="109"/>
        <v>0</v>
      </c>
      <c r="L1014">
        <f t="shared" si="110"/>
        <v>0</v>
      </c>
      <c r="M1014">
        <v>625.79999999999995</v>
      </c>
      <c r="O1014" s="18">
        <f t="shared" si="111"/>
        <v>625.79999999999995</v>
      </c>
    </row>
    <row r="1015" spans="1:15" x14ac:dyDescent="0.3">
      <c r="A1015" s="2">
        <v>45876.958333333336</v>
      </c>
      <c r="B1015" s="1">
        <f t="shared" si="106"/>
        <v>0.95833333333575865</v>
      </c>
      <c r="C1015">
        <v>0</v>
      </c>
      <c r="D1015">
        <v>489.49200000000002</v>
      </c>
      <c r="E1015" s="27">
        <f t="shared" si="105"/>
        <v>489.33700000000005</v>
      </c>
      <c r="F1015" s="18">
        <f>_xlfn.XLOOKUP(D1015,'Rating Curve'!$A$2:$A$500,'Rating Curve'!$D$2:$D$500,, -1)</f>
        <v>1610444.0173448001</v>
      </c>
      <c r="G1015">
        <v>489.54500000000002</v>
      </c>
      <c r="H1015">
        <f t="shared" si="107"/>
        <v>0</v>
      </c>
      <c r="I1015">
        <v>1.82</v>
      </c>
      <c r="J1015">
        <f t="shared" si="108"/>
        <v>0</v>
      </c>
      <c r="K1015">
        <f t="shared" si="109"/>
        <v>0</v>
      </c>
      <c r="L1015">
        <f t="shared" si="110"/>
        <v>0</v>
      </c>
      <c r="M1015">
        <v>625.79999999999995</v>
      </c>
      <c r="O1015" s="18">
        <f t="shared" si="111"/>
        <v>625.79999999999995</v>
      </c>
    </row>
    <row r="1016" spans="1:15" x14ac:dyDescent="0.3">
      <c r="A1016" s="2">
        <v>45877</v>
      </c>
      <c r="B1016" s="1">
        <f t="shared" si="106"/>
        <v>0</v>
      </c>
      <c r="C1016">
        <v>0</v>
      </c>
      <c r="D1016">
        <v>489.49200000000002</v>
      </c>
      <c r="E1016" s="27">
        <f t="shared" si="105"/>
        <v>489.33700000000005</v>
      </c>
      <c r="F1016" s="18">
        <f>_xlfn.XLOOKUP(D1016,'Rating Curve'!$A$2:$A$500,'Rating Curve'!$D$2:$D$500,, -1)</f>
        <v>1610444.0173448001</v>
      </c>
      <c r="G1016">
        <v>489.54500000000002</v>
      </c>
      <c r="H1016">
        <f t="shared" si="107"/>
        <v>0</v>
      </c>
      <c r="I1016">
        <v>1.82</v>
      </c>
      <c r="J1016">
        <f t="shared" si="108"/>
        <v>0</v>
      </c>
      <c r="K1016">
        <f t="shared" si="109"/>
        <v>0</v>
      </c>
      <c r="L1016">
        <f t="shared" si="110"/>
        <v>0</v>
      </c>
      <c r="M1016">
        <v>625.79999999999995</v>
      </c>
      <c r="O1016" s="18">
        <f t="shared" si="111"/>
        <v>625.79999999999995</v>
      </c>
    </row>
    <row r="1017" spans="1:15" x14ac:dyDescent="0.3">
      <c r="A1017" s="2">
        <v>45877.041666666664</v>
      </c>
      <c r="B1017" s="1">
        <f t="shared" si="106"/>
        <v>4.1666666664241347E-2</v>
      </c>
      <c r="C1017">
        <v>0.2</v>
      </c>
      <c r="D1017">
        <v>489.49200000000002</v>
      </c>
      <c r="E1017" s="27">
        <f t="shared" si="105"/>
        <v>489.33700000000005</v>
      </c>
      <c r="F1017" s="18">
        <f>_xlfn.XLOOKUP(D1017,'Rating Curve'!$A$2:$A$500,'Rating Curve'!$D$2:$D$500,, -1)</f>
        <v>1610444.0173448001</v>
      </c>
      <c r="G1017">
        <v>489.54500000000002</v>
      </c>
      <c r="H1017">
        <f t="shared" si="107"/>
        <v>0</v>
      </c>
      <c r="I1017">
        <v>1.82</v>
      </c>
      <c r="J1017">
        <f t="shared" si="108"/>
        <v>0</v>
      </c>
      <c r="K1017">
        <f t="shared" si="109"/>
        <v>0</v>
      </c>
      <c r="L1017">
        <f t="shared" si="110"/>
        <v>0</v>
      </c>
      <c r="M1017">
        <v>625.79999999999995</v>
      </c>
      <c r="O1017" s="18">
        <f t="shared" si="111"/>
        <v>625.79999999999995</v>
      </c>
    </row>
    <row r="1018" spans="1:15" x14ac:dyDescent="0.3">
      <c r="A1018" s="2">
        <v>45877.083333333336</v>
      </c>
      <c r="B1018" s="1">
        <f t="shared" si="106"/>
        <v>8.3333333335758653E-2</v>
      </c>
      <c r="C1018">
        <v>0.2</v>
      </c>
      <c r="D1018">
        <v>489.49200000000002</v>
      </c>
      <c r="E1018" s="27">
        <f t="shared" si="105"/>
        <v>489.33700000000005</v>
      </c>
      <c r="F1018" s="18">
        <f>_xlfn.XLOOKUP(D1018,'Rating Curve'!$A$2:$A$500,'Rating Curve'!$D$2:$D$500,, -1)</f>
        <v>1610444.0173448001</v>
      </c>
      <c r="G1018">
        <v>489.54500000000002</v>
      </c>
      <c r="H1018">
        <f t="shared" si="107"/>
        <v>0</v>
      </c>
      <c r="I1018">
        <v>1.82</v>
      </c>
      <c r="J1018">
        <f t="shared" si="108"/>
        <v>0</v>
      </c>
      <c r="K1018">
        <f t="shared" si="109"/>
        <v>0</v>
      </c>
      <c r="L1018">
        <f t="shared" si="110"/>
        <v>0</v>
      </c>
      <c r="M1018">
        <v>625.79999999999995</v>
      </c>
      <c r="O1018" s="18">
        <f t="shared" si="111"/>
        <v>625.79999999999995</v>
      </c>
    </row>
    <row r="1019" spans="1:15" x14ac:dyDescent="0.3">
      <c r="A1019" s="2">
        <v>45877.125</v>
      </c>
      <c r="B1019" s="1">
        <f t="shared" si="106"/>
        <v>0.125</v>
      </c>
      <c r="C1019">
        <v>0.4</v>
      </c>
      <c r="D1019">
        <v>489.48599999999999</v>
      </c>
      <c r="E1019" s="27">
        <f t="shared" si="105"/>
        <v>489.33100000000002</v>
      </c>
      <c r="F1019" s="18">
        <f>_xlfn.XLOOKUP(D1019,'Rating Curve'!$A$2:$A$500,'Rating Curve'!$D$2:$D$500,, -1)</f>
        <v>1607444.5930314001</v>
      </c>
      <c r="G1019">
        <v>489.54500000000002</v>
      </c>
      <c r="H1019">
        <f t="shared" si="107"/>
        <v>0</v>
      </c>
      <c r="I1019">
        <v>1.82</v>
      </c>
      <c r="J1019">
        <f t="shared" si="108"/>
        <v>0</v>
      </c>
      <c r="K1019">
        <f t="shared" si="109"/>
        <v>0</v>
      </c>
      <c r="L1019">
        <f t="shared" si="110"/>
        <v>0</v>
      </c>
      <c r="M1019">
        <v>625.79999999999995</v>
      </c>
      <c r="O1019" s="18">
        <f t="shared" si="111"/>
        <v>0</v>
      </c>
    </row>
    <row r="1020" spans="1:15" x14ac:dyDescent="0.3">
      <c r="A1020" s="2">
        <v>45877.166666666664</v>
      </c>
      <c r="B1020" s="1">
        <f t="shared" si="106"/>
        <v>0.16666666666424135</v>
      </c>
      <c r="C1020">
        <v>0</v>
      </c>
      <c r="D1020">
        <v>489.48599999999999</v>
      </c>
      <c r="E1020" s="27">
        <f t="shared" si="105"/>
        <v>489.33100000000002</v>
      </c>
      <c r="F1020" s="18">
        <f>_xlfn.XLOOKUP(D1020,'Rating Curve'!$A$2:$A$500,'Rating Curve'!$D$2:$D$500,, -1)</f>
        <v>1607444.5930314001</v>
      </c>
      <c r="G1020">
        <v>489.54500000000002</v>
      </c>
      <c r="H1020">
        <f t="shared" si="107"/>
        <v>0</v>
      </c>
      <c r="I1020">
        <v>1.82</v>
      </c>
      <c r="J1020">
        <f t="shared" si="108"/>
        <v>0</v>
      </c>
      <c r="K1020">
        <f t="shared" si="109"/>
        <v>0</v>
      </c>
      <c r="L1020">
        <f t="shared" si="110"/>
        <v>0</v>
      </c>
      <c r="M1020">
        <v>625.79999999999995</v>
      </c>
      <c r="O1020" s="18">
        <f t="shared" si="111"/>
        <v>625.79999999999995</v>
      </c>
    </row>
    <row r="1021" spans="1:15" x14ac:dyDescent="0.3">
      <c r="A1021" s="2">
        <v>45877.208333333336</v>
      </c>
      <c r="B1021" s="1">
        <f t="shared" si="106"/>
        <v>0.20833333333575865</v>
      </c>
      <c r="C1021">
        <v>0</v>
      </c>
      <c r="D1021">
        <v>489.48700000000002</v>
      </c>
      <c r="E1021" s="27">
        <f t="shared" si="105"/>
        <v>489.33200000000005</v>
      </c>
      <c r="F1021" s="18">
        <f>_xlfn.XLOOKUP(D1021,'Rating Curve'!$A$2:$A$500,'Rating Curve'!$D$2:$D$500,, -1)</f>
        <v>1607444.5930314001</v>
      </c>
      <c r="G1021">
        <v>489.54500000000002</v>
      </c>
      <c r="H1021">
        <f t="shared" si="107"/>
        <v>0</v>
      </c>
      <c r="I1021">
        <v>1.82</v>
      </c>
      <c r="J1021">
        <f t="shared" si="108"/>
        <v>0</v>
      </c>
      <c r="K1021">
        <f t="shared" si="109"/>
        <v>0</v>
      </c>
      <c r="L1021">
        <f t="shared" si="110"/>
        <v>0</v>
      </c>
      <c r="M1021">
        <v>625.79999999999995</v>
      </c>
      <c r="O1021" s="18">
        <f t="shared" si="111"/>
        <v>625.79999999999995</v>
      </c>
    </row>
    <row r="1022" spans="1:15" x14ac:dyDescent="0.3">
      <c r="A1022" s="2">
        <v>45877.25</v>
      </c>
      <c r="B1022" s="1">
        <f t="shared" si="106"/>
        <v>0.25</v>
      </c>
      <c r="C1022">
        <v>0</v>
      </c>
      <c r="D1022">
        <v>489.48599999999999</v>
      </c>
      <c r="E1022" s="27">
        <f t="shared" si="105"/>
        <v>489.33100000000002</v>
      </c>
      <c r="F1022" s="18">
        <f>_xlfn.XLOOKUP(D1022,'Rating Curve'!$A$2:$A$500,'Rating Curve'!$D$2:$D$500,, -1)</f>
        <v>1607444.5930314001</v>
      </c>
      <c r="G1022">
        <v>489.54500000000002</v>
      </c>
      <c r="H1022">
        <f t="shared" si="107"/>
        <v>0</v>
      </c>
      <c r="I1022">
        <v>1.82</v>
      </c>
      <c r="J1022">
        <f t="shared" si="108"/>
        <v>0</v>
      </c>
      <c r="K1022">
        <f t="shared" si="109"/>
        <v>0</v>
      </c>
      <c r="L1022">
        <f t="shared" si="110"/>
        <v>0</v>
      </c>
      <c r="M1022">
        <v>625.79999999999995</v>
      </c>
      <c r="O1022" s="18">
        <f t="shared" si="111"/>
        <v>625.79999999999995</v>
      </c>
    </row>
    <row r="1023" spans="1:15" x14ac:dyDescent="0.3">
      <c r="A1023" s="2">
        <v>45877.291666666664</v>
      </c>
      <c r="B1023" s="1">
        <f t="shared" si="106"/>
        <v>0.29166666666424135</v>
      </c>
      <c r="C1023">
        <v>0</v>
      </c>
      <c r="D1023">
        <v>489.48599999999999</v>
      </c>
      <c r="E1023" s="27">
        <f t="shared" si="105"/>
        <v>489.33100000000002</v>
      </c>
      <c r="F1023" s="18">
        <f>_xlfn.XLOOKUP(D1023,'Rating Curve'!$A$2:$A$500,'Rating Curve'!$D$2:$D$500,, -1)</f>
        <v>1607444.5930314001</v>
      </c>
      <c r="G1023">
        <v>489.54500000000002</v>
      </c>
      <c r="H1023">
        <f t="shared" si="107"/>
        <v>0</v>
      </c>
      <c r="I1023">
        <v>1.82</v>
      </c>
      <c r="J1023">
        <f t="shared" si="108"/>
        <v>0</v>
      </c>
      <c r="K1023">
        <f t="shared" si="109"/>
        <v>0</v>
      </c>
      <c r="L1023">
        <f t="shared" si="110"/>
        <v>0</v>
      </c>
      <c r="M1023">
        <v>625.79999999999995</v>
      </c>
      <c r="O1023" s="18">
        <f t="shared" si="111"/>
        <v>625.79999999999995</v>
      </c>
    </row>
    <row r="1024" spans="1:15" x14ac:dyDescent="0.3">
      <c r="A1024" s="2">
        <v>45877.333333333336</v>
      </c>
      <c r="B1024" s="1">
        <f t="shared" si="106"/>
        <v>0.33333333333575865</v>
      </c>
      <c r="C1024">
        <v>0</v>
      </c>
      <c r="D1024">
        <v>489.48599999999999</v>
      </c>
      <c r="E1024" s="27">
        <f t="shared" si="105"/>
        <v>489.33100000000002</v>
      </c>
      <c r="F1024" s="18">
        <f>_xlfn.XLOOKUP(D1024,'Rating Curve'!$A$2:$A$500,'Rating Curve'!$D$2:$D$500,, -1)</f>
        <v>1607444.5930314001</v>
      </c>
      <c r="G1024">
        <v>489.54500000000002</v>
      </c>
      <c r="H1024">
        <f t="shared" si="107"/>
        <v>0</v>
      </c>
      <c r="I1024">
        <v>1.82</v>
      </c>
      <c r="J1024">
        <f t="shared" si="108"/>
        <v>0</v>
      </c>
      <c r="K1024">
        <f t="shared" si="109"/>
        <v>0</v>
      </c>
      <c r="L1024">
        <f t="shared" si="110"/>
        <v>0</v>
      </c>
      <c r="M1024">
        <v>625.79999999999995</v>
      </c>
      <c r="O1024" s="18">
        <f t="shared" si="111"/>
        <v>625.79999999999995</v>
      </c>
    </row>
    <row r="1025" spans="1:15" x14ac:dyDescent="0.3">
      <c r="A1025" s="2">
        <v>45877.375</v>
      </c>
      <c r="B1025" s="1">
        <f t="shared" si="106"/>
        <v>0.375</v>
      </c>
      <c r="C1025">
        <v>0</v>
      </c>
      <c r="D1025">
        <v>489.47899999999998</v>
      </c>
      <c r="E1025" s="27">
        <f t="shared" si="105"/>
        <v>489.32400000000001</v>
      </c>
      <c r="F1025" s="18">
        <f>_xlfn.XLOOKUP(D1025,'Rating Curve'!$A$2:$A$500,'Rating Curve'!$D$2:$D$500,, -1)</f>
        <v>1604446.7185589999</v>
      </c>
      <c r="G1025">
        <v>489.54500000000002</v>
      </c>
      <c r="H1025">
        <f t="shared" si="107"/>
        <v>0</v>
      </c>
      <c r="I1025">
        <v>1.82</v>
      </c>
      <c r="J1025">
        <f t="shared" si="108"/>
        <v>0</v>
      </c>
      <c r="K1025">
        <f t="shared" si="109"/>
        <v>0</v>
      </c>
      <c r="L1025">
        <f t="shared" si="110"/>
        <v>0</v>
      </c>
      <c r="M1025">
        <v>625.79999999999995</v>
      </c>
      <c r="O1025" s="18">
        <f t="shared" si="111"/>
        <v>0</v>
      </c>
    </row>
    <row r="1026" spans="1:15" x14ac:dyDescent="0.3">
      <c r="A1026" s="2">
        <v>45877.416666666664</v>
      </c>
      <c r="B1026" s="1">
        <f t="shared" si="106"/>
        <v>0.41666666666424135</v>
      </c>
      <c r="C1026">
        <v>0</v>
      </c>
      <c r="D1026">
        <v>489.47899999999998</v>
      </c>
      <c r="E1026" s="27">
        <f t="shared" ref="E1026:E1089" si="112">D1026-0.155</f>
        <v>489.32400000000001</v>
      </c>
      <c r="F1026" s="18">
        <f>_xlfn.XLOOKUP(D1026,'Rating Curve'!$A$2:$A$500,'Rating Curve'!$D$2:$D$500,, -1)</f>
        <v>1604446.7185589999</v>
      </c>
      <c r="G1026">
        <v>489.54500000000002</v>
      </c>
      <c r="H1026">
        <f t="shared" si="107"/>
        <v>0</v>
      </c>
      <c r="I1026">
        <v>1.82</v>
      </c>
      <c r="J1026">
        <f t="shared" si="108"/>
        <v>0</v>
      </c>
      <c r="K1026">
        <f t="shared" si="109"/>
        <v>0</v>
      </c>
      <c r="L1026">
        <f t="shared" si="110"/>
        <v>0</v>
      </c>
      <c r="M1026">
        <v>625.79999999999995</v>
      </c>
      <c r="O1026" s="18">
        <f t="shared" si="111"/>
        <v>625.79999999999995</v>
      </c>
    </row>
    <row r="1027" spans="1:15" x14ac:dyDescent="0.3">
      <c r="A1027" s="2">
        <v>45877.458333333336</v>
      </c>
      <c r="B1027" s="1">
        <f t="shared" ref="B1027:B1090" si="113">MOD(A1027,1)</f>
        <v>0.45833333333575865</v>
      </c>
      <c r="C1027">
        <v>0</v>
      </c>
      <c r="D1027">
        <v>489.47899999999998</v>
      </c>
      <c r="E1027" s="27">
        <f t="shared" si="112"/>
        <v>489.32400000000001</v>
      </c>
      <c r="F1027" s="18">
        <f>_xlfn.XLOOKUP(D1027,'Rating Curve'!$A$2:$A$500,'Rating Curve'!$D$2:$D$500,, -1)</f>
        <v>1604446.7185589999</v>
      </c>
      <c r="G1027">
        <v>489.54500000000002</v>
      </c>
      <c r="H1027">
        <f t="shared" ref="H1027:H1090" si="114">IF(D1027 - G1027 &lt; 0, 0, D1027 - G1027)</f>
        <v>0</v>
      </c>
      <c r="I1027">
        <v>1.82</v>
      </c>
      <c r="J1027">
        <f t="shared" ref="J1027:J1090" si="115">1.82*30*(H1027^1.5)</f>
        <v>0</v>
      </c>
      <c r="K1027">
        <f t="shared" ref="K1027:K1090" si="116">J1027*60</f>
        <v>0</v>
      </c>
      <c r="L1027">
        <f t="shared" ref="L1027:L1090" si="117">(J1027*86400)/24</f>
        <v>0</v>
      </c>
      <c r="M1027">
        <v>625.79999999999995</v>
      </c>
      <c r="O1027" s="18">
        <f t="shared" si="111"/>
        <v>625.79999999999995</v>
      </c>
    </row>
    <row r="1028" spans="1:15" x14ac:dyDescent="0.3">
      <c r="A1028" s="2">
        <v>45877.5</v>
      </c>
      <c r="B1028" s="1">
        <f t="shared" si="113"/>
        <v>0.5</v>
      </c>
      <c r="C1028">
        <v>0</v>
      </c>
      <c r="D1028">
        <v>489.47399999999999</v>
      </c>
      <c r="E1028" s="27">
        <f t="shared" si="112"/>
        <v>489.31900000000002</v>
      </c>
      <c r="F1028" s="18">
        <f>_xlfn.XLOOKUP(D1028,'Rating Curve'!$A$2:$A$500,'Rating Curve'!$D$2:$D$500,, -1)</f>
        <v>1604446.7185589999</v>
      </c>
      <c r="G1028">
        <v>489.54500000000002</v>
      </c>
      <c r="H1028">
        <f t="shared" si="114"/>
        <v>0</v>
      </c>
      <c r="I1028">
        <v>1.82</v>
      </c>
      <c r="J1028">
        <f t="shared" si="115"/>
        <v>0</v>
      </c>
      <c r="K1028">
        <f t="shared" si="116"/>
        <v>0</v>
      </c>
      <c r="L1028">
        <f t="shared" si="117"/>
        <v>0</v>
      </c>
      <c r="M1028">
        <v>625.79999999999995</v>
      </c>
      <c r="O1028" s="18">
        <f t="shared" ref="O1028:O1091" si="118">IF((F1028-F1027)+M1028+L1028 &lt; 0, 0, (F1028-F1027)+M1028+L1028)</f>
        <v>625.79999999999995</v>
      </c>
    </row>
    <row r="1029" spans="1:15" x14ac:dyDescent="0.3">
      <c r="A1029" s="2">
        <v>45877.541666666664</v>
      </c>
      <c r="B1029" s="1">
        <f t="shared" si="113"/>
        <v>0.54166666666424135</v>
      </c>
      <c r="C1029">
        <v>0</v>
      </c>
      <c r="D1029">
        <v>489.47300000000001</v>
      </c>
      <c r="E1029" s="27">
        <f t="shared" si="112"/>
        <v>489.31800000000004</v>
      </c>
      <c r="F1029" s="18">
        <f>_xlfn.XLOOKUP(D1029,'Rating Curve'!$A$2:$A$500,'Rating Curve'!$D$2:$D$500,, -1)</f>
        <v>1604446.7185589999</v>
      </c>
      <c r="G1029">
        <v>489.54500000000002</v>
      </c>
      <c r="H1029">
        <f t="shared" si="114"/>
        <v>0</v>
      </c>
      <c r="I1029">
        <v>1.82</v>
      </c>
      <c r="J1029">
        <f t="shared" si="115"/>
        <v>0</v>
      </c>
      <c r="K1029">
        <f t="shared" si="116"/>
        <v>0</v>
      </c>
      <c r="L1029">
        <f t="shared" si="117"/>
        <v>0</v>
      </c>
      <c r="M1029">
        <v>625.79999999999995</v>
      </c>
      <c r="O1029" s="18">
        <f t="shared" si="118"/>
        <v>625.79999999999995</v>
      </c>
    </row>
    <row r="1030" spans="1:15" x14ac:dyDescent="0.3">
      <c r="A1030" s="2">
        <v>45877.583333333336</v>
      </c>
      <c r="B1030" s="1">
        <f t="shared" si="113"/>
        <v>0.58333333333575865</v>
      </c>
      <c r="C1030">
        <v>0</v>
      </c>
      <c r="D1030">
        <v>489.47300000000001</v>
      </c>
      <c r="E1030" s="27">
        <f t="shared" si="112"/>
        <v>489.31800000000004</v>
      </c>
      <c r="F1030" s="18">
        <f>_xlfn.XLOOKUP(D1030,'Rating Curve'!$A$2:$A$500,'Rating Curve'!$D$2:$D$500,, -1)</f>
        <v>1604446.7185589999</v>
      </c>
      <c r="G1030">
        <v>489.54500000000002</v>
      </c>
      <c r="H1030">
        <f t="shared" si="114"/>
        <v>0</v>
      </c>
      <c r="I1030">
        <v>1.82</v>
      </c>
      <c r="J1030">
        <f t="shared" si="115"/>
        <v>0</v>
      </c>
      <c r="K1030">
        <f t="shared" si="116"/>
        <v>0</v>
      </c>
      <c r="L1030">
        <f t="shared" si="117"/>
        <v>0</v>
      </c>
      <c r="M1030">
        <v>625.79999999999995</v>
      </c>
      <c r="O1030" s="18">
        <f t="shared" si="118"/>
        <v>625.79999999999995</v>
      </c>
    </row>
    <row r="1031" spans="1:15" x14ac:dyDescent="0.3">
      <c r="A1031" s="2">
        <v>45877.625</v>
      </c>
      <c r="B1031" s="1">
        <f t="shared" si="113"/>
        <v>0.625</v>
      </c>
      <c r="C1031">
        <v>0</v>
      </c>
      <c r="D1031">
        <v>489.47300000000001</v>
      </c>
      <c r="E1031" s="27">
        <f t="shared" si="112"/>
        <v>489.31800000000004</v>
      </c>
      <c r="F1031" s="18">
        <f>_xlfn.XLOOKUP(D1031,'Rating Curve'!$A$2:$A$500,'Rating Curve'!$D$2:$D$500,, -1)</f>
        <v>1604446.7185589999</v>
      </c>
      <c r="G1031">
        <v>489.54500000000002</v>
      </c>
      <c r="H1031">
        <f t="shared" si="114"/>
        <v>0</v>
      </c>
      <c r="I1031">
        <v>1.82</v>
      </c>
      <c r="J1031">
        <f t="shared" si="115"/>
        <v>0</v>
      </c>
      <c r="K1031">
        <f t="shared" si="116"/>
        <v>0</v>
      </c>
      <c r="L1031">
        <f t="shared" si="117"/>
        <v>0</v>
      </c>
      <c r="M1031">
        <v>625.79999999999995</v>
      </c>
      <c r="O1031" s="18">
        <f t="shared" si="118"/>
        <v>625.79999999999995</v>
      </c>
    </row>
    <row r="1032" spans="1:15" x14ac:dyDescent="0.3">
      <c r="A1032" s="2">
        <v>45877.666666666664</v>
      </c>
      <c r="B1032" s="1">
        <f t="shared" si="113"/>
        <v>0.66666666666424135</v>
      </c>
      <c r="C1032">
        <v>0</v>
      </c>
      <c r="D1032">
        <v>489.47300000000001</v>
      </c>
      <c r="E1032" s="27">
        <f t="shared" si="112"/>
        <v>489.31800000000004</v>
      </c>
      <c r="F1032" s="18">
        <f>_xlfn.XLOOKUP(D1032,'Rating Curve'!$A$2:$A$500,'Rating Curve'!$D$2:$D$500,, -1)</f>
        <v>1604446.7185589999</v>
      </c>
      <c r="G1032">
        <v>489.54500000000002</v>
      </c>
      <c r="H1032">
        <f t="shared" si="114"/>
        <v>0</v>
      </c>
      <c r="I1032">
        <v>1.82</v>
      </c>
      <c r="J1032">
        <f t="shared" si="115"/>
        <v>0</v>
      </c>
      <c r="K1032">
        <f t="shared" si="116"/>
        <v>0</v>
      </c>
      <c r="L1032">
        <f t="shared" si="117"/>
        <v>0</v>
      </c>
      <c r="M1032">
        <v>625.79999999999995</v>
      </c>
      <c r="O1032" s="18">
        <f t="shared" si="118"/>
        <v>625.79999999999995</v>
      </c>
    </row>
    <row r="1033" spans="1:15" x14ac:dyDescent="0.3">
      <c r="A1033" s="2">
        <v>45877.708333333336</v>
      </c>
      <c r="B1033" s="1">
        <f t="shared" si="113"/>
        <v>0.70833333333575865</v>
      </c>
      <c r="C1033">
        <v>0</v>
      </c>
      <c r="D1033">
        <v>489.47300000000001</v>
      </c>
      <c r="E1033" s="27">
        <f t="shared" si="112"/>
        <v>489.31800000000004</v>
      </c>
      <c r="F1033" s="18">
        <f>_xlfn.XLOOKUP(D1033,'Rating Curve'!$A$2:$A$500,'Rating Curve'!$D$2:$D$500,, -1)</f>
        <v>1604446.7185589999</v>
      </c>
      <c r="G1033">
        <v>489.54500000000002</v>
      </c>
      <c r="H1033">
        <f t="shared" si="114"/>
        <v>0</v>
      </c>
      <c r="I1033">
        <v>1.82</v>
      </c>
      <c r="J1033">
        <f t="shared" si="115"/>
        <v>0</v>
      </c>
      <c r="K1033">
        <f t="shared" si="116"/>
        <v>0</v>
      </c>
      <c r="L1033">
        <f t="shared" si="117"/>
        <v>0</v>
      </c>
      <c r="M1033">
        <v>625.79999999999995</v>
      </c>
      <c r="O1033" s="18">
        <f t="shared" si="118"/>
        <v>625.79999999999995</v>
      </c>
    </row>
    <row r="1034" spans="1:15" x14ac:dyDescent="0.3">
      <c r="A1034" s="2">
        <v>45877.75</v>
      </c>
      <c r="B1034" s="1">
        <f t="shared" si="113"/>
        <v>0.75</v>
      </c>
      <c r="C1034">
        <v>0</v>
      </c>
      <c r="D1034">
        <v>489.47399999999999</v>
      </c>
      <c r="E1034" s="27">
        <f t="shared" si="112"/>
        <v>489.31900000000002</v>
      </c>
      <c r="F1034" s="18">
        <f>_xlfn.XLOOKUP(D1034,'Rating Curve'!$A$2:$A$500,'Rating Curve'!$D$2:$D$500,, -1)</f>
        <v>1604446.7185589999</v>
      </c>
      <c r="G1034">
        <v>489.54500000000002</v>
      </c>
      <c r="H1034">
        <f t="shared" si="114"/>
        <v>0</v>
      </c>
      <c r="I1034">
        <v>1.82</v>
      </c>
      <c r="J1034">
        <f t="shared" si="115"/>
        <v>0</v>
      </c>
      <c r="K1034">
        <f t="shared" si="116"/>
        <v>0</v>
      </c>
      <c r="L1034">
        <f t="shared" si="117"/>
        <v>0</v>
      </c>
      <c r="M1034">
        <v>625.79999999999995</v>
      </c>
      <c r="O1034" s="18">
        <f t="shared" si="118"/>
        <v>625.79999999999995</v>
      </c>
    </row>
    <row r="1035" spans="1:15" x14ac:dyDescent="0.3">
      <c r="A1035" s="2">
        <v>45877.791666666664</v>
      </c>
      <c r="B1035" s="1">
        <f t="shared" si="113"/>
        <v>0.79166666666424135</v>
      </c>
      <c r="C1035">
        <v>0.4</v>
      </c>
      <c r="D1035">
        <v>489.46699999999998</v>
      </c>
      <c r="E1035" s="27">
        <f t="shared" si="112"/>
        <v>489.31200000000001</v>
      </c>
      <c r="F1035" s="18">
        <f>_xlfn.XLOOKUP(D1035,'Rating Curve'!$A$2:$A$500,'Rating Curve'!$D$2:$D$500,, -1)</f>
        <v>1601450.3446648</v>
      </c>
      <c r="G1035">
        <v>489.54500000000002</v>
      </c>
      <c r="H1035">
        <f t="shared" si="114"/>
        <v>0</v>
      </c>
      <c r="I1035">
        <v>1.82</v>
      </c>
      <c r="J1035">
        <f t="shared" si="115"/>
        <v>0</v>
      </c>
      <c r="K1035">
        <f t="shared" si="116"/>
        <v>0</v>
      </c>
      <c r="L1035">
        <f t="shared" si="117"/>
        <v>0</v>
      </c>
      <c r="M1035">
        <v>625.79999999999995</v>
      </c>
      <c r="O1035" s="18">
        <f t="shared" si="118"/>
        <v>0</v>
      </c>
    </row>
    <row r="1036" spans="1:15" x14ac:dyDescent="0.3">
      <c r="A1036" s="2">
        <v>45877.833333333336</v>
      </c>
      <c r="B1036" s="1">
        <f t="shared" si="113"/>
        <v>0.83333333333575865</v>
      </c>
      <c r="C1036">
        <v>0.2</v>
      </c>
      <c r="D1036">
        <v>489.46699999999998</v>
      </c>
      <c r="E1036" s="27">
        <f t="shared" si="112"/>
        <v>489.31200000000001</v>
      </c>
      <c r="F1036" s="18">
        <f>_xlfn.XLOOKUP(D1036,'Rating Curve'!$A$2:$A$500,'Rating Curve'!$D$2:$D$500,, -1)</f>
        <v>1601450.3446648</v>
      </c>
      <c r="G1036">
        <v>489.54500000000002</v>
      </c>
      <c r="H1036">
        <f t="shared" si="114"/>
        <v>0</v>
      </c>
      <c r="I1036">
        <v>1.82</v>
      </c>
      <c r="J1036">
        <f t="shared" si="115"/>
        <v>0</v>
      </c>
      <c r="K1036">
        <f t="shared" si="116"/>
        <v>0</v>
      </c>
      <c r="L1036">
        <f t="shared" si="117"/>
        <v>0</v>
      </c>
      <c r="M1036">
        <v>625.79999999999995</v>
      </c>
      <c r="O1036" s="18">
        <f t="shared" si="118"/>
        <v>625.79999999999995</v>
      </c>
    </row>
    <row r="1037" spans="1:15" x14ac:dyDescent="0.3">
      <c r="A1037" s="2">
        <v>45877.875</v>
      </c>
      <c r="B1037" s="1">
        <f t="shared" si="113"/>
        <v>0.875</v>
      </c>
      <c r="C1037">
        <v>0</v>
      </c>
      <c r="D1037">
        <v>489.46699999999998</v>
      </c>
      <c r="E1037" s="27">
        <f t="shared" si="112"/>
        <v>489.31200000000001</v>
      </c>
      <c r="F1037" s="18">
        <f>_xlfn.XLOOKUP(D1037,'Rating Curve'!$A$2:$A$500,'Rating Curve'!$D$2:$D$500,, -1)</f>
        <v>1601450.3446648</v>
      </c>
      <c r="G1037">
        <v>489.54500000000002</v>
      </c>
      <c r="H1037">
        <f t="shared" si="114"/>
        <v>0</v>
      </c>
      <c r="I1037">
        <v>1.82</v>
      </c>
      <c r="J1037">
        <f t="shared" si="115"/>
        <v>0</v>
      </c>
      <c r="K1037">
        <f t="shared" si="116"/>
        <v>0</v>
      </c>
      <c r="L1037">
        <f t="shared" si="117"/>
        <v>0</v>
      </c>
      <c r="M1037">
        <v>625.79999999999995</v>
      </c>
      <c r="O1037" s="18">
        <f t="shared" si="118"/>
        <v>625.79999999999995</v>
      </c>
    </row>
    <row r="1038" spans="1:15" x14ac:dyDescent="0.3">
      <c r="A1038" s="2">
        <v>45877.916666666664</v>
      </c>
      <c r="B1038" s="1">
        <f t="shared" si="113"/>
        <v>0.91666666666424135</v>
      </c>
      <c r="C1038">
        <v>0</v>
      </c>
      <c r="D1038">
        <v>489.46699999999998</v>
      </c>
      <c r="E1038" s="27">
        <f t="shared" si="112"/>
        <v>489.31200000000001</v>
      </c>
      <c r="F1038" s="18">
        <f>_xlfn.XLOOKUP(D1038,'Rating Curve'!$A$2:$A$500,'Rating Curve'!$D$2:$D$500,, -1)</f>
        <v>1601450.3446648</v>
      </c>
      <c r="G1038">
        <v>489.54500000000002</v>
      </c>
      <c r="H1038">
        <f t="shared" si="114"/>
        <v>0</v>
      </c>
      <c r="I1038">
        <v>1.82</v>
      </c>
      <c r="J1038">
        <f t="shared" si="115"/>
        <v>0</v>
      </c>
      <c r="K1038">
        <f t="shared" si="116"/>
        <v>0</v>
      </c>
      <c r="L1038">
        <f t="shared" si="117"/>
        <v>0</v>
      </c>
      <c r="M1038">
        <v>625.79999999999995</v>
      </c>
      <c r="O1038" s="18">
        <f t="shared" si="118"/>
        <v>625.79999999999995</v>
      </c>
    </row>
    <row r="1039" spans="1:15" x14ac:dyDescent="0.3">
      <c r="A1039" s="2">
        <v>45877.958333333336</v>
      </c>
      <c r="B1039" s="1">
        <f t="shared" si="113"/>
        <v>0.95833333333575865</v>
      </c>
      <c r="C1039">
        <v>0</v>
      </c>
      <c r="D1039">
        <v>489.46</v>
      </c>
      <c r="E1039" s="27">
        <f t="shared" si="112"/>
        <v>489.30500000000001</v>
      </c>
      <c r="F1039" s="18">
        <f>_xlfn.XLOOKUP(D1039,'Rating Curve'!$A$2:$A$500,'Rating Curve'!$D$2:$D$500,, -1)</f>
        <v>1601450.3446648</v>
      </c>
      <c r="G1039">
        <v>489.54500000000002</v>
      </c>
      <c r="H1039">
        <f t="shared" si="114"/>
        <v>0</v>
      </c>
      <c r="I1039">
        <v>1.82</v>
      </c>
      <c r="J1039">
        <f t="shared" si="115"/>
        <v>0</v>
      </c>
      <c r="K1039">
        <f t="shared" si="116"/>
        <v>0</v>
      </c>
      <c r="L1039">
        <f t="shared" si="117"/>
        <v>0</v>
      </c>
      <c r="M1039">
        <v>625.79999999999995</v>
      </c>
      <c r="O1039" s="18">
        <f t="shared" si="118"/>
        <v>625.79999999999995</v>
      </c>
    </row>
    <row r="1040" spans="1:15" x14ac:dyDescent="0.3">
      <c r="A1040" s="2">
        <v>45878</v>
      </c>
      <c r="B1040" s="1">
        <f t="shared" si="113"/>
        <v>0</v>
      </c>
      <c r="C1040">
        <v>0</v>
      </c>
      <c r="D1040">
        <v>489.46</v>
      </c>
      <c r="E1040" s="27">
        <f t="shared" si="112"/>
        <v>489.30500000000001</v>
      </c>
      <c r="F1040" s="18">
        <f>_xlfn.XLOOKUP(D1040,'Rating Curve'!$A$2:$A$500,'Rating Curve'!$D$2:$D$500,, -1)</f>
        <v>1601450.3446648</v>
      </c>
      <c r="G1040">
        <v>489.54500000000002</v>
      </c>
      <c r="H1040">
        <f t="shared" si="114"/>
        <v>0</v>
      </c>
      <c r="I1040">
        <v>1.82</v>
      </c>
      <c r="J1040">
        <f t="shared" si="115"/>
        <v>0</v>
      </c>
      <c r="K1040">
        <f t="shared" si="116"/>
        <v>0</v>
      </c>
      <c r="L1040">
        <f t="shared" si="117"/>
        <v>0</v>
      </c>
      <c r="M1040">
        <v>625.79999999999995</v>
      </c>
      <c r="O1040" s="18">
        <f t="shared" si="118"/>
        <v>625.79999999999995</v>
      </c>
    </row>
    <row r="1041" spans="1:15" x14ac:dyDescent="0.3">
      <c r="A1041" s="2">
        <v>45878.041666666664</v>
      </c>
      <c r="B1041" s="1">
        <f t="shared" si="113"/>
        <v>4.1666666664241347E-2</v>
      </c>
      <c r="C1041">
        <v>0</v>
      </c>
      <c r="D1041">
        <v>489.46</v>
      </c>
      <c r="E1041" s="27">
        <f t="shared" si="112"/>
        <v>489.30500000000001</v>
      </c>
      <c r="F1041" s="18">
        <f>_xlfn.XLOOKUP(D1041,'Rating Curve'!$A$2:$A$500,'Rating Curve'!$D$2:$D$500,, -1)</f>
        <v>1601450.3446648</v>
      </c>
      <c r="G1041">
        <v>489.54500000000002</v>
      </c>
      <c r="H1041">
        <f t="shared" si="114"/>
        <v>0</v>
      </c>
      <c r="I1041">
        <v>1.82</v>
      </c>
      <c r="J1041">
        <f t="shared" si="115"/>
        <v>0</v>
      </c>
      <c r="K1041">
        <f t="shared" si="116"/>
        <v>0</v>
      </c>
      <c r="L1041">
        <f t="shared" si="117"/>
        <v>0</v>
      </c>
      <c r="M1041">
        <v>625.79999999999995</v>
      </c>
      <c r="O1041" s="18">
        <f t="shared" si="118"/>
        <v>625.79999999999995</v>
      </c>
    </row>
    <row r="1042" spans="1:15" x14ac:dyDescent="0.3">
      <c r="A1042" s="2">
        <v>45878.083333333336</v>
      </c>
      <c r="B1042" s="1">
        <f t="shared" si="113"/>
        <v>8.3333333335758653E-2</v>
      </c>
      <c r="C1042">
        <v>0</v>
      </c>
      <c r="D1042">
        <v>489.46</v>
      </c>
      <c r="E1042" s="27">
        <f t="shared" si="112"/>
        <v>489.30500000000001</v>
      </c>
      <c r="F1042" s="18">
        <f>_xlfn.XLOOKUP(D1042,'Rating Curve'!$A$2:$A$500,'Rating Curve'!$D$2:$D$500,, -1)</f>
        <v>1601450.3446648</v>
      </c>
      <c r="G1042">
        <v>489.54500000000002</v>
      </c>
      <c r="H1042">
        <f t="shared" si="114"/>
        <v>0</v>
      </c>
      <c r="I1042">
        <v>1.82</v>
      </c>
      <c r="J1042">
        <f t="shared" si="115"/>
        <v>0</v>
      </c>
      <c r="K1042">
        <f t="shared" si="116"/>
        <v>0</v>
      </c>
      <c r="L1042">
        <f t="shared" si="117"/>
        <v>0</v>
      </c>
      <c r="M1042">
        <v>625.79999999999995</v>
      </c>
      <c r="O1042" s="18">
        <f t="shared" si="118"/>
        <v>625.79999999999995</v>
      </c>
    </row>
    <row r="1043" spans="1:15" x14ac:dyDescent="0.3">
      <c r="A1043" s="2">
        <v>45878.125</v>
      </c>
      <c r="B1043" s="1">
        <f t="shared" si="113"/>
        <v>0.125</v>
      </c>
      <c r="C1043">
        <v>0</v>
      </c>
      <c r="D1043">
        <v>489.46</v>
      </c>
      <c r="E1043" s="27">
        <f t="shared" si="112"/>
        <v>489.30500000000001</v>
      </c>
      <c r="F1043" s="18">
        <f>_xlfn.XLOOKUP(D1043,'Rating Curve'!$A$2:$A$500,'Rating Curve'!$D$2:$D$500,, -1)</f>
        <v>1601450.3446648</v>
      </c>
      <c r="G1043">
        <v>489.54500000000002</v>
      </c>
      <c r="H1043">
        <f t="shared" si="114"/>
        <v>0</v>
      </c>
      <c r="I1043">
        <v>1.82</v>
      </c>
      <c r="J1043">
        <f t="shared" si="115"/>
        <v>0</v>
      </c>
      <c r="K1043">
        <f t="shared" si="116"/>
        <v>0</v>
      </c>
      <c r="L1043">
        <f t="shared" si="117"/>
        <v>0</v>
      </c>
      <c r="M1043">
        <v>625.79999999999995</v>
      </c>
      <c r="O1043" s="18">
        <f t="shared" si="118"/>
        <v>625.79999999999995</v>
      </c>
    </row>
    <row r="1044" spans="1:15" x14ac:dyDescent="0.3">
      <c r="A1044" s="2">
        <v>45878.166666666664</v>
      </c>
      <c r="B1044" s="1">
        <f t="shared" si="113"/>
        <v>0.16666666666424135</v>
      </c>
      <c r="C1044">
        <v>0.4</v>
      </c>
      <c r="D1044">
        <v>489.45400000000001</v>
      </c>
      <c r="E1044" s="27">
        <f t="shared" si="112"/>
        <v>489.29900000000004</v>
      </c>
      <c r="F1044" s="18">
        <f>_xlfn.XLOOKUP(D1044,'Rating Curve'!$A$2:$A$500,'Rating Curve'!$D$2:$D$500,, -1)</f>
        <v>1598455.4724355999</v>
      </c>
      <c r="G1044">
        <v>489.54500000000002</v>
      </c>
      <c r="H1044">
        <f t="shared" si="114"/>
        <v>0</v>
      </c>
      <c r="I1044">
        <v>1.82</v>
      </c>
      <c r="J1044">
        <f t="shared" si="115"/>
        <v>0</v>
      </c>
      <c r="K1044">
        <f t="shared" si="116"/>
        <v>0</v>
      </c>
      <c r="L1044">
        <f t="shared" si="117"/>
        <v>0</v>
      </c>
      <c r="M1044">
        <v>625.79999999999995</v>
      </c>
      <c r="O1044" s="18">
        <f t="shared" si="118"/>
        <v>0</v>
      </c>
    </row>
    <row r="1045" spans="1:15" x14ac:dyDescent="0.3">
      <c r="A1045" s="2">
        <v>45878.208333333336</v>
      </c>
      <c r="B1045" s="1">
        <f t="shared" si="113"/>
        <v>0.20833333333575865</v>
      </c>
      <c r="C1045">
        <v>0.4</v>
      </c>
      <c r="D1045">
        <v>489.46</v>
      </c>
      <c r="E1045" s="27">
        <f t="shared" si="112"/>
        <v>489.30500000000001</v>
      </c>
      <c r="F1045" s="18">
        <f>_xlfn.XLOOKUP(D1045,'Rating Curve'!$A$2:$A$500,'Rating Curve'!$D$2:$D$500,, -1)</f>
        <v>1601450.3446648</v>
      </c>
      <c r="G1045">
        <v>489.54500000000002</v>
      </c>
      <c r="H1045">
        <f t="shared" si="114"/>
        <v>0</v>
      </c>
      <c r="I1045">
        <v>1.82</v>
      </c>
      <c r="J1045">
        <f t="shared" si="115"/>
        <v>0</v>
      </c>
      <c r="K1045">
        <f t="shared" si="116"/>
        <v>0</v>
      </c>
      <c r="L1045">
        <f t="shared" si="117"/>
        <v>0</v>
      </c>
      <c r="M1045">
        <v>625.79999999999995</v>
      </c>
      <c r="O1045" s="18">
        <f t="shared" si="118"/>
        <v>3620.6722292000895</v>
      </c>
    </row>
    <row r="1046" spans="1:15" x14ac:dyDescent="0.3">
      <c r="A1046" s="2">
        <v>45878.25</v>
      </c>
      <c r="B1046" s="1">
        <f t="shared" si="113"/>
        <v>0.25</v>
      </c>
      <c r="C1046">
        <v>0</v>
      </c>
      <c r="D1046">
        <v>489.45400000000001</v>
      </c>
      <c r="E1046" s="27">
        <f t="shared" si="112"/>
        <v>489.29900000000004</v>
      </c>
      <c r="F1046" s="18">
        <f>_xlfn.XLOOKUP(D1046,'Rating Curve'!$A$2:$A$500,'Rating Curve'!$D$2:$D$500,, -1)</f>
        <v>1598455.4724355999</v>
      </c>
      <c r="G1046">
        <v>489.54500000000002</v>
      </c>
      <c r="H1046">
        <f t="shared" si="114"/>
        <v>0</v>
      </c>
      <c r="I1046">
        <v>1.82</v>
      </c>
      <c r="J1046">
        <f t="shared" si="115"/>
        <v>0</v>
      </c>
      <c r="K1046">
        <f t="shared" si="116"/>
        <v>0</v>
      </c>
      <c r="L1046">
        <f t="shared" si="117"/>
        <v>0</v>
      </c>
      <c r="M1046">
        <v>625.79999999999995</v>
      </c>
      <c r="O1046" s="18">
        <f t="shared" si="118"/>
        <v>0</v>
      </c>
    </row>
    <row r="1047" spans="1:15" x14ac:dyDescent="0.3">
      <c r="A1047" s="2">
        <v>45878.291666666664</v>
      </c>
      <c r="B1047" s="1">
        <f t="shared" si="113"/>
        <v>0.29166666666424135</v>
      </c>
      <c r="C1047">
        <v>0.2</v>
      </c>
      <c r="D1047">
        <v>489.45400000000001</v>
      </c>
      <c r="E1047" s="27">
        <f t="shared" si="112"/>
        <v>489.29900000000004</v>
      </c>
      <c r="F1047" s="18">
        <f>_xlfn.XLOOKUP(D1047,'Rating Curve'!$A$2:$A$500,'Rating Curve'!$D$2:$D$500,, -1)</f>
        <v>1598455.4724355999</v>
      </c>
      <c r="G1047">
        <v>489.54500000000002</v>
      </c>
      <c r="H1047">
        <f t="shared" si="114"/>
        <v>0</v>
      </c>
      <c r="I1047">
        <v>1.82</v>
      </c>
      <c r="J1047">
        <f t="shared" si="115"/>
        <v>0</v>
      </c>
      <c r="K1047">
        <f t="shared" si="116"/>
        <v>0</v>
      </c>
      <c r="L1047">
        <f t="shared" si="117"/>
        <v>0</v>
      </c>
      <c r="M1047">
        <v>625.79999999999995</v>
      </c>
      <c r="O1047" s="18">
        <f t="shared" si="118"/>
        <v>625.79999999999995</v>
      </c>
    </row>
    <row r="1048" spans="1:15" x14ac:dyDescent="0.3">
      <c r="A1048" s="2">
        <v>45878.333333333336</v>
      </c>
      <c r="B1048" s="1">
        <f t="shared" si="113"/>
        <v>0.33333333333575865</v>
      </c>
      <c r="C1048">
        <v>0</v>
      </c>
      <c r="D1048">
        <v>489.45400000000001</v>
      </c>
      <c r="E1048" s="27">
        <f t="shared" si="112"/>
        <v>489.29900000000004</v>
      </c>
      <c r="F1048" s="18">
        <f>_xlfn.XLOOKUP(D1048,'Rating Curve'!$A$2:$A$500,'Rating Curve'!$D$2:$D$500,, -1)</f>
        <v>1598455.4724355999</v>
      </c>
      <c r="G1048">
        <v>489.54500000000002</v>
      </c>
      <c r="H1048">
        <f t="shared" si="114"/>
        <v>0</v>
      </c>
      <c r="I1048">
        <v>1.82</v>
      </c>
      <c r="J1048">
        <f t="shared" si="115"/>
        <v>0</v>
      </c>
      <c r="K1048">
        <f t="shared" si="116"/>
        <v>0</v>
      </c>
      <c r="L1048">
        <f t="shared" si="117"/>
        <v>0</v>
      </c>
      <c r="M1048">
        <v>625.79999999999995</v>
      </c>
      <c r="O1048" s="18">
        <f t="shared" si="118"/>
        <v>625.79999999999995</v>
      </c>
    </row>
    <row r="1049" spans="1:15" x14ac:dyDescent="0.3">
      <c r="A1049" s="2">
        <v>45878.375</v>
      </c>
      <c r="B1049" s="1">
        <f t="shared" si="113"/>
        <v>0.375</v>
      </c>
      <c r="C1049">
        <v>0</v>
      </c>
      <c r="D1049">
        <v>489.447</v>
      </c>
      <c r="E1049" s="27">
        <f t="shared" si="112"/>
        <v>489.29200000000003</v>
      </c>
      <c r="F1049" s="18">
        <f>_xlfn.XLOOKUP(D1049,'Rating Curve'!$A$2:$A$500,'Rating Curve'!$D$2:$D$500,, -1)</f>
        <v>1595462.0162961001</v>
      </c>
      <c r="G1049">
        <v>489.54500000000002</v>
      </c>
      <c r="H1049">
        <f t="shared" si="114"/>
        <v>0</v>
      </c>
      <c r="I1049">
        <v>1.82</v>
      </c>
      <c r="J1049">
        <f t="shared" si="115"/>
        <v>0</v>
      </c>
      <c r="K1049">
        <f t="shared" si="116"/>
        <v>0</v>
      </c>
      <c r="L1049">
        <f t="shared" si="117"/>
        <v>0</v>
      </c>
      <c r="M1049">
        <v>625.79999999999995</v>
      </c>
      <c r="O1049" s="18">
        <f t="shared" si="118"/>
        <v>0</v>
      </c>
    </row>
    <row r="1050" spans="1:15" x14ac:dyDescent="0.3">
      <c r="A1050" s="2">
        <v>45878.416666666664</v>
      </c>
      <c r="B1050" s="1">
        <f t="shared" si="113"/>
        <v>0.41666666666424135</v>
      </c>
      <c r="C1050">
        <v>0</v>
      </c>
      <c r="D1050">
        <v>489.447</v>
      </c>
      <c r="E1050" s="27">
        <f t="shared" si="112"/>
        <v>489.29200000000003</v>
      </c>
      <c r="F1050" s="18">
        <f>_xlfn.XLOOKUP(D1050,'Rating Curve'!$A$2:$A$500,'Rating Curve'!$D$2:$D$500,, -1)</f>
        <v>1595462.0162961001</v>
      </c>
      <c r="G1050">
        <v>489.54500000000002</v>
      </c>
      <c r="H1050">
        <f t="shared" si="114"/>
        <v>0</v>
      </c>
      <c r="I1050">
        <v>1.82</v>
      </c>
      <c r="J1050">
        <f t="shared" si="115"/>
        <v>0</v>
      </c>
      <c r="K1050">
        <f t="shared" si="116"/>
        <v>0</v>
      </c>
      <c r="L1050">
        <f t="shared" si="117"/>
        <v>0</v>
      </c>
      <c r="M1050">
        <v>625.79999999999995</v>
      </c>
      <c r="O1050" s="18">
        <f t="shared" si="118"/>
        <v>625.79999999999995</v>
      </c>
    </row>
    <row r="1051" spans="1:15" x14ac:dyDescent="0.3">
      <c r="A1051" s="2">
        <v>45878.458333333336</v>
      </c>
      <c r="B1051" s="1">
        <f t="shared" si="113"/>
        <v>0.45833333333575865</v>
      </c>
      <c r="C1051">
        <v>0</v>
      </c>
      <c r="D1051">
        <v>489.447</v>
      </c>
      <c r="E1051" s="27">
        <f t="shared" si="112"/>
        <v>489.29200000000003</v>
      </c>
      <c r="F1051" s="18">
        <f>_xlfn.XLOOKUP(D1051,'Rating Curve'!$A$2:$A$500,'Rating Curve'!$D$2:$D$500,, -1)</f>
        <v>1595462.0162961001</v>
      </c>
      <c r="G1051">
        <v>489.54500000000002</v>
      </c>
      <c r="H1051">
        <f t="shared" si="114"/>
        <v>0</v>
      </c>
      <c r="I1051">
        <v>1.82</v>
      </c>
      <c r="J1051">
        <f t="shared" si="115"/>
        <v>0</v>
      </c>
      <c r="K1051">
        <f t="shared" si="116"/>
        <v>0</v>
      </c>
      <c r="L1051">
        <f t="shared" si="117"/>
        <v>0</v>
      </c>
      <c r="M1051">
        <v>625.79999999999995</v>
      </c>
      <c r="O1051" s="18">
        <f t="shared" si="118"/>
        <v>625.79999999999995</v>
      </c>
    </row>
    <row r="1052" spans="1:15" x14ac:dyDescent="0.3">
      <c r="A1052" s="2">
        <v>45878.5</v>
      </c>
      <c r="B1052" s="1">
        <f t="shared" si="113"/>
        <v>0.5</v>
      </c>
      <c r="C1052">
        <v>0</v>
      </c>
      <c r="D1052">
        <v>489.447</v>
      </c>
      <c r="E1052" s="27">
        <f t="shared" si="112"/>
        <v>489.29200000000003</v>
      </c>
      <c r="F1052" s="18">
        <f>_xlfn.XLOOKUP(D1052,'Rating Curve'!$A$2:$A$500,'Rating Curve'!$D$2:$D$500,, -1)</f>
        <v>1595462.0162961001</v>
      </c>
      <c r="G1052">
        <v>489.54500000000002</v>
      </c>
      <c r="H1052">
        <f t="shared" si="114"/>
        <v>0</v>
      </c>
      <c r="I1052">
        <v>1.82</v>
      </c>
      <c r="J1052">
        <f t="shared" si="115"/>
        <v>0</v>
      </c>
      <c r="K1052">
        <f t="shared" si="116"/>
        <v>0</v>
      </c>
      <c r="L1052">
        <f t="shared" si="117"/>
        <v>0</v>
      </c>
      <c r="M1052">
        <v>625.79999999999995</v>
      </c>
      <c r="O1052" s="18">
        <f t="shared" si="118"/>
        <v>625.79999999999995</v>
      </c>
    </row>
    <row r="1053" spans="1:15" x14ac:dyDescent="0.3">
      <c r="A1053" s="2">
        <v>45878.541666666664</v>
      </c>
      <c r="B1053" s="1">
        <f t="shared" si="113"/>
        <v>0.54166666666424135</v>
      </c>
      <c r="C1053">
        <v>0</v>
      </c>
      <c r="D1053">
        <v>489.447</v>
      </c>
      <c r="E1053" s="27">
        <f t="shared" si="112"/>
        <v>489.29200000000003</v>
      </c>
      <c r="F1053" s="18">
        <f>_xlfn.XLOOKUP(D1053,'Rating Curve'!$A$2:$A$500,'Rating Curve'!$D$2:$D$500,, -1)</f>
        <v>1595462.0162961001</v>
      </c>
      <c r="G1053">
        <v>489.54500000000002</v>
      </c>
      <c r="H1053">
        <f t="shared" si="114"/>
        <v>0</v>
      </c>
      <c r="I1053">
        <v>1.82</v>
      </c>
      <c r="J1053">
        <f t="shared" si="115"/>
        <v>0</v>
      </c>
      <c r="K1053">
        <f t="shared" si="116"/>
        <v>0</v>
      </c>
      <c r="L1053">
        <f t="shared" si="117"/>
        <v>0</v>
      </c>
      <c r="M1053">
        <v>625.79999999999995</v>
      </c>
      <c r="O1053" s="18">
        <f t="shared" si="118"/>
        <v>625.79999999999995</v>
      </c>
    </row>
    <row r="1054" spans="1:15" x14ac:dyDescent="0.3">
      <c r="A1054" s="2">
        <v>45878.583333333336</v>
      </c>
      <c r="B1054" s="1">
        <f t="shared" si="113"/>
        <v>0.58333333333575865</v>
      </c>
      <c r="C1054">
        <v>0</v>
      </c>
      <c r="D1054">
        <v>489.447</v>
      </c>
      <c r="E1054" s="27">
        <f t="shared" si="112"/>
        <v>489.29200000000003</v>
      </c>
      <c r="F1054" s="18">
        <f>_xlfn.XLOOKUP(D1054,'Rating Curve'!$A$2:$A$500,'Rating Curve'!$D$2:$D$500,, -1)</f>
        <v>1595462.0162961001</v>
      </c>
      <c r="G1054">
        <v>489.54500000000002</v>
      </c>
      <c r="H1054">
        <f t="shared" si="114"/>
        <v>0</v>
      </c>
      <c r="I1054">
        <v>1.82</v>
      </c>
      <c r="J1054">
        <f t="shared" si="115"/>
        <v>0</v>
      </c>
      <c r="K1054">
        <f t="shared" si="116"/>
        <v>0</v>
      </c>
      <c r="L1054">
        <f t="shared" si="117"/>
        <v>0</v>
      </c>
      <c r="M1054">
        <v>625.79999999999995</v>
      </c>
      <c r="O1054" s="18">
        <f t="shared" si="118"/>
        <v>625.79999999999995</v>
      </c>
    </row>
    <row r="1055" spans="1:15" x14ac:dyDescent="0.3">
      <c r="A1055" s="2">
        <v>45878.625</v>
      </c>
      <c r="B1055" s="1">
        <f t="shared" si="113"/>
        <v>0.625</v>
      </c>
      <c r="C1055">
        <v>0</v>
      </c>
      <c r="D1055">
        <v>489.44099999999997</v>
      </c>
      <c r="E1055" s="27">
        <f t="shared" si="112"/>
        <v>489.286</v>
      </c>
      <c r="F1055" s="18">
        <f>_xlfn.XLOOKUP(D1055,'Rating Curve'!$A$2:$A$500,'Rating Curve'!$D$2:$D$500,, -1)</f>
        <v>1595462.0162961001</v>
      </c>
      <c r="G1055">
        <v>489.54500000000002</v>
      </c>
      <c r="H1055">
        <f t="shared" si="114"/>
        <v>0</v>
      </c>
      <c r="I1055">
        <v>1.82</v>
      </c>
      <c r="J1055">
        <f t="shared" si="115"/>
        <v>0</v>
      </c>
      <c r="K1055">
        <f t="shared" si="116"/>
        <v>0</v>
      </c>
      <c r="L1055">
        <f t="shared" si="117"/>
        <v>0</v>
      </c>
      <c r="M1055">
        <v>625.79999999999995</v>
      </c>
      <c r="O1055" s="18">
        <f t="shared" si="118"/>
        <v>625.79999999999995</v>
      </c>
    </row>
    <row r="1056" spans="1:15" x14ac:dyDescent="0.3">
      <c r="A1056" s="2">
        <v>45878.666666666664</v>
      </c>
      <c r="B1056" s="1">
        <f t="shared" si="113"/>
        <v>0.66666666666424135</v>
      </c>
      <c r="C1056">
        <v>0</v>
      </c>
      <c r="D1056">
        <v>489.44099999999997</v>
      </c>
      <c r="E1056" s="27">
        <f t="shared" si="112"/>
        <v>489.286</v>
      </c>
      <c r="F1056" s="18">
        <f>_xlfn.XLOOKUP(D1056,'Rating Curve'!$A$2:$A$500,'Rating Curve'!$D$2:$D$500,, -1)</f>
        <v>1595462.0162961001</v>
      </c>
      <c r="G1056">
        <v>489.54500000000002</v>
      </c>
      <c r="H1056">
        <f t="shared" si="114"/>
        <v>0</v>
      </c>
      <c r="I1056">
        <v>1.82</v>
      </c>
      <c r="J1056">
        <f t="shared" si="115"/>
        <v>0</v>
      </c>
      <c r="K1056">
        <f t="shared" si="116"/>
        <v>0</v>
      </c>
      <c r="L1056">
        <f t="shared" si="117"/>
        <v>0</v>
      </c>
      <c r="M1056">
        <v>625.79999999999995</v>
      </c>
      <c r="O1056" s="18">
        <f t="shared" si="118"/>
        <v>625.79999999999995</v>
      </c>
    </row>
    <row r="1057" spans="1:15" x14ac:dyDescent="0.3">
      <c r="A1057" s="2">
        <v>45878.708333333336</v>
      </c>
      <c r="B1057" s="1">
        <f t="shared" si="113"/>
        <v>0.70833333333575865</v>
      </c>
      <c r="C1057">
        <v>0</v>
      </c>
      <c r="D1057">
        <v>489.44099999999997</v>
      </c>
      <c r="E1057" s="27">
        <f t="shared" si="112"/>
        <v>489.286</v>
      </c>
      <c r="F1057" s="18">
        <f>_xlfn.XLOOKUP(D1057,'Rating Curve'!$A$2:$A$500,'Rating Curve'!$D$2:$D$500,, -1)</f>
        <v>1595462.0162961001</v>
      </c>
      <c r="G1057">
        <v>489.54500000000002</v>
      </c>
      <c r="H1057">
        <f t="shared" si="114"/>
        <v>0</v>
      </c>
      <c r="I1057">
        <v>1.82</v>
      </c>
      <c r="J1057">
        <f t="shared" si="115"/>
        <v>0</v>
      </c>
      <c r="K1057">
        <f t="shared" si="116"/>
        <v>0</v>
      </c>
      <c r="L1057">
        <f t="shared" si="117"/>
        <v>0</v>
      </c>
      <c r="M1057">
        <v>625.79999999999995</v>
      </c>
      <c r="O1057" s="18">
        <f t="shared" si="118"/>
        <v>625.79999999999995</v>
      </c>
    </row>
    <row r="1058" spans="1:15" x14ac:dyDescent="0.3">
      <c r="A1058" s="2">
        <v>45878.75</v>
      </c>
      <c r="B1058" s="1">
        <f t="shared" si="113"/>
        <v>0.75</v>
      </c>
      <c r="C1058">
        <v>0</v>
      </c>
      <c r="D1058">
        <v>489.44099999999997</v>
      </c>
      <c r="E1058" s="27">
        <f t="shared" si="112"/>
        <v>489.286</v>
      </c>
      <c r="F1058" s="18">
        <f>_xlfn.XLOOKUP(D1058,'Rating Curve'!$A$2:$A$500,'Rating Curve'!$D$2:$D$500,, -1)</f>
        <v>1595462.0162961001</v>
      </c>
      <c r="G1058">
        <v>489.54500000000002</v>
      </c>
      <c r="H1058">
        <f t="shared" si="114"/>
        <v>0</v>
      </c>
      <c r="I1058">
        <v>1.82</v>
      </c>
      <c r="J1058">
        <f t="shared" si="115"/>
        <v>0</v>
      </c>
      <c r="K1058">
        <f t="shared" si="116"/>
        <v>0</v>
      </c>
      <c r="L1058">
        <f t="shared" si="117"/>
        <v>0</v>
      </c>
      <c r="M1058">
        <v>625.79999999999995</v>
      </c>
      <c r="O1058" s="18">
        <f t="shared" si="118"/>
        <v>625.79999999999995</v>
      </c>
    </row>
    <row r="1059" spans="1:15" x14ac:dyDescent="0.3">
      <c r="A1059" s="2">
        <v>45878.791666666664</v>
      </c>
      <c r="B1059" s="1">
        <f t="shared" si="113"/>
        <v>0.79166666666424135</v>
      </c>
      <c r="C1059">
        <v>0</v>
      </c>
      <c r="D1059">
        <v>489.44099999999997</v>
      </c>
      <c r="E1059" s="27">
        <f t="shared" si="112"/>
        <v>489.286</v>
      </c>
      <c r="F1059" s="18">
        <f>_xlfn.XLOOKUP(D1059,'Rating Curve'!$A$2:$A$500,'Rating Curve'!$D$2:$D$500,, -1)</f>
        <v>1595462.0162961001</v>
      </c>
      <c r="G1059">
        <v>489.54500000000002</v>
      </c>
      <c r="H1059">
        <f t="shared" si="114"/>
        <v>0</v>
      </c>
      <c r="I1059">
        <v>1.82</v>
      </c>
      <c r="J1059">
        <f t="shared" si="115"/>
        <v>0</v>
      </c>
      <c r="K1059">
        <f t="shared" si="116"/>
        <v>0</v>
      </c>
      <c r="L1059">
        <f t="shared" si="117"/>
        <v>0</v>
      </c>
      <c r="M1059">
        <v>625.79999999999995</v>
      </c>
      <c r="O1059" s="18">
        <f t="shared" si="118"/>
        <v>625.79999999999995</v>
      </c>
    </row>
    <row r="1060" spans="1:15" x14ac:dyDescent="0.3">
      <c r="A1060" s="2">
        <v>45878.833333333336</v>
      </c>
      <c r="B1060" s="1">
        <f t="shared" si="113"/>
        <v>0.83333333333575865</v>
      </c>
      <c r="C1060">
        <v>0</v>
      </c>
      <c r="D1060">
        <v>489.43400000000003</v>
      </c>
      <c r="E1060" s="27">
        <f t="shared" si="112"/>
        <v>489.27900000000005</v>
      </c>
      <c r="F1060" s="18">
        <f>_xlfn.XLOOKUP(D1060,'Rating Curve'!$A$2:$A$500,'Rating Curve'!$D$2:$D$500,, -1)</f>
        <v>1592470.1267521</v>
      </c>
      <c r="G1060">
        <v>489.54500000000002</v>
      </c>
      <c r="H1060">
        <f t="shared" si="114"/>
        <v>0</v>
      </c>
      <c r="I1060">
        <v>1.82</v>
      </c>
      <c r="J1060">
        <f t="shared" si="115"/>
        <v>0</v>
      </c>
      <c r="K1060">
        <f t="shared" si="116"/>
        <v>0</v>
      </c>
      <c r="L1060">
        <f t="shared" si="117"/>
        <v>0</v>
      </c>
      <c r="M1060">
        <v>625.79999999999995</v>
      </c>
      <c r="O1060" s="18">
        <f t="shared" si="118"/>
        <v>0</v>
      </c>
    </row>
    <row r="1061" spans="1:15" x14ac:dyDescent="0.3">
      <c r="A1061" s="2">
        <v>45878.875</v>
      </c>
      <c r="B1061" s="1">
        <f t="shared" si="113"/>
        <v>0.875</v>
      </c>
      <c r="C1061">
        <v>0</v>
      </c>
      <c r="D1061">
        <v>489.43400000000003</v>
      </c>
      <c r="E1061" s="27">
        <f t="shared" si="112"/>
        <v>489.27900000000005</v>
      </c>
      <c r="F1061" s="18">
        <f>_xlfn.XLOOKUP(D1061,'Rating Curve'!$A$2:$A$500,'Rating Curve'!$D$2:$D$500,, -1)</f>
        <v>1592470.1267521</v>
      </c>
      <c r="G1061">
        <v>489.54500000000002</v>
      </c>
      <c r="H1061">
        <f t="shared" si="114"/>
        <v>0</v>
      </c>
      <c r="I1061">
        <v>1.82</v>
      </c>
      <c r="J1061">
        <f t="shared" si="115"/>
        <v>0</v>
      </c>
      <c r="K1061">
        <f t="shared" si="116"/>
        <v>0</v>
      </c>
      <c r="L1061">
        <f t="shared" si="117"/>
        <v>0</v>
      </c>
      <c r="M1061">
        <v>625.79999999999995</v>
      </c>
      <c r="O1061" s="18">
        <f t="shared" si="118"/>
        <v>625.79999999999995</v>
      </c>
    </row>
    <row r="1062" spans="1:15" x14ac:dyDescent="0.3">
      <c r="A1062" s="2">
        <v>45878.916666666664</v>
      </c>
      <c r="B1062" s="1">
        <f t="shared" si="113"/>
        <v>0.91666666666424135</v>
      </c>
      <c r="C1062">
        <v>0</v>
      </c>
      <c r="D1062">
        <v>489.43400000000003</v>
      </c>
      <c r="E1062" s="27">
        <f t="shared" si="112"/>
        <v>489.27900000000005</v>
      </c>
      <c r="F1062" s="18">
        <f>_xlfn.XLOOKUP(D1062,'Rating Curve'!$A$2:$A$500,'Rating Curve'!$D$2:$D$500,, -1)</f>
        <v>1592470.1267521</v>
      </c>
      <c r="G1062">
        <v>489.54500000000002</v>
      </c>
      <c r="H1062">
        <f t="shared" si="114"/>
        <v>0</v>
      </c>
      <c r="I1062">
        <v>1.82</v>
      </c>
      <c r="J1062">
        <f t="shared" si="115"/>
        <v>0</v>
      </c>
      <c r="K1062">
        <f t="shared" si="116"/>
        <v>0</v>
      </c>
      <c r="L1062">
        <f t="shared" si="117"/>
        <v>0</v>
      </c>
      <c r="M1062">
        <v>625.79999999999995</v>
      </c>
      <c r="O1062" s="18">
        <f t="shared" si="118"/>
        <v>625.79999999999995</v>
      </c>
    </row>
    <row r="1063" spans="1:15" x14ac:dyDescent="0.3">
      <c r="A1063" s="2">
        <v>45878.958333333336</v>
      </c>
      <c r="B1063" s="1">
        <f t="shared" si="113"/>
        <v>0.95833333333575865</v>
      </c>
      <c r="C1063">
        <v>0</v>
      </c>
      <c r="D1063">
        <v>489.43400000000003</v>
      </c>
      <c r="E1063" s="27">
        <f t="shared" si="112"/>
        <v>489.27900000000005</v>
      </c>
      <c r="F1063" s="18">
        <f>_xlfn.XLOOKUP(D1063,'Rating Curve'!$A$2:$A$500,'Rating Curve'!$D$2:$D$500,, -1)</f>
        <v>1592470.1267521</v>
      </c>
      <c r="G1063">
        <v>489.54500000000002</v>
      </c>
      <c r="H1063">
        <f t="shared" si="114"/>
        <v>0</v>
      </c>
      <c r="I1063">
        <v>1.82</v>
      </c>
      <c r="J1063">
        <f t="shared" si="115"/>
        <v>0</v>
      </c>
      <c r="K1063">
        <f t="shared" si="116"/>
        <v>0</v>
      </c>
      <c r="L1063">
        <f t="shared" si="117"/>
        <v>0</v>
      </c>
      <c r="M1063">
        <v>625.79999999999995</v>
      </c>
      <c r="O1063" s="18">
        <f t="shared" si="118"/>
        <v>625.79999999999995</v>
      </c>
    </row>
    <row r="1064" spans="1:15" x14ac:dyDescent="0.3">
      <c r="A1064" s="2">
        <v>45879</v>
      </c>
      <c r="B1064" s="1">
        <f t="shared" si="113"/>
        <v>0</v>
      </c>
      <c r="C1064">
        <v>0</v>
      </c>
      <c r="D1064">
        <v>489.43297999999999</v>
      </c>
      <c r="E1064" s="27">
        <f t="shared" si="112"/>
        <v>489.27798000000001</v>
      </c>
      <c r="F1064" s="18">
        <f>_xlfn.XLOOKUP(D1064,'Rating Curve'!$A$2:$A$500,'Rating Curve'!$D$2:$D$500,, -1)</f>
        <v>1592470.1267521</v>
      </c>
      <c r="G1064">
        <v>489.54500000000002</v>
      </c>
      <c r="H1064">
        <f t="shared" si="114"/>
        <v>0</v>
      </c>
      <c r="I1064">
        <v>1.82</v>
      </c>
      <c r="J1064">
        <f t="shared" si="115"/>
        <v>0</v>
      </c>
      <c r="K1064">
        <f t="shared" si="116"/>
        <v>0</v>
      </c>
      <c r="L1064">
        <f t="shared" si="117"/>
        <v>0</v>
      </c>
      <c r="M1064">
        <v>625.79999999999995</v>
      </c>
      <c r="O1064" s="18">
        <f t="shared" si="118"/>
        <v>625.79999999999995</v>
      </c>
    </row>
    <row r="1065" spans="1:15" x14ac:dyDescent="0.3">
      <c r="A1065" s="2">
        <v>45879.041666666664</v>
      </c>
      <c r="B1065" s="1">
        <f t="shared" si="113"/>
        <v>4.1666666664241347E-2</v>
      </c>
      <c r="C1065">
        <v>0</v>
      </c>
      <c r="D1065">
        <v>489.428</v>
      </c>
      <c r="E1065" s="27">
        <f t="shared" si="112"/>
        <v>489.27300000000002</v>
      </c>
      <c r="F1065" s="18">
        <f>_xlfn.XLOOKUP(D1065,'Rating Curve'!$A$2:$A$500,'Rating Curve'!$D$2:$D$500,, -1)</f>
        <v>1589479.7778056001</v>
      </c>
      <c r="G1065">
        <v>489.54500000000002</v>
      </c>
      <c r="H1065">
        <f t="shared" si="114"/>
        <v>0</v>
      </c>
      <c r="I1065">
        <v>1.82</v>
      </c>
      <c r="J1065">
        <f t="shared" si="115"/>
        <v>0</v>
      </c>
      <c r="K1065">
        <f t="shared" si="116"/>
        <v>0</v>
      </c>
      <c r="L1065">
        <f t="shared" si="117"/>
        <v>0</v>
      </c>
      <c r="M1065">
        <v>625.79999999999995</v>
      </c>
      <c r="O1065" s="18">
        <f t="shared" si="118"/>
        <v>0</v>
      </c>
    </row>
    <row r="1066" spans="1:15" x14ac:dyDescent="0.3">
      <c r="A1066" s="2">
        <v>45879.083333333336</v>
      </c>
      <c r="B1066" s="1">
        <f t="shared" si="113"/>
        <v>8.3333333335758653E-2</v>
      </c>
      <c r="C1066">
        <v>0</v>
      </c>
      <c r="D1066">
        <v>489.428</v>
      </c>
      <c r="E1066" s="27">
        <f t="shared" si="112"/>
        <v>489.27300000000002</v>
      </c>
      <c r="F1066" s="18">
        <f>_xlfn.XLOOKUP(D1066,'Rating Curve'!$A$2:$A$500,'Rating Curve'!$D$2:$D$500,, -1)</f>
        <v>1589479.7778056001</v>
      </c>
      <c r="G1066">
        <v>489.54500000000002</v>
      </c>
      <c r="H1066">
        <f t="shared" si="114"/>
        <v>0</v>
      </c>
      <c r="I1066">
        <v>1.82</v>
      </c>
      <c r="J1066">
        <f t="shared" si="115"/>
        <v>0</v>
      </c>
      <c r="K1066">
        <f t="shared" si="116"/>
        <v>0</v>
      </c>
      <c r="L1066">
        <f t="shared" si="117"/>
        <v>0</v>
      </c>
      <c r="M1066">
        <v>625.79999999999995</v>
      </c>
      <c r="O1066" s="18">
        <f t="shared" si="118"/>
        <v>625.79999999999995</v>
      </c>
    </row>
    <row r="1067" spans="1:15" x14ac:dyDescent="0.3">
      <c r="A1067" s="2">
        <v>45879.125</v>
      </c>
      <c r="B1067" s="1">
        <f t="shared" si="113"/>
        <v>0.125</v>
      </c>
      <c r="C1067">
        <v>0</v>
      </c>
      <c r="D1067">
        <v>489.42099999999999</v>
      </c>
      <c r="E1067" s="27">
        <f t="shared" si="112"/>
        <v>489.26600000000002</v>
      </c>
      <c r="F1067" s="18">
        <f>_xlfn.XLOOKUP(D1067,'Rating Curve'!$A$2:$A$500,'Rating Curve'!$D$2:$D$500,, -1)</f>
        <v>1589479.7778056001</v>
      </c>
      <c r="G1067">
        <v>489.54500000000002</v>
      </c>
      <c r="H1067">
        <f t="shared" si="114"/>
        <v>0</v>
      </c>
      <c r="I1067">
        <v>1.82</v>
      </c>
      <c r="J1067">
        <f t="shared" si="115"/>
        <v>0</v>
      </c>
      <c r="K1067">
        <f t="shared" si="116"/>
        <v>0</v>
      </c>
      <c r="L1067">
        <f t="shared" si="117"/>
        <v>0</v>
      </c>
      <c r="M1067">
        <v>625.79999999999995</v>
      </c>
      <c r="O1067" s="18">
        <f t="shared" si="118"/>
        <v>625.79999999999995</v>
      </c>
    </row>
    <row r="1068" spans="1:15" x14ac:dyDescent="0.3">
      <c r="A1068" s="2">
        <v>45879.166666666664</v>
      </c>
      <c r="B1068" s="1">
        <f t="shared" si="113"/>
        <v>0.16666666666424135</v>
      </c>
      <c r="C1068">
        <v>0</v>
      </c>
      <c r="D1068">
        <v>489.428</v>
      </c>
      <c r="E1068" s="27">
        <f t="shared" si="112"/>
        <v>489.27300000000002</v>
      </c>
      <c r="F1068" s="18">
        <f>_xlfn.XLOOKUP(D1068,'Rating Curve'!$A$2:$A$500,'Rating Curve'!$D$2:$D$500,, -1)</f>
        <v>1589479.7778056001</v>
      </c>
      <c r="G1068">
        <v>489.54500000000002</v>
      </c>
      <c r="H1068">
        <f t="shared" si="114"/>
        <v>0</v>
      </c>
      <c r="I1068">
        <v>1.82</v>
      </c>
      <c r="J1068">
        <f t="shared" si="115"/>
        <v>0</v>
      </c>
      <c r="K1068">
        <f t="shared" si="116"/>
        <v>0</v>
      </c>
      <c r="L1068">
        <f t="shared" si="117"/>
        <v>0</v>
      </c>
      <c r="M1068">
        <v>625.79999999999995</v>
      </c>
      <c r="O1068" s="18">
        <f t="shared" si="118"/>
        <v>625.79999999999995</v>
      </c>
    </row>
    <row r="1069" spans="1:15" x14ac:dyDescent="0.3">
      <c r="A1069" s="2">
        <v>45879.208333333336</v>
      </c>
      <c r="B1069" s="1">
        <f t="shared" si="113"/>
        <v>0.20833333333575865</v>
      </c>
      <c r="C1069">
        <v>0</v>
      </c>
      <c r="D1069">
        <v>489.42099999999999</v>
      </c>
      <c r="E1069" s="27">
        <f t="shared" si="112"/>
        <v>489.26600000000002</v>
      </c>
      <c r="F1069" s="18">
        <f>_xlfn.XLOOKUP(D1069,'Rating Curve'!$A$2:$A$500,'Rating Curve'!$D$2:$D$500,, -1)</f>
        <v>1589479.7778056001</v>
      </c>
      <c r="G1069">
        <v>489.54500000000002</v>
      </c>
      <c r="H1069">
        <f t="shared" si="114"/>
        <v>0</v>
      </c>
      <c r="I1069">
        <v>1.82</v>
      </c>
      <c r="J1069">
        <f t="shared" si="115"/>
        <v>0</v>
      </c>
      <c r="K1069">
        <f t="shared" si="116"/>
        <v>0</v>
      </c>
      <c r="L1069">
        <f t="shared" si="117"/>
        <v>0</v>
      </c>
      <c r="M1069">
        <v>625.79999999999995</v>
      </c>
      <c r="O1069" s="18">
        <f t="shared" si="118"/>
        <v>625.79999999999995</v>
      </c>
    </row>
    <row r="1070" spans="1:15" x14ac:dyDescent="0.3">
      <c r="A1070" s="2">
        <v>45879.25</v>
      </c>
      <c r="B1070" s="1">
        <f t="shared" si="113"/>
        <v>0.25</v>
      </c>
      <c r="C1070">
        <v>0</v>
      </c>
      <c r="D1070">
        <v>489.42099999999999</v>
      </c>
      <c r="E1070" s="27">
        <f t="shared" si="112"/>
        <v>489.26600000000002</v>
      </c>
      <c r="F1070" s="18">
        <f>_xlfn.XLOOKUP(D1070,'Rating Curve'!$A$2:$A$500,'Rating Curve'!$D$2:$D$500,, -1)</f>
        <v>1589479.7778056001</v>
      </c>
      <c r="G1070">
        <v>489.54500000000002</v>
      </c>
      <c r="H1070">
        <f t="shared" si="114"/>
        <v>0</v>
      </c>
      <c r="I1070">
        <v>1.82</v>
      </c>
      <c r="J1070">
        <f t="shared" si="115"/>
        <v>0</v>
      </c>
      <c r="K1070">
        <f t="shared" si="116"/>
        <v>0</v>
      </c>
      <c r="L1070">
        <f t="shared" si="117"/>
        <v>0</v>
      </c>
      <c r="M1070">
        <v>625.79999999999995</v>
      </c>
      <c r="O1070" s="18">
        <f t="shared" si="118"/>
        <v>625.79999999999995</v>
      </c>
    </row>
    <row r="1071" spans="1:15" x14ac:dyDescent="0.3">
      <c r="A1071" s="2">
        <v>45879.291666666664</v>
      </c>
      <c r="B1071" s="1">
        <f t="shared" si="113"/>
        <v>0.29166666666424135</v>
      </c>
      <c r="C1071">
        <v>0</v>
      </c>
      <c r="D1071">
        <v>489.41500000000002</v>
      </c>
      <c r="E1071" s="27">
        <f t="shared" si="112"/>
        <v>489.26000000000005</v>
      </c>
      <c r="F1071" s="18">
        <f>_xlfn.XLOOKUP(D1071,'Rating Curve'!$A$2:$A$500,'Rating Curve'!$D$2:$D$500,, -1)</f>
        <v>1586490.9615755</v>
      </c>
      <c r="G1071">
        <v>489.54500000000002</v>
      </c>
      <c r="H1071">
        <f t="shared" si="114"/>
        <v>0</v>
      </c>
      <c r="I1071">
        <v>1.82</v>
      </c>
      <c r="J1071">
        <f t="shared" si="115"/>
        <v>0</v>
      </c>
      <c r="K1071">
        <f t="shared" si="116"/>
        <v>0</v>
      </c>
      <c r="L1071">
        <f t="shared" si="117"/>
        <v>0</v>
      </c>
      <c r="M1071">
        <v>625.79999999999995</v>
      </c>
      <c r="O1071" s="18">
        <f t="shared" si="118"/>
        <v>0</v>
      </c>
    </row>
    <row r="1072" spans="1:15" x14ac:dyDescent="0.3">
      <c r="A1072" s="2">
        <v>45879.333333333336</v>
      </c>
      <c r="B1072" s="1">
        <f t="shared" si="113"/>
        <v>0.33333333333575865</v>
      </c>
      <c r="C1072">
        <v>0</v>
      </c>
      <c r="D1072">
        <v>489.41998000000001</v>
      </c>
      <c r="E1072" s="27">
        <f t="shared" si="112"/>
        <v>489.26498000000004</v>
      </c>
      <c r="F1072" s="18">
        <f>_xlfn.XLOOKUP(D1072,'Rating Curve'!$A$2:$A$500,'Rating Curve'!$D$2:$D$500,, -1)</f>
        <v>1586490.9615755</v>
      </c>
      <c r="G1072">
        <v>489.54500000000002</v>
      </c>
      <c r="H1072">
        <f t="shared" si="114"/>
        <v>0</v>
      </c>
      <c r="I1072">
        <v>1.82</v>
      </c>
      <c r="J1072">
        <f t="shared" si="115"/>
        <v>0</v>
      </c>
      <c r="K1072">
        <f t="shared" si="116"/>
        <v>0</v>
      </c>
      <c r="L1072">
        <f t="shared" si="117"/>
        <v>0</v>
      </c>
      <c r="M1072">
        <v>625.79999999999995</v>
      </c>
      <c r="O1072" s="18">
        <f t="shared" si="118"/>
        <v>625.79999999999995</v>
      </c>
    </row>
    <row r="1073" spans="1:15" x14ac:dyDescent="0.3">
      <c r="A1073" s="2">
        <v>45879.375</v>
      </c>
      <c r="B1073" s="1">
        <f t="shared" si="113"/>
        <v>0.375</v>
      </c>
      <c r="C1073">
        <v>0</v>
      </c>
      <c r="D1073">
        <v>489.41399999999999</v>
      </c>
      <c r="E1073" s="27">
        <f t="shared" si="112"/>
        <v>489.25900000000001</v>
      </c>
      <c r="F1073" s="18">
        <f>_xlfn.XLOOKUP(D1073,'Rating Curve'!$A$2:$A$500,'Rating Curve'!$D$2:$D$500,, -1)</f>
        <v>1586490.9615755</v>
      </c>
      <c r="G1073">
        <v>489.54500000000002</v>
      </c>
      <c r="H1073">
        <f t="shared" si="114"/>
        <v>0</v>
      </c>
      <c r="I1073">
        <v>1.82</v>
      </c>
      <c r="J1073">
        <f t="shared" si="115"/>
        <v>0</v>
      </c>
      <c r="K1073">
        <f t="shared" si="116"/>
        <v>0</v>
      </c>
      <c r="L1073">
        <f t="shared" si="117"/>
        <v>0</v>
      </c>
      <c r="M1073">
        <v>625.79999999999995</v>
      </c>
      <c r="O1073" s="18">
        <f t="shared" si="118"/>
        <v>625.79999999999995</v>
      </c>
    </row>
    <row r="1074" spans="1:15" x14ac:dyDescent="0.3">
      <c r="A1074" s="2">
        <v>45879.416666666664</v>
      </c>
      <c r="B1074" s="1">
        <f t="shared" si="113"/>
        <v>0.41666666666424135</v>
      </c>
      <c r="C1074">
        <v>0</v>
      </c>
      <c r="D1074">
        <v>489.41399999999999</v>
      </c>
      <c r="E1074" s="27">
        <f t="shared" si="112"/>
        <v>489.25900000000001</v>
      </c>
      <c r="F1074" s="18">
        <f>_xlfn.XLOOKUP(D1074,'Rating Curve'!$A$2:$A$500,'Rating Curve'!$D$2:$D$500,, -1)</f>
        <v>1586490.9615755</v>
      </c>
      <c r="G1074">
        <v>489.54500000000002</v>
      </c>
      <c r="H1074">
        <f t="shared" si="114"/>
        <v>0</v>
      </c>
      <c r="I1074">
        <v>1.82</v>
      </c>
      <c r="J1074">
        <f t="shared" si="115"/>
        <v>0</v>
      </c>
      <c r="K1074">
        <f t="shared" si="116"/>
        <v>0</v>
      </c>
      <c r="L1074">
        <f t="shared" si="117"/>
        <v>0</v>
      </c>
      <c r="M1074">
        <v>625.79999999999995</v>
      </c>
      <c r="O1074" s="18">
        <f t="shared" si="118"/>
        <v>625.79999999999995</v>
      </c>
    </row>
    <row r="1075" spans="1:15" x14ac:dyDescent="0.3">
      <c r="A1075" s="2">
        <v>45879.458333333336</v>
      </c>
      <c r="B1075" s="1">
        <f t="shared" si="113"/>
        <v>0.45833333333575865</v>
      </c>
      <c r="C1075">
        <v>0</v>
      </c>
      <c r="D1075">
        <v>489.41500000000002</v>
      </c>
      <c r="E1075" s="27">
        <f t="shared" si="112"/>
        <v>489.26000000000005</v>
      </c>
      <c r="F1075" s="18">
        <f>_xlfn.XLOOKUP(D1075,'Rating Curve'!$A$2:$A$500,'Rating Curve'!$D$2:$D$500,, -1)</f>
        <v>1586490.9615755</v>
      </c>
      <c r="G1075">
        <v>489.54500000000002</v>
      </c>
      <c r="H1075">
        <f t="shared" si="114"/>
        <v>0</v>
      </c>
      <c r="I1075">
        <v>1.82</v>
      </c>
      <c r="J1075">
        <f t="shared" si="115"/>
        <v>0</v>
      </c>
      <c r="K1075">
        <f t="shared" si="116"/>
        <v>0</v>
      </c>
      <c r="L1075">
        <f t="shared" si="117"/>
        <v>0</v>
      </c>
      <c r="M1075">
        <v>625.79999999999995</v>
      </c>
      <c r="O1075" s="18">
        <f t="shared" si="118"/>
        <v>625.79999999999995</v>
      </c>
    </row>
    <row r="1076" spans="1:15" x14ac:dyDescent="0.3">
      <c r="A1076" s="2">
        <v>45879.5</v>
      </c>
      <c r="B1076" s="1">
        <f t="shared" si="113"/>
        <v>0.5</v>
      </c>
      <c r="C1076">
        <v>0</v>
      </c>
      <c r="D1076">
        <v>489.40800000000002</v>
      </c>
      <c r="E1076" s="27">
        <f t="shared" si="112"/>
        <v>489.25300000000004</v>
      </c>
      <c r="F1076" s="18">
        <f>_xlfn.XLOOKUP(D1076,'Rating Curve'!$A$2:$A$500,'Rating Curve'!$D$2:$D$500,, -1)</f>
        <v>1583503.9153768001</v>
      </c>
      <c r="G1076">
        <v>489.54500000000002</v>
      </c>
      <c r="H1076">
        <f t="shared" si="114"/>
        <v>0</v>
      </c>
      <c r="I1076">
        <v>1.82</v>
      </c>
      <c r="J1076">
        <f t="shared" si="115"/>
        <v>0</v>
      </c>
      <c r="K1076">
        <f t="shared" si="116"/>
        <v>0</v>
      </c>
      <c r="L1076">
        <f t="shared" si="117"/>
        <v>0</v>
      </c>
      <c r="M1076">
        <v>625.79999999999995</v>
      </c>
      <c r="O1076" s="18">
        <f t="shared" si="118"/>
        <v>0</v>
      </c>
    </row>
    <row r="1077" spans="1:15" x14ac:dyDescent="0.3">
      <c r="A1077" s="2">
        <v>45879.541666666664</v>
      </c>
      <c r="B1077" s="1">
        <f t="shared" si="113"/>
        <v>0.54166666666424135</v>
      </c>
      <c r="C1077">
        <v>0</v>
      </c>
      <c r="D1077">
        <v>489.40800000000002</v>
      </c>
      <c r="E1077" s="27">
        <f t="shared" si="112"/>
        <v>489.25300000000004</v>
      </c>
      <c r="F1077" s="18">
        <f>_xlfn.XLOOKUP(D1077,'Rating Curve'!$A$2:$A$500,'Rating Curve'!$D$2:$D$500,, -1)</f>
        <v>1583503.9153768001</v>
      </c>
      <c r="G1077">
        <v>489.54500000000002</v>
      </c>
      <c r="H1077">
        <f t="shared" si="114"/>
        <v>0</v>
      </c>
      <c r="I1077">
        <v>1.82</v>
      </c>
      <c r="J1077">
        <f t="shared" si="115"/>
        <v>0</v>
      </c>
      <c r="K1077">
        <f t="shared" si="116"/>
        <v>0</v>
      </c>
      <c r="L1077">
        <f t="shared" si="117"/>
        <v>0</v>
      </c>
      <c r="M1077">
        <v>625.79999999999995</v>
      </c>
      <c r="O1077" s="18">
        <f t="shared" si="118"/>
        <v>625.79999999999995</v>
      </c>
    </row>
    <row r="1078" spans="1:15" x14ac:dyDescent="0.3">
      <c r="A1078" s="2">
        <v>45879.583333333336</v>
      </c>
      <c r="B1078" s="1">
        <f t="shared" si="113"/>
        <v>0.58333333333575865</v>
      </c>
      <c r="C1078">
        <v>0</v>
      </c>
      <c r="D1078">
        <v>489.40800000000002</v>
      </c>
      <c r="E1078" s="27">
        <f t="shared" si="112"/>
        <v>489.25300000000004</v>
      </c>
      <c r="F1078" s="18">
        <f>_xlfn.XLOOKUP(D1078,'Rating Curve'!$A$2:$A$500,'Rating Curve'!$D$2:$D$500,, -1)</f>
        <v>1583503.9153768001</v>
      </c>
      <c r="G1078">
        <v>489.54500000000002</v>
      </c>
      <c r="H1078">
        <f t="shared" si="114"/>
        <v>0</v>
      </c>
      <c r="I1078">
        <v>1.82</v>
      </c>
      <c r="J1078">
        <f t="shared" si="115"/>
        <v>0</v>
      </c>
      <c r="K1078">
        <f t="shared" si="116"/>
        <v>0</v>
      </c>
      <c r="L1078">
        <f t="shared" si="117"/>
        <v>0</v>
      </c>
      <c r="M1078">
        <v>625.79999999999995</v>
      </c>
      <c r="O1078" s="18">
        <f t="shared" si="118"/>
        <v>625.79999999999995</v>
      </c>
    </row>
    <row r="1079" spans="1:15" x14ac:dyDescent="0.3">
      <c r="A1079" s="2">
        <v>45879.625</v>
      </c>
      <c r="B1079" s="1">
        <f t="shared" si="113"/>
        <v>0.625</v>
      </c>
      <c r="C1079">
        <v>0</v>
      </c>
      <c r="D1079">
        <v>489.40800000000002</v>
      </c>
      <c r="E1079" s="27">
        <f t="shared" si="112"/>
        <v>489.25300000000004</v>
      </c>
      <c r="F1079" s="18">
        <f>_xlfn.XLOOKUP(D1079,'Rating Curve'!$A$2:$A$500,'Rating Curve'!$D$2:$D$500,, -1)</f>
        <v>1583503.9153768001</v>
      </c>
      <c r="G1079">
        <v>489.54500000000002</v>
      </c>
      <c r="H1079">
        <f t="shared" si="114"/>
        <v>0</v>
      </c>
      <c r="I1079">
        <v>1.82</v>
      </c>
      <c r="J1079">
        <f t="shared" si="115"/>
        <v>0</v>
      </c>
      <c r="K1079">
        <f t="shared" si="116"/>
        <v>0</v>
      </c>
      <c r="L1079">
        <f t="shared" si="117"/>
        <v>0</v>
      </c>
      <c r="M1079">
        <v>625.79999999999995</v>
      </c>
      <c r="O1079" s="18">
        <f t="shared" si="118"/>
        <v>625.79999999999995</v>
      </c>
    </row>
    <row r="1080" spans="1:15" x14ac:dyDescent="0.3">
      <c r="A1080" s="2">
        <v>45879.666666666664</v>
      </c>
      <c r="B1080" s="1">
        <f t="shared" si="113"/>
        <v>0.66666666666424135</v>
      </c>
      <c r="C1080">
        <v>0</v>
      </c>
      <c r="D1080">
        <v>489.40100000000001</v>
      </c>
      <c r="E1080" s="27">
        <f t="shared" si="112"/>
        <v>489.24600000000004</v>
      </c>
      <c r="F1080" s="18">
        <f>_xlfn.XLOOKUP(D1080,'Rating Curve'!$A$2:$A$500,'Rating Curve'!$D$2:$D$500,, -1)</f>
        <v>1583503.9153768001</v>
      </c>
      <c r="G1080">
        <v>489.54500000000002</v>
      </c>
      <c r="H1080">
        <f t="shared" si="114"/>
        <v>0</v>
      </c>
      <c r="I1080">
        <v>1.82</v>
      </c>
      <c r="J1080">
        <f t="shared" si="115"/>
        <v>0</v>
      </c>
      <c r="K1080">
        <f t="shared" si="116"/>
        <v>0</v>
      </c>
      <c r="L1080">
        <f t="shared" si="117"/>
        <v>0</v>
      </c>
      <c r="M1080">
        <v>625.79999999999995</v>
      </c>
      <c r="O1080" s="18">
        <f t="shared" si="118"/>
        <v>625.79999999999995</v>
      </c>
    </row>
    <row r="1081" spans="1:15" x14ac:dyDescent="0.3">
      <c r="A1081" s="2">
        <v>45879.708333333336</v>
      </c>
      <c r="B1081" s="1">
        <f t="shared" si="113"/>
        <v>0.70833333333575865</v>
      </c>
      <c r="C1081">
        <v>0</v>
      </c>
      <c r="D1081">
        <v>489.40100000000001</v>
      </c>
      <c r="E1081" s="27">
        <f t="shared" si="112"/>
        <v>489.24600000000004</v>
      </c>
      <c r="F1081" s="18">
        <f>_xlfn.XLOOKUP(D1081,'Rating Curve'!$A$2:$A$500,'Rating Curve'!$D$2:$D$500,, -1)</f>
        <v>1583503.9153768001</v>
      </c>
      <c r="G1081">
        <v>489.54500000000002</v>
      </c>
      <c r="H1081">
        <f t="shared" si="114"/>
        <v>0</v>
      </c>
      <c r="I1081">
        <v>1.82</v>
      </c>
      <c r="J1081">
        <f t="shared" si="115"/>
        <v>0</v>
      </c>
      <c r="K1081">
        <f t="shared" si="116"/>
        <v>0</v>
      </c>
      <c r="L1081">
        <f t="shared" si="117"/>
        <v>0</v>
      </c>
      <c r="M1081">
        <v>625.79999999999995</v>
      </c>
      <c r="O1081" s="18">
        <f t="shared" si="118"/>
        <v>625.79999999999995</v>
      </c>
    </row>
    <row r="1082" spans="1:15" x14ac:dyDescent="0.3">
      <c r="A1082" s="2">
        <v>45879.75</v>
      </c>
      <c r="B1082" s="1">
        <f t="shared" si="113"/>
        <v>0.75</v>
      </c>
      <c r="C1082">
        <v>0</v>
      </c>
      <c r="D1082">
        <v>489.40199999999999</v>
      </c>
      <c r="E1082" s="27">
        <f t="shared" si="112"/>
        <v>489.24700000000001</v>
      </c>
      <c r="F1082" s="18">
        <f>_xlfn.XLOOKUP(D1082,'Rating Curve'!$A$2:$A$500,'Rating Curve'!$D$2:$D$500,, -1)</f>
        <v>1583503.9153768001</v>
      </c>
      <c r="G1082">
        <v>489.54500000000002</v>
      </c>
      <c r="H1082">
        <f t="shared" si="114"/>
        <v>0</v>
      </c>
      <c r="I1082">
        <v>1.82</v>
      </c>
      <c r="J1082">
        <f t="shared" si="115"/>
        <v>0</v>
      </c>
      <c r="K1082">
        <f t="shared" si="116"/>
        <v>0</v>
      </c>
      <c r="L1082">
        <f t="shared" si="117"/>
        <v>0</v>
      </c>
      <c r="M1082">
        <v>625.79999999999995</v>
      </c>
      <c r="O1082" s="18">
        <f t="shared" si="118"/>
        <v>625.79999999999995</v>
      </c>
    </row>
    <row r="1083" spans="1:15" x14ac:dyDescent="0.3">
      <c r="A1083" s="2">
        <v>45879.791666666664</v>
      </c>
      <c r="B1083" s="1">
        <f t="shared" si="113"/>
        <v>0.79166666666424135</v>
      </c>
      <c r="C1083">
        <v>0</v>
      </c>
      <c r="D1083">
        <v>489.40199999999999</v>
      </c>
      <c r="E1083" s="27">
        <f t="shared" si="112"/>
        <v>489.24700000000001</v>
      </c>
      <c r="F1083" s="18">
        <f>_xlfn.XLOOKUP(D1083,'Rating Curve'!$A$2:$A$500,'Rating Curve'!$D$2:$D$500,, -1)</f>
        <v>1583503.9153768001</v>
      </c>
      <c r="G1083">
        <v>489.54500000000002</v>
      </c>
      <c r="H1083">
        <f t="shared" si="114"/>
        <v>0</v>
      </c>
      <c r="I1083">
        <v>1.82</v>
      </c>
      <c r="J1083">
        <f t="shared" si="115"/>
        <v>0</v>
      </c>
      <c r="K1083">
        <f t="shared" si="116"/>
        <v>0</v>
      </c>
      <c r="L1083">
        <f t="shared" si="117"/>
        <v>0</v>
      </c>
      <c r="M1083">
        <v>625.79999999999995</v>
      </c>
      <c r="O1083" s="18">
        <f t="shared" si="118"/>
        <v>625.79999999999995</v>
      </c>
    </row>
    <row r="1084" spans="1:15" x14ac:dyDescent="0.3">
      <c r="A1084" s="2">
        <v>45879.833333333336</v>
      </c>
      <c r="B1084" s="1">
        <f t="shared" si="113"/>
        <v>0.83333333333575865</v>
      </c>
      <c r="C1084">
        <v>0</v>
      </c>
      <c r="D1084">
        <v>489.40199999999999</v>
      </c>
      <c r="E1084" s="27">
        <f t="shared" si="112"/>
        <v>489.24700000000001</v>
      </c>
      <c r="F1084" s="18">
        <f>_xlfn.XLOOKUP(D1084,'Rating Curve'!$A$2:$A$500,'Rating Curve'!$D$2:$D$500,, -1)</f>
        <v>1583503.9153768001</v>
      </c>
      <c r="G1084">
        <v>489.54500000000002</v>
      </c>
      <c r="H1084">
        <f t="shared" si="114"/>
        <v>0</v>
      </c>
      <c r="I1084">
        <v>1.82</v>
      </c>
      <c r="J1084">
        <f t="shared" si="115"/>
        <v>0</v>
      </c>
      <c r="K1084">
        <f t="shared" si="116"/>
        <v>0</v>
      </c>
      <c r="L1084">
        <f t="shared" si="117"/>
        <v>0</v>
      </c>
      <c r="M1084">
        <v>625.79999999999995</v>
      </c>
      <c r="O1084" s="18">
        <f t="shared" si="118"/>
        <v>625.79999999999995</v>
      </c>
    </row>
    <row r="1085" spans="1:15" x14ac:dyDescent="0.3">
      <c r="A1085" s="2">
        <v>45879.875</v>
      </c>
      <c r="B1085" s="1">
        <f t="shared" si="113"/>
        <v>0.875</v>
      </c>
      <c r="C1085">
        <v>0</v>
      </c>
      <c r="D1085">
        <v>489.39600000000002</v>
      </c>
      <c r="E1085" s="27">
        <f t="shared" si="112"/>
        <v>489.24100000000004</v>
      </c>
      <c r="F1085" s="18">
        <f>_xlfn.XLOOKUP(D1085,'Rating Curve'!$A$2:$A$500,'Rating Curve'!$D$2:$D$500,, -1)</f>
        <v>1580534.3602253001</v>
      </c>
      <c r="G1085">
        <v>489.54500000000002</v>
      </c>
      <c r="H1085">
        <f t="shared" si="114"/>
        <v>0</v>
      </c>
      <c r="I1085">
        <v>1.82</v>
      </c>
      <c r="J1085">
        <f t="shared" si="115"/>
        <v>0</v>
      </c>
      <c r="K1085">
        <f t="shared" si="116"/>
        <v>0</v>
      </c>
      <c r="L1085">
        <f t="shared" si="117"/>
        <v>0</v>
      </c>
      <c r="M1085">
        <v>625.79999999999995</v>
      </c>
      <c r="O1085" s="18">
        <f t="shared" si="118"/>
        <v>0</v>
      </c>
    </row>
    <row r="1086" spans="1:15" x14ac:dyDescent="0.3">
      <c r="A1086" s="2">
        <v>45879.916666666664</v>
      </c>
      <c r="B1086" s="1">
        <f t="shared" si="113"/>
        <v>0.91666666666424135</v>
      </c>
      <c r="C1086">
        <v>0</v>
      </c>
      <c r="D1086">
        <v>489.39600000000002</v>
      </c>
      <c r="E1086" s="27">
        <f t="shared" si="112"/>
        <v>489.24100000000004</v>
      </c>
      <c r="F1086" s="18">
        <f>_xlfn.XLOOKUP(D1086,'Rating Curve'!$A$2:$A$500,'Rating Curve'!$D$2:$D$500,, -1)</f>
        <v>1580534.3602253001</v>
      </c>
      <c r="G1086">
        <v>489.54500000000002</v>
      </c>
      <c r="H1086">
        <f t="shared" si="114"/>
        <v>0</v>
      </c>
      <c r="I1086">
        <v>1.82</v>
      </c>
      <c r="J1086">
        <f t="shared" si="115"/>
        <v>0</v>
      </c>
      <c r="K1086">
        <f t="shared" si="116"/>
        <v>0</v>
      </c>
      <c r="L1086">
        <f t="shared" si="117"/>
        <v>0</v>
      </c>
      <c r="M1086">
        <v>625.79999999999995</v>
      </c>
      <c r="O1086" s="18">
        <f t="shared" si="118"/>
        <v>625.79999999999995</v>
      </c>
    </row>
    <row r="1087" spans="1:15" x14ac:dyDescent="0.3">
      <c r="A1087" s="2">
        <v>45879.958333333336</v>
      </c>
      <c r="B1087" s="1">
        <f t="shared" si="113"/>
        <v>0.95833333333575865</v>
      </c>
      <c r="C1087">
        <v>0</v>
      </c>
      <c r="D1087">
        <v>489.39600000000002</v>
      </c>
      <c r="E1087" s="27">
        <f t="shared" si="112"/>
        <v>489.24100000000004</v>
      </c>
      <c r="F1087" s="18">
        <f>_xlfn.XLOOKUP(D1087,'Rating Curve'!$A$2:$A$500,'Rating Curve'!$D$2:$D$500,, -1)</f>
        <v>1580534.3602253001</v>
      </c>
      <c r="G1087">
        <v>489.54500000000002</v>
      </c>
      <c r="H1087">
        <f t="shared" si="114"/>
        <v>0</v>
      </c>
      <c r="I1087">
        <v>1.82</v>
      </c>
      <c r="J1087">
        <f t="shared" si="115"/>
        <v>0</v>
      </c>
      <c r="K1087">
        <f t="shared" si="116"/>
        <v>0</v>
      </c>
      <c r="L1087">
        <f t="shared" si="117"/>
        <v>0</v>
      </c>
      <c r="M1087">
        <v>625.79999999999995</v>
      </c>
      <c r="O1087" s="18">
        <f t="shared" si="118"/>
        <v>625.79999999999995</v>
      </c>
    </row>
    <row r="1088" spans="1:15" x14ac:dyDescent="0.3">
      <c r="A1088" s="2">
        <v>45880</v>
      </c>
      <c r="B1088" s="1">
        <f t="shared" si="113"/>
        <v>0</v>
      </c>
      <c r="C1088">
        <v>0</v>
      </c>
      <c r="D1088">
        <v>489.38997999999998</v>
      </c>
      <c r="E1088" s="27">
        <f t="shared" si="112"/>
        <v>489.23498000000001</v>
      </c>
      <c r="F1088" s="18">
        <f>_xlfn.XLOOKUP(D1088,'Rating Curve'!$A$2:$A$500,'Rating Curve'!$D$2:$D$500,, -1)</f>
        <v>1577566.834908</v>
      </c>
      <c r="G1088">
        <v>489.54500000000002</v>
      </c>
      <c r="H1088">
        <f t="shared" si="114"/>
        <v>0</v>
      </c>
      <c r="I1088">
        <v>1.82</v>
      </c>
      <c r="J1088">
        <f t="shared" si="115"/>
        <v>0</v>
      </c>
      <c r="K1088">
        <f t="shared" si="116"/>
        <v>0</v>
      </c>
      <c r="L1088">
        <f t="shared" si="117"/>
        <v>0</v>
      </c>
      <c r="M1088">
        <v>625.79999999999995</v>
      </c>
      <c r="O1088" s="18">
        <f t="shared" si="118"/>
        <v>0</v>
      </c>
    </row>
    <row r="1089" spans="1:15" x14ac:dyDescent="0.3">
      <c r="A1089" s="2">
        <v>45880.041666666664</v>
      </c>
      <c r="B1089" s="1">
        <f t="shared" si="113"/>
        <v>4.1666666664241347E-2</v>
      </c>
      <c r="C1089">
        <v>0</v>
      </c>
      <c r="D1089">
        <v>489.38997999999998</v>
      </c>
      <c r="E1089" s="27">
        <f t="shared" si="112"/>
        <v>489.23498000000001</v>
      </c>
      <c r="F1089" s="18">
        <f>_xlfn.XLOOKUP(D1089,'Rating Curve'!$A$2:$A$500,'Rating Curve'!$D$2:$D$500,, -1)</f>
        <v>1577566.834908</v>
      </c>
      <c r="G1089">
        <v>489.54500000000002</v>
      </c>
      <c r="H1089">
        <f t="shared" si="114"/>
        <v>0</v>
      </c>
      <c r="I1089">
        <v>1.82</v>
      </c>
      <c r="J1089">
        <f t="shared" si="115"/>
        <v>0</v>
      </c>
      <c r="K1089">
        <f t="shared" si="116"/>
        <v>0</v>
      </c>
      <c r="L1089">
        <f t="shared" si="117"/>
        <v>0</v>
      </c>
      <c r="M1089">
        <v>625.79999999999995</v>
      </c>
      <c r="O1089" s="18">
        <f t="shared" si="118"/>
        <v>625.79999999999995</v>
      </c>
    </row>
    <row r="1090" spans="1:15" x14ac:dyDescent="0.3">
      <c r="A1090" s="2">
        <v>45880.083333333336</v>
      </c>
      <c r="B1090" s="1">
        <f t="shared" si="113"/>
        <v>8.3333333335758653E-2</v>
      </c>
      <c r="C1090">
        <v>0</v>
      </c>
      <c r="D1090">
        <v>489.38997999999998</v>
      </c>
      <c r="E1090" s="27">
        <f t="shared" ref="E1090:E1153" si="119">D1090-0.155</f>
        <v>489.23498000000001</v>
      </c>
      <c r="F1090" s="18">
        <f>_xlfn.XLOOKUP(D1090,'Rating Curve'!$A$2:$A$500,'Rating Curve'!$D$2:$D$500,, -1)</f>
        <v>1577566.834908</v>
      </c>
      <c r="G1090">
        <v>489.54500000000002</v>
      </c>
      <c r="H1090">
        <f t="shared" si="114"/>
        <v>0</v>
      </c>
      <c r="I1090">
        <v>1.82</v>
      </c>
      <c r="J1090">
        <f t="shared" si="115"/>
        <v>0</v>
      </c>
      <c r="K1090">
        <f t="shared" si="116"/>
        <v>0</v>
      </c>
      <c r="L1090">
        <f t="shared" si="117"/>
        <v>0</v>
      </c>
      <c r="M1090">
        <v>625.79999999999995</v>
      </c>
      <c r="O1090" s="18">
        <f t="shared" si="118"/>
        <v>625.79999999999995</v>
      </c>
    </row>
    <row r="1091" spans="1:15" x14ac:dyDescent="0.3">
      <c r="A1091" s="2">
        <v>45880.125</v>
      </c>
      <c r="B1091" s="1">
        <f t="shared" ref="B1091:B1154" si="120">MOD(A1091,1)</f>
        <v>0.125</v>
      </c>
      <c r="C1091">
        <v>0</v>
      </c>
      <c r="D1091">
        <v>489.38997999999998</v>
      </c>
      <c r="E1091" s="27">
        <f t="shared" si="119"/>
        <v>489.23498000000001</v>
      </c>
      <c r="F1091" s="18">
        <f>_xlfn.XLOOKUP(D1091,'Rating Curve'!$A$2:$A$500,'Rating Curve'!$D$2:$D$500,, -1)</f>
        <v>1577566.834908</v>
      </c>
      <c r="G1091">
        <v>489.54500000000002</v>
      </c>
      <c r="H1091">
        <f t="shared" ref="H1091:H1154" si="121">IF(D1091 - G1091 &lt; 0, 0, D1091 - G1091)</f>
        <v>0</v>
      </c>
      <c r="I1091">
        <v>1.82</v>
      </c>
      <c r="J1091">
        <f t="shared" ref="J1091:J1154" si="122">1.82*30*(H1091^1.5)</f>
        <v>0</v>
      </c>
      <c r="K1091">
        <f t="shared" ref="K1091:K1154" si="123">J1091*60</f>
        <v>0</v>
      </c>
      <c r="L1091">
        <f t="shared" ref="L1091:L1154" si="124">(J1091*86400)/24</f>
        <v>0</v>
      </c>
      <c r="M1091">
        <v>625.79999999999995</v>
      </c>
      <c r="O1091" s="18">
        <f t="shared" si="118"/>
        <v>625.79999999999995</v>
      </c>
    </row>
    <row r="1092" spans="1:15" x14ac:dyDescent="0.3">
      <c r="A1092" s="2">
        <v>45880.166666666664</v>
      </c>
      <c r="B1092" s="1">
        <f t="shared" si="120"/>
        <v>0.16666666666424135</v>
      </c>
      <c r="C1092">
        <v>0</v>
      </c>
      <c r="D1092">
        <v>489.38299999999998</v>
      </c>
      <c r="E1092" s="27">
        <f t="shared" si="119"/>
        <v>489.22800000000001</v>
      </c>
      <c r="F1092" s="18">
        <f>_xlfn.XLOOKUP(D1092,'Rating Curve'!$A$2:$A$500,'Rating Curve'!$D$2:$D$500,, -1)</f>
        <v>1577566.834908</v>
      </c>
      <c r="G1092">
        <v>489.54500000000002</v>
      </c>
      <c r="H1092">
        <f t="shared" si="121"/>
        <v>0</v>
      </c>
      <c r="I1092">
        <v>1.82</v>
      </c>
      <c r="J1092">
        <f t="shared" si="122"/>
        <v>0</v>
      </c>
      <c r="K1092">
        <f t="shared" si="123"/>
        <v>0</v>
      </c>
      <c r="L1092">
        <f t="shared" si="124"/>
        <v>0</v>
      </c>
      <c r="M1092">
        <v>625.79999999999995</v>
      </c>
      <c r="O1092" s="18">
        <f t="shared" ref="O1092:O1155" si="125">IF((F1092-F1091)+M1092+L1092 &lt; 0, 0, (F1092-F1091)+M1092+L1092)</f>
        <v>625.79999999999995</v>
      </c>
    </row>
    <row r="1093" spans="1:15" x14ac:dyDescent="0.3">
      <c r="A1093" s="2">
        <v>45880.208333333336</v>
      </c>
      <c r="B1093" s="1">
        <f t="shared" si="120"/>
        <v>0.20833333333575865</v>
      </c>
      <c r="C1093">
        <v>0</v>
      </c>
      <c r="D1093">
        <v>489.38299999999998</v>
      </c>
      <c r="E1093" s="27">
        <f t="shared" si="119"/>
        <v>489.22800000000001</v>
      </c>
      <c r="F1093" s="18">
        <f>_xlfn.XLOOKUP(D1093,'Rating Curve'!$A$2:$A$500,'Rating Curve'!$D$2:$D$500,, -1)</f>
        <v>1577566.834908</v>
      </c>
      <c r="G1093">
        <v>489.54500000000002</v>
      </c>
      <c r="H1093">
        <f t="shared" si="121"/>
        <v>0</v>
      </c>
      <c r="I1093">
        <v>1.82</v>
      </c>
      <c r="J1093">
        <f t="shared" si="122"/>
        <v>0</v>
      </c>
      <c r="K1093">
        <f t="shared" si="123"/>
        <v>0</v>
      </c>
      <c r="L1093">
        <f t="shared" si="124"/>
        <v>0</v>
      </c>
      <c r="M1093">
        <v>625.79999999999995</v>
      </c>
      <c r="O1093" s="18">
        <f t="shared" si="125"/>
        <v>625.79999999999995</v>
      </c>
    </row>
    <row r="1094" spans="1:15" x14ac:dyDescent="0.3">
      <c r="A1094" s="2">
        <v>45880.25</v>
      </c>
      <c r="B1094" s="1">
        <f t="shared" si="120"/>
        <v>0.25</v>
      </c>
      <c r="C1094">
        <v>0</v>
      </c>
      <c r="D1094">
        <v>489.38299999999998</v>
      </c>
      <c r="E1094" s="27">
        <f t="shared" si="119"/>
        <v>489.22800000000001</v>
      </c>
      <c r="F1094" s="18">
        <f>_xlfn.XLOOKUP(D1094,'Rating Curve'!$A$2:$A$500,'Rating Curve'!$D$2:$D$500,, -1)</f>
        <v>1577566.834908</v>
      </c>
      <c r="G1094">
        <v>489.54500000000002</v>
      </c>
      <c r="H1094">
        <f t="shared" si="121"/>
        <v>0</v>
      </c>
      <c r="I1094">
        <v>1.82</v>
      </c>
      <c r="J1094">
        <f t="shared" si="122"/>
        <v>0</v>
      </c>
      <c r="K1094">
        <f t="shared" si="123"/>
        <v>0</v>
      </c>
      <c r="L1094">
        <f t="shared" si="124"/>
        <v>0</v>
      </c>
      <c r="M1094">
        <v>625.79999999999995</v>
      </c>
      <c r="O1094" s="18">
        <f t="shared" si="125"/>
        <v>625.79999999999995</v>
      </c>
    </row>
    <row r="1095" spans="1:15" x14ac:dyDescent="0.3">
      <c r="A1095" s="2">
        <v>45880.291666666664</v>
      </c>
      <c r="B1095" s="1">
        <f t="shared" si="120"/>
        <v>0.29166666666424135</v>
      </c>
      <c r="C1095">
        <v>0</v>
      </c>
      <c r="D1095">
        <v>489.37698</v>
      </c>
      <c r="E1095" s="27">
        <f t="shared" si="119"/>
        <v>489.22198000000003</v>
      </c>
      <c r="F1095" s="18">
        <f>_xlfn.XLOOKUP(D1095,'Rating Curve'!$A$2:$A$500,'Rating Curve'!$D$2:$D$500,, -1)</f>
        <v>1574601.0268989</v>
      </c>
      <c r="G1095">
        <v>489.54500000000002</v>
      </c>
      <c r="H1095">
        <f t="shared" si="121"/>
        <v>0</v>
      </c>
      <c r="I1095">
        <v>1.82</v>
      </c>
      <c r="J1095">
        <f t="shared" si="122"/>
        <v>0</v>
      </c>
      <c r="K1095">
        <f t="shared" si="123"/>
        <v>0</v>
      </c>
      <c r="L1095">
        <f t="shared" si="124"/>
        <v>0</v>
      </c>
      <c r="M1095">
        <v>625.79999999999995</v>
      </c>
      <c r="O1095" s="18">
        <f t="shared" si="125"/>
        <v>0</v>
      </c>
    </row>
    <row r="1096" spans="1:15" x14ac:dyDescent="0.3">
      <c r="A1096" s="2">
        <v>45880.333333333336</v>
      </c>
      <c r="B1096" s="1">
        <f t="shared" si="120"/>
        <v>0.33333333333575865</v>
      </c>
      <c r="C1096">
        <v>0</v>
      </c>
      <c r="D1096">
        <v>489.37698</v>
      </c>
      <c r="E1096" s="27">
        <f t="shared" si="119"/>
        <v>489.22198000000003</v>
      </c>
      <c r="F1096" s="18">
        <f>_xlfn.XLOOKUP(D1096,'Rating Curve'!$A$2:$A$500,'Rating Curve'!$D$2:$D$500,, -1)</f>
        <v>1574601.0268989</v>
      </c>
      <c r="G1096">
        <v>489.54500000000002</v>
      </c>
      <c r="H1096">
        <f t="shared" si="121"/>
        <v>0</v>
      </c>
      <c r="I1096">
        <v>1.82</v>
      </c>
      <c r="J1096">
        <f t="shared" si="122"/>
        <v>0</v>
      </c>
      <c r="K1096">
        <f t="shared" si="123"/>
        <v>0</v>
      </c>
      <c r="L1096">
        <f t="shared" si="124"/>
        <v>0</v>
      </c>
      <c r="M1096">
        <v>625.79999999999995</v>
      </c>
      <c r="O1096" s="18">
        <f t="shared" si="125"/>
        <v>625.79999999999995</v>
      </c>
    </row>
    <row r="1097" spans="1:15" x14ac:dyDescent="0.3">
      <c r="A1097" s="2">
        <v>45880.375</v>
      </c>
      <c r="B1097" s="1">
        <f t="shared" si="120"/>
        <v>0.375</v>
      </c>
      <c r="C1097">
        <v>0</v>
      </c>
      <c r="D1097">
        <v>489.38299999999998</v>
      </c>
      <c r="E1097" s="27">
        <f t="shared" si="119"/>
        <v>489.22800000000001</v>
      </c>
      <c r="F1097" s="18">
        <f>_xlfn.XLOOKUP(D1097,'Rating Curve'!$A$2:$A$500,'Rating Curve'!$D$2:$D$500,, -1)</f>
        <v>1577566.834908</v>
      </c>
      <c r="G1097">
        <v>489.54500000000002</v>
      </c>
      <c r="H1097">
        <f t="shared" si="121"/>
        <v>0</v>
      </c>
      <c r="I1097">
        <v>1.82</v>
      </c>
      <c r="J1097">
        <f t="shared" si="122"/>
        <v>0</v>
      </c>
      <c r="K1097">
        <f t="shared" si="123"/>
        <v>0</v>
      </c>
      <c r="L1097">
        <f t="shared" si="124"/>
        <v>0</v>
      </c>
      <c r="M1097">
        <v>625.79999999999995</v>
      </c>
      <c r="O1097" s="18">
        <f t="shared" si="125"/>
        <v>3591.6080090999139</v>
      </c>
    </row>
    <row r="1098" spans="1:15" x14ac:dyDescent="0.3">
      <c r="A1098" s="2">
        <v>45880.416666666664</v>
      </c>
      <c r="B1098" s="1">
        <f t="shared" si="120"/>
        <v>0.41666666666424135</v>
      </c>
      <c r="C1098">
        <v>0</v>
      </c>
      <c r="D1098">
        <v>489.37698</v>
      </c>
      <c r="E1098" s="27">
        <f t="shared" si="119"/>
        <v>489.22198000000003</v>
      </c>
      <c r="F1098" s="18">
        <f>_xlfn.XLOOKUP(D1098,'Rating Curve'!$A$2:$A$500,'Rating Curve'!$D$2:$D$500,, -1)</f>
        <v>1574601.0268989</v>
      </c>
      <c r="G1098">
        <v>489.54500000000002</v>
      </c>
      <c r="H1098">
        <f t="shared" si="121"/>
        <v>0</v>
      </c>
      <c r="I1098">
        <v>1.82</v>
      </c>
      <c r="J1098">
        <f t="shared" si="122"/>
        <v>0</v>
      </c>
      <c r="K1098">
        <f t="shared" si="123"/>
        <v>0</v>
      </c>
      <c r="L1098">
        <f t="shared" si="124"/>
        <v>0</v>
      </c>
      <c r="M1098">
        <v>625.79999999999995</v>
      </c>
      <c r="O1098" s="18">
        <f t="shared" si="125"/>
        <v>0</v>
      </c>
    </row>
    <row r="1099" spans="1:15" x14ac:dyDescent="0.3">
      <c r="A1099" s="2">
        <v>45880.458333333336</v>
      </c>
      <c r="B1099" s="1">
        <f t="shared" si="120"/>
        <v>0.45833333333575865</v>
      </c>
      <c r="C1099">
        <v>0</v>
      </c>
      <c r="D1099">
        <v>489.37698</v>
      </c>
      <c r="E1099" s="27">
        <f t="shared" si="119"/>
        <v>489.22198000000003</v>
      </c>
      <c r="F1099" s="18">
        <f>_xlfn.XLOOKUP(D1099,'Rating Curve'!$A$2:$A$500,'Rating Curve'!$D$2:$D$500,, -1)</f>
        <v>1574601.0268989</v>
      </c>
      <c r="G1099">
        <v>489.54500000000002</v>
      </c>
      <c r="H1099">
        <f t="shared" si="121"/>
        <v>0</v>
      </c>
      <c r="I1099">
        <v>1.82</v>
      </c>
      <c r="J1099">
        <f t="shared" si="122"/>
        <v>0</v>
      </c>
      <c r="K1099">
        <f t="shared" si="123"/>
        <v>0</v>
      </c>
      <c r="L1099">
        <f t="shared" si="124"/>
        <v>0</v>
      </c>
      <c r="M1099">
        <v>625.79999999999995</v>
      </c>
      <c r="O1099" s="18">
        <f t="shared" si="125"/>
        <v>625.79999999999995</v>
      </c>
    </row>
    <row r="1100" spans="1:15" x14ac:dyDescent="0.3">
      <c r="A1100" s="2">
        <v>45880.5</v>
      </c>
      <c r="B1100" s="1">
        <f t="shared" si="120"/>
        <v>0.5</v>
      </c>
      <c r="C1100">
        <v>0</v>
      </c>
      <c r="D1100">
        <v>489.37799999999999</v>
      </c>
      <c r="E1100" s="27">
        <f t="shared" si="119"/>
        <v>489.22300000000001</v>
      </c>
      <c r="F1100" s="18">
        <f>_xlfn.XLOOKUP(D1100,'Rating Curve'!$A$2:$A$500,'Rating Curve'!$D$2:$D$500,, -1)</f>
        <v>1574601.0268989</v>
      </c>
      <c r="G1100">
        <v>489.54500000000002</v>
      </c>
      <c r="H1100">
        <f t="shared" si="121"/>
        <v>0</v>
      </c>
      <c r="I1100">
        <v>1.82</v>
      </c>
      <c r="J1100">
        <f t="shared" si="122"/>
        <v>0</v>
      </c>
      <c r="K1100">
        <f t="shared" si="123"/>
        <v>0</v>
      </c>
      <c r="L1100">
        <f t="shared" si="124"/>
        <v>0</v>
      </c>
      <c r="M1100">
        <v>625.79999999999995</v>
      </c>
      <c r="O1100" s="18">
        <f t="shared" si="125"/>
        <v>625.79999999999995</v>
      </c>
    </row>
    <row r="1101" spans="1:15" x14ac:dyDescent="0.3">
      <c r="A1101" s="2">
        <v>45880.541666666664</v>
      </c>
      <c r="B1101" s="1">
        <f t="shared" si="120"/>
        <v>0.54166666666424135</v>
      </c>
      <c r="C1101">
        <v>0</v>
      </c>
      <c r="D1101">
        <v>489.37698</v>
      </c>
      <c r="E1101" s="27">
        <f t="shared" si="119"/>
        <v>489.22198000000003</v>
      </c>
      <c r="F1101" s="18">
        <f>_xlfn.XLOOKUP(D1101,'Rating Curve'!$A$2:$A$500,'Rating Curve'!$D$2:$D$500,, -1)</f>
        <v>1574601.0268989</v>
      </c>
      <c r="G1101">
        <v>489.54500000000002</v>
      </c>
      <c r="H1101">
        <f t="shared" si="121"/>
        <v>0</v>
      </c>
      <c r="I1101">
        <v>1.82</v>
      </c>
      <c r="J1101">
        <f t="shared" si="122"/>
        <v>0</v>
      </c>
      <c r="K1101">
        <f t="shared" si="123"/>
        <v>0</v>
      </c>
      <c r="L1101">
        <f t="shared" si="124"/>
        <v>0</v>
      </c>
      <c r="M1101">
        <v>625.79999999999995</v>
      </c>
      <c r="O1101" s="18">
        <f t="shared" si="125"/>
        <v>625.79999999999995</v>
      </c>
    </row>
    <row r="1102" spans="1:15" x14ac:dyDescent="0.3">
      <c r="A1102" s="2">
        <v>45880.583333333336</v>
      </c>
      <c r="B1102" s="1">
        <f t="shared" si="120"/>
        <v>0.58333333333575865</v>
      </c>
      <c r="C1102">
        <v>0</v>
      </c>
      <c r="D1102">
        <v>489.37698</v>
      </c>
      <c r="E1102" s="27">
        <f t="shared" si="119"/>
        <v>489.22198000000003</v>
      </c>
      <c r="F1102" s="18">
        <f>_xlfn.XLOOKUP(D1102,'Rating Curve'!$A$2:$A$500,'Rating Curve'!$D$2:$D$500,, -1)</f>
        <v>1574601.0268989</v>
      </c>
      <c r="G1102">
        <v>489.54500000000002</v>
      </c>
      <c r="H1102">
        <f t="shared" si="121"/>
        <v>0</v>
      </c>
      <c r="I1102">
        <v>1.82</v>
      </c>
      <c r="J1102">
        <f t="shared" si="122"/>
        <v>0</v>
      </c>
      <c r="K1102">
        <f t="shared" si="123"/>
        <v>0</v>
      </c>
      <c r="L1102">
        <f t="shared" si="124"/>
        <v>0</v>
      </c>
      <c r="M1102">
        <v>625.79999999999995</v>
      </c>
      <c r="O1102" s="18">
        <f t="shared" si="125"/>
        <v>625.79999999999995</v>
      </c>
    </row>
    <row r="1103" spans="1:15" x14ac:dyDescent="0.3">
      <c r="A1103" s="2">
        <v>45880.625</v>
      </c>
      <c r="B1103" s="1">
        <f t="shared" si="120"/>
        <v>0.625</v>
      </c>
      <c r="C1103">
        <v>0</v>
      </c>
      <c r="D1103">
        <v>489.37698</v>
      </c>
      <c r="E1103" s="27">
        <f t="shared" si="119"/>
        <v>489.22198000000003</v>
      </c>
      <c r="F1103" s="18">
        <f>_xlfn.XLOOKUP(D1103,'Rating Curve'!$A$2:$A$500,'Rating Curve'!$D$2:$D$500,, -1)</f>
        <v>1574601.0268989</v>
      </c>
      <c r="G1103">
        <v>489.54500000000002</v>
      </c>
      <c r="H1103">
        <f t="shared" si="121"/>
        <v>0</v>
      </c>
      <c r="I1103">
        <v>1.82</v>
      </c>
      <c r="J1103">
        <f t="shared" si="122"/>
        <v>0</v>
      </c>
      <c r="K1103">
        <f t="shared" si="123"/>
        <v>0</v>
      </c>
      <c r="L1103">
        <f t="shared" si="124"/>
        <v>0</v>
      </c>
      <c r="M1103">
        <v>625.79999999999995</v>
      </c>
      <c r="O1103" s="18">
        <f t="shared" si="125"/>
        <v>625.79999999999995</v>
      </c>
    </row>
    <row r="1104" spans="1:15" x14ac:dyDescent="0.3">
      <c r="A1104" s="2">
        <v>45880.666666666664</v>
      </c>
      <c r="B1104" s="1">
        <f t="shared" si="120"/>
        <v>0.66666666666424135</v>
      </c>
      <c r="C1104">
        <v>0</v>
      </c>
      <c r="D1104">
        <v>489.37698</v>
      </c>
      <c r="E1104" s="27">
        <f t="shared" si="119"/>
        <v>489.22198000000003</v>
      </c>
      <c r="F1104" s="18">
        <f>_xlfn.XLOOKUP(D1104,'Rating Curve'!$A$2:$A$500,'Rating Curve'!$D$2:$D$500,, -1)</f>
        <v>1574601.0268989</v>
      </c>
      <c r="G1104">
        <v>489.54500000000002</v>
      </c>
      <c r="H1104">
        <f t="shared" si="121"/>
        <v>0</v>
      </c>
      <c r="I1104">
        <v>1.82</v>
      </c>
      <c r="J1104">
        <f t="shared" si="122"/>
        <v>0</v>
      </c>
      <c r="K1104">
        <f t="shared" si="123"/>
        <v>0</v>
      </c>
      <c r="L1104">
        <f t="shared" si="124"/>
        <v>0</v>
      </c>
      <c r="M1104">
        <v>625.79999999999995</v>
      </c>
      <c r="O1104" s="18">
        <f t="shared" si="125"/>
        <v>625.79999999999995</v>
      </c>
    </row>
    <row r="1105" spans="1:15" x14ac:dyDescent="0.3">
      <c r="A1105" s="2">
        <v>45880.708333333336</v>
      </c>
      <c r="B1105" s="1">
        <f t="shared" si="120"/>
        <v>0.70833333333575865</v>
      </c>
      <c r="C1105">
        <v>0</v>
      </c>
      <c r="D1105">
        <v>489.37698</v>
      </c>
      <c r="E1105" s="27">
        <f t="shared" si="119"/>
        <v>489.22198000000003</v>
      </c>
      <c r="F1105" s="18">
        <f>_xlfn.XLOOKUP(D1105,'Rating Curve'!$A$2:$A$500,'Rating Curve'!$D$2:$D$500,, -1)</f>
        <v>1574601.0268989</v>
      </c>
      <c r="G1105">
        <v>489.54500000000002</v>
      </c>
      <c r="H1105">
        <f t="shared" si="121"/>
        <v>0</v>
      </c>
      <c r="I1105">
        <v>1.82</v>
      </c>
      <c r="J1105">
        <f t="shared" si="122"/>
        <v>0</v>
      </c>
      <c r="K1105">
        <f t="shared" si="123"/>
        <v>0</v>
      </c>
      <c r="L1105">
        <f t="shared" si="124"/>
        <v>0</v>
      </c>
      <c r="M1105">
        <v>625.79999999999995</v>
      </c>
      <c r="O1105" s="18">
        <f t="shared" si="125"/>
        <v>625.79999999999995</v>
      </c>
    </row>
    <row r="1106" spans="1:15" x14ac:dyDescent="0.3">
      <c r="A1106" s="2">
        <v>45880.75</v>
      </c>
      <c r="B1106" s="1">
        <f t="shared" si="120"/>
        <v>0.75</v>
      </c>
      <c r="C1106">
        <v>0</v>
      </c>
      <c r="D1106">
        <v>489.37698</v>
      </c>
      <c r="E1106" s="27">
        <f t="shared" si="119"/>
        <v>489.22198000000003</v>
      </c>
      <c r="F1106" s="18">
        <f>_xlfn.XLOOKUP(D1106,'Rating Curve'!$A$2:$A$500,'Rating Curve'!$D$2:$D$500,, -1)</f>
        <v>1574601.0268989</v>
      </c>
      <c r="G1106">
        <v>489.54500000000002</v>
      </c>
      <c r="H1106">
        <f t="shared" si="121"/>
        <v>0</v>
      </c>
      <c r="I1106">
        <v>1.82</v>
      </c>
      <c r="J1106">
        <f t="shared" si="122"/>
        <v>0</v>
      </c>
      <c r="K1106">
        <f t="shared" si="123"/>
        <v>0</v>
      </c>
      <c r="L1106">
        <f t="shared" si="124"/>
        <v>0</v>
      </c>
      <c r="M1106">
        <v>625.79999999999995</v>
      </c>
      <c r="O1106" s="18">
        <f t="shared" si="125"/>
        <v>625.79999999999995</v>
      </c>
    </row>
    <row r="1107" spans="1:15" x14ac:dyDescent="0.3">
      <c r="A1107" s="2">
        <v>45880.791666666664</v>
      </c>
      <c r="B1107" s="1">
        <f t="shared" si="120"/>
        <v>0.79166666666424135</v>
      </c>
      <c r="C1107">
        <v>0</v>
      </c>
      <c r="D1107">
        <v>489.37698</v>
      </c>
      <c r="E1107" s="27">
        <f t="shared" si="119"/>
        <v>489.22198000000003</v>
      </c>
      <c r="F1107" s="18">
        <f>_xlfn.XLOOKUP(D1107,'Rating Curve'!$A$2:$A$500,'Rating Curve'!$D$2:$D$500,, -1)</f>
        <v>1574601.0268989</v>
      </c>
      <c r="G1107">
        <v>489.54500000000002</v>
      </c>
      <c r="H1107">
        <f t="shared" si="121"/>
        <v>0</v>
      </c>
      <c r="I1107">
        <v>1.82</v>
      </c>
      <c r="J1107">
        <f t="shared" si="122"/>
        <v>0</v>
      </c>
      <c r="K1107">
        <f t="shared" si="123"/>
        <v>0</v>
      </c>
      <c r="L1107">
        <f t="shared" si="124"/>
        <v>0</v>
      </c>
      <c r="M1107">
        <v>625.79999999999995</v>
      </c>
      <c r="O1107" s="18">
        <f t="shared" si="125"/>
        <v>625.79999999999995</v>
      </c>
    </row>
    <row r="1108" spans="1:15" x14ac:dyDescent="0.3">
      <c r="A1108" s="2">
        <v>45880.833333333336</v>
      </c>
      <c r="B1108" s="1">
        <f t="shared" si="120"/>
        <v>0.83333333333575865</v>
      </c>
      <c r="C1108">
        <v>0</v>
      </c>
      <c r="D1108">
        <v>489.37799999999999</v>
      </c>
      <c r="E1108" s="27">
        <f t="shared" si="119"/>
        <v>489.22300000000001</v>
      </c>
      <c r="F1108" s="18">
        <f>_xlfn.XLOOKUP(D1108,'Rating Curve'!$A$2:$A$500,'Rating Curve'!$D$2:$D$500,, -1)</f>
        <v>1574601.0268989</v>
      </c>
      <c r="G1108">
        <v>489.54500000000002</v>
      </c>
      <c r="H1108">
        <f t="shared" si="121"/>
        <v>0</v>
      </c>
      <c r="I1108">
        <v>1.82</v>
      </c>
      <c r="J1108">
        <f t="shared" si="122"/>
        <v>0</v>
      </c>
      <c r="K1108">
        <f t="shared" si="123"/>
        <v>0</v>
      </c>
      <c r="L1108">
        <f t="shared" si="124"/>
        <v>0</v>
      </c>
      <c r="M1108">
        <v>625.79999999999995</v>
      </c>
      <c r="O1108" s="18">
        <f t="shared" si="125"/>
        <v>625.79999999999995</v>
      </c>
    </row>
    <row r="1109" spans="1:15" x14ac:dyDescent="0.3">
      <c r="A1109" s="2">
        <v>45880.875</v>
      </c>
      <c r="B1109" s="1">
        <f t="shared" si="120"/>
        <v>0.875</v>
      </c>
      <c r="C1109">
        <v>0</v>
      </c>
      <c r="D1109">
        <v>489.37799999999999</v>
      </c>
      <c r="E1109" s="27">
        <f t="shared" si="119"/>
        <v>489.22300000000001</v>
      </c>
      <c r="F1109" s="18">
        <f>_xlfn.XLOOKUP(D1109,'Rating Curve'!$A$2:$A$500,'Rating Curve'!$D$2:$D$500,, -1)</f>
        <v>1574601.0268989</v>
      </c>
      <c r="G1109">
        <v>489.54500000000002</v>
      </c>
      <c r="H1109">
        <f t="shared" si="121"/>
        <v>0</v>
      </c>
      <c r="I1109">
        <v>1.82</v>
      </c>
      <c r="J1109">
        <f t="shared" si="122"/>
        <v>0</v>
      </c>
      <c r="K1109">
        <f t="shared" si="123"/>
        <v>0</v>
      </c>
      <c r="L1109">
        <f t="shared" si="124"/>
        <v>0</v>
      </c>
      <c r="M1109">
        <v>625.79999999999995</v>
      </c>
      <c r="O1109" s="18">
        <f t="shared" si="125"/>
        <v>625.79999999999995</v>
      </c>
    </row>
    <row r="1110" spans="1:15" x14ac:dyDescent="0.3">
      <c r="A1110" s="2">
        <v>45880.916666666664</v>
      </c>
      <c r="B1110" s="1">
        <f t="shared" si="120"/>
        <v>0.91666666666424135</v>
      </c>
      <c r="C1110">
        <v>0</v>
      </c>
      <c r="D1110">
        <v>489.37698</v>
      </c>
      <c r="E1110" s="27">
        <f t="shared" si="119"/>
        <v>489.22198000000003</v>
      </c>
      <c r="F1110" s="18">
        <f>_xlfn.XLOOKUP(D1110,'Rating Curve'!$A$2:$A$500,'Rating Curve'!$D$2:$D$500,, -1)</f>
        <v>1574601.0268989</v>
      </c>
      <c r="G1110">
        <v>489.54500000000002</v>
      </c>
      <c r="H1110">
        <f t="shared" si="121"/>
        <v>0</v>
      </c>
      <c r="I1110">
        <v>1.82</v>
      </c>
      <c r="J1110">
        <f t="shared" si="122"/>
        <v>0</v>
      </c>
      <c r="K1110">
        <f t="shared" si="123"/>
        <v>0</v>
      </c>
      <c r="L1110">
        <f t="shared" si="124"/>
        <v>0</v>
      </c>
      <c r="M1110">
        <v>625.79999999999995</v>
      </c>
      <c r="O1110" s="18">
        <f t="shared" si="125"/>
        <v>625.79999999999995</v>
      </c>
    </row>
    <row r="1111" spans="1:15" x14ac:dyDescent="0.3">
      <c r="A1111" s="2">
        <v>45880.958333333336</v>
      </c>
      <c r="B1111" s="1">
        <f t="shared" si="120"/>
        <v>0.95833333333575865</v>
      </c>
      <c r="C1111">
        <v>0</v>
      </c>
      <c r="D1111">
        <v>489.37799999999999</v>
      </c>
      <c r="E1111" s="27">
        <f t="shared" si="119"/>
        <v>489.22300000000001</v>
      </c>
      <c r="F1111" s="18">
        <f>_xlfn.XLOOKUP(D1111,'Rating Curve'!$A$2:$A$500,'Rating Curve'!$D$2:$D$500,, -1)</f>
        <v>1574601.0268989</v>
      </c>
      <c r="G1111">
        <v>489.54500000000002</v>
      </c>
      <c r="H1111">
        <f t="shared" si="121"/>
        <v>0</v>
      </c>
      <c r="I1111">
        <v>1.82</v>
      </c>
      <c r="J1111">
        <f t="shared" si="122"/>
        <v>0</v>
      </c>
      <c r="K1111">
        <f t="shared" si="123"/>
        <v>0</v>
      </c>
      <c r="L1111">
        <f t="shared" si="124"/>
        <v>0</v>
      </c>
      <c r="M1111">
        <v>625.79999999999995</v>
      </c>
      <c r="O1111" s="18">
        <f t="shared" si="125"/>
        <v>625.79999999999995</v>
      </c>
    </row>
    <row r="1112" spans="1:15" x14ac:dyDescent="0.3">
      <c r="A1112" s="2">
        <v>45881</v>
      </c>
      <c r="B1112" s="1">
        <f t="shared" si="120"/>
        <v>0</v>
      </c>
      <c r="C1112">
        <v>0</v>
      </c>
      <c r="D1112">
        <v>489.37799999999999</v>
      </c>
      <c r="E1112" s="27">
        <f t="shared" si="119"/>
        <v>489.22300000000001</v>
      </c>
      <c r="F1112" s="18">
        <f>_xlfn.XLOOKUP(D1112,'Rating Curve'!$A$2:$A$500,'Rating Curve'!$D$2:$D$500,, -1)</f>
        <v>1574601.0268989</v>
      </c>
      <c r="G1112">
        <v>489.54500000000002</v>
      </c>
      <c r="H1112">
        <f t="shared" si="121"/>
        <v>0</v>
      </c>
      <c r="I1112">
        <v>1.82</v>
      </c>
      <c r="J1112">
        <f t="shared" si="122"/>
        <v>0</v>
      </c>
      <c r="K1112">
        <f t="shared" si="123"/>
        <v>0</v>
      </c>
      <c r="L1112">
        <f t="shared" si="124"/>
        <v>0</v>
      </c>
      <c r="M1112">
        <v>625.79999999999995</v>
      </c>
      <c r="O1112" s="18">
        <f t="shared" si="125"/>
        <v>625.79999999999995</v>
      </c>
    </row>
    <row r="1113" spans="1:15" x14ac:dyDescent="0.3">
      <c r="A1113" s="2">
        <v>45881.041666666664</v>
      </c>
      <c r="B1113" s="1">
        <f t="shared" si="120"/>
        <v>4.1666666664241347E-2</v>
      </c>
      <c r="C1113">
        <v>0</v>
      </c>
      <c r="D1113">
        <v>489.37799999999999</v>
      </c>
      <c r="E1113" s="27">
        <f t="shared" si="119"/>
        <v>489.22300000000001</v>
      </c>
      <c r="F1113" s="18">
        <f>_xlfn.XLOOKUP(D1113,'Rating Curve'!$A$2:$A$500,'Rating Curve'!$D$2:$D$500,, -1)</f>
        <v>1574601.0268989</v>
      </c>
      <c r="G1113">
        <v>489.54500000000002</v>
      </c>
      <c r="H1113">
        <f t="shared" si="121"/>
        <v>0</v>
      </c>
      <c r="I1113">
        <v>1.82</v>
      </c>
      <c r="J1113">
        <f t="shared" si="122"/>
        <v>0</v>
      </c>
      <c r="K1113">
        <f t="shared" si="123"/>
        <v>0</v>
      </c>
      <c r="L1113">
        <f t="shared" si="124"/>
        <v>0</v>
      </c>
      <c r="M1113">
        <v>625.79999999999995</v>
      </c>
      <c r="O1113" s="18">
        <f t="shared" si="125"/>
        <v>625.79999999999995</v>
      </c>
    </row>
    <row r="1114" spans="1:15" x14ac:dyDescent="0.3">
      <c r="A1114" s="2">
        <v>45881.083333333336</v>
      </c>
      <c r="B1114" s="1">
        <f t="shared" si="120"/>
        <v>8.3333333335758653E-2</v>
      </c>
      <c r="C1114">
        <v>0</v>
      </c>
      <c r="D1114">
        <v>489.37799999999999</v>
      </c>
      <c r="E1114" s="27">
        <f t="shared" si="119"/>
        <v>489.22300000000001</v>
      </c>
      <c r="F1114" s="18">
        <f>_xlfn.XLOOKUP(D1114,'Rating Curve'!$A$2:$A$500,'Rating Curve'!$D$2:$D$500,, -1)</f>
        <v>1574601.0268989</v>
      </c>
      <c r="G1114">
        <v>489.54500000000002</v>
      </c>
      <c r="H1114">
        <f t="shared" si="121"/>
        <v>0</v>
      </c>
      <c r="I1114">
        <v>1.82</v>
      </c>
      <c r="J1114">
        <f t="shared" si="122"/>
        <v>0</v>
      </c>
      <c r="K1114">
        <f t="shared" si="123"/>
        <v>0</v>
      </c>
      <c r="L1114">
        <f t="shared" si="124"/>
        <v>0</v>
      </c>
      <c r="M1114">
        <v>625.79999999999995</v>
      </c>
      <c r="O1114" s="18">
        <f t="shared" si="125"/>
        <v>625.79999999999995</v>
      </c>
    </row>
    <row r="1115" spans="1:15" x14ac:dyDescent="0.3">
      <c r="A1115" s="2">
        <v>45881.125</v>
      </c>
      <c r="B1115" s="1">
        <f t="shared" si="120"/>
        <v>0.125</v>
      </c>
      <c r="C1115">
        <v>0</v>
      </c>
      <c r="D1115">
        <v>489.37099999999998</v>
      </c>
      <c r="E1115" s="27">
        <f t="shared" si="119"/>
        <v>489.21600000000001</v>
      </c>
      <c r="F1115" s="18">
        <f>_xlfn.XLOOKUP(D1115,'Rating Curve'!$A$2:$A$500,'Rating Curve'!$D$2:$D$500,, -1)</f>
        <v>1574601.0268989</v>
      </c>
      <c r="G1115">
        <v>489.54500000000002</v>
      </c>
      <c r="H1115">
        <f t="shared" si="121"/>
        <v>0</v>
      </c>
      <c r="I1115">
        <v>1.82</v>
      </c>
      <c r="J1115">
        <f t="shared" si="122"/>
        <v>0</v>
      </c>
      <c r="K1115">
        <f t="shared" si="123"/>
        <v>0</v>
      </c>
      <c r="L1115">
        <f t="shared" si="124"/>
        <v>0</v>
      </c>
      <c r="M1115">
        <v>625.79999999999995</v>
      </c>
      <c r="O1115" s="18">
        <f t="shared" si="125"/>
        <v>625.79999999999995</v>
      </c>
    </row>
    <row r="1116" spans="1:15" x14ac:dyDescent="0.3">
      <c r="A1116" s="2">
        <v>45881.166666666664</v>
      </c>
      <c r="B1116" s="1">
        <f t="shared" si="120"/>
        <v>0.16666666666424135</v>
      </c>
      <c r="C1116">
        <v>0</v>
      </c>
      <c r="D1116">
        <v>489.37599999999998</v>
      </c>
      <c r="E1116" s="27">
        <f t="shared" si="119"/>
        <v>489.221</v>
      </c>
      <c r="F1116" s="18">
        <f>_xlfn.XLOOKUP(D1116,'Rating Curve'!$A$2:$A$500,'Rating Curve'!$D$2:$D$500,, -1)</f>
        <v>1574601.0268989</v>
      </c>
      <c r="G1116">
        <v>489.54500000000002</v>
      </c>
      <c r="H1116">
        <f t="shared" si="121"/>
        <v>0</v>
      </c>
      <c r="I1116">
        <v>1.82</v>
      </c>
      <c r="J1116">
        <f t="shared" si="122"/>
        <v>0</v>
      </c>
      <c r="K1116">
        <f t="shared" si="123"/>
        <v>0</v>
      </c>
      <c r="L1116">
        <f t="shared" si="124"/>
        <v>0</v>
      </c>
      <c r="M1116">
        <v>625.79999999999995</v>
      </c>
      <c r="O1116" s="18">
        <f t="shared" si="125"/>
        <v>625.79999999999995</v>
      </c>
    </row>
    <row r="1117" spans="1:15" x14ac:dyDescent="0.3">
      <c r="A1117" s="2">
        <v>45881.208333333336</v>
      </c>
      <c r="B1117" s="1">
        <f t="shared" si="120"/>
        <v>0.20833333333575865</v>
      </c>
      <c r="C1117">
        <v>0</v>
      </c>
      <c r="D1117">
        <v>489.37200000000001</v>
      </c>
      <c r="E1117" s="27">
        <f t="shared" si="119"/>
        <v>489.21700000000004</v>
      </c>
      <c r="F1117" s="18">
        <f>_xlfn.XLOOKUP(D1117,'Rating Curve'!$A$2:$A$500,'Rating Curve'!$D$2:$D$500,, -1)</f>
        <v>1574601.0268989</v>
      </c>
      <c r="G1117">
        <v>489.54500000000002</v>
      </c>
      <c r="H1117">
        <f t="shared" si="121"/>
        <v>0</v>
      </c>
      <c r="I1117">
        <v>1.82</v>
      </c>
      <c r="J1117">
        <f t="shared" si="122"/>
        <v>0</v>
      </c>
      <c r="K1117">
        <f t="shared" si="123"/>
        <v>0</v>
      </c>
      <c r="L1117">
        <f t="shared" si="124"/>
        <v>0</v>
      </c>
      <c r="M1117">
        <v>625.79999999999995</v>
      </c>
      <c r="O1117" s="18">
        <f t="shared" si="125"/>
        <v>625.79999999999995</v>
      </c>
    </row>
    <row r="1118" spans="1:15" x14ac:dyDescent="0.3">
      <c r="A1118" s="2">
        <v>45881.25</v>
      </c>
      <c r="B1118" s="1">
        <f t="shared" si="120"/>
        <v>0.25</v>
      </c>
      <c r="C1118">
        <v>0</v>
      </c>
      <c r="D1118">
        <v>489.37099999999998</v>
      </c>
      <c r="E1118" s="27">
        <f t="shared" si="119"/>
        <v>489.21600000000001</v>
      </c>
      <c r="F1118" s="18">
        <f>_xlfn.XLOOKUP(D1118,'Rating Curve'!$A$2:$A$500,'Rating Curve'!$D$2:$D$500,, -1)</f>
        <v>1574601.0268989</v>
      </c>
      <c r="G1118">
        <v>489.54500000000002</v>
      </c>
      <c r="H1118">
        <f t="shared" si="121"/>
        <v>0</v>
      </c>
      <c r="I1118">
        <v>1.82</v>
      </c>
      <c r="J1118">
        <f t="shared" si="122"/>
        <v>0</v>
      </c>
      <c r="K1118">
        <f t="shared" si="123"/>
        <v>0</v>
      </c>
      <c r="L1118">
        <f t="shared" si="124"/>
        <v>0</v>
      </c>
      <c r="M1118">
        <v>625.79999999999995</v>
      </c>
      <c r="O1118" s="18">
        <f t="shared" si="125"/>
        <v>625.79999999999995</v>
      </c>
    </row>
    <row r="1119" spans="1:15" x14ac:dyDescent="0.3">
      <c r="A1119" s="2">
        <v>45881.291666666664</v>
      </c>
      <c r="B1119" s="1">
        <f t="shared" si="120"/>
        <v>0.29166666666424135</v>
      </c>
      <c r="C1119">
        <v>0</v>
      </c>
      <c r="D1119">
        <v>489.37099999999998</v>
      </c>
      <c r="E1119" s="27">
        <f t="shared" si="119"/>
        <v>489.21600000000001</v>
      </c>
      <c r="F1119" s="18">
        <f>_xlfn.XLOOKUP(D1119,'Rating Curve'!$A$2:$A$500,'Rating Curve'!$D$2:$D$500,, -1)</f>
        <v>1574601.0268989</v>
      </c>
      <c r="G1119">
        <v>489.54500000000002</v>
      </c>
      <c r="H1119">
        <f t="shared" si="121"/>
        <v>0</v>
      </c>
      <c r="I1119">
        <v>1.82</v>
      </c>
      <c r="J1119">
        <f t="shared" si="122"/>
        <v>0</v>
      </c>
      <c r="K1119">
        <f t="shared" si="123"/>
        <v>0</v>
      </c>
      <c r="L1119">
        <f t="shared" si="124"/>
        <v>0</v>
      </c>
      <c r="M1119">
        <v>625.79999999999995</v>
      </c>
      <c r="O1119" s="18">
        <f t="shared" si="125"/>
        <v>625.79999999999995</v>
      </c>
    </row>
    <row r="1120" spans="1:15" x14ac:dyDescent="0.3">
      <c r="A1120" s="2">
        <v>45881.333333333336</v>
      </c>
      <c r="B1120" s="1">
        <f t="shared" si="120"/>
        <v>0.33333333333575865</v>
      </c>
      <c r="C1120">
        <v>0</v>
      </c>
      <c r="D1120">
        <v>489.37099999999998</v>
      </c>
      <c r="E1120" s="27">
        <f t="shared" si="119"/>
        <v>489.21600000000001</v>
      </c>
      <c r="F1120" s="18">
        <f>_xlfn.XLOOKUP(D1120,'Rating Curve'!$A$2:$A$500,'Rating Curve'!$D$2:$D$500,, -1)</f>
        <v>1574601.0268989</v>
      </c>
      <c r="G1120">
        <v>489.54500000000002</v>
      </c>
      <c r="H1120">
        <f t="shared" si="121"/>
        <v>0</v>
      </c>
      <c r="I1120">
        <v>1.82</v>
      </c>
      <c r="J1120">
        <f t="shared" si="122"/>
        <v>0</v>
      </c>
      <c r="K1120">
        <f t="shared" si="123"/>
        <v>0</v>
      </c>
      <c r="L1120">
        <f t="shared" si="124"/>
        <v>0</v>
      </c>
      <c r="M1120">
        <v>625.79999999999995</v>
      </c>
      <c r="O1120" s="18">
        <f t="shared" si="125"/>
        <v>625.79999999999995</v>
      </c>
    </row>
    <row r="1121" spans="1:15" x14ac:dyDescent="0.3">
      <c r="A1121" s="2">
        <v>45881.375</v>
      </c>
      <c r="B1121" s="1">
        <f t="shared" si="120"/>
        <v>0.375</v>
      </c>
      <c r="C1121">
        <v>0</v>
      </c>
      <c r="D1121">
        <v>489.37099999999998</v>
      </c>
      <c r="E1121" s="27">
        <f t="shared" si="119"/>
        <v>489.21600000000001</v>
      </c>
      <c r="F1121" s="18">
        <f>_xlfn.XLOOKUP(D1121,'Rating Curve'!$A$2:$A$500,'Rating Curve'!$D$2:$D$500,, -1)</f>
        <v>1574601.0268989</v>
      </c>
      <c r="G1121">
        <v>489.54500000000002</v>
      </c>
      <c r="H1121">
        <f t="shared" si="121"/>
        <v>0</v>
      </c>
      <c r="I1121">
        <v>1.82</v>
      </c>
      <c r="J1121">
        <f t="shared" si="122"/>
        <v>0</v>
      </c>
      <c r="K1121">
        <f t="shared" si="123"/>
        <v>0</v>
      </c>
      <c r="L1121">
        <f t="shared" si="124"/>
        <v>0</v>
      </c>
      <c r="M1121">
        <v>625.79999999999995</v>
      </c>
      <c r="O1121" s="18">
        <f t="shared" si="125"/>
        <v>625.79999999999995</v>
      </c>
    </row>
    <row r="1122" spans="1:15" x14ac:dyDescent="0.3">
      <c r="A1122" s="2">
        <v>45881.416666666664</v>
      </c>
      <c r="B1122" s="1">
        <f t="shared" si="120"/>
        <v>0.41666666666424135</v>
      </c>
      <c r="C1122">
        <v>0</v>
      </c>
      <c r="D1122">
        <v>489.37099999999998</v>
      </c>
      <c r="E1122" s="27">
        <f t="shared" si="119"/>
        <v>489.21600000000001</v>
      </c>
      <c r="F1122" s="18">
        <f>_xlfn.XLOOKUP(D1122,'Rating Curve'!$A$2:$A$500,'Rating Curve'!$D$2:$D$500,, -1)</f>
        <v>1574601.0268989</v>
      </c>
      <c r="G1122">
        <v>489.54500000000002</v>
      </c>
      <c r="H1122">
        <f t="shared" si="121"/>
        <v>0</v>
      </c>
      <c r="I1122">
        <v>1.82</v>
      </c>
      <c r="J1122">
        <f t="shared" si="122"/>
        <v>0</v>
      </c>
      <c r="K1122">
        <f t="shared" si="123"/>
        <v>0</v>
      </c>
      <c r="L1122">
        <f t="shared" si="124"/>
        <v>0</v>
      </c>
      <c r="M1122">
        <v>625.79999999999995</v>
      </c>
      <c r="O1122" s="18">
        <f t="shared" si="125"/>
        <v>625.79999999999995</v>
      </c>
    </row>
    <row r="1123" spans="1:15" x14ac:dyDescent="0.3">
      <c r="A1123" s="2">
        <v>45881.458333333336</v>
      </c>
      <c r="B1123" s="1">
        <f t="shared" si="120"/>
        <v>0.45833333333575865</v>
      </c>
      <c r="C1123">
        <v>0</v>
      </c>
      <c r="D1123">
        <v>489.38299999999998</v>
      </c>
      <c r="E1123" s="27">
        <f t="shared" si="119"/>
        <v>489.22800000000001</v>
      </c>
      <c r="F1123" s="18">
        <f>_xlfn.XLOOKUP(D1123,'Rating Curve'!$A$2:$A$500,'Rating Curve'!$D$2:$D$500,, -1)</f>
        <v>1577566.834908</v>
      </c>
      <c r="G1123">
        <v>489.54500000000002</v>
      </c>
      <c r="H1123">
        <f t="shared" si="121"/>
        <v>0</v>
      </c>
      <c r="I1123">
        <v>1.82</v>
      </c>
      <c r="J1123">
        <f t="shared" si="122"/>
        <v>0</v>
      </c>
      <c r="K1123">
        <f t="shared" si="123"/>
        <v>0</v>
      </c>
      <c r="L1123">
        <f t="shared" si="124"/>
        <v>0</v>
      </c>
      <c r="M1123">
        <v>625.79999999999995</v>
      </c>
      <c r="O1123" s="18">
        <f t="shared" si="125"/>
        <v>3591.6080090999139</v>
      </c>
    </row>
    <row r="1124" spans="1:15" x14ac:dyDescent="0.3">
      <c r="A1124" s="2">
        <v>45881.5</v>
      </c>
      <c r="B1124" s="1">
        <f t="shared" si="120"/>
        <v>0.5</v>
      </c>
      <c r="C1124">
        <v>4.8</v>
      </c>
      <c r="D1124">
        <v>489.40100000000001</v>
      </c>
      <c r="E1124" s="27">
        <f t="shared" si="119"/>
        <v>489.24600000000004</v>
      </c>
      <c r="F1124" s="18">
        <f>_xlfn.XLOOKUP(D1124,'Rating Curve'!$A$2:$A$500,'Rating Curve'!$D$2:$D$500,, -1)</f>
        <v>1583503.9153768001</v>
      </c>
      <c r="G1124">
        <v>489.54500000000002</v>
      </c>
      <c r="H1124">
        <f t="shared" si="121"/>
        <v>0</v>
      </c>
      <c r="I1124">
        <v>1.82</v>
      </c>
      <c r="J1124">
        <f t="shared" si="122"/>
        <v>0</v>
      </c>
      <c r="K1124">
        <f t="shared" si="123"/>
        <v>0</v>
      </c>
      <c r="L1124">
        <f t="shared" si="124"/>
        <v>0</v>
      </c>
      <c r="M1124">
        <v>625.79999999999995</v>
      </c>
      <c r="O1124" s="18">
        <f t="shared" si="125"/>
        <v>6562.8804688001519</v>
      </c>
    </row>
    <row r="1125" spans="1:15" x14ac:dyDescent="0.3">
      <c r="A1125" s="2">
        <v>45881.541666666664</v>
      </c>
      <c r="B1125" s="1">
        <f t="shared" si="120"/>
        <v>0.54166666666424135</v>
      </c>
      <c r="C1125">
        <v>0.8</v>
      </c>
      <c r="D1125">
        <v>489.41500000000002</v>
      </c>
      <c r="E1125" s="27">
        <f t="shared" si="119"/>
        <v>489.26000000000005</v>
      </c>
      <c r="F1125" s="18">
        <f>_xlfn.XLOOKUP(D1125,'Rating Curve'!$A$2:$A$500,'Rating Curve'!$D$2:$D$500,, -1)</f>
        <v>1586490.9615755</v>
      </c>
      <c r="G1125">
        <v>489.54500000000002</v>
      </c>
      <c r="H1125">
        <f t="shared" si="121"/>
        <v>0</v>
      </c>
      <c r="I1125">
        <v>1.82</v>
      </c>
      <c r="J1125">
        <f t="shared" si="122"/>
        <v>0</v>
      </c>
      <c r="K1125">
        <f t="shared" si="123"/>
        <v>0</v>
      </c>
      <c r="L1125">
        <f t="shared" si="124"/>
        <v>0</v>
      </c>
      <c r="M1125">
        <v>625.79999999999995</v>
      </c>
      <c r="O1125" s="18">
        <f t="shared" si="125"/>
        <v>3612.8461986998564</v>
      </c>
    </row>
    <row r="1126" spans="1:15" x14ac:dyDescent="0.3">
      <c r="A1126" s="2">
        <v>45881.583333333336</v>
      </c>
      <c r="B1126" s="1">
        <f t="shared" si="120"/>
        <v>0.58333333333575865</v>
      </c>
      <c r="C1126">
        <v>9.8000000000000007</v>
      </c>
      <c r="D1126">
        <v>489.44099999999997</v>
      </c>
      <c r="E1126" s="27">
        <f t="shared" si="119"/>
        <v>489.286</v>
      </c>
      <c r="F1126" s="18">
        <f>_xlfn.XLOOKUP(D1126,'Rating Curve'!$A$2:$A$500,'Rating Curve'!$D$2:$D$500,, -1)</f>
        <v>1595462.0162961001</v>
      </c>
      <c r="G1126">
        <v>489.54500000000002</v>
      </c>
      <c r="H1126">
        <f t="shared" si="121"/>
        <v>0</v>
      </c>
      <c r="I1126">
        <v>1.82</v>
      </c>
      <c r="J1126">
        <f t="shared" si="122"/>
        <v>0</v>
      </c>
      <c r="K1126">
        <f t="shared" si="123"/>
        <v>0</v>
      </c>
      <c r="L1126">
        <f t="shared" si="124"/>
        <v>0</v>
      </c>
      <c r="M1126">
        <v>625.79999999999995</v>
      </c>
      <c r="O1126" s="18">
        <f t="shared" si="125"/>
        <v>9596.8547206001349</v>
      </c>
    </row>
    <row r="1127" spans="1:15" x14ac:dyDescent="0.3">
      <c r="A1127" s="2">
        <v>45881.625</v>
      </c>
      <c r="B1127" s="1">
        <f t="shared" si="120"/>
        <v>0.625</v>
      </c>
      <c r="C1127">
        <v>0</v>
      </c>
      <c r="D1127">
        <v>489.45400000000001</v>
      </c>
      <c r="E1127" s="27">
        <f t="shared" si="119"/>
        <v>489.29900000000004</v>
      </c>
      <c r="F1127" s="18">
        <f>_xlfn.XLOOKUP(D1127,'Rating Curve'!$A$2:$A$500,'Rating Curve'!$D$2:$D$500,, -1)</f>
        <v>1598455.4724355999</v>
      </c>
      <c r="G1127">
        <v>489.54500000000002</v>
      </c>
      <c r="H1127">
        <f t="shared" si="121"/>
        <v>0</v>
      </c>
      <c r="I1127">
        <v>1.82</v>
      </c>
      <c r="J1127">
        <f t="shared" si="122"/>
        <v>0</v>
      </c>
      <c r="K1127">
        <f t="shared" si="123"/>
        <v>0</v>
      </c>
      <c r="L1127">
        <f t="shared" si="124"/>
        <v>0</v>
      </c>
      <c r="M1127">
        <v>625.79999999999995</v>
      </c>
      <c r="O1127" s="18">
        <f t="shared" si="125"/>
        <v>3619.2561394997874</v>
      </c>
    </row>
    <row r="1128" spans="1:15" x14ac:dyDescent="0.3">
      <c r="A1128" s="2">
        <v>45881.666666666664</v>
      </c>
      <c r="B1128" s="1">
        <f t="shared" si="120"/>
        <v>0.66666666666424135</v>
      </c>
      <c r="C1128">
        <v>0</v>
      </c>
      <c r="D1128">
        <v>489.46</v>
      </c>
      <c r="E1128" s="27">
        <f t="shared" si="119"/>
        <v>489.30500000000001</v>
      </c>
      <c r="F1128" s="18">
        <f>_xlfn.XLOOKUP(D1128,'Rating Curve'!$A$2:$A$500,'Rating Curve'!$D$2:$D$500,, -1)</f>
        <v>1601450.3446648</v>
      </c>
      <c r="G1128">
        <v>489.54500000000002</v>
      </c>
      <c r="H1128">
        <f t="shared" si="121"/>
        <v>0</v>
      </c>
      <c r="I1128">
        <v>1.82</v>
      </c>
      <c r="J1128">
        <f t="shared" si="122"/>
        <v>0</v>
      </c>
      <c r="K1128">
        <f t="shared" si="123"/>
        <v>0</v>
      </c>
      <c r="L1128">
        <f t="shared" si="124"/>
        <v>0</v>
      </c>
      <c r="M1128">
        <v>625.79999999999995</v>
      </c>
      <c r="O1128" s="18">
        <f t="shared" si="125"/>
        <v>3620.6722292000895</v>
      </c>
    </row>
    <row r="1129" spans="1:15" x14ac:dyDescent="0.3">
      <c r="A1129" s="2">
        <v>45881.708333333336</v>
      </c>
      <c r="B1129" s="1">
        <f t="shared" si="120"/>
        <v>0.70833333333575865</v>
      </c>
      <c r="C1129">
        <v>0</v>
      </c>
      <c r="D1129">
        <v>489.46699999999998</v>
      </c>
      <c r="E1129" s="27">
        <f t="shared" si="119"/>
        <v>489.31200000000001</v>
      </c>
      <c r="F1129" s="18">
        <f>_xlfn.XLOOKUP(D1129,'Rating Curve'!$A$2:$A$500,'Rating Curve'!$D$2:$D$500,, -1)</f>
        <v>1601450.3446648</v>
      </c>
      <c r="G1129">
        <v>489.54500000000002</v>
      </c>
      <c r="H1129">
        <f t="shared" si="121"/>
        <v>0</v>
      </c>
      <c r="I1129">
        <v>1.82</v>
      </c>
      <c r="J1129">
        <f t="shared" si="122"/>
        <v>0</v>
      </c>
      <c r="K1129">
        <f t="shared" si="123"/>
        <v>0</v>
      </c>
      <c r="L1129">
        <f t="shared" si="124"/>
        <v>0</v>
      </c>
      <c r="M1129">
        <v>625.79999999999995</v>
      </c>
      <c r="O1129" s="18">
        <f t="shared" si="125"/>
        <v>625.79999999999995</v>
      </c>
    </row>
    <row r="1130" spans="1:15" x14ac:dyDescent="0.3">
      <c r="A1130" s="2">
        <v>45881.75</v>
      </c>
      <c r="B1130" s="1">
        <f t="shared" si="120"/>
        <v>0.75</v>
      </c>
      <c r="C1130">
        <v>0</v>
      </c>
      <c r="D1130">
        <v>489.46699999999998</v>
      </c>
      <c r="E1130" s="27">
        <f t="shared" si="119"/>
        <v>489.31200000000001</v>
      </c>
      <c r="F1130" s="18">
        <f>_xlfn.XLOOKUP(D1130,'Rating Curve'!$A$2:$A$500,'Rating Curve'!$D$2:$D$500,, -1)</f>
        <v>1601450.3446648</v>
      </c>
      <c r="G1130">
        <v>489.54500000000002</v>
      </c>
      <c r="H1130">
        <f t="shared" si="121"/>
        <v>0</v>
      </c>
      <c r="I1130">
        <v>1.82</v>
      </c>
      <c r="J1130">
        <f t="shared" si="122"/>
        <v>0</v>
      </c>
      <c r="K1130">
        <f t="shared" si="123"/>
        <v>0</v>
      </c>
      <c r="L1130">
        <f t="shared" si="124"/>
        <v>0</v>
      </c>
      <c r="M1130">
        <v>625.79999999999995</v>
      </c>
      <c r="O1130" s="18">
        <f t="shared" si="125"/>
        <v>625.79999999999995</v>
      </c>
    </row>
    <row r="1131" spans="1:15" x14ac:dyDescent="0.3">
      <c r="A1131" s="2">
        <v>45881.791666666664</v>
      </c>
      <c r="B1131" s="1">
        <f t="shared" si="120"/>
        <v>0.79166666666424135</v>
      </c>
      <c r="C1131">
        <v>0</v>
      </c>
      <c r="D1131">
        <v>489.47399999999999</v>
      </c>
      <c r="E1131" s="27">
        <f t="shared" si="119"/>
        <v>489.31900000000002</v>
      </c>
      <c r="F1131" s="18">
        <f>_xlfn.XLOOKUP(D1131,'Rating Curve'!$A$2:$A$500,'Rating Curve'!$D$2:$D$500,, -1)</f>
        <v>1604446.7185589999</v>
      </c>
      <c r="G1131">
        <v>489.54500000000002</v>
      </c>
      <c r="H1131">
        <f t="shared" si="121"/>
        <v>0</v>
      </c>
      <c r="I1131">
        <v>1.82</v>
      </c>
      <c r="J1131">
        <f t="shared" si="122"/>
        <v>0</v>
      </c>
      <c r="K1131">
        <f t="shared" si="123"/>
        <v>0</v>
      </c>
      <c r="L1131">
        <f t="shared" si="124"/>
        <v>0</v>
      </c>
      <c r="M1131">
        <v>625.79999999999995</v>
      </c>
      <c r="O1131" s="18">
        <f t="shared" si="125"/>
        <v>3622.173894199962</v>
      </c>
    </row>
    <row r="1132" spans="1:15" x14ac:dyDescent="0.3">
      <c r="A1132" s="2">
        <v>45881.833333333336</v>
      </c>
      <c r="B1132" s="1">
        <f t="shared" si="120"/>
        <v>0.83333333333575865</v>
      </c>
      <c r="C1132">
        <v>0</v>
      </c>
      <c r="D1132">
        <v>489.47399999999999</v>
      </c>
      <c r="E1132" s="27">
        <f t="shared" si="119"/>
        <v>489.31900000000002</v>
      </c>
      <c r="F1132" s="18">
        <f>_xlfn.XLOOKUP(D1132,'Rating Curve'!$A$2:$A$500,'Rating Curve'!$D$2:$D$500,, -1)</f>
        <v>1604446.7185589999</v>
      </c>
      <c r="G1132">
        <v>489.54500000000002</v>
      </c>
      <c r="H1132">
        <f t="shared" si="121"/>
        <v>0</v>
      </c>
      <c r="I1132">
        <v>1.82</v>
      </c>
      <c r="J1132">
        <f t="shared" si="122"/>
        <v>0</v>
      </c>
      <c r="K1132">
        <f t="shared" si="123"/>
        <v>0</v>
      </c>
      <c r="L1132">
        <f t="shared" si="124"/>
        <v>0</v>
      </c>
      <c r="M1132">
        <v>625.79999999999995</v>
      </c>
      <c r="O1132" s="18">
        <f t="shared" si="125"/>
        <v>625.79999999999995</v>
      </c>
    </row>
    <row r="1133" spans="1:15" x14ac:dyDescent="0.3">
      <c r="A1133" s="2">
        <v>45881.875</v>
      </c>
      <c r="B1133" s="1">
        <f t="shared" si="120"/>
        <v>0.875</v>
      </c>
      <c r="C1133">
        <v>0</v>
      </c>
      <c r="D1133">
        <v>489.48</v>
      </c>
      <c r="E1133" s="27">
        <f t="shared" si="119"/>
        <v>489.32500000000005</v>
      </c>
      <c r="F1133" s="18">
        <f>_xlfn.XLOOKUP(D1133,'Rating Curve'!$A$2:$A$500,'Rating Curve'!$D$2:$D$500,, -1)</f>
        <v>1607444.5930314001</v>
      </c>
      <c r="G1133">
        <v>489.54500000000002</v>
      </c>
      <c r="H1133">
        <f t="shared" si="121"/>
        <v>0</v>
      </c>
      <c r="I1133">
        <v>1.82</v>
      </c>
      <c r="J1133">
        <f t="shared" si="122"/>
        <v>0</v>
      </c>
      <c r="K1133">
        <f t="shared" si="123"/>
        <v>0</v>
      </c>
      <c r="L1133">
        <f t="shared" si="124"/>
        <v>0</v>
      </c>
      <c r="M1133">
        <v>625.79999999999995</v>
      </c>
      <c r="O1133" s="18">
        <f t="shared" si="125"/>
        <v>3623.6744724001737</v>
      </c>
    </row>
    <row r="1134" spans="1:15" x14ac:dyDescent="0.3">
      <c r="A1134" s="2">
        <v>45881.916666666664</v>
      </c>
      <c r="B1134" s="1">
        <f t="shared" si="120"/>
        <v>0.91666666666424135</v>
      </c>
      <c r="C1134">
        <v>0</v>
      </c>
      <c r="D1134">
        <v>489.48</v>
      </c>
      <c r="E1134" s="27">
        <f t="shared" si="119"/>
        <v>489.32500000000005</v>
      </c>
      <c r="F1134" s="18">
        <f>_xlfn.XLOOKUP(D1134,'Rating Curve'!$A$2:$A$500,'Rating Curve'!$D$2:$D$500,, -1)</f>
        <v>1607444.5930314001</v>
      </c>
      <c r="G1134">
        <v>489.54500000000002</v>
      </c>
      <c r="H1134">
        <f t="shared" si="121"/>
        <v>0</v>
      </c>
      <c r="I1134">
        <v>1.82</v>
      </c>
      <c r="J1134">
        <f t="shared" si="122"/>
        <v>0</v>
      </c>
      <c r="K1134">
        <f t="shared" si="123"/>
        <v>0</v>
      </c>
      <c r="L1134">
        <f t="shared" si="124"/>
        <v>0</v>
      </c>
      <c r="M1134">
        <v>625.79999999999995</v>
      </c>
      <c r="O1134" s="18">
        <f t="shared" si="125"/>
        <v>625.79999999999995</v>
      </c>
    </row>
    <row r="1135" spans="1:15" x14ac:dyDescent="0.3">
      <c r="A1135" s="2">
        <v>45881.958333333336</v>
      </c>
      <c r="B1135" s="1">
        <f t="shared" si="120"/>
        <v>0.95833333333575865</v>
      </c>
      <c r="C1135">
        <v>0</v>
      </c>
      <c r="D1135">
        <v>489.48</v>
      </c>
      <c r="E1135" s="27">
        <f t="shared" si="119"/>
        <v>489.32500000000005</v>
      </c>
      <c r="F1135" s="18">
        <f>_xlfn.XLOOKUP(D1135,'Rating Curve'!$A$2:$A$500,'Rating Curve'!$D$2:$D$500,, -1)</f>
        <v>1607444.5930314001</v>
      </c>
      <c r="G1135">
        <v>489.54500000000002</v>
      </c>
      <c r="H1135">
        <f t="shared" si="121"/>
        <v>0</v>
      </c>
      <c r="I1135">
        <v>1.82</v>
      </c>
      <c r="J1135">
        <f t="shared" si="122"/>
        <v>0</v>
      </c>
      <c r="K1135">
        <f t="shared" si="123"/>
        <v>0</v>
      </c>
      <c r="L1135">
        <f t="shared" si="124"/>
        <v>0</v>
      </c>
      <c r="M1135">
        <v>625.79999999999995</v>
      </c>
      <c r="O1135" s="18">
        <f t="shared" si="125"/>
        <v>625.79999999999995</v>
      </c>
    </row>
    <row r="1136" spans="1:15" x14ac:dyDescent="0.3">
      <c r="A1136" s="2">
        <v>45882</v>
      </c>
      <c r="B1136" s="1">
        <f t="shared" si="120"/>
        <v>0</v>
      </c>
      <c r="C1136">
        <v>0</v>
      </c>
      <c r="D1136">
        <v>489.48599999999999</v>
      </c>
      <c r="E1136" s="27">
        <f t="shared" si="119"/>
        <v>489.33100000000002</v>
      </c>
      <c r="F1136" s="18">
        <f>_xlfn.XLOOKUP(D1136,'Rating Curve'!$A$2:$A$500,'Rating Curve'!$D$2:$D$500,, -1)</f>
        <v>1607444.5930314001</v>
      </c>
      <c r="G1136">
        <v>489.54500000000002</v>
      </c>
      <c r="H1136">
        <f t="shared" si="121"/>
        <v>0</v>
      </c>
      <c r="I1136">
        <v>1.82</v>
      </c>
      <c r="J1136">
        <f t="shared" si="122"/>
        <v>0</v>
      </c>
      <c r="K1136">
        <f t="shared" si="123"/>
        <v>0</v>
      </c>
      <c r="L1136">
        <f t="shared" si="124"/>
        <v>0</v>
      </c>
      <c r="M1136">
        <v>625.79999999999995</v>
      </c>
      <c r="O1136" s="18">
        <f t="shared" si="125"/>
        <v>625.79999999999995</v>
      </c>
    </row>
    <row r="1137" spans="1:15" x14ac:dyDescent="0.3">
      <c r="A1137" s="2">
        <v>45882.041666666664</v>
      </c>
      <c r="B1137" s="1">
        <f t="shared" si="120"/>
        <v>4.1666666664241347E-2</v>
      </c>
      <c r="C1137">
        <v>0</v>
      </c>
      <c r="D1137">
        <v>489.48599999999999</v>
      </c>
      <c r="E1137" s="27">
        <f t="shared" si="119"/>
        <v>489.33100000000002</v>
      </c>
      <c r="F1137" s="18">
        <f>_xlfn.XLOOKUP(D1137,'Rating Curve'!$A$2:$A$500,'Rating Curve'!$D$2:$D$500,, -1)</f>
        <v>1607444.5930314001</v>
      </c>
      <c r="G1137">
        <v>489.54500000000002</v>
      </c>
      <c r="H1137">
        <f t="shared" si="121"/>
        <v>0</v>
      </c>
      <c r="I1137">
        <v>1.82</v>
      </c>
      <c r="J1137">
        <f t="shared" si="122"/>
        <v>0</v>
      </c>
      <c r="K1137">
        <f t="shared" si="123"/>
        <v>0</v>
      </c>
      <c r="L1137">
        <f t="shared" si="124"/>
        <v>0</v>
      </c>
      <c r="M1137">
        <v>625.79999999999995</v>
      </c>
      <c r="O1137" s="18">
        <f t="shared" si="125"/>
        <v>625.79999999999995</v>
      </c>
    </row>
    <row r="1138" spans="1:15" x14ac:dyDescent="0.3">
      <c r="A1138" s="2">
        <v>45882.083333333336</v>
      </c>
      <c r="B1138" s="1">
        <f t="shared" si="120"/>
        <v>8.3333333335758653E-2</v>
      </c>
      <c r="C1138">
        <v>0</v>
      </c>
      <c r="D1138">
        <v>489.48599999999999</v>
      </c>
      <c r="E1138" s="27">
        <f t="shared" si="119"/>
        <v>489.33100000000002</v>
      </c>
      <c r="F1138" s="18">
        <f>_xlfn.XLOOKUP(D1138,'Rating Curve'!$A$2:$A$500,'Rating Curve'!$D$2:$D$500,, -1)</f>
        <v>1607444.5930314001</v>
      </c>
      <c r="G1138">
        <v>489.54500000000002</v>
      </c>
      <c r="H1138">
        <f t="shared" si="121"/>
        <v>0</v>
      </c>
      <c r="I1138">
        <v>1.82</v>
      </c>
      <c r="J1138">
        <f t="shared" si="122"/>
        <v>0</v>
      </c>
      <c r="K1138">
        <f t="shared" si="123"/>
        <v>0</v>
      </c>
      <c r="L1138">
        <f t="shared" si="124"/>
        <v>0</v>
      </c>
      <c r="M1138">
        <v>625.79999999999995</v>
      </c>
      <c r="O1138" s="18">
        <f t="shared" si="125"/>
        <v>625.79999999999995</v>
      </c>
    </row>
    <row r="1139" spans="1:15" x14ac:dyDescent="0.3">
      <c r="A1139" s="2">
        <v>45882.125</v>
      </c>
      <c r="B1139" s="1">
        <f t="shared" si="120"/>
        <v>0.125</v>
      </c>
      <c r="C1139">
        <v>0</v>
      </c>
      <c r="D1139">
        <v>489.49200000000002</v>
      </c>
      <c r="E1139" s="27">
        <f t="shared" si="119"/>
        <v>489.33700000000005</v>
      </c>
      <c r="F1139" s="18">
        <f>_xlfn.XLOOKUP(D1139,'Rating Curve'!$A$2:$A$500,'Rating Curve'!$D$2:$D$500,, -1)</f>
        <v>1610444.0173448001</v>
      </c>
      <c r="G1139">
        <v>489.54500000000002</v>
      </c>
      <c r="H1139">
        <f t="shared" si="121"/>
        <v>0</v>
      </c>
      <c r="I1139">
        <v>1.82</v>
      </c>
      <c r="J1139">
        <f t="shared" si="122"/>
        <v>0</v>
      </c>
      <c r="K1139">
        <f t="shared" si="123"/>
        <v>0</v>
      </c>
      <c r="L1139">
        <f t="shared" si="124"/>
        <v>0</v>
      </c>
      <c r="M1139">
        <v>625.79999999999995</v>
      </c>
      <c r="O1139" s="18">
        <f t="shared" si="125"/>
        <v>3625.2243133999409</v>
      </c>
    </row>
    <row r="1140" spans="1:15" x14ac:dyDescent="0.3">
      <c r="A1140" s="2">
        <v>45882.166666666664</v>
      </c>
      <c r="B1140" s="1">
        <f t="shared" si="120"/>
        <v>0.16666666666424135</v>
      </c>
      <c r="C1140">
        <v>0</v>
      </c>
      <c r="D1140">
        <v>489.49200000000002</v>
      </c>
      <c r="E1140" s="27">
        <f t="shared" si="119"/>
        <v>489.33700000000005</v>
      </c>
      <c r="F1140" s="18">
        <f>_xlfn.XLOOKUP(D1140,'Rating Curve'!$A$2:$A$500,'Rating Curve'!$D$2:$D$500,, -1)</f>
        <v>1610444.0173448001</v>
      </c>
      <c r="G1140">
        <v>489.54500000000002</v>
      </c>
      <c r="H1140">
        <f t="shared" si="121"/>
        <v>0</v>
      </c>
      <c r="I1140">
        <v>1.82</v>
      </c>
      <c r="J1140">
        <f t="shared" si="122"/>
        <v>0</v>
      </c>
      <c r="K1140">
        <f t="shared" si="123"/>
        <v>0</v>
      </c>
      <c r="L1140">
        <f t="shared" si="124"/>
        <v>0</v>
      </c>
      <c r="M1140">
        <v>625.79999999999995</v>
      </c>
      <c r="O1140" s="18">
        <f t="shared" si="125"/>
        <v>625.79999999999995</v>
      </c>
    </row>
    <row r="1141" spans="1:15" x14ac:dyDescent="0.3">
      <c r="A1141" s="2">
        <v>45882.208333333336</v>
      </c>
      <c r="B1141" s="1">
        <f t="shared" si="120"/>
        <v>0.20833333333575865</v>
      </c>
      <c r="C1141">
        <v>0</v>
      </c>
      <c r="D1141">
        <v>489.49200000000002</v>
      </c>
      <c r="E1141" s="27">
        <f t="shared" si="119"/>
        <v>489.33700000000005</v>
      </c>
      <c r="F1141" s="18">
        <f>_xlfn.XLOOKUP(D1141,'Rating Curve'!$A$2:$A$500,'Rating Curve'!$D$2:$D$500,, -1)</f>
        <v>1610444.0173448001</v>
      </c>
      <c r="G1141">
        <v>489.54500000000002</v>
      </c>
      <c r="H1141">
        <f t="shared" si="121"/>
        <v>0</v>
      </c>
      <c r="I1141">
        <v>1.82</v>
      </c>
      <c r="J1141">
        <f t="shared" si="122"/>
        <v>0</v>
      </c>
      <c r="K1141">
        <f t="shared" si="123"/>
        <v>0</v>
      </c>
      <c r="L1141">
        <f t="shared" si="124"/>
        <v>0</v>
      </c>
      <c r="M1141">
        <v>625.79999999999995</v>
      </c>
      <c r="O1141" s="18">
        <f t="shared" si="125"/>
        <v>625.79999999999995</v>
      </c>
    </row>
    <row r="1142" spans="1:15" x14ac:dyDescent="0.3">
      <c r="A1142" s="2">
        <v>45882.25</v>
      </c>
      <c r="B1142" s="1">
        <f t="shared" si="120"/>
        <v>0.25</v>
      </c>
      <c r="C1142">
        <v>0</v>
      </c>
      <c r="D1142">
        <v>489.49200000000002</v>
      </c>
      <c r="E1142" s="27">
        <f t="shared" si="119"/>
        <v>489.33700000000005</v>
      </c>
      <c r="F1142" s="18">
        <f>_xlfn.XLOOKUP(D1142,'Rating Curve'!$A$2:$A$500,'Rating Curve'!$D$2:$D$500,, -1)</f>
        <v>1610444.0173448001</v>
      </c>
      <c r="G1142">
        <v>489.54500000000002</v>
      </c>
      <c r="H1142">
        <f t="shared" si="121"/>
        <v>0</v>
      </c>
      <c r="I1142">
        <v>1.82</v>
      </c>
      <c r="J1142">
        <f t="shared" si="122"/>
        <v>0</v>
      </c>
      <c r="K1142">
        <f t="shared" si="123"/>
        <v>0</v>
      </c>
      <c r="L1142">
        <f t="shared" si="124"/>
        <v>0</v>
      </c>
      <c r="M1142">
        <v>625.79999999999995</v>
      </c>
      <c r="O1142" s="18">
        <f t="shared" si="125"/>
        <v>625.79999999999995</v>
      </c>
    </row>
    <row r="1143" spans="1:15" x14ac:dyDescent="0.3">
      <c r="A1143" s="2">
        <v>45882.291666666664</v>
      </c>
      <c r="B1143" s="1">
        <f t="shared" si="120"/>
        <v>0.29166666666424135</v>
      </c>
      <c r="C1143">
        <v>0</v>
      </c>
      <c r="D1143">
        <v>489.49900000000002</v>
      </c>
      <c r="E1143" s="27">
        <f t="shared" si="119"/>
        <v>489.34400000000005</v>
      </c>
      <c r="F1143" s="18">
        <f>_xlfn.XLOOKUP(D1143,'Rating Curve'!$A$2:$A$500,'Rating Curve'!$D$2:$D$500,, -1)</f>
        <v>1610444.0173448001</v>
      </c>
      <c r="G1143">
        <v>489.54500000000002</v>
      </c>
      <c r="H1143">
        <f t="shared" si="121"/>
        <v>0</v>
      </c>
      <c r="I1143">
        <v>1.82</v>
      </c>
      <c r="J1143">
        <f t="shared" si="122"/>
        <v>0</v>
      </c>
      <c r="K1143">
        <f t="shared" si="123"/>
        <v>0</v>
      </c>
      <c r="L1143">
        <f t="shared" si="124"/>
        <v>0</v>
      </c>
      <c r="M1143">
        <v>625.79999999999995</v>
      </c>
      <c r="O1143" s="18">
        <f t="shared" si="125"/>
        <v>625.79999999999995</v>
      </c>
    </row>
    <row r="1144" spans="1:15" x14ac:dyDescent="0.3">
      <c r="A1144" s="2">
        <v>45882.333333333336</v>
      </c>
      <c r="B1144" s="1">
        <f t="shared" si="120"/>
        <v>0.33333333333575865</v>
      </c>
      <c r="C1144">
        <v>0</v>
      </c>
      <c r="D1144">
        <v>489.49200000000002</v>
      </c>
      <c r="E1144" s="27">
        <f t="shared" si="119"/>
        <v>489.33700000000005</v>
      </c>
      <c r="F1144" s="18">
        <f>_xlfn.XLOOKUP(D1144,'Rating Curve'!$A$2:$A$500,'Rating Curve'!$D$2:$D$500,, -1)</f>
        <v>1610444.0173448001</v>
      </c>
      <c r="G1144">
        <v>489.54500000000002</v>
      </c>
      <c r="H1144">
        <f t="shared" si="121"/>
        <v>0</v>
      </c>
      <c r="I1144">
        <v>1.82</v>
      </c>
      <c r="J1144">
        <f t="shared" si="122"/>
        <v>0</v>
      </c>
      <c r="K1144">
        <f t="shared" si="123"/>
        <v>0</v>
      </c>
      <c r="L1144">
        <f t="shared" si="124"/>
        <v>0</v>
      </c>
      <c r="M1144">
        <v>625.79999999999995</v>
      </c>
      <c r="O1144" s="18">
        <f t="shared" si="125"/>
        <v>625.79999999999995</v>
      </c>
    </row>
    <row r="1145" spans="1:15" x14ac:dyDescent="0.3">
      <c r="A1145" s="2">
        <v>45882.375</v>
      </c>
      <c r="B1145" s="1">
        <f t="shared" si="120"/>
        <v>0.375</v>
      </c>
      <c r="C1145">
        <v>0</v>
      </c>
      <c r="D1145">
        <v>489.49799999999999</v>
      </c>
      <c r="E1145" s="27">
        <f t="shared" si="119"/>
        <v>489.34300000000002</v>
      </c>
      <c r="F1145" s="18">
        <f>_xlfn.XLOOKUP(D1145,'Rating Curve'!$A$2:$A$500,'Rating Curve'!$D$2:$D$500,, -1)</f>
        <v>1610444.0173448001</v>
      </c>
      <c r="G1145">
        <v>489.54500000000002</v>
      </c>
      <c r="H1145">
        <f t="shared" si="121"/>
        <v>0</v>
      </c>
      <c r="I1145">
        <v>1.82</v>
      </c>
      <c r="J1145">
        <f t="shared" si="122"/>
        <v>0</v>
      </c>
      <c r="K1145">
        <f t="shared" si="123"/>
        <v>0</v>
      </c>
      <c r="L1145">
        <f t="shared" si="124"/>
        <v>0</v>
      </c>
      <c r="M1145">
        <v>625.79999999999995</v>
      </c>
      <c r="O1145" s="18">
        <f t="shared" si="125"/>
        <v>625.79999999999995</v>
      </c>
    </row>
    <row r="1146" spans="1:15" x14ac:dyDescent="0.3">
      <c r="A1146" s="2">
        <v>45882.416666666664</v>
      </c>
      <c r="B1146" s="1">
        <f t="shared" si="120"/>
        <v>0.41666666666424135</v>
      </c>
      <c r="C1146">
        <v>0.2</v>
      </c>
      <c r="D1146">
        <v>489.49900000000002</v>
      </c>
      <c r="E1146" s="27">
        <f t="shared" si="119"/>
        <v>489.34400000000005</v>
      </c>
      <c r="F1146" s="18">
        <f>_xlfn.XLOOKUP(D1146,'Rating Curve'!$A$2:$A$500,'Rating Curve'!$D$2:$D$500,, -1)</f>
        <v>1610444.0173448001</v>
      </c>
      <c r="G1146">
        <v>489.54500000000002</v>
      </c>
      <c r="H1146">
        <f t="shared" si="121"/>
        <v>0</v>
      </c>
      <c r="I1146">
        <v>1.82</v>
      </c>
      <c r="J1146">
        <f t="shared" si="122"/>
        <v>0</v>
      </c>
      <c r="K1146">
        <f t="shared" si="123"/>
        <v>0</v>
      </c>
      <c r="L1146">
        <f t="shared" si="124"/>
        <v>0</v>
      </c>
      <c r="M1146">
        <v>625.79999999999995</v>
      </c>
      <c r="O1146" s="18">
        <f t="shared" si="125"/>
        <v>625.79999999999995</v>
      </c>
    </row>
    <row r="1147" spans="1:15" x14ac:dyDescent="0.3">
      <c r="A1147" s="2">
        <v>45882.458333333336</v>
      </c>
      <c r="B1147" s="1">
        <f t="shared" si="120"/>
        <v>0.45833333333575865</v>
      </c>
      <c r="C1147">
        <v>0</v>
      </c>
      <c r="D1147">
        <v>489.505</v>
      </c>
      <c r="E1147" s="27">
        <f t="shared" si="119"/>
        <v>489.35</v>
      </c>
      <c r="F1147" s="18">
        <f>_xlfn.XLOOKUP(D1147,'Rating Curve'!$A$2:$A$500,'Rating Curve'!$D$2:$D$500,, -1)</f>
        <v>1613444.9319478001</v>
      </c>
      <c r="G1147">
        <v>489.54500000000002</v>
      </c>
      <c r="H1147">
        <f t="shared" si="121"/>
        <v>0</v>
      </c>
      <c r="I1147">
        <v>1.82</v>
      </c>
      <c r="J1147">
        <f t="shared" si="122"/>
        <v>0</v>
      </c>
      <c r="K1147">
        <f t="shared" si="123"/>
        <v>0</v>
      </c>
      <c r="L1147">
        <f t="shared" si="124"/>
        <v>0</v>
      </c>
      <c r="M1147">
        <v>625.79999999999995</v>
      </c>
      <c r="O1147" s="18">
        <f t="shared" si="125"/>
        <v>3626.7146030000413</v>
      </c>
    </row>
    <row r="1148" spans="1:15" x14ac:dyDescent="0.3">
      <c r="A1148" s="2">
        <v>45882.5</v>
      </c>
      <c r="B1148" s="1">
        <f t="shared" si="120"/>
        <v>0.5</v>
      </c>
      <c r="C1148">
        <v>0</v>
      </c>
      <c r="D1148">
        <v>489.50400000000002</v>
      </c>
      <c r="E1148" s="27">
        <f t="shared" si="119"/>
        <v>489.34900000000005</v>
      </c>
      <c r="F1148" s="18">
        <f>_xlfn.XLOOKUP(D1148,'Rating Curve'!$A$2:$A$500,'Rating Curve'!$D$2:$D$500,, -1)</f>
        <v>1613444.9319478001</v>
      </c>
      <c r="G1148">
        <v>489.54500000000002</v>
      </c>
      <c r="H1148">
        <f t="shared" si="121"/>
        <v>0</v>
      </c>
      <c r="I1148">
        <v>1.82</v>
      </c>
      <c r="J1148">
        <f t="shared" si="122"/>
        <v>0</v>
      </c>
      <c r="K1148">
        <f t="shared" si="123"/>
        <v>0</v>
      </c>
      <c r="L1148">
        <f t="shared" si="124"/>
        <v>0</v>
      </c>
      <c r="M1148">
        <v>625.79999999999995</v>
      </c>
      <c r="O1148" s="18">
        <f t="shared" si="125"/>
        <v>625.79999999999995</v>
      </c>
    </row>
    <row r="1149" spans="1:15" x14ac:dyDescent="0.3">
      <c r="A1149" s="2">
        <v>45882.541666666664</v>
      </c>
      <c r="B1149" s="1">
        <f t="shared" si="120"/>
        <v>0.54166666666424135</v>
      </c>
      <c r="C1149">
        <v>0</v>
      </c>
      <c r="D1149">
        <v>489.517</v>
      </c>
      <c r="E1149" s="27">
        <f t="shared" si="119"/>
        <v>489.36200000000002</v>
      </c>
      <c r="F1149" s="18">
        <f>_xlfn.XLOOKUP(D1149,'Rating Curve'!$A$2:$A$500,'Rating Curve'!$D$2:$D$500,, -1)</f>
        <v>1616447.3000027</v>
      </c>
      <c r="G1149">
        <v>489.54500000000002</v>
      </c>
      <c r="H1149">
        <f t="shared" si="121"/>
        <v>0</v>
      </c>
      <c r="I1149">
        <v>1.82</v>
      </c>
      <c r="J1149">
        <f t="shared" si="122"/>
        <v>0</v>
      </c>
      <c r="K1149">
        <f t="shared" si="123"/>
        <v>0</v>
      </c>
      <c r="L1149">
        <f t="shared" si="124"/>
        <v>0</v>
      </c>
      <c r="M1149">
        <v>625.79999999999995</v>
      </c>
      <c r="O1149" s="18">
        <f t="shared" si="125"/>
        <v>3628.1680548998529</v>
      </c>
    </row>
    <row r="1150" spans="1:15" x14ac:dyDescent="0.3">
      <c r="A1150" s="2">
        <v>45882.583333333336</v>
      </c>
      <c r="B1150" s="1">
        <f t="shared" si="120"/>
        <v>0.58333333333575865</v>
      </c>
      <c r="C1150">
        <v>2.6</v>
      </c>
      <c r="D1150">
        <v>489.55099999999999</v>
      </c>
      <c r="E1150" s="27">
        <f t="shared" si="119"/>
        <v>489.39600000000002</v>
      </c>
      <c r="F1150" s="18">
        <f>_xlfn.XLOOKUP(D1150,'Rating Curve'!$A$2:$A$500,'Rating Curve'!$D$2:$D$500,, -1)</f>
        <v>1628472.3057532001</v>
      </c>
      <c r="G1150">
        <v>489.54500000000002</v>
      </c>
      <c r="H1150">
        <f t="shared" si="121"/>
        <v>5.9999999999718057E-3</v>
      </c>
      <c r="I1150">
        <v>1.82</v>
      </c>
      <c r="J1150">
        <f t="shared" si="122"/>
        <v>2.5375786884172146E-2</v>
      </c>
      <c r="K1150">
        <f t="shared" si="123"/>
        <v>1.5225472130503288</v>
      </c>
      <c r="L1150">
        <f t="shared" si="124"/>
        <v>91.352832783019721</v>
      </c>
      <c r="M1150">
        <v>625.79999999999995</v>
      </c>
      <c r="O1150" s="18">
        <f t="shared" si="125"/>
        <v>12742.15858328315</v>
      </c>
    </row>
    <row r="1151" spans="1:15" x14ac:dyDescent="0.3">
      <c r="A1151" s="2">
        <v>45882.625</v>
      </c>
      <c r="B1151" s="1">
        <f t="shared" si="120"/>
        <v>0.625</v>
      </c>
      <c r="C1151">
        <v>0</v>
      </c>
      <c r="D1151">
        <v>489.57</v>
      </c>
      <c r="E1151" s="27">
        <f t="shared" si="119"/>
        <v>489.41500000000002</v>
      </c>
      <c r="F1151" s="18">
        <f>_xlfn.XLOOKUP(D1151,'Rating Curve'!$A$2:$A$500,'Rating Curve'!$D$2:$D$500,, -1)</f>
        <v>1634494.0165122999</v>
      </c>
      <c r="G1151">
        <v>489.54500000000002</v>
      </c>
      <c r="H1151">
        <f t="shared" si="121"/>
        <v>2.4999999999977263E-2</v>
      </c>
      <c r="I1151">
        <v>1.82</v>
      </c>
      <c r="J1151">
        <f t="shared" si="122"/>
        <v>0.2158254503061974</v>
      </c>
      <c r="K1151">
        <f t="shared" si="123"/>
        <v>12.949527018371844</v>
      </c>
      <c r="L1151">
        <f t="shared" si="124"/>
        <v>776.97162110231068</v>
      </c>
      <c r="M1151">
        <v>625.79999999999995</v>
      </c>
      <c r="O1151" s="18">
        <f t="shared" si="125"/>
        <v>7424.4823802021165</v>
      </c>
    </row>
    <row r="1152" spans="1:15" x14ac:dyDescent="0.3">
      <c r="A1152" s="2">
        <v>45882.666666666664</v>
      </c>
      <c r="B1152" s="1">
        <f t="shared" si="120"/>
        <v>0.66666666666424135</v>
      </c>
      <c r="C1152">
        <v>0</v>
      </c>
      <c r="D1152">
        <v>489.57600000000002</v>
      </c>
      <c r="E1152" s="27">
        <f t="shared" si="119"/>
        <v>489.42100000000005</v>
      </c>
      <c r="F1152" s="18">
        <f>_xlfn.XLOOKUP(D1152,'Rating Curve'!$A$2:$A$500,'Rating Curve'!$D$2:$D$500,, -1)</f>
        <v>1634494.0165122999</v>
      </c>
      <c r="G1152">
        <v>489.54500000000002</v>
      </c>
      <c r="H1152">
        <f t="shared" si="121"/>
        <v>3.1000000000005912E-2</v>
      </c>
      <c r="I1152">
        <v>1.82</v>
      </c>
      <c r="J1152">
        <f t="shared" si="122"/>
        <v>0.29801298220052563</v>
      </c>
      <c r="K1152">
        <f t="shared" si="123"/>
        <v>17.880778932031539</v>
      </c>
      <c r="L1152">
        <f t="shared" si="124"/>
        <v>1072.8467359218923</v>
      </c>
      <c r="M1152">
        <v>625.79999999999995</v>
      </c>
      <c r="O1152" s="18">
        <f t="shared" si="125"/>
        <v>1698.6467359218923</v>
      </c>
    </row>
    <row r="1153" spans="1:15" x14ac:dyDescent="0.3">
      <c r="A1153" s="2">
        <v>45882.708333333336</v>
      </c>
      <c r="B1153" s="1">
        <f t="shared" si="120"/>
        <v>0.70833333333575865</v>
      </c>
      <c r="C1153">
        <v>0</v>
      </c>
      <c r="D1153">
        <v>489.58300000000003</v>
      </c>
      <c r="E1153" s="27">
        <f t="shared" si="119"/>
        <v>489.42800000000005</v>
      </c>
      <c r="F1153" s="18">
        <f>_xlfn.XLOOKUP(D1153,'Rating Curve'!$A$2:$A$500,'Rating Curve'!$D$2:$D$500,, -1)</f>
        <v>1637507.2197397</v>
      </c>
      <c r="G1153">
        <v>489.54500000000002</v>
      </c>
      <c r="H1153">
        <f t="shared" si="121"/>
        <v>3.8000000000010914E-2</v>
      </c>
      <c r="I1153">
        <v>1.82</v>
      </c>
      <c r="J1153">
        <f t="shared" si="122"/>
        <v>0.40445297813236675</v>
      </c>
      <c r="K1153">
        <f t="shared" si="123"/>
        <v>24.267178687942003</v>
      </c>
      <c r="L1153">
        <f t="shared" si="124"/>
        <v>1456.0307212765204</v>
      </c>
      <c r="M1153">
        <v>625.79999999999995</v>
      </c>
      <c r="O1153" s="18">
        <f t="shared" si="125"/>
        <v>5095.0339486766015</v>
      </c>
    </row>
    <row r="1154" spans="1:15" x14ac:dyDescent="0.3">
      <c r="A1154" s="2">
        <v>45882.75</v>
      </c>
      <c r="B1154" s="1">
        <f t="shared" si="120"/>
        <v>0.75</v>
      </c>
      <c r="C1154">
        <v>0</v>
      </c>
      <c r="D1154">
        <v>489.58300000000003</v>
      </c>
      <c r="E1154" s="27">
        <f t="shared" ref="E1154:E1217" si="126">D1154-0.155</f>
        <v>489.42800000000005</v>
      </c>
      <c r="F1154" s="18">
        <f>_xlfn.XLOOKUP(D1154,'Rating Curve'!$A$2:$A$500,'Rating Curve'!$D$2:$D$500,, -1)</f>
        <v>1637507.2197397</v>
      </c>
      <c r="G1154">
        <v>489.54500000000002</v>
      </c>
      <c r="H1154">
        <f t="shared" si="121"/>
        <v>3.8000000000010914E-2</v>
      </c>
      <c r="I1154">
        <v>1.82</v>
      </c>
      <c r="J1154">
        <f t="shared" si="122"/>
        <v>0.40445297813236675</v>
      </c>
      <c r="K1154">
        <f t="shared" si="123"/>
        <v>24.267178687942003</v>
      </c>
      <c r="L1154">
        <f t="shared" si="124"/>
        <v>1456.0307212765204</v>
      </c>
      <c r="M1154">
        <v>625.79999999999995</v>
      </c>
      <c r="O1154" s="18">
        <f t="shared" si="125"/>
        <v>2081.8307212765203</v>
      </c>
    </row>
    <row r="1155" spans="1:15" x14ac:dyDescent="0.3">
      <c r="A1155" s="2">
        <v>45882.791666666664</v>
      </c>
      <c r="B1155" s="1">
        <f t="shared" ref="B1155:B1218" si="127">MOD(A1155,1)</f>
        <v>0.79166666666424135</v>
      </c>
      <c r="C1155">
        <v>0</v>
      </c>
      <c r="D1155">
        <v>489.589</v>
      </c>
      <c r="E1155" s="27">
        <f t="shared" si="126"/>
        <v>489.43400000000003</v>
      </c>
      <c r="F1155" s="18">
        <f>_xlfn.XLOOKUP(D1155,'Rating Curve'!$A$2:$A$500,'Rating Curve'!$D$2:$D$500,, -1)</f>
        <v>1637507.2197397</v>
      </c>
      <c r="G1155">
        <v>489.54500000000002</v>
      </c>
      <c r="H1155">
        <f t="shared" ref="H1155:H1218" si="128">IF(D1155 - G1155 &lt; 0, 0, D1155 - G1155)</f>
        <v>4.399999999998272E-2</v>
      </c>
      <c r="I1155">
        <v>1.82</v>
      </c>
      <c r="J1155">
        <f t="shared" ref="J1155:J1218" si="129">1.82*30*(H1155^1.5)</f>
        <v>0.50393167536849726</v>
      </c>
      <c r="K1155">
        <f t="shared" ref="K1155:K1218" si="130">J1155*60</f>
        <v>30.235900522109837</v>
      </c>
      <c r="L1155">
        <f t="shared" ref="L1155:L1218" si="131">(J1155*86400)/24</f>
        <v>1814.1540313265903</v>
      </c>
      <c r="M1155">
        <v>625.79999999999995</v>
      </c>
      <c r="O1155" s="18">
        <f t="shared" si="125"/>
        <v>2439.9540313265902</v>
      </c>
    </row>
    <row r="1156" spans="1:15" x14ac:dyDescent="0.3">
      <c r="A1156" s="2">
        <v>45882.833333333336</v>
      </c>
      <c r="B1156" s="1">
        <f t="shared" si="127"/>
        <v>0.83333333333575865</v>
      </c>
      <c r="C1156">
        <v>0</v>
      </c>
      <c r="D1156">
        <v>489.589</v>
      </c>
      <c r="E1156" s="27">
        <f t="shared" si="126"/>
        <v>489.43400000000003</v>
      </c>
      <c r="F1156" s="18">
        <f>_xlfn.XLOOKUP(D1156,'Rating Curve'!$A$2:$A$500,'Rating Curve'!$D$2:$D$500,, -1)</f>
        <v>1637507.2197397</v>
      </c>
      <c r="G1156">
        <v>489.54500000000002</v>
      </c>
      <c r="H1156">
        <f t="shared" si="128"/>
        <v>4.399999999998272E-2</v>
      </c>
      <c r="I1156">
        <v>1.82</v>
      </c>
      <c r="J1156">
        <f t="shared" si="129"/>
        <v>0.50393167536849726</v>
      </c>
      <c r="K1156">
        <f t="shared" si="130"/>
        <v>30.235900522109837</v>
      </c>
      <c r="L1156">
        <f t="shared" si="131"/>
        <v>1814.1540313265903</v>
      </c>
      <c r="M1156">
        <v>625.79999999999995</v>
      </c>
      <c r="O1156" s="18">
        <f t="shared" ref="O1156:O1219" si="132">IF((F1156-F1155)+M1156+L1156 &lt; 0, 0, (F1156-F1155)+M1156+L1156)</f>
        <v>2439.9540313265902</v>
      </c>
    </row>
    <row r="1157" spans="1:15" x14ac:dyDescent="0.3">
      <c r="A1157" s="2">
        <v>45882.875</v>
      </c>
      <c r="B1157" s="1">
        <f t="shared" si="127"/>
        <v>0.875</v>
      </c>
      <c r="C1157">
        <v>0</v>
      </c>
      <c r="D1157">
        <v>489.589</v>
      </c>
      <c r="E1157" s="27">
        <f t="shared" si="126"/>
        <v>489.43400000000003</v>
      </c>
      <c r="F1157" s="18">
        <f>_xlfn.XLOOKUP(D1157,'Rating Curve'!$A$2:$A$500,'Rating Curve'!$D$2:$D$500,, -1)</f>
        <v>1637507.2197397</v>
      </c>
      <c r="G1157">
        <v>489.54500000000002</v>
      </c>
      <c r="H1157">
        <f t="shared" si="128"/>
        <v>4.399999999998272E-2</v>
      </c>
      <c r="I1157">
        <v>1.82</v>
      </c>
      <c r="J1157">
        <f t="shared" si="129"/>
        <v>0.50393167536849726</v>
      </c>
      <c r="K1157">
        <f t="shared" si="130"/>
        <v>30.235900522109837</v>
      </c>
      <c r="L1157">
        <f t="shared" si="131"/>
        <v>1814.1540313265903</v>
      </c>
      <c r="M1157">
        <v>625.79999999999995</v>
      </c>
      <c r="O1157" s="18">
        <f t="shared" si="132"/>
        <v>2439.9540313265902</v>
      </c>
    </row>
    <row r="1158" spans="1:15" x14ac:dyDescent="0.3">
      <c r="A1158" s="2">
        <v>45882.916666666664</v>
      </c>
      <c r="B1158" s="1">
        <f t="shared" si="127"/>
        <v>0.91666666666424135</v>
      </c>
      <c r="C1158">
        <v>0</v>
      </c>
      <c r="D1158">
        <v>489.589</v>
      </c>
      <c r="E1158" s="27">
        <f t="shared" si="126"/>
        <v>489.43400000000003</v>
      </c>
      <c r="F1158" s="18">
        <f>_xlfn.XLOOKUP(D1158,'Rating Curve'!$A$2:$A$500,'Rating Curve'!$D$2:$D$500,, -1)</f>
        <v>1637507.2197397</v>
      </c>
      <c r="G1158">
        <v>489.54500000000002</v>
      </c>
      <c r="H1158">
        <f t="shared" si="128"/>
        <v>4.399999999998272E-2</v>
      </c>
      <c r="I1158">
        <v>1.82</v>
      </c>
      <c r="J1158">
        <f t="shared" si="129"/>
        <v>0.50393167536849726</v>
      </c>
      <c r="K1158">
        <f t="shared" si="130"/>
        <v>30.235900522109837</v>
      </c>
      <c r="L1158">
        <f t="shared" si="131"/>
        <v>1814.1540313265903</v>
      </c>
      <c r="M1158">
        <v>625.79999999999995</v>
      </c>
      <c r="O1158" s="18">
        <f t="shared" si="132"/>
        <v>2439.9540313265902</v>
      </c>
    </row>
    <row r="1159" spans="1:15" x14ac:dyDescent="0.3">
      <c r="A1159" s="2">
        <v>45882.958333333336</v>
      </c>
      <c r="B1159" s="1">
        <f t="shared" si="127"/>
        <v>0.95833333333575865</v>
      </c>
      <c r="C1159">
        <v>0</v>
      </c>
      <c r="D1159">
        <v>489.596</v>
      </c>
      <c r="E1159" s="27">
        <f t="shared" si="126"/>
        <v>489.44100000000003</v>
      </c>
      <c r="F1159" s="18">
        <f>_xlfn.XLOOKUP(D1159,'Rating Curve'!$A$2:$A$500,'Rating Curve'!$D$2:$D$500,, -1)</f>
        <v>1640521.8742390999</v>
      </c>
      <c r="G1159">
        <v>489.54500000000002</v>
      </c>
      <c r="H1159">
        <f t="shared" si="128"/>
        <v>5.0999999999987722E-2</v>
      </c>
      <c r="I1159">
        <v>1.82</v>
      </c>
      <c r="J1159">
        <f t="shared" si="129"/>
        <v>0.6288512186198848</v>
      </c>
      <c r="K1159">
        <f t="shared" si="130"/>
        <v>37.731073117193091</v>
      </c>
      <c r="L1159">
        <f t="shared" si="131"/>
        <v>2263.864387031585</v>
      </c>
      <c r="M1159">
        <v>625.79999999999995</v>
      </c>
      <c r="O1159" s="18">
        <f t="shared" si="132"/>
        <v>5904.3188864315271</v>
      </c>
    </row>
    <row r="1160" spans="1:15" x14ac:dyDescent="0.3">
      <c r="A1160" s="2">
        <v>45883</v>
      </c>
      <c r="B1160" s="1">
        <f t="shared" si="127"/>
        <v>0</v>
      </c>
      <c r="C1160">
        <v>0</v>
      </c>
      <c r="D1160">
        <v>489.596</v>
      </c>
      <c r="E1160" s="27">
        <f t="shared" si="126"/>
        <v>489.44100000000003</v>
      </c>
      <c r="F1160" s="18">
        <f>_xlfn.XLOOKUP(D1160,'Rating Curve'!$A$2:$A$500,'Rating Curve'!$D$2:$D$500,, -1)</f>
        <v>1640521.8742390999</v>
      </c>
      <c r="G1160">
        <v>489.54500000000002</v>
      </c>
      <c r="H1160">
        <f t="shared" si="128"/>
        <v>5.0999999999987722E-2</v>
      </c>
      <c r="I1160">
        <v>1.82</v>
      </c>
      <c r="J1160">
        <f t="shared" si="129"/>
        <v>0.6288512186198848</v>
      </c>
      <c r="K1160">
        <f t="shared" si="130"/>
        <v>37.731073117193091</v>
      </c>
      <c r="L1160">
        <f t="shared" si="131"/>
        <v>2263.864387031585</v>
      </c>
      <c r="M1160">
        <v>625.79999999999995</v>
      </c>
      <c r="O1160" s="18">
        <f t="shared" si="132"/>
        <v>2889.6643870315847</v>
      </c>
    </row>
    <row r="1161" spans="1:15" x14ac:dyDescent="0.3">
      <c r="A1161" s="2">
        <v>45883.041666666664</v>
      </c>
      <c r="B1161" s="1">
        <f t="shared" si="127"/>
        <v>4.1666666664241347E-2</v>
      </c>
      <c r="C1161">
        <v>0</v>
      </c>
      <c r="D1161">
        <v>489.596</v>
      </c>
      <c r="E1161" s="27">
        <f t="shared" si="126"/>
        <v>489.44100000000003</v>
      </c>
      <c r="F1161" s="18">
        <f>_xlfn.XLOOKUP(D1161,'Rating Curve'!$A$2:$A$500,'Rating Curve'!$D$2:$D$500,, -1)</f>
        <v>1640521.8742390999</v>
      </c>
      <c r="G1161">
        <v>489.54500000000002</v>
      </c>
      <c r="H1161">
        <f t="shared" si="128"/>
        <v>5.0999999999987722E-2</v>
      </c>
      <c r="I1161">
        <v>1.82</v>
      </c>
      <c r="J1161">
        <f t="shared" si="129"/>
        <v>0.6288512186198848</v>
      </c>
      <c r="K1161">
        <f t="shared" si="130"/>
        <v>37.731073117193091</v>
      </c>
      <c r="L1161">
        <f t="shared" si="131"/>
        <v>2263.864387031585</v>
      </c>
      <c r="M1161">
        <v>625.79999999999995</v>
      </c>
      <c r="O1161" s="18">
        <f t="shared" si="132"/>
        <v>2889.6643870315847</v>
      </c>
    </row>
    <row r="1162" spans="1:15" x14ac:dyDescent="0.3">
      <c r="A1162" s="2">
        <v>45883.083333333336</v>
      </c>
      <c r="B1162" s="1">
        <f t="shared" si="127"/>
        <v>8.3333333335758653E-2</v>
      </c>
      <c r="C1162">
        <v>0</v>
      </c>
      <c r="D1162">
        <v>489.59500000000003</v>
      </c>
      <c r="E1162" s="27">
        <f t="shared" si="126"/>
        <v>489.44000000000005</v>
      </c>
      <c r="F1162" s="18">
        <f>_xlfn.XLOOKUP(D1162,'Rating Curve'!$A$2:$A$500,'Rating Curve'!$D$2:$D$500,, -1)</f>
        <v>1640521.8742390999</v>
      </c>
      <c r="G1162">
        <v>489.54500000000002</v>
      </c>
      <c r="H1162">
        <f t="shared" si="128"/>
        <v>5.0000000000011369E-2</v>
      </c>
      <c r="I1162">
        <v>1.82</v>
      </c>
      <c r="J1162">
        <f t="shared" si="129"/>
        <v>0.61044655785765078</v>
      </c>
      <c r="K1162">
        <f t="shared" si="130"/>
        <v>36.626793471459045</v>
      </c>
      <c r="L1162">
        <f t="shared" si="131"/>
        <v>2197.6076082875429</v>
      </c>
      <c r="M1162">
        <v>625.79999999999995</v>
      </c>
      <c r="O1162" s="18">
        <f t="shared" si="132"/>
        <v>2823.4076082875426</v>
      </c>
    </row>
    <row r="1163" spans="1:15" x14ac:dyDescent="0.3">
      <c r="A1163" s="2">
        <v>45883.125</v>
      </c>
      <c r="B1163" s="1">
        <f t="shared" si="127"/>
        <v>0.125</v>
      </c>
      <c r="C1163">
        <v>0</v>
      </c>
      <c r="D1163">
        <v>489.60199999999998</v>
      </c>
      <c r="E1163" s="27">
        <f t="shared" si="126"/>
        <v>489.447</v>
      </c>
      <c r="F1163" s="18">
        <f>_xlfn.XLOOKUP(D1163,'Rating Curve'!$A$2:$A$500,'Rating Curve'!$D$2:$D$500,, -1)</f>
        <v>1643538.2164867001</v>
      </c>
      <c r="G1163">
        <v>489.54500000000002</v>
      </c>
      <c r="H1163">
        <f t="shared" si="128"/>
        <v>5.6999999999959527E-2</v>
      </c>
      <c r="I1163">
        <v>1.82</v>
      </c>
      <c r="J1163">
        <f t="shared" si="129"/>
        <v>0.74302756602889519</v>
      </c>
      <c r="K1163">
        <f t="shared" si="130"/>
        <v>44.581653961733714</v>
      </c>
      <c r="L1163">
        <f t="shared" si="131"/>
        <v>2674.8992377040227</v>
      </c>
      <c r="M1163">
        <v>625.79999999999995</v>
      </c>
      <c r="O1163" s="18">
        <f t="shared" si="132"/>
        <v>6317.0414853042239</v>
      </c>
    </row>
    <row r="1164" spans="1:15" x14ac:dyDescent="0.3">
      <c r="A1164" s="2">
        <v>45883.166666666664</v>
      </c>
      <c r="B1164" s="1">
        <f t="shared" si="127"/>
        <v>0.16666666666424135</v>
      </c>
      <c r="C1164">
        <v>0</v>
      </c>
      <c r="D1164">
        <v>489.596</v>
      </c>
      <c r="E1164" s="27">
        <f t="shared" si="126"/>
        <v>489.44100000000003</v>
      </c>
      <c r="F1164" s="18">
        <f>_xlfn.XLOOKUP(D1164,'Rating Curve'!$A$2:$A$500,'Rating Curve'!$D$2:$D$500,, -1)</f>
        <v>1640521.8742390999</v>
      </c>
      <c r="G1164">
        <v>489.54500000000002</v>
      </c>
      <c r="H1164">
        <f t="shared" si="128"/>
        <v>5.0999999999987722E-2</v>
      </c>
      <c r="I1164">
        <v>1.82</v>
      </c>
      <c r="J1164">
        <f t="shared" si="129"/>
        <v>0.6288512186198848</v>
      </c>
      <c r="K1164">
        <f t="shared" si="130"/>
        <v>37.731073117193091</v>
      </c>
      <c r="L1164">
        <f t="shared" si="131"/>
        <v>2263.864387031585</v>
      </c>
      <c r="M1164">
        <v>625.79999999999995</v>
      </c>
      <c r="O1164" s="18">
        <f t="shared" si="132"/>
        <v>0</v>
      </c>
    </row>
    <row r="1165" spans="1:15" x14ac:dyDescent="0.3">
      <c r="A1165" s="2">
        <v>45883.208333333336</v>
      </c>
      <c r="B1165" s="1">
        <f t="shared" si="127"/>
        <v>0.20833333333575865</v>
      </c>
      <c r="C1165">
        <v>0</v>
      </c>
      <c r="D1165">
        <v>489.59500000000003</v>
      </c>
      <c r="E1165" s="27">
        <f t="shared" si="126"/>
        <v>489.44000000000005</v>
      </c>
      <c r="F1165" s="18">
        <f>_xlfn.XLOOKUP(D1165,'Rating Curve'!$A$2:$A$500,'Rating Curve'!$D$2:$D$500,, -1)</f>
        <v>1640521.8742390999</v>
      </c>
      <c r="G1165">
        <v>489.54500000000002</v>
      </c>
      <c r="H1165">
        <f t="shared" si="128"/>
        <v>5.0000000000011369E-2</v>
      </c>
      <c r="I1165">
        <v>1.82</v>
      </c>
      <c r="J1165">
        <f t="shared" si="129"/>
        <v>0.61044655785765078</v>
      </c>
      <c r="K1165">
        <f t="shared" si="130"/>
        <v>36.626793471459045</v>
      </c>
      <c r="L1165">
        <f t="shared" si="131"/>
        <v>2197.6076082875429</v>
      </c>
      <c r="M1165">
        <v>625.79999999999995</v>
      </c>
      <c r="O1165" s="18">
        <f t="shared" si="132"/>
        <v>2823.4076082875426</v>
      </c>
    </row>
    <row r="1166" spans="1:15" x14ac:dyDescent="0.3">
      <c r="A1166" s="2">
        <v>45883.25</v>
      </c>
      <c r="B1166" s="1">
        <f t="shared" si="127"/>
        <v>0.25</v>
      </c>
      <c r="C1166">
        <v>0</v>
      </c>
      <c r="D1166">
        <v>489.60199999999998</v>
      </c>
      <c r="E1166" s="27">
        <f t="shared" si="126"/>
        <v>489.447</v>
      </c>
      <c r="F1166" s="18">
        <f>_xlfn.XLOOKUP(D1166,'Rating Curve'!$A$2:$A$500,'Rating Curve'!$D$2:$D$500,, -1)</f>
        <v>1643538.2164867001</v>
      </c>
      <c r="G1166">
        <v>489.54500000000002</v>
      </c>
      <c r="H1166">
        <f t="shared" si="128"/>
        <v>5.6999999999959527E-2</v>
      </c>
      <c r="I1166">
        <v>1.82</v>
      </c>
      <c r="J1166">
        <f t="shared" si="129"/>
        <v>0.74302756602889519</v>
      </c>
      <c r="K1166">
        <f t="shared" si="130"/>
        <v>44.581653961733714</v>
      </c>
      <c r="L1166">
        <f t="shared" si="131"/>
        <v>2674.8992377040227</v>
      </c>
      <c r="M1166">
        <v>625.79999999999995</v>
      </c>
      <c r="O1166" s="18">
        <f t="shared" si="132"/>
        <v>6317.0414853042239</v>
      </c>
    </row>
    <row r="1167" spans="1:15" x14ac:dyDescent="0.3">
      <c r="A1167" s="2">
        <v>45883.291666666664</v>
      </c>
      <c r="B1167" s="1">
        <f t="shared" si="127"/>
        <v>0.29166666666424135</v>
      </c>
      <c r="C1167">
        <v>0</v>
      </c>
      <c r="D1167">
        <v>489.596</v>
      </c>
      <c r="E1167" s="27">
        <f t="shared" si="126"/>
        <v>489.44100000000003</v>
      </c>
      <c r="F1167" s="18">
        <f>_xlfn.XLOOKUP(D1167,'Rating Curve'!$A$2:$A$500,'Rating Curve'!$D$2:$D$500,, -1)</f>
        <v>1640521.8742390999</v>
      </c>
      <c r="G1167">
        <v>489.54500000000002</v>
      </c>
      <c r="H1167">
        <f t="shared" si="128"/>
        <v>5.0999999999987722E-2</v>
      </c>
      <c r="I1167">
        <v>1.82</v>
      </c>
      <c r="J1167">
        <f t="shared" si="129"/>
        <v>0.6288512186198848</v>
      </c>
      <c r="K1167">
        <f t="shared" si="130"/>
        <v>37.731073117193091</v>
      </c>
      <c r="L1167">
        <f t="shared" si="131"/>
        <v>2263.864387031585</v>
      </c>
      <c r="M1167">
        <v>625.79999999999995</v>
      </c>
      <c r="O1167" s="18">
        <f t="shared" si="132"/>
        <v>0</v>
      </c>
    </row>
    <row r="1168" spans="1:15" x14ac:dyDescent="0.3">
      <c r="A1168" s="2">
        <v>45883.333333333336</v>
      </c>
      <c r="B1168" s="1">
        <f t="shared" si="127"/>
        <v>0.33333333333575865</v>
      </c>
      <c r="C1168">
        <v>0</v>
      </c>
      <c r="D1168">
        <v>489.60199999999998</v>
      </c>
      <c r="E1168" s="27">
        <f t="shared" si="126"/>
        <v>489.447</v>
      </c>
      <c r="F1168" s="18">
        <f>_xlfn.XLOOKUP(D1168,'Rating Curve'!$A$2:$A$500,'Rating Curve'!$D$2:$D$500,, -1)</f>
        <v>1643538.2164867001</v>
      </c>
      <c r="G1168">
        <v>489.54500000000002</v>
      </c>
      <c r="H1168">
        <f t="shared" si="128"/>
        <v>5.6999999999959527E-2</v>
      </c>
      <c r="I1168">
        <v>1.82</v>
      </c>
      <c r="J1168">
        <f t="shared" si="129"/>
        <v>0.74302756602889519</v>
      </c>
      <c r="K1168">
        <f t="shared" si="130"/>
        <v>44.581653961733714</v>
      </c>
      <c r="L1168">
        <f t="shared" si="131"/>
        <v>2674.8992377040227</v>
      </c>
      <c r="M1168">
        <v>625.79999999999995</v>
      </c>
      <c r="O1168" s="18">
        <f t="shared" si="132"/>
        <v>6317.0414853042239</v>
      </c>
    </row>
    <row r="1169" spans="1:15" x14ac:dyDescent="0.3">
      <c r="A1169" s="2">
        <v>45883.375</v>
      </c>
      <c r="B1169" s="1">
        <f t="shared" si="127"/>
        <v>0.375</v>
      </c>
      <c r="C1169">
        <v>0</v>
      </c>
      <c r="D1169">
        <v>489.60199999999998</v>
      </c>
      <c r="E1169" s="27">
        <f t="shared" si="126"/>
        <v>489.447</v>
      </c>
      <c r="F1169" s="18">
        <f>_xlfn.XLOOKUP(D1169,'Rating Curve'!$A$2:$A$500,'Rating Curve'!$D$2:$D$500,, -1)</f>
        <v>1643538.2164867001</v>
      </c>
      <c r="G1169">
        <v>489.54500000000002</v>
      </c>
      <c r="H1169">
        <f t="shared" si="128"/>
        <v>5.6999999999959527E-2</v>
      </c>
      <c r="I1169">
        <v>1.82</v>
      </c>
      <c r="J1169">
        <f t="shared" si="129"/>
        <v>0.74302756602889519</v>
      </c>
      <c r="K1169">
        <f t="shared" si="130"/>
        <v>44.581653961733714</v>
      </c>
      <c r="L1169">
        <f t="shared" si="131"/>
        <v>2674.8992377040227</v>
      </c>
      <c r="M1169">
        <v>625.79999999999995</v>
      </c>
      <c r="O1169" s="18">
        <f t="shared" si="132"/>
        <v>3300.6992377040224</v>
      </c>
    </row>
    <row r="1170" spans="1:15" x14ac:dyDescent="0.3">
      <c r="A1170" s="2">
        <v>45883.416666666664</v>
      </c>
      <c r="B1170" s="1">
        <f t="shared" si="127"/>
        <v>0.41666666666424135</v>
      </c>
      <c r="C1170">
        <v>0.4</v>
      </c>
      <c r="D1170">
        <v>489.596</v>
      </c>
      <c r="E1170" s="27">
        <f t="shared" si="126"/>
        <v>489.44100000000003</v>
      </c>
      <c r="F1170" s="18">
        <f>_xlfn.XLOOKUP(D1170,'Rating Curve'!$A$2:$A$500,'Rating Curve'!$D$2:$D$500,, -1)</f>
        <v>1640521.8742390999</v>
      </c>
      <c r="G1170">
        <v>489.54500000000002</v>
      </c>
      <c r="H1170">
        <f t="shared" si="128"/>
        <v>5.0999999999987722E-2</v>
      </c>
      <c r="I1170">
        <v>1.82</v>
      </c>
      <c r="J1170">
        <f t="shared" si="129"/>
        <v>0.6288512186198848</v>
      </c>
      <c r="K1170">
        <f t="shared" si="130"/>
        <v>37.731073117193091</v>
      </c>
      <c r="L1170">
        <f t="shared" si="131"/>
        <v>2263.864387031585</v>
      </c>
      <c r="M1170">
        <v>625.79999999999995</v>
      </c>
      <c r="O1170" s="18">
        <f t="shared" si="132"/>
        <v>0</v>
      </c>
    </row>
    <row r="1171" spans="1:15" x14ac:dyDescent="0.3">
      <c r="A1171" s="2">
        <v>45883.458333333336</v>
      </c>
      <c r="B1171" s="1">
        <f t="shared" si="127"/>
        <v>0.45833333333575865</v>
      </c>
      <c r="C1171">
        <v>2</v>
      </c>
      <c r="D1171">
        <v>489.59500000000003</v>
      </c>
      <c r="E1171" s="27">
        <f t="shared" si="126"/>
        <v>489.44000000000005</v>
      </c>
      <c r="F1171" s="18">
        <f>_xlfn.XLOOKUP(D1171,'Rating Curve'!$A$2:$A$500,'Rating Curve'!$D$2:$D$500,, -1)</f>
        <v>1640521.8742390999</v>
      </c>
      <c r="G1171">
        <v>489.54500000000002</v>
      </c>
      <c r="H1171">
        <f t="shared" si="128"/>
        <v>5.0000000000011369E-2</v>
      </c>
      <c r="I1171">
        <v>1.82</v>
      </c>
      <c r="J1171">
        <f t="shared" si="129"/>
        <v>0.61044655785765078</v>
      </c>
      <c r="K1171">
        <f t="shared" si="130"/>
        <v>36.626793471459045</v>
      </c>
      <c r="L1171">
        <f t="shared" si="131"/>
        <v>2197.6076082875429</v>
      </c>
      <c r="M1171">
        <v>625.79999999999995</v>
      </c>
      <c r="O1171" s="18">
        <f t="shared" si="132"/>
        <v>2823.4076082875426</v>
      </c>
    </row>
    <row r="1172" spans="1:15" x14ac:dyDescent="0.3">
      <c r="A1172" s="2">
        <v>45883.5</v>
      </c>
      <c r="B1172" s="1">
        <f t="shared" si="127"/>
        <v>0.5</v>
      </c>
      <c r="C1172">
        <v>0.2</v>
      </c>
      <c r="D1172">
        <v>489.59500000000003</v>
      </c>
      <c r="E1172" s="27">
        <f t="shared" si="126"/>
        <v>489.44000000000005</v>
      </c>
      <c r="F1172" s="18">
        <f>_xlfn.XLOOKUP(D1172,'Rating Curve'!$A$2:$A$500,'Rating Curve'!$D$2:$D$500,, -1)</f>
        <v>1640521.8742390999</v>
      </c>
      <c r="G1172">
        <v>489.54500000000002</v>
      </c>
      <c r="H1172">
        <f t="shared" si="128"/>
        <v>5.0000000000011369E-2</v>
      </c>
      <c r="I1172">
        <v>1.82</v>
      </c>
      <c r="J1172">
        <f t="shared" si="129"/>
        <v>0.61044655785765078</v>
      </c>
      <c r="K1172">
        <f t="shared" si="130"/>
        <v>36.626793471459045</v>
      </c>
      <c r="L1172">
        <f t="shared" si="131"/>
        <v>2197.6076082875429</v>
      </c>
      <c r="M1172">
        <v>625.79999999999995</v>
      </c>
      <c r="O1172" s="18">
        <f t="shared" si="132"/>
        <v>2823.4076082875426</v>
      </c>
    </row>
    <row r="1173" spans="1:15" x14ac:dyDescent="0.3">
      <c r="A1173" s="2">
        <v>45883.541666666664</v>
      </c>
      <c r="B1173" s="1">
        <f t="shared" si="127"/>
        <v>0.54166666666424135</v>
      </c>
      <c r="C1173">
        <v>0</v>
      </c>
      <c r="D1173">
        <v>489.60199999999998</v>
      </c>
      <c r="E1173" s="27">
        <f t="shared" si="126"/>
        <v>489.447</v>
      </c>
      <c r="F1173" s="18">
        <f>_xlfn.XLOOKUP(D1173,'Rating Curve'!$A$2:$A$500,'Rating Curve'!$D$2:$D$500,, -1)</f>
        <v>1643538.2164867001</v>
      </c>
      <c r="G1173">
        <v>489.54500000000002</v>
      </c>
      <c r="H1173">
        <f t="shared" si="128"/>
        <v>5.6999999999959527E-2</v>
      </c>
      <c r="I1173">
        <v>1.82</v>
      </c>
      <c r="J1173">
        <f t="shared" si="129"/>
        <v>0.74302756602889519</v>
      </c>
      <c r="K1173">
        <f t="shared" si="130"/>
        <v>44.581653961733714</v>
      </c>
      <c r="L1173">
        <f t="shared" si="131"/>
        <v>2674.8992377040227</v>
      </c>
      <c r="M1173">
        <v>625.79999999999995</v>
      </c>
      <c r="O1173" s="18">
        <f t="shared" si="132"/>
        <v>6317.0414853042239</v>
      </c>
    </row>
    <row r="1174" spans="1:15" x14ac:dyDescent="0.3">
      <c r="A1174" s="2">
        <v>45883.583333333336</v>
      </c>
      <c r="B1174" s="1">
        <f t="shared" si="127"/>
        <v>0.58333333333575865</v>
      </c>
      <c r="C1174">
        <v>0</v>
      </c>
      <c r="D1174">
        <v>489.60199999999998</v>
      </c>
      <c r="E1174" s="27">
        <f t="shared" si="126"/>
        <v>489.447</v>
      </c>
      <c r="F1174" s="18">
        <f>_xlfn.XLOOKUP(D1174,'Rating Curve'!$A$2:$A$500,'Rating Curve'!$D$2:$D$500,, -1)</f>
        <v>1643538.2164867001</v>
      </c>
      <c r="G1174">
        <v>489.54500000000002</v>
      </c>
      <c r="H1174">
        <f t="shared" si="128"/>
        <v>5.6999999999959527E-2</v>
      </c>
      <c r="I1174">
        <v>1.82</v>
      </c>
      <c r="J1174">
        <f t="shared" si="129"/>
        <v>0.74302756602889519</v>
      </c>
      <c r="K1174">
        <f t="shared" si="130"/>
        <v>44.581653961733714</v>
      </c>
      <c r="L1174">
        <f t="shared" si="131"/>
        <v>2674.8992377040227</v>
      </c>
      <c r="M1174">
        <v>625.79999999999995</v>
      </c>
      <c r="O1174" s="18">
        <f t="shared" si="132"/>
        <v>3300.6992377040224</v>
      </c>
    </row>
    <row r="1175" spans="1:15" x14ac:dyDescent="0.3">
      <c r="A1175" s="2">
        <v>45883.625</v>
      </c>
      <c r="B1175" s="1">
        <f t="shared" si="127"/>
        <v>0.625</v>
      </c>
      <c r="C1175">
        <v>0</v>
      </c>
      <c r="D1175">
        <v>489.59500000000003</v>
      </c>
      <c r="E1175" s="27">
        <f t="shared" si="126"/>
        <v>489.44000000000005</v>
      </c>
      <c r="F1175" s="18">
        <f>_xlfn.XLOOKUP(D1175,'Rating Curve'!$A$2:$A$500,'Rating Curve'!$D$2:$D$500,, -1)</f>
        <v>1640521.8742390999</v>
      </c>
      <c r="G1175">
        <v>489.54500000000002</v>
      </c>
      <c r="H1175">
        <f t="shared" si="128"/>
        <v>5.0000000000011369E-2</v>
      </c>
      <c r="I1175">
        <v>1.82</v>
      </c>
      <c r="J1175">
        <f t="shared" si="129"/>
        <v>0.61044655785765078</v>
      </c>
      <c r="K1175">
        <f t="shared" si="130"/>
        <v>36.626793471459045</v>
      </c>
      <c r="L1175">
        <f t="shared" si="131"/>
        <v>2197.6076082875429</v>
      </c>
      <c r="M1175">
        <v>625.79999999999995</v>
      </c>
      <c r="O1175" s="18">
        <f t="shared" si="132"/>
        <v>0</v>
      </c>
    </row>
    <row r="1176" spans="1:15" x14ac:dyDescent="0.3">
      <c r="A1176" s="2">
        <v>45883.666666666664</v>
      </c>
      <c r="B1176" s="1">
        <f t="shared" si="127"/>
        <v>0.66666666666424135</v>
      </c>
      <c r="C1176">
        <v>0</v>
      </c>
      <c r="D1176">
        <v>489.59500000000003</v>
      </c>
      <c r="E1176" s="27">
        <f t="shared" si="126"/>
        <v>489.44000000000005</v>
      </c>
      <c r="F1176" s="18">
        <f>_xlfn.XLOOKUP(D1176,'Rating Curve'!$A$2:$A$500,'Rating Curve'!$D$2:$D$500,, -1)</f>
        <v>1640521.8742390999</v>
      </c>
      <c r="G1176">
        <v>489.54500000000002</v>
      </c>
      <c r="H1176">
        <f t="shared" si="128"/>
        <v>5.0000000000011369E-2</v>
      </c>
      <c r="I1176">
        <v>1.82</v>
      </c>
      <c r="J1176">
        <f t="shared" si="129"/>
        <v>0.61044655785765078</v>
      </c>
      <c r="K1176">
        <f t="shared" si="130"/>
        <v>36.626793471459045</v>
      </c>
      <c r="L1176">
        <f t="shared" si="131"/>
        <v>2197.6076082875429</v>
      </c>
      <c r="M1176">
        <v>625.79999999999995</v>
      </c>
      <c r="O1176" s="18">
        <f t="shared" si="132"/>
        <v>2823.4076082875426</v>
      </c>
    </row>
    <row r="1177" spans="1:15" x14ac:dyDescent="0.3">
      <c r="A1177" s="2">
        <v>45883.708333333336</v>
      </c>
      <c r="B1177" s="1">
        <f t="shared" si="127"/>
        <v>0.70833333333575865</v>
      </c>
      <c r="C1177">
        <v>0</v>
      </c>
      <c r="D1177">
        <v>489.58798000000002</v>
      </c>
      <c r="E1177" s="27">
        <f t="shared" si="126"/>
        <v>489.43298000000004</v>
      </c>
      <c r="F1177" s="18">
        <f>_xlfn.XLOOKUP(D1177,'Rating Curve'!$A$2:$A$500,'Rating Curve'!$D$2:$D$500,, -1)</f>
        <v>1637507.2197397</v>
      </c>
      <c r="G1177">
        <v>489.54500000000002</v>
      </c>
      <c r="H1177">
        <f t="shared" si="128"/>
        <v>4.2980000000000018E-2</v>
      </c>
      <c r="I1177">
        <v>1.82</v>
      </c>
      <c r="J1177">
        <f t="shared" si="129"/>
        <v>0.48651054668281035</v>
      </c>
      <c r="K1177">
        <f t="shared" si="130"/>
        <v>29.190632800968622</v>
      </c>
      <c r="L1177">
        <f t="shared" si="131"/>
        <v>1751.4379680581171</v>
      </c>
      <c r="M1177">
        <v>625.79999999999995</v>
      </c>
      <c r="O1177" s="18">
        <f t="shared" si="132"/>
        <v>0</v>
      </c>
    </row>
    <row r="1178" spans="1:15" x14ac:dyDescent="0.3">
      <c r="A1178" s="2">
        <v>45883.75</v>
      </c>
      <c r="B1178" s="1">
        <f t="shared" si="127"/>
        <v>0.75</v>
      </c>
      <c r="C1178">
        <v>0</v>
      </c>
      <c r="D1178">
        <v>489.596</v>
      </c>
      <c r="E1178" s="27">
        <f t="shared" si="126"/>
        <v>489.44100000000003</v>
      </c>
      <c r="F1178" s="18">
        <f>_xlfn.XLOOKUP(D1178,'Rating Curve'!$A$2:$A$500,'Rating Curve'!$D$2:$D$500,, -1)</f>
        <v>1640521.8742390999</v>
      </c>
      <c r="G1178">
        <v>489.54500000000002</v>
      </c>
      <c r="H1178">
        <f t="shared" si="128"/>
        <v>5.0999999999987722E-2</v>
      </c>
      <c r="I1178">
        <v>1.82</v>
      </c>
      <c r="J1178">
        <f t="shared" si="129"/>
        <v>0.6288512186198848</v>
      </c>
      <c r="K1178">
        <f t="shared" si="130"/>
        <v>37.731073117193091</v>
      </c>
      <c r="L1178">
        <f t="shared" si="131"/>
        <v>2263.864387031585</v>
      </c>
      <c r="M1178">
        <v>625.79999999999995</v>
      </c>
      <c r="O1178" s="18">
        <f t="shared" si="132"/>
        <v>5904.3188864315271</v>
      </c>
    </row>
    <row r="1179" spans="1:15" x14ac:dyDescent="0.3">
      <c r="A1179" s="2">
        <v>45883.791666666664</v>
      </c>
      <c r="B1179" s="1">
        <f t="shared" si="127"/>
        <v>0.79166666666424135</v>
      </c>
      <c r="C1179">
        <v>0</v>
      </c>
      <c r="D1179">
        <v>489.58798000000002</v>
      </c>
      <c r="E1179" s="27">
        <f t="shared" si="126"/>
        <v>489.43298000000004</v>
      </c>
      <c r="F1179" s="18">
        <f>_xlfn.XLOOKUP(D1179,'Rating Curve'!$A$2:$A$500,'Rating Curve'!$D$2:$D$500,, -1)</f>
        <v>1637507.2197397</v>
      </c>
      <c r="G1179">
        <v>489.54500000000002</v>
      </c>
      <c r="H1179">
        <f t="shared" si="128"/>
        <v>4.2980000000000018E-2</v>
      </c>
      <c r="I1179">
        <v>1.82</v>
      </c>
      <c r="J1179">
        <f t="shared" si="129"/>
        <v>0.48651054668281035</v>
      </c>
      <c r="K1179">
        <f t="shared" si="130"/>
        <v>29.190632800968622</v>
      </c>
      <c r="L1179">
        <f t="shared" si="131"/>
        <v>1751.4379680581171</v>
      </c>
      <c r="M1179">
        <v>625.79999999999995</v>
      </c>
      <c r="O1179" s="18">
        <f t="shared" si="132"/>
        <v>0</v>
      </c>
    </row>
    <row r="1180" spans="1:15" x14ac:dyDescent="0.3">
      <c r="A1180" s="2">
        <v>45883.833333333336</v>
      </c>
      <c r="B1180" s="1">
        <f t="shared" si="127"/>
        <v>0.83333333333575865</v>
      </c>
      <c r="C1180">
        <v>0</v>
      </c>
      <c r="D1180">
        <v>489.589</v>
      </c>
      <c r="E1180" s="27">
        <f t="shared" si="126"/>
        <v>489.43400000000003</v>
      </c>
      <c r="F1180" s="18">
        <f>_xlfn.XLOOKUP(D1180,'Rating Curve'!$A$2:$A$500,'Rating Curve'!$D$2:$D$500,, -1)</f>
        <v>1637507.2197397</v>
      </c>
      <c r="G1180">
        <v>489.54500000000002</v>
      </c>
      <c r="H1180">
        <f t="shared" si="128"/>
        <v>4.399999999998272E-2</v>
      </c>
      <c r="I1180">
        <v>1.82</v>
      </c>
      <c r="J1180">
        <f t="shared" si="129"/>
        <v>0.50393167536849726</v>
      </c>
      <c r="K1180">
        <f t="shared" si="130"/>
        <v>30.235900522109837</v>
      </c>
      <c r="L1180">
        <f t="shared" si="131"/>
        <v>1814.1540313265903</v>
      </c>
      <c r="M1180">
        <v>625.79999999999995</v>
      </c>
      <c r="O1180" s="18">
        <f t="shared" si="132"/>
        <v>2439.9540313265902</v>
      </c>
    </row>
    <row r="1181" spans="1:15" x14ac:dyDescent="0.3">
      <c r="A1181" s="2">
        <v>45883.875</v>
      </c>
      <c r="B1181" s="1">
        <f t="shared" si="127"/>
        <v>0.875</v>
      </c>
      <c r="C1181">
        <v>0</v>
      </c>
      <c r="D1181">
        <v>489.589</v>
      </c>
      <c r="E1181" s="27">
        <f t="shared" si="126"/>
        <v>489.43400000000003</v>
      </c>
      <c r="F1181" s="18">
        <f>_xlfn.XLOOKUP(D1181,'Rating Curve'!$A$2:$A$500,'Rating Curve'!$D$2:$D$500,, -1)</f>
        <v>1637507.2197397</v>
      </c>
      <c r="G1181">
        <v>489.54500000000002</v>
      </c>
      <c r="H1181">
        <f t="shared" si="128"/>
        <v>4.399999999998272E-2</v>
      </c>
      <c r="I1181">
        <v>1.82</v>
      </c>
      <c r="J1181">
        <f t="shared" si="129"/>
        <v>0.50393167536849726</v>
      </c>
      <c r="K1181">
        <f t="shared" si="130"/>
        <v>30.235900522109837</v>
      </c>
      <c r="L1181">
        <f t="shared" si="131"/>
        <v>1814.1540313265903</v>
      </c>
      <c r="M1181">
        <v>625.79999999999995</v>
      </c>
      <c r="O1181" s="18">
        <f t="shared" si="132"/>
        <v>2439.9540313265902</v>
      </c>
    </row>
    <row r="1182" spans="1:15" x14ac:dyDescent="0.3">
      <c r="A1182" s="2">
        <v>45883.916666666664</v>
      </c>
      <c r="B1182" s="1">
        <f t="shared" si="127"/>
        <v>0.91666666666424135</v>
      </c>
      <c r="C1182">
        <v>0</v>
      </c>
      <c r="D1182">
        <v>489.589</v>
      </c>
      <c r="E1182" s="27">
        <f t="shared" si="126"/>
        <v>489.43400000000003</v>
      </c>
      <c r="F1182" s="18">
        <f>_xlfn.XLOOKUP(D1182,'Rating Curve'!$A$2:$A$500,'Rating Curve'!$D$2:$D$500,, -1)</f>
        <v>1637507.2197397</v>
      </c>
      <c r="G1182">
        <v>489.54500000000002</v>
      </c>
      <c r="H1182">
        <f t="shared" si="128"/>
        <v>4.399999999998272E-2</v>
      </c>
      <c r="I1182">
        <v>1.82</v>
      </c>
      <c r="J1182">
        <f t="shared" si="129"/>
        <v>0.50393167536849726</v>
      </c>
      <c r="K1182">
        <f t="shared" si="130"/>
        <v>30.235900522109837</v>
      </c>
      <c r="L1182">
        <f t="shared" si="131"/>
        <v>1814.1540313265903</v>
      </c>
      <c r="M1182">
        <v>625.79999999999995</v>
      </c>
      <c r="O1182" s="18">
        <f t="shared" si="132"/>
        <v>2439.9540313265902</v>
      </c>
    </row>
    <row r="1183" spans="1:15" x14ac:dyDescent="0.3">
      <c r="A1183" s="2">
        <v>45883.958333333336</v>
      </c>
      <c r="B1183" s="1">
        <f t="shared" si="127"/>
        <v>0.95833333333575865</v>
      </c>
      <c r="C1183">
        <v>0</v>
      </c>
      <c r="D1183">
        <v>489.58300000000003</v>
      </c>
      <c r="E1183" s="27">
        <f t="shared" si="126"/>
        <v>489.42800000000005</v>
      </c>
      <c r="F1183" s="18">
        <f>_xlfn.XLOOKUP(D1183,'Rating Curve'!$A$2:$A$500,'Rating Curve'!$D$2:$D$500,, -1)</f>
        <v>1637507.2197397</v>
      </c>
      <c r="G1183">
        <v>489.54500000000002</v>
      </c>
      <c r="H1183">
        <f t="shared" si="128"/>
        <v>3.8000000000010914E-2</v>
      </c>
      <c r="I1183">
        <v>1.82</v>
      </c>
      <c r="J1183">
        <f t="shared" si="129"/>
        <v>0.40445297813236675</v>
      </c>
      <c r="K1183">
        <f t="shared" si="130"/>
        <v>24.267178687942003</v>
      </c>
      <c r="L1183">
        <f t="shared" si="131"/>
        <v>1456.0307212765204</v>
      </c>
      <c r="M1183">
        <v>625.79999999999995</v>
      </c>
      <c r="O1183" s="18">
        <f t="shared" si="132"/>
        <v>2081.8307212765203</v>
      </c>
    </row>
    <row r="1184" spans="1:15" x14ac:dyDescent="0.3">
      <c r="A1184" s="2">
        <v>45884</v>
      </c>
      <c r="B1184" s="1">
        <f t="shared" si="127"/>
        <v>0</v>
      </c>
      <c r="C1184">
        <v>0</v>
      </c>
      <c r="D1184">
        <v>489.58300000000003</v>
      </c>
      <c r="E1184" s="27">
        <f t="shared" si="126"/>
        <v>489.42800000000005</v>
      </c>
      <c r="F1184" s="18">
        <f>_xlfn.XLOOKUP(D1184,'Rating Curve'!$A$2:$A$500,'Rating Curve'!$D$2:$D$500,, -1)</f>
        <v>1637507.2197397</v>
      </c>
      <c r="G1184">
        <v>489.54500000000002</v>
      </c>
      <c r="H1184">
        <f t="shared" si="128"/>
        <v>3.8000000000010914E-2</v>
      </c>
      <c r="I1184">
        <v>1.82</v>
      </c>
      <c r="J1184">
        <f t="shared" si="129"/>
        <v>0.40445297813236675</v>
      </c>
      <c r="K1184">
        <f t="shared" si="130"/>
        <v>24.267178687942003</v>
      </c>
      <c r="L1184">
        <f t="shared" si="131"/>
        <v>1456.0307212765204</v>
      </c>
      <c r="M1184">
        <v>625.79999999999995</v>
      </c>
      <c r="O1184" s="18">
        <f t="shared" si="132"/>
        <v>2081.8307212765203</v>
      </c>
    </row>
    <row r="1185" spans="1:15" x14ac:dyDescent="0.3">
      <c r="A1185" s="2">
        <v>45884.041666666664</v>
      </c>
      <c r="B1185" s="1">
        <f t="shared" si="127"/>
        <v>4.1666666664241347E-2</v>
      </c>
      <c r="C1185">
        <v>0</v>
      </c>
      <c r="D1185">
        <v>489.58300000000003</v>
      </c>
      <c r="E1185" s="27">
        <f t="shared" si="126"/>
        <v>489.42800000000005</v>
      </c>
      <c r="F1185" s="18">
        <f>_xlfn.XLOOKUP(D1185,'Rating Curve'!$A$2:$A$500,'Rating Curve'!$D$2:$D$500,, -1)</f>
        <v>1637507.2197397</v>
      </c>
      <c r="G1185">
        <v>489.54500000000002</v>
      </c>
      <c r="H1185">
        <f t="shared" si="128"/>
        <v>3.8000000000010914E-2</v>
      </c>
      <c r="I1185">
        <v>1.82</v>
      </c>
      <c r="J1185">
        <f t="shared" si="129"/>
        <v>0.40445297813236675</v>
      </c>
      <c r="K1185">
        <f t="shared" si="130"/>
        <v>24.267178687942003</v>
      </c>
      <c r="L1185">
        <f t="shared" si="131"/>
        <v>1456.0307212765204</v>
      </c>
      <c r="M1185">
        <v>625.79999999999995</v>
      </c>
      <c r="O1185" s="18">
        <f t="shared" si="132"/>
        <v>2081.8307212765203</v>
      </c>
    </row>
    <row r="1186" spans="1:15" x14ac:dyDescent="0.3">
      <c r="A1186" s="2">
        <v>45884.083333333336</v>
      </c>
      <c r="B1186" s="1">
        <f t="shared" si="127"/>
        <v>8.3333333335758653E-2</v>
      </c>
      <c r="C1186">
        <v>0</v>
      </c>
      <c r="D1186">
        <v>489.58300000000003</v>
      </c>
      <c r="E1186" s="27">
        <f t="shared" si="126"/>
        <v>489.42800000000005</v>
      </c>
      <c r="F1186" s="18">
        <f>_xlfn.XLOOKUP(D1186,'Rating Curve'!$A$2:$A$500,'Rating Curve'!$D$2:$D$500,, -1)</f>
        <v>1637507.2197397</v>
      </c>
      <c r="G1186">
        <v>489.54500000000002</v>
      </c>
      <c r="H1186">
        <f t="shared" si="128"/>
        <v>3.8000000000010914E-2</v>
      </c>
      <c r="I1186">
        <v>1.82</v>
      </c>
      <c r="J1186">
        <f t="shared" si="129"/>
        <v>0.40445297813236675</v>
      </c>
      <c r="K1186">
        <f t="shared" si="130"/>
        <v>24.267178687942003</v>
      </c>
      <c r="L1186">
        <f t="shared" si="131"/>
        <v>1456.0307212765204</v>
      </c>
      <c r="M1186">
        <v>625.79999999999995</v>
      </c>
      <c r="O1186" s="18">
        <f t="shared" si="132"/>
        <v>2081.8307212765203</v>
      </c>
    </row>
    <row r="1187" spans="1:15" x14ac:dyDescent="0.3">
      <c r="A1187" s="2">
        <v>45884.125</v>
      </c>
      <c r="B1187" s="1">
        <f t="shared" si="127"/>
        <v>0.125</v>
      </c>
      <c r="C1187">
        <v>0</v>
      </c>
      <c r="D1187">
        <v>489.58398</v>
      </c>
      <c r="E1187" s="27">
        <f t="shared" si="126"/>
        <v>489.42898000000002</v>
      </c>
      <c r="F1187" s="18">
        <f>_xlfn.XLOOKUP(D1187,'Rating Curve'!$A$2:$A$500,'Rating Curve'!$D$2:$D$500,, -1)</f>
        <v>1637507.2197397</v>
      </c>
      <c r="G1187">
        <v>489.54500000000002</v>
      </c>
      <c r="H1187">
        <f t="shared" si="128"/>
        <v>3.8979999999980919E-2</v>
      </c>
      <c r="I1187">
        <v>1.82</v>
      </c>
      <c r="J1187">
        <f t="shared" si="129"/>
        <v>0.42019936800592583</v>
      </c>
      <c r="K1187">
        <f t="shared" si="130"/>
        <v>25.211962080355551</v>
      </c>
      <c r="L1187">
        <f t="shared" si="131"/>
        <v>1512.7177248213329</v>
      </c>
      <c r="M1187">
        <v>625.79999999999995</v>
      </c>
      <c r="O1187" s="18">
        <f t="shared" si="132"/>
        <v>2138.5177248213331</v>
      </c>
    </row>
    <row r="1188" spans="1:15" x14ac:dyDescent="0.3">
      <c r="A1188" s="2">
        <v>45884.166666666664</v>
      </c>
      <c r="B1188" s="1">
        <f t="shared" si="127"/>
        <v>0.16666666666424135</v>
      </c>
      <c r="C1188">
        <v>0</v>
      </c>
      <c r="D1188">
        <v>489.577</v>
      </c>
      <c r="E1188" s="27">
        <f t="shared" si="126"/>
        <v>489.42200000000003</v>
      </c>
      <c r="F1188" s="18">
        <f>_xlfn.XLOOKUP(D1188,'Rating Curve'!$A$2:$A$500,'Rating Curve'!$D$2:$D$500,, -1)</f>
        <v>1634494.0165122999</v>
      </c>
      <c r="G1188">
        <v>489.54500000000002</v>
      </c>
      <c r="H1188">
        <f t="shared" si="128"/>
        <v>3.1999999999982265E-2</v>
      </c>
      <c r="I1188">
        <v>1.82</v>
      </c>
      <c r="J1188">
        <f t="shared" si="129"/>
        <v>0.31254863762275081</v>
      </c>
      <c r="K1188">
        <f t="shared" si="130"/>
        <v>18.752918257365049</v>
      </c>
      <c r="L1188">
        <f t="shared" si="131"/>
        <v>1125.1750954419028</v>
      </c>
      <c r="M1188">
        <v>625.79999999999995</v>
      </c>
      <c r="O1188" s="18">
        <f t="shared" si="132"/>
        <v>0</v>
      </c>
    </row>
    <row r="1189" spans="1:15" x14ac:dyDescent="0.3">
      <c r="A1189" s="2">
        <v>45884.208333333336</v>
      </c>
      <c r="B1189" s="1">
        <f t="shared" si="127"/>
        <v>0.20833333333575865</v>
      </c>
      <c r="C1189">
        <v>0</v>
      </c>
      <c r="D1189">
        <v>489.577</v>
      </c>
      <c r="E1189" s="27">
        <f t="shared" si="126"/>
        <v>489.42200000000003</v>
      </c>
      <c r="F1189" s="18">
        <f>_xlfn.XLOOKUP(D1189,'Rating Curve'!$A$2:$A$500,'Rating Curve'!$D$2:$D$500,, -1)</f>
        <v>1634494.0165122999</v>
      </c>
      <c r="G1189">
        <v>489.54500000000002</v>
      </c>
      <c r="H1189">
        <f t="shared" si="128"/>
        <v>3.1999999999982265E-2</v>
      </c>
      <c r="I1189">
        <v>1.82</v>
      </c>
      <c r="J1189">
        <f t="shared" si="129"/>
        <v>0.31254863762275081</v>
      </c>
      <c r="K1189">
        <f t="shared" si="130"/>
        <v>18.752918257365049</v>
      </c>
      <c r="L1189">
        <f t="shared" si="131"/>
        <v>1125.1750954419028</v>
      </c>
      <c r="M1189">
        <v>625.79999999999995</v>
      </c>
      <c r="O1189" s="18">
        <f t="shared" si="132"/>
        <v>1750.9750954419028</v>
      </c>
    </row>
    <row r="1190" spans="1:15" x14ac:dyDescent="0.3">
      <c r="A1190" s="2">
        <v>45884.25</v>
      </c>
      <c r="B1190" s="1">
        <f t="shared" si="127"/>
        <v>0.25</v>
      </c>
      <c r="C1190">
        <v>0</v>
      </c>
      <c r="D1190">
        <v>489.577</v>
      </c>
      <c r="E1190" s="27">
        <f t="shared" si="126"/>
        <v>489.42200000000003</v>
      </c>
      <c r="F1190" s="18">
        <f>_xlfn.XLOOKUP(D1190,'Rating Curve'!$A$2:$A$500,'Rating Curve'!$D$2:$D$500,, -1)</f>
        <v>1634494.0165122999</v>
      </c>
      <c r="G1190">
        <v>489.54500000000002</v>
      </c>
      <c r="H1190">
        <f t="shared" si="128"/>
        <v>3.1999999999982265E-2</v>
      </c>
      <c r="I1190">
        <v>1.82</v>
      </c>
      <c r="J1190">
        <f t="shared" si="129"/>
        <v>0.31254863762275081</v>
      </c>
      <c r="K1190">
        <f t="shared" si="130"/>
        <v>18.752918257365049</v>
      </c>
      <c r="L1190">
        <f t="shared" si="131"/>
        <v>1125.1750954419028</v>
      </c>
      <c r="M1190">
        <v>625.79999999999995</v>
      </c>
      <c r="O1190" s="18">
        <f t="shared" si="132"/>
        <v>1750.9750954419028</v>
      </c>
    </row>
    <row r="1191" spans="1:15" x14ac:dyDescent="0.3">
      <c r="A1191" s="2">
        <v>45884.291666666664</v>
      </c>
      <c r="B1191" s="1">
        <f t="shared" si="127"/>
        <v>0.29166666666424135</v>
      </c>
      <c r="C1191">
        <v>0</v>
      </c>
      <c r="D1191">
        <v>489.577</v>
      </c>
      <c r="E1191" s="27">
        <f t="shared" si="126"/>
        <v>489.42200000000003</v>
      </c>
      <c r="F1191" s="18">
        <f>_xlfn.XLOOKUP(D1191,'Rating Curve'!$A$2:$A$500,'Rating Curve'!$D$2:$D$500,, -1)</f>
        <v>1634494.0165122999</v>
      </c>
      <c r="G1191">
        <v>489.54500000000002</v>
      </c>
      <c r="H1191">
        <f t="shared" si="128"/>
        <v>3.1999999999982265E-2</v>
      </c>
      <c r="I1191">
        <v>1.82</v>
      </c>
      <c r="J1191">
        <f t="shared" si="129"/>
        <v>0.31254863762275081</v>
      </c>
      <c r="K1191">
        <f t="shared" si="130"/>
        <v>18.752918257365049</v>
      </c>
      <c r="L1191">
        <f t="shared" si="131"/>
        <v>1125.1750954419028</v>
      </c>
      <c r="M1191">
        <v>625.79999999999995</v>
      </c>
      <c r="O1191" s="18">
        <f t="shared" si="132"/>
        <v>1750.9750954419028</v>
      </c>
    </row>
    <row r="1192" spans="1:15" x14ac:dyDescent="0.3">
      <c r="A1192" s="2">
        <v>45884.333333333336</v>
      </c>
      <c r="B1192" s="1">
        <f t="shared" si="127"/>
        <v>0.33333333333575865</v>
      </c>
      <c r="C1192">
        <v>0</v>
      </c>
      <c r="D1192">
        <v>489.57</v>
      </c>
      <c r="E1192" s="27">
        <f t="shared" si="126"/>
        <v>489.41500000000002</v>
      </c>
      <c r="F1192" s="18">
        <f>_xlfn.XLOOKUP(D1192,'Rating Curve'!$A$2:$A$500,'Rating Curve'!$D$2:$D$500,, -1)</f>
        <v>1634494.0165122999</v>
      </c>
      <c r="G1192">
        <v>489.54500000000002</v>
      </c>
      <c r="H1192">
        <f t="shared" si="128"/>
        <v>2.4999999999977263E-2</v>
      </c>
      <c r="I1192">
        <v>1.82</v>
      </c>
      <c r="J1192">
        <f t="shared" si="129"/>
        <v>0.2158254503061974</v>
      </c>
      <c r="K1192">
        <f t="shared" si="130"/>
        <v>12.949527018371844</v>
      </c>
      <c r="L1192">
        <f t="shared" si="131"/>
        <v>776.97162110231068</v>
      </c>
      <c r="M1192">
        <v>625.79999999999995</v>
      </c>
      <c r="O1192" s="18">
        <f t="shared" si="132"/>
        <v>1402.7716211023107</v>
      </c>
    </row>
    <row r="1193" spans="1:15" x14ac:dyDescent="0.3">
      <c r="A1193" s="2">
        <v>45884.375</v>
      </c>
      <c r="B1193" s="1">
        <f t="shared" si="127"/>
        <v>0.375</v>
      </c>
      <c r="C1193">
        <v>0</v>
      </c>
      <c r="D1193">
        <v>489.57</v>
      </c>
      <c r="E1193" s="27">
        <f t="shared" si="126"/>
        <v>489.41500000000002</v>
      </c>
      <c r="F1193" s="18">
        <f>_xlfn.XLOOKUP(D1193,'Rating Curve'!$A$2:$A$500,'Rating Curve'!$D$2:$D$500,, -1)</f>
        <v>1634494.0165122999</v>
      </c>
      <c r="G1193">
        <v>489.54500000000002</v>
      </c>
      <c r="H1193">
        <f t="shared" si="128"/>
        <v>2.4999999999977263E-2</v>
      </c>
      <c r="I1193">
        <v>1.82</v>
      </c>
      <c r="J1193">
        <f t="shared" si="129"/>
        <v>0.2158254503061974</v>
      </c>
      <c r="K1193">
        <f t="shared" si="130"/>
        <v>12.949527018371844</v>
      </c>
      <c r="L1193">
        <f t="shared" si="131"/>
        <v>776.97162110231068</v>
      </c>
      <c r="M1193">
        <v>625.79999999999995</v>
      </c>
      <c r="O1193" s="18">
        <f t="shared" si="132"/>
        <v>1402.7716211023107</v>
      </c>
    </row>
    <row r="1194" spans="1:15" x14ac:dyDescent="0.3">
      <c r="A1194" s="2">
        <v>45884.416666666664</v>
      </c>
      <c r="B1194" s="1">
        <f t="shared" si="127"/>
        <v>0.41666666666424135</v>
      </c>
      <c r="C1194">
        <v>0</v>
      </c>
      <c r="D1194">
        <v>489.57</v>
      </c>
      <c r="E1194" s="27">
        <f t="shared" si="126"/>
        <v>489.41500000000002</v>
      </c>
      <c r="F1194" s="18">
        <f>_xlfn.XLOOKUP(D1194,'Rating Curve'!$A$2:$A$500,'Rating Curve'!$D$2:$D$500,, -1)</f>
        <v>1634494.0165122999</v>
      </c>
      <c r="G1194">
        <v>489.54500000000002</v>
      </c>
      <c r="H1194">
        <f t="shared" si="128"/>
        <v>2.4999999999977263E-2</v>
      </c>
      <c r="I1194">
        <v>1.82</v>
      </c>
      <c r="J1194">
        <f t="shared" si="129"/>
        <v>0.2158254503061974</v>
      </c>
      <c r="K1194">
        <f t="shared" si="130"/>
        <v>12.949527018371844</v>
      </c>
      <c r="L1194">
        <f t="shared" si="131"/>
        <v>776.97162110231068</v>
      </c>
      <c r="M1194">
        <v>625.79999999999995</v>
      </c>
      <c r="O1194" s="18">
        <f t="shared" si="132"/>
        <v>1402.7716211023107</v>
      </c>
    </row>
    <row r="1195" spans="1:15" x14ac:dyDescent="0.3">
      <c r="A1195" s="2">
        <v>45884.458333333336</v>
      </c>
      <c r="B1195" s="1">
        <f t="shared" si="127"/>
        <v>0.45833333333575865</v>
      </c>
      <c r="C1195">
        <v>0</v>
      </c>
      <c r="D1195">
        <v>489.57</v>
      </c>
      <c r="E1195" s="27">
        <f t="shared" si="126"/>
        <v>489.41500000000002</v>
      </c>
      <c r="F1195" s="18">
        <f>_xlfn.XLOOKUP(D1195,'Rating Curve'!$A$2:$A$500,'Rating Curve'!$D$2:$D$500,, -1)</f>
        <v>1634494.0165122999</v>
      </c>
      <c r="G1195">
        <v>489.54500000000002</v>
      </c>
      <c r="H1195">
        <f t="shared" si="128"/>
        <v>2.4999999999977263E-2</v>
      </c>
      <c r="I1195">
        <v>1.82</v>
      </c>
      <c r="J1195">
        <f t="shared" si="129"/>
        <v>0.2158254503061974</v>
      </c>
      <c r="K1195">
        <f t="shared" si="130"/>
        <v>12.949527018371844</v>
      </c>
      <c r="L1195">
        <f t="shared" si="131"/>
        <v>776.97162110231068</v>
      </c>
      <c r="M1195">
        <v>625.79999999999995</v>
      </c>
      <c r="O1195" s="18">
        <f t="shared" si="132"/>
        <v>1402.7716211023107</v>
      </c>
    </row>
    <row r="1196" spans="1:15" x14ac:dyDescent="0.3">
      <c r="A1196" s="2">
        <v>45884.5</v>
      </c>
      <c r="B1196" s="1">
        <f t="shared" si="127"/>
        <v>0.5</v>
      </c>
      <c r="C1196">
        <v>0</v>
      </c>
      <c r="D1196">
        <v>489.57</v>
      </c>
      <c r="E1196" s="27">
        <f t="shared" si="126"/>
        <v>489.41500000000002</v>
      </c>
      <c r="F1196" s="18">
        <f>_xlfn.XLOOKUP(D1196,'Rating Curve'!$A$2:$A$500,'Rating Curve'!$D$2:$D$500,, -1)</f>
        <v>1634494.0165122999</v>
      </c>
      <c r="G1196">
        <v>489.54500000000002</v>
      </c>
      <c r="H1196">
        <f t="shared" si="128"/>
        <v>2.4999999999977263E-2</v>
      </c>
      <c r="I1196">
        <v>1.82</v>
      </c>
      <c r="J1196">
        <f t="shared" si="129"/>
        <v>0.2158254503061974</v>
      </c>
      <c r="K1196">
        <f t="shared" si="130"/>
        <v>12.949527018371844</v>
      </c>
      <c r="L1196">
        <f t="shared" si="131"/>
        <v>776.97162110231068</v>
      </c>
      <c r="M1196">
        <v>625.79999999999995</v>
      </c>
      <c r="O1196" s="18">
        <f t="shared" si="132"/>
        <v>1402.7716211023107</v>
      </c>
    </row>
    <row r="1197" spans="1:15" x14ac:dyDescent="0.3">
      <c r="A1197" s="2">
        <v>45884.541666666664</v>
      </c>
      <c r="B1197" s="1">
        <f t="shared" si="127"/>
        <v>0.54166666666424135</v>
      </c>
      <c r="C1197">
        <v>0</v>
      </c>
      <c r="D1197">
        <v>489.57600000000002</v>
      </c>
      <c r="E1197" s="27">
        <f t="shared" si="126"/>
        <v>489.42100000000005</v>
      </c>
      <c r="F1197" s="18">
        <f>_xlfn.XLOOKUP(D1197,'Rating Curve'!$A$2:$A$500,'Rating Curve'!$D$2:$D$500,, -1)</f>
        <v>1634494.0165122999</v>
      </c>
      <c r="G1197">
        <v>489.54500000000002</v>
      </c>
      <c r="H1197">
        <f t="shared" si="128"/>
        <v>3.1000000000005912E-2</v>
      </c>
      <c r="I1197">
        <v>1.82</v>
      </c>
      <c r="J1197">
        <f t="shared" si="129"/>
        <v>0.29801298220052563</v>
      </c>
      <c r="K1197">
        <f t="shared" si="130"/>
        <v>17.880778932031539</v>
      </c>
      <c r="L1197">
        <f t="shared" si="131"/>
        <v>1072.8467359218923</v>
      </c>
      <c r="M1197">
        <v>625.79999999999995</v>
      </c>
      <c r="O1197" s="18">
        <f t="shared" si="132"/>
        <v>1698.6467359218923</v>
      </c>
    </row>
    <row r="1198" spans="1:15" x14ac:dyDescent="0.3">
      <c r="A1198" s="2">
        <v>45884.583333333336</v>
      </c>
      <c r="B1198" s="1">
        <f t="shared" si="127"/>
        <v>0.58333333333575865</v>
      </c>
      <c r="C1198">
        <v>7.8</v>
      </c>
      <c r="D1198">
        <v>489.64100000000002</v>
      </c>
      <c r="E1198" s="27">
        <f t="shared" si="126"/>
        <v>489.48600000000005</v>
      </c>
      <c r="F1198" s="18">
        <f>_xlfn.XLOOKUP(D1198,'Rating Curve'!$A$2:$A$500,'Rating Curve'!$D$2:$D$500,, -1)</f>
        <v>1655645.1614623</v>
      </c>
      <c r="G1198">
        <v>489.54500000000002</v>
      </c>
      <c r="H1198">
        <f t="shared" si="128"/>
        <v>9.6000000000003638E-2</v>
      </c>
      <c r="I1198">
        <v>1.82</v>
      </c>
      <c r="J1198">
        <f t="shared" si="129"/>
        <v>1.6240503605985563</v>
      </c>
      <c r="K1198">
        <f t="shared" si="130"/>
        <v>97.443021635913382</v>
      </c>
      <c r="L1198">
        <f t="shared" si="131"/>
        <v>5846.5812981548033</v>
      </c>
      <c r="M1198">
        <v>625.79999999999995</v>
      </c>
      <c r="O1198" s="18">
        <f t="shared" si="132"/>
        <v>27623.526248154907</v>
      </c>
    </row>
    <row r="1199" spans="1:15" x14ac:dyDescent="0.3">
      <c r="A1199" s="2">
        <v>45884.625</v>
      </c>
      <c r="B1199" s="1">
        <f t="shared" si="127"/>
        <v>0.625</v>
      </c>
      <c r="C1199">
        <v>0.2</v>
      </c>
      <c r="D1199">
        <v>489.673</v>
      </c>
      <c r="E1199" s="27">
        <f t="shared" si="126"/>
        <v>489.51800000000003</v>
      </c>
      <c r="F1199" s="18">
        <f>_xlfn.XLOOKUP(D1199,'Rating Curve'!$A$2:$A$500,'Rating Curve'!$D$2:$D$500,, -1)</f>
        <v>1664741.6725647999</v>
      </c>
      <c r="G1199">
        <v>489.54500000000002</v>
      </c>
      <c r="H1199">
        <f t="shared" si="128"/>
        <v>0.1279999999999859</v>
      </c>
      <c r="I1199">
        <v>1.82</v>
      </c>
      <c r="J1199">
        <f t="shared" si="129"/>
        <v>2.5003891009836718</v>
      </c>
      <c r="K1199">
        <f t="shared" si="130"/>
        <v>150.0233460590203</v>
      </c>
      <c r="L1199">
        <f t="shared" si="131"/>
        <v>9001.4007635412181</v>
      </c>
      <c r="M1199">
        <v>625.79999999999995</v>
      </c>
      <c r="O1199" s="18">
        <f t="shared" si="132"/>
        <v>18723.711866041122</v>
      </c>
    </row>
    <row r="1200" spans="1:15" x14ac:dyDescent="0.3">
      <c r="A1200" s="2">
        <v>45884.666666666664</v>
      </c>
      <c r="B1200" s="1">
        <f t="shared" si="127"/>
        <v>0.66666666666424135</v>
      </c>
      <c r="C1200">
        <v>0</v>
      </c>
      <c r="D1200">
        <v>489.685</v>
      </c>
      <c r="E1200" s="27">
        <f t="shared" si="126"/>
        <v>489.53000000000003</v>
      </c>
      <c r="F1200" s="18">
        <f>_xlfn.XLOOKUP(D1200,'Rating Curve'!$A$2:$A$500,'Rating Curve'!$D$2:$D$500,, -1)</f>
        <v>1667776.8298903999</v>
      </c>
      <c r="G1200">
        <v>489.54500000000002</v>
      </c>
      <c r="H1200">
        <f t="shared" si="128"/>
        <v>0.13999999999998636</v>
      </c>
      <c r="I1200">
        <v>1.82</v>
      </c>
      <c r="J1200">
        <f t="shared" si="129"/>
        <v>2.8601229064495834</v>
      </c>
      <c r="K1200">
        <f t="shared" si="130"/>
        <v>171.60737438697501</v>
      </c>
      <c r="L1200">
        <f t="shared" si="131"/>
        <v>10296.4424632185</v>
      </c>
      <c r="M1200">
        <v>625.79999999999995</v>
      </c>
      <c r="O1200" s="18">
        <f t="shared" si="132"/>
        <v>13957.39978881854</v>
      </c>
    </row>
    <row r="1201" spans="1:15" x14ac:dyDescent="0.3">
      <c r="A1201" s="2">
        <v>45884.708333333336</v>
      </c>
      <c r="B1201" s="1">
        <f t="shared" si="127"/>
        <v>0.70833333333575865</v>
      </c>
      <c r="C1201">
        <v>0</v>
      </c>
      <c r="D1201">
        <v>489.69200000000001</v>
      </c>
      <c r="E1201" s="27">
        <f t="shared" si="126"/>
        <v>489.53700000000003</v>
      </c>
      <c r="F1201" s="18">
        <f>_xlfn.XLOOKUP(D1201,'Rating Curve'!$A$2:$A$500,'Rating Curve'!$D$2:$D$500,, -1)</f>
        <v>1670813.4823932</v>
      </c>
      <c r="G1201">
        <v>489.54500000000002</v>
      </c>
      <c r="H1201">
        <f t="shared" si="128"/>
        <v>0.14699999999999136</v>
      </c>
      <c r="I1201">
        <v>1.82</v>
      </c>
      <c r="J1201">
        <f t="shared" si="129"/>
        <v>3.077291553733303</v>
      </c>
      <c r="K1201">
        <f t="shared" si="130"/>
        <v>184.63749322399818</v>
      </c>
      <c r="L1201">
        <f t="shared" si="131"/>
        <v>11078.24959343989</v>
      </c>
      <c r="M1201">
        <v>625.79999999999995</v>
      </c>
      <c r="O1201" s="18">
        <f t="shared" si="132"/>
        <v>14740.702096239995</v>
      </c>
    </row>
    <row r="1202" spans="1:15" x14ac:dyDescent="0.3">
      <c r="A1202" s="2">
        <v>45884.75</v>
      </c>
      <c r="B1202" s="1">
        <f t="shared" si="127"/>
        <v>0.75</v>
      </c>
      <c r="C1202">
        <v>0</v>
      </c>
      <c r="D1202">
        <v>489.69200000000001</v>
      </c>
      <c r="E1202" s="27">
        <f t="shared" si="126"/>
        <v>489.53700000000003</v>
      </c>
      <c r="F1202" s="18">
        <f>_xlfn.XLOOKUP(D1202,'Rating Curve'!$A$2:$A$500,'Rating Curve'!$D$2:$D$500,, -1)</f>
        <v>1670813.4823932</v>
      </c>
      <c r="G1202">
        <v>489.54500000000002</v>
      </c>
      <c r="H1202">
        <f t="shared" si="128"/>
        <v>0.14699999999999136</v>
      </c>
      <c r="I1202">
        <v>1.82</v>
      </c>
      <c r="J1202">
        <f t="shared" si="129"/>
        <v>3.077291553733303</v>
      </c>
      <c r="K1202">
        <f t="shared" si="130"/>
        <v>184.63749322399818</v>
      </c>
      <c r="L1202">
        <f t="shared" si="131"/>
        <v>11078.24959343989</v>
      </c>
      <c r="M1202">
        <v>625.79999999999995</v>
      </c>
      <c r="O1202" s="18">
        <f t="shared" si="132"/>
        <v>11704.04959343989</v>
      </c>
    </row>
    <row r="1203" spans="1:15" x14ac:dyDescent="0.3">
      <c r="A1203" s="2">
        <v>45884.791666666664</v>
      </c>
      <c r="B1203" s="1">
        <f t="shared" si="127"/>
        <v>0.79166666666424135</v>
      </c>
      <c r="C1203">
        <v>0</v>
      </c>
      <c r="D1203">
        <v>489.69200000000001</v>
      </c>
      <c r="E1203" s="27">
        <f t="shared" si="126"/>
        <v>489.53700000000003</v>
      </c>
      <c r="F1203" s="18">
        <f>_xlfn.XLOOKUP(D1203,'Rating Curve'!$A$2:$A$500,'Rating Curve'!$D$2:$D$500,, -1)</f>
        <v>1670813.4823932</v>
      </c>
      <c r="G1203">
        <v>489.54500000000002</v>
      </c>
      <c r="H1203">
        <f t="shared" si="128"/>
        <v>0.14699999999999136</v>
      </c>
      <c r="I1203">
        <v>1.82</v>
      </c>
      <c r="J1203">
        <f t="shared" si="129"/>
        <v>3.077291553733303</v>
      </c>
      <c r="K1203">
        <f t="shared" si="130"/>
        <v>184.63749322399818</v>
      </c>
      <c r="L1203">
        <f t="shared" si="131"/>
        <v>11078.24959343989</v>
      </c>
      <c r="M1203">
        <v>625.79999999999995</v>
      </c>
      <c r="O1203" s="18">
        <f t="shared" si="132"/>
        <v>11704.04959343989</v>
      </c>
    </row>
    <row r="1204" spans="1:15" x14ac:dyDescent="0.3">
      <c r="A1204" s="2">
        <v>45884.833333333336</v>
      </c>
      <c r="B1204" s="1">
        <f t="shared" si="127"/>
        <v>0.83333333333575865</v>
      </c>
      <c r="C1204">
        <v>0</v>
      </c>
      <c r="D1204">
        <v>489.69200000000001</v>
      </c>
      <c r="E1204" s="27">
        <f t="shared" si="126"/>
        <v>489.53700000000003</v>
      </c>
      <c r="F1204" s="18">
        <f>_xlfn.XLOOKUP(D1204,'Rating Curve'!$A$2:$A$500,'Rating Curve'!$D$2:$D$500,, -1)</f>
        <v>1670813.4823932</v>
      </c>
      <c r="G1204">
        <v>489.54500000000002</v>
      </c>
      <c r="H1204">
        <f t="shared" si="128"/>
        <v>0.14699999999999136</v>
      </c>
      <c r="I1204">
        <v>1.82</v>
      </c>
      <c r="J1204">
        <f t="shared" si="129"/>
        <v>3.077291553733303</v>
      </c>
      <c r="K1204">
        <f t="shared" si="130"/>
        <v>184.63749322399818</v>
      </c>
      <c r="L1204">
        <f t="shared" si="131"/>
        <v>11078.24959343989</v>
      </c>
      <c r="M1204">
        <v>625.79999999999995</v>
      </c>
      <c r="O1204" s="18">
        <f t="shared" si="132"/>
        <v>11704.04959343989</v>
      </c>
    </row>
    <row r="1205" spans="1:15" x14ac:dyDescent="0.3">
      <c r="A1205" s="2">
        <v>45884.875</v>
      </c>
      <c r="B1205" s="1">
        <f t="shared" si="127"/>
        <v>0.875</v>
      </c>
      <c r="C1205">
        <v>0</v>
      </c>
      <c r="D1205">
        <v>489.69299999999998</v>
      </c>
      <c r="E1205" s="27">
        <f t="shared" si="126"/>
        <v>489.53800000000001</v>
      </c>
      <c r="F1205" s="18">
        <f>_xlfn.XLOOKUP(D1205,'Rating Curve'!$A$2:$A$500,'Rating Curve'!$D$2:$D$500,, -1)</f>
        <v>1670813.4823932</v>
      </c>
      <c r="G1205">
        <v>489.54500000000002</v>
      </c>
      <c r="H1205">
        <f t="shared" si="128"/>
        <v>0.14799999999996771</v>
      </c>
      <c r="I1205">
        <v>1.82</v>
      </c>
      <c r="J1205">
        <f t="shared" si="129"/>
        <v>3.1087458305100597</v>
      </c>
      <c r="K1205">
        <f t="shared" si="130"/>
        <v>186.52474983060358</v>
      </c>
      <c r="L1205">
        <f t="shared" si="131"/>
        <v>11191.484989836215</v>
      </c>
      <c r="M1205">
        <v>625.79999999999995</v>
      </c>
      <c r="O1205" s="18">
        <f t="shared" si="132"/>
        <v>11817.284989836215</v>
      </c>
    </row>
    <row r="1206" spans="1:15" x14ac:dyDescent="0.3">
      <c r="A1206" s="2">
        <v>45884.916666666664</v>
      </c>
      <c r="B1206" s="1">
        <f t="shared" si="127"/>
        <v>0.91666666666424135</v>
      </c>
      <c r="C1206">
        <v>0</v>
      </c>
      <c r="D1206">
        <v>489.69200000000001</v>
      </c>
      <c r="E1206" s="27">
        <f t="shared" si="126"/>
        <v>489.53700000000003</v>
      </c>
      <c r="F1206" s="18">
        <f>_xlfn.XLOOKUP(D1206,'Rating Curve'!$A$2:$A$500,'Rating Curve'!$D$2:$D$500,, -1)</f>
        <v>1670813.4823932</v>
      </c>
      <c r="G1206">
        <v>489.54500000000002</v>
      </c>
      <c r="H1206">
        <f t="shared" si="128"/>
        <v>0.14699999999999136</v>
      </c>
      <c r="I1206">
        <v>1.82</v>
      </c>
      <c r="J1206">
        <f t="shared" si="129"/>
        <v>3.077291553733303</v>
      </c>
      <c r="K1206">
        <f t="shared" si="130"/>
        <v>184.63749322399818</v>
      </c>
      <c r="L1206">
        <f t="shared" si="131"/>
        <v>11078.24959343989</v>
      </c>
      <c r="M1206">
        <v>625.79999999999995</v>
      </c>
      <c r="O1206" s="18">
        <f t="shared" si="132"/>
        <v>11704.04959343989</v>
      </c>
    </row>
    <row r="1207" spans="1:15" x14ac:dyDescent="0.3">
      <c r="A1207" s="2">
        <v>45884.958333333336</v>
      </c>
      <c r="B1207" s="1">
        <f t="shared" si="127"/>
        <v>0.95833333333575865</v>
      </c>
      <c r="C1207">
        <v>0</v>
      </c>
      <c r="D1207">
        <v>489.69299999999998</v>
      </c>
      <c r="E1207" s="27">
        <f t="shared" si="126"/>
        <v>489.53800000000001</v>
      </c>
      <c r="F1207" s="18">
        <f>_xlfn.XLOOKUP(D1207,'Rating Curve'!$A$2:$A$500,'Rating Curve'!$D$2:$D$500,, -1)</f>
        <v>1670813.4823932</v>
      </c>
      <c r="G1207">
        <v>489.54500000000002</v>
      </c>
      <c r="H1207">
        <f t="shared" si="128"/>
        <v>0.14799999999996771</v>
      </c>
      <c r="I1207">
        <v>1.82</v>
      </c>
      <c r="J1207">
        <f t="shared" si="129"/>
        <v>3.1087458305100597</v>
      </c>
      <c r="K1207">
        <f t="shared" si="130"/>
        <v>186.52474983060358</v>
      </c>
      <c r="L1207">
        <f t="shared" si="131"/>
        <v>11191.484989836215</v>
      </c>
      <c r="M1207">
        <v>625.79999999999995</v>
      </c>
      <c r="O1207" s="18">
        <f t="shared" si="132"/>
        <v>11817.284989836215</v>
      </c>
    </row>
    <row r="1208" spans="1:15" x14ac:dyDescent="0.3">
      <c r="A1208" s="2">
        <v>45885</v>
      </c>
      <c r="B1208" s="1">
        <f t="shared" si="127"/>
        <v>0</v>
      </c>
      <c r="C1208">
        <v>0</v>
      </c>
      <c r="D1208">
        <v>489.69299999999998</v>
      </c>
      <c r="E1208" s="27">
        <f t="shared" si="126"/>
        <v>489.53800000000001</v>
      </c>
      <c r="F1208" s="18">
        <f>_xlfn.XLOOKUP(D1208,'Rating Curve'!$A$2:$A$500,'Rating Curve'!$D$2:$D$500,, -1)</f>
        <v>1670813.4823932</v>
      </c>
      <c r="G1208">
        <v>489.54500000000002</v>
      </c>
      <c r="H1208">
        <f t="shared" si="128"/>
        <v>0.14799999999996771</v>
      </c>
      <c r="I1208">
        <v>1.82</v>
      </c>
      <c r="J1208">
        <f t="shared" si="129"/>
        <v>3.1087458305100597</v>
      </c>
      <c r="K1208">
        <f t="shared" si="130"/>
        <v>186.52474983060358</v>
      </c>
      <c r="L1208">
        <f t="shared" si="131"/>
        <v>11191.484989836215</v>
      </c>
      <c r="M1208">
        <v>625.79999999999995</v>
      </c>
      <c r="O1208" s="18">
        <f t="shared" si="132"/>
        <v>11817.284989836215</v>
      </c>
    </row>
    <row r="1209" spans="1:15" x14ac:dyDescent="0.3">
      <c r="A1209" s="2">
        <v>45885.041666666664</v>
      </c>
      <c r="B1209" s="1">
        <f t="shared" si="127"/>
        <v>4.1666666664241347E-2</v>
      </c>
      <c r="C1209">
        <v>0</v>
      </c>
      <c r="D1209">
        <v>489.69299999999998</v>
      </c>
      <c r="E1209" s="27">
        <f t="shared" si="126"/>
        <v>489.53800000000001</v>
      </c>
      <c r="F1209" s="18">
        <f>_xlfn.XLOOKUP(D1209,'Rating Curve'!$A$2:$A$500,'Rating Curve'!$D$2:$D$500,, -1)</f>
        <v>1670813.4823932</v>
      </c>
      <c r="G1209">
        <v>489.54500000000002</v>
      </c>
      <c r="H1209">
        <f t="shared" si="128"/>
        <v>0.14799999999996771</v>
      </c>
      <c r="I1209">
        <v>1.82</v>
      </c>
      <c r="J1209">
        <f t="shared" si="129"/>
        <v>3.1087458305100597</v>
      </c>
      <c r="K1209">
        <f t="shared" si="130"/>
        <v>186.52474983060358</v>
      </c>
      <c r="L1209">
        <f t="shared" si="131"/>
        <v>11191.484989836215</v>
      </c>
      <c r="M1209">
        <v>625.79999999999995</v>
      </c>
      <c r="O1209" s="18">
        <f t="shared" si="132"/>
        <v>11817.284989836215</v>
      </c>
    </row>
    <row r="1210" spans="1:15" x14ac:dyDescent="0.3">
      <c r="A1210" s="2">
        <v>45885.083333333336</v>
      </c>
      <c r="B1210" s="1">
        <f t="shared" si="127"/>
        <v>8.3333333335758653E-2</v>
      </c>
      <c r="C1210">
        <v>0</v>
      </c>
      <c r="D1210">
        <v>489.69200000000001</v>
      </c>
      <c r="E1210" s="27">
        <f t="shared" si="126"/>
        <v>489.53700000000003</v>
      </c>
      <c r="F1210" s="18">
        <f>_xlfn.XLOOKUP(D1210,'Rating Curve'!$A$2:$A$500,'Rating Curve'!$D$2:$D$500,, -1)</f>
        <v>1670813.4823932</v>
      </c>
      <c r="G1210">
        <v>489.54500000000002</v>
      </c>
      <c r="H1210">
        <f t="shared" si="128"/>
        <v>0.14699999999999136</v>
      </c>
      <c r="I1210">
        <v>1.82</v>
      </c>
      <c r="J1210">
        <f t="shared" si="129"/>
        <v>3.077291553733303</v>
      </c>
      <c r="K1210">
        <f t="shared" si="130"/>
        <v>184.63749322399818</v>
      </c>
      <c r="L1210">
        <f t="shared" si="131"/>
        <v>11078.24959343989</v>
      </c>
      <c r="M1210">
        <v>625.79999999999995</v>
      </c>
      <c r="O1210" s="18">
        <f t="shared" si="132"/>
        <v>11704.04959343989</v>
      </c>
    </row>
    <row r="1211" spans="1:15" x14ac:dyDescent="0.3">
      <c r="A1211" s="2">
        <v>45885.125</v>
      </c>
      <c r="B1211" s="1">
        <f t="shared" si="127"/>
        <v>0.125</v>
      </c>
      <c r="C1211">
        <v>0</v>
      </c>
      <c r="D1211">
        <v>489.69200000000001</v>
      </c>
      <c r="E1211" s="27">
        <f t="shared" si="126"/>
        <v>489.53700000000003</v>
      </c>
      <c r="F1211" s="18">
        <f>_xlfn.XLOOKUP(D1211,'Rating Curve'!$A$2:$A$500,'Rating Curve'!$D$2:$D$500,, -1)</f>
        <v>1670813.4823932</v>
      </c>
      <c r="G1211">
        <v>489.54500000000002</v>
      </c>
      <c r="H1211">
        <f t="shared" si="128"/>
        <v>0.14699999999999136</v>
      </c>
      <c r="I1211">
        <v>1.82</v>
      </c>
      <c r="J1211">
        <f t="shared" si="129"/>
        <v>3.077291553733303</v>
      </c>
      <c r="K1211">
        <f t="shared" si="130"/>
        <v>184.63749322399818</v>
      </c>
      <c r="L1211">
        <f t="shared" si="131"/>
        <v>11078.24959343989</v>
      </c>
      <c r="M1211">
        <v>625.79999999999995</v>
      </c>
      <c r="O1211" s="18">
        <f t="shared" si="132"/>
        <v>11704.04959343989</v>
      </c>
    </row>
    <row r="1212" spans="1:15" x14ac:dyDescent="0.3">
      <c r="A1212" s="2">
        <v>45885.166666666664</v>
      </c>
      <c r="B1212" s="1">
        <f t="shared" si="127"/>
        <v>0.16666666666424135</v>
      </c>
      <c r="C1212">
        <v>0</v>
      </c>
      <c r="D1212">
        <v>489.69299999999998</v>
      </c>
      <c r="E1212" s="27">
        <f t="shared" si="126"/>
        <v>489.53800000000001</v>
      </c>
      <c r="F1212" s="18">
        <f>_xlfn.XLOOKUP(D1212,'Rating Curve'!$A$2:$A$500,'Rating Curve'!$D$2:$D$500,, -1)</f>
        <v>1670813.4823932</v>
      </c>
      <c r="G1212">
        <v>489.54500000000002</v>
      </c>
      <c r="H1212">
        <f t="shared" si="128"/>
        <v>0.14799999999996771</v>
      </c>
      <c r="I1212">
        <v>1.82</v>
      </c>
      <c r="J1212">
        <f t="shared" si="129"/>
        <v>3.1087458305100597</v>
      </c>
      <c r="K1212">
        <f t="shared" si="130"/>
        <v>186.52474983060358</v>
      </c>
      <c r="L1212">
        <f t="shared" si="131"/>
        <v>11191.484989836215</v>
      </c>
      <c r="M1212">
        <v>625.79999999999995</v>
      </c>
      <c r="O1212" s="18">
        <f t="shared" si="132"/>
        <v>11817.284989836215</v>
      </c>
    </row>
    <row r="1213" spans="1:15" x14ac:dyDescent="0.3">
      <c r="A1213" s="2">
        <v>45885.208333333336</v>
      </c>
      <c r="B1213" s="1">
        <f t="shared" si="127"/>
        <v>0.20833333333575865</v>
      </c>
      <c r="C1213">
        <v>0</v>
      </c>
      <c r="D1213">
        <v>489.69299999999998</v>
      </c>
      <c r="E1213" s="27">
        <f t="shared" si="126"/>
        <v>489.53800000000001</v>
      </c>
      <c r="F1213" s="18">
        <f>_xlfn.XLOOKUP(D1213,'Rating Curve'!$A$2:$A$500,'Rating Curve'!$D$2:$D$500,, -1)</f>
        <v>1670813.4823932</v>
      </c>
      <c r="G1213">
        <v>489.54500000000002</v>
      </c>
      <c r="H1213">
        <f t="shared" si="128"/>
        <v>0.14799999999996771</v>
      </c>
      <c r="I1213">
        <v>1.82</v>
      </c>
      <c r="J1213">
        <f t="shared" si="129"/>
        <v>3.1087458305100597</v>
      </c>
      <c r="K1213">
        <f t="shared" si="130"/>
        <v>186.52474983060358</v>
      </c>
      <c r="L1213">
        <f t="shared" si="131"/>
        <v>11191.484989836215</v>
      </c>
      <c r="M1213">
        <v>625.79999999999995</v>
      </c>
      <c r="O1213" s="18">
        <f t="shared" si="132"/>
        <v>11817.284989836215</v>
      </c>
    </row>
    <row r="1214" spans="1:15" x14ac:dyDescent="0.3">
      <c r="A1214" s="2">
        <v>45885.25</v>
      </c>
      <c r="B1214" s="1">
        <f t="shared" si="127"/>
        <v>0.25</v>
      </c>
      <c r="C1214">
        <v>0</v>
      </c>
      <c r="D1214">
        <v>489.69200000000001</v>
      </c>
      <c r="E1214" s="27">
        <f t="shared" si="126"/>
        <v>489.53700000000003</v>
      </c>
      <c r="F1214" s="18">
        <f>_xlfn.XLOOKUP(D1214,'Rating Curve'!$A$2:$A$500,'Rating Curve'!$D$2:$D$500,, -1)</f>
        <v>1670813.4823932</v>
      </c>
      <c r="G1214">
        <v>489.54500000000002</v>
      </c>
      <c r="H1214">
        <f t="shared" si="128"/>
        <v>0.14699999999999136</v>
      </c>
      <c r="I1214">
        <v>1.82</v>
      </c>
      <c r="J1214">
        <f t="shared" si="129"/>
        <v>3.077291553733303</v>
      </c>
      <c r="K1214">
        <f t="shared" si="130"/>
        <v>184.63749322399818</v>
      </c>
      <c r="L1214">
        <f t="shared" si="131"/>
        <v>11078.24959343989</v>
      </c>
      <c r="M1214">
        <v>625.79999999999995</v>
      </c>
      <c r="O1214" s="18">
        <f t="shared" si="132"/>
        <v>11704.04959343989</v>
      </c>
    </row>
    <row r="1215" spans="1:15" x14ac:dyDescent="0.3">
      <c r="A1215" s="2">
        <v>45885.291666666664</v>
      </c>
      <c r="B1215" s="1">
        <f t="shared" si="127"/>
        <v>0.29166666666424135</v>
      </c>
      <c r="C1215">
        <v>0</v>
      </c>
      <c r="D1215">
        <v>489.68599999999998</v>
      </c>
      <c r="E1215" s="27">
        <f t="shared" si="126"/>
        <v>489.53100000000001</v>
      </c>
      <c r="F1215" s="18">
        <f>_xlfn.XLOOKUP(D1215,'Rating Curve'!$A$2:$A$500,'Rating Curve'!$D$2:$D$500,, -1)</f>
        <v>1667776.8298903999</v>
      </c>
      <c r="G1215">
        <v>489.54500000000002</v>
      </c>
      <c r="H1215">
        <f t="shared" si="128"/>
        <v>0.14099999999996271</v>
      </c>
      <c r="I1215">
        <v>1.82</v>
      </c>
      <c r="J1215">
        <f t="shared" si="129"/>
        <v>2.8908217372147607</v>
      </c>
      <c r="K1215">
        <f t="shared" si="130"/>
        <v>173.44930423288565</v>
      </c>
      <c r="L1215">
        <f t="shared" si="131"/>
        <v>10406.958253973138</v>
      </c>
      <c r="M1215">
        <v>625.79999999999995</v>
      </c>
      <c r="O1215" s="18">
        <f t="shared" si="132"/>
        <v>7996.1057511730332</v>
      </c>
    </row>
    <row r="1216" spans="1:15" x14ac:dyDescent="0.3">
      <c r="A1216" s="2">
        <v>45885.333333333336</v>
      </c>
      <c r="B1216" s="1">
        <f t="shared" si="127"/>
        <v>0.33333333333575865</v>
      </c>
      <c r="C1216">
        <v>0</v>
      </c>
      <c r="D1216">
        <v>489.685</v>
      </c>
      <c r="E1216" s="27">
        <f t="shared" si="126"/>
        <v>489.53000000000003</v>
      </c>
      <c r="F1216" s="18">
        <f>_xlfn.XLOOKUP(D1216,'Rating Curve'!$A$2:$A$500,'Rating Curve'!$D$2:$D$500,, -1)</f>
        <v>1667776.8298903999</v>
      </c>
      <c r="G1216">
        <v>489.54500000000002</v>
      </c>
      <c r="H1216">
        <f t="shared" si="128"/>
        <v>0.13999999999998636</v>
      </c>
      <c r="I1216">
        <v>1.82</v>
      </c>
      <c r="J1216">
        <f t="shared" si="129"/>
        <v>2.8601229064495834</v>
      </c>
      <c r="K1216">
        <f t="shared" si="130"/>
        <v>171.60737438697501</v>
      </c>
      <c r="L1216">
        <f t="shared" si="131"/>
        <v>10296.4424632185</v>
      </c>
      <c r="M1216">
        <v>625.79999999999995</v>
      </c>
      <c r="O1216" s="18">
        <f t="shared" si="132"/>
        <v>10922.242463218499</v>
      </c>
    </row>
    <row r="1217" spans="1:15" x14ac:dyDescent="0.3">
      <c r="A1217" s="2">
        <v>45885.375</v>
      </c>
      <c r="B1217" s="1">
        <f t="shared" si="127"/>
        <v>0.375</v>
      </c>
      <c r="C1217">
        <v>0</v>
      </c>
      <c r="D1217">
        <v>489.685</v>
      </c>
      <c r="E1217" s="27">
        <f t="shared" si="126"/>
        <v>489.53000000000003</v>
      </c>
      <c r="F1217" s="18">
        <f>_xlfn.XLOOKUP(D1217,'Rating Curve'!$A$2:$A$500,'Rating Curve'!$D$2:$D$500,, -1)</f>
        <v>1667776.8298903999</v>
      </c>
      <c r="G1217">
        <v>489.54500000000002</v>
      </c>
      <c r="H1217">
        <f t="shared" si="128"/>
        <v>0.13999999999998636</v>
      </c>
      <c r="I1217">
        <v>1.82</v>
      </c>
      <c r="J1217">
        <f t="shared" si="129"/>
        <v>2.8601229064495834</v>
      </c>
      <c r="K1217">
        <f t="shared" si="130"/>
        <v>171.60737438697501</v>
      </c>
      <c r="L1217">
        <f t="shared" si="131"/>
        <v>10296.4424632185</v>
      </c>
      <c r="M1217">
        <v>625.79999999999995</v>
      </c>
      <c r="O1217" s="18">
        <f t="shared" si="132"/>
        <v>10922.242463218499</v>
      </c>
    </row>
    <row r="1218" spans="1:15" x14ac:dyDescent="0.3">
      <c r="A1218" s="2">
        <v>45885.416666666664</v>
      </c>
      <c r="B1218" s="1">
        <f t="shared" si="127"/>
        <v>0.41666666666424135</v>
      </c>
      <c r="C1218">
        <v>0</v>
      </c>
      <c r="D1218">
        <v>489.685</v>
      </c>
      <c r="E1218" s="27">
        <f t="shared" ref="E1218:E1281" si="133">D1218-0.155</f>
        <v>489.53000000000003</v>
      </c>
      <c r="F1218" s="18">
        <f>_xlfn.XLOOKUP(D1218,'Rating Curve'!$A$2:$A$500,'Rating Curve'!$D$2:$D$500,, -1)</f>
        <v>1667776.8298903999</v>
      </c>
      <c r="G1218">
        <v>489.54500000000002</v>
      </c>
      <c r="H1218">
        <f t="shared" si="128"/>
        <v>0.13999999999998636</v>
      </c>
      <c r="I1218">
        <v>1.82</v>
      </c>
      <c r="J1218">
        <f t="shared" si="129"/>
        <v>2.8601229064495834</v>
      </c>
      <c r="K1218">
        <f t="shared" si="130"/>
        <v>171.60737438697501</v>
      </c>
      <c r="L1218">
        <f t="shared" si="131"/>
        <v>10296.4424632185</v>
      </c>
      <c r="M1218">
        <v>625.79999999999995</v>
      </c>
      <c r="O1218" s="18">
        <f t="shared" si="132"/>
        <v>10922.242463218499</v>
      </c>
    </row>
    <row r="1219" spans="1:15" x14ac:dyDescent="0.3">
      <c r="A1219" s="2">
        <v>45885.458333333336</v>
      </c>
      <c r="B1219" s="1">
        <f t="shared" ref="B1219:B1282" si="134">MOD(A1219,1)</f>
        <v>0.45833333333575865</v>
      </c>
      <c r="C1219">
        <v>0.6</v>
      </c>
      <c r="D1219">
        <v>489.685</v>
      </c>
      <c r="E1219" s="27">
        <f t="shared" si="133"/>
        <v>489.53000000000003</v>
      </c>
      <c r="F1219" s="18">
        <f>_xlfn.XLOOKUP(D1219,'Rating Curve'!$A$2:$A$500,'Rating Curve'!$D$2:$D$500,, -1)</f>
        <v>1667776.8298903999</v>
      </c>
      <c r="G1219">
        <v>489.54500000000002</v>
      </c>
      <c r="H1219">
        <f t="shared" ref="H1219:H1282" si="135">IF(D1219 - G1219 &lt; 0, 0, D1219 - G1219)</f>
        <v>0.13999999999998636</v>
      </c>
      <c r="I1219">
        <v>1.82</v>
      </c>
      <c r="J1219">
        <f t="shared" ref="J1219:J1282" si="136">1.82*30*(H1219^1.5)</f>
        <v>2.8601229064495834</v>
      </c>
      <c r="K1219">
        <f t="shared" ref="K1219:K1282" si="137">J1219*60</f>
        <v>171.60737438697501</v>
      </c>
      <c r="L1219">
        <f t="shared" ref="L1219:L1282" si="138">(J1219*86400)/24</f>
        <v>10296.4424632185</v>
      </c>
      <c r="M1219">
        <v>625.79999999999995</v>
      </c>
      <c r="O1219" s="18">
        <f t="shared" si="132"/>
        <v>10922.242463218499</v>
      </c>
    </row>
    <row r="1220" spans="1:15" x14ac:dyDescent="0.3">
      <c r="A1220" s="2">
        <v>45885.5</v>
      </c>
      <c r="B1220" s="1">
        <f t="shared" si="134"/>
        <v>0.5</v>
      </c>
      <c r="C1220">
        <v>0</v>
      </c>
      <c r="D1220">
        <v>489.685</v>
      </c>
      <c r="E1220" s="27">
        <f t="shared" si="133"/>
        <v>489.53000000000003</v>
      </c>
      <c r="F1220" s="18">
        <f>_xlfn.XLOOKUP(D1220,'Rating Curve'!$A$2:$A$500,'Rating Curve'!$D$2:$D$500,, -1)</f>
        <v>1667776.8298903999</v>
      </c>
      <c r="G1220">
        <v>489.54500000000002</v>
      </c>
      <c r="H1220">
        <f t="shared" si="135"/>
        <v>0.13999999999998636</v>
      </c>
      <c r="I1220">
        <v>1.82</v>
      </c>
      <c r="J1220">
        <f t="shared" si="136"/>
        <v>2.8601229064495834</v>
      </c>
      <c r="K1220">
        <f t="shared" si="137"/>
        <v>171.60737438697501</v>
      </c>
      <c r="L1220">
        <f t="shared" si="138"/>
        <v>10296.4424632185</v>
      </c>
      <c r="M1220">
        <v>625.79999999999995</v>
      </c>
      <c r="O1220" s="18">
        <f t="shared" ref="O1220:O1283" si="139">IF((F1220-F1219)+M1220+L1220 &lt; 0, 0, (F1220-F1219)+M1220+L1220)</f>
        <v>10922.242463218499</v>
      </c>
    </row>
    <row r="1221" spans="1:15" x14ac:dyDescent="0.3">
      <c r="A1221" s="2">
        <v>45885.541666666664</v>
      </c>
      <c r="B1221" s="1">
        <f t="shared" si="134"/>
        <v>0.54166666666424135</v>
      </c>
      <c r="C1221">
        <v>34.6</v>
      </c>
      <c r="D1221">
        <v>489.78300000000002</v>
      </c>
      <c r="E1221" s="27">
        <f t="shared" si="133"/>
        <v>489.62800000000004</v>
      </c>
      <c r="F1221" s="18">
        <f>_xlfn.XLOOKUP(D1221,'Rating Curve'!$A$2:$A$500,'Rating Curve'!$D$2:$D$500,, -1)</f>
        <v>1698213.6426939999</v>
      </c>
      <c r="G1221">
        <v>489.54500000000002</v>
      </c>
      <c r="H1221">
        <f t="shared" si="135"/>
        <v>0.23799999999999955</v>
      </c>
      <c r="I1221">
        <v>1.82</v>
      </c>
      <c r="J1221">
        <f t="shared" si="136"/>
        <v>6.3395448445073548</v>
      </c>
      <c r="K1221">
        <f t="shared" si="137"/>
        <v>380.37269067044127</v>
      </c>
      <c r="L1221">
        <f t="shared" si="138"/>
        <v>22822.361440226479</v>
      </c>
      <c r="M1221">
        <v>625.79999999999995</v>
      </c>
      <c r="O1221" s="18">
        <f t="shared" si="139"/>
        <v>53884.974243826466</v>
      </c>
    </row>
    <row r="1222" spans="1:15" x14ac:dyDescent="0.3">
      <c r="A1222" s="2">
        <v>45885.583333333336</v>
      </c>
      <c r="B1222" s="1">
        <f t="shared" si="134"/>
        <v>0.58333333333575865</v>
      </c>
      <c r="C1222">
        <v>0</v>
      </c>
      <c r="D1222">
        <v>489.89800000000002</v>
      </c>
      <c r="E1222" s="27">
        <f t="shared" si="133"/>
        <v>489.74300000000005</v>
      </c>
      <c r="F1222" s="18">
        <f>_xlfn.XLOOKUP(D1222,'Rating Curve'!$A$2:$A$500,'Rating Curve'!$D$2:$D$500,, -1)</f>
        <v>1731977.2619970001</v>
      </c>
      <c r="G1222">
        <v>489.54500000000002</v>
      </c>
      <c r="H1222">
        <f t="shared" si="135"/>
        <v>0.35300000000000864</v>
      </c>
      <c r="I1222">
        <v>1.82</v>
      </c>
      <c r="J1222">
        <f t="shared" si="136"/>
        <v>11.451297583825582</v>
      </c>
      <c r="K1222">
        <f t="shared" si="137"/>
        <v>687.07785502953493</v>
      </c>
      <c r="L1222">
        <f t="shared" si="138"/>
        <v>41224.671301772098</v>
      </c>
      <c r="M1222">
        <v>625.79999999999995</v>
      </c>
      <c r="O1222" s="18">
        <f t="shared" si="139"/>
        <v>75614.090604772267</v>
      </c>
    </row>
    <row r="1223" spans="1:15" x14ac:dyDescent="0.3">
      <c r="A1223" s="2">
        <v>45885.625</v>
      </c>
      <c r="B1223" s="1">
        <f t="shared" si="134"/>
        <v>0.625</v>
      </c>
      <c r="C1223">
        <v>0</v>
      </c>
      <c r="D1223">
        <v>489.93</v>
      </c>
      <c r="E1223" s="27">
        <f t="shared" si="133"/>
        <v>489.77500000000003</v>
      </c>
      <c r="F1223" s="18">
        <f>_xlfn.XLOOKUP(D1223,'Rating Curve'!$A$2:$A$500,'Rating Curve'!$D$2:$D$500,, -1)</f>
        <v>1744312.3770924001</v>
      </c>
      <c r="G1223">
        <v>489.54500000000002</v>
      </c>
      <c r="H1223">
        <f t="shared" si="135"/>
        <v>0.38499999999999091</v>
      </c>
      <c r="I1223">
        <v>1.82</v>
      </c>
      <c r="J1223">
        <f t="shared" si="136"/>
        <v>13.043187485618228</v>
      </c>
      <c r="K1223">
        <f t="shared" si="137"/>
        <v>782.59124913709366</v>
      </c>
      <c r="L1223">
        <f t="shared" si="138"/>
        <v>46955.474948225623</v>
      </c>
      <c r="M1223">
        <v>625.79999999999995</v>
      </c>
      <c r="O1223" s="18">
        <f t="shared" si="139"/>
        <v>59916.390043625637</v>
      </c>
    </row>
    <row r="1224" spans="1:15" x14ac:dyDescent="0.3">
      <c r="A1224" s="2">
        <v>45885.666666666664</v>
      </c>
      <c r="B1224" s="1">
        <f t="shared" si="134"/>
        <v>0.66666666666424135</v>
      </c>
      <c r="C1224">
        <v>0</v>
      </c>
      <c r="D1224">
        <v>489.94299999999998</v>
      </c>
      <c r="E1224" s="27">
        <f t="shared" si="133"/>
        <v>489.78800000000001</v>
      </c>
      <c r="F1224" s="18">
        <f>_xlfn.XLOOKUP(D1224,'Rating Curve'!$A$2:$A$500,'Rating Curve'!$D$2:$D$500,, -1)</f>
        <v>1747400.294549</v>
      </c>
      <c r="G1224">
        <v>489.54500000000002</v>
      </c>
      <c r="H1224">
        <f t="shared" si="135"/>
        <v>0.39799999999996771</v>
      </c>
      <c r="I1224">
        <v>1.82</v>
      </c>
      <c r="J1224">
        <f t="shared" si="136"/>
        <v>13.70936220685245</v>
      </c>
      <c r="K1224">
        <f t="shared" si="137"/>
        <v>822.56173241114698</v>
      </c>
      <c r="L1224">
        <f t="shared" si="138"/>
        <v>49353.703944668821</v>
      </c>
      <c r="M1224">
        <v>625.79999999999995</v>
      </c>
      <c r="O1224" s="18">
        <f t="shared" si="139"/>
        <v>53067.421401268708</v>
      </c>
    </row>
    <row r="1225" spans="1:15" x14ac:dyDescent="0.3">
      <c r="A1225" s="2">
        <v>45885.708333333336</v>
      </c>
      <c r="B1225" s="1">
        <f t="shared" si="134"/>
        <v>0.70833333333575865</v>
      </c>
      <c r="C1225">
        <v>0</v>
      </c>
      <c r="D1225">
        <v>489.93599999999998</v>
      </c>
      <c r="E1225" s="27">
        <f t="shared" si="133"/>
        <v>489.78100000000001</v>
      </c>
      <c r="F1225" s="18">
        <f>_xlfn.XLOOKUP(D1225,'Rating Curve'!$A$2:$A$500,'Rating Curve'!$D$2:$D$500,, -1)</f>
        <v>1744312.3770924001</v>
      </c>
      <c r="G1225">
        <v>489.54500000000002</v>
      </c>
      <c r="H1225">
        <f t="shared" si="135"/>
        <v>0.39099999999996271</v>
      </c>
      <c r="I1225">
        <v>1.82</v>
      </c>
      <c r="J1225">
        <f t="shared" si="136"/>
        <v>13.349278043636257</v>
      </c>
      <c r="K1225">
        <f t="shared" si="137"/>
        <v>800.95668261817548</v>
      </c>
      <c r="L1225">
        <f t="shared" si="138"/>
        <v>48057.400957090525</v>
      </c>
      <c r="M1225">
        <v>625.79999999999995</v>
      </c>
      <c r="O1225" s="18">
        <f t="shared" si="139"/>
        <v>45595.283500490645</v>
      </c>
    </row>
    <row r="1226" spans="1:15" x14ac:dyDescent="0.3">
      <c r="A1226" s="2">
        <v>45885.75</v>
      </c>
      <c r="B1226" s="1">
        <f t="shared" si="134"/>
        <v>0.75</v>
      </c>
      <c r="C1226">
        <v>0</v>
      </c>
      <c r="D1226">
        <v>489.94299999999998</v>
      </c>
      <c r="E1226" s="27">
        <f t="shared" si="133"/>
        <v>489.78800000000001</v>
      </c>
      <c r="F1226" s="18">
        <f>_xlfn.XLOOKUP(D1226,'Rating Curve'!$A$2:$A$500,'Rating Curve'!$D$2:$D$500,, -1)</f>
        <v>1747400.294549</v>
      </c>
      <c r="G1226">
        <v>489.54500000000002</v>
      </c>
      <c r="H1226">
        <f t="shared" si="135"/>
        <v>0.39799999999996771</v>
      </c>
      <c r="I1226">
        <v>1.82</v>
      </c>
      <c r="J1226">
        <f t="shared" si="136"/>
        <v>13.70936220685245</v>
      </c>
      <c r="K1226">
        <f t="shared" si="137"/>
        <v>822.56173241114698</v>
      </c>
      <c r="L1226">
        <f t="shared" si="138"/>
        <v>49353.703944668821</v>
      </c>
      <c r="M1226">
        <v>625.79999999999995</v>
      </c>
      <c r="O1226" s="18">
        <f t="shared" si="139"/>
        <v>53067.421401268708</v>
      </c>
    </row>
    <row r="1227" spans="1:15" x14ac:dyDescent="0.3">
      <c r="A1227" s="2">
        <v>45885.791666666664</v>
      </c>
      <c r="B1227" s="1">
        <f t="shared" si="134"/>
        <v>0.79166666666424135</v>
      </c>
      <c r="C1227">
        <v>0</v>
      </c>
      <c r="D1227">
        <v>489.93599999999998</v>
      </c>
      <c r="E1227" s="27">
        <f t="shared" si="133"/>
        <v>489.78100000000001</v>
      </c>
      <c r="F1227" s="18">
        <f>_xlfn.XLOOKUP(D1227,'Rating Curve'!$A$2:$A$500,'Rating Curve'!$D$2:$D$500,, -1)</f>
        <v>1744312.3770924001</v>
      </c>
      <c r="G1227">
        <v>489.54500000000002</v>
      </c>
      <c r="H1227">
        <f t="shared" si="135"/>
        <v>0.39099999999996271</v>
      </c>
      <c r="I1227">
        <v>1.82</v>
      </c>
      <c r="J1227">
        <f t="shared" si="136"/>
        <v>13.349278043636257</v>
      </c>
      <c r="K1227">
        <f t="shared" si="137"/>
        <v>800.95668261817548</v>
      </c>
      <c r="L1227">
        <f t="shared" si="138"/>
        <v>48057.400957090525</v>
      </c>
      <c r="M1227">
        <v>625.79999999999995</v>
      </c>
      <c r="O1227" s="18">
        <f t="shared" si="139"/>
        <v>45595.283500490645</v>
      </c>
    </row>
    <row r="1228" spans="1:15" x14ac:dyDescent="0.3">
      <c r="A1228" s="2">
        <v>45885.833333333336</v>
      </c>
      <c r="B1228" s="1">
        <f t="shared" si="134"/>
        <v>0.83333333333575865</v>
      </c>
      <c r="C1228">
        <v>0</v>
      </c>
      <c r="D1228">
        <v>489.93</v>
      </c>
      <c r="E1228" s="27">
        <f t="shared" si="133"/>
        <v>489.77500000000003</v>
      </c>
      <c r="F1228" s="18">
        <f>_xlfn.XLOOKUP(D1228,'Rating Curve'!$A$2:$A$500,'Rating Curve'!$D$2:$D$500,, -1)</f>
        <v>1744312.3770924001</v>
      </c>
      <c r="G1228">
        <v>489.54500000000002</v>
      </c>
      <c r="H1228">
        <f t="shared" si="135"/>
        <v>0.38499999999999091</v>
      </c>
      <c r="I1228">
        <v>1.82</v>
      </c>
      <c r="J1228">
        <f t="shared" si="136"/>
        <v>13.043187485618228</v>
      </c>
      <c r="K1228">
        <f t="shared" si="137"/>
        <v>782.59124913709366</v>
      </c>
      <c r="L1228">
        <f t="shared" si="138"/>
        <v>46955.474948225623</v>
      </c>
      <c r="M1228">
        <v>625.79999999999995</v>
      </c>
      <c r="O1228" s="18">
        <f t="shared" si="139"/>
        <v>47581.274948225626</v>
      </c>
    </row>
    <row r="1229" spans="1:15" x14ac:dyDescent="0.3">
      <c r="A1229" s="2">
        <v>45885.875</v>
      </c>
      <c r="B1229" s="1">
        <f t="shared" si="134"/>
        <v>0.875</v>
      </c>
      <c r="C1229">
        <v>8.4</v>
      </c>
      <c r="D1229">
        <v>489.93599999999998</v>
      </c>
      <c r="E1229" s="27">
        <f t="shared" si="133"/>
        <v>489.78100000000001</v>
      </c>
      <c r="F1229" s="18">
        <f>_xlfn.XLOOKUP(D1229,'Rating Curve'!$A$2:$A$500,'Rating Curve'!$D$2:$D$500,, -1)</f>
        <v>1744312.3770924001</v>
      </c>
      <c r="G1229">
        <v>489.54500000000002</v>
      </c>
      <c r="H1229">
        <f t="shared" si="135"/>
        <v>0.39099999999996271</v>
      </c>
      <c r="I1229">
        <v>1.82</v>
      </c>
      <c r="J1229">
        <f t="shared" si="136"/>
        <v>13.349278043636257</v>
      </c>
      <c r="K1229">
        <f t="shared" si="137"/>
        <v>800.95668261817548</v>
      </c>
      <c r="L1229">
        <f t="shared" si="138"/>
        <v>48057.400957090525</v>
      </c>
      <c r="M1229">
        <v>625.79999999999995</v>
      </c>
      <c r="O1229" s="18">
        <f t="shared" si="139"/>
        <v>48683.200957090528</v>
      </c>
    </row>
    <row r="1230" spans="1:15" x14ac:dyDescent="0.3">
      <c r="A1230" s="2">
        <v>45885.916666666664</v>
      </c>
      <c r="B1230" s="1">
        <f t="shared" si="134"/>
        <v>0.91666666666424135</v>
      </c>
      <c r="C1230">
        <v>0</v>
      </c>
      <c r="D1230">
        <v>489.93099999999998</v>
      </c>
      <c r="E1230" s="27">
        <f t="shared" si="133"/>
        <v>489.77600000000001</v>
      </c>
      <c r="F1230" s="18">
        <f>_xlfn.XLOOKUP(D1230,'Rating Curve'!$A$2:$A$500,'Rating Curve'!$D$2:$D$500,, -1)</f>
        <v>1744312.3770924001</v>
      </c>
      <c r="G1230">
        <v>489.54500000000002</v>
      </c>
      <c r="H1230">
        <f t="shared" si="135"/>
        <v>0.38599999999996726</v>
      </c>
      <c r="I1230">
        <v>1.82</v>
      </c>
      <c r="J1230">
        <f t="shared" si="136"/>
        <v>13.094038083376589</v>
      </c>
      <c r="K1230">
        <f t="shared" si="137"/>
        <v>785.64228500259537</v>
      </c>
      <c r="L1230">
        <f t="shared" si="138"/>
        <v>47138.537100155721</v>
      </c>
      <c r="M1230">
        <v>625.79999999999995</v>
      </c>
      <c r="O1230" s="18">
        <f t="shared" si="139"/>
        <v>47764.337100155724</v>
      </c>
    </row>
    <row r="1231" spans="1:15" x14ac:dyDescent="0.3">
      <c r="A1231" s="2">
        <v>45885.958333333336</v>
      </c>
      <c r="B1231" s="1">
        <f t="shared" si="134"/>
        <v>0.95833333333575865</v>
      </c>
      <c r="C1231">
        <v>0</v>
      </c>
      <c r="D1231">
        <v>489.93</v>
      </c>
      <c r="E1231" s="27">
        <f t="shared" si="133"/>
        <v>489.77500000000003</v>
      </c>
      <c r="F1231" s="18">
        <f>_xlfn.XLOOKUP(D1231,'Rating Curve'!$A$2:$A$500,'Rating Curve'!$D$2:$D$500,, -1)</f>
        <v>1744312.3770924001</v>
      </c>
      <c r="G1231">
        <v>489.54500000000002</v>
      </c>
      <c r="H1231">
        <f t="shared" si="135"/>
        <v>0.38499999999999091</v>
      </c>
      <c r="I1231">
        <v>1.82</v>
      </c>
      <c r="J1231">
        <f t="shared" si="136"/>
        <v>13.043187485618228</v>
      </c>
      <c r="K1231">
        <f t="shared" si="137"/>
        <v>782.59124913709366</v>
      </c>
      <c r="L1231">
        <f t="shared" si="138"/>
        <v>46955.474948225623</v>
      </c>
      <c r="M1231">
        <v>625.79999999999995</v>
      </c>
      <c r="O1231" s="18">
        <f t="shared" si="139"/>
        <v>47581.274948225626</v>
      </c>
    </row>
    <row r="1232" spans="1:15" x14ac:dyDescent="0.3">
      <c r="A1232" s="2">
        <v>45886</v>
      </c>
      <c r="B1232" s="1">
        <f t="shared" si="134"/>
        <v>0</v>
      </c>
      <c r="C1232">
        <v>0</v>
      </c>
      <c r="D1232">
        <v>489.92399999999998</v>
      </c>
      <c r="E1232" s="27">
        <f t="shared" si="133"/>
        <v>489.76900000000001</v>
      </c>
      <c r="F1232" s="18">
        <f>_xlfn.XLOOKUP(D1232,'Rating Curve'!$A$2:$A$500,'Rating Curve'!$D$2:$D$500,, -1)</f>
        <v>1741226.0555606</v>
      </c>
      <c r="G1232">
        <v>489.54500000000002</v>
      </c>
      <c r="H1232">
        <f t="shared" si="135"/>
        <v>0.37899999999996226</v>
      </c>
      <c r="I1232">
        <v>1.82</v>
      </c>
      <c r="J1232">
        <f t="shared" si="136"/>
        <v>12.739472852092096</v>
      </c>
      <c r="K1232">
        <f t="shared" si="137"/>
        <v>764.36837112552575</v>
      </c>
      <c r="L1232">
        <f t="shared" si="138"/>
        <v>45862.10226753154</v>
      </c>
      <c r="M1232">
        <v>625.79999999999995</v>
      </c>
      <c r="O1232" s="18">
        <f t="shared" si="139"/>
        <v>43401.580735731455</v>
      </c>
    </row>
    <row r="1233" spans="1:15" x14ac:dyDescent="0.3">
      <c r="A1233" s="2">
        <v>45886.041666666664</v>
      </c>
      <c r="B1233" s="1">
        <f t="shared" si="134"/>
        <v>4.1666666664241347E-2</v>
      </c>
      <c r="C1233">
        <v>0</v>
      </c>
      <c r="D1233">
        <v>489.91699999999997</v>
      </c>
      <c r="E1233" s="27">
        <f t="shared" si="133"/>
        <v>489.762</v>
      </c>
      <c r="F1233" s="18">
        <f>_xlfn.XLOOKUP(D1233,'Rating Curve'!$A$2:$A$500,'Rating Curve'!$D$2:$D$500,, -1)</f>
        <v>1738141.5165156999</v>
      </c>
      <c r="G1233">
        <v>489.54500000000002</v>
      </c>
      <c r="H1233">
        <f t="shared" si="135"/>
        <v>0.37199999999995725</v>
      </c>
      <c r="I1233">
        <v>1.82</v>
      </c>
      <c r="J1233">
        <f t="shared" si="136"/>
        <v>12.388167035668637</v>
      </c>
      <c r="K1233">
        <f t="shared" si="137"/>
        <v>743.29002214011825</v>
      </c>
      <c r="L1233">
        <f t="shared" si="138"/>
        <v>44597.40132840709</v>
      </c>
      <c r="M1233">
        <v>625.79999999999995</v>
      </c>
      <c r="O1233" s="18">
        <f t="shared" si="139"/>
        <v>42138.662283506994</v>
      </c>
    </row>
    <row r="1234" spans="1:15" x14ac:dyDescent="0.3">
      <c r="A1234" s="2">
        <v>45886.083333333336</v>
      </c>
      <c r="B1234" s="1">
        <f t="shared" si="134"/>
        <v>8.3333333335758653E-2</v>
      </c>
      <c r="C1234">
        <v>0</v>
      </c>
      <c r="D1234">
        <v>489.90499999999997</v>
      </c>
      <c r="E1234" s="27">
        <f t="shared" si="133"/>
        <v>489.75</v>
      </c>
      <c r="F1234" s="18">
        <f>_xlfn.XLOOKUP(D1234,'Rating Curve'!$A$2:$A$500,'Rating Curve'!$D$2:$D$500,, -1)</f>
        <v>1735058.5729155</v>
      </c>
      <c r="G1234">
        <v>489.54500000000002</v>
      </c>
      <c r="H1234">
        <f t="shared" si="135"/>
        <v>0.3599999999999568</v>
      </c>
      <c r="I1234">
        <v>1.82</v>
      </c>
      <c r="J1234">
        <f t="shared" si="136"/>
        <v>11.793599999997879</v>
      </c>
      <c r="K1234">
        <f t="shared" si="137"/>
        <v>707.61599999987277</v>
      </c>
      <c r="L1234">
        <f t="shared" si="138"/>
        <v>42456.959999992359</v>
      </c>
      <c r="M1234">
        <v>625.79999999999995</v>
      </c>
      <c r="O1234" s="18">
        <f t="shared" si="139"/>
        <v>39999.816399792478</v>
      </c>
    </row>
    <row r="1235" spans="1:15" x14ac:dyDescent="0.3">
      <c r="A1235" s="2">
        <v>45886.125</v>
      </c>
      <c r="B1235" s="1">
        <f t="shared" si="134"/>
        <v>0.125</v>
      </c>
      <c r="C1235">
        <v>0</v>
      </c>
      <c r="D1235">
        <v>489.899</v>
      </c>
      <c r="E1235" s="27">
        <f t="shared" si="133"/>
        <v>489.74400000000003</v>
      </c>
      <c r="F1235" s="18">
        <f>_xlfn.XLOOKUP(D1235,'Rating Curve'!$A$2:$A$500,'Rating Curve'!$D$2:$D$500,, -1)</f>
        <v>1731977.2619970001</v>
      </c>
      <c r="G1235">
        <v>489.54500000000002</v>
      </c>
      <c r="H1235">
        <f t="shared" si="135"/>
        <v>0.35399999999998499</v>
      </c>
      <c r="I1235">
        <v>1.82</v>
      </c>
      <c r="J1235">
        <f t="shared" si="136"/>
        <v>11.499991934006877</v>
      </c>
      <c r="K1235">
        <f t="shared" si="137"/>
        <v>689.99951604041257</v>
      </c>
      <c r="L1235">
        <f t="shared" si="138"/>
        <v>41399.970962424755</v>
      </c>
      <c r="M1235">
        <v>625.79999999999995</v>
      </c>
      <c r="O1235" s="18">
        <f t="shared" si="139"/>
        <v>38944.46004392481</v>
      </c>
    </row>
    <row r="1236" spans="1:15" x14ac:dyDescent="0.3">
      <c r="A1236" s="2">
        <v>45886.166666666664</v>
      </c>
      <c r="B1236" s="1">
        <f t="shared" si="134"/>
        <v>0.16666666666424135</v>
      </c>
      <c r="C1236">
        <v>0.2</v>
      </c>
      <c r="D1236">
        <v>489.892</v>
      </c>
      <c r="E1236" s="27">
        <f t="shared" si="133"/>
        <v>489.73700000000002</v>
      </c>
      <c r="F1236" s="18">
        <f>_xlfn.XLOOKUP(D1236,'Rating Curve'!$A$2:$A$500,'Rating Curve'!$D$2:$D$500,, -1)</f>
        <v>1731977.2619970001</v>
      </c>
      <c r="G1236">
        <v>489.54500000000002</v>
      </c>
      <c r="H1236">
        <f t="shared" si="135"/>
        <v>0.34699999999997999</v>
      </c>
      <c r="I1236">
        <v>1.82</v>
      </c>
      <c r="J1236">
        <f t="shared" si="136"/>
        <v>11.160582313242372</v>
      </c>
      <c r="K1236">
        <f t="shared" si="137"/>
        <v>669.63493879454234</v>
      </c>
      <c r="L1236">
        <f t="shared" si="138"/>
        <v>40178.096327672538</v>
      </c>
      <c r="M1236">
        <v>625.79999999999995</v>
      </c>
      <c r="O1236" s="18">
        <f t="shared" si="139"/>
        <v>40803.896327672541</v>
      </c>
    </row>
    <row r="1237" spans="1:15" x14ac:dyDescent="0.3">
      <c r="A1237" s="2">
        <v>45886.208333333336</v>
      </c>
      <c r="B1237" s="1">
        <f t="shared" si="134"/>
        <v>0.20833333333575865</v>
      </c>
      <c r="C1237">
        <v>0</v>
      </c>
      <c r="D1237">
        <v>489.88600000000002</v>
      </c>
      <c r="E1237" s="27">
        <f t="shared" si="133"/>
        <v>489.73100000000005</v>
      </c>
      <c r="F1237" s="18">
        <f>_xlfn.XLOOKUP(D1237,'Rating Curve'!$A$2:$A$500,'Rating Curve'!$D$2:$D$500,, -1)</f>
        <v>1728897.6614808999</v>
      </c>
      <c r="G1237">
        <v>489.54500000000002</v>
      </c>
      <c r="H1237">
        <f t="shared" si="135"/>
        <v>0.34100000000000819</v>
      </c>
      <c r="I1237">
        <v>1.82</v>
      </c>
      <c r="J1237">
        <f t="shared" si="136"/>
        <v>10.872369690751345</v>
      </c>
      <c r="K1237">
        <f t="shared" si="137"/>
        <v>652.34218144508066</v>
      </c>
      <c r="L1237">
        <f t="shared" si="138"/>
        <v>39140.530886704837</v>
      </c>
      <c r="M1237">
        <v>625.79999999999995</v>
      </c>
      <c r="O1237" s="18">
        <f t="shared" si="139"/>
        <v>36686.730370604659</v>
      </c>
    </row>
    <row r="1238" spans="1:15" x14ac:dyDescent="0.3">
      <c r="A1238" s="2">
        <v>45886.25</v>
      </c>
      <c r="B1238" s="1">
        <f t="shared" si="134"/>
        <v>0.25</v>
      </c>
      <c r="C1238">
        <v>0</v>
      </c>
      <c r="D1238">
        <v>489.88</v>
      </c>
      <c r="E1238" s="27">
        <f t="shared" si="133"/>
        <v>489.72500000000002</v>
      </c>
      <c r="F1238" s="18">
        <f>_xlfn.XLOOKUP(D1238,'Rating Curve'!$A$2:$A$500,'Rating Curve'!$D$2:$D$500,, -1)</f>
        <v>1728897.6614808999</v>
      </c>
      <c r="G1238">
        <v>489.54500000000002</v>
      </c>
      <c r="H1238">
        <f t="shared" si="135"/>
        <v>0.33499999999997954</v>
      </c>
      <c r="I1238">
        <v>1.82</v>
      </c>
      <c r="J1238">
        <f t="shared" si="136"/>
        <v>10.586681639445834</v>
      </c>
      <c r="K1238">
        <f t="shared" si="137"/>
        <v>635.20089836675004</v>
      </c>
      <c r="L1238">
        <f t="shared" si="138"/>
        <v>38112.053902004998</v>
      </c>
      <c r="M1238">
        <v>625.79999999999995</v>
      </c>
      <c r="O1238" s="18">
        <f t="shared" si="139"/>
        <v>38737.853902005001</v>
      </c>
    </row>
    <row r="1239" spans="1:15" x14ac:dyDescent="0.3">
      <c r="A1239" s="2">
        <v>45886.291666666664</v>
      </c>
      <c r="B1239" s="1">
        <f t="shared" si="134"/>
        <v>0.29166666666424135</v>
      </c>
      <c r="C1239">
        <v>0</v>
      </c>
      <c r="D1239">
        <v>489.87200000000001</v>
      </c>
      <c r="E1239" s="27">
        <f t="shared" si="133"/>
        <v>489.71700000000004</v>
      </c>
      <c r="F1239" s="18">
        <f>_xlfn.XLOOKUP(D1239,'Rating Curve'!$A$2:$A$500,'Rating Curve'!$D$2:$D$500,, -1)</f>
        <v>1725819.6938243001</v>
      </c>
      <c r="G1239">
        <v>489.54500000000002</v>
      </c>
      <c r="H1239">
        <f t="shared" si="135"/>
        <v>0.32699999999999818</v>
      </c>
      <c r="I1239">
        <v>1.82</v>
      </c>
      <c r="J1239">
        <f t="shared" si="136"/>
        <v>10.209730341604439</v>
      </c>
      <c r="K1239">
        <f t="shared" si="137"/>
        <v>612.58382049626641</v>
      </c>
      <c r="L1239">
        <f t="shared" si="138"/>
        <v>36755.029229775981</v>
      </c>
      <c r="M1239">
        <v>625.79999999999995</v>
      </c>
      <c r="O1239" s="18">
        <f t="shared" si="139"/>
        <v>34302.86157317616</v>
      </c>
    </row>
    <row r="1240" spans="1:15" x14ac:dyDescent="0.3">
      <c r="A1240" s="2">
        <v>45886.333333333336</v>
      </c>
      <c r="B1240" s="1">
        <f t="shared" si="134"/>
        <v>0.33333333333575865</v>
      </c>
      <c r="C1240">
        <v>0</v>
      </c>
      <c r="D1240">
        <v>489.86599999999999</v>
      </c>
      <c r="E1240" s="27">
        <f t="shared" si="133"/>
        <v>489.71100000000001</v>
      </c>
      <c r="F1240" s="18">
        <f>_xlfn.XLOOKUP(D1240,'Rating Curve'!$A$2:$A$500,'Rating Curve'!$D$2:$D$500,, -1)</f>
        <v>1722743.3880805001</v>
      </c>
      <c r="G1240">
        <v>489.54500000000002</v>
      </c>
      <c r="H1240">
        <f t="shared" si="135"/>
        <v>0.32099999999996953</v>
      </c>
      <c r="I1240">
        <v>1.82</v>
      </c>
      <c r="J1240">
        <f t="shared" si="136"/>
        <v>9.930021557213859</v>
      </c>
      <c r="K1240">
        <f t="shared" si="137"/>
        <v>595.80129343283159</v>
      </c>
      <c r="L1240">
        <f t="shared" si="138"/>
        <v>35748.077605969891</v>
      </c>
      <c r="M1240">
        <v>625.79999999999995</v>
      </c>
      <c r="O1240" s="18">
        <f t="shared" si="139"/>
        <v>33297.571862169883</v>
      </c>
    </row>
    <row r="1241" spans="1:15" x14ac:dyDescent="0.3">
      <c r="A1241" s="2">
        <v>45886.375</v>
      </c>
      <c r="B1241" s="1">
        <f t="shared" si="134"/>
        <v>0.375</v>
      </c>
      <c r="C1241">
        <v>0</v>
      </c>
      <c r="D1241">
        <v>489.85899999999998</v>
      </c>
      <c r="E1241" s="27">
        <f t="shared" si="133"/>
        <v>489.70400000000001</v>
      </c>
      <c r="F1241" s="18">
        <f>_xlfn.XLOOKUP(D1241,'Rating Curve'!$A$2:$A$500,'Rating Curve'!$D$2:$D$500,, -1)</f>
        <v>1719668.7023854</v>
      </c>
      <c r="G1241">
        <v>489.54500000000002</v>
      </c>
      <c r="H1241">
        <f t="shared" si="135"/>
        <v>0.31399999999996453</v>
      </c>
      <c r="I1241">
        <v>1.82</v>
      </c>
      <c r="J1241">
        <f t="shared" si="136"/>
        <v>9.6069850487553428</v>
      </c>
      <c r="K1241">
        <f t="shared" si="137"/>
        <v>576.41910292532054</v>
      </c>
      <c r="L1241">
        <f t="shared" si="138"/>
        <v>34585.146175519236</v>
      </c>
      <c r="M1241">
        <v>625.79999999999995</v>
      </c>
      <c r="O1241" s="18">
        <f t="shared" si="139"/>
        <v>32136.260480419125</v>
      </c>
    </row>
    <row r="1242" spans="1:15" x14ac:dyDescent="0.3">
      <c r="A1242" s="2">
        <v>45886.416666666664</v>
      </c>
      <c r="B1242" s="1">
        <f t="shared" si="134"/>
        <v>0.41666666666424135</v>
      </c>
      <c r="C1242">
        <v>0</v>
      </c>
      <c r="D1242">
        <v>489.85300000000001</v>
      </c>
      <c r="E1242" s="27">
        <f t="shared" si="133"/>
        <v>489.69800000000004</v>
      </c>
      <c r="F1242" s="18">
        <f>_xlfn.XLOOKUP(D1242,'Rating Curve'!$A$2:$A$500,'Rating Curve'!$D$2:$D$500,, -1)</f>
        <v>1719668.7023854</v>
      </c>
      <c r="G1242">
        <v>489.54500000000002</v>
      </c>
      <c r="H1242">
        <f t="shared" si="135"/>
        <v>0.30799999999999272</v>
      </c>
      <c r="I1242">
        <v>1.82</v>
      </c>
      <c r="J1242">
        <f t="shared" si="136"/>
        <v>9.3329452355574141</v>
      </c>
      <c r="K1242">
        <f t="shared" si="137"/>
        <v>559.97671413344483</v>
      </c>
      <c r="L1242">
        <f t="shared" si="138"/>
        <v>33598.602848006689</v>
      </c>
      <c r="M1242">
        <v>625.79999999999995</v>
      </c>
      <c r="O1242" s="18">
        <f t="shared" si="139"/>
        <v>34224.402848006692</v>
      </c>
    </row>
    <row r="1243" spans="1:15" x14ac:dyDescent="0.3">
      <c r="A1243" s="2">
        <v>45886.458333333336</v>
      </c>
      <c r="B1243" s="1">
        <f t="shared" si="134"/>
        <v>0.45833333333575865</v>
      </c>
      <c r="C1243">
        <v>2.4</v>
      </c>
      <c r="D1243">
        <v>489.86700000000002</v>
      </c>
      <c r="E1243" s="27">
        <f t="shared" si="133"/>
        <v>489.71200000000005</v>
      </c>
      <c r="F1243" s="18">
        <f>_xlfn.XLOOKUP(D1243,'Rating Curve'!$A$2:$A$500,'Rating Curve'!$D$2:$D$500,, -1)</f>
        <v>1722743.3880805001</v>
      </c>
      <c r="G1243">
        <v>489.54500000000002</v>
      </c>
      <c r="H1243">
        <f t="shared" si="135"/>
        <v>0.32200000000000273</v>
      </c>
      <c r="I1243">
        <v>1.82</v>
      </c>
      <c r="J1243">
        <f t="shared" si="136"/>
        <v>9.9764596469730957</v>
      </c>
      <c r="K1243">
        <f t="shared" si="137"/>
        <v>598.58757881838574</v>
      </c>
      <c r="L1243">
        <f t="shared" si="138"/>
        <v>35915.254729103144</v>
      </c>
      <c r="M1243">
        <v>625.79999999999995</v>
      </c>
      <c r="O1243" s="18">
        <f t="shared" si="139"/>
        <v>39615.740424203257</v>
      </c>
    </row>
    <row r="1244" spans="1:15" x14ac:dyDescent="0.3">
      <c r="A1244" s="2">
        <v>45886.5</v>
      </c>
      <c r="B1244" s="1">
        <f t="shared" si="134"/>
        <v>0.5</v>
      </c>
      <c r="C1244">
        <v>0</v>
      </c>
      <c r="D1244">
        <v>489.88499999999999</v>
      </c>
      <c r="E1244" s="27">
        <f t="shared" si="133"/>
        <v>489.73</v>
      </c>
      <c r="F1244" s="18">
        <f>_xlfn.XLOOKUP(D1244,'Rating Curve'!$A$2:$A$500,'Rating Curve'!$D$2:$D$500,, -1)</f>
        <v>1728897.6614808999</v>
      </c>
      <c r="G1244">
        <v>489.54500000000002</v>
      </c>
      <c r="H1244">
        <f t="shared" si="135"/>
        <v>0.33999999999997499</v>
      </c>
      <c r="I1244">
        <v>1.82</v>
      </c>
      <c r="J1244">
        <f t="shared" si="136"/>
        <v>10.824579097589623</v>
      </c>
      <c r="K1244">
        <f t="shared" si="137"/>
        <v>649.47474585537736</v>
      </c>
      <c r="L1244">
        <f t="shared" si="138"/>
        <v>38968.484751322649</v>
      </c>
      <c r="M1244">
        <v>625.79999999999995</v>
      </c>
      <c r="O1244" s="18">
        <f t="shared" si="139"/>
        <v>45748.558151722485</v>
      </c>
    </row>
    <row r="1245" spans="1:15" x14ac:dyDescent="0.3">
      <c r="A1245" s="2">
        <v>45886.541666666664</v>
      </c>
      <c r="B1245" s="1">
        <f t="shared" si="134"/>
        <v>0.54166666666424135</v>
      </c>
      <c r="C1245">
        <v>0</v>
      </c>
      <c r="D1245">
        <v>489.89100000000002</v>
      </c>
      <c r="E1245" s="27">
        <f t="shared" si="133"/>
        <v>489.73600000000005</v>
      </c>
      <c r="F1245" s="18">
        <f>_xlfn.XLOOKUP(D1245,'Rating Curve'!$A$2:$A$500,'Rating Curve'!$D$2:$D$500,, -1)</f>
        <v>1731977.2619970001</v>
      </c>
      <c r="G1245">
        <v>489.54500000000002</v>
      </c>
      <c r="H1245">
        <f t="shared" si="135"/>
        <v>0.34600000000000364</v>
      </c>
      <c r="I1245">
        <v>1.82</v>
      </c>
      <c r="J1245">
        <f t="shared" si="136"/>
        <v>11.112372496175777</v>
      </c>
      <c r="K1245">
        <f t="shared" si="137"/>
        <v>666.74234977054664</v>
      </c>
      <c r="L1245">
        <f t="shared" si="138"/>
        <v>40004.540986232794</v>
      </c>
      <c r="M1245">
        <v>625.79999999999995</v>
      </c>
      <c r="O1245" s="18">
        <f t="shared" si="139"/>
        <v>43709.941502332978</v>
      </c>
    </row>
    <row r="1246" spans="1:15" x14ac:dyDescent="0.3">
      <c r="A1246" s="2">
        <v>45886.583333333336</v>
      </c>
      <c r="B1246" s="1">
        <f t="shared" si="134"/>
        <v>0.58333333333575865</v>
      </c>
      <c r="C1246">
        <v>0</v>
      </c>
      <c r="D1246">
        <v>489.88499999999999</v>
      </c>
      <c r="E1246" s="27">
        <f t="shared" si="133"/>
        <v>489.73</v>
      </c>
      <c r="F1246" s="18">
        <f>_xlfn.XLOOKUP(D1246,'Rating Curve'!$A$2:$A$500,'Rating Curve'!$D$2:$D$500,, -1)</f>
        <v>1728897.6614808999</v>
      </c>
      <c r="G1246">
        <v>489.54500000000002</v>
      </c>
      <c r="H1246">
        <f t="shared" si="135"/>
        <v>0.33999999999997499</v>
      </c>
      <c r="I1246">
        <v>1.82</v>
      </c>
      <c r="J1246">
        <f t="shared" si="136"/>
        <v>10.824579097589623</v>
      </c>
      <c r="K1246">
        <f t="shared" si="137"/>
        <v>649.47474585537736</v>
      </c>
      <c r="L1246">
        <f t="shared" si="138"/>
        <v>38968.484751322649</v>
      </c>
      <c r="M1246">
        <v>625.79999999999995</v>
      </c>
      <c r="O1246" s="18">
        <f t="shared" si="139"/>
        <v>36514.68423522247</v>
      </c>
    </row>
    <row r="1247" spans="1:15" x14ac:dyDescent="0.3">
      <c r="A1247" s="2">
        <v>45886.625</v>
      </c>
      <c r="B1247" s="1">
        <f t="shared" si="134"/>
        <v>0.625</v>
      </c>
      <c r="C1247">
        <v>0</v>
      </c>
      <c r="D1247">
        <v>489.88499999999999</v>
      </c>
      <c r="E1247" s="27">
        <f t="shared" si="133"/>
        <v>489.73</v>
      </c>
      <c r="F1247" s="18">
        <f>_xlfn.XLOOKUP(D1247,'Rating Curve'!$A$2:$A$500,'Rating Curve'!$D$2:$D$500,, -1)</f>
        <v>1728897.6614808999</v>
      </c>
      <c r="G1247">
        <v>489.54500000000002</v>
      </c>
      <c r="H1247">
        <f t="shared" si="135"/>
        <v>0.33999999999997499</v>
      </c>
      <c r="I1247">
        <v>1.82</v>
      </c>
      <c r="J1247">
        <f t="shared" si="136"/>
        <v>10.824579097589623</v>
      </c>
      <c r="K1247">
        <f t="shared" si="137"/>
        <v>649.47474585537736</v>
      </c>
      <c r="L1247">
        <f t="shared" si="138"/>
        <v>38968.484751322649</v>
      </c>
      <c r="M1247">
        <v>625.79999999999995</v>
      </c>
      <c r="O1247" s="18">
        <f t="shared" si="139"/>
        <v>39594.284751322652</v>
      </c>
    </row>
    <row r="1248" spans="1:15" x14ac:dyDescent="0.3">
      <c r="A1248" s="2">
        <v>45886.666666666664</v>
      </c>
      <c r="B1248" s="1">
        <f t="shared" si="134"/>
        <v>0.66666666666424135</v>
      </c>
      <c r="C1248">
        <v>2.2000000000000002</v>
      </c>
      <c r="D1248">
        <v>489.88499999999999</v>
      </c>
      <c r="E1248" s="27">
        <f t="shared" si="133"/>
        <v>489.73</v>
      </c>
      <c r="F1248" s="18">
        <f>_xlfn.XLOOKUP(D1248,'Rating Curve'!$A$2:$A$500,'Rating Curve'!$D$2:$D$500,, -1)</f>
        <v>1728897.6614808999</v>
      </c>
      <c r="G1248">
        <v>489.54500000000002</v>
      </c>
      <c r="H1248">
        <f t="shared" si="135"/>
        <v>0.33999999999997499</v>
      </c>
      <c r="I1248">
        <v>1.82</v>
      </c>
      <c r="J1248">
        <f t="shared" si="136"/>
        <v>10.824579097589623</v>
      </c>
      <c r="K1248">
        <f t="shared" si="137"/>
        <v>649.47474585537736</v>
      </c>
      <c r="L1248">
        <f t="shared" si="138"/>
        <v>38968.484751322649</v>
      </c>
      <c r="M1248">
        <v>625.79999999999995</v>
      </c>
      <c r="O1248" s="18">
        <f t="shared" si="139"/>
        <v>39594.284751322652</v>
      </c>
    </row>
    <row r="1249" spans="1:15" x14ac:dyDescent="0.3">
      <c r="A1249" s="2">
        <v>45886.708333333336</v>
      </c>
      <c r="B1249" s="1">
        <f t="shared" si="134"/>
        <v>0.70833333333575865</v>
      </c>
      <c r="C1249">
        <v>0</v>
      </c>
      <c r="D1249">
        <v>489.88499999999999</v>
      </c>
      <c r="E1249" s="27">
        <f t="shared" si="133"/>
        <v>489.73</v>
      </c>
      <c r="F1249" s="18">
        <f>_xlfn.XLOOKUP(D1249,'Rating Curve'!$A$2:$A$500,'Rating Curve'!$D$2:$D$500,, -1)</f>
        <v>1728897.6614808999</v>
      </c>
      <c r="G1249">
        <v>489.54500000000002</v>
      </c>
      <c r="H1249">
        <f t="shared" si="135"/>
        <v>0.33999999999997499</v>
      </c>
      <c r="I1249">
        <v>1.82</v>
      </c>
      <c r="J1249">
        <f t="shared" si="136"/>
        <v>10.824579097589623</v>
      </c>
      <c r="K1249">
        <f t="shared" si="137"/>
        <v>649.47474585537736</v>
      </c>
      <c r="L1249">
        <f t="shared" si="138"/>
        <v>38968.484751322649</v>
      </c>
      <c r="M1249">
        <v>625.79999999999995</v>
      </c>
      <c r="O1249" s="18">
        <f t="shared" si="139"/>
        <v>39594.284751322652</v>
      </c>
    </row>
    <row r="1250" spans="1:15" x14ac:dyDescent="0.3">
      <c r="A1250" s="2">
        <v>45886.75</v>
      </c>
      <c r="B1250" s="1">
        <f t="shared" si="134"/>
        <v>0.75</v>
      </c>
      <c r="C1250">
        <v>0</v>
      </c>
      <c r="D1250">
        <v>489.88499999999999</v>
      </c>
      <c r="E1250" s="27">
        <f t="shared" si="133"/>
        <v>489.73</v>
      </c>
      <c r="F1250" s="18">
        <f>_xlfn.XLOOKUP(D1250,'Rating Curve'!$A$2:$A$500,'Rating Curve'!$D$2:$D$500,, -1)</f>
        <v>1728897.6614808999</v>
      </c>
      <c r="G1250">
        <v>489.54500000000002</v>
      </c>
      <c r="H1250">
        <f t="shared" si="135"/>
        <v>0.33999999999997499</v>
      </c>
      <c r="I1250">
        <v>1.82</v>
      </c>
      <c r="J1250">
        <f t="shared" si="136"/>
        <v>10.824579097589623</v>
      </c>
      <c r="K1250">
        <f t="shared" si="137"/>
        <v>649.47474585537736</v>
      </c>
      <c r="L1250">
        <f t="shared" si="138"/>
        <v>38968.484751322649</v>
      </c>
      <c r="M1250">
        <v>625.79999999999995</v>
      </c>
      <c r="O1250" s="18">
        <f t="shared" si="139"/>
        <v>39594.284751322652</v>
      </c>
    </row>
    <row r="1251" spans="1:15" x14ac:dyDescent="0.3">
      <c r="A1251" s="2">
        <v>45886.791666666664</v>
      </c>
      <c r="B1251" s="1">
        <f t="shared" si="134"/>
        <v>0.79166666666424135</v>
      </c>
      <c r="C1251">
        <v>0</v>
      </c>
      <c r="D1251">
        <v>489.88</v>
      </c>
      <c r="E1251" s="27">
        <f t="shared" si="133"/>
        <v>489.72500000000002</v>
      </c>
      <c r="F1251" s="18">
        <f>_xlfn.XLOOKUP(D1251,'Rating Curve'!$A$2:$A$500,'Rating Curve'!$D$2:$D$500,, -1)</f>
        <v>1728897.6614808999</v>
      </c>
      <c r="G1251">
        <v>489.54500000000002</v>
      </c>
      <c r="H1251">
        <f t="shared" si="135"/>
        <v>0.33499999999997954</v>
      </c>
      <c r="I1251">
        <v>1.82</v>
      </c>
      <c r="J1251">
        <f t="shared" si="136"/>
        <v>10.586681639445834</v>
      </c>
      <c r="K1251">
        <f t="shared" si="137"/>
        <v>635.20089836675004</v>
      </c>
      <c r="L1251">
        <f t="shared" si="138"/>
        <v>38112.053902004998</v>
      </c>
      <c r="M1251">
        <v>625.79999999999995</v>
      </c>
      <c r="O1251" s="18">
        <f t="shared" si="139"/>
        <v>38737.853902005001</v>
      </c>
    </row>
    <row r="1252" spans="1:15" x14ac:dyDescent="0.3">
      <c r="A1252" s="2">
        <v>45886.833333333336</v>
      </c>
      <c r="B1252" s="1">
        <f t="shared" si="134"/>
        <v>0.83333333333575865</v>
      </c>
      <c r="C1252">
        <v>0</v>
      </c>
      <c r="D1252">
        <v>489.88</v>
      </c>
      <c r="E1252" s="27">
        <f t="shared" si="133"/>
        <v>489.72500000000002</v>
      </c>
      <c r="F1252" s="18">
        <f>_xlfn.XLOOKUP(D1252,'Rating Curve'!$A$2:$A$500,'Rating Curve'!$D$2:$D$500,, -1)</f>
        <v>1728897.6614808999</v>
      </c>
      <c r="G1252">
        <v>489.54500000000002</v>
      </c>
      <c r="H1252">
        <f t="shared" si="135"/>
        <v>0.33499999999997954</v>
      </c>
      <c r="I1252">
        <v>1.82</v>
      </c>
      <c r="J1252">
        <f t="shared" si="136"/>
        <v>10.586681639445834</v>
      </c>
      <c r="K1252">
        <f t="shared" si="137"/>
        <v>635.20089836675004</v>
      </c>
      <c r="L1252">
        <f t="shared" si="138"/>
        <v>38112.053902004998</v>
      </c>
      <c r="M1252">
        <v>625.79999999999995</v>
      </c>
      <c r="O1252" s="18">
        <f t="shared" si="139"/>
        <v>38737.853902005001</v>
      </c>
    </row>
    <row r="1253" spans="1:15" x14ac:dyDescent="0.3">
      <c r="A1253" s="2">
        <v>45886.875</v>
      </c>
      <c r="B1253" s="1">
        <f t="shared" si="134"/>
        <v>0.875</v>
      </c>
      <c r="C1253">
        <v>0</v>
      </c>
      <c r="D1253">
        <v>489.87200000000001</v>
      </c>
      <c r="E1253" s="27">
        <f t="shared" si="133"/>
        <v>489.71700000000004</v>
      </c>
      <c r="F1253" s="18">
        <f>_xlfn.XLOOKUP(D1253,'Rating Curve'!$A$2:$A$500,'Rating Curve'!$D$2:$D$500,, -1)</f>
        <v>1725819.6938243001</v>
      </c>
      <c r="G1253">
        <v>489.54500000000002</v>
      </c>
      <c r="H1253">
        <f t="shared" si="135"/>
        <v>0.32699999999999818</v>
      </c>
      <c r="I1253">
        <v>1.82</v>
      </c>
      <c r="J1253">
        <f t="shared" si="136"/>
        <v>10.209730341604439</v>
      </c>
      <c r="K1253">
        <f t="shared" si="137"/>
        <v>612.58382049626641</v>
      </c>
      <c r="L1253">
        <f t="shared" si="138"/>
        <v>36755.029229775981</v>
      </c>
      <c r="M1253">
        <v>625.79999999999995</v>
      </c>
      <c r="O1253" s="18">
        <f t="shared" si="139"/>
        <v>34302.86157317616</v>
      </c>
    </row>
    <row r="1254" spans="1:15" x14ac:dyDescent="0.3">
      <c r="A1254" s="2">
        <v>45886.916666666664</v>
      </c>
      <c r="B1254" s="1">
        <f t="shared" si="134"/>
        <v>0.91666666666424135</v>
      </c>
      <c r="C1254">
        <v>0</v>
      </c>
      <c r="D1254">
        <v>489.86700000000002</v>
      </c>
      <c r="E1254" s="27">
        <f t="shared" si="133"/>
        <v>489.71200000000005</v>
      </c>
      <c r="F1254" s="18">
        <f>_xlfn.XLOOKUP(D1254,'Rating Curve'!$A$2:$A$500,'Rating Curve'!$D$2:$D$500,, -1)</f>
        <v>1722743.3880805001</v>
      </c>
      <c r="G1254">
        <v>489.54500000000002</v>
      </c>
      <c r="H1254">
        <f t="shared" si="135"/>
        <v>0.32200000000000273</v>
      </c>
      <c r="I1254">
        <v>1.82</v>
      </c>
      <c r="J1254">
        <f t="shared" si="136"/>
        <v>9.9764596469730957</v>
      </c>
      <c r="K1254">
        <f t="shared" si="137"/>
        <v>598.58757881838574</v>
      </c>
      <c r="L1254">
        <f t="shared" si="138"/>
        <v>35915.254729103144</v>
      </c>
      <c r="M1254">
        <v>625.79999999999995</v>
      </c>
      <c r="O1254" s="18">
        <f t="shared" si="139"/>
        <v>33464.748985303137</v>
      </c>
    </row>
    <row r="1255" spans="1:15" x14ac:dyDescent="0.3">
      <c r="A1255" s="2">
        <v>45886.958333333336</v>
      </c>
      <c r="B1255" s="1">
        <f t="shared" si="134"/>
        <v>0.95833333333575865</v>
      </c>
      <c r="C1255">
        <v>0</v>
      </c>
      <c r="D1255">
        <v>489.86599999999999</v>
      </c>
      <c r="E1255" s="27">
        <f t="shared" si="133"/>
        <v>489.71100000000001</v>
      </c>
      <c r="F1255" s="18">
        <f>_xlfn.XLOOKUP(D1255,'Rating Curve'!$A$2:$A$500,'Rating Curve'!$D$2:$D$500,, -1)</f>
        <v>1722743.3880805001</v>
      </c>
      <c r="G1255">
        <v>489.54500000000002</v>
      </c>
      <c r="H1255">
        <f t="shared" si="135"/>
        <v>0.32099999999996953</v>
      </c>
      <c r="I1255">
        <v>1.82</v>
      </c>
      <c r="J1255">
        <f t="shared" si="136"/>
        <v>9.930021557213859</v>
      </c>
      <c r="K1255">
        <f t="shared" si="137"/>
        <v>595.80129343283159</v>
      </c>
      <c r="L1255">
        <f t="shared" si="138"/>
        <v>35748.077605969891</v>
      </c>
      <c r="M1255">
        <v>625.79999999999995</v>
      </c>
      <c r="O1255" s="18">
        <f t="shared" si="139"/>
        <v>36373.877605969894</v>
      </c>
    </row>
    <row r="1256" spans="1:15" x14ac:dyDescent="0.3">
      <c r="A1256" s="2">
        <v>45887</v>
      </c>
      <c r="B1256" s="1">
        <f t="shared" si="134"/>
        <v>0</v>
      </c>
      <c r="C1256">
        <v>0</v>
      </c>
      <c r="D1256">
        <v>489.86</v>
      </c>
      <c r="E1256" s="27">
        <f t="shared" si="133"/>
        <v>489.70500000000004</v>
      </c>
      <c r="F1256" s="18">
        <f>_xlfn.XLOOKUP(D1256,'Rating Curve'!$A$2:$A$500,'Rating Curve'!$D$2:$D$500,, -1)</f>
        <v>1722743.3880805001</v>
      </c>
      <c r="G1256">
        <v>489.54500000000002</v>
      </c>
      <c r="H1256">
        <f t="shared" si="135"/>
        <v>0.31499999999999773</v>
      </c>
      <c r="I1256">
        <v>1.82</v>
      </c>
      <c r="J1256">
        <f t="shared" si="136"/>
        <v>9.6529148092686476</v>
      </c>
      <c r="K1256">
        <f t="shared" si="137"/>
        <v>579.17488855611884</v>
      </c>
      <c r="L1256">
        <f t="shared" si="138"/>
        <v>34750.493313367129</v>
      </c>
      <c r="M1256">
        <v>625.79999999999995</v>
      </c>
      <c r="O1256" s="18">
        <f t="shared" si="139"/>
        <v>35376.293313367132</v>
      </c>
    </row>
    <row r="1257" spans="1:15" x14ac:dyDescent="0.3">
      <c r="A1257" s="2">
        <v>45887.041666666664</v>
      </c>
      <c r="B1257" s="1">
        <f t="shared" si="134"/>
        <v>4.1666666664241347E-2</v>
      </c>
      <c r="C1257">
        <v>0</v>
      </c>
      <c r="D1257">
        <v>489.85300000000001</v>
      </c>
      <c r="E1257" s="27">
        <f t="shared" si="133"/>
        <v>489.69800000000004</v>
      </c>
      <c r="F1257" s="18">
        <f>_xlfn.XLOOKUP(D1257,'Rating Curve'!$A$2:$A$500,'Rating Curve'!$D$2:$D$500,, -1)</f>
        <v>1719668.7023854</v>
      </c>
      <c r="G1257">
        <v>489.54500000000002</v>
      </c>
      <c r="H1257">
        <f t="shared" si="135"/>
        <v>0.30799999999999272</v>
      </c>
      <c r="I1257">
        <v>1.82</v>
      </c>
      <c r="J1257">
        <f t="shared" si="136"/>
        <v>9.3329452355574141</v>
      </c>
      <c r="K1257">
        <f t="shared" si="137"/>
        <v>559.97671413344483</v>
      </c>
      <c r="L1257">
        <f t="shared" si="138"/>
        <v>33598.602848006689</v>
      </c>
      <c r="M1257">
        <v>625.79999999999995</v>
      </c>
      <c r="O1257" s="18">
        <f t="shared" si="139"/>
        <v>31149.717152906578</v>
      </c>
    </row>
    <row r="1258" spans="1:15" x14ac:dyDescent="0.3">
      <c r="A1258" s="2">
        <v>45887.083333333336</v>
      </c>
      <c r="B1258" s="1">
        <f t="shared" si="134"/>
        <v>8.3333333335758653E-2</v>
      </c>
      <c r="C1258">
        <v>0</v>
      </c>
      <c r="D1258">
        <v>489.85300000000001</v>
      </c>
      <c r="E1258" s="27">
        <f t="shared" si="133"/>
        <v>489.69800000000004</v>
      </c>
      <c r="F1258" s="18">
        <f>_xlfn.XLOOKUP(D1258,'Rating Curve'!$A$2:$A$500,'Rating Curve'!$D$2:$D$500,, -1)</f>
        <v>1719668.7023854</v>
      </c>
      <c r="G1258">
        <v>489.54500000000002</v>
      </c>
      <c r="H1258">
        <f t="shared" si="135"/>
        <v>0.30799999999999272</v>
      </c>
      <c r="I1258">
        <v>1.82</v>
      </c>
      <c r="J1258">
        <f t="shared" si="136"/>
        <v>9.3329452355574141</v>
      </c>
      <c r="K1258">
        <f t="shared" si="137"/>
        <v>559.97671413344483</v>
      </c>
      <c r="L1258">
        <f t="shared" si="138"/>
        <v>33598.602848006689</v>
      </c>
      <c r="M1258">
        <v>625.79999999999995</v>
      </c>
      <c r="O1258" s="18">
        <f t="shared" si="139"/>
        <v>34224.402848006692</v>
      </c>
    </row>
    <row r="1259" spans="1:15" x14ac:dyDescent="0.3">
      <c r="A1259" s="2">
        <v>45887.125</v>
      </c>
      <c r="B1259" s="1">
        <f t="shared" si="134"/>
        <v>0.125</v>
      </c>
      <c r="C1259">
        <v>0</v>
      </c>
      <c r="D1259">
        <v>489.846</v>
      </c>
      <c r="E1259" s="27">
        <f t="shared" si="133"/>
        <v>489.69100000000003</v>
      </c>
      <c r="F1259" s="18">
        <f>_xlfn.XLOOKUP(D1259,'Rating Curve'!$A$2:$A$500,'Rating Curve'!$D$2:$D$500,, -1)</f>
        <v>1716595.6600502001</v>
      </c>
      <c r="G1259">
        <v>489.54500000000002</v>
      </c>
      <c r="H1259">
        <f t="shared" si="135"/>
        <v>0.30099999999998772</v>
      </c>
      <c r="I1259">
        <v>1.82</v>
      </c>
      <c r="J1259">
        <f t="shared" si="136"/>
        <v>9.0165913307163965</v>
      </c>
      <c r="K1259">
        <f t="shared" si="137"/>
        <v>540.99547984298374</v>
      </c>
      <c r="L1259">
        <f t="shared" si="138"/>
        <v>32459.728790579029</v>
      </c>
      <c r="M1259">
        <v>625.79999999999995</v>
      </c>
      <c r="O1259" s="18">
        <f t="shared" si="139"/>
        <v>30012.486455379138</v>
      </c>
    </row>
    <row r="1260" spans="1:15" x14ac:dyDescent="0.3">
      <c r="A1260" s="2">
        <v>45887.166666666664</v>
      </c>
      <c r="B1260" s="1">
        <f t="shared" si="134"/>
        <v>0.16666666666424135</v>
      </c>
      <c r="C1260">
        <v>0</v>
      </c>
      <c r="D1260">
        <v>489.839</v>
      </c>
      <c r="E1260" s="27">
        <f t="shared" si="133"/>
        <v>489.68400000000003</v>
      </c>
      <c r="F1260" s="18">
        <f>_xlfn.XLOOKUP(D1260,'Rating Curve'!$A$2:$A$500,'Rating Curve'!$D$2:$D$500,, -1)</f>
        <v>1713524.2337388999</v>
      </c>
      <c r="G1260">
        <v>489.54500000000002</v>
      </c>
      <c r="H1260">
        <f t="shared" si="135"/>
        <v>0.29399999999998272</v>
      </c>
      <c r="I1260">
        <v>1.82</v>
      </c>
      <c r="J1260">
        <f t="shared" si="136"/>
        <v>8.7038949013316227</v>
      </c>
      <c r="K1260">
        <f t="shared" si="137"/>
        <v>522.2336940798973</v>
      </c>
      <c r="L1260">
        <f t="shared" si="138"/>
        <v>31334.021644793844</v>
      </c>
      <c r="M1260">
        <v>625.79999999999995</v>
      </c>
      <c r="O1260" s="18">
        <f t="shared" si="139"/>
        <v>28888.395333493707</v>
      </c>
    </row>
    <row r="1261" spans="1:15" x14ac:dyDescent="0.3">
      <c r="A1261" s="2">
        <v>45887.208333333336</v>
      </c>
      <c r="B1261" s="1">
        <f t="shared" si="134"/>
        <v>0.20833333333575865</v>
      </c>
      <c r="C1261">
        <v>0</v>
      </c>
      <c r="D1261">
        <v>489.839</v>
      </c>
      <c r="E1261" s="27">
        <f t="shared" si="133"/>
        <v>489.68400000000003</v>
      </c>
      <c r="F1261" s="18">
        <f>_xlfn.XLOOKUP(D1261,'Rating Curve'!$A$2:$A$500,'Rating Curve'!$D$2:$D$500,, -1)</f>
        <v>1713524.2337388999</v>
      </c>
      <c r="G1261">
        <v>489.54500000000002</v>
      </c>
      <c r="H1261">
        <f t="shared" si="135"/>
        <v>0.29399999999998272</v>
      </c>
      <c r="I1261">
        <v>1.82</v>
      </c>
      <c r="J1261">
        <f t="shared" si="136"/>
        <v>8.7038949013316227</v>
      </c>
      <c r="K1261">
        <f t="shared" si="137"/>
        <v>522.2336940798973</v>
      </c>
      <c r="L1261">
        <f t="shared" si="138"/>
        <v>31334.021644793844</v>
      </c>
      <c r="M1261">
        <v>625.79999999999995</v>
      </c>
      <c r="O1261" s="18">
        <f t="shared" si="139"/>
        <v>31959.821644793843</v>
      </c>
    </row>
    <row r="1262" spans="1:15" x14ac:dyDescent="0.3">
      <c r="A1262" s="2">
        <v>45887.25</v>
      </c>
      <c r="B1262" s="1">
        <f t="shared" si="134"/>
        <v>0.25</v>
      </c>
      <c r="C1262">
        <v>0</v>
      </c>
      <c r="D1262">
        <v>489.83300000000003</v>
      </c>
      <c r="E1262" s="27">
        <f t="shared" si="133"/>
        <v>489.67800000000005</v>
      </c>
      <c r="F1262" s="18">
        <f>_xlfn.XLOOKUP(D1262,'Rating Curve'!$A$2:$A$500,'Rating Curve'!$D$2:$D$500,, -1)</f>
        <v>1713524.2337388999</v>
      </c>
      <c r="G1262">
        <v>489.54500000000002</v>
      </c>
      <c r="H1262">
        <f t="shared" si="135"/>
        <v>0.28800000000001091</v>
      </c>
      <c r="I1262">
        <v>1.82</v>
      </c>
      <c r="J1262">
        <f t="shared" si="136"/>
        <v>8.438813215821769</v>
      </c>
      <c r="K1262">
        <f t="shared" si="137"/>
        <v>506.32879294930615</v>
      </c>
      <c r="L1262">
        <f t="shared" si="138"/>
        <v>30379.727576958368</v>
      </c>
      <c r="M1262">
        <v>625.79999999999995</v>
      </c>
      <c r="O1262" s="18">
        <f t="shared" si="139"/>
        <v>31005.527576958368</v>
      </c>
    </row>
    <row r="1263" spans="1:15" x14ac:dyDescent="0.3">
      <c r="A1263" s="2">
        <v>45887.291666666664</v>
      </c>
      <c r="B1263" s="1">
        <f t="shared" si="134"/>
        <v>0.29166666666424135</v>
      </c>
      <c r="C1263">
        <v>0</v>
      </c>
      <c r="D1263">
        <v>489.82600000000002</v>
      </c>
      <c r="E1263" s="27">
        <f t="shared" si="133"/>
        <v>489.67100000000005</v>
      </c>
      <c r="F1263" s="18">
        <f>_xlfn.XLOOKUP(D1263,'Rating Curve'!$A$2:$A$500,'Rating Curve'!$D$2:$D$500,, -1)</f>
        <v>1710454.4363392999</v>
      </c>
      <c r="G1263">
        <v>489.54500000000002</v>
      </c>
      <c r="H1263">
        <f t="shared" si="135"/>
        <v>0.28100000000000591</v>
      </c>
      <c r="I1263">
        <v>1.82</v>
      </c>
      <c r="J1263">
        <f t="shared" si="136"/>
        <v>8.133025286298091</v>
      </c>
      <c r="K1263">
        <f t="shared" si="137"/>
        <v>487.98151717788545</v>
      </c>
      <c r="L1263">
        <f t="shared" si="138"/>
        <v>29278.891030673127</v>
      </c>
      <c r="M1263">
        <v>625.79999999999995</v>
      </c>
      <c r="O1263" s="18">
        <f t="shared" si="139"/>
        <v>26834.89363107309</v>
      </c>
    </row>
    <row r="1264" spans="1:15" x14ac:dyDescent="0.3">
      <c r="A1264" s="2">
        <v>45887.333333333336</v>
      </c>
      <c r="B1264" s="1">
        <f t="shared" si="134"/>
        <v>0.33333333333575865</v>
      </c>
      <c r="C1264">
        <v>0</v>
      </c>
      <c r="D1264">
        <v>489.82</v>
      </c>
      <c r="E1264" s="27">
        <f t="shared" si="133"/>
        <v>489.66500000000002</v>
      </c>
      <c r="F1264" s="18">
        <f>_xlfn.XLOOKUP(D1264,'Rating Curve'!$A$2:$A$500,'Rating Curve'!$D$2:$D$500,, -1)</f>
        <v>1710454.4363392999</v>
      </c>
      <c r="G1264">
        <v>489.54500000000002</v>
      </c>
      <c r="H1264">
        <f t="shared" si="135"/>
        <v>0.27499999999997726</v>
      </c>
      <c r="I1264">
        <v>1.82</v>
      </c>
      <c r="J1264">
        <f t="shared" si="136"/>
        <v>7.8739324276364373</v>
      </c>
      <c r="K1264">
        <f t="shared" si="137"/>
        <v>472.43594565818626</v>
      </c>
      <c r="L1264">
        <f t="shared" si="138"/>
        <v>28346.156739491173</v>
      </c>
      <c r="M1264">
        <v>625.79999999999995</v>
      </c>
      <c r="O1264" s="18">
        <f t="shared" si="139"/>
        <v>28971.956739491172</v>
      </c>
    </row>
    <row r="1265" spans="1:15" x14ac:dyDescent="0.3">
      <c r="A1265" s="2">
        <v>45887.375</v>
      </c>
      <c r="B1265" s="1">
        <f t="shared" si="134"/>
        <v>0.375</v>
      </c>
      <c r="C1265">
        <v>0</v>
      </c>
      <c r="D1265">
        <v>489.81900000000002</v>
      </c>
      <c r="E1265" s="27">
        <f t="shared" si="133"/>
        <v>489.66400000000004</v>
      </c>
      <c r="F1265" s="18">
        <f>_xlfn.XLOOKUP(D1265,'Rating Curve'!$A$2:$A$500,'Rating Curve'!$D$2:$D$500,, -1)</f>
        <v>1707386.3914463001</v>
      </c>
      <c r="G1265">
        <v>489.54500000000002</v>
      </c>
      <c r="H1265">
        <f t="shared" si="135"/>
        <v>0.27400000000000091</v>
      </c>
      <c r="I1265">
        <v>1.82</v>
      </c>
      <c r="J1265">
        <f t="shared" si="136"/>
        <v>7.8310227732934505</v>
      </c>
      <c r="K1265">
        <f t="shared" si="137"/>
        <v>469.86136639760701</v>
      </c>
      <c r="L1265">
        <f t="shared" si="138"/>
        <v>28191.681983856422</v>
      </c>
      <c r="M1265">
        <v>625.79999999999995</v>
      </c>
      <c r="O1265" s="18">
        <f t="shared" si="139"/>
        <v>25749.437090856612</v>
      </c>
    </row>
    <row r="1266" spans="1:15" x14ac:dyDescent="0.3">
      <c r="A1266" s="2">
        <v>45887.416666666664</v>
      </c>
      <c r="B1266" s="1">
        <f t="shared" si="134"/>
        <v>0.41666666666424135</v>
      </c>
      <c r="C1266">
        <v>0</v>
      </c>
      <c r="D1266">
        <v>489.82</v>
      </c>
      <c r="E1266" s="27">
        <f t="shared" si="133"/>
        <v>489.66500000000002</v>
      </c>
      <c r="F1266" s="18">
        <f>_xlfn.XLOOKUP(D1266,'Rating Curve'!$A$2:$A$500,'Rating Curve'!$D$2:$D$500,, -1)</f>
        <v>1710454.4363392999</v>
      </c>
      <c r="G1266">
        <v>489.54500000000002</v>
      </c>
      <c r="H1266">
        <f t="shared" si="135"/>
        <v>0.27499999999997726</v>
      </c>
      <c r="I1266">
        <v>1.82</v>
      </c>
      <c r="J1266">
        <f t="shared" si="136"/>
        <v>7.8739324276364373</v>
      </c>
      <c r="K1266">
        <f t="shared" si="137"/>
        <v>472.43594565818626</v>
      </c>
      <c r="L1266">
        <f t="shared" si="138"/>
        <v>28346.156739491173</v>
      </c>
      <c r="M1266">
        <v>625.79999999999995</v>
      </c>
      <c r="O1266" s="18">
        <f t="shared" si="139"/>
        <v>32040.001632490981</v>
      </c>
    </row>
    <row r="1267" spans="1:15" x14ac:dyDescent="0.3">
      <c r="A1267" s="2">
        <v>45887.458333333336</v>
      </c>
      <c r="B1267" s="1">
        <f t="shared" si="134"/>
        <v>0.45833333333575865</v>
      </c>
      <c r="C1267">
        <v>0</v>
      </c>
      <c r="D1267">
        <v>489.81299999999999</v>
      </c>
      <c r="E1267" s="27">
        <f t="shared" si="133"/>
        <v>489.65800000000002</v>
      </c>
      <c r="F1267" s="18">
        <f>_xlfn.XLOOKUP(D1267,'Rating Curve'!$A$2:$A$500,'Rating Curve'!$D$2:$D$500,, -1)</f>
        <v>1707386.3914463001</v>
      </c>
      <c r="G1267">
        <v>489.54500000000002</v>
      </c>
      <c r="H1267">
        <f t="shared" si="135"/>
        <v>0.26799999999997226</v>
      </c>
      <c r="I1267">
        <v>1.82</v>
      </c>
      <c r="J1267">
        <f t="shared" si="136"/>
        <v>7.5752127366234534</v>
      </c>
      <c r="K1267">
        <f t="shared" si="137"/>
        <v>454.51276419740719</v>
      </c>
      <c r="L1267">
        <f t="shared" si="138"/>
        <v>27270.765851844433</v>
      </c>
      <c r="M1267">
        <v>625.79999999999995</v>
      </c>
      <c r="O1267" s="18">
        <f t="shared" si="139"/>
        <v>24828.520958844623</v>
      </c>
    </row>
    <row r="1268" spans="1:15" x14ac:dyDescent="0.3">
      <c r="A1268" s="2">
        <v>45887.5</v>
      </c>
      <c r="B1268" s="1">
        <f t="shared" si="134"/>
        <v>0.5</v>
      </c>
      <c r="C1268">
        <v>0</v>
      </c>
      <c r="D1268">
        <v>489.80700000000002</v>
      </c>
      <c r="E1268" s="27">
        <f t="shared" si="133"/>
        <v>489.65200000000004</v>
      </c>
      <c r="F1268" s="18">
        <f>_xlfn.XLOOKUP(D1268,'Rating Curve'!$A$2:$A$500,'Rating Curve'!$D$2:$D$500,, -1)</f>
        <v>1704320.2680112</v>
      </c>
      <c r="G1268">
        <v>489.54500000000002</v>
      </c>
      <c r="H1268">
        <f t="shared" si="135"/>
        <v>0.26200000000000045</v>
      </c>
      <c r="I1268">
        <v>1.82</v>
      </c>
      <c r="J1268">
        <f t="shared" si="136"/>
        <v>7.3222504549134548</v>
      </c>
      <c r="K1268">
        <f t="shared" si="137"/>
        <v>439.33502729480728</v>
      </c>
      <c r="L1268">
        <f t="shared" si="138"/>
        <v>26360.101637688436</v>
      </c>
      <c r="M1268">
        <v>625.79999999999995</v>
      </c>
      <c r="O1268" s="18">
        <f t="shared" si="139"/>
        <v>23919.778202588361</v>
      </c>
    </row>
    <row r="1269" spans="1:15" x14ac:dyDescent="0.3">
      <c r="A1269" s="2">
        <v>45887.541666666664</v>
      </c>
      <c r="B1269" s="1">
        <f t="shared" si="134"/>
        <v>0.54166666666424135</v>
      </c>
      <c r="C1269">
        <v>0</v>
      </c>
      <c r="D1269">
        <v>489.80700000000002</v>
      </c>
      <c r="E1269" s="27">
        <f t="shared" si="133"/>
        <v>489.65200000000004</v>
      </c>
      <c r="F1269" s="18">
        <f>_xlfn.XLOOKUP(D1269,'Rating Curve'!$A$2:$A$500,'Rating Curve'!$D$2:$D$500,, -1)</f>
        <v>1704320.2680112</v>
      </c>
      <c r="G1269">
        <v>489.54500000000002</v>
      </c>
      <c r="H1269">
        <f t="shared" si="135"/>
        <v>0.26200000000000045</v>
      </c>
      <c r="I1269">
        <v>1.82</v>
      </c>
      <c r="J1269">
        <f t="shared" si="136"/>
        <v>7.3222504549134548</v>
      </c>
      <c r="K1269">
        <f t="shared" si="137"/>
        <v>439.33502729480728</v>
      </c>
      <c r="L1269">
        <f t="shared" si="138"/>
        <v>26360.101637688436</v>
      </c>
      <c r="M1269">
        <v>625.79999999999995</v>
      </c>
      <c r="O1269" s="18">
        <f t="shared" si="139"/>
        <v>26985.901637688436</v>
      </c>
    </row>
    <row r="1270" spans="1:15" x14ac:dyDescent="0.3">
      <c r="A1270" s="2">
        <v>45887.583333333336</v>
      </c>
      <c r="B1270" s="1">
        <f t="shared" si="134"/>
        <v>0.58333333333575865</v>
      </c>
      <c r="C1270">
        <v>0</v>
      </c>
      <c r="D1270">
        <v>489.80700000000002</v>
      </c>
      <c r="E1270" s="27">
        <f t="shared" si="133"/>
        <v>489.65200000000004</v>
      </c>
      <c r="F1270" s="18">
        <f>_xlfn.XLOOKUP(D1270,'Rating Curve'!$A$2:$A$500,'Rating Curve'!$D$2:$D$500,, -1)</f>
        <v>1704320.2680112</v>
      </c>
      <c r="G1270">
        <v>489.54500000000002</v>
      </c>
      <c r="H1270">
        <f t="shared" si="135"/>
        <v>0.26200000000000045</v>
      </c>
      <c r="I1270">
        <v>1.82</v>
      </c>
      <c r="J1270">
        <f t="shared" si="136"/>
        <v>7.3222504549134548</v>
      </c>
      <c r="K1270">
        <f t="shared" si="137"/>
        <v>439.33502729480728</v>
      </c>
      <c r="L1270">
        <f t="shared" si="138"/>
        <v>26360.101637688436</v>
      </c>
      <c r="M1270">
        <v>625.79999999999995</v>
      </c>
      <c r="O1270" s="18">
        <f t="shared" si="139"/>
        <v>26985.901637688436</v>
      </c>
    </row>
    <row r="1271" spans="1:15" x14ac:dyDescent="0.3">
      <c r="A1271" s="2">
        <v>45887.625</v>
      </c>
      <c r="B1271" s="1">
        <f t="shared" si="134"/>
        <v>0.625</v>
      </c>
      <c r="C1271">
        <v>0</v>
      </c>
      <c r="D1271">
        <v>489.80099999999999</v>
      </c>
      <c r="E1271" s="27">
        <f t="shared" si="133"/>
        <v>489.64600000000002</v>
      </c>
      <c r="F1271" s="18">
        <f>_xlfn.XLOOKUP(D1271,'Rating Curve'!$A$2:$A$500,'Rating Curve'!$D$2:$D$500,, -1)</f>
        <v>1704320.2680112</v>
      </c>
      <c r="G1271">
        <v>489.54500000000002</v>
      </c>
      <c r="H1271">
        <f t="shared" si="135"/>
        <v>0.25599999999997181</v>
      </c>
      <c r="I1271">
        <v>1.82</v>
      </c>
      <c r="J1271">
        <f t="shared" si="136"/>
        <v>7.0721683556419581</v>
      </c>
      <c r="K1271">
        <f t="shared" si="137"/>
        <v>424.33010133851747</v>
      </c>
      <c r="L1271">
        <f t="shared" si="138"/>
        <v>25459.806080311046</v>
      </c>
      <c r="M1271">
        <v>625.79999999999995</v>
      </c>
      <c r="O1271" s="18">
        <f t="shared" si="139"/>
        <v>26085.606080311045</v>
      </c>
    </row>
    <row r="1272" spans="1:15" x14ac:dyDescent="0.3">
      <c r="A1272" s="2">
        <v>45887.666666666664</v>
      </c>
      <c r="B1272" s="1">
        <f t="shared" si="134"/>
        <v>0.66666666666424135</v>
      </c>
      <c r="C1272">
        <v>0</v>
      </c>
      <c r="D1272">
        <v>489.80099999999999</v>
      </c>
      <c r="E1272" s="27">
        <f t="shared" si="133"/>
        <v>489.64600000000002</v>
      </c>
      <c r="F1272" s="18">
        <f>_xlfn.XLOOKUP(D1272,'Rating Curve'!$A$2:$A$500,'Rating Curve'!$D$2:$D$500,, -1)</f>
        <v>1704320.2680112</v>
      </c>
      <c r="G1272">
        <v>489.54500000000002</v>
      </c>
      <c r="H1272">
        <f t="shared" si="135"/>
        <v>0.25599999999997181</v>
      </c>
      <c r="I1272">
        <v>1.82</v>
      </c>
      <c r="J1272">
        <f t="shared" si="136"/>
        <v>7.0721683556419581</v>
      </c>
      <c r="K1272">
        <f t="shared" si="137"/>
        <v>424.33010133851747</v>
      </c>
      <c r="L1272">
        <f t="shared" si="138"/>
        <v>25459.806080311046</v>
      </c>
      <c r="M1272">
        <v>625.79999999999995</v>
      </c>
      <c r="O1272" s="18">
        <f t="shared" si="139"/>
        <v>26085.606080311045</v>
      </c>
    </row>
    <row r="1273" spans="1:15" x14ac:dyDescent="0.3">
      <c r="A1273" s="2">
        <v>45887.708333333336</v>
      </c>
      <c r="B1273" s="1">
        <f t="shared" si="134"/>
        <v>0.70833333333575865</v>
      </c>
      <c r="C1273">
        <v>0</v>
      </c>
      <c r="D1273">
        <v>489.79399999999998</v>
      </c>
      <c r="E1273" s="27">
        <f t="shared" si="133"/>
        <v>489.63900000000001</v>
      </c>
      <c r="F1273" s="18">
        <f>_xlfn.XLOOKUP(D1273,'Rating Curve'!$A$2:$A$500,'Rating Curve'!$D$2:$D$500,, -1)</f>
        <v>1701265.9872818999</v>
      </c>
      <c r="G1273">
        <v>489.54500000000002</v>
      </c>
      <c r="H1273">
        <f t="shared" si="135"/>
        <v>0.2489999999999668</v>
      </c>
      <c r="I1273">
        <v>1.82</v>
      </c>
      <c r="J1273">
        <f t="shared" si="136"/>
        <v>6.7840909773396767</v>
      </c>
      <c r="K1273">
        <f t="shared" si="137"/>
        <v>407.04545864038062</v>
      </c>
      <c r="L1273">
        <f t="shared" si="138"/>
        <v>24422.727518422835</v>
      </c>
      <c r="M1273">
        <v>625.79999999999995</v>
      </c>
      <c r="O1273" s="18">
        <f t="shared" si="139"/>
        <v>21994.246789122724</v>
      </c>
    </row>
    <row r="1274" spans="1:15" x14ac:dyDescent="0.3">
      <c r="A1274" s="2">
        <v>45887.75</v>
      </c>
      <c r="B1274" s="1">
        <f t="shared" si="134"/>
        <v>0.75</v>
      </c>
      <c r="C1274">
        <v>0</v>
      </c>
      <c r="D1274">
        <v>489.78899999999999</v>
      </c>
      <c r="E1274" s="27">
        <f t="shared" si="133"/>
        <v>489.63400000000001</v>
      </c>
      <c r="F1274" s="18">
        <f>_xlfn.XLOOKUP(D1274,'Rating Curve'!$A$2:$A$500,'Rating Curve'!$D$2:$D$500,, -1)</f>
        <v>1698213.6426939999</v>
      </c>
      <c r="G1274">
        <v>489.54500000000002</v>
      </c>
      <c r="H1274">
        <f t="shared" si="135"/>
        <v>0.24399999999997135</v>
      </c>
      <c r="I1274">
        <v>1.82</v>
      </c>
      <c r="J1274">
        <f t="shared" si="136"/>
        <v>6.5807801505159524</v>
      </c>
      <c r="K1274">
        <f t="shared" si="137"/>
        <v>394.84680903095716</v>
      </c>
      <c r="L1274">
        <f t="shared" si="138"/>
        <v>23690.80854185743</v>
      </c>
      <c r="M1274">
        <v>625.79999999999995</v>
      </c>
      <c r="O1274" s="18">
        <f t="shared" si="139"/>
        <v>21264.263953957452</v>
      </c>
    </row>
    <row r="1275" spans="1:15" x14ac:dyDescent="0.3">
      <c r="A1275" s="2">
        <v>45887.791666666664</v>
      </c>
      <c r="B1275" s="1">
        <f t="shared" si="134"/>
        <v>0.79166666666424135</v>
      </c>
      <c r="C1275">
        <v>0</v>
      </c>
      <c r="D1275">
        <v>489.78899999999999</v>
      </c>
      <c r="E1275" s="27">
        <f t="shared" si="133"/>
        <v>489.63400000000001</v>
      </c>
      <c r="F1275" s="18">
        <f>_xlfn.XLOOKUP(D1275,'Rating Curve'!$A$2:$A$500,'Rating Curve'!$D$2:$D$500,, -1)</f>
        <v>1698213.6426939999</v>
      </c>
      <c r="G1275">
        <v>489.54500000000002</v>
      </c>
      <c r="H1275">
        <f t="shared" si="135"/>
        <v>0.24399999999997135</v>
      </c>
      <c r="I1275">
        <v>1.82</v>
      </c>
      <c r="J1275">
        <f t="shared" si="136"/>
        <v>6.5807801505159524</v>
      </c>
      <c r="K1275">
        <f t="shared" si="137"/>
        <v>394.84680903095716</v>
      </c>
      <c r="L1275">
        <f t="shared" si="138"/>
        <v>23690.80854185743</v>
      </c>
      <c r="M1275">
        <v>625.79999999999995</v>
      </c>
      <c r="O1275" s="18">
        <f t="shared" si="139"/>
        <v>24316.608541857429</v>
      </c>
    </row>
    <row r="1276" spans="1:15" x14ac:dyDescent="0.3">
      <c r="A1276" s="2">
        <v>45887.833333333336</v>
      </c>
      <c r="B1276" s="1">
        <f t="shared" si="134"/>
        <v>0.83333333333575865</v>
      </c>
      <c r="C1276">
        <v>0</v>
      </c>
      <c r="D1276">
        <v>489.78899999999999</v>
      </c>
      <c r="E1276" s="27">
        <f t="shared" si="133"/>
        <v>489.63400000000001</v>
      </c>
      <c r="F1276" s="18">
        <f>_xlfn.XLOOKUP(D1276,'Rating Curve'!$A$2:$A$500,'Rating Curve'!$D$2:$D$500,, -1)</f>
        <v>1698213.6426939999</v>
      </c>
      <c r="G1276">
        <v>489.54500000000002</v>
      </c>
      <c r="H1276">
        <f t="shared" si="135"/>
        <v>0.24399999999997135</v>
      </c>
      <c r="I1276">
        <v>1.82</v>
      </c>
      <c r="J1276">
        <f t="shared" si="136"/>
        <v>6.5807801505159524</v>
      </c>
      <c r="K1276">
        <f t="shared" si="137"/>
        <v>394.84680903095716</v>
      </c>
      <c r="L1276">
        <f t="shared" si="138"/>
        <v>23690.80854185743</v>
      </c>
      <c r="M1276">
        <v>625.79999999999995</v>
      </c>
      <c r="O1276" s="18">
        <f t="shared" si="139"/>
        <v>24316.608541857429</v>
      </c>
    </row>
    <row r="1277" spans="1:15" x14ac:dyDescent="0.3">
      <c r="A1277" s="2">
        <v>45887.875</v>
      </c>
      <c r="B1277" s="1">
        <f t="shared" si="134"/>
        <v>0.875</v>
      </c>
      <c r="C1277">
        <v>0</v>
      </c>
      <c r="D1277">
        <v>489.78197999999998</v>
      </c>
      <c r="E1277" s="27">
        <f t="shared" si="133"/>
        <v>489.62698</v>
      </c>
      <c r="F1277" s="18">
        <f>_xlfn.XLOOKUP(D1277,'Rating Curve'!$A$2:$A$500,'Rating Curve'!$D$2:$D$500,, -1)</f>
        <v>1698213.6426939999</v>
      </c>
      <c r="G1277">
        <v>489.54500000000002</v>
      </c>
      <c r="H1277">
        <f t="shared" si="135"/>
        <v>0.23697999999996</v>
      </c>
      <c r="I1277">
        <v>1.82</v>
      </c>
      <c r="J1277">
        <f t="shared" si="136"/>
        <v>6.2988343241202625</v>
      </c>
      <c r="K1277">
        <f t="shared" si="137"/>
        <v>377.93005944721574</v>
      </c>
      <c r="L1277">
        <f t="shared" si="138"/>
        <v>22675.803566832943</v>
      </c>
      <c r="M1277">
        <v>625.79999999999995</v>
      </c>
      <c r="O1277" s="18">
        <f t="shared" si="139"/>
        <v>23301.603566832942</v>
      </c>
    </row>
    <row r="1278" spans="1:15" x14ac:dyDescent="0.3">
      <c r="A1278" s="2">
        <v>45887.916666666664</v>
      </c>
      <c r="B1278" s="1">
        <f t="shared" si="134"/>
        <v>0.91666666666424135</v>
      </c>
      <c r="C1278">
        <v>0</v>
      </c>
      <c r="D1278">
        <v>489.78197999999998</v>
      </c>
      <c r="E1278" s="27">
        <f t="shared" si="133"/>
        <v>489.62698</v>
      </c>
      <c r="F1278" s="18">
        <f>_xlfn.XLOOKUP(D1278,'Rating Curve'!$A$2:$A$500,'Rating Curve'!$D$2:$D$500,, -1)</f>
        <v>1698213.6426939999</v>
      </c>
      <c r="G1278">
        <v>489.54500000000002</v>
      </c>
      <c r="H1278">
        <f t="shared" si="135"/>
        <v>0.23697999999996</v>
      </c>
      <c r="I1278">
        <v>1.82</v>
      </c>
      <c r="J1278">
        <f t="shared" si="136"/>
        <v>6.2988343241202625</v>
      </c>
      <c r="K1278">
        <f t="shared" si="137"/>
        <v>377.93005944721574</v>
      </c>
      <c r="L1278">
        <f t="shared" si="138"/>
        <v>22675.803566832943</v>
      </c>
      <c r="M1278">
        <v>625.79999999999995</v>
      </c>
      <c r="O1278" s="18">
        <f t="shared" si="139"/>
        <v>23301.603566832942</v>
      </c>
    </row>
    <row r="1279" spans="1:15" x14ac:dyDescent="0.3">
      <c r="A1279" s="2">
        <v>45887.958333333336</v>
      </c>
      <c r="B1279" s="1">
        <f t="shared" si="134"/>
        <v>0.95833333333575865</v>
      </c>
      <c r="C1279">
        <v>0</v>
      </c>
      <c r="D1279">
        <v>489.77600000000001</v>
      </c>
      <c r="E1279" s="27">
        <f t="shared" si="133"/>
        <v>489.62100000000004</v>
      </c>
      <c r="F1279" s="18">
        <f>_xlfn.XLOOKUP(D1279,'Rating Curve'!$A$2:$A$500,'Rating Curve'!$D$2:$D$500,, -1)</f>
        <v>1695162.8519716</v>
      </c>
      <c r="G1279">
        <v>489.54500000000002</v>
      </c>
      <c r="H1279">
        <f t="shared" si="135"/>
        <v>0.23099999999999454</v>
      </c>
      <c r="I1279">
        <v>1.82</v>
      </c>
      <c r="J1279">
        <f t="shared" si="136"/>
        <v>6.0619257495912455</v>
      </c>
      <c r="K1279">
        <f t="shared" si="137"/>
        <v>363.71554497547476</v>
      </c>
      <c r="L1279">
        <f t="shared" si="138"/>
        <v>21822.932698528482</v>
      </c>
      <c r="M1279">
        <v>625.79999999999995</v>
      </c>
      <c r="O1279" s="18">
        <f t="shared" si="139"/>
        <v>19397.941976128532</v>
      </c>
    </row>
    <row r="1280" spans="1:15" x14ac:dyDescent="0.3">
      <c r="A1280" s="2">
        <v>45888</v>
      </c>
      <c r="B1280" s="1">
        <f t="shared" si="134"/>
        <v>0</v>
      </c>
      <c r="C1280">
        <v>0</v>
      </c>
      <c r="D1280">
        <v>489.77600000000001</v>
      </c>
      <c r="E1280" s="27">
        <f t="shared" si="133"/>
        <v>489.62100000000004</v>
      </c>
      <c r="F1280" s="18">
        <f>_xlfn.XLOOKUP(D1280,'Rating Curve'!$A$2:$A$500,'Rating Curve'!$D$2:$D$500,, -1)</f>
        <v>1695162.8519716</v>
      </c>
      <c r="G1280">
        <v>489.54500000000002</v>
      </c>
      <c r="H1280">
        <f t="shared" si="135"/>
        <v>0.23099999999999454</v>
      </c>
      <c r="I1280">
        <v>1.82</v>
      </c>
      <c r="J1280">
        <f t="shared" si="136"/>
        <v>6.0619257495912455</v>
      </c>
      <c r="K1280">
        <f t="shared" si="137"/>
        <v>363.71554497547476</v>
      </c>
      <c r="L1280">
        <f t="shared" si="138"/>
        <v>21822.932698528482</v>
      </c>
      <c r="M1280">
        <v>625.79999999999995</v>
      </c>
      <c r="O1280" s="18">
        <f t="shared" si="139"/>
        <v>22448.732698528482</v>
      </c>
    </row>
    <row r="1281" spans="1:15" x14ac:dyDescent="0.3">
      <c r="A1281" s="2">
        <v>45888.041666666664</v>
      </c>
      <c r="B1281" s="1">
        <f t="shared" si="134"/>
        <v>4.1666666664241347E-2</v>
      </c>
      <c r="C1281">
        <v>0</v>
      </c>
      <c r="D1281">
        <v>489.76900000000001</v>
      </c>
      <c r="E1281" s="27">
        <f t="shared" si="133"/>
        <v>489.61400000000003</v>
      </c>
      <c r="F1281" s="18">
        <f>_xlfn.XLOOKUP(D1281,'Rating Curve'!$A$2:$A$500,'Rating Curve'!$D$2:$D$500,, -1)</f>
        <v>1692113.6615758</v>
      </c>
      <c r="G1281">
        <v>489.54500000000002</v>
      </c>
      <c r="H1281">
        <f t="shared" si="135"/>
        <v>0.22399999999998954</v>
      </c>
      <c r="I1281">
        <v>1.82</v>
      </c>
      <c r="J1281">
        <f t="shared" si="136"/>
        <v>5.7884817743373196</v>
      </c>
      <c r="K1281">
        <f t="shared" si="137"/>
        <v>347.3089064602392</v>
      </c>
      <c r="L1281">
        <f t="shared" si="138"/>
        <v>20838.534387614349</v>
      </c>
      <c r="M1281">
        <v>625.79999999999995</v>
      </c>
      <c r="O1281" s="18">
        <f t="shared" si="139"/>
        <v>18415.143991814417</v>
      </c>
    </row>
    <row r="1282" spans="1:15" x14ac:dyDescent="0.3">
      <c r="A1282" s="2">
        <v>45888.083333333336</v>
      </c>
      <c r="B1282" s="1">
        <f t="shared" si="134"/>
        <v>8.3333333335758653E-2</v>
      </c>
      <c r="C1282">
        <v>0</v>
      </c>
      <c r="D1282">
        <v>489.76900000000001</v>
      </c>
      <c r="E1282" s="27">
        <f t="shared" ref="E1282:E1345" si="140">D1282-0.155</f>
        <v>489.61400000000003</v>
      </c>
      <c r="F1282" s="18">
        <f>_xlfn.XLOOKUP(D1282,'Rating Curve'!$A$2:$A$500,'Rating Curve'!$D$2:$D$500,, -1)</f>
        <v>1692113.6615758</v>
      </c>
      <c r="G1282">
        <v>489.54500000000002</v>
      </c>
      <c r="H1282">
        <f t="shared" si="135"/>
        <v>0.22399999999998954</v>
      </c>
      <c r="I1282">
        <v>1.82</v>
      </c>
      <c r="J1282">
        <f t="shared" si="136"/>
        <v>5.7884817743373196</v>
      </c>
      <c r="K1282">
        <f t="shared" si="137"/>
        <v>347.3089064602392</v>
      </c>
      <c r="L1282">
        <f t="shared" si="138"/>
        <v>20838.534387614349</v>
      </c>
      <c r="M1282">
        <v>625.79999999999995</v>
      </c>
      <c r="O1282" s="18">
        <f t="shared" si="139"/>
        <v>21464.334387614348</v>
      </c>
    </row>
    <row r="1283" spans="1:15" x14ac:dyDescent="0.3">
      <c r="A1283" s="2">
        <v>45888.125</v>
      </c>
      <c r="B1283" s="1">
        <f t="shared" ref="B1283:B1346" si="141">MOD(A1283,1)</f>
        <v>0.125</v>
      </c>
      <c r="C1283">
        <v>0</v>
      </c>
      <c r="D1283">
        <v>489.76299999999998</v>
      </c>
      <c r="E1283" s="27">
        <f t="shared" si="140"/>
        <v>489.608</v>
      </c>
      <c r="F1283" s="18">
        <f>_xlfn.XLOOKUP(D1283,'Rating Curve'!$A$2:$A$500,'Rating Curve'!$D$2:$D$500,, -1)</f>
        <v>1692113.6615758</v>
      </c>
      <c r="G1283">
        <v>489.54500000000002</v>
      </c>
      <c r="H1283">
        <f t="shared" ref="H1283:H1346" si="142">IF(D1283 - G1283 &lt; 0, 0, D1283 - G1283)</f>
        <v>0.21799999999996089</v>
      </c>
      <c r="I1283">
        <v>1.82</v>
      </c>
      <c r="J1283">
        <f t="shared" ref="J1283:J1346" si="143">1.82*30*(H1283^1.5)</f>
        <v>5.5574732774079427</v>
      </c>
      <c r="K1283">
        <f t="shared" ref="K1283:K1346" si="144">J1283*60</f>
        <v>333.44839664447659</v>
      </c>
      <c r="L1283">
        <f t="shared" ref="L1283:L1346" si="145">(J1283*86400)/24</f>
        <v>20006.903798668594</v>
      </c>
      <c r="M1283">
        <v>625.79999999999995</v>
      </c>
      <c r="O1283" s="18">
        <f t="shared" si="139"/>
        <v>20632.703798668594</v>
      </c>
    </row>
    <row r="1284" spans="1:15" x14ac:dyDescent="0.3">
      <c r="A1284" s="2">
        <v>45888.166666666664</v>
      </c>
      <c r="B1284" s="1">
        <f t="shared" si="141"/>
        <v>0.16666666666424135</v>
      </c>
      <c r="C1284">
        <v>0</v>
      </c>
      <c r="D1284">
        <v>489.762</v>
      </c>
      <c r="E1284" s="27">
        <f t="shared" si="140"/>
        <v>489.60700000000003</v>
      </c>
      <c r="F1284" s="18">
        <f>_xlfn.XLOOKUP(D1284,'Rating Curve'!$A$2:$A$500,'Rating Curve'!$D$2:$D$500,, -1)</f>
        <v>1692113.6615758</v>
      </c>
      <c r="G1284">
        <v>489.54500000000002</v>
      </c>
      <c r="H1284">
        <f t="shared" si="142"/>
        <v>0.21699999999998454</v>
      </c>
      <c r="I1284">
        <v>1.82</v>
      </c>
      <c r="J1284">
        <f t="shared" si="143"/>
        <v>5.5192776685969962</v>
      </c>
      <c r="K1284">
        <f t="shared" si="144"/>
        <v>331.15666011581976</v>
      </c>
      <c r="L1284">
        <f t="shared" si="145"/>
        <v>19869.399606949188</v>
      </c>
      <c r="M1284">
        <v>625.79999999999995</v>
      </c>
      <c r="O1284" s="18">
        <f t="shared" ref="O1284:O1347" si="146">IF((F1284-F1283)+M1284+L1284 &lt; 0, 0, (F1284-F1283)+M1284+L1284)</f>
        <v>20495.199606949187</v>
      </c>
    </row>
    <row r="1285" spans="1:15" x14ac:dyDescent="0.3">
      <c r="A1285" s="2">
        <v>45888.208333333336</v>
      </c>
      <c r="B1285" s="1">
        <f t="shared" si="141"/>
        <v>0.20833333333575865</v>
      </c>
      <c r="C1285">
        <v>0</v>
      </c>
      <c r="D1285">
        <v>489.76299999999998</v>
      </c>
      <c r="E1285" s="27">
        <f t="shared" si="140"/>
        <v>489.608</v>
      </c>
      <c r="F1285" s="18">
        <f>_xlfn.XLOOKUP(D1285,'Rating Curve'!$A$2:$A$500,'Rating Curve'!$D$2:$D$500,, -1)</f>
        <v>1692113.6615758</v>
      </c>
      <c r="G1285">
        <v>489.54500000000002</v>
      </c>
      <c r="H1285">
        <f t="shared" si="142"/>
        <v>0.21799999999996089</v>
      </c>
      <c r="I1285">
        <v>1.82</v>
      </c>
      <c r="J1285">
        <f t="shared" si="143"/>
        <v>5.5574732774079427</v>
      </c>
      <c r="K1285">
        <f t="shared" si="144"/>
        <v>333.44839664447659</v>
      </c>
      <c r="L1285">
        <f t="shared" si="145"/>
        <v>20006.903798668594</v>
      </c>
      <c r="M1285">
        <v>625.79999999999995</v>
      </c>
      <c r="O1285" s="18">
        <f t="shared" si="146"/>
        <v>20632.703798668594</v>
      </c>
    </row>
    <row r="1286" spans="1:15" x14ac:dyDescent="0.3">
      <c r="A1286" s="2">
        <v>45888.25</v>
      </c>
      <c r="B1286" s="1">
        <f t="shared" si="141"/>
        <v>0.25</v>
      </c>
      <c r="C1286">
        <v>0</v>
      </c>
      <c r="D1286">
        <v>489.75700000000001</v>
      </c>
      <c r="E1286" s="27">
        <f t="shared" si="140"/>
        <v>489.60200000000003</v>
      </c>
      <c r="F1286" s="18">
        <f>_xlfn.XLOOKUP(D1286,'Rating Curve'!$A$2:$A$500,'Rating Curve'!$D$2:$D$500,, -1)</f>
        <v>1689066.0691295001</v>
      </c>
      <c r="G1286">
        <v>489.54500000000002</v>
      </c>
      <c r="H1286">
        <f t="shared" si="142"/>
        <v>0.21199999999998909</v>
      </c>
      <c r="I1286">
        <v>1.82</v>
      </c>
      <c r="J1286">
        <f t="shared" si="143"/>
        <v>5.3296223194965346</v>
      </c>
      <c r="K1286">
        <f t="shared" si="144"/>
        <v>319.77733916979207</v>
      </c>
      <c r="L1286">
        <f t="shared" si="145"/>
        <v>19186.640350187525</v>
      </c>
      <c r="M1286">
        <v>625.79999999999995</v>
      </c>
      <c r="O1286" s="18">
        <f t="shared" si="146"/>
        <v>16764.847903887556</v>
      </c>
    </row>
    <row r="1287" spans="1:15" x14ac:dyDescent="0.3">
      <c r="A1287" s="2">
        <v>45888.291666666664</v>
      </c>
      <c r="B1287" s="1">
        <f t="shared" si="141"/>
        <v>0.29166666666424135</v>
      </c>
      <c r="C1287">
        <v>0</v>
      </c>
      <c r="D1287">
        <v>489.74900000000002</v>
      </c>
      <c r="E1287" s="27">
        <f t="shared" si="140"/>
        <v>489.59400000000005</v>
      </c>
      <c r="F1287" s="18">
        <f>_xlfn.XLOOKUP(D1287,'Rating Curve'!$A$2:$A$500,'Rating Curve'!$D$2:$D$500,, -1)</f>
        <v>1686020.0677445</v>
      </c>
      <c r="G1287">
        <v>489.54500000000002</v>
      </c>
      <c r="H1287">
        <f t="shared" si="142"/>
        <v>0.20400000000000773</v>
      </c>
      <c r="I1287">
        <v>1.82</v>
      </c>
      <c r="J1287">
        <f t="shared" si="143"/>
        <v>5.0308097489611816</v>
      </c>
      <c r="K1287">
        <f t="shared" si="144"/>
        <v>301.84858493767092</v>
      </c>
      <c r="L1287">
        <f t="shared" si="145"/>
        <v>18110.915096260254</v>
      </c>
      <c r="M1287">
        <v>625.79999999999995</v>
      </c>
      <c r="O1287" s="18">
        <f t="shared" si="146"/>
        <v>15690.713711260185</v>
      </c>
    </row>
    <row r="1288" spans="1:15" x14ac:dyDescent="0.3">
      <c r="A1288" s="2">
        <v>45888.333333333336</v>
      </c>
      <c r="B1288" s="1">
        <f t="shared" si="141"/>
        <v>0.33333333333575865</v>
      </c>
      <c r="C1288">
        <v>0</v>
      </c>
      <c r="D1288">
        <v>489.74900000000002</v>
      </c>
      <c r="E1288" s="27">
        <f t="shared" si="140"/>
        <v>489.59400000000005</v>
      </c>
      <c r="F1288" s="18">
        <f>_xlfn.XLOOKUP(D1288,'Rating Curve'!$A$2:$A$500,'Rating Curve'!$D$2:$D$500,, -1)</f>
        <v>1686020.0677445</v>
      </c>
      <c r="G1288">
        <v>489.54500000000002</v>
      </c>
      <c r="H1288">
        <f t="shared" si="142"/>
        <v>0.20400000000000773</v>
      </c>
      <c r="I1288">
        <v>1.82</v>
      </c>
      <c r="J1288">
        <f t="shared" si="143"/>
        <v>5.0308097489611816</v>
      </c>
      <c r="K1288">
        <f t="shared" si="144"/>
        <v>301.84858493767092</v>
      </c>
      <c r="L1288">
        <f t="shared" si="145"/>
        <v>18110.915096260254</v>
      </c>
      <c r="M1288">
        <v>625.79999999999995</v>
      </c>
      <c r="O1288" s="18">
        <f t="shared" si="146"/>
        <v>18736.715096260254</v>
      </c>
    </row>
    <row r="1289" spans="1:15" x14ac:dyDescent="0.3">
      <c r="A1289" s="2">
        <v>45888.375</v>
      </c>
      <c r="B1289" s="1">
        <f t="shared" si="141"/>
        <v>0.375</v>
      </c>
      <c r="C1289">
        <v>0</v>
      </c>
      <c r="D1289">
        <v>489.74900000000002</v>
      </c>
      <c r="E1289" s="27">
        <f t="shared" si="140"/>
        <v>489.59400000000005</v>
      </c>
      <c r="F1289" s="18">
        <f>_xlfn.XLOOKUP(D1289,'Rating Curve'!$A$2:$A$500,'Rating Curve'!$D$2:$D$500,, -1)</f>
        <v>1686020.0677445</v>
      </c>
      <c r="G1289">
        <v>489.54500000000002</v>
      </c>
      <c r="H1289">
        <f t="shared" si="142"/>
        <v>0.20400000000000773</v>
      </c>
      <c r="I1289">
        <v>1.82</v>
      </c>
      <c r="J1289">
        <f t="shared" si="143"/>
        <v>5.0308097489611816</v>
      </c>
      <c r="K1289">
        <f t="shared" si="144"/>
        <v>301.84858493767092</v>
      </c>
      <c r="L1289">
        <f t="shared" si="145"/>
        <v>18110.915096260254</v>
      </c>
      <c r="M1289">
        <v>625.79999999999995</v>
      </c>
      <c r="O1289" s="18">
        <f t="shared" si="146"/>
        <v>18736.715096260254</v>
      </c>
    </row>
    <row r="1290" spans="1:15" x14ac:dyDescent="0.3">
      <c r="A1290" s="2">
        <v>45888.416666666664</v>
      </c>
      <c r="B1290" s="1">
        <f t="shared" si="141"/>
        <v>0.41666666666424135</v>
      </c>
      <c r="C1290">
        <v>0</v>
      </c>
      <c r="D1290">
        <v>489.74900000000002</v>
      </c>
      <c r="E1290" s="27">
        <f t="shared" si="140"/>
        <v>489.59400000000005</v>
      </c>
      <c r="F1290" s="18">
        <f>_xlfn.XLOOKUP(D1290,'Rating Curve'!$A$2:$A$500,'Rating Curve'!$D$2:$D$500,, -1)</f>
        <v>1686020.0677445</v>
      </c>
      <c r="G1290">
        <v>489.54500000000002</v>
      </c>
      <c r="H1290">
        <f t="shared" si="142"/>
        <v>0.20400000000000773</v>
      </c>
      <c r="I1290">
        <v>1.82</v>
      </c>
      <c r="J1290">
        <f t="shared" si="143"/>
        <v>5.0308097489611816</v>
      </c>
      <c r="K1290">
        <f t="shared" si="144"/>
        <v>301.84858493767092</v>
      </c>
      <c r="L1290">
        <f t="shared" si="145"/>
        <v>18110.915096260254</v>
      </c>
      <c r="M1290">
        <v>625.79999999999995</v>
      </c>
      <c r="O1290" s="18">
        <f t="shared" si="146"/>
        <v>18736.715096260254</v>
      </c>
    </row>
    <row r="1291" spans="1:15" x14ac:dyDescent="0.3">
      <c r="A1291" s="2">
        <v>45888.458333333336</v>
      </c>
      <c r="B1291" s="1">
        <f t="shared" si="141"/>
        <v>0.45833333333575865</v>
      </c>
      <c r="C1291">
        <v>0.2</v>
      </c>
      <c r="D1291">
        <v>489.74299999999999</v>
      </c>
      <c r="E1291" s="27">
        <f t="shared" si="140"/>
        <v>489.58800000000002</v>
      </c>
      <c r="F1291" s="18">
        <f>_xlfn.XLOOKUP(D1291,'Rating Curve'!$A$2:$A$500,'Rating Curve'!$D$2:$D$500,, -1)</f>
        <v>1686020.0677445</v>
      </c>
      <c r="G1291">
        <v>489.54500000000002</v>
      </c>
      <c r="H1291">
        <f t="shared" si="142"/>
        <v>0.19799999999997908</v>
      </c>
      <c r="I1291">
        <v>1.82</v>
      </c>
      <c r="J1291">
        <f t="shared" si="143"/>
        <v>4.8105023162568648</v>
      </c>
      <c r="K1291">
        <f t="shared" si="144"/>
        <v>288.63013897541191</v>
      </c>
      <c r="L1291">
        <f t="shared" si="145"/>
        <v>17317.808338524712</v>
      </c>
      <c r="M1291">
        <v>625.79999999999995</v>
      </c>
      <c r="O1291" s="18">
        <f t="shared" si="146"/>
        <v>17943.608338524711</v>
      </c>
    </row>
    <row r="1292" spans="1:15" x14ac:dyDescent="0.3">
      <c r="A1292" s="2">
        <v>45888.5</v>
      </c>
      <c r="B1292" s="1">
        <f t="shared" si="141"/>
        <v>0.5</v>
      </c>
      <c r="C1292">
        <v>0</v>
      </c>
      <c r="D1292">
        <v>489.74299999999999</v>
      </c>
      <c r="E1292" s="27">
        <f t="shared" si="140"/>
        <v>489.58800000000002</v>
      </c>
      <c r="F1292" s="18">
        <f>_xlfn.XLOOKUP(D1292,'Rating Curve'!$A$2:$A$500,'Rating Curve'!$D$2:$D$500,, -1)</f>
        <v>1686020.0677445</v>
      </c>
      <c r="G1292">
        <v>489.54500000000002</v>
      </c>
      <c r="H1292">
        <f t="shared" si="142"/>
        <v>0.19799999999997908</v>
      </c>
      <c r="I1292">
        <v>1.82</v>
      </c>
      <c r="J1292">
        <f t="shared" si="143"/>
        <v>4.8105023162568648</v>
      </c>
      <c r="K1292">
        <f t="shared" si="144"/>
        <v>288.63013897541191</v>
      </c>
      <c r="L1292">
        <f t="shared" si="145"/>
        <v>17317.808338524712</v>
      </c>
      <c r="M1292">
        <v>625.79999999999995</v>
      </c>
      <c r="O1292" s="18">
        <f t="shared" si="146"/>
        <v>17943.608338524711</v>
      </c>
    </row>
    <row r="1293" spans="1:15" x14ac:dyDescent="0.3">
      <c r="A1293" s="2">
        <v>45888.541666666664</v>
      </c>
      <c r="B1293" s="1">
        <f t="shared" si="141"/>
        <v>0.54166666666424135</v>
      </c>
      <c r="C1293">
        <v>0</v>
      </c>
      <c r="D1293">
        <v>489.74299999999999</v>
      </c>
      <c r="E1293" s="27">
        <f t="shared" si="140"/>
        <v>489.58800000000002</v>
      </c>
      <c r="F1293" s="18">
        <f>_xlfn.XLOOKUP(D1293,'Rating Curve'!$A$2:$A$500,'Rating Curve'!$D$2:$D$500,, -1)</f>
        <v>1686020.0677445</v>
      </c>
      <c r="G1293">
        <v>489.54500000000002</v>
      </c>
      <c r="H1293">
        <f t="shared" si="142"/>
        <v>0.19799999999997908</v>
      </c>
      <c r="I1293">
        <v>1.82</v>
      </c>
      <c r="J1293">
        <f t="shared" si="143"/>
        <v>4.8105023162568648</v>
      </c>
      <c r="K1293">
        <f t="shared" si="144"/>
        <v>288.63013897541191</v>
      </c>
      <c r="L1293">
        <f t="shared" si="145"/>
        <v>17317.808338524712</v>
      </c>
      <c r="M1293">
        <v>625.79999999999995</v>
      </c>
      <c r="O1293" s="18">
        <f t="shared" si="146"/>
        <v>17943.608338524711</v>
      </c>
    </row>
    <row r="1294" spans="1:15" x14ac:dyDescent="0.3">
      <c r="A1294" s="2">
        <v>45888.583333333336</v>
      </c>
      <c r="B1294" s="1">
        <f t="shared" si="141"/>
        <v>0.58333333333575865</v>
      </c>
      <c r="C1294">
        <v>0</v>
      </c>
      <c r="D1294">
        <v>489.73599999999999</v>
      </c>
      <c r="E1294" s="27">
        <f t="shared" si="140"/>
        <v>489.58100000000002</v>
      </c>
      <c r="F1294" s="18">
        <f>_xlfn.XLOOKUP(D1294,'Rating Curve'!$A$2:$A$500,'Rating Curve'!$D$2:$D$500,, -1)</f>
        <v>1682975.6527668999</v>
      </c>
      <c r="G1294">
        <v>489.54500000000002</v>
      </c>
      <c r="H1294">
        <f t="shared" si="142"/>
        <v>0.19099999999997408</v>
      </c>
      <c r="I1294">
        <v>1.82</v>
      </c>
      <c r="J1294">
        <f t="shared" si="143"/>
        <v>4.557668078124113</v>
      </c>
      <c r="K1294">
        <f t="shared" si="144"/>
        <v>273.46008468744679</v>
      </c>
      <c r="L1294">
        <f t="shared" si="145"/>
        <v>16407.605081246806</v>
      </c>
      <c r="M1294">
        <v>625.79999999999995</v>
      </c>
      <c r="O1294" s="18">
        <f t="shared" si="146"/>
        <v>13988.990103646705</v>
      </c>
    </row>
    <row r="1295" spans="1:15" x14ac:dyDescent="0.3">
      <c r="A1295" s="2">
        <v>45888.625</v>
      </c>
      <c r="B1295" s="1">
        <f t="shared" si="141"/>
        <v>0.625</v>
      </c>
      <c r="C1295">
        <v>0</v>
      </c>
      <c r="D1295">
        <v>489.73599999999999</v>
      </c>
      <c r="E1295" s="27">
        <f t="shared" si="140"/>
        <v>489.58100000000002</v>
      </c>
      <c r="F1295" s="18">
        <f>_xlfn.XLOOKUP(D1295,'Rating Curve'!$A$2:$A$500,'Rating Curve'!$D$2:$D$500,, -1)</f>
        <v>1682975.6527668999</v>
      </c>
      <c r="G1295">
        <v>489.54500000000002</v>
      </c>
      <c r="H1295">
        <f t="shared" si="142"/>
        <v>0.19099999999997408</v>
      </c>
      <c r="I1295">
        <v>1.82</v>
      </c>
      <c r="J1295">
        <f t="shared" si="143"/>
        <v>4.557668078124113</v>
      </c>
      <c r="K1295">
        <f t="shared" si="144"/>
        <v>273.46008468744679</v>
      </c>
      <c r="L1295">
        <f t="shared" si="145"/>
        <v>16407.605081246806</v>
      </c>
      <c r="M1295">
        <v>625.79999999999995</v>
      </c>
      <c r="O1295" s="18">
        <f t="shared" si="146"/>
        <v>17033.405081246805</v>
      </c>
    </row>
    <row r="1296" spans="1:15" x14ac:dyDescent="0.3">
      <c r="A1296" s="2">
        <v>45888.666666666664</v>
      </c>
      <c r="B1296" s="1">
        <f t="shared" si="141"/>
        <v>0.66666666666424135</v>
      </c>
      <c r="C1296">
        <v>0</v>
      </c>
      <c r="D1296">
        <v>489.73599999999999</v>
      </c>
      <c r="E1296" s="27">
        <f t="shared" si="140"/>
        <v>489.58100000000002</v>
      </c>
      <c r="F1296" s="18">
        <f>_xlfn.XLOOKUP(D1296,'Rating Curve'!$A$2:$A$500,'Rating Curve'!$D$2:$D$500,, -1)</f>
        <v>1682975.6527668999</v>
      </c>
      <c r="G1296">
        <v>489.54500000000002</v>
      </c>
      <c r="H1296">
        <f t="shared" si="142"/>
        <v>0.19099999999997408</v>
      </c>
      <c r="I1296">
        <v>1.82</v>
      </c>
      <c r="J1296">
        <f t="shared" si="143"/>
        <v>4.557668078124113</v>
      </c>
      <c r="K1296">
        <f t="shared" si="144"/>
        <v>273.46008468744679</v>
      </c>
      <c r="L1296">
        <f t="shared" si="145"/>
        <v>16407.605081246806</v>
      </c>
      <c r="M1296">
        <v>625.79999999999995</v>
      </c>
      <c r="O1296" s="18">
        <f t="shared" si="146"/>
        <v>17033.405081246805</v>
      </c>
    </row>
    <row r="1297" spans="1:15" x14ac:dyDescent="0.3">
      <c r="A1297" s="2">
        <v>45888.708333333336</v>
      </c>
      <c r="B1297" s="1">
        <f t="shared" si="141"/>
        <v>0.70833333333575865</v>
      </c>
      <c r="C1297">
        <v>0</v>
      </c>
      <c r="D1297">
        <v>489.73599999999999</v>
      </c>
      <c r="E1297" s="27">
        <f t="shared" si="140"/>
        <v>489.58100000000002</v>
      </c>
      <c r="F1297" s="18">
        <f>_xlfn.XLOOKUP(D1297,'Rating Curve'!$A$2:$A$500,'Rating Curve'!$D$2:$D$500,, -1)</f>
        <v>1682975.6527668999</v>
      </c>
      <c r="G1297">
        <v>489.54500000000002</v>
      </c>
      <c r="H1297">
        <f t="shared" si="142"/>
        <v>0.19099999999997408</v>
      </c>
      <c r="I1297">
        <v>1.82</v>
      </c>
      <c r="J1297">
        <f t="shared" si="143"/>
        <v>4.557668078124113</v>
      </c>
      <c r="K1297">
        <f t="shared" si="144"/>
        <v>273.46008468744679</v>
      </c>
      <c r="L1297">
        <f t="shared" si="145"/>
        <v>16407.605081246806</v>
      </c>
      <c r="M1297">
        <v>625.79999999999995</v>
      </c>
      <c r="O1297" s="18">
        <f t="shared" si="146"/>
        <v>17033.405081246805</v>
      </c>
    </row>
    <row r="1298" spans="1:15" x14ac:dyDescent="0.3">
      <c r="A1298" s="2">
        <v>45888.75</v>
      </c>
      <c r="B1298" s="1">
        <f t="shared" si="141"/>
        <v>0.75</v>
      </c>
      <c r="C1298">
        <v>0</v>
      </c>
      <c r="D1298">
        <v>489.73</v>
      </c>
      <c r="E1298" s="27">
        <f t="shared" si="140"/>
        <v>489.57500000000005</v>
      </c>
      <c r="F1298" s="18">
        <f>_xlfn.XLOOKUP(D1298,'Rating Curve'!$A$2:$A$500,'Rating Curve'!$D$2:$D$500,, -1)</f>
        <v>1682975.6527668999</v>
      </c>
      <c r="G1298">
        <v>489.54500000000002</v>
      </c>
      <c r="H1298">
        <f t="shared" si="142"/>
        <v>0.18500000000000227</v>
      </c>
      <c r="I1298">
        <v>1.82</v>
      </c>
      <c r="J1298">
        <f t="shared" si="143"/>
        <v>4.3446043761199586</v>
      </c>
      <c r="K1298">
        <f t="shared" si="144"/>
        <v>260.67626256719751</v>
      </c>
      <c r="L1298">
        <f t="shared" si="145"/>
        <v>15640.575754031852</v>
      </c>
      <c r="M1298">
        <v>625.79999999999995</v>
      </c>
      <c r="O1298" s="18">
        <f t="shared" si="146"/>
        <v>16266.375754031851</v>
      </c>
    </row>
    <row r="1299" spans="1:15" x14ac:dyDescent="0.3">
      <c r="A1299" s="2">
        <v>45888.791666666664</v>
      </c>
      <c r="B1299" s="1">
        <f t="shared" si="141"/>
        <v>0.79166666666424135</v>
      </c>
      <c r="C1299">
        <v>0</v>
      </c>
      <c r="D1299">
        <v>489.72300000000001</v>
      </c>
      <c r="E1299" s="27">
        <f t="shared" si="140"/>
        <v>489.56800000000004</v>
      </c>
      <c r="F1299" s="18">
        <f>_xlfn.XLOOKUP(D1299,'Rating Curve'!$A$2:$A$500,'Rating Curve'!$D$2:$D$500,, -1)</f>
        <v>1679932.8392697</v>
      </c>
      <c r="G1299">
        <v>489.54500000000002</v>
      </c>
      <c r="H1299">
        <f t="shared" si="142"/>
        <v>0.17799999999999727</v>
      </c>
      <c r="I1299">
        <v>1.82</v>
      </c>
      <c r="J1299">
        <f t="shared" si="143"/>
        <v>4.1003662119765876</v>
      </c>
      <c r="K1299">
        <f t="shared" si="144"/>
        <v>246.02197271859526</v>
      </c>
      <c r="L1299">
        <f t="shared" si="145"/>
        <v>14761.318363115715</v>
      </c>
      <c r="M1299">
        <v>625.79999999999995</v>
      </c>
      <c r="O1299" s="18">
        <f t="shared" si="146"/>
        <v>12344.304865915805</v>
      </c>
    </row>
    <row r="1300" spans="1:15" x14ac:dyDescent="0.3">
      <c r="A1300" s="2">
        <v>45888.833333333336</v>
      </c>
      <c r="B1300" s="1">
        <f t="shared" si="141"/>
        <v>0.83333333333575865</v>
      </c>
      <c r="C1300">
        <v>0</v>
      </c>
      <c r="D1300">
        <v>489.72399999999999</v>
      </c>
      <c r="E1300" s="27">
        <f t="shared" si="140"/>
        <v>489.56900000000002</v>
      </c>
      <c r="F1300" s="18">
        <f>_xlfn.XLOOKUP(D1300,'Rating Curve'!$A$2:$A$500,'Rating Curve'!$D$2:$D$500,, -1)</f>
        <v>1679932.8392697</v>
      </c>
      <c r="G1300">
        <v>489.54500000000002</v>
      </c>
      <c r="H1300">
        <f t="shared" si="142"/>
        <v>0.17899999999997362</v>
      </c>
      <c r="I1300">
        <v>1.82</v>
      </c>
      <c r="J1300">
        <f t="shared" si="143"/>
        <v>4.1349683448888035</v>
      </c>
      <c r="K1300">
        <f t="shared" si="144"/>
        <v>248.09810069332821</v>
      </c>
      <c r="L1300">
        <f t="shared" si="145"/>
        <v>14885.886041599691</v>
      </c>
      <c r="M1300">
        <v>625.79999999999995</v>
      </c>
      <c r="O1300" s="18">
        <f t="shared" si="146"/>
        <v>15511.686041599691</v>
      </c>
    </row>
    <row r="1301" spans="1:15" x14ac:dyDescent="0.3">
      <c r="A1301" s="2">
        <v>45888.875</v>
      </c>
      <c r="B1301" s="1">
        <f t="shared" si="141"/>
        <v>0.875</v>
      </c>
      <c r="C1301">
        <v>0</v>
      </c>
      <c r="D1301">
        <v>489.72399999999999</v>
      </c>
      <c r="E1301" s="27">
        <f t="shared" si="140"/>
        <v>489.56900000000002</v>
      </c>
      <c r="F1301" s="18">
        <f>_xlfn.XLOOKUP(D1301,'Rating Curve'!$A$2:$A$500,'Rating Curve'!$D$2:$D$500,, -1)</f>
        <v>1679932.8392697</v>
      </c>
      <c r="G1301">
        <v>489.54500000000002</v>
      </c>
      <c r="H1301">
        <f t="shared" si="142"/>
        <v>0.17899999999997362</v>
      </c>
      <c r="I1301">
        <v>1.82</v>
      </c>
      <c r="J1301">
        <f t="shared" si="143"/>
        <v>4.1349683448888035</v>
      </c>
      <c r="K1301">
        <f t="shared" si="144"/>
        <v>248.09810069332821</v>
      </c>
      <c r="L1301">
        <f t="shared" si="145"/>
        <v>14885.886041599691</v>
      </c>
      <c r="M1301">
        <v>625.79999999999995</v>
      </c>
      <c r="O1301" s="18">
        <f t="shared" si="146"/>
        <v>15511.686041599691</v>
      </c>
    </row>
    <row r="1302" spans="1:15" x14ac:dyDescent="0.3">
      <c r="A1302" s="2">
        <v>45888.916666666664</v>
      </c>
      <c r="B1302" s="1">
        <f t="shared" si="141"/>
        <v>0.91666666666424135</v>
      </c>
      <c r="C1302">
        <v>0</v>
      </c>
      <c r="D1302">
        <v>489.71699999999998</v>
      </c>
      <c r="E1302" s="27">
        <f t="shared" si="140"/>
        <v>489.56200000000001</v>
      </c>
      <c r="F1302" s="18">
        <f>_xlfn.XLOOKUP(D1302,'Rating Curve'!$A$2:$A$500,'Rating Curve'!$D$2:$D$500,, -1)</f>
        <v>1676891.4600323001</v>
      </c>
      <c r="G1302">
        <v>489.54500000000002</v>
      </c>
      <c r="H1302">
        <f t="shared" si="142"/>
        <v>0.17199999999996862</v>
      </c>
      <c r="I1302">
        <v>1.82</v>
      </c>
      <c r="J1302">
        <f t="shared" si="143"/>
        <v>3.8948013607463605</v>
      </c>
      <c r="K1302">
        <f t="shared" si="144"/>
        <v>233.68808164478162</v>
      </c>
      <c r="L1302">
        <f t="shared" si="145"/>
        <v>14021.284898686898</v>
      </c>
      <c r="M1302">
        <v>625.79999999999995</v>
      </c>
      <c r="O1302" s="18">
        <f t="shared" si="146"/>
        <v>11605.705661286996</v>
      </c>
    </row>
    <row r="1303" spans="1:15" x14ac:dyDescent="0.3">
      <c r="A1303" s="2">
        <v>45888.958333333336</v>
      </c>
      <c r="B1303" s="1">
        <f t="shared" si="141"/>
        <v>0.95833333333575865</v>
      </c>
      <c r="C1303">
        <v>0</v>
      </c>
      <c r="D1303">
        <v>489.71699999999998</v>
      </c>
      <c r="E1303" s="27">
        <f t="shared" si="140"/>
        <v>489.56200000000001</v>
      </c>
      <c r="F1303" s="18">
        <f>_xlfn.XLOOKUP(D1303,'Rating Curve'!$A$2:$A$500,'Rating Curve'!$D$2:$D$500,, -1)</f>
        <v>1676891.4600323001</v>
      </c>
      <c r="G1303">
        <v>489.54500000000002</v>
      </c>
      <c r="H1303">
        <f t="shared" si="142"/>
        <v>0.17199999999996862</v>
      </c>
      <c r="I1303">
        <v>1.82</v>
      </c>
      <c r="J1303">
        <f t="shared" si="143"/>
        <v>3.8948013607463605</v>
      </c>
      <c r="K1303">
        <f t="shared" si="144"/>
        <v>233.68808164478162</v>
      </c>
      <c r="L1303">
        <f t="shared" si="145"/>
        <v>14021.284898686898</v>
      </c>
      <c r="M1303">
        <v>625.79999999999995</v>
      </c>
      <c r="O1303" s="18">
        <f t="shared" si="146"/>
        <v>14647.084898686897</v>
      </c>
    </row>
    <row r="1304" spans="1:15" x14ac:dyDescent="0.3">
      <c r="A1304" s="2">
        <v>45889</v>
      </c>
      <c r="B1304" s="1">
        <f t="shared" si="141"/>
        <v>0</v>
      </c>
      <c r="C1304">
        <v>0</v>
      </c>
      <c r="D1304">
        <v>489.71699999999998</v>
      </c>
      <c r="E1304" s="27">
        <f t="shared" si="140"/>
        <v>489.56200000000001</v>
      </c>
      <c r="F1304" s="18">
        <f>_xlfn.XLOOKUP(D1304,'Rating Curve'!$A$2:$A$500,'Rating Curve'!$D$2:$D$500,, -1)</f>
        <v>1676891.4600323001</v>
      </c>
      <c r="G1304">
        <v>489.54500000000002</v>
      </c>
      <c r="H1304">
        <f t="shared" si="142"/>
        <v>0.17199999999996862</v>
      </c>
      <c r="I1304">
        <v>1.82</v>
      </c>
      <c r="J1304">
        <f t="shared" si="143"/>
        <v>3.8948013607463605</v>
      </c>
      <c r="K1304">
        <f t="shared" si="144"/>
        <v>233.68808164478162</v>
      </c>
      <c r="L1304">
        <f t="shared" si="145"/>
        <v>14021.284898686898</v>
      </c>
      <c r="M1304">
        <v>625.79999999999995</v>
      </c>
      <c r="O1304" s="18">
        <f t="shared" si="146"/>
        <v>14647.084898686897</v>
      </c>
    </row>
    <row r="1305" spans="1:15" x14ac:dyDescent="0.3">
      <c r="A1305" s="2">
        <v>45889.041666666664</v>
      </c>
      <c r="B1305" s="1">
        <f t="shared" si="141"/>
        <v>4.1666666664241347E-2</v>
      </c>
      <c r="C1305">
        <v>0</v>
      </c>
      <c r="D1305">
        <v>489.71100000000001</v>
      </c>
      <c r="E1305" s="27">
        <f t="shared" si="140"/>
        <v>489.55600000000004</v>
      </c>
      <c r="F1305" s="18">
        <f>_xlfn.XLOOKUP(D1305,'Rating Curve'!$A$2:$A$500,'Rating Curve'!$D$2:$D$500,, -1)</f>
        <v>1676891.4600323001</v>
      </c>
      <c r="G1305">
        <v>489.54500000000002</v>
      </c>
      <c r="H1305">
        <f t="shared" si="142"/>
        <v>0.16599999999999682</v>
      </c>
      <c r="I1305">
        <v>1.82</v>
      </c>
      <c r="J1305">
        <f t="shared" si="143"/>
        <v>3.6927913918009527</v>
      </c>
      <c r="K1305">
        <f t="shared" si="144"/>
        <v>221.56748350805717</v>
      </c>
      <c r="L1305">
        <f t="shared" si="145"/>
        <v>13294.04901048343</v>
      </c>
      <c r="M1305">
        <v>625.79999999999995</v>
      </c>
      <c r="O1305" s="18">
        <f t="shared" si="146"/>
        <v>13919.849010483429</v>
      </c>
    </row>
    <row r="1306" spans="1:15" x14ac:dyDescent="0.3">
      <c r="A1306" s="2">
        <v>45889.083333333336</v>
      </c>
      <c r="B1306" s="1">
        <f t="shared" si="141"/>
        <v>8.3333333335758653E-2</v>
      </c>
      <c r="C1306">
        <v>0</v>
      </c>
      <c r="D1306">
        <v>489.71100000000001</v>
      </c>
      <c r="E1306" s="27">
        <f t="shared" si="140"/>
        <v>489.55600000000004</v>
      </c>
      <c r="F1306" s="18">
        <f>_xlfn.XLOOKUP(D1306,'Rating Curve'!$A$2:$A$500,'Rating Curve'!$D$2:$D$500,, -1)</f>
        <v>1676891.4600323001</v>
      </c>
      <c r="G1306">
        <v>489.54500000000002</v>
      </c>
      <c r="H1306">
        <f t="shared" si="142"/>
        <v>0.16599999999999682</v>
      </c>
      <c r="I1306">
        <v>1.82</v>
      </c>
      <c r="J1306">
        <f t="shared" si="143"/>
        <v>3.6927913918009527</v>
      </c>
      <c r="K1306">
        <f t="shared" si="144"/>
        <v>221.56748350805717</v>
      </c>
      <c r="L1306">
        <f t="shared" si="145"/>
        <v>13294.04901048343</v>
      </c>
      <c r="M1306">
        <v>625.79999999999995</v>
      </c>
      <c r="O1306" s="18">
        <f t="shared" si="146"/>
        <v>13919.849010483429</v>
      </c>
    </row>
    <row r="1307" spans="1:15" x14ac:dyDescent="0.3">
      <c r="A1307" s="2">
        <v>45889.125</v>
      </c>
      <c r="B1307" s="1">
        <f t="shared" si="141"/>
        <v>0.125</v>
      </c>
      <c r="C1307">
        <v>0</v>
      </c>
      <c r="D1307">
        <v>489.71100000000001</v>
      </c>
      <c r="E1307" s="27">
        <f t="shared" si="140"/>
        <v>489.55600000000004</v>
      </c>
      <c r="F1307" s="18">
        <f>_xlfn.XLOOKUP(D1307,'Rating Curve'!$A$2:$A$500,'Rating Curve'!$D$2:$D$500,, -1)</f>
        <v>1676891.4600323001</v>
      </c>
      <c r="G1307">
        <v>489.54500000000002</v>
      </c>
      <c r="H1307">
        <f t="shared" si="142"/>
        <v>0.16599999999999682</v>
      </c>
      <c r="I1307">
        <v>1.82</v>
      </c>
      <c r="J1307">
        <f t="shared" si="143"/>
        <v>3.6927913918009527</v>
      </c>
      <c r="K1307">
        <f t="shared" si="144"/>
        <v>221.56748350805717</v>
      </c>
      <c r="L1307">
        <f t="shared" si="145"/>
        <v>13294.04901048343</v>
      </c>
      <c r="M1307">
        <v>625.79999999999995</v>
      </c>
      <c r="O1307" s="18">
        <f t="shared" si="146"/>
        <v>13919.849010483429</v>
      </c>
    </row>
    <row r="1308" spans="1:15" x14ac:dyDescent="0.3">
      <c r="A1308" s="2">
        <v>45889.166666666664</v>
      </c>
      <c r="B1308" s="1">
        <f t="shared" si="141"/>
        <v>0.16666666666424135</v>
      </c>
      <c r="C1308">
        <v>0</v>
      </c>
      <c r="D1308">
        <v>489.71100000000001</v>
      </c>
      <c r="E1308" s="27">
        <f t="shared" si="140"/>
        <v>489.55600000000004</v>
      </c>
      <c r="F1308" s="18">
        <f>_xlfn.XLOOKUP(D1308,'Rating Curve'!$A$2:$A$500,'Rating Curve'!$D$2:$D$500,, -1)</f>
        <v>1676891.4600323001</v>
      </c>
      <c r="G1308">
        <v>489.54500000000002</v>
      </c>
      <c r="H1308">
        <f t="shared" si="142"/>
        <v>0.16599999999999682</v>
      </c>
      <c r="I1308">
        <v>1.82</v>
      </c>
      <c r="J1308">
        <f t="shared" si="143"/>
        <v>3.6927913918009527</v>
      </c>
      <c r="K1308">
        <f t="shared" si="144"/>
        <v>221.56748350805717</v>
      </c>
      <c r="L1308">
        <f t="shared" si="145"/>
        <v>13294.04901048343</v>
      </c>
      <c r="M1308">
        <v>625.79999999999995</v>
      </c>
      <c r="O1308" s="18">
        <f t="shared" si="146"/>
        <v>13919.849010483429</v>
      </c>
    </row>
    <row r="1309" spans="1:15" x14ac:dyDescent="0.3">
      <c r="A1309" s="2">
        <v>45889.208333333336</v>
      </c>
      <c r="B1309" s="1">
        <f t="shared" si="141"/>
        <v>0.20833333333575865</v>
      </c>
      <c r="C1309">
        <v>0</v>
      </c>
      <c r="D1309">
        <v>489.70499999999998</v>
      </c>
      <c r="E1309" s="27">
        <f t="shared" si="140"/>
        <v>489.55</v>
      </c>
      <c r="F1309" s="18">
        <f>_xlfn.XLOOKUP(D1309,'Rating Curve'!$A$2:$A$500,'Rating Curve'!$D$2:$D$500,, -1)</f>
        <v>1673851.7406957999</v>
      </c>
      <c r="G1309">
        <v>489.54500000000002</v>
      </c>
      <c r="H1309">
        <f t="shared" si="142"/>
        <v>0.15999999999996817</v>
      </c>
      <c r="I1309">
        <v>1.82</v>
      </c>
      <c r="J1309">
        <f t="shared" si="143"/>
        <v>3.4943999999989566</v>
      </c>
      <c r="K1309">
        <f t="shared" si="144"/>
        <v>209.6639999999374</v>
      </c>
      <c r="L1309">
        <f t="shared" si="145"/>
        <v>12579.839999996244</v>
      </c>
      <c r="M1309">
        <v>625.79999999999995</v>
      </c>
      <c r="O1309" s="18">
        <f t="shared" si="146"/>
        <v>10165.920663496086</v>
      </c>
    </row>
    <row r="1310" spans="1:15" x14ac:dyDescent="0.3">
      <c r="A1310" s="2">
        <v>45889.25</v>
      </c>
      <c r="B1310" s="1">
        <f t="shared" si="141"/>
        <v>0.25</v>
      </c>
      <c r="C1310">
        <v>0</v>
      </c>
      <c r="D1310">
        <v>489.70499999999998</v>
      </c>
      <c r="E1310" s="27">
        <f t="shared" si="140"/>
        <v>489.55</v>
      </c>
      <c r="F1310" s="18">
        <f>_xlfn.XLOOKUP(D1310,'Rating Curve'!$A$2:$A$500,'Rating Curve'!$D$2:$D$500,, -1)</f>
        <v>1673851.7406957999</v>
      </c>
      <c r="G1310">
        <v>489.54500000000002</v>
      </c>
      <c r="H1310">
        <f t="shared" si="142"/>
        <v>0.15999999999996817</v>
      </c>
      <c r="I1310">
        <v>1.82</v>
      </c>
      <c r="J1310">
        <f t="shared" si="143"/>
        <v>3.4943999999989566</v>
      </c>
      <c r="K1310">
        <f t="shared" si="144"/>
        <v>209.6639999999374</v>
      </c>
      <c r="L1310">
        <f t="shared" si="145"/>
        <v>12579.839999996244</v>
      </c>
      <c r="M1310">
        <v>625.79999999999995</v>
      </c>
      <c r="O1310" s="18">
        <f t="shared" si="146"/>
        <v>13205.639999996243</v>
      </c>
    </row>
    <row r="1311" spans="1:15" x14ac:dyDescent="0.3">
      <c r="A1311" s="2">
        <v>45889.291666666664</v>
      </c>
      <c r="B1311" s="1">
        <f t="shared" si="141"/>
        <v>0.29166666666424135</v>
      </c>
      <c r="C1311">
        <v>0</v>
      </c>
      <c r="D1311">
        <v>489.70499999999998</v>
      </c>
      <c r="E1311" s="27">
        <f t="shared" si="140"/>
        <v>489.55</v>
      </c>
      <c r="F1311" s="18">
        <f>_xlfn.XLOOKUP(D1311,'Rating Curve'!$A$2:$A$500,'Rating Curve'!$D$2:$D$500,, -1)</f>
        <v>1673851.7406957999</v>
      </c>
      <c r="G1311">
        <v>489.54500000000002</v>
      </c>
      <c r="H1311">
        <f t="shared" si="142"/>
        <v>0.15999999999996817</v>
      </c>
      <c r="I1311">
        <v>1.82</v>
      </c>
      <c r="J1311">
        <f t="shared" si="143"/>
        <v>3.4943999999989566</v>
      </c>
      <c r="K1311">
        <f t="shared" si="144"/>
        <v>209.6639999999374</v>
      </c>
      <c r="L1311">
        <f t="shared" si="145"/>
        <v>12579.839999996244</v>
      </c>
      <c r="M1311">
        <v>625.79999999999995</v>
      </c>
      <c r="O1311" s="18">
        <f t="shared" si="146"/>
        <v>13205.639999996243</v>
      </c>
    </row>
    <row r="1312" spans="1:15" x14ac:dyDescent="0.3">
      <c r="A1312" s="2">
        <v>45889.333333333336</v>
      </c>
      <c r="B1312" s="1">
        <f t="shared" si="141"/>
        <v>0.33333333333575865</v>
      </c>
      <c r="C1312">
        <v>0</v>
      </c>
      <c r="D1312">
        <v>489.69799999999998</v>
      </c>
      <c r="E1312" s="27">
        <f t="shared" si="140"/>
        <v>489.54300000000001</v>
      </c>
      <c r="F1312" s="18">
        <f>_xlfn.XLOOKUP(D1312,'Rating Curve'!$A$2:$A$500,'Rating Curve'!$D$2:$D$500,, -1)</f>
        <v>1670813.4823932</v>
      </c>
      <c r="G1312">
        <v>489.54500000000002</v>
      </c>
      <c r="H1312">
        <f t="shared" si="142"/>
        <v>0.15299999999996317</v>
      </c>
      <c r="I1312">
        <v>1.82</v>
      </c>
      <c r="J1312">
        <f t="shared" si="143"/>
        <v>3.2676067831537323</v>
      </c>
      <c r="K1312">
        <f t="shared" si="144"/>
        <v>196.05640698922394</v>
      </c>
      <c r="L1312">
        <f t="shared" si="145"/>
        <v>11763.384419353437</v>
      </c>
      <c r="M1312">
        <v>625.79999999999995</v>
      </c>
      <c r="O1312" s="18">
        <f t="shared" si="146"/>
        <v>9350.9261167535478</v>
      </c>
    </row>
    <row r="1313" spans="1:15" x14ac:dyDescent="0.3">
      <c r="A1313" s="2">
        <v>45889.375</v>
      </c>
      <c r="B1313" s="1">
        <f t="shared" si="141"/>
        <v>0.375</v>
      </c>
      <c r="C1313">
        <v>0</v>
      </c>
      <c r="D1313">
        <v>489.69799999999998</v>
      </c>
      <c r="E1313" s="27">
        <f t="shared" si="140"/>
        <v>489.54300000000001</v>
      </c>
      <c r="F1313" s="18">
        <f>_xlfn.XLOOKUP(D1313,'Rating Curve'!$A$2:$A$500,'Rating Curve'!$D$2:$D$500,, -1)</f>
        <v>1670813.4823932</v>
      </c>
      <c r="G1313">
        <v>489.54500000000002</v>
      </c>
      <c r="H1313">
        <f t="shared" si="142"/>
        <v>0.15299999999996317</v>
      </c>
      <c r="I1313">
        <v>1.82</v>
      </c>
      <c r="J1313">
        <f t="shared" si="143"/>
        <v>3.2676067831537323</v>
      </c>
      <c r="K1313">
        <f t="shared" si="144"/>
        <v>196.05640698922394</v>
      </c>
      <c r="L1313">
        <f t="shared" si="145"/>
        <v>11763.384419353437</v>
      </c>
      <c r="M1313">
        <v>625.79999999999995</v>
      </c>
      <c r="O1313" s="18">
        <f t="shared" si="146"/>
        <v>12389.184419353436</v>
      </c>
    </row>
    <row r="1314" spans="1:15" x14ac:dyDescent="0.3">
      <c r="A1314" s="2">
        <v>45889.416666666664</v>
      </c>
      <c r="B1314" s="1">
        <f t="shared" si="141"/>
        <v>0.41666666666424135</v>
      </c>
      <c r="C1314">
        <v>0</v>
      </c>
      <c r="D1314">
        <v>489.69799999999998</v>
      </c>
      <c r="E1314" s="27">
        <f t="shared" si="140"/>
        <v>489.54300000000001</v>
      </c>
      <c r="F1314" s="18">
        <f>_xlfn.XLOOKUP(D1314,'Rating Curve'!$A$2:$A$500,'Rating Curve'!$D$2:$D$500,, -1)</f>
        <v>1670813.4823932</v>
      </c>
      <c r="G1314">
        <v>489.54500000000002</v>
      </c>
      <c r="H1314">
        <f t="shared" si="142"/>
        <v>0.15299999999996317</v>
      </c>
      <c r="I1314">
        <v>1.82</v>
      </c>
      <c r="J1314">
        <f t="shared" si="143"/>
        <v>3.2676067831537323</v>
      </c>
      <c r="K1314">
        <f t="shared" si="144"/>
        <v>196.05640698922394</v>
      </c>
      <c r="L1314">
        <f t="shared" si="145"/>
        <v>11763.384419353437</v>
      </c>
      <c r="M1314">
        <v>625.79999999999995</v>
      </c>
      <c r="O1314" s="18">
        <f t="shared" si="146"/>
        <v>12389.184419353436</v>
      </c>
    </row>
    <row r="1315" spans="1:15" x14ac:dyDescent="0.3">
      <c r="A1315" s="2">
        <v>45889.458333333336</v>
      </c>
      <c r="B1315" s="1">
        <f t="shared" si="141"/>
        <v>0.45833333333575865</v>
      </c>
      <c r="C1315">
        <v>0</v>
      </c>
      <c r="D1315">
        <v>489.69099999999997</v>
      </c>
      <c r="E1315" s="27">
        <f t="shared" si="140"/>
        <v>489.536</v>
      </c>
      <c r="F1315" s="18">
        <f>_xlfn.XLOOKUP(D1315,'Rating Curve'!$A$2:$A$500,'Rating Curve'!$D$2:$D$500,, -1)</f>
        <v>1670813.4823932</v>
      </c>
      <c r="G1315">
        <v>489.54500000000002</v>
      </c>
      <c r="H1315">
        <f t="shared" si="142"/>
        <v>0.14599999999995816</v>
      </c>
      <c r="I1315">
        <v>1.82</v>
      </c>
      <c r="J1315">
        <f t="shared" si="143"/>
        <v>3.0459440831623992</v>
      </c>
      <c r="K1315">
        <f t="shared" si="144"/>
        <v>182.75664498974396</v>
      </c>
      <c r="L1315">
        <f t="shared" si="145"/>
        <v>10965.398699384636</v>
      </c>
      <c r="M1315">
        <v>625.79999999999995</v>
      </c>
      <c r="O1315" s="18">
        <f t="shared" si="146"/>
        <v>11591.198699384635</v>
      </c>
    </row>
    <row r="1316" spans="1:15" x14ac:dyDescent="0.3">
      <c r="A1316" s="2">
        <v>45889.5</v>
      </c>
      <c r="B1316" s="1">
        <f t="shared" si="141"/>
        <v>0.5</v>
      </c>
      <c r="C1316">
        <v>0</v>
      </c>
      <c r="D1316">
        <v>489.69099999999997</v>
      </c>
      <c r="E1316" s="27">
        <f t="shared" si="140"/>
        <v>489.536</v>
      </c>
      <c r="F1316" s="18">
        <f>_xlfn.XLOOKUP(D1316,'Rating Curve'!$A$2:$A$500,'Rating Curve'!$D$2:$D$500,, -1)</f>
        <v>1670813.4823932</v>
      </c>
      <c r="G1316">
        <v>489.54500000000002</v>
      </c>
      <c r="H1316">
        <f t="shared" si="142"/>
        <v>0.14599999999995816</v>
      </c>
      <c r="I1316">
        <v>1.82</v>
      </c>
      <c r="J1316">
        <f t="shared" si="143"/>
        <v>3.0459440831623992</v>
      </c>
      <c r="K1316">
        <f t="shared" si="144"/>
        <v>182.75664498974396</v>
      </c>
      <c r="L1316">
        <f t="shared" si="145"/>
        <v>10965.398699384636</v>
      </c>
      <c r="M1316">
        <v>625.79999999999995</v>
      </c>
      <c r="O1316" s="18">
        <f t="shared" si="146"/>
        <v>11591.198699384635</v>
      </c>
    </row>
    <row r="1317" spans="1:15" x14ac:dyDescent="0.3">
      <c r="A1317" s="2">
        <v>45889.541666666664</v>
      </c>
      <c r="B1317" s="1">
        <f t="shared" si="141"/>
        <v>0.54166666666424135</v>
      </c>
      <c r="C1317">
        <v>0</v>
      </c>
      <c r="D1317">
        <v>489.69099999999997</v>
      </c>
      <c r="E1317" s="27">
        <f t="shared" si="140"/>
        <v>489.536</v>
      </c>
      <c r="F1317" s="18">
        <f>_xlfn.XLOOKUP(D1317,'Rating Curve'!$A$2:$A$500,'Rating Curve'!$D$2:$D$500,, -1)</f>
        <v>1670813.4823932</v>
      </c>
      <c r="G1317">
        <v>489.54500000000002</v>
      </c>
      <c r="H1317">
        <f t="shared" si="142"/>
        <v>0.14599999999995816</v>
      </c>
      <c r="I1317">
        <v>1.82</v>
      </c>
      <c r="J1317">
        <f t="shared" si="143"/>
        <v>3.0459440831623992</v>
      </c>
      <c r="K1317">
        <f t="shared" si="144"/>
        <v>182.75664498974396</v>
      </c>
      <c r="L1317">
        <f t="shared" si="145"/>
        <v>10965.398699384636</v>
      </c>
      <c r="M1317">
        <v>625.79999999999995</v>
      </c>
      <c r="O1317" s="18">
        <f t="shared" si="146"/>
        <v>11591.198699384635</v>
      </c>
    </row>
    <row r="1318" spans="1:15" x14ac:dyDescent="0.3">
      <c r="A1318" s="2">
        <v>45889.583333333336</v>
      </c>
      <c r="B1318" s="1">
        <f t="shared" si="141"/>
        <v>0.58333333333575865</v>
      </c>
      <c r="C1318">
        <v>0</v>
      </c>
      <c r="D1318">
        <v>489.69200000000001</v>
      </c>
      <c r="E1318" s="27">
        <f t="shared" si="140"/>
        <v>489.53700000000003</v>
      </c>
      <c r="F1318" s="18">
        <f>_xlfn.XLOOKUP(D1318,'Rating Curve'!$A$2:$A$500,'Rating Curve'!$D$2:$D$500,, -1)</f>
        <v>1670813.4823932</v>
      </c>
      <c r="G1318">
        <v>489.54500000000002</v>
      </c>
      <c r="H1318">
        <f t="shared" si="142"/>
        <v>0.14699999999999136</v>
      </c>
      <c r="I1318">
        <v>1.82</v>
      </c>
      <c r="J1318">
        <f t="shared" si="143"/>
        <v>3.077291553733303</v>
      </c>
      <c r="K1318">
        <f t="shared" si="144"/>
        <v>184.63749322399818</v>
      </c>
      <c r="L1318">
        <f t="shared" si="145"/>
        <v>11078.24959343989</v>
      </c>
      <c r="M1318">
        <v>625.79999999999995</v>
      </c>
      <c r="O1318" s="18">
        <f t="shared" si="146"/>
        <v>11704.04959343989</v>
      </c>
    </row>
    <row r="1319" spans="1:15" x14ac:dyDescent="0.3">
      <c r="A1319" s="2">
        <v>45889.625</v>
      </c>
      <c r="B1319" s="1">
        <f t="shared" si="141"/>
        <v>0.625</v>
      </c>
      <c r="C1319">
        <v>0</v>
      </c>
      <c r="D1319">
        <v>489.685</v>
      </c>
      <c r="E1319" s="27">
        <f t="shared" si="140"/>
        <v>489.53000000000003</v>
      </c>
      <c r="F1319" s="18">
        <f>_xlfn.XLOOKUP(D1319,'Rating Curve'!$A$2:$A$500,'Rating Curve'!$D$2:$D$500,, -1)</f>
        <v>1667776.8298903999</v>
      </c>
      <c r="G1319">
        <v>489.54500000000002</v>
      </c>
      <c r="H1319">
        <f t="shared" si="142"/>
        <v>0.13999999999998636</v>
      </c>
      <c r="I1319">
        <v>1.82</v>
      </c>
      <c r="J1319">
        <f t="shared" si="143"/>
        <v>2.8601229064495834</v>
      </c>
      <c r="K1319">
        <f t="shared" si="144"/>
        <v>171.60737438697501</v>
      </c>
      <c r="L1319">
        <f t="shared" si="145"/>
        <v>10296.4424632185</v>
      </c>
      <c r="M1319">
        <v>625.79999999999995</v>
      </c>
      <c r="O1319" s="18">
        <f t="shared" si="146"/>
        <v>7885.5899604183951</v>
      </c>
    </row>
    <row r="1320" spans="1:15" x14ac:dyDescent="0.3">
      <c r="A1320" s="2">
        <v>45889.666666666664</v>
      </c>
      <c r="B1320" s="1">
        <f t="shared" si="141"/>
        <v>0.66666666666424135</v>
      </c>
      <c r="C1320">
        <v>0</v>
      </c>
      <c r="D1320">
        <v>489.685</v>
      </c>
      <c r="E1320" s="27">
        <f t="shared" si="140"/>
        <v>489.53000000000003</v>
      </c>
      <c r="F1320" s="18">
        <f>_xlfn.XLOOKUP(D1320,'Rating Curve'!$A$2:$A$500,'Rating Curve'!$D$2:$D$500,, -1)</f>
        <v>1667776.8298903999</v>
      </c>
      <c r="G1320">
        <v>489.54500000000002</v>
      </c>
      <c r="H1320">
        <f t="shared" si="142"/>
        <v>0.13999999999998636</v>
      </c>
      <c r="I1320">
        <v>1.82</v>
      </c>
      <c r="J1320">
        <f t="shared" si="143"/>
        <v>2.8601229064495834</v>
      </c>
      <c r="K1320">
        <f t="shared" si="144"/>
        <v>171.60737438697501</v>
      </c>
      <c r="L1320">
        <f t="shared" si="145"/>
        <v>10296.4424632185</v>
      </c>
      <c r="M1320">
        <v>625.79999999999995</v>
      </c>
      <c r="O1320" s="18">
        <f t="shared" si="146"/>
        <v>10922.242463218499</v>
      </c>
    </row>
    <row r="1321" spans="1:15" x14ac:dyDescent="0.3">
      <c r="A1321" s="2">
        <v>45889.708333333336</v>
      </c>
      <c r="B1321" s="1">
        <f t="shared" si="141"/>
        <v>0.70833333333575865</v>
      </c>
      <c r="C1321">
        <v>0</v>
      </c>
      <c r="D1321">
        <v>489.685</v>
      </c>
      <c r="E1321" s="27">
        <f t="shared" si="140"/>
        <v>489.53000000000003</v>
      </c>
      <c r="F1321" s="18">
        <f>_xlfn.XLOOKUP(D1321,'Rating Curve'!$A$2:$A$500,'Rating Curve'!$D$2:$D$500,, -1)</f>
        <v>1667776.8298903999</v>
      </c>
      <c r="G1321">
        <v>489.54500000000002</v>
      </c>
      <c r="H1321">
        <f t="shared" si="142"/>
        <v>0.13999999999998636</v>
      </c>
      <c r="I1321">
        <v>1.82</v>
      </c>
      <c r="J1321">
        <f t="shared" si="143"/>
        <v>2.8601229064495834</v>
      </c>
      <c r="K1321">
        <f t="shared" si="144"/>
        <v>171.60737438697501</v>
      </c>
      <c r="L1321">
        <f t="shared" si="145"/>
        <v>10296.4424632185</v>
      </c>
      <c r="M1321">
        <v>625.79999999999995</v>
      </c>
      <c r="O1321" s="18">
        <f t="shared" si="146"/>
        <v>10922.242463218499</v>
      </c>
    </row>
    <row r="1322" spans="1:15" x14ac:dyDescent="0.3">
      <c r="A1322" s="2">
        <v>45889.75</v>
      </c>
      <c r="B1322" s="1">
        <f t="shared" si="141"/>
        <v>0.75</v>
      </c>
      <c r="C1322">
        <v>0</v>
      </c>
      <c r="D1322">
        <v>489.68</v>
      </c>
      <c r="E1322" s="27">
        <f t="shared" si="140"/>
        <v>489.52500000000003</v>
      </c>
      <c r="F1322" s="18">
        <f>_xlfn.XLOOKUP(D1322,'Rating Curve'!$A$2:$A$500,'Rating Curve'!$D$2:$D$500,, -1)</f>
        <v>1667776.8298903999</v>
      </c>
      <c r="G1322">
        <v>489.54500000000002</v>
      </c>
      <c r="H1322">
        <f t="shared" si="142"/>
        <v>0.13499999999999091</v>
      </c>
      <c r="I1322">
        <v>1.82</v>
      </c>
      <c r="J1322">
        <f t="shared" si="143"/>
        <v>2.7082783341079475</v>
      </c>
      <c r="K1322">
        <f t="shared" si="144"/>
        <v>162.49670004647686</v>
      </c>
      <c r="L1322">
        <f t="shared" si="145"/>
        <v>9749.8020027886105</v>
      </c>
      <c r="M1322">
        <v>625.79999999999995</v>
      </c>
      <c r="O1322" s="18">
        <f t="shared" si="146"/>
        <v>10375.60200278861</v>
      </c>
    </row>
    <row r="1323" spans="1:15" x14ac:dyDescent="0.3">
      <c r="A1323" s="2">
        <v>45889.791666666664</v>
      </c>
      <c r="B1323" s="1">
        <f t="shared" si="141"/>
        <v>0.79166666666424135</v>
      </c>
      <c r="C1323">
        <v>0</v>
      </c>
      <c r="D1323">
        <v>489.68</v>
      </c>
      <c r="E1323" s="27">
        <f t="shared" si="140"/>
        <v>489.52500000000003</v>
      </c>
      <c r="F1323" s="18">
        <f>_xlfn.XLOOKUP(D1323,'Rating Curve'!$A$2:$A$500,'Rating Curve'!$D$2:$D$500,, -1)</f>
        <v>1667776.8298903999</v>
      </c>
      <c r="G1323">
        <v>489.54500000000002</v>
      </c>
      <c r="H1323">
        <f t="shared" si="142"/>
        <v>0.13499999999999091</v>
      </c>
      <c r="I1323">
        <v>1.82</v>
      </c>
      <c r="J1323">
        <f t="shared" si="143"/>
        <v>2.7082783341079475</v>
      </c>
      <c r="K1323">
        <f t="shared" si="144"/>
        <v>162.49670004647686</v>
      </c>
      <c r="L1323">
        <f t="shared" si="145"/>
        <v>9749.8020027886105</v>
      </c>
      <c r="M1323">
        <v>625.79999999999995</v>
      </c>
      <c r="O1323" s="18">
        <f t="shared" si="146"/>
        <v>10375.60200278861</v>
      </c>
    </row>
    <row r="1324" spans="1:15" x14ac:dyDescent="0.3">
      <c r="A1324" s="2">
        <v>45889.833333333336</v>
      </c>
      <c r="B1324" s="1">
        <f t="shared" si="141"/>
        <v>0.83333333333575865</v>
      </c>
      <c r="C1324">
        <v>0</v>
      </c>
      <c r="D1324">
        <v>489.68</v>
      </c>
      <c r="E1324" s="27">
        <f t="shared" si="140"/>
        <v>489.52500000000003</v>
      </c>
      <c r="F1324" s="18">
        <f>_xlfn.XLOOKUP(D1324,'Rating Curve'!$A$2:$A$500,'Rating Curve'!$D$2:$D$500,, -1)</f>
        <v>1667776.8298903999</v>
      </c>
      <c r="G1324">
        <v>489.54500000000002</v>
      </c>
      <c r="H1324">
        <f t="shared" si="142"/>
        <v>0.13499999999999091</v>
      </c>
      <c r="I1324">
        <v>1.82</v>
      </c>
      <c r="J1324">
        <f t="shared" si="143"/>
        <v>2.7082783341079475</v>
      </c>
      <c r="K1324">
        <f t="shared" si="144"/>
        <v>162.49670004647686</v>
      </c>
      <c r="L1324">
        <f t="shared" si="145"/>
        <v>9749.8020027886105</v>
      </c>
      <c r="M1324">
        <v>625.79999999999995</v>
      </c>
      <c r="O1324" s="18">
        <f t="shared" si="146"/>
        <v>10375.60200278861</v>
      </c>
    </row>
    <row r="1325" spans="1:15" x14ac:dyDescent="0.3">
      <c r="A1325" s="2">
        <v>45889.875</v>
      </c>
      <c r="B1325" s="1">
        <f t="shared" si="141"/>
        <v>0.875</v>
      </c>
      <c r="C1325">
        <v>0</v>
      </c>
      <c r="D1325">
        <v>489.68</v>
      </c>
      <c r="E1325" s="27">
        <f t="shared" si="140"/>
        <v>489.52500000000003</v>
      </c>
      <c r="F1325" s="18">
        <f>_xlfn.XLOOKUP(D1325,'Rating Curve'!$A$2:$A$500,'Rating Curve'!$D$2:$D$500,, -1)</f>
        <v>1667776.8298903999</v>
      </c>
      <c r="G1325">
        <v>489.54500000000002</v>
      </c>
      <c r="H1325">
        <f t="shared" si="142"/>
        <v>0.13499999999999091</v>
      </c>
      <c r="I1325">
        <v>1.82</v>
      </c>
      <c r="J1325">
        <f t="shared" si="143"/>
        <v>2.7082783341079475</v>
      </c>
      <c r="K1325">
        <f t="shared" si="144"/>
        <v>162.49670004647686</v>
      </c>
      <c r="L1325">
        <f t="shared" si="145"/>
        <v>9749.8020027886105</v>
      </c>
      <c r="M1325">
        <v>625.79999999999995</v>
      </c>
      <c r="O1325" s="18">
        <f t="shared" si="146"/>
        <v>10375.60200278861</v>
      </c>
    </row>
    <row r="1326" spans="1:15" x14ac:dyDescent="0.3">
      <c r="A1326" s="2">
        <v>45889.916666666664</v>
      </c>
      <c r="B1326" s="1">
        <f t="shared" si="141"/>
        <v>0.91666666666424135</v>
      </c>
      <c r="C1326">
        <v>0</v>
      </c>
      <c r="D1326">
        <v>489.67399999999998</v>
      </c>
      <c r="E1326" s="27">
        <f t="shared" si="140"/>
        <v>489.51900000000001</v>
      </c>
      <c r="F1326" s="18">
        <f>_xlfn.XLOOKUP(D1326,'Rating Curve'!$A$2:$A$500,'Rating Curve'!$D$2:$D$500,, -1)</f>
        <v>1664741.6725647999</v>
      </c>
      <c r="G1326">
        <v>489.54500000000002</v>
      </c>
      <c r="H1326">
        <f t="shared" si="142"/>
        <v>0.12899999999996226</v>
      </c>
      <c r="I1326">
        <v>1.82</v>
      </c>
      <c r="J1326">
        <f t="shared" si="143"/>
        <v>2.5297476908249923</v>
      </c>
      <c r="K1326">
        <f t="shared" si="144"/>
        <v>151.78486144949954</v>
      </c>
      <c r="L1326">
        <f t="shared" si="145"/>
        <v>9107.0916869699722</v>
      </c>
      <c r="M1326">
        <v>625.79999999999995</v>
      </c>
      <c r="O1326" s="18">
        <f t="shared" si="146"/>
        <v>6697.7343613699313</v>
      </c>
    </row>
    <row r="1327" spans="1:15" x14ac:dyDescent="0.3">
      <c r="A1327" s="2">
        <v>45889.958333333336</v>
      </c>
      <c r="B1327" s="1">
        <f t="shared" si="141"/>
        <v>0.95833333333575865</v>
      </c>
      <c r="C1327">
        <v>0</v>
      </c>
      <c r="D1327">
        <v>489.67399999999998</v>
      </c>
      <c r="E1327" s="27">
        <f t="shared" si="140"/>
        <v>489.51900000000001</v>
      </c>
      <c r="F1327" s="18">
        <f>_xlfn.XLOOKUP(D1327,'Rating Curve'!$A$2:$A$500,'Rating Curve'!$D$2:$D$500,, -1)</f>
        <v>1664741.6725647999</v>
      </c>
      <c r="G1327">
        <v>489.54500000000002</v>
      </c>
      <c r="H1327">
        <f t="shared" si="142"/>
        <v>0.12899999999996226</v>
      </c>
      <c r="I1327">
        <v>1.82</v>
      </c>
      <c r="J1327">
        <f t="shared" si="143"/>
        <v>2.5297476908249923</v>
      </c>
      <c r="K1327">
        <f t="shared" si="144"/>
        <v>151.78486144949954</v>
      </c>
      <c r="L1327">
        <f t="shared" si="145"/>
        <v>9107.0916869699722</v>
      </c>
      <c r="M1327">
        <v>625.79999999999995</v>
      </c>
      <c r="O1327" s="18">
        <f t="shared" si="146"/>
        <v>9732.8916869699715</v>
      </c>
    </row>
    <row r="1328" spans="1:15" x14ac:dyDescent="0.3">
      <c r="A1328" s="2">
        <v>45890</v>
      </c>
      <c r="B1328" s="1">
        <f t="shared" si="141"/>
        <v>0</v>
      </c>
      <c r="C1328">
        <v>0</v>
      </c>
      <c r="D1328">
        <v>489.67399999999998</v>
      </c>
      <c r="E1328" s="27">
        <f t="shared" si="140"/>
        <v>489.51900000000001</v>
      </c>
      <c r="F1328" s="18">
        <f>_xlfn.XLOOKUP(D1328,'Rating Curve'!$A$2:$A$500,'Rating Curve'!$D$2:$D$500,, -1)</f>
        <v>1664741.6725647999</v>
      </c>
      <c r="G1328">
        <v>489.54500000000002</v>
      </c>
      <c r="H1328">
        <f t="shared" si="142"/>
        <v>0.12899999999996226</v>
      </c>
      <c r="I1328">
        <v>1.82</v>
      </c>
      <c r="J1328">
        <f t="shared" si="143"/>
        <v>2.5297476908249923</v>
      </c>
      <c r="K1328">
        <f t="shared" si="144"/>
        <v>151.78486144949954</v>
      </c>
      <c r="L1328">
        <f t="shared" si="145"/>
        <v>9107.0916869699722</v>
      </c>
      <c r="M1328">
        <v>625.79999999999995</v>
      </c>
      <c r="O1328" s="18">
        <f t="shared" si="146"/>
        <v>9732.8916869699715</v>
      </c>
    </row>
    <row r="1329" spans="1:15" x14ac:dyDescent="0.3">
      <c r="A1329" s="2">
        <v>45890.041666666664</v>
      </c>
      <c r="B1329" s="1">
        <f t="shared" si="141"/>
        <v>4.1666666664241347E-2</v>
      </c>
      <c r="C1329">
        <v>0</v>
      </c>
      <c r="D1329">
        <v>489.666</v>
      </c>
      <c r="E1329" s="27">
        <f t="shared" si="140"/>
        <v>489.51100000000002</v>
      </c>
      <c r="F1329" s="18">
        <f>_xlfn.XLOOKUP(D1329,'Rating Curve'!$A$2:$A$500,'Rating Curve'!$D$2:$D$500,, -1)</f>
        <v>1661708.0167959</v>
      </c>
      <c r="G1329">
        <v>489.54500000000002</v>
      </c>
      <c r="H1329">
        <f t="shared" si="142"/>
        <v>0.1209999999999809</v>
      </c>
      <c r="I1329">
        <v>1.82</v>
      </c>
      <c r="J1329">
        <f t="shared" si="143"/>
        <v>2.2981093948629807</v>
      </c>
      <c r="K1329">
        <f t="shared" si="144"/>
        <v>137.88656369177883</v>
      </c>
      <c r="L1329">
        <f t="shared" si="145"/>
        <v>8273.1938215067294</v>
      </c>
      <c r="M1329">
        <v>625.79999999999995</v>
      </c>
      <c r="O1329" s="18">
        <f t="shared" si="146"/>
        <v>5865.338052606784</v>
      </c>
    </row>
    <row r="1330" spans="1:15" x14ac:dyDescent="0.3">
      <c r="A1330" s="2">
        <v>45890.083333333336</v>
      </c>
      <c r="B1330" s="1">
        <f t="shared" si="141"/>
        <v>8.3333333335758653E-2</v>
      </c>
      <c r="C1330">
        <v>0</v>
      </c>
      <c r="D1330">
        <v>489.666</v>
      </c>
      <c r="E1330" s="27">
        <f t="shared" si="140"/>
        <v>489.51100000000002</v>
      </c>
      <c r="F1330" s="18">
        <f>_xlfn.XLOOKUP(D1330,'Rating Curve'!$A$2:$A$500,'Rating Curve'!$D$2:$D$500,, -1)</f>
        <v>1661708.0167959</v>
      </c>
      <c r="G1330">
        <v>489.54500000000002</v>
      </c>
      <c r="H1330">
        <f t="shared" si="142"/>
        <v>0.1209999999999809</v>
      </c>
      <c r="I1330">
        <v>1.82</v>
      </c>
      <c r="J1330">
        <f t="shared" si="143"/>
        <v>2.2981093948629807</v>
      </c>
      <c r="K1330">
        <f t="shared" si="144"/>
        <v>137.88656369177883</v>
      </c>
      <c r="L1330">
        <f t="shared" si="145"/>
        <v>8273.1938215067294</v>
      </c>
      <c r="M1330">
        <v>625.79999999999995</v>
      </c>
      <c r="O1330" s="18">
        <f t="shared" si="146"/>
        <v>8898.9938215067286</v>
      </c>
    </row>
    <row r="1331" spans="1:15" x14ac:dyDescent="0.3">
      <c r="A1331" s="2">
        <v>45890.125</v>
      </c>
      <c r="B1331" s="1">
        <f t="shared" si="141"/>
        <v>0.125</v>
      </c>
      <c r="C1331">
        <v>0</v>
      </c>
      <c r="D1331">
        <v>489.666</v>
      </c>
      <c r="E1331" s="27">
        <f t="shared" si="140"/>
        <v>489.51100000000002</v>
      </c>
      <c r="F1331" s="18">
        <f>_xlfn.XLOOKUP(D1331,'Rating Curve'!$A$2:$A$500,'Rating Curve'!$D$2:$D$500,, -1)</f>
        <v>1661708.0167959</v>
      </c>
      <c r="G1331">
        <v>489.54500000000002</v>
      </c>
      <c r="H1331">
        <f t="shared" si="142"/>
        <v>0.1209999999999809</v>
      </c>
      <c r="I1331">
        <v>1.82</v>
      </c>
      <c r="J1331">
        <f t="shared" si="143"/>
        <v>2.2981093948629807</v>
      </c>
      <c r="K1331">
        <f t="shared" si="144"/>
        <v>137.88656369177883</v>
      </c>
      <c r="L1331">
        <f t="shared" si="145"/>
        <v>8273.1938215067294</v>
      </c>
      <c r="M1331">
        <v>625.79999999999995</v>
      </c>
      <c r="O1331" s="18">
        <f t="shared" si="146"/>
        <v>8898.9938215067286</v>
      </c>
    </row>
    <row r="1332" spans="1:15" x14ac:dyDescent="0.3">
      <c r="A1332" s="2">
        <v>45890.166666666664</v>
      </c>
      <c r="B1332" s="1">
        <f t="shared" si="141"/>
        <v>0.16666666666424135</v>
      </c>
      <c r="C1332">
        <v>0</v>
      </c>
      <c r="D1332">
        <v>489.66699999999997</v>
      </c>
      <c r="E1332" s="27">
        <f t="shared" si="140"/>
        <v>489.512</v>
      </c>
      <c r="F1332" s="18">
        <f>_xlfn.XLOOKUP(D1332,'Rating Curve'!$A$2:$A$500,'Rating Curve'!$D$2:$D$500,, -1)</f>
        <v>1661708.0167959</v>
      </c>
      <c r="G1332">
        <v>489.54500000000002</v>
      </c>
      <c r="H1332">
        <f t="shared" si="142"/>
        <v>0.12199999999995725</v>
      </c>
      <c r="I1332">
        <v>1.82</v>
      </c>
      <c r="J1332">
        <f t="shared" si="143"/>
        <v>2.3266571349630158</v>
      </c>
      <c r="K1332">
        <f t="shared" si="144"/>
        <v>139.59942809778096</v>
      </c>
      <c r="L1332">
        <f t="shared" si="145"/>
        <v>8375.9656858668568</v>
      </c>
      <c r="M1332">
        <v>625.79999999999995</v>
      </c>
      <c r="O1332" s="18">
        <f t="shared" si="146"/>
        <v>9001.7656858668561</v>
      </c>
    </row>
    <row r="1333" spans="1:15" x14ac:dyDescent="0.3">
      <c r="A1333" s="2">
        <v>45890.208333333336</v>
      </c>
      <c r="B1333" s="1">
        <f t="shared" si="141"/>
        <v>0.20833333333575865</v>
      </c>
      <c r="C1333">
        <v>0</v>
      </c>
      <c r="D1333">
        <v>489.66699999999997</v>
      </c>
      <c r="E1333" s="27">
        <f t="shared" si="140"/>
        <v>489.512</v>
      </c>
      <c r="F1333" s="18">
        <f>_xlfn.XLOOKUP(D1333,'Rating Curve'!$A$2:$A$500,'Rating Curve'!$D$2:$D$500,, -1)</f>
        <v>1661708.0167959</v>
      </c>
      <c r="G1333">
        <v>489.54500000000002</v>
      </c>
      <c r="H1333">
        <f t="shared" si="142"/>
        <v>0.12199999999995725</v>
      </c>
      <c r="I1333">
        <v>1.82</v>
      </c>
      <c r="J1333">
        <f t="shared" si="143"/>
        <v>2.3266571349630158</v>
      </c>
      <c r="K1333">
        <f t="shared" si="144"/>
        <v>139.59942809778096</v>
      </c>
      <c r="L1333">
        <f t="shared" si="145"/>
        <v>8375.9656858668568</v>
      </c>
      <c r="M1333">
        <v>625.79999999999995</v>
      </c>
      <c r="O1333" s="18">
        <f t="shared" si="146"/>
        <v>9001.7656858668561</v>
      </c>
    </row>
    <row r="1334" spans="1:15" x14ac:dyDescent="0.3">
      <c r="A1334" s="2">
        <v>45890.25</v>
      </c>
      <c r="B1334" s="1">
        <f t="shared" si="141"/>
        <v>0.25</v>
      </c>
      <c r="C1334">
        <v>0</v>
      </c>
      <c r="D1334">
        <v>489.666</v>
      </c>
      <c r="E1334" s="27">
        <f t="shared" si="140"/>
        <v>489.51100000000002</v>
      </c>
      <c r="F1334" s="18">
        <f>_xlfn.XLOOKUP(D1334,'Rating Curve'!$A$2:$A$500,'Rating Curve'!$D$2:$D$500,, -1)</f>
        <v>1661708.0167959</v>
      </c>
      <c r="G1334">
        <v>489.54500000000002</v>
      </c>
      <c r="H1334">
        <f t="shared" si="142"/>
        <v>0.1209999999999809</v>
      </c>
      <c r="I1334">
        <v>1.82</v>
      </c>
      <c r="J1334">
        <f t="shared" si="143"/>
        <v>2.2981093948629807</v>
      </c>
      <c r="K1334">
        <f t="shared" si="144"/>
        <v>137.88656369177883</v>
      </c>
      <c r="L1334">
        <f t="shared" si="145"/>
        <v>8273.1938215067294</v>
      </c>
      <c r="M1334">
        <v>625.79999999999995</v>
      </c>
      <c r="O1334" s="18">
        <f t="shared" si="146"/>
        <v>8898.9938215067286</v>
      </c>
    </row>
    <row r="1335" spans="1:15" x14ac:dyDescent="0.3">
      <c r="A1335" s="2">
        <v>45890.291666666664</v>
      </c>
      <c r="B1335" s="1">
        <f t="shared" si="141"/>
        <v>0.29166666666424135</v>
      </c>
      <c r="C1335">
        <v>0</v>
      </c>
      <c r="D1335">
        <v>489.666</v>
      </c>
      <c r="E1335" s="27">
        <f t="shared" si="140"/>
        <v>489.51100000000002</v>
      </c>
      <c r="F1335" s="18">
        <f>_xlfn.XLOOKUP(D1335,'Rating Curve'!$A$2:$A$500,'Rating Curve'!$D$2:$D$500,, -1)</f>
        <v>1661708.0167959</v>
      </c>
      <c r="G1335">
        <v>489.54500000000002</v>
      </c>
      <c r="H1335">
        <f t="shared" si="142"/>
        <v>0.1209999999999809</v>
      </c>
      <c r="I1335">
        <v>1.82</v>
      </c>
      <c r="J1335">
        <f t="shared" si="143"/>
        <v>2.2981093948629807</v>
      </c>
      <c r="K1335">
        <f t="shared" si="144"/>
        <v>137.88656369177883</v>
      </c>
      <c r="L1335">
        <f t="shared" si="145"/>
        <v>8273.1938215067294</v>
      </c>
      <c r="M1335">
        <v>625.79999999999995</v>
      </c>
      <c r="O1335" s="18">
        <f t="shared" si="146"/>
        <v>8898.9938215067286</v>
      </c>
    </row>
    <row r="1336" spans="1:15" x14ac:dyDescent="0.3">
      <c r="A1336" s="2">
        <v>45890.333333333336</v>
      </c>
      <c r="B1336" s="1">
        <f t="shared" si="141"/>
        <v>0.33333333333575865</v>
      </c>
      <c r="C1336">
        <v>0</v>
      </c>
      <c r="D1336">
        <v>489.66</v>
      </c>
      <c r="E1336" s="27">
        <f t="shared" si="140"/>
        <v>489.50500000000005</v>
      </c>
      <c r="F1336" s="18">
        <f>_xlfn.XLOOKUP(D1336,'Rating Curve'!$A$2:$A$500,'Rating Curve'!$D$2:$D$500,, -1)</f>
        <v>1661708.0167959</v>
      </c>
      <c r="G1336">
        <v>489.54500000000002</v>
      </c>
      <c r="H1336">
        <f t="shared" si="142"/>
        <v>0.11500000000000909</v>
      </c>
      <c r="I1336">
        <v>1.82</v>
      </c>
      <c r="J1336">
        <f t="shared" si="143"/>
        <v>2.1293124982024296</v>
      </c>
      <c r="K1336">
        <f t="shared" si="144"/>
        <v>127.75874989214577</v>
      </c>
      <c r="L1336">
        <f t="shared" si="145"/>
        <v>7665.5249935287466</v>
      </c>
      <c r="M1336">
        <v>625.79999999999995</v>
      </c>
      <c r="O1336" s="18">
        <f t="shared" si="146"/>
        <v>8291.3249935287458</v>
      </c>
    </row>
    <row r="1337" spans="1:15" x14ac:dyDescent="0.3">
      <c r="A1337" s="2">
        <v>45890.375</v>
      </c>
      <c r="B1337" s="1">
        <f t="shared" si="141"/>
        <v>0.375</v>
      </c>
      <c r="C1337">
        <v>0</v>
      </c>
      <c r="D1337">
        <v>489.66</v>
      </c>
      <c r="E1337" s="27">
        <f t="shared" si="140"/>
        <v>489.50500000000005</v>
      </c>
      <c r="F1337" s="18">
        <f>_xlfn.XLOOKUP(D1337,'Rating Curve'!$A$2:$A$500,'Rating Curve'!$D$2:$D$500,, -1)</f>
        <v>1661708.0167959</v>
      </c>
      <c r="G1337">
        <v>489.54500000000002</v>
      </c>
      <c r="H1337">
        <f t="shared" si="142"/>
        <v>0.11500000000000909</v>
      </c>
      <c r="I1337">
        <v>1.82</v>
      </c>
      <c r="J1337">
        <f t="shared" si="143"/>
        <v>2.1293124982024296</v>
      </c>
      <c r="K1337">
        <f t="shared" si="144"/>
        <v>127.75874989214577</v>
      </c>
      <c r="L1337">
        <f t="shared" si="145"/>
        <v>7665.5249935287466</v>
      </c>
      <c r="M1337">
        <v>625.79999999999995</v>
      </c>
      <c r="O1337" s="18">
        <f t="shared" si="146"/>
        <v>8291.3249935287458</v>
      </c>
    </row>
    <row r="1338" spans="1:15" x14ac:dyDescent="0.3">
      <c r="A1338" s="2">
        <v>45890.416666666664</v>
      </c>
      <c r="B1338" s="1">
        <f t="shared" si="141"/>
        <v>0.41666666666424135</v>
      </c>
      <c r="C1338">
        <v>0</v>
      </c>
      <c r="D1338">
        <v>489.66</v>
      </c>
      <c r="E1338" s="27">
        <f t="shared" si="140"/>
        <v>489.50500000000005</v>
      </c>
      <c r="F1338" s="18">
        <f>_xlfn.XLOOKUP(D1338,'Rating Curve'!$A$2:$A$500,'Rating Curve'!$D$2:$D$500,, -1)</f>
        <v>1661708.0167959</v>
      </c>
      <c r="G1338">
        <v>489.54500000000002</v>
      </c>
      <c r="H1338">
        <f t="shared" si="142"/>
        <v>0.11500000000000909</v>
      </c>
      <c r="I1338">
        <v>1.82</v>
      </c>
      <c r="J1338">
        <f t="shared" si="143"/>
        <v>2.1293124982024296</v>
      </c>
      <c r="K1338">
        <f t="shared" si="144"/>
        <v>127.75874989214577</v>
      </c>
      <c r="L1338">
        <f t="shared" si="145"/>
        <v>7665.5249935287466</v>
      </c>
      <c r="M1338">
        <v>625.79999999999995</v>
      </c>
      <c r="O1338" s="18">
        <f t="shared" si="146"/>
        <v>8291.3249935287458</v>
      </c>
    </row>
    <row r="1339" spans="1:15" x14ac:dyDescent="0.3">
      <c r="A1339" s="2">
        <v>45890.458333333336</v>
      </c>
      <c r="B1339" s="1">
        <f t="shared" si="141"/>
        <v>0.45833333333575865</v>
      </c>
      <c r="C1339">
        <v>0</v>
      </c>
      <c r="D1339">
        <v>489.66</v>
      </c>
      <c r="E1339" s="27">
        <f t="shared" si="140"/>
        <v>489.50500000000005</v>
      </c>
      <c r="F1339" s="18">
        <f>_xlfn.XLOOKUP(D1339,'Rating Curve'!$A$2:$A$500,'Rating Curve'!$D$2:$D$500,, -1)</f>
        <v>1661708.0167959</v>
      </c>
      <c r="G1339">
        <v>489.54500000000002</v>
      </c>
      <c r="H1339">
        <f t="shared" si="142"/>
        <v>0.11500000000000909</v>
      </c>
      <c r="I1339">
        <v>1.82</v>
      </c>
      <c r="J1339">
        <f t="shared" si="143"/>
        <v>2.1293124982024296</v>
      </c>
      <c r="K1339">
        <f t="shared" si="144"/>
        <v>127.75874989214577</v>
      </c>
      <c r="L1339">
        <f t="shared" si="145"/>
        <v>7665.5249935287466</v>
      </c>
      <c r="M1339">
        <v>625.79999999999995</v>
      </c>
      <c r="O1339" s="18">
        <f t="shared" si="146"/>
        <v>8291.3249935287458</v>
      </c>
    </row>
    <row r="1340" spans="1:15" x14ac:dyDescent="0.3">
      <c r="A1340" s="2">
        <v>45890.5</v>
      </c>
      <c r="B1340" s="1">
        <f t="shared" si="141"/>
        <v>0.5</v>
      </c>
      <c r="C1340">
        <v>0</v>
      </c>
      <c r="D1340">
        <v>489.66</v>
      </c>
      <c r="E1340" s="27">
        <f t="shared" si="140"/>
        <v>489.50500000000005</v>
      </c>
      <c r="F1340" s="18">
        <f>_xlfn.XLOOKUP(D1340,'Rating Curve'!$A$2:$A$500,'Rating Curve'!$D$2:$D$500,, -1)</f>
        <v>1661708.0167959</v>
      </c>
      <c r="G1340">
        <v>489.54500000000002</v>
      </c>
      <c r="H1340">
        <f t="shared" si="142"/>
        <v>0.11500000000000909</v>
      </c>
      <c r="I1340">
        <v>1.82</v>
      </c>
      <c r="J1340">
        <f t="shared" si="143"/>
        <v>2.1293124982024296</v>
      </c>
      <c r="K1340">
        <f t="shared" si="144"/>
        <v>127.75874989214577</v>
      </c>
      <c r="L1340">
        <f t="shared" si="145"/>
        <v>7665.5249935287466</v>
      </c>
      <c r="M1340">
        <v>625.79999999999995</v>
      </c>
      <c r="O1340" s="18">
        <f t="shared" si="146"/>
        <v>8291.3249935287458</v>
      </c>
    </row>
    <row r="1341" spans="1:15" x14ac:dyDescent="0.3">
      <c r="A1341" s="2">
        <v>45890.541666666664</v>
      </c>
      <c r="B1341" s="1">
        <f t="shared" si="141"/>
        <v>0.54166666666424135</v>
      </c>
      <c r="C1341">
        <v>0</v>
      </c>
      <c r="D1341">
        <v>489.65298000000001</v>
      </c>
      <c r="E1341" s="27">
        <f t="shared" si="140"/>
        <v>489.49798000000004</v>
      </c>
      <c r="F1341" s="18">
        <f>_xlfn.XLOOKUP(D1341,'Rating Curve'!$A$2:$A$500,'Rating Curve'!$D$2:$D$500,, -1)</f>
        <v>1658675.7961466999</v>
      </c>
      <c r="G1341">
        <v>489.54500000000002</v>
      </c>
      <c r="H1341">
        <f t="shared" si="142"/>
        <v>0.10797999999999774</v>
      </c>
      <c r="I1341">
        <v>1.82</v>
      </c>
      <c r="J1341">
        <f t="shared" si="143"/>
        <v>1.9373479494504462</v>
      </c>
      <c r="K1341">
        <f t="shared" si="144"/>
        <v>116.24087696702676</v>
      </c>
      <c r="L1341">
        <f t="shared" si="145"/>
        <v>6974.4526180216062</v>
      </c>
      <c r="M1341">
        <v>625.79999999999995</v>
      </c>
      <c r="O1341" s="18">
        <f t="shared" si="146"/>
        <v>4568.0319688215804</v>
      </c>
    </row>
    <row r="1342" spans="1:15" x14ac:dyDescent="0.3">
      <c r="A1342" s="2">
        <v>45890.583333333336</v>
      </c>
      <c r="B1342" s="1">
        <f t="shared" si="141"/>
        <v>0.58333333333575865</v>
      </c>
      <c r="C1342">
        <v>0</v>
      </c>
      <c r="D1342">
        <v>489.65298000000001</v>
      </c>
      <c r="E1342" s="27">
        <f t="shared" si="140"/>
        <v>489.49798000000004</v>
      </c>
      <c r="F1342" s="18">
        <f>_xlfn.XLOOKUP(D1342,'Rating Curve'!$A$2:$A$500,'Rating Curve'!$D$2:$D$500,, -1)</f>
        <v>1658675.7961466999</v>
      </c>
      <c r="G1342">
        <v>489.54500000000002</v>
      </c>
      <c r="H1342">
        <f t="shared" si="142"/>
        <v>0.10797999999999774</v>
      </c>
      <c r="I1342">
        <v>1.82</v>
      </c>
      <c r="J1342">
        <f t="shared" si="143"/>
        <v>1.9373479494504462</v>
      </c>
      <c r="K1342">
        <f t="shared" si="144"/>
        <v>116.24087696702676</v>
      </c>
      <c r="L1342">
        <f t="shared" si="145"/>
        <v>6974.4526180216062</v>
      </c>
      <c r="M1342">
        <v>625.79999999999995</v>
      </c>
      <c r="O1342" s="18">
        <f t="shared" si="146"/>
        <v>7600.2526180216064</v>
      </c>
    </row>
    <row r="1343" spans="1:15" x14ac:dyDescent="0.3">
      <c r="A1343" s="2">
        <v>45890.625</v>
      </c>
      <c r="B1343" s="1">
        <f t="shared" si="141"/>
        <v>0.625</v>
      </c>
      <c r="C1343">
        <v>0</v>
      </c>
      <c r="D1343">
        <v>489.65298000000001</v>
      </c>
      <c r="E1343" s="27">
        <f t="shared" si="140"/>
        <v>489.49798000000004</v>
      </c>
      <c r="F1343" s="18">
        <f>_xlfn.XLOOKUP(D1343,'Rating Curve'!$A$2:$A$500,'Rating Curve'!$D$2:$D$500,, -1)</f>
        <v>1658675.7961466999</v>
      </c>
      <c r="G1343">
        <v>489.54500000000002</v>
      </c>
      <c r="H1343">
        <f t="shared" si="142"/>
        <v>0.10797999999999774</v>
      </c>
      <c r="I1343">
        <v>1.82</v>
      </c>
      <c r="J1343">
        <f t="shared" si="143"/>
        <v>1.9373479494504462</v>
      </c>
      <c r="K1343">
        <f t="shared" si="144"/>
        <v>116.24087696702676</v>
      </c>
      <c r="L1343">
        <f t="shared" si="145"/>
        <v>6974.4526180216062</v>
      </c>
      <c r="M1343">
        <v>625.79999999999995</v>
      </c>
      <c r="O1343" s="18">
        <f t="shared" si="146"/>
        <v>7600.2526180216064</v>
      </c>
    </row>
    <row r="1344" spans="1:15" x14ac:dyDescent="0.3">
      <c r="A1344" s="2">
        <v>45890.666666666664</v>
      </c>
      <c r="B1344" s="1">
        <f t="shared" si="141"/>
        <v>0.66666666666424135</v>
      </c>
      <c r="C1344">
        <v>0</v>
      </c>
      <c r="D1344">
        <v>489.65298000000001</v>
      </c>
      <c r="E1344" s="27">
        <f t="shared" si="140"/>
        <v>489.49798000000004</v>
      </c>
      <c r="F1344" s="18">
        <f>_xlfn.XLOOKUP(D1344,'Rating Curve'!$A$2:$A$500,'Rating Curve'!$D$2:$D$500,, -1)</f>
        <v>1658675.7961466999</v>
      </c>
      <c r="G1344">
        <v>489.54500000000002</v>
      </c>
      <c r="H1344">
        <f t="shared" si="142"/>
        <v>0.10797999999999774</v>
      </c>
      <c r="I1344">
        <v>1.82</v>
      </c>
      <c r="J1344">
        <f t="shared" si="143"/>
        <v>1.9373479494504462</v>
      </c>
      <c r="K1344">
        <f t="shared" si="144"/>
        <v>116.24087696702676</v>
      </c>
      <c r="L1344">
        <f t="shared" si="145"/>
        <v>6974.4526180216062</v>
      </c>
      <c r="M1344">
        <v>625.79999999999995</v>
      </c>
      <c r="O1344" s="18">
        <f t="shared" si="146"/>
        <v>7600.2526180216064</v>
      </c>
    </row>
    <row r="1345" spans="1:15" x14ac:dyDescent="0.3">
      <c r="A1345" s="2">
        <v>45890.708333333336</v>
      </c>
      <c r="B1345" s="1">
        <f t="shared" si="141"/>
        <v>0.70833333333575865</v>
      </c>
      <c r="C1345">
        <v>0</v>
      </c>
      <c r="D1345">
        <v>489.64699999999999</v>
      </c>
      <c r="E1345" s="27">
        <f t="shared" si="140"/>
        <v>489.49200000000002</v>
      </c>
      <c r="F1345" s="18">
        <f>_xlfn.XLOOKUP(D1345,'Rating Curve'!$A$2:$A$500,'Rating Curve'!$D$2:$D$500,, -1)</f>
        <v>1655645.1614623</v>
      </c>
      <c r="G1345">
        <v>489.54500000000002</v>
      </c>
      <c r="H1345">
        <f t="shared" si="142"/>
        <v>0.10199999999997544</v>
      </c>
      <c r="I1345">
        <v>1.82</v>
      </c>
      <c r="J1345">
        <f t="shared" si="143"/>
        <v>1.7786598441741788</v>
      </c>
      <c r="K1345">
        <f t="shared" si="144"/>
        <v>106.71959065045073</v>
      </c>
      <c r="L1345">
        <f t="shared" si="145"/>
        <v>6403.1754390270435</v>
      </c>
      <c r="M1345">
        <v>625.79999999999995</v>
      </c>
      <c r="O1345" s="18">
        <f t="shared" si="146"/>
        <v>3998.3407546271092</v>
      </c>
    </row>
    <row r="1346" spans="1:15" x14ac:dyDescent="0.3">
      <c r="A1346" s="2">
        <v>45890.75</v>
      </c>
      <c r="B1346" s="1">
        <f t="shared" si="141"/>
        <v>0.75</v>
      </c>
      <c r="C1346">
        <v>0</v>
      </c>
      <c r="D1346">
        <v>489.64800000000002</v>
      </c>
      <c r="E1346" s="27">
        <f t="shared" ref="E1346:E1409" si="147">D1346-0.155</f>
        <v>489.49300000000005</v>
      </c>
      <c r="F1346" s="18">
        <f>_xlfn.XLOOKUP(D1346,'Rating Curve'!$A$2:$A$500,'Rating Curve'!$D$2:$D$500,, -1)</f>
        <v>1655645.1614623</v>
      </c>
      <c r="G1346">
        <v>489.54500000000002</v>
      </c>
      <c r="H1346">
        <f t="shared" si="142"/>
        <v>0.10300000000000864</v>
      </c>
      <c r="I1346">
        <v>1.82</v>
      </c>
      <c r="J1346">
        <f t="shared" si="143"/>
        <v>1.8048806119300023</v>
      </c>
      <c r="K1346">
        <f t="shared" si="144"/>
        <v>108.29283671580014</v>
      </c>
      <c r="L1346">
        <f t="shared" si="145"/>
        <v>6497.570202948008</v>
      </c>
      <c r="M1346">
        <v>625.79999999999995</v>
      </c>
      <c r="O1346" s="18">
        <f t="shared" si="146"/>
        <v>7123.3702029480082</v>
      </c>
    </row>
    <row r="1347" spans="1:15" x14ac:dyDescent="0.3">
      <c r="A1347" s="2">
        <v>45890.791666666664</v>
      </c>
      <c r="B1347" s="1">
        <f t="shared" ref="B1347:B1410" si="148">MOD(A1347,1)</f>
        <v>0.79166666666424135</v>
      </c>
      <c r="C1347">
        <v>0</v>
      </c>
      <c r="D1347">
        <v>489.64800000000002</v>
      </c>
      <c r="E1347" s="27">
        <f t="shared" si="147"/>
        <v>489.49300000000005</v>
      </c>
      <c r="F1347" s="18">
        <f>_xlfn.XLOOKUP(D1347,'Rating Curve'!$A$2:$A$500,'Rating Curve'!$D$2:$D$500,, -1)</f>
        <v>1655645.1614623</v>
      </c>
      <c r="G1347">
        <v>489.54500000000002</v>
      </c>
      <c r="H1347">
        <f t="shared" ref="H1347:H1410" si="149">IF(D1347 - G1347 &lt; 0, 0, D1347 - G1347)</f>
        <v>0.10300000000000864</v>
      </c>
      <c r="I1347">
        <v>1.82</v>
      </c>
      <c r="J1347">
        <f t="shared" ref="J1347:J1410" si="150">1.82*30*(H1347^1.5)</f>
        <v>1.8048806119300023</v>
      </c>
      <c r="K1347">
        <f t="shared" ref="K1347:K1410" si="151">J1347*60</f>
        <v>108.29283671580014</v>
      </c>
      <c r="L1347">
        <f t="shared" ref="L1347:L1410" si="152">(J1347*86400)/24</f>
        <v>6497.570202948008</v>
      </c>
      <c r="M1347">
        <v>625.79999999999995</v>
      </c>
      <c r="O1347" s="18">
        <f t="shared" si="146"/>
        <v>7123.3702029480082</v>
      </c>
    </row>
    <row r="1348" spans="1:15" x14ac:dyDescent="0.3">
      <c r="A1348" s="2">
        <v>45890.833333333336</v>
      </c>
      <c r="B1348" s="1">
        <f t="shared" si="148"/>
        <v>0.83333333333575865</v>
      </c>
      <c r="C1348">
        <v>0</v>
      </c>
      <c r="D1348">
        <v>489.64800000000002</v>
      </c>
      <c r="E1348" s="27">
        <f t="shared" si="147"/>
        <v>489.49300000000005</v>
      </c>
      <c r="F1348" s="18">
        <f>_xlfn.XLOOKUP(D1348,'Rating Curve'!$A$2:$A$500,'Rating Curve'!$D$2:$D$500,, -1)</f>
        <v>1655645.1614623</v>
      </c>
      <c r="G1348">
        <v>489.54500000000002</v>
      </c>
      <c r="H1348">
        <f t="shared" si="149"/>
        <v>0.10300000000000864</v>
      </c>
      <c r="I1348">
        <v>1.82</v>
      </c>
      <c r="J1348">
        <f t="shared" si="150"/>
        <v>1.8048806119300023</v>
      </c>
      <c r="K1348">
        <f t="shared" si="151"/>
        <v>108.29283671580014</v>
      </c>
      <c r="L1348">
        <f t="shared" si="152"/>
        <v>6497.570202948008</v>
      </c>
      <c r="M1348">
        <v>625.79999999999995</v>
      </c>
      <c r="O1348" s="18">
        <f t="shared" ref="O1348:O1411" si="153">IF((F1348-F1347)+M1348+L1348 &lt; 0, 0, (F1348-F1347)+M1348+L1348)</f>
        <v>7123.3702029480082</v>
      </c>
    </row>
    <row r="1349" spans="1:15" x14ac:dyDescent="0.3">
      <c r="A1349" s="2">
        <v>45890.875</v>
      </c>
      <c r="B1349" s="1">
        <f t="shared" si="148"/>
        <v>0.875</v>
      </c>
      <c r="C1349">
        <v>0</v>
      </c>
      <c r="D1349">
        <v>489.64100000000002</v>
      </c>
      <c r="E1349" s="27">
        <f t="shared" si="147"/>
        <v>489.48600000000005</v>
      </c>
      <c r="F1349" s="18">
        <f>_xlfn.XLOOKUP(D1349,'Rating Curve'!$A$2:$A$500,'Rating Curve'!$D$2:$D$500,, -1)</f>
        <v>1655645.1614623</v>
      </c>
      <c r="G1349">
        <v>489.54500000000002</v>
      </c>
      <c r="H1349">
        <f t="shared" si="149"/>
        <v>9.6000000000003638E-2</v>
      </c>
      <c r="I1349">
        <v>1.82</v>
      </c>
      <c r="J1349">
        <f t="shared" si="150"/>
        <v>1.6240503605985563</v>
      </c>
      <c r="K1349">
        <f t="shared" si="151"/>
        <v>97.443021635913382</v>
      </c>
      <c r="L1349">
        <f t="shared" si="152"/>
        <v>5846.5812981548033</v>
      </c>
      <c r="M1349">
        <v>625.79999999999995</v>
      </c>
      <c r="O1349" s="18">
        <f t="shared" si="153"/>
        <v>6472.3812981548035</v>
      </c>
    </row>
    <row r="1350" spans="1:15" x14ac:dyDescent="0.3">
      <c r="A1350" s="2">
        <v>45890.916666666664</v>
      </c>
      <c r="B1350" s="1">
        <f t="shared" si="148"/>
        <v>0.91666666666424135</v>
      </c>
      <c r="C1350">
        <v>0</v>
      </c>
      <c r="D1350">
        <v>489.64100000000002</v>
      </c>
      <c r="E1350" s="27">
        <f t="shared" si="147"/>
        <v>489.48600000000005</v>
      </c>
      <c r="F1350" s="18">
        <f>_xlfn.XLOOKUP(D1350,'Rating Curve'!$A$2:$A$500,'Rating Curve'!$D$2:$D$500,, -1)</f>
        <v>1655645.1614623</v>
      </c>
      <c r="G1350">
        <v>489.54500000000002</v>
      </c>
      <c r="H1350">
        <f t="shared" si="149"/>
        <v>9.6000000000003638E-2</v>
      </c>
      <c r="I1350">
        <v>1.82</v>
      </c>
      <c r="J1350">
        <f t="shared" si="150"/>
        <v>1.6240503605985563</v>
      </c>
      <c r="K1350">
        <f t="shared" si="151"/>
        <v>97.443021635913382</v>
      </c>
      <c r="L1350">
        <f t="shared" si="152"/>
        <v>5846.5812981548033</v>
      </c>
      <c r="M1350">
        <v>625.79999999999995</v>
      </c>
      <c r="O1350" s="18">
        <f t="shared" si="153"/>
        <v>6472.3812981548035</v>
      </c>
    </row>
    <row r="1351" spans="1:15" x14ac:dyDescent="0.3">
      <c r="A1351" s="2">
        <v>45890.958333333336</v>
      </c>
      <c r="B1351" s="1">
        <f t="shared" si="148"/>
        <v>0.95833333333575865</v>
      </c>
      <c r="C1351">
        <v>0</v>
      </c>
      <c r="D1351">
        <v>489.64100000000002</v>
      </c>
      <c r="E1351" s="27">
        <f t="shared" si="147"/>
        <v>489.48600000000005</v>
      </c>
      <c r="F1351" s="18">
        <f>_xlfn.XLOOKUP(D1351,'Rating Curve'!$A$2:$A$500,'Rating Curve'!$D$2:$D$500,, -1)</f>
        <v>1655645.1614623</v>
      </c>
      <c r="G1351">
        <v>489.54500000000002</v>
      </c>
      <c r="H1351">
        <f t="shared" si="149"/>
        <v>9.6000000000003638E-2</v>
      </c>
      <c r="I1351">
        <v>1.82</v>
      </c>
      <c r="J1351">
        <f t="shared" si="150"/>
        <v>1.6240503605985563</v>
      </c>
      <c r="K1351">
        <f t="shared" si="151"/>
        <v>97.443021635913382</v>
      </c>
      <c r="L1351">
        <f t="shared" si="152"/>
        <v>5846.5812981548033</v>
      </c>
      <c r="M1351">
        <v>625.79999999999995</v>
      </c>
      <c r="O1351" s="18">
        <f t="shared" si="153"/>
        <v>6472.3812981548035</v>
      </c>
    </row>
    <row r="1352" spans="1:15" x14ac:dyDescent="0.3">
      <c r="A1352" s="2">
        <v>45891</v>
      </c>
      <c r="B1352" s="1">
        <f t="shared" si="148"/>
        <v>0</v>
      </c>
      <c r="C1352">
        <v>0</v>
      </c>
      <c r="D1352">
        <v>489.64100000000002</v>
      </c>
      <c r="E1352" s="27">
        <f t="shared" si="147"/>
        <v>489.48600000000005</v>
      </c>
      <c r="F1352" s="18">
        <f>_xlfn.XLOOKUP(D1352,'Rating Curve'!$A$2:$A$500,'Rating Curve'!$D$2:$D$500,, -1)</f>
        <v>1655645.1614623</v>
      </c>
      <c r="G1352">
        <v>489.54500000000002</v>
      </c>
      <c r="H1352">
        <f t="shared" si="149"/>
        <v>9.6000000000003638E-2</v>
      </c>
      <c r="I1352">
        <v>1.82</v>
      </c>
      <c r="J1352">
        <f t="shared" si="150"/>
        <v>1.6240503605985563</v>
      </c>
      <c r="K1352">
        <f t="shared" si="151"/>
        <v>97.443021635913382</v>
      </c>
      <c r="L1352">
        <f t="shared" si="152"/>
        <v>5846.5812981548033</v>
      </c>
      <c r="M1352">
        <v>625.79999999999995</v>
      </c>
      <c r="O1352" s="18">
        <f t="shared" si="153"/>
        <v>6472.3812981548035</v>
      </c>
    </row>
    <row r="1353" spans="1:15" x14ac:dyDescent="0.3">
      <c r="A1353" s="2">
        <v>45891.041666666664</v>
      </c>
      <c r="B1353" s="1">
        <f t="shared" si="148"/>
        <v>4.1666666664241347E-2</v>
      </c>
      <c r="C1353">
        <v>0</v>
      </c>
      <c r="D1353">
        <v>489.63400000000001</v>
      </c>
      <c r="E1353" s="27">
        <f t="shared" si="147"/>
        <v>489.47900000000004</v>
      </c>
      <c r="F1353" s="18">
        <f>_xlfn.XLOOKUP(D1353,'Rating Curve'!$A$2:$A$500,'Rating Curve'!$D$2:$D$500,, -1)</f>
        <v>1652616.0060848999</v>
      </c>
      <c r="G1353">
        <v>489.54500000000002</v>
      </c>
      <c r="H1353">
        <f t="shared" si="149"/>
        <v>8.8999999999998636E-2</v>
      </c>
      <c r="I1353">
        <v>1.82</v>
      </c>
      <c r="J1353">
        <f t="shared" si="150"/>
        <v>1.4496983769184206</v>
      </c>
      <c r="K1353">
        <f t="shared" si="151"/>
        <v>86.981902615105241</v>
      </c>
      <c r="L1353">
        <f t="shared" si="152"/>
        <v>5218.914156906314</v>
      </c>
      <c r="M1353">
        <v>625.79999999999995</v>
      </c>
      <c r="O1353" s="18">
        <f t="shared" si="153"/>
        <v>2815.5587795062065</v>
      </c>
    </row>
    <row r="1354" spans="1:15" x14ac:dyDescent="0.3">
      <c r="A1354" s="2">
        <v>45891.083333333336</v>
      </c>
      <c r="B1354" s="1">
        <f t="shared" si="148"/>
        <v>8.3333333335758653E-2</v>
      </c>
      <c r="C1354">
        <v>0</v>
      </c>
      <c r="D1354">
        <v>489.63400000000001</v>
      </c>
      <c r="E1354" s="27">
        <f t="shared" si="147"/>
        <v>489.47900000000004</v>
      </c>
      <c r="F1354" s="18">
        <f>_xlfn.XLOOKUP(D1354,'Rating Curve'!$A$2:$A$500,'Rating Curve'!$D$2:$D$500,, -1)</f>
        <v>1652616.0060848999</v>
      </c>
      <c r="G1354">
        <v>489.54500000000002</v>
      </c>
      <c r="H1354">
        <f t="shared" si="149"/>
        <v>8.8999999999998636E-2</v>
      </c>
      <c r="I1354">
        <v>1.82</v>
      </c>
      <c r="J1354">
        <f t="shared" si="150"/>
        <v>1.4496983769184206</v>
      </c>
      <c r="K1354">
        <f t="shared" si="151"/>
        <v>86.981902615105241</v>
      </c>
      <c r="L1354">
        <f t="shared" si="152"/>
        <v>5218.914156906314</v>
      </c>
      <c r="M1354">
        <v>625.79999999999995</v>
      </c>
      <c r="O1354" s="18">
        <f t="shared" si="153"/>
        <v>5844.7141569063142</v>
      </c>
    </row>
    <row r="1355" spans="1:15" x14ac:dyDescent="0.3">
      <c r="A1355" s="2">
        <v>45891.125</v>
      </c>
      <c r="B1355" s="1">
        <f t="shared" si="148"/>
        <v>0.125</v>
      </c>
      <c r="C1355">
        <v>0</v>
      </c>
      <c r="D1355">
        <v>489.63400000000001</v>
      </c>
      <c r="E1355" s="27">
        <f t="shared" si="147"/>
        <v>489.47900000000004</v>
      </c>
      <c r="F1355" s="18">
        <f>_xlfn.XLOOKUP(D1355,'Rating Curve'!$A$2:$A$500,'Rating Curve'!$D$2:$D$500,, -1)</f>
        <v>1652616.0060848999</v>
      </c>
      <c r="G1355">
        <v>489.54500000000002</v>
      </c>
      <c r="H1355">
        <f t="shared" si="149"/>
        <v>8.8999999999998636E-2</v>
      </c>
      <c r="I1355">
        <v>1.82</v>
      </c>
      <c r="J1355">
        <f t="shared" si="150"/>
        <v>1.4496983769184206</v>
      </c>
      <c r="K1355">
        <f t="shared" si="151"/>
        <v>86.981902615105241</v>
      </c>
      <c r="L1355">
        <f t="shared" si="152"/>
        <v>5218.914156906314</v>
      </c>
      <c r="M1355">
        <v>625.79999999999995</v>
      </c>
      <c r="O1355" s="18">
        <f t="shared" si="153"/>
        <v>5844.7141569063142</v>
      </c>
    </row>
    <row r="1356" spans="1:15" x14ac:dyDescent="0.3">
      <c r="A1356" s="2">
        <v>45891.166666666664</v>
      </c>
      <c r="B1356" s="1">
        <f t="shared" si="148"/>
        <v>0.16666666666424135</v>
      </c>
      <c r="C1356">
        <v>0</v>
      </c>
      <c r="D1356">
        <v>489.63400000000001</v>
      </c>
      <c r="E1356" s="27">
        <f t="shared" si="147"/>
        <v>489.47900000000004</v>
      </c>
      <c r="F1356" s="18">
        <f>_xlfn.XLOOKUP(D1356,'Rating Curve'!$A$2:$A$500,'Rating Curve'!$D$2:$D$500,, -1)</f>
        <v>1652616.0060848999</v>
      </c>
      <c r="G1356">
        <v>489.54500000000002</v>
      </c>
      <c r="H1356">
        <f t="shared" si="149"/>
        <v>8.8999999999998636E-2</v>
      </c>
      <c r="I1356">
        <v>1.82</v>
      </c>
      <c r="J1356">
        <f t="shared" si="150"/>
        <v>1.4496983769184206</v>
      </c>
      <c r="K1356">
        <f t="shared" si="151"/>
        <v>86.981902615105241</v>
      </c>
      <c r="L1356">
        <f t="shared" si="152"/>
        <v>5218.914156906314</v>
      </c>
      <c r="M1356">
        <v>625.79999999999995</v>
      </c>
      <c r="O1356" s="18">
        <f t="shared" si="153"/>
        <v>5844.7141569063142</v>
      </c>
    </row>
    <row r="1357" spans="1:15" x14ac:dyDescent="0.3">
      <c r="A1357" s="2">
        <v>45891.208333333336</v>
      </c>
      <c r="B1357" s="1">
        <f t="shared" si="148"/>
        <v>0.20833333333575865</v>
      </c>
      <c r="C1357">
        <v>0</v>
      </c>
      <c r="D1357">
        <v>489.64800000000002</v>
      </c>
      <c r="E1357" s="27">
        <f t="shared" si="147"/>
        <v>489.49300000000005</v>
      </c>
      <c r="F1357" s="18">
        <f>_xlfn.XLOOKUP(D1357,'Rating Curve'!$A$2:$A$500,'Rating Curve'!$D$2:$D$500,, -1)</f>
        <v>1655645.1614623</v>
      </c>
      <c r="G1357">
        <v>489.54500000000002</v>
      </c>
      <c r="H1357">
        <f t="shared" si="149"/>
        <v>0.10300000000000864</v>
      </c>
      <c r="I1357">
        <v>1.82</v>
      </c>
      <c r="J1357">
        <f t="shared" si="150"/>
        <v>1.8048806119300023</v>
      </c>
      <c r="K1357">
        <f t="shared" si="151"/>
        <v>108.29283671580014</v>
      </c>
      <c r="L1357">
        <f t="shared" si="152"/>
        <v>6497.570202948008</v>
      </c>
      <c r="M1357">
        <v>625.79999999999995</v>
      </c>
      <c r="O1357" s="18">
        <f t="shared" si="153"/>
        <v>10152.525580348116</v>
      </c>
    </row>
    <row r="1358" spans="1:15" x14ac:dyDescent="0.3">
      <c r="A1358" s="2">
        <v>45891.25</v>
      </c>
      <c r="B1358" s="1">
        <f t="shared" si="148"/>
        <v>0.25</v>
      </c>
      <c r="C1358">
        <v>0</v>
      </c>
      <c r="D1358">
        <v>489.654</v>
      </c>
      <c r="E1358" s="27">
        <f t="shared" si="147"/>
        <v>489.49900000000002</v>
      </c>
      <c r="F1358" s="18">
        <f>_xlfn.XLOOKUP(D1358,'Rating Curve'!$A$2:$A$500,'Rating Curve'!$D$2:$D$500,, -1)</f>
        <v>1658675.7961466999</v>
      </c>
      <c r="G1358">
        <v>489.54500000000002</v>
      </c>
      <c r="H1358">
        <f t="shared" si="149"/>
        <v>0.10899999999998045</v>
      </c>
      <c r="I1358">
        <v>1.82</v>
      </c>
      <c r="J1358">
        <f t="shared" si="150"/>
        <v>1.9648635203590916</v>
      </c>
      <c r="K1358">
        <f t="shared" si="151"/>
        <v>117.8918112215455</v>
      </c>
      <c r="L1358">
        <f t="shared" si="152"/>
        <v>7073.5086732927302</v>
      </c>
      <c r="M1358">
        <v>625.79999999999995</v>
      </c>
      <c r="O1358" s="18">
        <f t="shared" si="153"/>
        <v>10729.943357692664</v>
      </c>
    </row>
    <row r="1359" spans="1:15" x14ac:dyDescent="0.3">
      <c r="A1359" s="2">
        <v>45891.291666666664</v>
      </c>
      <c r="B1359" s="1">
        <f t="shared" si="148"/>
        <v>0.29166666666424135</v>
      </c>
      <c r="C1359">
        <v>9.4</v>
      </c>
      <c r="D1359">
        <v>489.661</v>
      </c>
      <c r="E1359" s="27">
        <f t="shared" si="147"/>
        <v>489.50600000000003</v>
      </c>
      <c r="F1359" s="18">
        <f>_xlfn.XLOOKUP(D1359,'Rating Curve'!$A$2:$A$500,'Rating Curve'!$D$2:$D$500,, -1)</f>
        <v>1661708.0167959</v>
      </c>
      <c r="G1359">
        <v>489.54500000000002</v>
      </c>
      <c r="H1359">
        <f t="shared" si="149"/>
        <v>0.11599999999998545</v>
      </c>
      <c r="I1359">
        <v>1.82</v>
      </c>
      <c r="J1359">
        <f t="shared" si="150"/>
        <v>2.1571464297442224</v>
      </c>
      <c r="K1359">
        <f t="shared" si="151"/>
        <v>129.42878578465334</v>
      </c>
      <c r="L1359">
        <f t="shared" si="152"/>
        <v>7765.7271470792002</v>
      </c>
      <c r="M1359">
        <v>625.79999999999995</v>
      </c>
      <c r="O1359" s="18">
        <f t="shared" si="153"/>
        <v>11423.747796279225</v>
      </c>
    </row>
    <row r="1360" spans="1:15" x14ac:dyDescent="0.3">
      <c r="A1360" s="2">
        <v>45891.333333333336</v>
      </c>
      <c r="B1360" s="1">
        <f t="shared" si="148"/>
        <v>0.33333333333575865</v>
      </c>
      <c r="C1360">
        <v>0</v>
      </c>
      <c r="D1360">
        <v>489.661</v>
      </c>
      <c r="E1360" s="27">
        <f t="shared" si="147"/>
        <v>489.50600000000003</v>
      </c>
      <c r="F1360" s="18">
        <f>_xlfn.XLOOKUP(D1360,'Rating Curve'!$A$2:$A$500,'Rating Curve'!$D$2:$D$500,, -1)</f>
        <v>1661708.0167959</v>
      </c>
      <c r="G1360">
        <v>489.54500000000002</v>
      </c>
      <c r="H1360">
        <f t="shared" si="149"/>
        <v>0.11599999999998545</v>
      </c>
      <c r="I1360">
        <v>1.82</v>
      </c>
      <c r="J1360">
        <f t="shared" si="150"/>
        <v>2.1571464297442224</v>
      </c>
      <c r="K1360">
        <f t="shared" si="151"/>
        <v>129.42878578465334</v>
      </c>
      <c r="L1360">
        <f t="shared" si="152"/>
        <v>7765.7271470792002</v>
      </c>
      <c r="M1360">
        <v>625.79999999999995</v>
      </c>
      <c r="O1360" s="18">
        <f t="shared" si="153"/>
        <v>8391.5271470791995</v>
      </c>
    </row>
    <row r="1361" spans="1:15" x14ac:dyDescent="0.3">
      <c r="A1361" s="2">
        <v>45891.375</v>
      </c>
      <c r="B1361" s="1">
        <f t="shared" si="148"/>
        <v>0.375</v>
      </c>
      <c r="C1361">
        <v>0</v>
      </c>
      <c r="D1361">
        <v>489.661</v>
      </c>
      <c r="E1361" s="27">
        <f t="shared" si="147"/>
        <v>489.50600000000003</v>
      </c>
      <c r="F1361" s="18">
        <f>_xlfn.XLOOKUP(D1361,'Rating Curve'!$A$2:$A$500,'Rating Curve'!$D$2:$D$500,, -1)</f>
        <v>1661708.0167959</v>
      </c>
      <c r="G1361">
        <v>489.54500000000002</v>
      </c>
      <c r="H1361">
        <f t="shared" si="149"/>
        <v>0.11599999999998545</v>
      </c>
      <c r="I1361">
        <v>1.82</v>
      </c>
      <c r="J1361">
        <f t="shared" si="150"/>
        <v>2.1571464297442224</v>
      </c>
      <c r="K1361">
        <f t="shared" si="151"/>
        <v>129.42878578465334</v>
      </c>
      <c r="L1361">
        <f t="shared" si="152"/>
        <v>7765.7271470792002</v>
      </c>
      <c r="M1361">
        <v>625.79999999999995</v>
      </c>
      <c r="O1361" s="18">
        <f t="shared" si="153"/>
        <v>8391.5271470791995</v>
      </c>
    </row>
    <row r="1362" spans="1:15" x14ac:dyDescent="0.3">
      <c r="A1362" s="2">
        <v>45891.416666666664</v>
      </c>
      <c r="B1362" s="1">
        <f t="shared" si="148"/>
        <v>0.41666666666424135</v>
      </c>
      <c r="C1362">
        <v>0</v>
      </c>
      <c r="D1362">
        <v>489.66</v>
      </c>
      <c r="E1362" s="27">
        <f t="shared" si="147"/>
        <v>489.50500000000005</v>
      </c>
      <c r="F1362" s="18">
        <f>_xlfn.XLOOKUP(D1362,'Rating Curve'!$A$2:$A$500,'Rating Curve'!$D$2:$D$500,, -1)</f>
        <v>1661708.0167959</v>
      </c>
      <c r="G1362">
        <v>489.54500000000002</v>
      </c>
      <c r="H1362">
        <f t="shared" si="149"/>
        <v>0.11500000000000909</v>
      </c>
      <c r="I1362">
        <v>1.82</v>
      </c>
      <c r="J1362">
        <f t="shared" si="150"/>
        <v>2.1293124982024296</v>
      </c>
      <c r="K1362">
        <f t="shared" si="151"/>
        <v>127.75874989214577</v>
      </c>
      <c r="L1362">
        <f t="shared" si="152"/>
        <v>7665.5249935287466</v>
      </c>
      <c r="M1362">
        <v>625.79999999999995</v>
      </c>
      <c r="O1362" s="18">
        <f t="shared" si="153"/>
        <v>8291.3249935287458</v>
      </c>
    </row>
    <row r="1363" spans="1:15" x14ac:dyDescent="0.3">
      <c r="A1363" s="2">
        <v>45891.458333333336</v>
      </c>
      <c r="B1363" s="1">
        <f t="shared" si="148"/>
        <v>0.45833333333575865</v>
      </c>
      <c r="C1363">
        <v>0</v>
      </c>
      <c r="D1363">
        <v>489.661</v>
      </c>
      <c r="E1363" s="27">
        <f t="shared" si="147"/>
        <v>489.50600000000003</v>
      </c>
      <c r="F1363" s="18">
        <f>_xlfn.XLOOKUP(D1363,'Rating Curve'!$A$2:$A$500,'Rating Curve'!$D$2:$D$500,, -1)</f>
        <v>1661708.0167959</v>
      </c>
      <c r="G1363">
        <v>489.54500000000002</v>
      </c>
      <c r="H1363">
        <f t="shared" si="149"/>
        <v>0.11599999999998545</v>
      </c>
      <c r="I1363">
        <v>1.82</v>
      </c>
      <c r="J1363">
        <f t="shared" si="150"/>
        <v>2.1571464297442224</v>
      </c>
      <c r="K1363">
        <f t="shared" si="151"/>
        <v>129.42878578465334</v>
      </c>
      <c r="L1363">
        <f t="shared" si="152"/>
        <v>7765.7271470792002</v>
      </c>
      <c r="M1363">
        <v>625.79999999999995</v>
      </c>
      <c r="O1363" s="18">
        <f t="shared" si="153"/>
        <v>8391.5271470791995</v>
      </c>
    </row>
    <row r="1364" spans="1:15" x14ac:dyDescent="0.3">
      <c r="A1364" s="2">
        <v>45891.5</v>
      </c>
      <c r="B1364" s="1">
        <f t="shared" si="148"/>
        <v>0.5</v>
      </c>
      <c r="C1364">
        <v>0</v>
      </c>
      <c r="D1364">
        <v>489.66</v>
      </c>
      <c r="E1364" s="27">
        <f t="shared" si="147"/>
        <v>489.50500000000005</v>
      </c>
      <c r="F1364" s="18">
        <f>_xlfn.XLOOKUP(D1364,'Rating Curve'!$A$2:$A$500,'Rating Curve'!$D$2:$D$500,, -1)</f>
        <v>1661708.0167959</v>
      </c>
      <c r="G1364">
        <v>489.54500000000002</v>
      </c>
      <c r="H1364">
        <f t="shared" si="149"/>
        <v>0.11500000000000909</v>
      </c>
      <c r="I1364">
        <v>1.82</v>
      </c>
      <c r="J1364">
        <f t="shared" si="150"/>
        <v>2.1293124982024296</v>
      </c>
      <c r="K1364">
        <f t="shared" si="151"/>
        <v>127.75874989214577</v>
      </c>
      <c r="L1364">
        <f t="shared" si="152"/>
        <v>7665.5249935287466</v>
      </c>
      <c r="M1364">
        <v>625.79999999999995</v>
      </c>
      <c r="O1364" s="18">
        <f t="shared" si="153"/>
        <v>8291.3249935287458</v>
      </c>
    </row>
    <row r="1365" spans="1:15" x14ac:dyDescent="0.3">
      <c r="A1365" s="2">
        <v>45891.541666666664</v>
      </c>
      <c r="B1365" s="1">
        <f t="shared" si="148"/>
        <v>0.54166666666424135</v>
      </c>
      <c r="C1365">
        <v>0</v>
      </c>
      <c r="D1365">
        <v>489.654</v>
      </c>
      <c r="E1365" s="27">
        <f t="shared" si="147"/>
        <v>489.49900000000002</v>
      </c>
      <c r="F1365" s="18">
        <f>_xlfn.XLOOKUP(D1365,'Rating Curve'!$A$2:$A$500,'Rating Curve'!$D$2:$D$500,, -1)</f>
        <v>1658675.7961466999</v>
      </c>
      <c r="G1365">
        <v>489.54500000000002</v>
      </c>
      <c r="H1365">
        <f t="shared" si="149"/>
        <v>0.10899999999998045</v>
      </c>
      <c r="I1365">
        <v>1.82</v>
      </c>
      <c r="J1365">
        <f t="shared" si="150"/>
        <v>1.9648635203590916</v>
      </c>
      <c r="K1365">
        <f t="shared" si="151"/>
        <v>117.8918112215455</v>
      </c>
      <c r="L1365">
        <f t="shared" si="152"/>
        <v>7073.5086732927302</v>
      </c>
      <c r="M1365">
        <v>625.79999999999995</v>
      </c>
      <c r="O1365" s="18">
        <f t="shared" si="153"/>
        <v>4667.0880240927045</v>
      </c>
    </row>
    <row r="1366" spans="1:15" x14ac:dyDescent="0.3">
      <c r="A1366" s="2">
        <v>45891.583333333336</v>
      </c>
      <c r="B1366" s="1">
        <f t="shared" si="148"/>
        <v>0.58333333333575865</v>
      </c>
      <c r="C1366">
        <v>0</v>
      </c>
      <c r="D1366">
        <v>489.66</v>
      </c>
      <c r="E1366" s="27">
        <f t="shared" si="147"/>
        <v>489.50500000000005</v>
      </c>
      <c r="F1366" s="18">
        <f>_xlfn.XLOOKUP(D1366,'Rating Curve'!$A$2:$A$500,'Rating Curve'!$D$2:$D$500,, -1)</f>
        <v>1661708.0167959</v>
      </c>
      <c r="G1366">
        <v>489.54500000000002</v>
      </c>
      <c r="H1366">
        <f t="shared" si="149"/>
        <v>0.11500000000000909</v>
      </c>
      <c r="I1366">
        <v>1.82</v>
      </c>
      <c r="J1366">
        <f t="shared" si="150"/>
        <v>2.1293124982024296</v>
      </c>
      <c r="K1366">
        <f t="shared" si="151"/>
        <v>127.75874989214577</v>
      </c>
      <c r="L1366">
        <f t="shared" si="152"/>
        <v>7665.5249935287466</v>
      </c>
      <c r="M1366">
        <v>625.79999999999995</v>
      </c>
      <c r="O1366" s="18">
        <f t="shared" si="153"/>
        <v>11323.545642728772</v>
      </c>
    </row>
    <row r="1367" spans="1:15" x14ac:dyDescent="0.3">
      <c r="A1367" s="2">
        <v>45891.625</v>
      </c>
      <c r="B1367" s="1">
        <f t="shared" si="148"/>
        <v>0.625</v>
      </c>
      <c r="C1367">
        <v>0</v>
      </c>
      <c r="D1367">
        <v>489.66</v>
      </c>
      <c r="E1367" s="27">
        <f t="shared" si="147"/>
        <v>489.50500000000005</v>
      </c>
      <c r="F1367" s="18">
        <f>_xlfn.XLOOKUP(D1367,'Rating Curve'!$A$2:$A$500,'Rating Curve'!$D$2:$D$500,, -1)</f>
        <v>1661708.0167959</v>
      </c>
      <c r="G1367">
        <v>489.54500000000002</v>
      </c>
      <c r="H1367">
        <f t="shared" si="149"/>
        <v>0.11500000000000909</v>
      </c>
      <c r="I1367">
        <v>1.82</v>
      </c>
      <c r="J1367">
        <f t="shared" si="150"/>
        <v>2.1293124982024296</v>
      </c>
      <c r="K1367">
        <f t="shared" si="151"/>
        <v>127.75874989214577</v>
      </c>
      <c r="L1367">
        <f t="shared" si="152"/>
        <v>7665.5249935287466</v>
      </c>
      <c r="M1367">
        <v>625.79999999999995</v>
      </c>
      <c r="O1367" s="18">
        <f t="shared" si="153"/>
        <v>8291.3249935287458</v>
      </c>
    </row>
    <row r="1368" spans="1:15" x14ac:dyDescent="0.3">
      <c r="A1368" s="2">
        <v>45891.666666666664</v>
      </c>
      <c r="B1368" s="1">
        <f t="shared" si="148"/>
        <v>0.66666666666424135</v>
      </c>
      <c r="C1368">
        <v>0</v>
      </c>
      <c r="D1368">
        <v>489.64699999999999</v>
      </c>
      <c r="E1368" s="27">
        <f t="shared" si="147"/>
        <v>489.49200000000002</v>
      </c>
      <c r="F1368" s="18">
        <f>_xlfn.XLOOKUP(D1368,'Rating Curve'!$A$2:$A$500,'Rating Curve'!$D$2:$D$500,, -1)</f>
        <v>1655645.1614623</v>
      </c>
      <c r="G1368">
        <v>489.54500000000002</v>
      </c>
      <c r="H1368">
        <f t="shared" si="149"/>
        <v>0.10199999999997544</v>
      </c>
      <c r="I1368">
        <v>1.82</v>
      </c>
      <c r="J1368">
        <f t="shared" si="150"/>
        <v>1.7786598441741788</v>
      </c>
      <c r="K1368">
        <f t="shared" si="151"/>
        <v>106.71959065045073</v>
      </c>
      <c r="L1368">
        <f t="shared" si="152"/>
        <v>6403.1754390270435</v>
      </c>
      <c r="M1368">
        <v>625.79999999999995</v>
      </c>
      <c r="O1368" s="18">
        <f t="shared" si="153"/>
        <v>966.12010542708322</v>
      </c>
    </row>
    <row r="1369" spans="1:15" x14ac:dyDescent="0.3">
      <c r="A1369" s="2">
        <v>45891.708333333336</v>
      </c>
      <c r="B1369" s="1">
        <f t="shared" si="148"/>
        <v>0.70833333333575865</v>
      </c>
      <c r="C1369">
        <v>0</v>
      </c>
      <c r="D1369">
        <v>489.64800000000002</v>
      </c>
      <c r="E1369" s="27">
        <f t="shared" si="147"/>
        <v>489.49300000000005</v>
      </c>
      <c r="F1369" s="18">
        <f>_xlfn.XLOOKUP(D1369,'Rating Curve'!$A$2:$A$500,'Rating Curve'!$D$2:$D$500,, -1)</f>
        <v>1655645.1614623</v>
      </c>
      <c r="G1369">
        <v>489.54500000000002</v>
      </c>
      <c r="H1369">
        <f t="shared" si="149"/>
        <v>0.10300000000000864</v>
      </c>
      <c r="I1369">
        <v>1.82</v>
      </c>
      <c r="J1369">
        <f t="shared" si="150"/>
        <v>1.8048806119300023</v>
      </c>
      <c r="K1369">
        <f t="shared" si="151"/>
        <v>108.29283671580014</v>
      </c>
      <c r="L1369">
        <f t="shared" si="152"/>
        <v>6497.570202948008</v>
      </c>
      <c r="M1369">
        <v>625.79999999999995</v>
      </c>
      <c r="O1369" s="18">
        <f t="shared" si="153"/>
        <v>7123.3702029480082</v>
      </c>
    </row>
    <row r="1370" spans="1:15" x14ac:dyDescent="0.3">
      <c r="A1370" s="2">
        <v>45891.75</v>
      </c>
      <c r="B1370" s="1">
        <f t="shared" si="148"/>
        <v>0.75</v>
      </c>
      <c r="C1370">
        <v>0</v>
      </c>
      <c r="D1370">
        <v>489.64100000000002</v>
      </c>
      <c r="E1370" s="27">
        <f t="shared" si="147"/>
        <v>489.48600000000005</v>
      </c>
      <c r="F1370" s="18">
        <f>_xlfn.XLOOKUP(D1370,'Rating Curve'!$A$2:$A$500,'Rating Curve'!$D$2:$D$500,, -1)</f>
        <v>1655645.1614623</v>
      </c>
      <c r="G1370">
        <v>489.54500000000002</v>
      </c>
      <c r="H1370">
        <f t="shared" si="149"/>
        <v>9.6000000000003638E-2</v>
      </c>
      <c r="I1370">
        <v>1.82</v>
      </c>
      <c r="J1370">
        <f t="shared" si="150"/>
        <v>1.6240503605985563</v>
      </c>
      <c r="K1370">
        <f t="shared" si="151"/>
        <v>97.443021635913382</v>
      </c>
      <c r="L1370">
        <f t="shared" si="152"/>
        <v>5846.5812981548033</v>
      </c>
      <c r="M1370">
        <v>625.79999999999995</v>
      </c>
      <c r="O1370" s="18">
        <f t="shared" si="153"/>
        <v>6472.3812981548035</v>
      </c>
    </row>
    <row r="1371" spans="1:15" x14ac:dyDescent="0.3">
      <c r="A1371" s="2">
        <v>45891.791666666664</v>
      </c>
      <c r="B1371" s="1">
        <f t="shared" si="148"/>
        <v>0.79166666666424135</v>
      </c>
      <c r="C1371">
        <v>0</v>
      </c>
      <c r="D1371">
        <v>489.64800000000002</v>
      </c>
      <c r="E1371" s="27">
        <f t="shared" si="147"/>
        <v>489.49300000000005</v>
      </c>
      <c r="F1371" s="18">
        <f>_xlfn.XLOOKUP(D1371,'Rating Curve'!$A$2:$A$500,'Rating Curve'!$D$2:$D$500,, -1)</f>
        <v>1655645.1614623</v>
      </c>
      <c r="G1371">
        <v>489.54500000000002</v>
      </c>
      <c r="H1371">
        <f t="shared" si="149"/>
        <v>0.10300000000000864</v>
      </c>
      <c r="I1371">
        <v>1.82</v>
      </c>
      <c r="J1371">
        <f t="shared" si="150"/>
        <v>1.8048806119300023</v>
      </c>
      <c r="K1371">
        <f t="shared" si="151"/>
        <v>108.29283671580014</v>
      </c>
      <c r="L1371">
        <f t="shared" si="152"/>
        <v>6497.570202948008</v>
      </c>
      <c r="M1371">
        <v>625.79999999999995</v>
      </c>
      <c r="O1371" s="18">
        <f t="shared" si="153"/>
        <v>7123.3702029480082</v>
      </c>
    </row>
    <row r="1372" spans="1:15" x14ac:dyDescent="0.3">
      <c r="A1372" s="2">
        <v>45891.833333333336</v>
      </c>
      <c r="B1372" s="1">
        <f t="shared" si="148"/>
        <v>0.83333333333575865</v>
      </c>
      <c r="C1372">
        <v>0</v>
      </c>
      <c r="D1372">
        <v>489.64100000000002</v>
      </c>
      <c r="E1372" s="27">
        <f t="shared" si="147"/>
        <v>489.48600000000005</v>
      </c>
      <c r="F1372" s="18">
        <f>_xlfn.XLOOKUP(D1372,'Rating Curve'!$A$2:$A$500,'Rating Curve'!$D$2:$D$500,, -1)</f>
        <v>1655645.1614623</v>
      </c>
      <c r="G1372">
        <v>489.54500000000002</v>
      </c>
      <c r="H1372">
        <f t="shared" si="149"/>
        <v>9.6000000000003638E-2</v>
      </c>
      <c r="I1372">
        <v>1.82</v>
      </c>
      <c r="J1372">
        <f t="shared" si="150"/>
        <v>1.6240503605985563</v>
      </c>
      <c r="K1372">
        <f t="shared" si="151"/>
        <v>97.443021635913382</v>
      </c>
      <c r="L1372">
        <f t="shared" si="152"/>
        <v>5846.5812981548033</v>
      </c>
      <c r="M1372">
        <v>625.79999999999995</v>
      </c>
      <c r="O1372" s="18">
        <f t="shared" si="153"/>
        <v>6472.3812981548035</v>
      </c>
    </row>
    <row r="1373" spans="1:15" x14ac:dyDescent="0.3">
      <c r="A1373" s="2">
        <v>45891.875</v>
      </c>
      <c r="B1373" s="1">
        <f t="shared" si="148"/>
        <v>0.875</v>
      </c>
      <c r="C1373">
        <v>0</v>
      </c>
      <c r="D1373">
        <v>489.64100000000002</v>
      </c>
      <c r="E1373" s="27">
        <f t="shared" si="147"/>
        <v>489.48600000000005</v>
      </c>
      <c r="F1373" s="18">
        <f>_xlfn.XLOOKUP(D1373,'Rating Curve'!$A$2:$A$500,'Rating Curve'!$D$2:$D$500,, -1)</f>
        <v>1655645.1614623</v>
      </c>
      <c r="G1373">
        <v>489.54500000000002</v>
      </c>
      <c r="H1373">
        <f t="shared" si="149"/>
        <v>9.6000000000003638E-2</v>
      </c>
      <c r="I1373">
        <v>1.82</v>
      </c>
      <c r="J1373">
        <f t="shared" si="150"/>
        <v>1.6240503605985563</v>
      </c>
      <c r="K1373">
        <f t="shared" si="151"/>
        <v>97.443021635913382</v>
      </c>
      <c r="L1373">
        <f t="shared" si="152"/>
        <v>5846.5812981548033</v>
      </c>
      <c r="M1373">
        <v>625.79999999999995</v>
      </c>
      <c r="O1373" s="18">
        <f t="shared" si="153"/>
        <v>6472.3812981548035</v>
      </c>
    </row>
    <row r="1374" spans="1:15" x14ac:dyDescent="0.3">
      <c r="A1374" s="2">
        <v>45891.916666666664</v>
      </c>
      <c r="B1374" s="1">
        <f t="shared" si="148"/>
        <v>0.91666666666424135</v>
      </c>
      <c r="C1374">
        <v>0</v>
      </c>
      <c r="D1374">
        <v>489.63997999999998</v>
      </c>
      <c r="E1374" s="27">
        <f t="shared" si="147"/>
        <v>489.48498000000001</v>
      </c>
      <c r="F1374" s="18">
        <f>_xlfn.XLOOKUP(D1374,'Rating Curve'!$A$2:$A$500,'Rating Curve'!$D$2:$D$500,, -1)</f>
        <v>1652616.0060848999</v>
      </c>
      <c r="G1374">
        <v>489.54500000000002</v>
      </c>
      <c r="H1374">
        <f t="shared" si="149"/>
        <v>9.4979999999964093E-2</v>
      </c>
      <c r="I1374">
        <v>1.82</v>
      </c>
      <c r="J1374">
        <f t="shared" si="150"/>
        <v>1.5982359327350559</v>
      </c>
      <c r="K1374">
        <f t="shared" si="151"/>
        <v>95.894155964103362</v>
      </c>
      <c r="L1374">
        <f t="shared" si="152"/>
        <v>5753.6493578462005</v>
      </c>
      <c r="M1374">
        <v>625.79999999999995</v>
      </c>
      <c r="O1374" s="18">
        <f t="shared" si="153"/>
        <v>3350.293980446093</v>
      </c>
    </row>
    <row r="1375" spans="1:15" x14ac:dyDescent="0.3">
      <c r="A1375" s="2">
        <v>45891.958333333336</v>
      </c>
      <c r="B1375" s="1">
        <f t="shared" si="148"/>
        <v>0.95833333333575865</v>
      </c>
      <c r="C1375">
        <v>0</v>
      </c>
      <c r="D1375">
        <v>489.64100000000002</v>
      </c>
      <c r="E1375" s="27">
        <f t="shared" si="147"/>
        <v>489.48600000000005</v>
      </c>
      <c r="F1375" s="18">
        <f>_xlfn.XLOOKUP(D1375,'Rating Curve'!$A$2:$A$500,'Rating Curve'!$D$2:$D$500,, -1)</f>
        <v>1655645.1614623</v>
      </c>
      <c r="G1375">
        <v>489.54500000000002</v>
      </c>
      <c r="H1375">
        <f t="shared" si="149"/>
        <v>9.6000000000003638E-2</v>
      </c>
      <c r="I1375">
        <v>1.82</v>
      </c>
      <c r="J1375">
        <f t="shared" si="150"/>
        <v>1.6240503605985563</v>
      </c>
      <c r="K1375">
        <f t="shared" si="151"/>
        <v>97.443021635913382</v>
      </c>
      <c r="L1375">
        <f t="shared" si="152"/>
        <v>5846.5812981548033</v>
      </c>
      <c r="M1375">
        <v>625.79999999999995</v>
      </c>
      <c r="O1375" s="18">
        <f t="shared" si="153"/>
        <v>9501.5366755549112</v>
      </c>
    </row>
    <row r="1376" spans="1:15" x14ac:dyDescent="0.3">
      <c r="A1376" s="2">
        <v>45892</v>
      </c>
      <c r="B1376" s="1">
        <f t="shared" si="148"/>
        <v>0</v>
      </c>
      <c r="C1376">
        <v>0</v>
      </c>
      <c r="D1376">
        <v>489.63997999999998</v>
      </c>
      <c r="E1376" s="27">
        <f t="shared" si="147"/>
        <v>489.48498000000001</v>
      </c>
      <c r="F1376" s="18">
        <f>_xlfn.XLOOKUP(D1376,'Rating Curve'!$A$2:$A$500,'Rating Curve'!$D$2:$D$500,, -1)</f>
        <v>1652616.0060848999</v>
      </c>
      <c r="G1376">
        <v>489.54500000000002</v>
      </c>
      <c r="H1376">
        <f t="shared" si="149"/>
        <v>9.4979999999964093E-2</v>
      </c>
      <c r="I1376">
        <v>1.82</v>
      </c>
      <c r="J1376">
        <f t="shared" si="150"/>
        <v>1.5982359327350559</v>
      </c>
      <c r="K1376">
        <f t="shared" si="151"/>
        <v>95.894155964103362</v>
      </c>
      <c r="L1376">
        <f t="shared" si="152"/>
        <v>5753.6493578462005</v>
      </c>
      <c r="M1376">
        <v>625.79999999999995</v>
      </c>
      <c r="O1376" s="18">
        <f t="shared" si="153"/>
        <v>3350.293980446093</v>
      </c>
    </row>
    <row r="1377" spans="1:15" x14ac:dyDescent="0.3">
      <c r="A1377" s="2">
        <v>45892.041666666664</v>
      </c>
      <c r="B1377" s="1">
        <f t="shared" si="148"/>
        <v>4.1666666664241347E-2</v>
      </c>
      <c r="C1377">
        <v>0</v>
      </c>
      <c r="D1377">
        <v>489.64100000000002</v>
      </c>
      <c r="E1377" s="27">
        <f t="shared" si="147"/>
        <v>489.48600000000005</v>
      </c>
      <c r="F1377" s="18">
        <f>_xlfn.XLOOKUP(D1377,'Rating Curve'!$A$2:$A$500,'Rating Curve'!$D$2:$D$500,, -1)</f>
        <v>1655645.1614623</v>
      </c>
      <c r="G1377">
        <v>489.54500000000002</v>
      </c>
      <c r="H1377">
        <f t="shared" si="149"/>
        <v>9.6000000000003638E-2</v>
      </c>
      <c r="I1377">
        <v>1.82</v>
      </c>
      <c r="J1377">
        <f t="shared" si="150"/>
        <v>1.6240503605985563</v>
      </c>
      <c r="K1377">
        <f t="shared" si="151"/>
        <v>97.443021635913382</v>
      </c>
      <c r="L1377">
        <f t="shared" si="152"/>
        <v>5846.5812981548033</v>
      </c>
      <c r="M1377">
        <v>625.79999999999995</v>
      </c>
      <c r="O1377" s="18">
        <f t="shared" si="153"/>
        <v>9501.5366755549112</v>
      </c>
    </row>
    <row r="1378" spans="1:15" x14ac:dyDescent="0.3">
      <c r="A1378" s="2">
        <v>45892.083333333336</v>
      </c>
      <c r="B1378" s="1">
        <f t="shared" si="148"/>
        <v>8.3333333335758653E-2</v>
      </c>
      <c r="C1378">
        <v>1.8</v>
      </c>
      <c r="D1378">
        <v>489.64100000000002</v>
      </c>
      <c r="E1378" s="27">
        <f t="shared" si="147"/>
        <v>489.48600000000005</v>
      </c>
      <c r="F1378" s="18">
        <f>_xlfn.XLOOKUP(D1378,'Rating Curve'!$A$2:$A$500,'Rating Curve'!$D$2:$D$500,, -1)</f>
        <v>1655645.1614623</v>
      </c>
      <c r="G1378">
        <v>489.54500000000002</v>
      </c>
      <c r="H1378">
        <f t="shared" si="149"/>
        <v>9.6000000000003638E-2</v>
      </c>
      <c r="I1378">
        <v>1.82</v>
      </c>
      <c r="J1378">
        <f t="shared" si="150"/>
        <v>1.6240503605985563</v>
      </c>
      <c r="K1378">
        <f t="shared" si="151"/>
        <v>97.443021635913382</v>
      </c>
      <c r="L1378">
        <f t="shared" si="152"/>
        <v>5846.5812981548033</v>
      </c>
      <c r="M1378">
        <v>625.79999999999995</v>
      </c>
      <c r="O1378" s="18">
        <f t="shared" si="153"/>
        <v>6472.3812981548035</v>
      </c>
    </row>
    <row r="1379" spans="1:15" x14ac:dyDescent="0.3">
      <c r="A1379" s="2">
        <v>45892.125</v>
      </c>
      <c r="B1379" s="1">
        <f t="shared" si="148"/>
        <v>0.125</v>
      </c>
      <c r="C1379">
        <v>0</v>
      </c>
      <c r="D1379">
        <v>489.63997999999998</v>
      </c>
      <c r="E1379" s="27">
        <f t="shared" si="147"/>
        <v>489.48498000000001</v>
      </c>
      <c r="F1379" s="18">
        <f>_xlfn.XLOOKUP(D1379,'Rating Curve'!$A$2:$A$500,'Rating Curve'!$D$2:$D$500,, -1)</f>
        <v>1652616.0060848999</v>
      </c>
      <c r="G1379">
        <v>489.54500000000002</v>
      </c>
      <c r="H1379">
        <f t="shared" si="149"/>
        <v>9.4979999999964093E-2</v>
      </c>
      <c r="I1379">
        <v>1.82</v>
      </c>
      <c r="J1379">
        <f t="shared" si="150"/>
        <v>1.5982359327350559</v>
      </c>
      <c r="K1379">
        <f t="shared" si="151"/>
        <v>95.894155964103362</v>
      </c>
      <c r="L1379">
        <f t="shared" si="152"/>
        <v>5753.6493578462005</v>
      </c>
      <c r="M1379">
        <v>625.79999999999995</v>
      </c>
      <c r="O1379" s="18">
        <f t="shared" si="153"/>
        <v>3350.293980446093</v>
      </c>
    </row>
    <row r="1380" spans="1:15" x14ac:dyDescent="0.3">
      <c r="A1380" s="2">
        <v>45892.166666666664</v>
      </c>
      <c r="B1380" s="1">
        <f t="shared" si="148"/>
        <v>0.16666666666424135</v>
      </c>
      <c r="C1380">
        <v>0</v>
      </c>
      <c r="D1380">
        <v>489.63400000000001</v>
      </c>
      <c r="E1380" s="27">
        <f t="shared" si="147"/>
        <v>489.47900000000004</v>
      </c>
      <c r="F1380" s="18">
        <f>_xlfn.XLOOKUP(D1380,'Rating Curve'!$A$2:$A$500,'Rating Curve'!$D$2:$D$500,, -1)</f>
        <v>1652616.0060848999</v>
      </c>
      <c r="G1380">
        <v>489.54500000000002</v>
      </c>
      <c r="H1380">
        <f t="shared" si="149"/>
        <v>8.8999999999998636E-2</v>
      </c>
      <c r="I1380">
        <v>1.82</v>
      </c>
      <c r="J1380">
        <f t="shared" si="150"/>
        <v>1.4496983769184206</v>
      </c>
      <c r="K1380">
        <f t="shared" si="151"/>
        <v>86.981902615105241</v>
      </c>
      <c r="L1380">
        <f t="shared" si="152"/>
        <v>5218.914156906314</v>
      </c>
      <c r="M1380">
        <v>625.79999999999995</v>
      </c>
      <c r="O1380" s="18">
        <f t="shared" si="153"/>
        <v>5844.7141569063142</v>
      </c>
    </row>
    <row r="1381" spans="1:15" x14ac:dyDescent="0.3">
      <c r="A1381" s="2">
        <v>45892.208333333336</v>
      </c>
      <c r="B1381" s="1">
        <f t="shared" si="148"/>
        <v>0.20833333333575865</v>
      </c>
      <c r="C1381">
        <v>0</v>
      </c>
      <c r="D1381">
        <v>489.64100000000002</v>
      </c>
      <c r="E1381" s="27">
        <f t="shared" si="147"/>
        <v>489.48600000000005</v>
      </c>
      <c r="F1381" s="18">
        <f>_xlfn.XLOOKUP(D1381,'Rating Curve'!$A$2:$A$500,'Rating Curve'!$D$2:$D$500,, -1)</f>
        <v>1655645.1614623</v>
      </c>
      <c r="G1381">
        <v>489.54500000000002</v>
      </c>
      <c r="H1381">
        <f t="shared" si="149"/>
        <v>9.6000000000003638E-2</v>
      </c>
      <c r="I1381">
        <v>1.82</v>
      </c>
      <c r="J1381">
        <f t="shared" si="150"/>
        <v>1.6240503605985563</v>
      </c>
      <c r="K1381">
        <f t="shared" si="151"/>
        <v>97.443021635913382</v>
      </c>
      <c r="L1381">
        <f t="shared" si="152"/>
        <v>5846.5812981548033</v>
      </c>
      <c r="M1381">
        <v>625.79999999999995</v>
      </c>
      <c r="O1381" s="18">
        <f t="shared" si="153"/>
        <v>9501.5366755549112</v>
      </c>
    </row>
    <row r="1382" spans="1:15" x14ac:dyDescent="0.3">
      <c r="A1382" s="2">
        <v>45892.25</v>
      </c>
      <c r="B1382" s="1">
        <f t="shared" si="148"/>
        <v>0.25</v>
      </c>
      <c r="C1382">
        <v>0</v>
      </c>
      <c r="D1382">
        <v>489.63400000000001</v>
      </c>
      <c r="E1382" s="27">
        <f t="shared" si="147"/>
        <v>489.47900000000004</v>
      </c>
      <c r="F1382" s="18">
        <f>_xlfn.XLOOKUP(D1382,'Rating Curve'!$A$2:$A$500,'Rating Curve'!$D$2:$D$500,, -1)</f>
        <v>1652616.0060848999</v>
      </c>
      <c r="G1382">
        <v>489.54500000000002</v>
      </c>
      <c r="H1382">
        <f t="shared" si="149"/>
        <v>8.8999999999998636E-2</v>
      </c>
      <c r="I1382">
        <v>1.82</v>
      </c>
      <c r="J1382">
        <f t="shared" si="150"/>
        <v>1.4496983769184206</v>
      </c>
      <c r="K1382">
        <f t="shared" si="151"/>
        <v>86.981902615105241</v>
      </c>
      <c r="L1382">
        <f t="shared" si="152"/>
        <v>5218.914156906314</v>
      </c>
      <c r="M1382">
        <v>625.79999999999995</v>
      </c>
      <c r="O1382" s="18">
        <f t="shared" si="153"/>
        <v>2815.5587795062065</v>
      </c>
    </row>
    <row r="1383" spans="1:15" x14ac:dyDescent="0.3">
      <c r="A1383" s="2">
        <v>45892.291666666664</v>
      </c>
      <c r="B1383" s="1">
        <f t="shared" si="148"/>
        <v>0.29166666666424135</v>
      </c>
      <c r="C1383">
        <v>0</v>
      </c>
      <c r="D1383">
        <v>489.63400000000001</v>
      </c>
      <c r="E1383" s="27">
        <f t="shared" si="147"/>
        <v>489.47900000000004</v>
      </c>
      <c r="F1383" s="18">
        <f>_xlfn.XLOOKUP(D1383,'Rating Curve'!$A$2:$A$500,'Rating Curve'!$D$2:$D$500,, -1)</f>
        <v>1652616.0060848999</v>
      </c>
      <c r="G1383">
        <v>489.54500000000002</v>
      </c>
      <c r="H1383">
        <f t="shared" si="149"/>
        <v>8.8999999999998636E-2</v>
      </c>
      <c r="I1383">
        <v>1.82</v>
      </c>
      <c r="J1383">
        <f t="shared" si="150"/>
        <v>1.4496983769184206</v>
      </c>
      <c r="K1383">
        <f t="shared" si="151"/>
        <v>86.981902615105241</v>
      </c>
      <c r="L1383">
        <f t="shared" si="152"/>
        <v>5218.914156906314</v>
      </c>
      <c r="M1383">
        <v>625.79999999999995</v>
      </c>
      <c r="O1383" s="18">
        <f t="shared" si="153"/>
        <v>5844.7141569063142</v>
      </c>
    </row>
    <row r="1384" spans="1:15" x14ac:dyDescent="0.3">
      <c r="A1384" s="2">
        <v>45892.333333333336</v>
      </c>
      <c r="B1384" s="1">
        <f t="shared" si="148"/>
        <v>0.33333333333575865</v>
      </c>
      <c r="C1384">
        <v>0</v>
      </c>
      <c r="D1384">
        <v>489.63400000000001</v>
      </c>
      <c r="E1384" s="27">
        <f t="shared" si="147"/>
        <v>489.47900000000004</v>
      </c>
      <c r="F1384" s="18">
        <f>_xlfn.XLOOKUP(D1384,'Rating Curve'!$A$2:$A$500,'Rating Curve'!$D$2:$D$500,, -1)</f>
        <v>1652616.0060848999</v>
      </c>
      <c r="G1384">
        <v>489.54500000000002</v>
      </c>
      <c r="H1384">
        <f t="shared" si="149"/>
        <v>8.8999999999998636E-2</v>
      </c>
      <c r="I1384">
        <v>1.82</v>
      </c>
      <c r="J1384">
        <f t="shared" si="150"/>
        <v>1.4496983769184206</v>
      </c>
      <c r="K1384">
        <f t="shared" si="151"/>
        <v>86.981902615105241</v>
      </c>
      <c r="L1384">
        <f t="shared" si="152"/>
        <v>5218.914156906314</v>
      </c>
      <c r="M1384">
        <v>625.79999999999995</v>
      </c>
      <c r="O1384" s="18">
        <f t="shared" si="153"/>
        <v>5844.7141569063142</v>
      </c>
    </row>
    <row r="1385" spans="1:15" x14ac:dyDescent="0.3">
      <c r="A1385" s="2">
        <v>45892.375</v>
      </c>
      <c r="B1385" s="1">
        <f t="shared" si="148"/>
        <v>0.375</v>
      </c>
      <c r="C1385">
        <v>0</v>
      </c>
      <c r="D1385">
        <v>489.63400000000001</v>
      </c>
      <c r="E1385" s="27">
        <f t="shared" si="147"/>
        <v>489.47900000000004</v>
      </c>
      <c r="F1385" s="18">
        <f>_xlfn.XLOOKUP(D1385,'Rating Curve'!$A$2:$A$500,'Rating Curve'!$D$2:$D$500,, -1)</f>
        <v>1652616.0060848999</v>
      </c>
      <c r="G1385">
        <v>489.54500000000002</v>
      </c>
      <c r="H1385">
        <f t="shared" si="149"/>
        <v>8.8999999999998636E-2</v>
      </c>
      <c r="I1385">
        <v>1.82</v>
      </c>
      <c r="J1385">
        <f t="shared" si="150"/>
        <v>1.4496983769184206</v>
      </c>
      <c r="K1385">
        <f t="shared" si="151"/>
        <v>86.981902615105241</v>
      </c>
      <c r="L1385">
        <f t="shared" si="152"/>
        <v>5218.914156906314</v>
      </c>
      <c r="M1385">
        <v>625.79999999999995</v>
      </c>
      <c r="O1385" s="18">
        <f t="shared" si="153"/>
        <v>5844.7141569063142</v>
      </c>
    </row>
    <row r="1386" spans="1:15" x14ac:dyDescent="0.3">
      <c r="A1386" s="2">
        <v>45892.416666666664</v>
      </c>
      <c r="B1386" s="1">
        <f t="shared" si="148"/>
        <v>0.41666666666424135</v>
      </c>
      <c r="C1386">
        <v>0</v>
      </c>
      <c r="D1386">
        <v>489.62698</v>
      </c>
      <c r="E1386" s="27">
        <f t="shared" si="147"/>
        <v>489.47198000000003</v>
      </c>
      <c r="F1386" s="18">
        <f>_xlfn.XLOOKUP(D1386,'Rating Curve'!$A$2:$A$500,'Rating Curve'!$D$2:$D$500,, -1)</f>
        <v>1649588.4715396999</v>
      </c>
      <c r="G1386">
        <v>489.54500000000002</v>
      </c>
      <c r="H1386">
        <f t="shared" si="149"/>
        <v>8.1979999999987285E-2</v>
      </c>
      <c r="I1386">
        <v>1.82</v>
      </c>
      <c r="J1386">
        <f t="shared" si="150"/>
        <v>1.28160594607357</v>
      </c>
      <c r="K1386">
        <f t="shared" si="151"/>
        <v>76.896356764414207</v>
      </c>
      <c r="L1386">
        <f t="shared" si="152"/>
        <v>4613.7814058648519</v>
      </c>
      <c r="M1386">
        <v>625.79999999999995</v>
      </c>
      <c r="O1386" s="18">
        <f t="shared" si="153"/>
        <v>2212.0468606649065</v>
      </c>
    </row>
    <row r="1387" spans="1:15" x14ac:dyDescent="0.3">
      <c r="A1387" s="2">
        <v>45892.458333333336</v>
      </c>
      <c r="B1387" s="1">
        <f t="shared" si="148"/>
        <v>0.45833333333575865</v>
      </c>
      <c r="C1387">
        <v>1.2</v>
      </c>
      <c r="D1387">
        <v>489.63400000000001</v>
      </c>
      <c r="E1387" s="27">
        <f t="shared" si="147"/>
        <v>489.47900000000004</v>
      </c>
      <c r="F1387" s="18">
        <f>_xlfn.XLOOKUP(D1387,'Rating Curve'!$A$2:$A$500,'Rating Curve'!$D$2:$D$500,, -1)</f>
        <v>1652616.0060848999</v>
      </c>
      <c r="G1387">
        <v>489.54500000000002</v>
      </c>
      <c r="H1387">
        <f t="shared" si="149"/>
        <v>8.8999999999998636E-2</v>
      </c>
      <c r="I1387">
        <v>1.82</v>
      </c>
      <c r="J1387">
        <f t="shared" si="150"/>
        <v>1.4496983769184206</v>
      </c>
      <c r="K1387">
        <f t="shared" si="151"/>
        <v>86.981902615105241</v>
      </c>
      <c r="L1387">
        <f t="shared" si="152"/>
        <v>5218.914156906314</v>
      </c>
      <c r="M1387">
        <v>625.79999999999995</v>
      </c>
      <c r="O1387" s="18">
        <f t="shared" si="153"/>
        <v>8872.2487021062589</v>
      </c>
    </row>
    <row r="1388" spans="1:15" x14ac:dyDescent="0.3">
      <c r="A1388" s="2">
        <v>45892.5</v>
      </c>
      <c r="B1388" s="1">
        <f t="shared" si="148"/>
        <v>0.5</v>
      </c>
      <c r="C1388">
        <v>0.2</v>
      </c>
      <c r="D1388">
        <v>489.63997999999998</v>
      </c>
      <c r="E1388" s="27">
        <f t="shared" si="147"/>
        <v>489.48498000000001</v>
      </c>
      <c r="F1388" s="18">
        <f>_xlfn.XLOOKUP(D1388,'Rating Curve'!$A$2:$A$500,'Rating Curve'!$D$2:$D$500,, -1)</f>
        <v>1652616.0060848999</v>
      </c>
      <c r="G1388">
        <v>489.54500000000002</v>
      </c>
      <c r="H1388">
        <f t="shared" si="149"/>
        <v>9.4979999999964093E-2</v>
      </c>
      <c r="I1388">
        <v>1.82</v>
      </c>
      <c r="J1388">
        <f t="shared" si="150"/>
        <v>1.5982359327350559</v>
      </c>
      <c r="K1388">
        <f t="shared" si="151"/>
        <v>95.894155964103362</v>
      </c>
      <c r="L1388">
        <f t="shared" si="152"/>
        <v>5753.6493578462005</v>
      </c>
      <c r="M1388">
        <v>625.79999999999995</v>
      </c>
      <c r="O1388" s="18">
        <f t="shared" si="153"/>
        <v>6379.4493578462007</v>
      </c>
    </row>
    <row r="1389" spans="1:15" x14ac:dyDescent="0.3">
      <c r="A1389" s="2">
        <v>45892.541666666664</v>
      </c>
      <c r="B1389" s="1">
        <f t="shared" si="148"/>
        <v>0.54166666666424135</v>
      </c>
      <c r="C1389">
        <v>0</v>
      </c>
      <c r="D1389">
        <v>489.64800000000002</v>
      </c>
      <c r="E1389" s="27">
        <f t="shared" si="147"/>
        <v>489.49300000000005</v>
      </c>
      <c r="F1389" s="18">
        <f>_xlfn.XLOOKUP(D1389,'Rating Curve'!$A$2:$A$500,'Rating Curve'!$D$2:$D$500,, -1)</f>
        <v>1655645.1614623</v>
      </c>
      <c r="G1389">
        <v>489.54500000000002</v>
      </c>
      <c r="H1389">
        <f t="shared" si="149"/>
        <v>0.10300000000000864</v>
      </c>
      <c r="I1389">
        <v>1.82</v>
      </c>
      <c r="J1389">
        <f t="shared" si="150"/>
        <v>1.8048806119300023</v>
      </c>
      <c r="K1389">
        <f t="shared" si="151"/>
        <v>108.29283671580014</v>
      </c>
      <c r="L1389">
        <f t="shared" si="152"/>
        <v>6497.570202948008</v>
      </c>
      <c r="M1389">
        <v>625.79999999999995</v>
      </c>
      <c r="O1389" s="18">
        <f t="shared" si="153"/>
        <v>10152.525580348116</v>
      </c>
    </row>
    <row r="1390" spans="1:15" x14ac:dyDescent="0.3">
      <c r="A1390" s="2">
        <v>45892.583333333336</v>
      </c>
      <c r="B1390" s="1">
        <f t="shared" si="148"/>
        <v>0.58333333333575865</v>
      </c>
      <c r="C1390">
        <v>0</v>
      </c>
      <c r="D1390">
        <v>489.65298000000001</v>
      </c>
      <c r="E1390" s="27">
        <f t="shared" si="147"/>
        <v>489.49798000000004</v>
      </c>
      <c r="F1390" s="18">
        <f>_xlfn.XLOOKUP(D1390,'Rating Curve'!$A$2:$A$500,'Rating Curve'!$D$2:$D$500,, -1)</f>
        <v>1658675.7961466999</v>
      </c>
      <c r="G1390">
        <v>489.54500000000002</v>
      </c>
      <c r="H1390">
        <f t="shared" si="149"/>
        <v>0.10797999999999774</v>
      </c>
      <c r="I1390">
        <v>1.82</v>
      </c>
      <c r="J1390">
        <f t="shared" si="150"/>
        <v>1.9373479494504462</v>
      </c>
      <c r="K1390">
        <f t="shared" si="151"/>
        <v>116.24087696702676</v>
      </c>
      <c r="L1390">
        <f t="shared" si="152"/>
        <v>6974.4526180216062</v>
      </c>
      <c r="M1390">
        <v>625.79999999999995</v>
      </c>
      <c r="O1390" s="18">
        <f t="shared" si="153"/>
        <v>10630.887302421541</v>
      </c>
    </row>
    <row r="1391" spans="1:15" x14ac:dyDescent="0.3">
      <c r="A1391" s="2">
        <v>45892.625</v>
      </c>
      <c r="B1391" s="1">
        <f t="shared" si="148"/>
        <v>0.625</v>
      </c>
      <c r="C1391">
        <v>0</v>
      </c>
      <c r="D1391">
        <v>489.65298000000001</v>
      </c>
      <c r="E1391" s="27">
        <f t="shared" si="147"/>
        <v>489.49798000000004</v>
      </c>
      <c r="F1391" s="18">
        <f>_xlfn.XLOOKUP(D1391,'Rating Curve'!$A$2:$A$500,'Rating Curve'!$D$2:$D$500,, -1)</f>
        <v>1658675.7961466999</v>
      </c>
      <c r="G1391">
        <v>489.54500000000002</v>
      </c>
      <c r="H1391">
        <f t="shared" si="149"/>
        <v>0.10797999999999774</v>
      </c>
      <c r="I1391">
        <v>1.82</v>
      </c>
      <c r="J1391">
        <f t="shared" si="150"/>
        <v>1.9373479494504462</v>
      </c>
      <c r="K1391">
        <f t="shared" si="151"/>
        <v>116.24087696702676</v>
      </c>
      <c r="L1391">
        <f t="shared" si="152"/>
        <v>6974.4526180216062</v>
      </c>
      <c r="M1391">
        <v>625.79999999999995</v>
      </c>
      <c r="O1391" s="18">
        <f t="shared" si="153"/>
        <v>7600.2526180216064</v>
      </c>
    </row>
    <row r="1392" spans="1:15" x14ac:dyDescent="0.3">
      <c r="A1392" s="2">
        <v>45892.666666666664</v>
      </c>
      <c r="B1392" s="1">
        <f t="shared" si="148"/>
        <v>0.66666666666424135</v>
      </c>
      <c r="C1392">
        <v>0</v>
      </c>
      <c r="D1392">
        <v>489.654</v>
      </c>
      <c r="E1392" s="27">
        <f t="shared" si="147"/>
        <v>489.49900000000002</v>
      </c>
      <c r="F1392" s="18">
        <f>_xlfn.XLOOKUP(D1392,'Rating Curve'!$A$2:$A$500,'Rating Curve'!$D$2:$D$500,, -1)</f>
        <v>1658675.7961466999</v>
      </c>
      <c r="G1392">
        <v>489.54500000000002</v>
      </c>
      <c r="H1392">
        <f t="shared" si="149"/>
        <v>0.10899999999998045</v>
      </c>
      <c r="I1392">
        <v>1.82</v>
      </c>
      <c r="J1392">
        <f t="shared" si="150"/>
        <v>1.9648635203590916</v>
      </c>
      <c r="K1392">
        <f t="shared" si="151"/>
        <v>117.8918112215455</v>
      </c>
      <c r="L1392">
        <f t="shared" si="152"/>
        <v>7073.5086732927302</v>
      </c>
      <c r="M1392">
        <v>625.79999999999995</v>
      </c>
      <c r="O1392" s="18">
        <f t="shared" si="153"/>
        <v>7699.3086732927304</v>
      </c>
    </row>
    <row r="1393" spans="1:15" x14ac:dyDescent="0.3">
      <c r="A1393" s="2">
        <v>45892.708333333336</v>
      </c>
      <c r="B1393" s="1">
        <f t="shared" si="148"/>
        <v>0.70833333333575865</v>
      </c>
      <c r="C1393">
        <v>0</v>
      </c>
      <c r="D1393">
        <v>489.64699999999999</v>
      </c>
      <c r="E1393" s="27">
        <f t="shared" si="147"/>
        <v>489.49200000000002</v>
      </c>
      <c r="F1393" s="18">
        <f>_xlfn.XLOOKUP(D1393,'Rating Curve'!$A$2:$A$500,'Rating Curve'!$D$2:$D$500,, -1)</f>
        <v>1655645.1614623</v>
      </c>
      <c r="G1393">
        <v>489.54500000000002</v>
      </c>
      <c r="H1393">
        <f t="shared" si="149"/>
        <v>0.10199999999997544</v>
      </c>
      <c r="I1393">
        <v>1.82</v>
      </c>
      <c r="J1393">
        <f t="shared" si="150"/>
        <v>1.7786598441741788</v>
      </c>
      <c r="K1393">
        <f t="shared" si="151"/>
        <v>106.71959065045073</v>
      </c>
      <c r="L1393">
        <f t="shared" si="152"/>
        <v>6403.1754390270435</v>
      </c>
      <c r="M1393">
        <v>625.79999999999995</v>
      </c>
      <c r="O1393" s="18">
        <f t="shared" si="153"/>
        <v>3998.3407546271092</v>
      </c>
    </row>
    <row r="1394" spans="1:15" x14ac:dyDescent="0.3">
      <c r="A1394" s="2">
        <v>45892.75</v>
      </c>
      <c r="B1394" s="1">
        <f t="shared" si="148"/>
        <v>0.75</v>
      </c>
      <c r="C1394">
        <v>1.2</v>
      </c>
      <c r="D1394">
        <v>489.666</v>
      </c>
      <c r="E1394" s="27">
        <f t="shared" si="147"/>
        <v>489.51100000000002</v>
      </c>
      <c r="F1394" s="18">
        <f>_xlfn.XLOOKUP(D1394,'Rating Curve'!$A$2:$A$500,'Rating Curve'!$D$2:$D$500,, -1)</f>
        <v>1661708.0167959</v>
      </c>
      <c r="G1394">
        <v>489.54500000000002</v>
      </c>
      <c r="H1394">
        <f t="shared" si="149"/>
        <v>0.1209999999999809</v>
      </c>
      <c r="I1394">
        <v>1.82</v>
      </c>
      <c r="J1394">
        <f t="shared" si="150"/>
        <v>2.2981093948629807</v>
      </c>
      <c r="K1394">
        <f t="shared" si="151"/>
        <v>137.88656369177883</v>
      </c>
      <c r="L1394">
        <f t="shared" si="152"/>
        <v>8273.1938215067294</v>
      </c>
      <c r="M1394">
        <v>625.79999999999995</v>
      </c>
      <c r="O1394" s="18">
        <f t="shared" si="153"/>
        <v>14961.849155106691</v>
      </c>
    </row>
    <row r="1395" spans="1:15" x14ac:dyDescent="0.3">
      <c r="A1395" s="2">
        <v>45892.791666666664</v>
      </c>
      <c r="B1395" s="1">
        <f t="shared" si="148"/>
        <v>0.79166666666424135</v>
      </c>
      <c r="C1395">
        <v>0</v>
      </c>
      <c r="D1395">
        <v>489.68599999999998</v>
      </c>
      <c r="E1395" s="27">
        <f t="shared" si="147"/>
        <v>489.53100000000001</v>
      </c>
      <c r="F1395" s="18">
        <f>_xlfn.XLOOKUP(D1395,'Rating Curve'!$A$2:$A$500,'Rating Curve'!$D$2:$D$500,, -1)</f>
        <v>1667776.8298903999</v>
      </c>
      <c r="G1395">
        <v>489.54500000000002</v>
      </c>
      <c r="H1395">
        <f t="shared" si="149"/>
        <v>0.14099999999996271</v>
      </c>
      <c r="I1395">
        <v>1.82</v>
      </c>
      <c r="J1395">
        <f t="shared" si="150"/>
        <v>2.8908217372147607</v>
      </c>
      <c r="K1395">
        <f t="shared" si="151"/>
        <v>173.44930423288565</v>
      </c>
      <c r="L1395">
        <f t="shared" si="152"/>
        <v>10406.958253973138</v>
      </c>
      <c r="M1395">
        <v>625.79999999999995</v>
      </c>
      <c r="O1395" s="18">
        <f t="shared" si="153"/>
        <v>17101.571348473124</v>
      </c>
    </row>
    <row r="1396" spans="1:15" x14ac:dyDescent="0.3">
      <c r="A1396" s="2">
        <v>45892.833333333336</v>
      </c>
      <c r="B1396" s="1">
        <f t="shared" si="148"/>
        <v>0.83333333333575865</v>
      </c>
      <c r="C1396">
        <v>0</v>
      </c>
      <c r="D1396">
        <v>489.69799999999998</v>
      </c>
      <c r="E1396" s="27">
        <f t="shared" si="147"/>
        <v>489.54300000000001</v>
      </c>
      <c r="F1396" s="18">
        <f>_xlfn.XLOOKUP(D1396,'Rating Curve'!$A$2:$A$500,'Rating Curve'!$D$2:$D$500,, -1)</f>
        <v>1670813.4823932</v>
      </c>
      <c r="G1396">
        <v>489.54500000000002</v>
      </c>
      <c r="H1396">
        <f t="shared" si="149"/>
        <v>0.15299999999996317</v>
      </c>
      <c r="I1396">
        <v>1.82</v>
      </c>
      <c r="J1396">
        <f t="shared" si="150"/>
        <v>3.2676067831537323</v>
      </c>
      <c r="K1396">
        <f t="shared" si="151"/>
        <v>196.05640698922394</v>
      </c>
      <c r="L1396">
        <f t="shared" si="152"/>
        <v>11763.384419353437</v>
      </c>
      <c r="M1396">
        <v>625.79999999999995</v>
      </c>
      <c r="O1396" s="18">
        <f t="shared" si="153"/>
        <v>15425.836922153543</v>
      </c>
    </row>
    <row r="1397" spans="1:15" x14ac:dyDescent="0.3">
      <c r="A1397" s="2">
        <v>45892.875</v>
      </c>
      <c r="B1397" s="1">
        <f t="shared" si="148"/>
        <v>0.875</v>
      </c>
      <c r="C1397">
        <v>0</v>
      </c>
      <c r="D1397">
        <v>489.69799999999998</v>
      </c>
      <c r="E1397" s="27">
        <f t="shared" si="147"/>
        <v>489.54300000000001</v>
      </c>
      <c r="F1397" s="18">
        <f>_xlfn.XLOOKUP(D1397,'Rating Curve'!$A$2:$A$500,'Rating Curve'!$D$2:$D$500,, -1)</f>
        <v>1670813.4823932</v>
      </c>
      <c r="G1397">
        <v>489.54500000000002</v>
      </c>
      <c r="H1397">
        <f t="shared" si="149"/>
        <v>0.15299999999996317</v>
      </c>
      <c r="I1397">
        <v>1.82</v>
      </c>
      <c r="J1397">
        <f t="shared" si="150"/>
        <v>3.2676067831537323</v>
      </c>
      <c r="K1397">
        <f t="shared" si="151"/>
        <v>196.05640698922394</v>
      </c>
      <c r="L1397">
        <f t="shared" si="152"/>
        <v>11763.384419353437</v>
      </c>
      <c r="M1397">
        <v>625.79999999999995</v>
      </c>
      <c r="O1397" s="18">
        <f t="shared" si="153"/>
        <v>12389.184419353436</v>
      </c>
    </row>
    <row r="1398" spans="1:15" x14ac:dyDescent="0.3">
      <c r="A1398" s="2">
        <v>45892.916666666664</v>
      </c>
      <c r="B1398" s="1">
        <f t="shared" si="148"/>
        <v>0.91666666666424135</v>
      </c>
      <c r="C1398">
        <v>0</v>
      </c>
      <c r="D1398">
        <v>489.70499999999998</v>
      </c>
      <c r="E1398" s="27">
        <f t="shared" si="147"/>
        <v>489.55</v>
      </c>
      <c r="F1398" s="18">
        <f>_xlfn.XLOOKUP(D1398,'Rating Curve'!$A$2:$A$500,'Rating Curve'!$D$2:$D$500,, -1)</f>
        <v>1673851.7406957999</v>
      </c>
      <c r="G1398">
        <v>489.54500000000002</v>
      </c>
      <c r="H1398">
        <f t="shared" si="149"/>
        <v>0.15999999999996817</v>
      </c>
      <c r="I1398">
        <v>1.82</v>
      </c>
      <c r="J1398">
        <f t="shared" si="150"/>
        <v>3.4943999999989566</v>
      </c>
      <c r="K1398">
        <f t="shared" si="151"/>
        <v>209.6639999999374</v>
      </c>
      <c r="L1398">
        <f t="shared" si="152"/>
        <v>12579.839999996244</v>
      </c>
      <c r="M1398">
        <v>625.79999999999995</v>
      </c>
      <c r="O1398" s="18">
        <f t="shared" si="153"/>
        <v>16243.898302596135</v>
      </c>
    </row>
    <row r="1399" spans="1:15" x14ac:dyDescent="0.3">
      <c r="A1399" s="2">
        <v>45892.958333333336</v>
      </c>
      <c r="B1399" s="1">
        <f t="shared" si="148"/>
        <v>0.95833333333575865</v>
      </c>
      <c r="C1399">
        <v>0</v>
      </c>
      <c r="D1399">
        <v>489.70499999999998</v>
      </c>
      <c r="E1399" s="27">
        <f t="shared" si="147"/>
        <v>489.55</v>
      </c>
      <c r="F1399" s="18">
        <f>_xlfn.XLOOKUP(D1399,'Rating Curve'!$A$2:$A$500,'Rating Curve'!$D$2:$D$500,, -1)</f>
        <v>1673851.7406957999</v>
      </c>
      <c r="G1399">
        <v>489.54500000000002</v>
      </c>
      <c r="H1399">
        <f t="shared" si="149"/>
        <v>0.15999999999996817</v>
      </c>
      <c r="I1399">
        <v>1.82</v>
      </c>
      <c r="J1399">
        <f t="shared" si="150"/>
        <v>3.4943999999989566</v>
      </c>
      <c r="K1399">
        <f t="shared" si="151"/>
        <v>209.6639999999374</v>
      </c>
      <c r="L1399">
        <f t="shared" si="152"/>
        <v>12579.839999996244</v>
      </c>
      <c r="M1399">
        <v>625.79999999999995</v>
      </c>
      <c r="O1399" s="18">
        <f t="shared" si="153"/>
        <v>13205.639999996243</v>
      </c>
    </row>
    <row r="1400" spans="1:15" x14ac:dyDescent="0.3">
      <c r="A1400" s="2">
        <v>45893</v>
      </c>
      <c r="B1400" s="1">
        <f t="shared" si="148"/>
        <v>0</v>
      </c>
      <c r="C1400">
        <v>0</v>
      </c>
      <c r="D1400">
        <v>489.70499999999998</v>
      </c>
      <c r="E1400" s="27">
        <f t="shared" si="147"/>
        <v>489.55</v>
      </c>
      <c r="F1400" s="18">
        <f>_xlfn.XLOOKUP(D1400,'Rating Curve'!$A$2:$A$500,'Rating Curve'!$D$2:$D$500,, -1)</f>
        <v>1673851.7406957999</v>
      </c>
      <c r="G1400">
        <v>489.54500000000002</v>
      </c>
      <c r="H1400">
        <f t="shared" si="149"/>
        <v>0.15999999999996817</v>
      </c>
      <c r="I1400">
        <v>1.82</v>
      </c>
      <c r="J1400">
        <f t="shared" si="150"/>
        <v>3.4943999999989566</v>
      </c>
      <c r="K1400">
        <f t="shared" si="151"/>
        <v>209.6639999999374</v>
      </c>
      <c r="L1400">
        <f t="shared" si="152"/>
        <v>12579.839999996244</v>
      </c>
      <c r="M1400">
        <v>625.79999999999995</v>
      </c>
      <c r="O1400" s="18">
        <f t="shared" si="153"/>
        <v>13205.639999996243</v>
      </c>
    </row>
    <row r="1401" spans="1:15" x14ac:dyDescent="0.3">
      <c r="A1401" s="2">
        <v>45893.041666666664</v>
      </c>
      <c r="B1401" s="1">
        <f t="shared" si="148"/>
        <v>4.1666666664241347E-2</v>
      </c>
      <c r="C1401">
        <v>0</v>
      </c>
      <c r="D1401">
        <v>489.71100000000001</v>
      </c>
      <c r="E1401" s="27">
        <f t="shared" si="147"/>
        <v>489.55600000000004</v>
      </c>
      <c r="F1401" s="18">
        <f>_xlfn.XLOOKUP(D1401,'Rating Curve'!$A$2:$A$500,'Rating Curve'!$D$2:$D$500,, -1)</f>
        <v>1676891.4600323001</v>
      </c>
      <c r="G1401">
        <v>489.54500000000002</v>
      </c>
      <c r="H1401">
        <f t="shared" si="149"/>
        <v>0.16599999999999682</v>
      </c>
      <c r="I1401">
        <v>1.82</v>
      </c>
      <c r="J1401">
        <f t="shared" si="150"/>
        <v>3.6927913918009527</v>
      </c>
      <c r="K1401">
        <f t="shared" si="151"/>
        <v>221.56748350805717</v>
      </c>
      <c r="L1401">
        <f t="shared" si="152"/>
        <v>13294.04901048343</v>
      </c>
      <c r="M1401">
        <v>625.79999999999995</v>
      </c>
      <c r="O1401" s="18">
        <f t="shared" si="153"/>
        <v>16959.568346983589</v>
      </c>
    </row>
    <row r="1402" spans="1:15" x14ac:dyDescent="0.3">
      <c r="A1402" s="2">
        <v>45893.083333333336</v>
      </c>
      <c r="B1402" s="1">
        <f t="shared" si="148"/>
        <v>8.3333333335758653E-2</v>
      </c>
      <c r="C1402">
        <v>0</v>
      </c>
      <c r="D1402">
        <v>489.71100000000001</v>
      </c>
      <c r="E1402" s="27">
        <f t="shared" si="147"/>
        <v>489.55600000000004</v>
      </c>
      <c r="F1402" s="18">
        <f>_xlfn.XLOOKUP(D1402,'Rating Curve'!$A$2:$A$500,'Rating Curve'!$D$2:$D$500,, -1)</f>
        <v>1676891.4600323001</v>
      </c>
      <c r="G1402">
        <v>489.54500000000002</v>
      </c>
      <c r="H1402">
        <f t="shared" si="149"/>
        <v>0.16599999999999682</v>
      </c>
      <c r="I1402">
        <v>1.82</v>
      </c>
      <c r="J1402">
        <f t="shared" si="150"/>
        <v>3.6927913918009527</v>
      </c>
      <c r="K1402">
        <f t="shared" si="151"/>
        <v>221.56748350805717</v>
      </c>
      <c r="L1402">
        <f t="shared" si="152"/>
        <v>13294.04901048343</v>
      </c>
      <c r="M1402">
        <v>625.79999999999995</v>
      </c>
      <c r="O1402" s="18">
        <f t="shared" si="153"/>
        <v>13919.849010483429</v>
      </c>
    </row>
    <row r="1403" spans="1:15" x14ac:dyDescent="0.3">
      <c r="A1403" s="2">
        <v>45893.125</v>
      </c>
      <c r="B1403" s="1">
        <f t="shared" si="148"/>
        <v>0.125</v>
      </c>
      <c r="C1403">
        <v>0</v>
      </c>
      <c r="D1403">
        <v>489.70499999999998</v>
      </c>
      <c r="E1403" s="27">
        <f t="shared" si="147"/>
        <v>489.55</v>
      </c>
      <c r="F1403" s="18">
        <f>_xlfn.XLOOKUP(D1403,'Rating Curve'!$A$2:$A$500,'Rating Curve'!$D$2:$D$500,, -1)</f>
        <v>1673851.7406957999</v>
      </c>
      <c r="G1403">
        <v>489.54500000000002</v>
      </c>
      <c r="H1403">
        <f t="shared" si="149"/>
        <v>0.15999999999996817</v>
      </c>
      <c r="I1403">
        <v>1.82</v>
      </c>
      <c r="J1403">
        <f t="shared" si="150"/>
        <v>3.4943999999989566</v>
      </c>
      <c r="K1403">
        <f t="shared" si="151"/>
        <v>209.6639999999374</v>
      </c>
      <c r="L1403">
        <f t="shared" si="152"/>
        <v>12579.839999996244</v>
      </c>
      <c r="M1403">
        <v>625.79999999999995</v>
      </c>
      <c r="O1403" s="18">
        <f t="shared" si="153"/>
        <v>10165.920663496086</v>
      </c>
    </row>
    <row r="1404" spans="1:15" x14ac:dyDescent="0.3">
      <c r="A1404" s="2">
        <v>45893.166666666664</v>
      </c>
      <c r="B1404" s="1">
        <f t="shared" si="148"/>
        <v>0.16666666666424135</v>
      </c>
      <c r="C1404">
        <v>0</v>
      </c>
      <c r="D1404">
        <v>489.71100000000001</v>
      </c>
      <c r="E1404" s="27">
        <f t="shared" si="147"/>
        <v>489.55600000000004</v>
      </c>
      <c r="F1404" s="18">
        <f>_xlfn.XLOOKUP(D1404,'Rating Curve'!$A$2:$A$500,'Rating Curve'!$D$2:$D$500,, -1)</f>
        <v>1676891.4600323001</v>
      </c>
      <c r="G1404">
        <v>489.54500000000002</v>
      </c>
      <c r="H1404">
        <f t="shared" si="149"/>
        <v>0.16599999999999682</v>
      </c>
      <c r="I1404">
        <v>1.82</v>
      </c>
      <c r="J1404">
        <f t="shared" si="150"/>
        <v>3.6927913918009527</v>
      </c>
      <c r="K1404">
        <f t="shared" si="151"/>
        <v>221.56748350805717</v>
      </c>
      <c r="L1404">
        <f t="shared" si="152"/>
        <v>13294.04901048343</v>
      </c>
      <c r="M1404">
        <v>625.79999999999995</v>
      </c>
      <c r="O1404" s="18">
        <f t="shared" si="153"/>
        <v>16959.568346983589</v>
      </c>
    </row>
    <row r="1405" spans="1:15" x14ac:dyDescent="0.3">
      <c r="A1405" s="2">
        <v>45893.208333333336</v>
      </c>
      <c r="B1405" s="1">
        <f t="shared" si="148"/>
        <v>0.20833333333575865</v>
      </c>
      <c r="C1405">
        <v>0</v>
      </c>
      <c r="D1405">
        <v>489.70499999999998</v>
      </c>
      <c r="E1405" s="27">
        <f t="shared" si="147"/>
        <v>489.55</v>
      </c>
      <c r="F1405" s="18">
        <f>_xlfn.XLOOKUP(D1405,'Rating Curve'!$A$2:$A$500,'Rating Curve'!$D$2:$D$500,, -1)</f>
        <v>1673851.7406957999</v>
      </c>
      <c r="G1405">
        <v>489.54500000000002</v>
      </c>
      <c r="H1405">
        <f t="shared" si="149"/>
        <v>0.15999999999996817</v>
      </c>
      <c r="I1405">
        <v>1.82</v>
      </c>
      <c r="J1405">
        <f t="shared" si="150"/>
        <v>3.4943999999989566</v>
      </c>
      <c r="K1405">
        <f t="shared" si="151"/>
        <v>209.6639999999374</v>
      </c>
      <c r="L1405">
        <f t="shared" si="152"/>
        <v>12579.839999996244</v>
      </c>
      <c r="M1405">
        <v>625.79999999999995</v>
      </c>
      <c r="O1405" s="18">
        <f t="shared" si="153"/>
        <v>10165.920663496086</v>
      </c>
    </row>
    <row r="1406" spans="1:15" x14ac:dyDescent="0.3">
      <c r="A1406" s="2">
        <v>45893.25</v>
      </c>
      <c r="B1406" s="1">
        <f t="shared" si="148"/>
        <v>0.25</v>
      </c>
      <c r="C1406">
        <v>0</v>
      </c>
      <c r="D1406">
        <v>489.70499999999998</v>
      </c>
      <c r="E1406" s="27">
        <f t="shared" si="147"/>
        <v>489.55</v>
      </c>
      <c r="F1406" s="18">
        <f>_xlfn.XLOOKUP(D1406,'Rating Curve'!$A$2:$A$500,'Rating Curve'!$D$2:$D$500,, -1)</f>
        <v>1673851.7406957999</v>
      </c>
      <c r="G1406">
        <v>489.54500000000002</v>
      </c>
      <c r="H1406">
        <f t="shared" si="149"/>
        <v>0.15999999999996817</v>
      </c>
      <c r="I1406">
        <v>1.82</v>
      </c>
      <c r="J1406">
        <f t="shared" si="150"/>
        <v>3.4943999999989566</v>
      </c>
      <c r="K1406">
        <f t="shared" si="151"/>
        <v>209.6639999999374</v>
      </c>
      <c r="L1406">
        <f t="shared" si="152"/>
        <v>12579.839999996244</v>
      </c>
      <c r="M1406">
        <v>625.79999999999995</v>
      </c>
      <c r="O1406" s="18">
        <f t="shared" si="153"/>
        <v>13205.639999996243</v>
      </c>
    </row>
    <row r="1407" spans="1:15" x14ac:dyDescent="0.3">
      <c r="A1407" s="2">
        <v>45893.291666666664</v>
      </c>
      <c r="B1407" s="1">
        <f t="shared" si="148"/>
        <v>0.29166666666424135</v>
      </c>
      <c r="C1407">
        <v>0</v>
      </c>
      <c r="D1407">
        <v>489.70499999999998</v>
      </c>
      <c r="E1407" s="27">
        <f t="shared" si="147"/>
        <v>489.55</v>
      </c>
      <c r="F1407" s="18">
        <f>_xlfn.XLOOKUP(D1407,'Rating Curve'!$A$2:$A$500,'Rating Curve'!$D$2:$D$500,, -1)</f>
        <v>1673851.7406957999</v>
      </c>
      <c r="G1407">
        <v>489.54500000000002</v>
      </c>
      <c r="H1407">
        <f t="shared" si="149"/>
        <v>0.15999999999996817</v>
      </c>
      <c r="I1407">
        <v>1.82</v>
      </c>
      <c r="J1407">
        <f t="shared" si="150"/>
        <v>3.4943999999989566</v>
      </c>
      <c r="K1407">
        <f t="shared" si="151"/>
        <v>209.6639999999374</v>
      </c>
      <c r="L1407">
        <f t="shared" si="152"/>
        <v>12579.839999996244</v>
      </c>
      <c r="M1407">
        <v>625.79999999999995</v>
      </c>
      <c r="O1407" s="18">
        <f t="shared" si="153"/>
        <v>13205.639999996243</v>
      </c>
    </row>
    <row r="1408" spans="1:15" x14ac:dyDescent="0.3">
      <c r="A1408" s="2">
        <v>45893.333333333336</v>
      </c>
      <c r="B1408" s="1">
        <f t="shared" si="148"/>
        <v>0.33333333333575865</v>
      </c>
      <c r="C1408">
        <v>0</v>
      </c>
      <c r="D1408">
        <v>489.71100000000001</v>
      </c>
      <c r="E1408" s="27">
        <f t="shared" si="147"/>
        <v>489.55600000000004</v>
      </c>
      <c r="F1408" s="18">
        <f>_xlfn.XLOOKUP(D1408,'Rating Curve'!$A$2:$A$500,'Rating Curve'!$D$2:$D$500,, -1)</f>
        <v>1676891.4600323001</v>
      </c>
      <c r="G1408">
        <v>489.54500000000002</v>
      </c>
      <c r="H1408">
        <f t="shared" si="149"/>
        <v>0.16599999999999682</v>
      </c>
      <c r="I1408">
        <v>1.82</v>
      </c>
      <c r="J1408">
        <f t="shared" si="150"/>
        <v>3.6927913918009527</v>
      </c>
      <c r="K1408">
        <f t="shared" si="151"/>
        <v>221.56748350805717</v>
      </c>
      <c r="L1408">
        <f t="shared" si="152"/>
        <v>13294.04901048343</v>
      </c>
      <c r="M1408">
        <v>625.79999999999995</v>
      </c>
      <c r="O1408" s="18">
        <f t="shared" si="153"/>
        <v>16959.568346983589</v>
      </c>
    </row>
    <row r="1409" spans="1:15" x14ac:dyDescent="0.3">
      <c r="A1409" s="2">
        <v>45893.375</v>
      </c>
      <c r="B1409" s="1">
        <f t="shared" si="148"/>
        <v>0.375</v>
      </c>
      <c r="C1409">
        <v>0</v>
      </c>
      <c r="D1409">
        <v>489.71699999999998</v>
      </c>
      <c r="E1409" s="27">
        <f t="shared" si="147"/>
        <v>489.56200000000001</v>
      </c>
      <c r="F1409" s="18">
        <f>_xlfn.XLOOKUP(D1409,'Rating Curve'!$A$2:$A$500,'Rating Curve'!$D$2:$D$500,, -1)</f>
        <v>1676891.4600323001</v>
      </c>
      <c r="G1409">
        <v>489.54500000000002</v>
      </c>
      <c r="H1409">
        <f t="shared" si="149"/>
        <v>0.17199999999996862</v>
      </c>
      <c r="I1409">
        <v>1.82</v>
      </c>
      <c r="J1409">
        <f t="shared" si="150"/>
        <v>3.8948013607463605</v>
      </c>
      <c r="K1409">
        <f t="shared" si="151"/>
        <v>233.68808164478162</v>
      </c>
      <c r="L1409">
        <f t="shared" si="152"/>
        <v>14021.284898686898</v>
      </c>
      <c r="M1409">
        <v>625.79999999999995</v>
      </c>
      <c r="O1409" s="18">
        <f t="shared" si="153"/>
        <v>14647.084898686897</v>
      </c>
    </row>
    <row r="1410" spans="1:15" x14ac:dyDescent="0.3">
      <c r="A1410" s="2">
        <v>45893.416666666664</v>
      </c>
      <c r="B1410" s="1">
        <f t="shared" si="148"/>
        <v>0.41666666666424135</v>
      </c>
      <c r="C1410">
        <v>0</v>
      </c>
      <c r="D1410">
        <v>489.71600000000001</v>
      </c>
      <c r="E1410" s="27">
        <f t="shared" ref="E1410:E1473" si="154">D1410-0.155</f>
        <v>489.56100000000004</v>
      </c>
      <c r="F1410" s="18">
        <f>_xlfn.XLOOKUP(D1410,'Rating Curve'!$A$2:$A$500,'Rating Curve'!$D$2:$D$500,, -1)</f>
        <v>1676891.4600323001</v>
      </c>
      <c r="G1410">
        <v>489.54500000000002</v>
      </c>
      <c r="H1410">
        <f t="shared" si="149"/>
        <v>0.17099999999999227</v>
      </c>
      <c r="I1410">
        <v>1.82</v>
      </c>
      <c r="J1410">
        <f t="shared" si="150"/>
        <v>3.8608844873627048</v>
      </c>
      <c r="K1410">
        <f t="shared" si="151"/>
        <v>231.6530692417623</v>
      </c>
      <c r="L1410">
        <f t="shared" si="152"/>
        <v>13899.184154505738</v>
      </c>
      <c r="M1410">
        <v>625.79999999999995</v>
      </c>
      <c r="O1410" s="18">
        <f t="shared" si="153"/>
        <v>14524.984154505737</v>
      </c>
    </row>
    <row r="1411" spans="1:15" x14ac:dyDescent="0.3">
      <c r="A1411" s="2">
        <v>45893.458333333336</v>
      </c>
      <c r="B1411" s="1">
        <f t="shared" ref="B1411:B1474" si="155">MOD(A1411,1)</f>
        <v>0.45833333333575865</v>
      </c>
      <c r="C1411">
        <v>0</v>
      </c>
      <c r="D1411">
        <v>489.71100000000001</v>
      </c>
      <c r="E1411" s="27">
        <f t="shared" si="154"/>
        <v>489.55600000000004</v>
      </c>
      <c r="F1411" s="18">
        <f>_xlfn.XLOOKUP(D1411,'Rating Curve'!$A$2:$A$500,'Rating Curve'!$D$2:$D$500,, -1)</f>
        <v>1676891.4600323001</v>
      </c>
      <c r="G1411">
        <v>489.54500000000002</v>
      </c>
      <c r="H1411">
        <f t="shared" ref="H1411:H1474" si="156">IF(D1411 - G1411 &lt; 0, 0, D1411 - G1411)</f>
        <v>0.16599999999999682</v>
      </c>
      <c r="I1411">
        <v>1.82</v>
      </c>
      <c r="J1411">
        <f t="shared" ref="J1411:J1474" si="157">1.82*30*(H1411^1.5)</f>
        <v>3.6927913918009527</v>
      </c>
      <c r="K1411">
        <f t="shared" ref="K1411:K1474" si="158">J1411*60</f>
        <v>221.56748350805717</v>
      </c>
      <c r="L1411">
        <f t="shared" ref="L1411:L1474" si="159">(J1411*86400)/24</f>
        <v>13294.04901048343</v>
      </c>
      <c r="M1411">
        <v>625.79999999999995</v>
      </c>
      <c r="O1411" s="18">
        <f t="shared" si="153"/>
        <v>13919.849010483429</v>
      </c>
    </row>
    <row r="1412" spans="1:15" x14ac:dyDescent="0.3">
      <c r="A1412" s="2">
        <v>45893.5</v>
      </c>
      <c r="B1412" s="1">
        <f t="shared" si="155"/>
        <v>0.5</v>
      </c>
      <c r="C1412">
        <v>0</v>
      </c>
      <c r="D1412">
        <v>489.71600000000001</v>
      </c>
      <c r="E1412" s="27">
        <f t="shared" si="154"/>
        <v>489.56100000000004</v>
      </c>
      <c r="F1412" s="18">
        <f>_xlfn.XLOOKUP(D1412,'Rating Curve'!$A$2:$A$500,'Rating Curve'!$D$2:$D$500,, -1)</f>
        <v>1676891.4600323001</v>
      </c>
      <c r="G1412">
        <v>489.54500000000002</v>
      </c>
      <c r="H1412">
        <f t="shared" si="156"/>
        <v>0.17099999999999227</v>
      </c>
      <c r="I1412">
        <v>1.82</v>
      </c>
      <c r="J1412">
        <f t="shared" si="157"/>
        <v>3.8608844873627048</v>
      </c>
      <c r="K1412">
        <f t="shared" si="158"/>
        <v>231.6530692417623</v>
      </c>
      <c r="L1412">
        <f t="shared" si="159"/>
        <v>13899.184154505738</v>
      </c>
      <c r="M1412">
        <v>625.79999999999995</v>
      </c>
      <c r="O1412" s="18">
        <f t="shared" ref="O1412:O1475" si="160">IF((F1412-F1411)+M1412+L1412 &lt; 0, 0, (F1412-F1411)+M1412+L1412)</f>
        <v>14524.984154505737</v>
      </c>
    </row>
    <row r="1413" spans="1:15" x14ac:dyDescent="0.3">
      <c r="A1413" s="2">
        <v>45893.541666666664</v>
      </c>
      <c r="B1413" s="1">
        <f t="shared" si="155"/>
        <v>0.54166666666424135</v>
      </c>
      <c r="C1413">
        <v>0</v>
      </c>
      <c r="D1413">
        <v>489.71100000000001</v>
      </c>
      <c r="E1413" s="27">
        <f t="shared" si="154"/>
        <v>489.55600000000004</v>
      </c>
      <c r="F1413" s="18">
        <f>_xlfn.XLOOKUP(D1413,'Rating Curve'!$A$2:$A$500,'Rating Curve'!$D$2:$D$500,, -1)</f>
        <v>1676891.4600323001</v>
      </c>
      <c r="G1413">
        <v>489.54500000000002</v>
      </c>
      <c r="H1413">
        <f t="shared" si="156"/>
        <v>0.16599999999999682</v>
      </c>
      <c r="I1413">
        <v>1.82</v>
      </c>
      <c r="J1413">
        <f t="shared" si="157"/>
        <v>3.6927913918009527</v>
      </c>
      <c r="K1413">
        <f t="shared" si="158"/>
        <v>221.56748350805717</v>
      </c>
      <c r="L1413">
        <f t="shared" si="159"/>
        <v>13294.04901048343</v>
      </c>
      <c r="M1413">
        <v>625.79999999999995</v>
      </c>
      <c r="O1413" s="18">
        <f t="shared" si="160"/>
        <v>13919.849010483429</v>
      </c>
    </row>
    <row r="1414" spans="1:15" x14ac:dyDescent="0.3">
      <c r="A1414" s="2">
        <v>45893.583333333336</v>
      </c>
      <c r="B1414" s="1">
        <f t="shared" si="155"/>
        <v>0.58333333333575865</v>
      </c>
      <c r="C1414">
        <v>0</v>
      </c>
      <c r="D1414">
        <v>489.71100000000001</v>
      </c>
      <c r="E1414" s="27">
        <f t="shared" si="154"/>
        <v>489.55600000000004</v>
      </c>
      <c r="F1414" s="18">
        <f>_xlfn.XLOOKUP(D1414,'Rating Curve'!$A$2:$A$500,'Rating Curve'!$D$2:$D$500,, -1)</f>
        <v>1676891.4600323001</v>
      </c>
      <c r="G1414">
        <v>489.54500000000002</v>
      </c>
      <c r="H1414">
        <f t="shared" si="156"/>
        <v>0.16599999999999682</v>
      </c>
      <c r="I1414">
        <v>1.82</v>
      </c>
      <c r="J1414">
        <f t="shared" si="157"/>
        <v>3.6927913918009527</v>
      </c>
      <c r="K1414">
        <f t="shared" si="158"/>
        <v>221.56748350805717</v>
      </c>
      <c r="L1414">
        <f t="shared" si="159"/>
        <v>13294.04901048343</v>
      </c>
      <c r="M1414">
        <v>625.79999999999995</v>
      </c>
      <c r="O1414" s="18">
        <f t="shared" si="160"/>
        <v>13919.849010483429</v>
      </c>
    </row>
    <row r="1415" spans="1:15" x14ac:dyDescent="0.3">
      <c r="A1415" s="2">
        <v>45893.625</v>
      </c>
      <c r="B1415" s="1">
        <f t="shared" si="155"/>
        <v>0.625</v>
      </c>
      <c r="C1415">
        <v>0</v>
      </c>
      <c r="D1415">
        <v>489.69799999999998</v>
      </c>
      <c r="E1415" s="27">
        <f t="shared" si="154"/>
        <v>489.54300000000001</v>
      </c>
      <c r="F1415" s="18">
        <f>_xlfn.XLOOKUP(D1415,'Rating Curve'!$A$2:$A$500,'Rating Curve'!$D$2:$D$500,, -1)</f>
        <v>1670813.4823932</v>
      </c>
      <c r="G1415">
        <v>489.54500000000002</v>
      </c>
      <c r="H1415">
        <f t="shared" si="156"/>
        <v>0.15299999999996317</v>
      </c>
      <c r="I1415">
        <v>1.82</v>
      </c>
      <c r="J1415">
        <f t="shared" si="157"/>
        <v>3.2676067831537323</v>
      </c>
      <c r="K1415">
        <f t="shared" si="158"/>
        <v>196.05640698922394</v>
      </c>
      <c r="L1415">
        <f t="shared" si="159"/>
        <v>11763.384419353437</v>
      </c>
      <c r="M1415">
        <v>625.79999999999995</v>
      </c>
      <c r="O1415" s="18">
        <f t="shared" si="160"/>
        <v>6311.2067802533884</v>
      </c>
    </row>
    <row r="1416" spans="1:15" x14ac:dyDescent="0.3">
      <c r="A1416" s="2">
        <v>45893.666666666664</v>
      </c>
      <c r="B1416" s="1">
        <f t="shared" si="155"/>
        <v>0.66666666666424135</v>
      </c>
      <c r="C1416">
        <v>6</v>
      </c>
      <c r="D1416">
        <v>489.69799999999998</v>
      </c>
      <c r="E1416" s="27">
        <f t="shared" si="154"/>
        <v>489.54300000000001</v>
      </c>
      <c r="F1416" s="18">
        <f>_xlfn.XLOOKUP(D1416,'Rating Curve'!$A$2:$A$500,'Rating Curve'!$D$2:$D$500,, -1)</f>
        <v>1670813.4823932</v>
      </c>
      <c r="G1416">
        <v>489.54500000000002</v>
      </c>
      <c r="H1416">
        <f t="shared" si="156"/>
        <v>0.15299999999996317</v>
      </c>
      <c r="I1416">
        <v>1.82</v>
      </c>
      <c r="J1416">
        <f t="shared" si="157"/>
        <v>3.2676067831537323</v>
      </c>
      <c r="K1416">
        <f t="shared" si="158"/>
        <v>196.05640698922394</v>
      </c>
      <c r="L1416">
        <f t="shared" si="159"/>
        <v>11763.384419353437</v>
      </c>
      <c r="M1416">
        <v>625.79999999999995</v>
      </c>
      <c r="O1416" s="18">
        <f t="shared" si="160"/>
        <v>12389.184419353436</v>
      </c>
    </row>
    <row r="1417" spans="1:15" x14ac:dyDescent="0.3">
      <c r="A1417" s="2">
        <v>45893.708333333336</v>
      </c>
      <c r="B1417" s="1">
        <f t="shared" si="155"/>
        <v>0.70833333333575865</v>
      </c>
      <c r="C1417">
        <v>0</v>
      </c>
      <c r="D1417">
        <v>489.69799999999998</v>
      </c>
      <c r="E1417" s="27">
        <f t="shared" si="154"/>
        <v>489.54300000000001</v>
      </c>
      <c r="F1417" s="18">
        <f>_xlfn.XLOOKUP(D1417,'Rating Curve'!$A$2:$A$500,'Rating Curve'!$D$2:$D$500,, -1)</f>
        <v>1670813.4823932</v>
      </c>
      <c r="G1417">
        <v>489.54500000000002</v>
      </c>
      <c r="H1417">
        <f t="shared" si="156"/>
        <v>0.15299999999996317</v>
      </c>
      <c r="I1417">
        <v>1.82</v>
      </c>
      <c r="J1417">
        <f t="shared" si="157"/>
        <v>3.2676067831537323</v>
      </c>
      <c r="K1417">
        <f t="shared" si="158"/>
        <v>196.05640698922394</v>
      </c>
      <c r="L1417">
        <f t="shared" si="159"/>
        <v>11763.384419353437</v>
      </c>
      <c r="M1417">
        <v>625.79999999999995</v>
      </c>
      <c r="O1417" s="18">
        <f t="shared" si="160"/>
        <v>12389.184419353436</v>
      </c>
    </row>
    <row r="1418" spans="1:15" x14ac:dyDescent="0.3">
      <c r="A1418" s="2">
        <v>45893.75</v>
      </c>
      <c r="B1418" s="1">
        <f t="shared" si="155"/>
        <v>0.75</v>
      </c>
      <c r="C1418">
        <v>0.4</v>
      </c>
      <c r="D1418">
        <v>489.69799999999998</v>
      </c>
      <c r="E1418" s="27">
        <f t="shared" si="154"/>
        <v>489.54300000000001</v>
      </c>
      <c r="F1418" s="18">
        <f>_xlfn.XLOOKUP(D1418,'Rating Curve'!$A$2:$A$500,'Rating Curve'!$D$2:$D$500,, -1)</f>
        <v>1670813.4823932</v>
      </c>
      <c r="G1418">
        <v>489.54500000000002</v>
      </c>
      <c r="H1418">
        <f t="shared" si="156"/>
        <v>0.15299999999996317</v>
      </c>
      <c r="I1418">
        <v>1.82</v>
      </c>
      <c r="J1418">
        <f t="shared" si="157"/>
        <v>3.2676067831537323</v>
      </c>
      <c r="K1418">
        <f t="shared" si="158"/>
        <v>196.05640698922394</v>
      </c>
      <c r="L1418">
        <f t="shared" si="159"/>
        <v>11763.384419353437</v>
      </c>
      <c r="M1418">
        <v>625.79999999999995</v>
      </c>
      <c r="O1418" s="18">
        <f t="shared" si="160"/>
        <v>12389.184419353436</v>
      </c>
    </row>
    <row r="1419" spans="1:15" x14ac:dyDescent="0.3">
      <c r="A1419" s="2">
        <v>45893.791666666664</v>
      </c>
      <c r="B1419" s="1">
        <f t="shared" si="155"/>
        <v>0.79166666666424135</v>
      </c>
      <c r="C1419">
        <v>0</v>
      </c>
      <c r="D1419">
        <v>489.69799999999998</v>
      </c>
      <c r="E1419" s="27">
        <f t="shared" si="154"/>
        <v>489.54300000000001</v>
      </c>
      <c r="F1419" s="18">
        <f>_xlfn.XLOOKUP(D1419,'Rating Curve'!$A$2:$A$500,'Rating Curve'!$D$2:$D$500,, -1)</f>
        <v>1670813.4823932</v>
      </c>
      <c r="G1419">
        <v>489.54500000000002</v>
      </c>
      <c r="H1419">
        <f t="shared" si="156"/>
        <v>0.15299999999996317</v>
      </c>
      <c r="I1419">
        <v>1.82</v>
      </c>
      <c r="J1419">
        <f t="shared" si="157"/>
        <v>3.2676067831537323</v>
      </c>
      <c r="K1419">
        <f t="shared" si="158"/>
        <v>196.05640698922394</v>
      </c>
      <c r="L1419">
        <f t="shared" si="159"/>
        <v>11763.384419353437</v>
      </c>
      <c r="M1419">
        <v>625.79999999999995</v>
      </c>
      <c r="O1419" s="18">
        <f t="shared" si="160"/>
        <v>12389.184419353436</v>
      </c>
    </row>
    <row r="1420" spans="1:15" x14ac:dyDescent="0.3">
      <c r="A1420" s="2">
        <v>45893.833333333336</v>
      </c>
      <c r="B1420" s="1">
        <f t="shared" si="155"/>
        <v>0.83333333333575865</v>
      </c>
      <c r="C1420">
        <v>0</v>
      </c>
      <c r="D1420">
        <v>489.69799999999998</v>
      </c>
      <c r="E1420" s="27">
        <f t="shared" si="154"/>
        <v>489.54300000000001</v>
      </c>
      <c r="F1420" s="18">
        <f>_xlfn.XLOOKUP(D1420,'Rating Curve'!$A$2:$A$500,'Rating Curve'!$D$2:$D$500,, -1)</f>
        <v>1670813.4823932</v>
      </c>
      <c r="G1420">
        <v>489.54500000000002</v>
      </c>
      <c r="H1420">
        <f t="shared" si="156"/>
        <v>0.15299999999996317</v>
      </c>
      <c r="I1420">
        <v>1.82</v>
      </c>
      <c r="J1420">
        <f t="shared" si="157"/>
        <v>3.2676067831537323</v>
      </c>
      <c r="K1420">
        <f t="shared" si="158"/>
        <v>196.05640698922394</v>
      </c>
      <c r="L1420">
        <f t="shared" si="159"/>
        <v>11763.384419353437</v>
      </c>
      <c r="M1420">
        <v>625.79999999999995</v>
      </c>
      <c r="O1420" s="18">
        <f t="shared" si="160"/>
        <v>12389.184419353436</v>
      </c>
    </row>
    <row r="1421" spans="1:15" x14ac:dyDescent="0.3">
      <c r="A1421" s="2">
        <v>45893.875</v>
      </c>
      <c r="B1421" s="1">
        <f t="shared" si="155"/>
        <v>0.875</v>
      </c>
      <c r="C1421">
        <v>0</v>
      </c>
      <c r="D1421">
        <v>489.69200000000001</v>
      </c>
      <c r="E1421" s="27">
        <f t="shared" si="154"/>
        <v>489.53700000000003</v>
      </c>
      <c r="F1421" s="18">
        <f>_xlfn.XLOOKUP(D1421,'Rating Curve'!$A$2:$A$500,'Rating Curve'!$D$2:$D$500,, -1)</f>
        <v>1670813.4823932</v>
      </c>
      <c r="G1421">
        <v>489.54500000000002</v>
      </c>
      <c r="H1421">
        <f t="shared" si="156"/>
        <v>0.14699999999999136</v>
      </c>
      <c r="I1421">
        <v>1.82</v>
      </c>
      <c r="J1421">
        <f t="shared" si="157"/>
        <v>3.077291553733303</v>
      </c>
      <c r="K1421">
        <f t="shared" si="158"/>
        <v>184.63749322399818</v>
      </c>
      <c r="L1421">
        <f t="shared" si="159"/>
        <v>11078.24959343989</v>
      </c>
      <c r="M1421">
        <v>625.79999999999995</v>
      </c>
      <c r="O1421" s="18">
        <f t="shared" si="160"/>
        <v>11704.04959343989</v>
      </c>
    </row>
    <row r="1422" spans="1:15" x14ac:dyDescent="0.3">
      <c r="A1422" s="2">
        <v>45893.916666666664</v>
      </c>
      <c r="B1422" s="1">
        <f t="shared" si="155"/>
        <v>0.91666666666424135</v>
      </c>
      <c r="C1422">
        <v>0</v>
      </c>
      <c r="D1422">
        <v>489.69799999999998</v>
      </c>
      <c r="E1422" s="27">
        <f t="shared" si="154"/>
        <v>489.54300000000001</v>
      </c>
      <c r="F1422" s="18">
        <f>_xlfn.XLOOKUP(D1422,'Rating Curve'!$A$2:$A$500,'Rating Curve'!$D$2:$D$500,, -1)</f>
        <v>1670813.4823932</v>
      </c>
      <c r="G1422">
        <v>489.54500000000002</v>
      </c>
      <c r="H1422">
        <f t="shared" si="156"/>
        <v>0.15299999999996317</v>
      </c>
      <c r="I1422">
        <v>1.82</v>
      </c>
      <c r="J1422">
        <f t="shared" si="157"/>
        <v>3.2676067831537323</v>
      </c>
      <c r="K1422">
        <f t="shared" si="158"/>
        <v>196.05640698922394</v>
      </c>
      <c r="L1422">
        <f t="shared" si="159"/>
        <v>11763.384419353437</v>
      </c>
      <c r="M1422">
        <v>625.79999999999995</v>
      </c>
      <c r="O1422" s="18">
        <f t="shared" si="160"/>
        <v>12389.184419353436</v>
      </c>
    </row>
    <row r="1423" spans="1:15" x14ac:dyDescent="0.3">
      <c r="A1423" s="2">
        <v>45893.958333333336</v>
      </c>
      <c r="B1423" s="1">
        <f t="shared" si="155"/>
        <v>0.95833333333575865</v>
      </c>
      <c r="C1423">
        <v>0</v>
      </c>
      <c r="D1423">
        <v>489.69200000000001</v>
      </c>
      <c r="E1423" s="27">
        <f t="shared" si="154"/>
        <v>489.53700000000003</v>
      </c>
      <c r="F1423" s="18">
        <f>_xlfn.XLOOKUP(D1423,'Rating Curve'!$A$2:$A$500,'Rating Curve'!$D$2:$D$500,, -1)</f>
        <v>1670813.4823932</v>
      </c>
      <c r="G1423">
        <v>489.54500000000002</v>
      </c>
      <c r="H1423">
        <f t="shared" si="156"/>
        <v>0.14699999999999136</v>
      </c>
      <c r="I1423">
        <v>1.82</v>
      </c>
      <c r="J1423">
        <f t="shared" si="157"/>
        <v>3.077291553733303</v>
      </c>
      <c r="K1423">
        <f t="shared" si="158"/>
        <v>184.63749322399818</v>
      </c>
      <c r="L1423">
        <f t="shared" si="159"/>
        <v>11078.24959343989</v>
      </c>
      <c r="M1423">
        <v>625.79999999999995</v>
      </c>
      <c r="O1423" s="18">
        <f t="shared" si="160"/>
        <v>11704.04959343989</v>
      </c>
    </row>
    <row r="1424" spans="1:15" x14ac:dyDescent="0.3">
      <c r="A1424" s="2">
        <v>45894</v>
      </c>
      <c r="B1424" s="1">
        <f t="shared" si="155"/>
        <v>0</v>
      </c>
      <c r="C1424">
        <v>0</v>
      </c>
      <c r="D1424">
        <v>489.68599999999998</v>
      </c>
      <c r="E1424" s="27">
        <f t="shared" si="154"/>
        <v>489.53100000000001</v>
      </c>
      <c r="F1424" s="18">
        <f>_xlfn.XLOOKUP(D1424,'Rating Curve'!$A$2:$A$500,'Rating Curve'!$D$2:$D$500,, -1)</f>
        <v>1667776.8298903999</v>
      </c>
      <c r="G1424">
        <v>489.54500000000002</v>
      </c>
      <c r="H1424">
        <f t="shared" si="156"/>
        <v>0.14099999999996271</v>
      </c>
      <c r="I1424">
        <v>1.82</v>
      </c>
      <c r="J1424">
        <f t="shared" si="157"/>
        <v>2.8908217372147607</v>
      </c>
      <c r="K1424">
        <f t="shared" si="158"/>
        <v>173.44930423288565</v>
      </c>
      <c r="L1424">
        <f t="shared" si="159"/>
        <v>10406.958253973138</v>
      </c>
      <c r="M1424">
        <v>625.79999999999995</v>
      </c>
      <c r="O1424" s="18">
        <f t="shared" si="160"/>
        <v>7996.1057511730332</v>
      </c>
    </row>
    <row r="1425" spans="1:15" x14ac:dyDescent="0.3">
      <c r="A1425" s="2">
        <v>45894.041666666664</v>
      </c>
      <c r="B1425" s="1">
        <f t="shared" si="155"/>
        <v>4.1666666664241347E-2</v>
      </c>
      <c r="C1425">
        <v>0</v>
      </c>
      <c r="D1425">
        <v>489.69200000000001</v>
      </c>
      <c r="E1425" s="27">
        <f t="shared" si="154"/>
        <v>489.53700000000003</v>
      </c>
      <c r="F1425" s="18">
        <f>_xlfn.XLOOKUP(D1425,'Rating Curve'!$A$2:$A$500,'Rating Curve'!$D$2:$D$500,, -1)</f>
        <v>1670813.4823932</v>
      </c>
      <c r="G1425">
        <v>489.54500000000002</v>
      </c>
      <c r="H1425">
        <f t="shared" si="156"/>
        <v>0.14699999999999136</v>
      </c>
      <c r="I1425">
        <v>1.82</v>
      </c>
      <c r="J1425">
        <f t="shared" si="157"/>
        <v>3.077291553733303</v>
      </c>
      <c r="K1425">
        <f t="shared" si="158"/>
        <v>184.63749322399818</v>
      </c>
      <c r="L1425">
        <f t="shared" si="159"/>
        <v>11078.24959343989</v>
      </c>
      <c r="M1425">
        <v>625.79999999999995</v>
      </c>
      <c r="O1425" s="18">
        <f t="shared" si="160"/>
        <v>14740.702096239995</v>
      </c>
    </row>
    <row r="1426" spans="1:15" x14ac:dyDescent="0.3">
      <c r="A1426" s="2">
        <v>45894.083333333336</v>
      </c>
      <c r="B1426" s="1">
        <f t="shared" si="155"/>
        <v>8.3333333335758653E-2</v>
      </c>
      <c r="C1426">
        <v>0</v>
      </c>
      <c r="D1426">
        <v>489.69299999999998</v>
      </c>
      <c r="E1426" s="27">
        <f t="shared" si="154"/>
        <v>489.53800000000001</v>
      </c>
      <c r="F1426" s="18">
        <f>_xlfn.XLOOKUP(D1426,'Rating Curve'!$A$2:$A$500,'Rating Curve'!$D$2:$D$500,, -1)</f>
        <v>1670813.4823932</v>
      </c>
      <c r="G1426">
        <v>489.54500000000002</v>
      </c>
      <c r="H1426">
        <f t="shared" si="156"/>
        <v>0.14799999999996771</v>
      </c>
      <c r="I1426">
        <v>1.82</v>
      </c>
      <c r="J1426">
        <f t="shared" si="157"/>
        <v>3.1087458305100597</v>
      </c>
      <c r="K1426">
        <f t="shared" si="158"/>
        <v>186.52474983060358</v>
      </c>
      <c r="L1426">
        <f t="shared" si="159"/>
        <v>11191.484989836215</v>
      </c>
      <c r="M1426">
        <v>625.79999999999995</v>
      </c>
      <c r="O1426" s="18">
        <f t="shared" si="160"/>
        <v>11817.284989836215</v>
      </c>
    </row>
    <row r="1427" spans="1:15" x14ac:dyDescent="0.3">
      <c r="A1427" s="2">
        <v>45894.125</v>
      </c>
      <c r="B1427" s="1">
        <f t="shared" si="155"/>
        <v>0.125</v>
      </c>
      <c r="C1427">
        <v>0</v>
      </c>
      <c r="D1427">
        <v>489.69200000000001</v>
      </c>
      <c r="E1427" s="27">
        <f t="shared" si="154"/>
        <v>489.53700000000003</v>
      </c>
      <c r="F1427" s="18">
        <f>_xlfn.XLOOKUP(D1427,'Rating Curve'!$A$2:$A$500,'Rating Curve'!$D$2:$D$500,, -1)</f>
        <v>1670813.4823932</v>
      </c>
      <c r="G1427">
        <v>489.54500000000002</v>
      </c>
      <c r="H1427">
        <f t="shared" si="156"/>
        <v>0.14699999999999136</v>
      </c>
      <c r="I1427">
        <v>1.82</v>
      </c>
      <c r="J1427">
        <f t="shared" si="157"/>
        <v>3.077291553733303</v>
      </c>
      <c r="K1427">
        <f t="shared" si="158"/>
        <v>184.63749322399818</v>
      </c>
      <c r="L1427">
        <f t="shared" si="159"/>
        <v>11078.24959343989</v>
      </c>
      <c r="M1427">
        <v>625.79999999999995</v>
      </c>
      <c r="O1427" s="18">
        <f t="shared" si="160"/>
        <v>11704.04959343989</v>
      </c>
    </row>
    <row r="1428" spans="1:15" x14ac:dyDescent="0.3">
      <c r="A1428" s="2">
        <v>45894.166666666664</v>
      </c>
      <c r="B1428" s="1">
        <f t="shared" si="155"/>
        <v>0.16666666666424135</v>
      </c>
      <c r="C1428">
        <v>0</v>
      </c>
      <c r="D1428">
        <v>489.68599999999998</v>
      </c>
      <c r="E1428" s="27">
        <f t="shared" si="154"/>
        <v>489.53100000000001</v>
      </c>
      <c r="F1428" s="18">
        <f>_xlfn.XLOOKUP(D1428,'Rating Curve'!$A$2:$A$500,'Rating Curve'!$D$2:$D$500,, -1)</f>
        <v>1667776.8298903999</v>
      </c>
      <c r="G1428">
        <v>489.54500000000002</v>
      </c>
      <c r="H1428">
        <f t="shared" si="156"/>
        <v>0.14099999999996271</v>
      </c>
      <c r="I1428">
        <v>1.82</v>
      </c>
      <c r="J1428">
        <f t="shared" si="157"/>
        <v>2.8908217372147607</v>
      </c>
      <c r="K1428">
        <f t="shared" si="158"/>
        <v>173.44930423288565</v>
      </c>
      <c r="L1428">
        <f t="shared" si="159"/>
        <v>10406.958253973138</v>
      </c>
      <c r="M1428">
        <v>625.79999999999995</v>
      </c>
      <c r="O1428" s="18">
        <f t="shared" si="160"/>
        <v>7996.1057511730332</v>
      </c>
    </row>
    <row r="1429" spans="1:15" x14ac:dyDescent="0.3">
      <c r="A1429" s="2">
        <v>45894.208333333336</v>
      </c>
      <c r="B1429" s="1">
        <f t="shared" si="155"/>
        <v>0.20833333333575865</v>
      </c>
      <c r="C1429">
        <v>0</v>
      </c>
      <c r="D1429">
        <v>489.68599999999998</v>
      </c>
      <c r="E1429" s="27">
        <f t="shared" si="154"/>
        <v>489.53100000000001</v>
      </c>
      <c r="F1429" s="18">
        <f>_xlfn.XLOOKUP(D1429,'Rating Curve'!$A$2:$A$500,'Rating Curve'!$D$2:$D$500,, -1)</f>
        <v>1667776.8298903999</v>
      </c>
      <c r="G1429">
        <v>489.54500000000002</v>
      </c>
      <c r="H1429">
        <f t="shared" si="156"/>
        <v>0.14099999999996271</v>
      </c>
      <c r="I1429">
        <v>1.82</v>
      </c>
      <c r="J1429">
        <f t="shared" si="157"/>
        <v>2.8908217372147607</v>
      </c>
      <c r="K1429">
        <f t="shared" si="158"/>
        <v>173.44930423288565</v>
      </c>
      <c r="L1429">
        <f t="shared" si="159"/>
        <v>10406.958253973138</v>
      </c>
      <c r="M1429">
        <v>625.79999999999995</v>
      </c>
      <c r="O1429" s="18">
        <f t="shared" si="160"/>
        <v>11032.758253973137</v>
      </c>
    </row>
    <row r="1430" spans="1:15" x14ac:dyDescent="0.3">
      <c r="A1430" s="2">
        <v>45894.25</v>
      </c>
      <c r="B1430" s="1">
        <f t="shared" si="155"/>
        <v>0.25</v>
      </c>
      <c r="C1430">
        <v>0</v>
      </c>
      <c r="D1430">
        <v>489.68599999999998</v>
      </c>
      <c r="E1430" s="27">
        <f t="shared" si="154"/>
        <v>489.53100000000001</v>
      </c>
      <c r="F1430" s="18">
        <f>_xlfn.XLOOKUP(D1430,'Rating Curve'!$A$2:$A$500,'Rating Curve'!$D$2:$D$500,, -1)</f>
        <v>1667776.8298903999</v>
      </c>
      <c r="G1430">
        <v>489.54500000000002</v>
      </c>
      <c r="H1430">
        <f t="shared" si="156"/>
        <v>0.14099999999996271</v>
      </c>
      <c r="I1430">
        <v>1.82</v>
      </c>
      <c r="J1430">
        <f t="shared" si="157"/>
        <v>2.8908217372147607</v>
      </c>
      <c r="K1430">
        <f t="shared" si="158"/>
        <v>173.44930423288565</v>
      </c>
      <c r="L1430">
        <f t="shared" si="159"/>
        <v>10406.958253973138</v>
      </c>
      <c r="M1430">
        <v>625.79999999999995</v>
      </c>
      <c r="O1430" s="18">
        <f t="shared" si="160"/>
        <v>11032.758253973137</v>
      </c>
    </row>
    <row r="1431" spans="1:15" x14ac:dyDescent="0.3">
      <c r="A1431" s="2">
        <v>45894.291666666664</v>
      </c>
      <c r="B1431" s="1">
        <f t="shared" si="155"/>
        <v>0.29166666666424135</v>
      </c>
      <c r="C1431">
        <v>0</v>
      </c>
      <c r="D1431">
        <v>489.68599999999998</v>
      </c>
      <c r="E1431" s="27">
        <f t="shared" si="154"/>
        <v>489.53100000000001</v>
      </c>
      <c r="F1431" s="18">
        <f>_xlfn.XLOOKUP(D1431,'Rating Curve'!$A$2:$A$500,'Rating Curve'!$D$2:$D$500,, -1)</f>
        <v>1667776.8298903999</v>
      </c>
      <c r="G1431">
        <v>489.54500000000002</v>
      </c>
      <c r="H1431">
        <f t="shared" si="156"/>
        <v>0.14099999999996271</v>
      </c>
      <c r="I1431">
        <v>1.82</v>
      </c>
      <c r="J1431">
        <f t="shared" si="157"/>
        <v>2.8908217372147607</v>
      </c>
      <c r="K1431">
        <f t="shared" si="158"/>
        <v>173.44930423288565</v>
      </c>
      <c r="L1431">
        <f t="shared" si="159"/>
        <v>10406.958253973138</v>
      </c>
      <c r="M1431">
        <v>625.79999999999995</v>
      </c>
      <c r="O1431" s="18">
        <f t="shared" si="160"/>
        <v>11032.758253973137</v>
      </c>
    </row>
    <row r="1432" spans="1:15" x14ac:dyDescent="0.3">
      <c r="A1432" s="2">
        <v>45894.333333333336</v>
      </c>
      <c r="B1432" s="1">
        <f t="shared" si="155"/>
        <v>0.33333333333575865</v>
      </c>
      <c r="C1432">
        <v>0</v>
      </c>
      <c r="D1432">
        <v>489.685</v>
      </c>
      <c r="E1432" s="27">
        <f t="shared" si="154"/>
        <v>489.53000000000003</v>
      </c>
      <c r="F1432" s="18">
        <f>_xlfn.XLOOKUP(D1432,'Rating Curve'!$A$2:$A$500,'Rating Curve'!$D$2:$D$500,, -1)</f>
        <v>1667776.8298903999</v>
      </c>
      <c r="G1432">
        <v>489.54500000000002</v>
      </c>
      <c r="H1432">
        <f t="shared" si="156"/>
        <v>0.13999999999998636</v>
      </c>
      <c r="I1432">
        <v>1.82</v>
      </c>
      <c r="J1432">
        <f t="shared" si="157"/>
        <v>2.8601229064495834</v>
      </c>
      <c r="K1432">
        <f t="shared" si="158"/>
        <v>171.60737438697501</v>
      </c>
      <c r="L1432">
        <f t="shared" si="159"/>
        <v>10296.4424632185</v>
      </c>
      <c r="M1432">
        <v>625.79999999999995</v>
      </c>
      <c r="O1432" s="18">
        <f t="shared" si="160"/>
        <v>10922.242463218499</v>
      </c>
    </row>
    <row r="1433" spans="1:15" x14ac:dyDescent="0.3">
      <c r="A1433" s="2">
        <v>45894.375</v>
      </c>
      <c r="B1433" s="1">
        <f t="shared" si="155"/>
        <v>0.375</v>
      </c>
      <c r="C1433">
        <v>0</v>
      </c>
      <c r="D1433">
        <v>489.69200000000001</v>
      </c>
      <c r="E1433" s="27">
        <f t="shared" si="154"/>
        <v>489.53700000000003</v>
      </c>
      <c r="F1433" s="18">
        <f>_xlfn.XLOOKUP(D1433,'Rating Curve'!$A$2:$A$500,'Rating Curve'!$D$2:$D$500,, -1)</f>
        <v>1670813.4823932</v>
      </c>
      <c r="G1433">
        <v>489.54500000000002</v>
      </c>
      <c r="H1433">
        <f t="shared" si="156"/>
        <v>0.14699999999999136</v>
      </c>
      <c r="I1433">
        <v>1.82</v>
      </c>
      <c r="J1433">
        <f t="shared" si="157"/>
        <v>3.077291553733303</v>
      </c>
      <c r="K1433">
        <f t="shared" si="158"/>
        <v>184.63749322399818</v>
      </c>
      <c r="L1433">
        <f t="shared" si="159"/>
        <v>11078.24959343989</v>
      </c>
      <c r="M1433">
        <v>625.79999999999995</v>
      </c>
      <c r="O1433" s="18">
        <f t="shared" si="160"/>
        <v>14740.702096239995</v>
      </c>
    </row>
    <row r="1434" spans="1:15" x14ac:dyDescent="0.3">
      <c r="A1434" s="2">
        <v>45894.416666666664</v>
      </c>
      <c r="B1434" s="1">
        <f t="shared" si="155"/>
        <v>0.41666666666424135</v>
      </c>
      <c r="C1434">
        <v>0</v>
      </c>
      <c r="D1434">
        <v>489.685</v>
      </c>
      <c r="E1434" s="27">
        <f t="shared" si="154"/>
        <v>489.53000000000003</v>
      </c>
      <c r="F1434" s="18">
        <f>_xlfn.XLOOKUP(D1434,'Rating Curve'!$A$2:$A$500,'Rating Curve'!$D$2:$D$500,, -1)</f>
        <v>1667776.8298903999</v>
      </c>
      <c r="G1434">
        <v>489.54500000000002</v>
      </c>
      <c r="H1434">
        <f t="shared" si="156"/>
        <v>0.13999999999998636</v>
      </c>
      <c r="I1434">
        <v>1.82</v>
      </c>
      <c r="J1434">
        <f t="shared" si="157"/>
        <v>2.8601229064495834</v>
      </c>
      <c r="K1434">
        <f t="shared" si="158"/>
        <v>171.60737438697501</v>
      </c>
      <c r="L1434">
        <f t="shared" si="159"/>
        <v>10296.4424632185</v>
      </c>
      <c r="M1434">
        <v>625.79999999999995</v>
      </c>
      <c r="O1434" s="18">
        <f t="shared" si="160"/>
        <v>7885.5899604183951</v>
      </c>
    </row>
    <row r="1435" spans="1:15" x14ac:dyDescent="0.3">
      <c r="A1435" s="2">
        <v>45894.458333333336</v>
      </c>
      <c r="B1435" s="1">
        <f t="shared" si="155"/>
        <v>0.45833333333575865</v>
      </c>
      <c r="C1435">
        <v>0</v>
      </c>
      <c r="D1435">
        <v>489.69099999999997</v>
      </c>
      <c r="E1435" s="27">
        <f t="shared" si="154"/>
        <v>489.536</v>
      </c>
      <c r="F1435" s="18">
        <f>_xlfn.XLOOKUP(D1435,'Rating Curve'!$A$2:$A$500,'Rating Curve'!$D$2:$D$500,, -1)</f>
        <v>1670813.4823932</v>
      </c>
      <c r="G1435">
        <v>489.54500000000002</v>
      </c>
      <c r="H1435">
        <f t="shared" si="156"/>
        <v>0.14599999999995816</v>
      </c>
      <c r="I1435">
        <v>1.82</v>
      </c>
      <c r="J1435">
        <f t="shared" si="157"/>
        <v>3.0459440831623992</v>
      </c>
      <c r="K1435">
        <f t="shared" si="158"/>
        <v>182.75664498974396</v>
      </c>
      <c r="L1435">
        <f t="shared" si="159"/>
        <v>10965.398699384636</v>
      </c>
      <c r="M1435">
        <v>625.79999999999995</v>
      </c>
      <c r="O1435" s="18">
        <f t="shared" si="160"/>
        <v>14627.851202184742</v>
      </c>
    </row>
    <row r="1436" spans="1:15" x14ac:dyDescent="0.3">
      <c r="A1436" s="2">
        <v>45894.5</v>
      </c>
      <c r="B1436" s="1">
        <f t="shared" si="155"/>
        <v>0.5</v>
      </c>
      <c r="C1436">
        <v>0</v>
      </c>
      <c r="D1436">
        <v>489.68</v>
      </c>
      <c r="E1436" s="27">
        <f t="shared" si="154"/>
        <v>489.52500000000003</v>
      </c>
      <c r="F1436" s="18">
        <f>_xlfn.XLOOKUP(D1436,'Rating Curve'!$A$2:$A$500,'Rating Curve'!$D$2:$D$500,, -1)</f>
        <v>1667776.8298903999</v>
      </c>
      <c r="G1436">
        <v>489.54500000000002</v>
      </c>
      <c r="H1436">
        <f t="shared" si="156"/>
        <v>0.13499999999999091</v>
      </c>
      <c r="I1436">
        <v>1.82</v>
      </c>
      <c r="J1436">
        <f t="shared" si="157"/>
        <v>2.7082783341079475</v>
      </c>
      <c r="K1436">
        <f t="shared" si="158"/>
        <v>162.49670004647686</v>
      </c>
      <c r="L1436">
        <f t="shared" si="159"/>
        <v>9749.8020027886105</v>
      </c>
      <c r="M1436">
        <v>625.79999999999995</v>
      </c>
      <c r="O1436" s="18">
        <f t="shared" si="160"/>
        <v>7338.9494999885055</v>
      </c>
    </row>
    <row r="1437" spans="1:15" x14ac:dyDescent="0.3">
      <c r="A1437" s="2">
        <v>45894.541666666664</v>
      </c>
      <c r="B1437" s="1">
        <f t="shared" si="155"/>
        <v>0.54166666666424135</v>
      </c>
      <c r="C1437">
        <v>0</v>
      </c>
      <c r="D1437">
        <v>489.654</v>
      </c>
      <c r="E1437" s="27">
        <f t="shared" si="154"/>
        <v>489.49900000000002</v>
      </c>
      <c r="F1437" s="18">
        <f>_xlfn.XLOOKUP(D1437,'Rating Curve'!$A$2:$A$500,'Rating Curve'!$D$2:$D$500,, -1)</f>
        <v>1658675.7961466999</v>
      </c>
      <c r="G1437">
        <v>489.54500000000002</v>
      </c>
      <c r="H1437">
        <f t="shared" si="156"/>
        <v>0.10899999999998045</v>
      </c>
      <c r="I1437">
        <v>1.82</v>
      </c>
      <c r="J1437">
        <f t="shared" si="157"/>
        <v>1.9648635203590916</v>
      </c>
      <c r="K1437">
        <f t="shared" si="158"/>
        <v>117.8918112215455</v>
      </c>
      <c r="L1437">
        <f t="shared" si="159"/>
        <v>7073.5086732927302</v>
      </c>
      <c r="M1437">
        <v>625.79999999999995</v>
      </c>
      <c r="O1437" s="18">
        <f t="shared" si="160"/>
        <v>0</v>
      </c>
    </row>
    <row r="1438" spans="1:15" x14ac:dyDescent="0.3">
      <c r="A1438" s="2">
        <v>45894.583333333336</v>
      </c>
      <c r="B1438" s="1">
        <f t="shared" si="155"/>
        <v>0.58333333333575865</v>
      </c>
      <c r="C1438">
        <v>0</v>
      </c>
      <c r="D1438">
        <v>489.65298000000001</v>
      </c>
      <c r="E1438" s="27">
        <f t="shared" si="154"/>
        <v>489.49798000000004</v>
      </c>
      <c r="F1438" s="18">
        <f>_xlfn.XLOOKUP(D1438,'Rating Curve'!$A$2:$A$500,'Rating Curve'!$D$2:$D$500,, -1)</f>
        <v>1658675.7961466999</v>
      </c>
      <c r="G1438">
        <v>489.54500000000002</v>
      </c>
      <c r="H1438">
        <f t="shared" si="156"/>
        <v>0.10797999999999774</v>
      </c>
      <c r="I1438">
        <v>1.82</v>
      </c>
      <c r="J1438">
        <f t="shared" si="157"/>
        <v>1.9373479494504462</v>
      </c>
      <c r="K1438">
        <f t="shared" si="158"/>
        <v>116.24087696702676</v>
      </c>
      <c r="L1438">
        <f t="shared" si="159"/>
        <v>6974.4526180216062</v>
      </c>
      <c r="M1438">
        <v>625.79999999999995</v>
      </c>
      <c r="O1438" s="18">
        <f t="shared" si="160"/>
        <v>7600.2526180216064</v>
      </c>
    </row>
    <row r="1439" spans="1:15" x14ac:dyDescent="0.3">
      <c r="A1439" s="2">
        <v>45894.625</v>
      </c>
      <c r="B1439" s="1">
        <f t="shared" si="155"/>
        <v>0.625</v>
      </c>
      <c r="C1439">
        <v>0</v>
      </c>
      <c r="D1439">
        <v>489.65298000000001</v>
      </c>
      <c r="E1439" s="27">
        <f t="shared" si="154"/>
        <v>489.49798000000004</v>
      </c>
      <c r="F1439" s="18">
        <f>_xlfn.XLOOKUP(D1439,'Rating Curve'!$A$2:$A$500,'Rating Curve'!$D$2:$D$500,, -1)</f>
        <v>1658675.7961466999</v>
      </c>
      <c r="G1439">
        <v>489.54500000000002</v>
      </c>
      <c r="H1439">
        <f t="shared" si="156"/>
        <v>0.10797999999999774</v>
      </c>
      <c r="I1439">
        <v>1.82</v>
      </c>
      <c r="J1439">
        <f t="shared" si="157"/>
        <v>1.9373479494504462</v>
      </c>
      <c r="K1439">
        <f t="shared" si="158"/>
        <v>116.24087696702676</v>
      </c>
      <c r="L1439">
        <f t="shared" si="159"/>
        <v>6974.4526180216062</v>
      </c>
      <c r="M1439">
        <v>625.79999999999995</v>
      </c>
      <c r="O1439" s="18">
        <f t="shared" si="160"/>
        <v>7600.2526180216064</v>
      </c>
    </row>
    <row r="1440" spans="1:15" x14ac:dyDescent="0.3">
      <c r="A1440" s="2">
        <v>45894.666666666664</v>
      </c>
      <c r="B1440" s="1">
        <f t="shared" si="155"/>
        <v>0.66666666666424135</v>
      </c>
      <c r="C1440">
        <v>0</v>
      </c>
      <c r="D1440">
        <v>489.65298000000001</v>
      </c>
      <c r="E1440" s="27">
        <f t="shared" si="154"/>
        <v>489.49798000000004</v>
      </c>
      <c r="F1440" s="18">
        <f>_xlfn.XLOOKUP(D1440,'Rating Curve'!$A$2:$A$500,'Rating Curve'!$D$2:$D$500,, -1)</f>
        <v>1658675.7961466999</v>
      </c>
      <c r="G1440">
        <v>489.54500000000002</v>
      </c>
      <c r="H1440">
        <f t="shared" si="156"/>
        <v>0.10797999999999774</v>
      </c>
      <c r="I1440">
        <v>1.82</v>
      </c>
      <c r="J1440">
        <f t="shared" si="157"/>
        <v>1.9373479494504462</v>
      </c>
      <c r="K1440">
        <f t="shared" si="158"/>
        <v>116.24087696702676</v>
      </c>
      <c r="L1440">
        <f t="shared" si="159"/>
        <v>6974.4526180216062</v>
      </c>
      <c r="M1440">
        <v>625.79999999999995</v>
      </c>
      <c r="O1440" s="18">
        <f t="shared" si="160"/>
        <v>7600.2526180216064</v>
      </c>
    </row>
    <row r="1441" spans="1:15" x14ac:dyDescent="0.3">
      <c r="A1441" s="2">
        <v>45894.708333333336</v>
      </c>
      <c r="B1441" s="1">
        <f t="shared" si="155"/>
        <v>0.70833333333575865</v>
      </c>
      <c r="C1441">
        <v>0</v>
      </c>
      <c r="D1441">
        <v>489.65298000000001</v>
      </c>
      <c r="E1441" s="27">
        <f t="shared" si="154"/>
        <v>489.49798000000004</v>
      </c>
      <c r="F1441" s="18">
        <f>_xlfn.XLOOKUP(D1441,'Rating Curve'!$A$2:$A$500,'Rating Curve'!$D$2:$D$500,, -1)</f>
        <v>1658675.7961466999</v>
      </c>
      <c r="G1441">
        <v>489.54500000000002</v>
      </c>
      <c r="H1441">
        <f t="shared" si="156"/>
        <v>0.10797999999999774</v>
      </c>
      <c r="I1441">
        <v>1.82</v>
      </c>
      <c r="J1441">
        <f t="shared" si="157"/>
        <v>1.9373479494504462</v>
      </c>
      <c r="K1441">
        <f t="shared" si="158"/>
        <v>116.24087696702676</v>
      </c>
      <c r="L1441">
        <f t="shared" si="159"/>
        <v>6974.4526180216062</v>
      </c>
      <c r="M1441">
        <v>625.79999999999995</v>
      </c>
      <c r="O1441" s="18">
        <f t="shared" si="160"/>
        <v>7600.2526180216064</v>
      </c>
    </row>
    <row r="1442" spans="1:15" x14ac:dyDescent="0.3">
      <c r="A1442" s="2">
        <v>45894.75</v>
      </c>
      <c r="B1442" s="1">
        <f t="shared" si="155"/>
        <v>0.75</v>
      </c>
      <c r="C1442">
        <v>0</v>
      </c>
      <c r="D1442">
        <v>489.64800000000002</v>
      </c>
      <c r="E1442" s="27">
        <f t="shared" si="154"/>
        <v>489.49300000000005</v>
      </c>
      <c r="F1442" s="18">
        <f>_xlfn.XLOOKUP(D1442,'Rating Curve'!$A$2:$A$500,'Rating Curve'!$D$2:$D$500,, -1)</f>
        <v>1655645.1614623</v>
      </c>
      <c r="G1442">
        <v>489.54500000000002</v>
      </c>
      <c r="H1442">
        <f t="shared" si="156"/>
        <v>0.10300000000000864</v>
      </c>
      <c r="I1442">
        <v>1.82</v>
      </c>
      <c r="J1442">
        <f t="shared" si="157"/>
        <v>1.8048806119300023</v>
      </c>
      <c r="K1442">
        <f t="shared" si="158"/>
        <v>108.29283671580014</v>
      </c>
      <c r="L1442">
        <f t="shared" si="159"/>
        <v>6497.570202948008</v>
      </c>
      <c r="M1442">
        <v>625.79999999999995</v>
      </c>
      <c r="O1442" s="18">
        <f t="shared" si="160"/>
        <v>4092.7355185480737</v>
      </c>
    </row>
    <row r="1443" spans="1:15" x14ac:dyDescent="0.3">
      <c r="A1443" s="2">
        <v>45894.791666666664</v>
      </c>
      <c r="B1443" s="1">
        <f t="shared" si="155"/>
        <v>0.79166666666424135</v>
      </c>
      <c r="C1443">
        <v>0</v>
      </c>
      <c r="D1443">
        <v>489.64699999999999</v>
      </c>
      <c r="E1443" s="27">
        <f t="shared" si="154"/>
        <v>489.49200000000002</v>
      </c>
      <c r="F1443" s="18">
        <f>_xlfn.XLOOKUP(D1443,'Rating Curve'!$A$2:$A$500,'Rating Curve'!$D$2:$D$500,, -1)</f>
        <v>1655645.1614623</v>
      </c>
      <c r="G1443">
        <v>489.54500000000002</v>
      </c>
      <c r="H1443">
        <f t="shared" si="156"/>
        <v>0.10199999999997544</v>
      </c>
      <c r="I1443">
        <v>1.82</v>
      </c>
      <c r="J1443">
        <f t="shared" si="157"/>
        <v>1.7786598441741788</v>
      </c>
      <c r="K1443">
        <f t="shared" si="158"/>
        <v>106.71959065045073</v>
      </c>
      <c r="L1443">
        <f t="shared" si="159"/>
        <v>6403.1754390270435</v>
      </c>
      <c r="M1443">
        <v>625.79999999999995</v>
      </c>
      <c r="O1443" s="18">
        <f t="shared" si="160"/>
        <v>7028.9754390270436</v>
      </c>
    </row>
    <row r="1444" spans="1:15" x14ac:dyDescent="0.3">
      <c r="A1444" s="2">
        <v>45894.833333333336</v>
      </c>
      <c r="B1444" s="1">
        <f t="shared" si="155"/>
        <v>0.83333333333575865</v>
      </c>
      <c r="C1444">
        <v>0</v>
      </c>
      <c r="D1444">
        <v>489.64699999999999</v>
      </c>
      <c r="E1444" s="27">
        <f t="shared" si="154"/>
        <v>489.49200000000002</v>
      </c>
      <c r="F1444" s="18">
        <f>_xlfn.XLOOKUP(D1444,'Rating Curve'!$A$2:$A$500,'Rating Curve'!$D$2:$D$500,, -1)</f>
        <v>1655645.1614623</v>
      </c>
      <c r="G1444">
        <v>489.54500000000002</v>
      </c>
      <c r="H1444">
        <f t="shared" si="156"/>
        <v>0.10199999999997544</v>
      </c>
      <c r="I1444">
        <v>1.82</v>
      </c>
      <c r="J1444">
        <f t="shared" si="157"/>
        <v>1.7786598441741788</v>
      </c>
      <c r="K1444">
        <f t="shared" si="158"/>
        <v>106.71959065045073</v>
      </c>
      <c r="L1444">
        <f t="shared" si="159"/>
        <v>6403.1754390270435</v>
      </c>
      <c r="M1444">
        <v>625.79999999999995</v>
      </c>
      <c r="O1444" s="18">
        <f t="shared" si="160"/>
        <v>7028.9754390270436</v>
      </c>
    </row>
    <row r="1445" spans="1:15" x14ac:dyDescent="0.3">
      <c r="A1445" s="2">
        <v>45894.875</v>
      </c>
      <c r="B1445" s="1">
        <f t="shared" si="155"/>
        <v>0.875</v>
      </c>
      <c r="C1445">
        <v>0</v>
      </c>
      <c r="D1445">
        <v>489.64699999999999</v>
      </c>
      <c r="E1445" s="27">
        <f t="shared" si="154"/>
        <v>489.49200000000002</v>
      </c>
      <c r="F1445" s="18">
        <f>_xlfn.XLOOKUP(D1445,'Rating Curve'!$A$2:$A$500,'Rating Curve'!$D$2:$D$500,, -1)</f>
        <v>1655645.1614623</v>
      </c>
      <c r="G1445">
        <v>489.54500000000002</v>
      </c>
      <c r="H1445">
        <f t="shared" si="156"/>
        <v>0.10199999999997544</v>
      </c>
      <c r="I1445">
        <v>1.82</v>
      </c>
      <c r="J1445">
        <f t="shared" si="157"/>
        <v>1.7786598441741788</v>
      </c>
      <c r="K1445">
        <f t="shared" si="158"/>
        <v>106.71959065045073</v>
      </c>
      <c r="L1445">
        <f t="shared" si="159"/>
        <v>6403.1754390270435</v>
      </c>
      <c r="M1445">
        <v>625.79999999999995</v>
      </c>
      <c r="O1445" s="18">
        <f t="shared" si="160"/>
        <v>7028.9754390270436</v>
      </c>
    </row>
    <row r="1446" spans="1:15" x14ac:dyDescent="0.3">
      <c r="A1446" s="2">
        <v>45894.916666666664</v>
      </c>
      <c r="B1446" s="1">
        <f t="shared" si="155"/>
        <v>0.91666666666424135</v>
      </c>
      <c r="C1446">
        <v>0</v>
      </c>
      <c r="D1446">
        <v>489.63997999999998</v>
      </c>
      <c r="E1446" s="27">
        <f t="shared" si="154"/>
        <v>489.48498000000001</v>
      </c>
      <c r="F1446" s="18">
        <f>_xlfn.XLOOKUP(D1446,'Rating Curve'!$A$2:$A$500,'Rating Curve'!$D$2:$D$500,, -1)</f>
        <v>1652616.0060848999</v>
      </c>
      <c r="G1446">
        <v>489.54500000000002</v>
      </c>
      <c r="H1446">
        <f t="shared" si="156"/>
        <v>9.4979999999964093E-2</v>
      </c>
      <c r="I1446">
        <v>1.82</v>
      </c>
      <c r="J1446">
        <f t="shared" si="157"/>
        <v>1.5982359327350559</v>
      </c>
      <c r="K1446">
        <f t="shared" si="158"/>
        <v>95.894155964103362</v>
      </c>
      <c r="L1446">
        <f t="shared" si="159"/>
        <v>5753.6493578462005</v>
      </c>
      <c r="M1446">
        <v>625.79999999999995</v>
      </c>
      <c r="O1446" s="18">
        <f t="shared" si="160"/>
        <v>3350.293980446093</v>
      </c>
    </row>
    <row r="1447" spans="1:15" x14ac:dyDescent="0.3">
      <c r="A1447" s="2">
        <v>45894.958333333336</v>
      </c>
      <c r="B1447" s="1">
        <f t="shared" si="155"/>
        <v>0.95833333333575865</v>
      </c>
      <c r="C1447">
        <v>0</v>
      </c>
      <c r="D1447">
        <v>489.63997999999998</v>
      </c>
      <c r="E1447" s="27">
        <f t="shared" si="154"/>
        <v>489.48498000000001</v>
      </c>
      <c r="F1447" s="18">
        <f>_xlfn.XLOOKUP(D1447,'Rating Curve'!$A$2:$A$500,'Rating Curve'!$D$2:$D$500,, -1)</f>
        <v>1652616.0060848999</v>
      </c>
      <c r="G1447">
        <v>489.54500000000002</v>
      </c>
      <c r="H1447">
        <f t="shared" si="156"/>
        <v>9.4979999999964093E-2</v>
      </c>
      <c r="I1447">
        <v>1.82</v>
      </c>
      <c r="J1447">
        <f t="shared" si="157"/>
        <v>1.5982359327350559</v>
      </c>
      <c r="K1447">
        <f t="shared" si="158"/>
        <v>95.894155964103362</v>
      </c>
      <c r="L1447">
        <f t="shared" si="159"/>
        <v>5753.6493578462005</v>
      </c>
      <c r="M1447">
        <v>625.79999999999995</v>
      </c>
      <c r="O1447" s="18">
        <f t="shared" si="160"/>
        <v>6379.4493578462007</v>
      </c>
    </row>
    <row r="1448" spans="1:15" x14ac:dyDescent="0.3">
      <c r="A1448" s="2">
        <v>45895</v>
      </c>
      <c r="B1448" s="1">
        <f t="shared" si="155"/>
        <v>0</v>
      </c>
      <c r="C1448">
        <v>0</v>
      </c>
      <c r="D1448">
        <v>489.64100000000002</v>
      </c>
      <c r="E1448" s="27">
        <f t="shared" si="154"/>
        <v>489.48600000000005</v>
      </c>
      <c r="F1448" s="18">
        <f>_xlfn.XLOOKUP(D1448,'Rating Curve'!$A$2:$A$500,'Rating Curve'!$D$2:$D$500,, -1)</f>
        <v>1655645.1614623</v>
      </c>
      <c r="G1448">
        <v>489.54500000000002</v>
      </c>
      <c r="H1448">
        <f t="shared" si="156"/>
        <v>9.6000000000003638E-2</v>
      </c>
      <c r="I1448">
        <v>1.82</v>
      </c>
      <c r="J1448">
        <f t="shared" si="157"/>
        <v>1.6240503605985563</v>
      </c>
      <c r="K1448">
        <f t="shared" si="158"/>
        <v>97.443021635913382</v>
      </c>
      <c r="L1448">
        <f t="shared" si="159"/>
        <v>5846.5812981548033</v>
      </c>
      <c r="M1448">
        <v>625.79999999999995</v>
      </c>
      <c r="O1448" s="18">
        <f t="shared" si="160"/>
        <v>9501.5366755549112</v>
      </c>
    </row>
    <row r="1449" spans="1:15" x14ac:dyDescent="0.3">
      <c r="A1449" s="2">
        <v>45895.041666666664</v>
      </c>
      <c r="B1449" s="1">
        <f t="shared" si="155"/>
        <v>4.1666666664241347E-2</v>
      </c>
      <c r="C1449">
        <v>0</v>
      </c>
      <c r="D1449">
        <v>489.63997999999998</v>
      </c>
      <c r="E1449" s="27">
        <f t="shared" si="154"/>
        <v>489.48498000000001</v>
      </c>
      <c r="F1449" s="18">
        <f>_xlfn.XLOOKUP(D1449,'Rating Curve'!$A$2:$A$500,'Rating Curve'!$D$2:$D$500,, -1)</f>
        <v>1652616.0060848999</v>
      </c>
      <c r="G1449">
        <v>489.54500000000002</v>
      </c>
      <c r="H1449">
        <f t="shared" si="156"/>
        <v>9.4979999999964093E-2</v>
      </c>
      <c r="I1449">
        <v>1.82</v>
      </c>
      <c r="J1449">
        <f t="shared" si="157"/>
        <v>1.5982359327350559</v>
      </c>
      <c r="K1449">
        <f t="shared" si="158"/>
        <v>95.894155964103362</v>
      </c>
      <c r="L1449">
        <f t="shared" si="159"/>
        <v>5753.6493578462005</v>
      </c>
      <c r="M1449">
        <v>625.79999999999995</v>
      </c>
      <c r="O1449" s="18">
        <f t="shared" si="160"/>
        <v>3350.293980446093</v>
      </c>
    </row>
    <row r="1450" spans="1:15" x14ac:dyDescent="0.3">
      <c r="A1450" s="2">
        <v>45895.083333333336</v>
      </c>
      <c r="B1450" s="1">
        <f t="shared" si="155"/>
        <v>8.3333333335758653E-2</v>
      </c>
      <c r="C1450">
        <v>0</v>
      </c>
      <c r="D1450">
        <v>489.63400000000001</v>
      </c>
      <c r="E1450" s="27">
        <f t="shared" si="154"/>
        <v>489.47900000000004</v>
      </c>
      <c r="F1450" s="18">
        <f>_xlfn.XLOOKUP(D1450,'Rating Curve'!$A$2:$A$500,'Rating Curve'!$D$2:$D$500,, -1)</f>
        <v>1652616.0060848999</v>
      </c>
      <c r="G1450">
        <v>489.54500000000002</v>
      </c>
      <c r="H1450">
        <f t="shared" si="156"/>
        <v>8.8999999999998636E-2</v>
      </c>
      <c r="I1450">
        <v>1.82</v>
      </c>
      <c r="J1450">
        <f t="shared" si="157"/>
        <v>1.4496983769184206</v>
      </c>
      <c r="K1450">
        <f t="shared" si="158"/>
        <v>86.981902615105241</v>
      </c>
      <c r="L1450">
        <f t="shared" si="159"/>
        <v>5218.914156906314</v>
      </c>
      <c r="M1450">
        <v>625.79999999999995</v>
      </c>
      <c r="O1450" s="18">
        <f t="shared" si="160"/>
        <v>5844.7141569063142</v>
      </c>
    </row>
    <row r="1451" spans="1:15" x14ac:dyDescent="0.3">
      <c r="A1451" s="2">
        <v>45895.125</v>
      </c>
      <c r="B1451" s="1">
        <f t="shared" si="155"/>
        <v>0.125</v>
      </c>
      <c r="C1451">
        <v>0</v>
      </c>
      <c r="D1451">
        <v>489.63400000000001</v>
      </c>
      <c r="E1451" s="27">
        <f t="shared" si="154"/>
        <v>489.47900000000004</v>
      </c>
      <c r="F1451" s="18">
        <f>_xlfn.XLOOKUP(D1451,'Rating Curve'!$A$2:$A$500,'Rating Curve'!$D$2:$D$500,, -1)</f>
        <v>1652616.0060848999</v>
      </c>
      <c r="G1451">
        <v>489.54500000000002</v>
      </c>
      <c r="H1451">
        <f t="shared" si="156"/>
        <v>8.8999999999998636E-2</v>
      </c>
      <c r="I1451">
        <v>1.82</v>
      </c>
      <c r="J1451">
        <f t="shared" si="157"/>
        <v>1.4496983769184206</v>
      </c>
      <c r="K1451">
        <f t="shared" si="158"/>
        <v>86.981902615105241</v>
      </c>
      <c r="L1451">
        <f t="shared" si="159"/>
        <v>5218.914156906314</v>
      </c>
      <c r="M1451">
        <v>625.79999999999995</v>
      </c>
      <c r="O1451" s="18">
        <f t="shared" si="160"/>
        <v>5844.7141569063142</v>
      </c>
    </row>
    <row r="1452" spans="1:15" x14ac:dyDescent="0.3">
      <c r="A1452" s="2">
        <v>45895.166666666664</v>
      </c>
      <c r="B1452" s="1">
        <f t="shared" si="155"/>
        <v>0.16666666666424135</v>
      </c>
      <c r="C1452">
        <v>0</v>
      </c>
      <c r="D1452">
        <v>489.63997999999998</v>
      </c>
      <c r="E1452" s="27">
        <f t="shared" si="154"/>
        <v>489.48498000000001</v>
      </c>
      <c r="F1452" s="18">
        <f>_xlfn.XLOOKUP(D1452,'Rating Curve'!$A$2:$A$500,'Rating Curve'!$D$2:$D$500,, -1)</f>
        <v>1652616.0060848999</v>
      </c>
      <c r="G1452">
        <v>489.54500000000002</v>
      </c>
      <c r="H1452">
        <f t="shared" si="156"/>
        <v>9.4979999999964093E-2</v>
      </c>
      <c r="I1452">
        <v>1.82</v>
      </c>
      <c r="J1452">
        <f t="shared" si="157"/>
        <v>1.5982359327350559</v>
      </c>
      <c r="K1452">
        <f t="shared" si="158"/>
        <v>95.894155964103362</v>
      </c>
      <c r="L1452">
        <f t="shared" si="159"/>
        <v>5753.6493578462005</v>
      </c>
      <c r="M1452">
        <v>625.79999999999995</v>
      </c>
      <c r="O1452" s="18">
        <f t="shared" si="160"/>
        <v>6379.4493578462007</v>
      </c>
    </row>
    <row r="1453" spans="1:15" x14ac:dyDescent="0.3">
      <c r="A1453" s="2">
        <v>45895.208333333336</v>
      </c>
      <c r="B1453" s="1">
        <f t="shared" si="155"/>
        <v>0.20833333333575865</v>
      </c>
      <c r="C1453">
        <v>0</v>
      </c>
      <c r="D1453">
        <v>489.63400000000001</v>
      </c>
      <c r="E1453" s="27">
        <f t="shared" si="154"/>
        <v>489.47900000000004</v>
      </c>
      <c r="F1453" s="18">
        <f>_xlfn.XLOOKUP(D1453,'Rating Curve'!$A$2:$A$500,'Rating Curve'!$D$2:$D$500,, -1)</f>
        <v>1652616.0060848999</v>
      </c>
      <c r="G1453">
        <v>489.54500000000002</v>
      </c>
      <c r="H1453">
        <f t="shared" si="156"/>
        <v>8.8999999999998636E-2</v>
      </c>
      <c r="I1453">
        <v>1.82</v>
      </c>
      <c r="J1453">
        <f t="shared" si="157"/>
        <v>1.4496983769184206</v>
      </c>
      <c r="K1453">
        <f t="shared" si="158"/>
        <v>86.981902615105241</v>
      </c>
      <c r="L1453">
        <f t="shared" si="159"/>
        <v>5218.914156906314</v>
      </c>
      <c r="M1453">
        <v>625.79999999999995</v>
      </c>
      <c r="O1453" s="18">
        <f t="shared" si="160"/>
        <v>5844.7141569063142</v>
      </c>
    </row>
    <row r="1454" spans="1:15" x14ac:dyDescent="0.3">
      <c r="A1454" s="2">
        <v>45895.25</v>
      </c>
      <c r="B1454" s="1">
        <f t="shared" si="155"/>
        <v>0.25</v>
      </c>
      <c r="C1454">
        <v>8.4</v>
      </c>
      <c r="D1454">
        <v>489.64800000000002</v>
      </c>
      <c r="E1454" s="27">
        <f t="shared" si="154"/>
        <v>489.49300000000005</v>
      </c>
      <c r="F1454" s="18">
        <f>_xlfn.XLOOKUP(D1454,'Rating Curve'!$A$2:$A$500,'Rating Curve'!$D$2:$D$500,, -1)</f>
        <v>1655645.1614623</v>
      </c>
      <c r="G1454">
        <v>489.54500000000002</v>
      </c>
      <c r="H1454">
        <f t="shared" si="156"/>
        <v>0.10300000000000864</v>
      </c>
      <c r="I1454">
        <v>1.82</v>
      </c>
      <c r="J1454">
        <f t="shared" si="157"/>
        <v>1.8048806119300023</v>
      </c>
      <c r="K1454">
        <f t="shared" si="158"/>
        <v>108.29283671580014</v>
      </c>
      <c r="L1454">
        <f t="shared" si="159"/>
        <v>6497.570202948008</v>
      </c>
      <c r="M1454">
        <v>625.79999999999995</v>
      </c>
      <c r="O1454" s="18">
        <f t="shared" si="160"/>
        <v>10152.525580348116</v>
      </c>
    </row>
    <row r="1455" spans="1:15" x14ac:dyDescent="0.3">
      <c r="A1455" s="2">
        <v>45895.291666666664</v>
      </c>
      <c r="B1455" s="1">
        <f t="shared" si="155"/>
        <v>0.29166666666424135</v>
      </c>
      <c r="C1455">
        <v>0</v>
      </c>
      <c r="D1455">
        <v>489.64800000000002</v>
      </c>
      <c r="E1455" s="27">
        <f t="shared" si="154"/>
        <v>489.49300000000005</v>
      </c>
      <c r="F1455" s="18">
        <f>_xlfn.XLOOKUP(D1455,'Rating Curve'!$A$2:$A$500,'Rating Curve'!$D$2:$D$500,, -1)</f>
        <v>1655645.1614623</v>
      </c>
      <c r="G1455">
        <v>489.54500000000002</v>
      </c>
      <c r="H1455">
        <f t="shared" si="156"/>
        <v>0.10300000000000864</v>
      </c>
      <c r="I1455">
        <v>1.82</v>
      </c>
      <c r="J1455">
        <f t="shared" si="157"/>
        <v>1.8048806119300023</v>
      </c>
      <c r="K1455">
        <f t="shared" si="158"/>
        <v>108.29283671580014</v>
      </c>
      <c r="L1455">
        <f t="shared" si="159"/>
        <v>6497.570202948008</v>
      </c>
      <c r="M1455">
        <v>625.79999999999995</v>
      </c>
      <c r="O1455" s="18">
        <f t="shared" si="160"/>
        <v>7123.3702029480082</v>
      </c>
    </row>
    <row r="1456" spans="1:15" x14ac:dyDescent="0.3">
      <c r="A1456" s="2">
        <v>45895.333333333336</v>
      </c>
      <c r="B1456" s="1">
        <f t="shared" si="155"/>
        <v>0.33333333333575865</v>
      </c>
      <c r="C1456">
        <v>0</v>
      </c>
      <c r="D1456">
        <v>489.64800000000002</v>
      </c>
      <c r="E1456" s="27">
        <f t="shared" si="154"/>
        <v>489.49300000000005</v>
      </c>
      <c r="F1456" s="18">
        <f>_xlfn.XLOOKUP(D1456,'Rating Curve'!$A$2:$A$500,'Rating Curve'!$D$2:$D$500,, -1)</f>
        <v>1655645.1614623</v>
      </c>
      <c r="G1456">
        <v>489.54500000000002</v>
      </c>
      <c r="H1456">
        <f t="shared" si="156"/>
        <v>0.10300000000000864</v>
      </c>
      <c r="I1456">
        <v>1.82</v>
      </c>
      <c r="J1456">
        <f t="shared" si="157"/>
        <v>1.8048806119300023</v>
      </c>
      <c r="K1456">
        <f t="shared" si="158"/>
        <v>108.29283671580014</v>
      </c>
      <c r="L1456">
        <f t="shared" si="159"/>
        <v>6497.570202948008</v>
      </c>
      <c r="M1456">
        <v>625.79999999999995</v>
      </c>
      <c r="O1456" s="18">
        <f t="shared" si="160"/>
        <v>7123.3702029480082</v>
      </c>
    </row>
    <row r="1457" spans="1:15" x14ac:dyDescent="0.3">
      <c r="A1457" s="2">
        <v>45895.375</v>
      </c>
      <c r="B1457" s="1">
        <f t="shared" si="155"/>
        <v>0.375</v>
      </c>
      <c r="C1457">
        <v>0.2</v>
      </c>
      <c r="D1457">
        <v>489.64699999999999</v>
      </c>
      <c r="E1457" s="27">
        <f t="shared" si="154"/>
        <v>489.49200000000002</v>
      </c>
      <c r="F1457" s="18">
        <f>_xlfn.XLOOKUP(D1457,'Rating Curve'!$A$2:$A$500,'Rating Curve'!$D$2:$D$500,, -1)</f>
        <v>1655645.1614623</v>
      </c>
      <c r="G1457">
        <v>489.54500000000002</v>
      </c>
      <c r="H1457">
        <f t="shared" si="156"/>
        <v>0.10199999999997544</v>
      </c>
      <c r="I1457">
        <v>1.82</v>
      </c>
      <c r="J1457">
        <f t="shared" si="157"/>
        <v>1.7786598441741788</v>
      </c>
      <c r="K1457">
        <f t="shared" si="158"/>
        <v>106.71959065045073</v>
      </c>
      <c r="L1457">
        <f t="shared" si="159"/>
        <v>6403.1754390270435</v>
      </c>
      <c r="M1457">
        <v>625.79999999999995</v>
      </c>
      <c r="O1457" s="18">
        <f t="shared" si="160"/>
        <v>7028.9754390270436</v>
      </c>
    </row>
    <row r="1458" spans="1:15" x14ac:dyDescent="0.3">
      <c r="A1458" s="2">
        <v>45895.416666666664</v>
      </c>
      <c r="B1458" s="1">
        <f t="shared" si="155"/>
        <v>0.41666666666424135</v>
      </c>
      <c r="C1458">
        <v>0</v>
      </c>
      <c r="D1458">
        <v>489.64699999999999</v>
      </c>
      <c r="E1458" s="27">
        <f t="shared" si="154"/>
        <v>489.49200000000002</v>
      </c>
      <c r="F1458" s="18">
        <f>_xlfn.XLOOKUP(D1458,'Rating Curve'!$A$2:$A$500,'Rating Curve'!$D$2:$D$500,, -1)</f>
        <v>1655645.1614623</v>
      </c>
      <c r="G1458">
        <v>489.54500000000002</v>
      </c>
      <c r="H1458">
        <f t="shared" si="156"/>
        <v>0.10199999999997544</v>
      </c>
      <c r="I1458">
        <v>1.82</v>
      </c>
      <c r="J1458">
        <f t="shared" si="157"/>
        <v>1.7786598441741788</v>
      </c>
      <c r="K1458">
        <f t="shared" si="158"/>
        <v>106.71959065045073</v>
      </c>
      <c r="L1458">
        <f t="shared" si="159"/>
        <v>6403.1754390270435</v>
      </c>
      <c r="M1458">
        <v>625.79999999999995</v>
      </c>
      <c r="O1458" s="18">
        <f t="shared" si="160"/>
        <v>7028.9754390270436</v>
      </c>
    </row>
    <row r="1459" spans="1:15" x14ac:dyDescent="0.3">
      <c r="A1459" s="2">
        <v>45895.458333333336</v>
      </c>
      <c r="B1459" s="1">
        <f t="shared" si="155"/>
        <v>0.45833333333575865</v>
      </c>
      <c r="C1459">
        <v>0</v>
      </c>
      <c r="D1459">
        <v>489.64699999999999</v>
      </c>
      <c r="E1459" s="27">
        <f t="shared" si="154"/>
        <v>489.49200000000002</v>
      </c>
      <c r="F1459" s="18">
        <f>_xlfn.XLOOKUP(D1459,'Rating Curve'!$A$2:$A$500,'Rating Curve'!$D$2:$D$500,, -1)</f>
        <v>1655645.1614623</v>
      </c>
      <c r="G1459">
        <v>489.54500000000002</v>
      </c>
      <c r="H1459">
        <f t="shared" si="156"/>
        <v>0.10199999999997544</v>
      </c>
      <c r="I1459">
        <v>1.82</v>
      </c>
      <c r="J1459">
        <f t="shared" si="157"/>
        <v>1.7786598441741788</v>
      </c>
      <c r="K1459">
        <f t="shared" si="158"/>
        <v>106.71959065045073</v>
      </c>
      <c r="L1459">
        <f t="shared" si="159"/>
        <v>6403.1754390270435</v>
      </c>
      <c r="M1459">
        <v>625.79999999999995</v>
      </c>
      <c r="O1459" s="18">
        <f t="shared" si="160"/>
        <v>7028.9754390270436</v>
      </c>
    </row>
    <row r="1460" spans="1:15" x14ac:dyDescent="0.3">
      <c r="A1460" s="2">
        <v>45895.5</v>
      </c>
      <c r="B1460" s="1">
        <f t="shared" si="155"/>
        <v>0.5</v>
      </c>
      <c r="C1460">
        <v>0</v>
      </c>
      <c r="D1460">
        <v>489.66</v>
      </c>
      <c r="E1460" s="27">
        <f t="shared" si="154"/>
        <v>489.50500000000005</v>
      </c>
      <c r="F1460" s="18">
        <f>_xlfn.XLOOKUP(D1460,'Rating Curve'!$A$2:$A$500,'Rating Curve'!$D$2:$D$500,, -1)</f>
        <v>1661708.0167959</v>
      </c>
      <c r="G1460">
        <v>489.54500000000002</v>
      </c>
      <c r="H1460">
        <f t="shared" si="156"/>
        <v>0.11500000000000909</v>
      </c>
      <c r="I1460">
        <v>1.82</v>
      </c>
      <c r="J1460">
        <f t="shared" si="157"/>
        <v>2.1293124982024296</v>
      </c>
      <c r="K1460">
        <f t="shared" si="158"/>
        <v>127.75874989214577</v>
      </c>
      <c r="L1460">
        <f t="shared" si="159"/>
        <v>7665.5249935287466</v>
      </c>
      <c r="M1460">
        <v>625.79999999999995</v>
      </c>
      <c r="O1460" s="18">
        <f t="shared" si="160"/>
        <v>14354.180327128706</v>
      </c>
    </row>
    <row r="1461" spans="1:15" x14ac:dyDescent="0.3">
      <c r="A1461" s="2">
        <v>45895.541666666664</v>
      </c>
      <c r="B1461" s="1">
        <f t="shared" si="155"/>
        <v>0.54166666666424135</v>
      </c>
      <c r="C1461">
        <v>0</v>
      </c>
      <c r="D1461">
        <v>489.666</v>
      </c>
      <c r="E1461" s="27">
        <f t="shared" si="154"/>
        <v>489.51100000000002</v>
      </c>
      <c r="F1461" s="18">
        <f>_xlfn.XLOOKUP(D1461,'Rating Curve'!$A$2:$A$500,'Rating Curve'!$D$2:$D$500,, -1)</f>
        <v>1661708.0167959</v>
      </c>
      <c r="G1461">
        <v>489.54500000000002</v>
      </c>
      <c r="H1461">
        <f t="shared" si="156"/>
        <v>0.1209999999999809</v>
      </c>
      <c r="I1461">
        <v>1.82</v>
      </c>
      <c r="J1461">
        <f t="shared" si="157"/>
        <v>2.2981093948629807</v>
      </c>
      <c r="K1461">
        <f t="shared" si="158"/>
        <v>137.88656369177883</v>
      </c>
      <c r="L1461">
        <f t="shared" si="159"/>
        <v>8273.1938215067294</v>
      </c>
      <c r="M1461">
        <v>625.79999999999995</v>
      </c>
      <c r="O1461" s="18">
        <f t="shared" si="160"/>
        <v>8898.9938215067286</v>
      </c>
    </row>
    <row r="1462" spans="1:15" x14ac:dyDescent="0.3">
      <c r="A1462" s="2">
        <v>45895.583333333336</v>
      </c>
      <c r="B1462" s="1">
        <f t="shared" si="155"/>
        <v>0.58333333333575865</v>
      </c>
      <c r="C1462">
        <v>0.2</v>
      </c>
      <c r="D1462">
        <v>489.68</v>
      </c>
      <c r="E1462" s="27">
        <f t="shared" si="154"/>
        <v>489.52500000000003</v>
      </c>
      <c r="F1462" s="18">
        <f>_xlfn.XLOOKUP(D1462,'Rating Curve'!$A$2:$A$500,'Rating Curve'!$D$2:$D$500,, -1)</f>
        <v>1667776.8298903999</v>
      </c>
      <c r="G1462">
        <v>489.54500000000002</v>
      </c>
      <c r="H1462">
        <f t="shared" si="156"/>
        <v>0.13499999999999091</v>
      </c>
      <c r="I1462">
        <v>1.82</v>
      </c>
      <c r="J1462">
        <f t="shared" si="157"/>
        <v>2.7082783341079475</v>
      </c>
      <c r="K1462">
        <f t="shared" si="158"/>
        <v>162.49670004647686</v>
      </c>
      <c r="L1462">
        <f t="shared" si="159"/>
        <v>9749.8020027886105</v>
      </c>
      <c r="M1462">
        <v>625.79999999999995</v>
      </c>
      <c r="O1462" s="18">
        <f t="shared" si="160"/>
        <v>16444.415097288598</v>
      </c>
    </row>
    <row r="1463" spans="1:15" x14ac:dyDescent="0.3">
      <c r="A1463" s="2">
        <v>45895.625</v>
      </c>
      <c r="B1463" s="1">
        <f t="shared" si="155"/>
        <v>0.625</v>
      </c>
      <c r="C1463">
        <v>0</v>
      </c>
      <c r="D1463">
        <v>489.685</v>
      </c>
      <c r="E1463" s="27">
        <f t="shared" si="154"/>
        <v>489.53000000000003</v>
      </c>
      <c r="F1463" s="18">
        <f>_xlfn.XLOOKUP(D1463,'Rating Curve'!$A$2:$A$500,'Rating Curve'!$D$2:$D$500,, -1)</f>
        <v>1667776.8298903999</v>
      </c>
      <c r="G1463">
        <v>489.54500000000002</v>
      </c>
      <c r="H1463">
        <f t="shared" si="156"/>
        <v>0.13999999999998636</v>
      </c>
      <c r="I1463">
        <v>1.82</v>
      </c>
      <c r="J1463">
        <f t="shared" si="157"/>
        <v>2.8601229064495834</v>
      </c>
      <c r="K1463">
        <f t="shared" si="158"/>
        <v>171.60737438697501</v>
      </c>
      <c r="L1463">
        <f t="shared" si="159"/>
        <v>10296.4424632185</v>
      </c>
      <c r="M1463">
        <v>625.79999999999995</v>
      </c>
      <c r="O1463" s="18">
        <f t="shared" si="160"/>
        <v>10922.242463218499</v>
      </c>
    </row>
    <row r="1464" spans="1:15" x14ac:dyDescent="0.3">
      <c r="A1464" s="2">
        <v>45895.666666666664</v>
      </c>
      <c r="B1464" s="1">
        <f t="shared" si="155"/>
        <v>0.66666666666424135</v>
      </c>
      <c r="C1464">
        <v>0</v>
      </c>
      <c r="D1464">
        <v>489.69200000000001</v>
      </c>
      <c r="E1464" s="27">
        <f t="shared" si="154"/>
        <v>489.53700000000003</v>
      </c>
      <c r="F1464" s="18">
        <f>_xlfn.XLOOKUP(D1464,'Rating Curve'!$A$2:$A$500,'Rating Curve'!$D$2:$D$500,, -1)</f>
        <v>1670813.4823932</v>
      </c>
      <c r="G1464">
        <v>489.54500000000002</v>
      </c>
      <c r="H1464">
        <f t="shared" si="156"/>
        <v>0.14699999999999136</v>
      </c>
      <c r="I1464">
        <v>1.82</v>
      </c>
      <c r="J1464">
        <f t="shared" si="157"/>
        <v>3.077291553733303</v>
      </c>
      <c r="K1464">
        <f t="shared" si="158"/>
        <v>184.63749322399818</v>
      </c>
      <c r="L1464">
        <f t="shared" si="159"/>
        <v>11078.24959343989</v>
      </c>
      <c r="M1464">
        <v>625.79999999999995</v>
      </c>
      <c r="O1464" s="18">
        <f t="shared" si="160"/>
        <v>14740.702096239995</v>
      </c>
    </row>
    <row r="1465" spans="1:15" x14ac:dyDescent="0.3">
      <c r="A1465" s="2">
        <v>45895.708333333336</v>
      </c>
      <c r="B1465" s="1">
        <f t="shared" si="155"/>
        <v>0.70833333333575865</v>
      </c>
      <c r="C1465">
        <v>2.2000000000000002</v>
      </c>
      <c r="D1465">
        <v>489.69799999999998</v>
      </c>
      <c r="E1465" s="27">
        <f t="shared" si="154"/>
        <v>489.54300000000001</v>
      </c>
      <c r="F1465" s="18">
        <f>_xlfn.XLOOKUP(D1465,'Rating Curve'!$A$2:$A$500,'Rating Curve'!$D$2:$D$500,, -1)</f>
        <v>1670813.4823932</v>
      </c>
      <c r="G1465">
        <v>489.54500000000002</v>
      </c>
      <c r="H1465">
        <f t="shared" si="156"/>
        <v>0.15299999999996317</v>
      </c>
      <c r="I1465">
        <v>1.82</v>
      </c>
      <c r="J1465">
        <f t="shared" si="157"/>
        <v>3.2676067831537323</v>
      </c>
      <c r="K1465">
        <f t="shared" si="158"/>
        <v>196.05640698922394</v>
      </c>
      <c r="L1465">
        <f t="shared" si="159"/>
        <v>11763.384419353437</v>
      </c>
      <c r="M1465">
        <v>625.79999999999995</v>
      </c>
      <c r="O1465" s="18">
        <f t="shared" si="160"/>
        <v>12389.184419353436</v>
      </c>
    </row>
    <row r="1466" spans="1:15" x14ac:dyDescent="0.3">
      <c r="A1466" s="2">
        <v>45895.75</v>
      </c>
      <c r="B1466" s="1">
        <f t="shared" si="155"/>
        <v>0.75</v>
      </c>
      <c r="C1466">
        <v>0.2</v>
      </c>
      <c r="D1466">
        <v>489.71100000000001</v>
      </c>
      <c r="E1466" s="27">
        <f t="shared" si="154"/>
        <v>489.55600000000004</v>
      </c>
      <c r="F1466" s="18">
        <f>_xlfn.XLOOKUP(D1466,'Rating Curve'!$A$2:$A$500,'Rating Curve'!$D$2:$D$500,, -1)</f>
        <v>1676891.4600323001</v>
      </c>
      <c r="G1466">
        <v>489.54500000000002</v>
      </c>
      <c r="H1466">
        <f t="shared" si="156"/>
        <v>0.16599999999999682</v>
      </c>
      <c r="I1466">
        <v>1.82</v>
      </c>
      <c r="J1466">
        <f t="shared" si="157"/>
        <v>3.6927913918009527</v>
      </c>
      <c r="K1466">
        <f t="shared" si="158"/>
        <v>221.56748350805717</v>
      </c>
      <c r="L1466">
        <f t="shared" si="159"/>
        <v>13294.04901048343</v>
      </c>
      <c r="M1466">
        <v>625.79999999999995</v>
      </c>
      <c r="O1466" s="18">
        <f t="shared" si="160"/>
        <v>19997.82664958348</v>
      </c>
    </row>
    <row r="1467" spans="1:15" x14ac:dyDescent="0.3">
      <c r="A1467" s="2">
        <v>45895.791666666664</v>
      </c>
      <c r="B1467" s="1">
        <f t="shared" si="155"/>
        <v>0.79166666666424135</v>
      </c>
      <c r="C1467">
        <v>0</v>
      </c>
      <c r="D1467">
        <v>489.72399999999999</v>
      </c>
      <c r="E1467" s="27">
        <f t="shared" si="154"/>
        <v>489.56900000000002</v>
      </c>
      <c r="F1467" s="18">
        <f>_xlfn.XLOOKUP(D1467,'Rating Curve'!$A$2:$A$500,'Rating Curve'!$D$2:$D$500,, -1)</f>
        <v>1679932.8392697</v>
      </c>
      <c r="G1467">
        <v>489.54500000000002</v>
      </c>
      <c r="H1467">
        <f t="shared" si="156"/>
        <v>0.17899999999997362</v>
      </c>
      <c r="I1467">
        <v>1.82</v>
      </c>
      <c r="J1467">
        <f t="shared" si="157"/>
        <v>4.1349683448888035</v>
      </c>
      <c r="K1467">
        <f t="shared" si="158"/>
        <v>248.09810069332821</v>
      </c>
      <c r="L1467">
        <f t="shared" si="159"/>
        <v>14885.886041599691</v>
      </c>
      <c r="M1467">
        <v>625.79999999999995</v>
      </c>
      <c r="O1467" s="18">
        <f t="shared" si="160"/>
        <v>18553.065278999595</v>
      </c>
    </row>
    <row r="1468" spans="1:15" x14ac:dyDescent="0.3">
      <c r="A1468" s="2">
        <v>45895.833333333336</v>
      </c>
      <c r="B1468" s="1">
        <f t="shared" si="155"/>
        <v>0.83333333333575865</v>
      </c>
      <c r="C1468">
        <v>0</v>
      </c>
      <c r="D1468">
        <v>489.73</v>
      </c>
      <c r="E1468" s="27">
        <f t="shared" si="154"/>
        <v>489.57500000000005</v>
      </c>
      <c r="F1468" s="18">
        <f>_xlfn.XLOOKUP(D1468,'Rating Curve'!$A$2:$A$500,'Rating Curve'!$D$2:$D$500,, -1)</f>
        <v>1682975.6527668999</v>
      </c>
      <c r="G1468">
        <v>489.54500000000002</v>
      </c>
      <c r="H1468">
        <f t="shared" si="156"/>
        <v>0.18500000000000227</v>
      </c>
      <c r="I1468">
        <v>1.82</v>
      </c>
      <c r="J1468">
        <f t="shared" si="157"/>
        <v>4.3446043761199586</v>
      </c>
      <c r="K1468">
        <f t="shared" si="158"/>
        <v>260.67626256719751</v>
      </c>
      <c r="L1468">
        <f t="shared" si="159"/>
        <v>15640.575754031852</v>
      </c>
      <c r="M1468">
        <v>625.79999999999995</v>
      </c>
      <c r="O1468" s="18">
        <f t="shared" si="160"/>
        <v>19309.189251231761</v>
      </c>
    </row>
    <row r="1469" spans="1:15" x14ac:dyDescent="0.3">
      <c r="A1469" s="2">
        <v>45895.875</v>
      </c>
      <c r="B1469" s="1">
        <f t="shared" si="155"/>
        <v>0.875</v>
      </c>
      <c r="C1469">
        <v>1.6</v>
      </c>
      <c r="D1469">
        <v>489.74400000000003</v>
      </c>
      <c r="E1469" s="27">
        <f t="shared" si="154"/>
        <v>489.58900000000006</v>
      </c>
      <c r="F1469" s="18">
        <f>_xlfn.XLOOKUP(D1469,'Rating Curve'!$A$2:$A$500,'Rating Curve'!$D$2:$D$500,, -1)</f>
        <v>1686020.0677445</v>
      </c>
      <c r="G1469">
        <v>489.54500000000002</v>
      </c>
      <c r="H1469">
        <f t="shared" si="156"/>
        <v>0.19900000000001228</v>
      </c>
      <c r="I1469">
        <v>1.82</v>
      </c>
      <c r="J1469">
        <f t="shared" si="157"/>
        <v>4.8469914911050083</v>
      </c>
      <c r="K1469">
        <f t="shared" si="158"/>
        <v>290.81948946630052</v>
      </c>
      <c r="L1469">
        <f t="shared" si="159"/>
        <v>17449.169367978029</v>
      </c>
      <c r="M1469">
        <v>625.79999999999995</v>
      </c>
      <c r="O1469" s="18">
        <f t="shared" si="160"/>
        <v>21119.384345578128</v>
      </c>
    </row>
    <row r="1470" spans="1:15" x14ac:dyDescent="0.3">
      <c r="A1470" s="2">
        <v>45895.916666666664</v>
      </c>
      <c r="B1470" s="1">
        <f t="shared" si="155"/>
        <v>0.91666666666424135</v>
      </c>
      <c r="C1470">
        <v>1.8</v>
      </c>
      <c r="D1470">
        <v>489.77</v>
      </c>
      <c r="E1470" s="27">
        <f t="shared" si="154"/>
        <v>489.61500000000001</v>
      </c>
      <c r="F1470" s="18">
        <f>_xlfn.XLOOKUP(D1470,'Rating Curve'!$A$2:$A$500,'Rating Curve'!$D$2:$D$500,, -1)</f>
        <v>1695162.8519716</v>
      </c>
      <c r="G1470">
        <v>489.54500000000002</v>
      </c>
      <c r="H1470">
        <f t="shared" si="156"/>
        <v>0.22499999999996589</v>
      </c>
      <c r="I1470">
        <v>1.82</v>
      </c>
      <c r="J1470">
        <f t="shared" si="157"/>
        <v>5.8272871582739558</v>
      </c>
      <c r="K1470">
        <f t="shared" si="158"/>
        <v>349.63722949643733</v>
      </c>
      <c r="L1470">
        <f t="shared" si="159"/>
        <v>20978.233769786242</v>
      </c>
      <c r="M1470">
        <v>625.79999999999995</v>
      </c>
      <c r="O1470" s="18">
        <f t="shared" si="160"/>
        <v>30746.81799688621</v>
      </c>
    </row>
    <row r="1471" spans="1:15" x14ac:dyDescent="0.3">
      <c r="A1471" s="2">
        <v>45895.958333333336</v>
      </c>
      <c r="B1471" s="1">
        <f t="shared" si="155"/>
        <v>0.95833333333575865</v>
      </c>
      <c r="C1471">
        <v>0</v>
      </c>
      <c r="D1471">
        <v>489.79498000000001</v>
      </c>
      <c r="E1471" s="27">
        <f t="shared" si="154"/>
        <v>489.63998000000004</v>
      </c>
      <c r="F1471" s="18">
        <f>_xlfn.XLOOKUP(D1471,'Rating Curve'!$A$2:$A$500,'Rating Curve'!$D$2:$D$500,, -1)</f>
        <v>1701265.9872818999</v>
      </c>
      <c r="G1471">
        <v>489.54500000000002</v>
      </c>
      <c r="H1471">
        <f t="shared" si="156"/>
        <v>0.24997999999999365</v>
      </c>
      <c r="I1471">
        <v>1.82</v>
      </c>
      <c r="J1471">
        <f t="shared" si="157"/>
        <v>6.824181016379959</v>
      </c>
      <c r="K1471">
        <f t="shared" si="158"/>
        <v>409.45086098279756</v>
      </c>
      <c r="L1471">
        <f t="shared" si="159"/>
        <v>24567.051658967855</v>
      </c>
      <c r="M1471">
        <v>625.79999999999995</v>
      </c>
      <c r="O1471" s="18">
        <f t="shared" si="160"/>
        <v>31295.986969267782</v>
      </c>
    </row>
    <row r="1472" spans="1:15" x14ac:dyDescent="0.3">
      <c r="A1472" s="2">
        <v>45896</v>
      </c>
      <c r="B1472" s="1">
        <f t="shared" si="155"/>
        <v>0</v>
      </c>
      <c r="C1472">
        <v>0.2</v>
      </c>
      <c r="D1472">
        <v>489.81400000000002</v>
      </c>
      <c r="E1472" s="27">
        <f t="shared" si="154"/>
        <v>489.65900000000005</v>
      </c>
      <c r="F1472" s="18">
        <f>_xlfn.XLOOKUP(D1472,'Rating Curve'!$A$2:$A$500,'Rating Curve'!$D$2:$D$500,, -1)</f>
        <v>1707386.3914463001</v>
      </c>
      <c r="G1472">
        <v>489.54500000000002</v>
      </c>
      <c r="H1472">
        <f t="shared" si="156"/>
        <v>0.26900000000000546</v>
      </c>
      <c r="I1472">
        <v>1.82</v>
      </c>
      <c r="J1472">
        <f t="shared" si="157"/>
        <v>7.6176508417256503</v>
      </c>
      <c r="K1472">
        <f t="shared" si="158"/>
        <v>457.05905050353903</v>
      </c>
      <c r="L1472">
        <f t="shared" si="159"/>
        <v>27423.543030212342</v>
      </c>
      <c r="M1472">
        <v>625.79999999999995</v>
      </c>
      <c r="O1472" s="18">
        <f t="shared" si="160"/>
        <v>34169.74719461253</v>
      </c>
    </row>
    <row r="1473" spans="1:15" x14ac:dyDescent="0.3">
      <c r="A1473" s="2">
        <v>45896.041666666664</v>
      </c>
      <c r="B1473" s="1">
        <f t="shared" si="155"/>
        <v>4.1666666664241347E-2</v>
      </c>
      <c r="C1473">
        <v>0.6</v>
      </c>
      <c r="D1473">
        <v>489.82600000000002</v>
      </c>
      <c r="E1473" s="27">
        <f t="shared" si="154"/>
        <v>489.67100000000005</v>
      </c>
      <c r="F1473" s="18">
        <f>_xlfn.XLOOKUP(D1473,'Rating Curve'!$A$2:$A$500,'Rating Curve'!$D$2:$D$500,, -1)</f>
        <v>1710454.4363392999</v>
      </c>
      <c r="G1473">
        <v>489.54500000000002</v>
      </c>
      <c r="H1473">
        <f t="shared" si="156"/>
        <v>0.28100000000000591</v>
      </c>
      <c r="I1473">
        <v>1.82</v>
      </c>
      <c r="J1473">
        <f t="shared" si="157"/>
        <v>8.133025286298091</v>
      </c>
      <c r="K1473">
        <f t="shared" si="158"/>
        <v>487.98151717788545</v>
      </c>
      <c r="L1473">
        <f t="shared" si="159"/>
        <v>29278.891030673127</v>
      </c>
      <c r="M1473">
        <v>625.79999999999995</v>
      </c>
      <c r="O1473" s="18">
        <f t="shared" si="160"/>
        <v>32972.735923672939</v>
      </c>
    </row>
    <row r="1474" spans="1:15" x14ac:dyDescent="0.3">
      <c r="A1474" s="2">
        <v>45896.083333333336</v>
      </c>
      <c r="B1474" s="1">
        <f t="shared" si="155"/>
        <v>8.3333333335758653E-2</v>
      </c>
      <c r="C1474">
        <v>0</v>
      </c>
      <c r="D1474">
        <v>489.846</v>
      </c>
      <c r="E1474" s="27">
        <f t="shared" ref="E1474:E1537" si="161">D1474-0.155</f>
        <v>489.69100000000003</v>
      </c>
      <c r="F1474" s="18">
        <f>_xlfn.XLOOKUP(D1474,'Rating Curve'!$A$2:$A$500,'Rating Curve'!$D$2:$D$500,, -1)</f>
        <v>1716595.6600502001</v>
      </c>
      <c r="G1474">
        <v>489.54500000000002</v>
      </c>
      <c r="H1474">
        <f t="shared" si="156"/>
        <v>0.30099999999998772</v>
      </c>
      <c r="I1474">
        <v>1.82</v>
      </c>
      <c r="J1474">
        <f t="shared" si="157"/>
        <v>9.0165913307163965</v>
      </c>
      <c r="K1474">
        <f t="shared" si="158"/>
        <v>540.99547984298374</v>
      </c>
      <c r="L1474">
        <f t="shared" si="159"/>
        <v>32459.728790579029</v>
      </c>
      <c r="M1474">
        <v>625.79999999999995</v>
      </c>
      <c r="O1474" s="18">
        <f t="shared" si="160"/>
        <v>39226.752501479205</v>
      </c>
    </row>
    <row r="1475" spans="1:15" x14ac:dyDescent="0.3">
      <c r="A1475" s="2">
        <v>45896.125</v>
      </c>
      <c r="B1475" s="1">
        <f t="shared" ref="B1475:B1538" si="162">MOD(A1475,1)</f>
        <v>0.125</v>
      </c>
      <c r="C1475">
        <v>0</v>
      </c>
      <c r="D1475">
        <v>489.85300000000001</v>
      </c>
      <c r="E1475" s="27">
        <f t="shared" si="161"/>
        <v>489.69800000000004</v>
      </c>
      <c r="F1475" s="18">
        <f>_xlfn.XLOOKUP(D1475,'Rating Curve'!$A$2:$A$500,'Rating Curve'!$D$2:$D$500,, -1)</f>
        <v>1719668.7023854</v>
      </c>
      <c r="G1475">
        <v>489.54500000000002</v>
      </c>
      <c r="H1475">
        <f t="shared" ref="H1475:H1538" si="163">IF(D1475 - G1475 &lt; 0, 0, D1475 - G1475)</f>
        <v>0.30799999999999272</v>
      </c>
      <c r="I1475">
        <v>1.82</v>
      </c>
      <c r="J1475">
        <f t="shared" ref="J1475:J1538" si="164">1.82*30*(H1475^1.5)</f>
        <v>9.3329452355574141</v>
      </c>
      <c r="K1475">
        <f t="shared" ref="K1475:K1538" si="165">J1475*60</f>
        <v>559.97671413344483</v>
      </c>
      <c r="L1475">
        <f t="shared" ref="L1475:L1538" si="166">(J1475*86400)/24</f>
        <v>33598.602848006689</v>
      </c>
      <c r="M1475">
        <v>625.79999999999995</v>
      </c>
      <c r="O1475" s="18">
        <f t="shared" si="160"/>
        <v>37297.445183206582</v>
      </c>
    </row>
    <row r="1476" spans="1:15" x14ac:dyDescent="0.3">
      <c r="A1476" s="2">
        <v>45896.166666666664</v>
      </c>
      <c r="B1476" s="1">
        <f t="shared" si="162"/>
        <v>0.16666666666424135</v>
      </c>
      <c r="C1476">
        <v>0</v>
      </c>
      <c r="D1476">
        <v>489.86700000000002</v>
      </c>
      <c r="E1476" s="27">
        <f t="shared" si="161"/>
        <v>489.71200000000005</v>
      </c>
      <c r="F1476" s="18">
        <f>_xlfn.XLOOKUP(D1476,'Rating Curve'!$A$2:$A$500,'Rating Curve'!$D$2:$D$500,, -1)</f>
        <v>1722743.3880805001</v>
      </c>
      <c r="G1476">
        <v>489.54500000000002</v>
      </c>
      <c r="H1476">
        <f t="shared" si="163"/>
        <v>0.32200000000000273</v>
      </c>
      <c r="I1476">
        <v>1.82</v>
      </c>
      <c r="J1476">
        <f t="shared" si="164"/>
        <v>9.9764596469730957</v>
      </c>
      <c r="K1476">
        <f t="shared" si="165"/>
        <v>598.58757881838574</v>
      </c>
      <c r="L1476">
        <f t="shared" si="166"/>
        <v>35915.254729103144</v>
      </c>
      <c r="M1476">
        <v>625.79999999999995</v>
      </c>
      <c r="O1476" s="18">
        <f t="shared" ref="O1476:O1539" si="167">IF((F1476-F1475)+M1476+L1476 &lt; 0, 0, (F1476-F1475)+M1476+L1476)</f>
        <v>39615.740424203257</v>
      </c>
    </row>
    <row r="1477" spans="1:15" x14ac:dyDescent="0.3">
      <c r="A1477" s="2">
        <v>45896.208333333336</v>
      </c>
      <c r="B1477" s="1">
        <f t="shared" si="162"/>
        <v>0.20833333333575865</v>
      </c>
      <c r="C1477">
        <v>0</v>
      </c>
      <c r="D1477">
        <v>489.86700000000002</v>
      </c>
      <c r="E1477" s="27">
        <f t="shared" si="161"/>
        <v>489.71200000000005</v>
      </c>
      <c r="F1477" s="18">
        <f>_xlfn.XLOOKUP(D1477,'Rating Curve'!$A$2:$A$500,'Rating Curve'!$D$2:$D$500,, -1)</f>
        <v>1722743.3880805001</v>
      </c>
      <c r="G1477">
        <v>489.54500000000002</v>
      </c>
      <c r="H1477">
        <f t="shared" si="163"/>
        <v>0.32200000000000273</v>
      </c>
      <c r="I1477">
        <v>1.82</v>
      </c>
      <c r="J1477">
        <f t="shared" si="164"/>
        <v>9.9764596469730957</v>
      </c>
      <c r="K1477">
        <f t="shared" si="165"/>
        <v>598.58757881838574</v>
      </c>
      <c r="L1477">
        <f t="shared" si="166"/>
        <v>35915.254729103144</v>
      </c>
      <c r="M1477">
        <v>625.79999999999995</v>
      </c>
      <c r="O1477" s="18">
        <f t="shared" si="167"/>
        <v>36541.054729103147</v>
      </c>
    </row>
    <row r="1478" spans="1:15" x14ac:dyDescent="0.3">
      <c r="A1478" s="2">
        <v>45896.25</v>
      </c>
      <c r="B1478" s="1">
        <f t="shared" si="162"/>
        <v>0.25</v>
      </c>
      <c r="C1478">
        <v>0</v>
      </c>
      <c r="D1478">
        <v>489.87200000000001</v>
      </c>
      <c r="E1478" s="27">
        <f t="shared" si="161"/>
        <v>489.71700000000004</v>
      </c>
      <c r="F1478" s="18">
        <f>_xlfn.XLOOKUP(D1478,'Rating Curve'!$A$2:$A$500,'Rating Curve'!$D$2:$D$500,, -1)</f>
        <v>1725819.6938243001</v>
      </c>
      <c r="G1478">
        <v>489.54500000000002</v>
      </c>
      <c r="H1478">
        <f t="shared" si="163"/>
        <v>0.32699999999999818</v>
      </c>
      <c r="I1478">
        <v>1.82</v>
      </c>
      <c r="J1478">
        <f t="shared" si="164"/>
        <v>10.209730341604439</v>
      </c>
      <c r="K1478">
        <f t="shared" si="165"/>
        <v>612.58382049626641</v>
      </c>
      <c r="L1478">
        <f t="shared" si="166"/>
        <v>36755.029229775981</v>
      </c>
      <c r="M1478">
        <v>625.79999999999995</v>
      </c>
      <c r="O1478" s="18">
        <f t="shared" si="167"/>
        <v>40457.134973575994</v>
      </c>
    </row>
    <row r="1479" spans="1:15" x14ac:dyDescent="0.3">
      <c r="A1479" s="2">
        <v>45896.291666666664</v>
      </c>
      <c r="B1479" s="1">
        <f t="shared" si="162"/>
        <v>0.29166666666424135</v>
      </c>
      <c r="C1479">
        <v>0</v>
      </c>
      <c r="D1479">
        <v>489.87299999999999</v>
      </c>
      <c r="E1479" s="27">
        <f t="shared" si="161"/>
        <v>489.71800000000002</v>
      </c>
      <c r="F1479" s="18">
        <f>_xlfn.XLOOKUP(D1479,'Rating Curve'!$A$2:$A$500,'Rating Curve'!$D$2:$D$500,, -1)</f>
        <v>1725819.6938243001</v>
      </c>
      <c r="G1479">
        <v>489.54500000000002</v>
      </c>
      <c r="H1479">
        <f t="shared" si="163"/>
        <v>0.32799999999997453</v>
      </c>
      <c r="I1479">
        <v>1.82</v>
      </c>
      <c r="J1479">
        <f t="shared" si="164"/>
        <v>10.256599754318945</v>
      </c>
      <c r="K1479">
        <f t="shared" si="165"/>
        <v>615.39598525913664</v>
      </c>
      <c r="L1479">
        <f t="shared" si="166"/>
        <v>36923.7591155482</v>
      </c>
      <c r="M1479">
        <v>625.79999999999995</v>
      </c>
      <c r="O1479" s="18">
        <f t="shared" si="167"/>
        <v>37549.559115548203</v>
      </c>
    </row>
    <row r="1480" spans="1:15" x14ac:dyDescent="0.3">
      <c r="A1480" s="2">
        <v>45896.333333333336</v>
      </c>
      <c r="B1480" s="1">
        <f t="shared" si="162"/>
        <v>0.33333333333575865</v>
      </c>
      <c r="C1480">
        <v>0</v>
      </c>
      <c r="D1480">
        <v>489.88</v>
      </c>
      <c r="E1480" s="27">
        <f t="shared" si="161"/>
        <v>489.72500000000002</v>
      </c>
      <c r="F1480" s="18">
        <f>_xlfn.XLOOKUP(D1480,'Rating Curve'!$A$2:$A$500,'Rating Curve'!$D$2:$D$500,, -1)</f>
        <v>1728897.6614808999</v>
      </c>
      <c r="G1480">
        <v>489.54500000000002</v>
      </c>
      <c r="H1480">
        <f t="shared" si="163"/>
        <v>0.33499999999997954</v>
      </c>
      <c r="I1480">
        <v>1.82</v>
      </c>
      <c r="J1480">
        <f t="shared" si="164"/>
        <v>10.586681639445834</v>
      </c>
      <c r="K1480">
        <f t="shared" si="165"/>
        <v>635.20089836675004</v>
      </c>
      <c r="L1480">
        <f t="shared" si="166"/>
        <v>38112.053902004998</v>
      </c>
      <c r="M1480">
        <v>625.79999999999995</v>
      </c>
      <c r="O1480" s="18">
        <f t="shared" si="167"/>
        <v>41815.821558604825</v>
      </c>
    </row>
    <row r="1481" spans="1:15" x14ac:dyDescent="0.3">
      <c r="A1481" s="2">
        <v>45896.375</v>
      </c>
      <c r="B1481" s="1">
        <f t="shared" si="162"/>
        <v>0.375</v>
      </c>
      <c r="C1481">
        <v>0</v>
      </c>
      <c r="D1481">
        <v>489.87200000000001</v>
      </c>
      <c r="E1481" s="27">
        <f t="shared" si="161"/>
        <v>489.71700000000004</v>
      </c>
      <c r="F1481" s="18">
        <f>_xlfn.XLOOKUP(D1481,'Rating Curve'!$A$2:$A$500,'Rating Curve'!$D$2:$D$500,, -1)</f>
        <v>1725819.6938243001</v>
      </c>
      <c r="G1481">
        <v>489.54500000000002</v>
      </c>
      <c r="H1481">
        <f t="shared" si="163"/>
        <v>0.32699999999999818</v>
      </c>
      <c r="I1481">
        <v>1.82</v>
      </c>
      <c r="J1481">
        <f t="shared" si="164"/>
        <v>10.209730341604439</v>
      </c>
      <c r="K1481">
        <f t="shared" si="165"/>
        <v>612.58382049626641</v>
      </c>
      <c r="L1481">
        <f t="shared" si="166"/>
        <v>36755.029229775981</v>
      </c>
      <c r="M1481">
        <v>625.79999999999995</v>
      </c>
      <c r="O1481" s="18">
        <f t="shared" si="167"/>
        <v>34302.86157317616</v>
      </c>
    </row>
    <row r="1482" spans="1:15" x14ac:dyDescent="0.3">
      <c r="A1482" s="2">
        <v>45896.416666666664</v>
      </c>
      <c r="B1482" s="1">
        <f t="shared" si="162"/>
        <v>0.41666666666424135</v>
      </c>
      <c r="C1482">
        <v>0</v>
      </c>
      <c r="D1482">
        <v>489.87200000000001</v>
      </c>
      <c r="E1482" s="27">
        <f t="shared" si="161"/>
        <v>489.71700000000004</v>
      </c>
      <c r="F1482" s="18">
        <f>_xlfn.XLOOKUP(D1482,'Rating Curve'!$A$2:$A$500,'Rating Curve'!$D$2:$D$500,, -1)</f>
        <v>1725819.6938243001</v>
      </c>
      <c r="G1482">
        <v>489.54500000000002</v>
      </c>
      <c r="H1482">
        <f t="shared" si="163"/>
        <v>0.32699999999999818</v>
      </c>
      <c r="I1482">
        <v>1.82</v>
      </c>
      <c r="J1482">
        <f t="shared" si="164"/>
        <v>10.209730341604439</v>
      </c>
      <c r="K1482">
        <f t="shared" si="165"/>
        <v>612.58382049626641</v>
      </c>
      <c r="L1482">
        <f t="shared" si="166"/>
        <v>36755.029229775981</v>
      </c>
      <c r="M1482">
        <v>625.79999999999995</v>
      </c>
      <c r="O1482" s="18">
        <f t="shared" si="167"/>
        <v>37380.829229775984</v>
      </c>
    </row>
    <row r="1483" spans="1:15" x14ac:dyDescent="0.3">
      <c r="A1483" s="2">
        <v>45896.458333333336</v>
      </c>
      <c r="B1483" s="1">
        <f t="shared" si="162"/>
        <v>0.45833333333575865</v>
      </c>
      <c r="C1483">
        <v>0</v>
      </c>
      <c r="D1483">
        <v>489.87200000000001</v>
      </c>
      <c r="E1483" s="27">
        <f t="shared" si="161"/>
        <v>489.71700000000004</v>
      </c>
      <c r="F1483" s="18">
        <f>_xlfn.XLOOKUP(D1483,'Rating Curve'!$A$2:$A$500,'Rating Curve'!$D$2:$D$500,, -1)</f>
        <v>1725819.6938243001</v>
      </c>
      <c r="G1483">
        <v>489.54500000000002</v>
      </c>
      <c r="H1483">
        <f t="shared" si="163"/>
        <v>0.32699999999999818</v>
      </c>
      <c r="I1483">
        <v>1.82</v>
      </c>
      <c r="J1483">
        <f t="shared" si="164"/>
        <v>10.209730341604439</v>
      </c>
      <c r="K1483">
        <f t="shared" si="165"/>
        <v>612.58382049626641</v>
      </c>
      <c r="L1483">
        <f t="shared" si="166"/>
        <v>36755.029229775981</v>
      </c>
      <c r="M1483">
        <v>625.79999999999995</v>
      </c>
      <c r="O1483" s="18">
        <f t="shared" si="167"/>
        <v>37380.829229775984</v>
      </c>
    </row>
    <row r="1484" spans="1:15" x14ac:dyDescent="0.3">
      <c r="A1484" s="2">
        <v>45896.5</v>
      </c>
      <c r="B1484" s="1">
        <f t="shared" si="162"/>
        <v>0.5</v>
      </c>
      <c r="C1484">
        <v>0</v>
      </c>
      <c r="D1484">
        <v>489.87200000000001</v>
      </c>
      <c r="E1484" s="27">
        <f t="shared" si="161"/>
        <v>489.71700000000004</v>
      </c>
      <c r="F1484" s="18">
        <f>_xlfn.XLOOKUP(D1484,'Rating Curve'!$A$2:$A$500,'Rating Curve'!$D$2:$D$500,, -1)</f>
        <v>1725819.6938243001</v>
      </c>
      <c r="G1484">
        <v>489.54500000000002</v>
      </c>
      <c r="H1484">
        <f t="shared" si="163"/>
        <v>0.32699999999999818</v>
      </c>
      <c r="I1484">
        <v>1.82</v>
      </c>
      <c r="J1484">
        <f t="shared" si="164"/>
        <v>10.209730341604439</v>
      </c>
      <c r="K1484">
        <f t="shared" si="165"/>
        <v>612.58382049626641</v>
      </c>
      <c r="L1484">
        <f t="shared" si="166"/>
        <v>36755.029229775981</v>
      </c>
      <c r="M1484">
        <v>625.79999999999995</v>
      </c>
      <c r="O1484" s="18">
        <f t="shared" si="167"/>
        <v>37380.829229775984</v>
      </c>
    </row>
    <row r="1485" spans="1:15" x14ac:dyDescent="0.3">
      <c r="A1485" s="2">
        <v>45896.541666666664</v>
      </c>
      <c r="B1485" s="1">
        <f t="shared" si="162"/>
        <v>0.54166666666424135</v>
      </c>
      <c r="C1485">
        <v>0.4</v>
      </c>
      <c r="D1485">
        <v>489.87200000000001</v>
      </c>
      <c r="E1485" s="27">
        <f t="shared" si="161"/>
        <v>489.71700000000004</v>
      </c>
      <c r="F1485" s="18">
        <f>_xlfn.XLOOKUP(D1485,'Rating Curve'!$A$2:$A$500,'Rating Curve'!$D$2:$D$500,, -1)</f>
        <v>1725819.6938243001</v>
      </c>
      <c r="G1485">
        <v>489.54500000000002</v>
      </c>
      <c r="H1485">
        <f t="shared" si="163"/>
        <v>0.32699999999999818</v>
      </c>
      <c r="I1485">
        <v>1.82</v>
      </c>
      <c r="J1485">
        <f t="shared" si="164"/>
        <v>10.209730341604439</v>
      </c>
      <c r="K1485">
        <f t="shared" si="165"/>
        <v>612.58382049626641</v>
      </c>
      <c r="L1485">
        <f t="shared" si="166"/>
        <v>36755.029229775981</v>
      </c>
      <c r="M1485">
        <v>625.79999999999995</v>
      </c>
      <c r="O1485" s="18">
        <f t="shared" si="167"/>
        <v>37380.829229775984</v>
      </c>
    </row>
    <row r="1486" spans="1:15" x14ac:dyDescent="0.3">
      <c r="A1486" s="2">
        <v>45896.583333333336</v>
      </c>
      <c r="B1486" s="1">
        <f t="shared" si="162"/>
        <v>0.58333333333575865</v>
      </c>
      <c r="C1486">
        <v>0</v>
      </c>
      <c r="D1486">
        <v>489.86599999999999</v>
      </c>
      <c r="E1486" s="27">
        <f t="shared" si="161"/>
        <v>489.71100000000001</v>
      </c>
      <c r="F1486" s="18">
        <f>_xlfn.XLOOKUP(D1486,'Rating Curve'!$A$2:$A$500,'Rating Curve'!$D$2:$D$500,, -1)</f>
        <v>1722743.3880805001</v>
      </c>
      <c r="G1486">
        <v>489.54500000000002</v>
      </c>
      <c r="H1486">
        <f t="shared" si="163"/>
        <v>0.32099999999996953</v>
      </c>
      <c r="I1486">
        <v>1.82</v>
      </c>
      <c r="J1486">
        <f t="shared" si="164"/>
        <v>9.930021557213859</v>
      </c>
      <c r="K1486">
        <f t="shared" si="165"/>
        <v>595.80129343283159</v>
      </c>
      <c r="L1486">
        <f t="shared" si="166"/>
        <v>35748.077605969891</v>
      </c>
      <c r="M1486">
        <v>625.79999999999995</v>
      </c>
      <c r="O1486" s="18">
        <f t="shared" si="167"/>
        <v>33297.571862169883</v>
      </c>
    </row>
    <row r="1487" spans="1:15" x14ac:dyDescent="0.3">
      <c r="A1487" s="2">
        <v>45896.625</v>
      </c>
      <c r="B1487" s="1">
        <f t="shared" si="162"/>
        <v>0.625</v>
      </c>
      <c r="C1487">
        <v>0</v>
      </c>
      <c r="D1487">
        <v>489.85899999999998</v>
      </c>
      <c r="E1487" s="27">
        <f t="shared" si="161"/>
        <v>489.70400000000001</v>
      </c>
      <c r="F1487" s="18">
        <f>_xlfn.XLOOKUP(D1487,'Rating Curve'!$A$2:$A$500,'Rating Curve'!$D$2:$D$500,, -1)</f>
        <v>1719668.7023854</v>
      </c>
      <c r="G1487">
        <v>489.54500000000002</v>
      </c>
      <c r="H1487">
        <f t="shared" si="163"/>
        <v>0.31399999999996453</v>
      </c>
      <c r="I1487">
        <v>1.82</v>
      </c>
      <c r="J1487">
        <f t="shared" si="164"/>
        <v>9.6069850487553428</v>
      </c>
      <c r="K1487">
        <f t="shared" si="165"/>
        <v>576.41910292532054</v>
      </c>
      <c r="L1487">
        <f t="shared" si="166"/>
        <v>34585.146175519236</v>
      </c>
      <c r="M1487">
        <v>625.79999999999995</v>
      </c>
      <c r="O1487" s="18">
        <f t="shared" si="167"/>
        <v>32136.260480419125</v>
      </c>
    </row>
    <row r="1488" spans="1:15" x14ac:dyDescent="0.3">
      <c r="A1488" s="2">
        <v>45896.666666666664</v>
      </c>
      <c r="B1488" s="1">
        <f t="shared" si="162"/>
        <v>0.66666666666424135</v>
      </c>
      <c r="C1488">
        <v>0</v>
      </c>
      <c r="D1488">
        <v>489.87200000000001</v>
      </c>
      <c r="E1488" s="27">
        <f t="shared" si="161"/>
        <v>489.71700000000004</v>
      </c>
      <c r="F1488" s="18">
        <f>_xlfn.XLOOKUP(D1488,'Rating Curve'!$A$2:$A$500,'Rating Curve'!$D$2:$D$500,, -1)</f>
        <v>1725819.6938243001</v>
      </c>
      <c r="G1488">
        <v>489.54500000000002</v>
      </c>
      <c r="H1488">
        <f t="shared" si="163"/>
        <v>0.32699999999999818</v>
      </c>
      <c r="I1488">
        <v>1.82</v>
      </c>
      <c r="J1488">
        <f t="shared" si="164"/>
        <v>10.209730341604439</v>
      </c>
      <c r="K1488">
        <f t="shared" si="165"/>
        <v>612.58382049626641</v>
      </c>
      <c r="L1488">
        <f t="shared" si="166"/>
        <v>36755.029229775981</v>
      </c>
      <c r="M1488">
        <v>625.79999999999995</v>
      </c>
      <c r="O1488" s="18">
        <f t="shared" si="167"/>
        <v>43531.820668676104</v>
      </c>
    </row>
    <row r="1489" spans="1:15" x14ac:dyDescent="0.3">
      <c r="A1489" s="2">
        <v>45896.708333333336</v>
      </c>
      <c r="B1489" s="1">
        <f t="shared" si="162"/>
        <v>0.70833333333575865</v>
      </c>
      <c r="C1489">
        <v>0.4</v>
      </c>
      <c r="D1489">
        <v>489.88</v>
      </c>
      <c r="E1489" s="27">
        <f t="shared" si="161"/>
        <v>489.72500000000002</v>
      </c>
      <c r="F1489" s="18">
        <f>_xlfn.XLOOKUP(D1489,'Rating Curve'!$A$2:$A$500,'Rating Curve'!$D$2:$D$500,, -1)</f>
        <v>1728897.6614808999</v>
      </c>
      <c r="G1489">
        <v>489.54500000000002</v>
      </c>
      <c r="H1489">
        <f t="shared" si="163"/>
        <v>0.33499999999997954</v>
      </c>
      <c r="I1489">
        <v>1.82</v>
      </c>
      <c r="J1489">
        <f t="shared" si="164"/>
        <v>10.586681639445834</v>
      </c>
      <c r="K1489">
        <f t="shared" si="165"/>
        <v>635.20089836675004</v>
      </c>
      <c r="L1489">
        <f t="shared" si="166"/>
        <v>38112.053902004998</v>
      </c>
      <c r="M1489">
        <v>625.79999999999995</v>
      </c>
      <c r="O1489" s="18">
        <f t="shared" si="167"/>
        <v>41815.821558604825</v>
      </c>
    </row>
    <row r="1490" spans="1:15" x14ac:dyDescent="0.3">
      <c r="A1490" s="2">
        <v>45896.75</v>
      </c>
      <c r="B1490" s="1">
        <f t="shared" si="162"/>
        <v>0.75</v>
      </c>
      <c r="C1490">
        <v>0</v>
      </c>
      <c r="D1490">
        <v>489.88499999999999</v>
      </c>
      <c r="E1490" s="27">
        <f t="shared" si="161"/>
        <v>489.73</v>
      </c>
      <c r="F1490" s="18">
        <f>_xlfn.XLOOKUP(D1490,'Rating Curve'!$A$2:$A$500,'Rating Curve'!$D$2:$D$500,, -1)</f>
        <v>1728897.6614808999</v>
      </c>
      <c r="G1490">
        <v>489.54500000000002</v>
      </c>
      <c r="H1490">
        <f t="shared" si="163"/>
        <v>0.33999999999997499</v>
      </c>
      <c r="I1490">
        <v>1.82</v>
      </c>
      <c r="J1490">
        <f t="shared" si="164"/>
        <v>10.824579097589623</v>
      </c>
      <c r="K1490">
        <f t="shared" si="165"/>
        <v>649.47474585537736</v>
      </c>
      <c r="L1490">
        <f t="shared" si="166"/>
        <v>38968.484751322649</v>
      </c>
      <c r="M1490">
        <v>625.79999999999995</v>
      </c>
      <c r="O1490" s="18">
        <f t="shared" si="167"/>
        <v>39594.284751322652</v>
      </c>
    </row>
    <row r="1491" spans="1:15" x14ac:dyDescent="0.3">
      <c r="A1491" s="2">
        <v>45896.791666666664</v>
      </c>
      <c r="B1491" s="1">
        <f t="shared" si="162"/>
        <v>0.79166666666424135</v>
      </c>
      <c r="C1491">
        <v>0.6</v>
      </c>
      <c r="D1491">
        <v>489.88</v>
      </c>
      <c r="E1491" s="27">
        <f t="shared" si="161"/>
        <v>489.72500000000002</v>
      </c>
      <c r="F1491" s="18">
        <f>_xlfn.XLOOKUP(D1491,'Rating Curve'!$A$2:$A$500,'Rating Curve'!$D$2:$D$500,, -1)</f>
        <v>1728897.6614808999</v>
      </c>
      <c r="G1491">
        <v>489.54500000000002</v>
      </c>
      <c r="H1491">
        <f t="shared" si="163"/>
        <v>0.33499999999997954</v>
      </c>
      <c r="I1491">
        <v>1.82</v>
      </c>
      <c r="J1491">
        <f t="shared" si="164"/>
        <v>10.586681639445834</v>
      </c>
      <c r="K1491">
        <f t="shared" si="165"/>
        <v>635.20089836675004</v>
      </c>
      <c r="L1491">
        <f t="shared" si="166"/>
        <v>38112.053902004998</v>
      </c>
      <c r="M1491">
        <v>625.79999999999995</v>
      </c>
      <c r="O1491" s="18">
        <f t="shared" si="167"/>
        <v>38737.853902005001</v>
      </c>
    </row>
    <row r="1492" spans="1:15" x14ac:dyDescent="0.3">
      <c r="A1492" s="2">
        <v>45896.833333333336</v>
      </c>
      <c r="B1492" s="1">
        <f t="shared" si="162"/>
        <v>0.83333333333575865</v>
      </c>
      <c r="C1492">
        <v>0</v>
      </c>
      <c r="D1492">
        <v>489.88</v>
      </c>
      <c r="E1492" s="27">
        <f t="shared" si="161"/>
        <v>489.72500000000002</v>
      </c>
      <c r="F1492" s="18">
        <f>_xlfn.XLOOKUP(D1492,'Rating Curve'!$A$2:$A$500,'Rating Curve'!$D$2:$D$500,, -1)</f>
        <v>1728897.6614808999</v>
      </c>
      <c r="G1492">
        <v>489.54500000000002</v>
      </c>
      <c r="H1492">
        <f t="shared" si="163"/>
        <v>0.33499999999997954</v>
      </c>
      <c r="I1492">
        <v>1.82</v>
      </c>
      <c r="J1492">
        <f t="shared" si="164"/>
        <v>10.586681639445834</v>
      </c>
      <c r="K1492">
        <f t="shared" si="165"/>
        <v>635.20089836675004</v>
      </c>
      <c r="L1492">
        <f t="shared" si="166"/>
        <v>38112.053902004998</v>
      </c>
      <c r="M1492">
        <v>625.79999999999995</v>
      </c>
      <c r="O1492" s="18">
        <f t="shared" si="167"/>
        <v>38737.853902005001</v>
      </c>
    </row>
    <row r="1493" spans="1:15" x14ac:dyDescent="0.3">
      <c r="A1493" s="2">
        <v>45896.875</v>
      </c>
      <c r="B1493" s="1">
        <f t="shared" si="162"/>
        <v>0.875</v>
      </c>
      <c r="C1493">
        <v>0</v>
      </c>
      <c r="D1493">
        <v>489.87200000000001</v>
      </c>
      <c r="E1493" s="27">
        <f t="shared" si="161"/>
        <v>489.71700000000004</v>
      </c>
      <c r="F1493" s="18">
        <f>_xlfn.XLOOKUP(D1493,'Rating Curve'!$A$2:$A$500,'Rating Curve'!$D$2:$D$500,, -1)</f>
        <v>1725819.6938243001</v>
      </c>
      <c r="G1493">
        <v>489.54500000000002</v>
      </c>
      <c r="H1493">
        <f t="shared" si="163"/>
        <v>0.32699999999999818</v>
      </c>
      <c r="I1493">
        <v>1.82</v>
      </c>
      <c r="J1493">
        <f t="shared" si="164"/>
        <v>10.209730341604439</v>
      </c>
      <c r="K1493">
        <f t="shared" si="165"/>
        <v>612.58382049626641</v>
      </c>
      <c r="L1493">
        <f t="shared" si="166"/>
        <v>36755.029229775981</v>
      </c>
      <c r="M1493">
        <v>625.79999999999995</v>
      </c>
      <c r="O1493" s="18">
        <f t="shared" si="167"/>
        <v>34302.86157317616</v>
      </c>
    </row>
    <row r="1494" spans="1:15" x14ac:dyDescent="0.3">
      <c r="A1494" s="2">
        <v>45896.916666666664</v>
      </c>
      <c r="B1494" s="1">
        <f t="shared" si="162"/>
        <v>0.91666666666424135</v>
      </c>
      <c r="C1494">
        <v>0</v>
      </c>
      <c r="D1494">
        <v>489.86700000000002</v>
      </c>
      <c r="E1494" s="27">
        <f t="shared" si="161"/>
        <v>489.71200000000005</v>
      </c>
      <c r="F1494" s="18">
        <f>_xlfn.XLOOKUP(D1494,'Rating Curve'!$A$2:$A$500,'Rating Curve'!$D$2:$D$500,, -1)</f>
        <v>1722743.3880805001</v>
      </c>
      <c r="G1494">
        <v>489.54500000000002</v>
      </c>
      <c r="H1494">
        <f t="shared" si="163"/>
        <v>0.32200000000000273</v>
      </c>
      <c r="I1494">
        <v>1.82</v>
      </c>
      <c r="J1494">
        <f t="shared" si="164"/>
        <v>9.9764596469730957</v>
      </c>
      <c r="K1494">
        <f t="shared" si="165"/>
        <v>598.58757881838574</v>
      </c>
      <c r="L1494">
        <f t="shared" si="166"/>
        <v>35915.254729103144</v>
      </c>
      <c r="M1494">
        <v>625.79999999999995</v>
      </c>
      <c r="O1494" s="18">
        <f t="shared" si="167"/>
        <v>33464.748985303137</v>
      </c>
    </row>
    <row r="1495" spans="1:15" x14ac:dyDescent="0.3">
      <c r="A1495" s="2">
        <v>45896.958333333336</v>
      </c>
      <c r="B1495" s="1">
        <f t="shared" si="162"/>
        <v>0.95833333333575865</v>
      </c>
      <c r="C1495">
        <v>0</v>
      </c>
      <c r="D1495">
        <v>489.86</v>
      </c>
      <c r="E1495" s="27">
        <f t="shared" si="161"/>
        <v>489.70500000000004</v>
      </c>
      <c r="F1495" s="18">
        <f>_xlfn.XLOOKUP(D1495,'Rating Curve'!$A$2:$A$500,'Rating Curve'!$D$2:$D$500,, -1)</f>
        <v>1722743.3880805001</v>
      </c>
      <c r="G1495">
        <v>489.54500000000002</v>
      </c>
      <c r="H1495">
        <f t="shared" si="163"/>
        <v>0.31499999999999773</v>
      </c>
      <c r="I1495">
        <v>1.82</v>
      </c>
      <c r="J1495">
        <f t="shared" si="164"/>
        <v>9.6529148092686476</v>
      </c>
      <c r="K1495">
        <f t="shared" si="165"/>
        <v>579.17488855611884</v>
      </c>
      <c r="L1495">
        <f t="shared" si="166"/>
        <v>34750.493313367129</v>
      </c>
      <c r="M1495">
        <v>625.79999999999995</v>
      </c>
      <c r="O1495" s="18">
        <f t="shared" si="167"/>
        <v>35376.293313367132</v>
      </c>
    </row>
    <row r="1496" spans="1:15" x14ac:dyDescent="0.3">
      <c r="A1496" s="2">
        <v>45897</v>
      </c>
      <c r="B1496" s="1">
        <f t="shared" si="162"/>
        <v>0</v>
      </c>
      <c r="C1496">
        <v>0</v>
      </c>
      <c r="D1496">
        <v>489.86</v>
      </c>
      <c r="E1496" s="27">
        <f t="shared" si="161"/>
        <v>489.70500000000004</v>
      </c>
      <c r="F1496" s="18">
        <f>_xlfn.XLOOKUP(D1496,'Rating Curve'!$A$2:$A$500,'Rating Curve'!$D$2:$D$500,, -1)</f>
        <v>1722743.3880805001</v>
      </c>
      <c r="G1496">
        <v>489.54500000000002</v>
      </c>
      <c r="H1496">
        <f t="shared" si="163"/>
        <v>0.31499999999999773</v>
      </c>
      <c r="I1496">
        <v>1.82</v>
      </c>
      <c r="J1496">
        <f t="shared" si="164"/>
        <v>9.6529148092686476</v>
      </c>
      <c r="K1496">
        <f t="shared" si="165"/>
        <v>579.17488855611884</v>
      </c>
      <c r="L1496">
        <f t="shared" si="166"/>
        <v>34750.493313367129</v>
      </c>
      <c r="M1496">
        <v>625.79999999999995</v>
      </c>
      <c r="O1496" s="18">
        <f t="shared" si="167"/>
        <v>35376.293313367132</v>
      </c>
    </row>
    <row r="1497" spans="1:15" x14ac:dyDescent="0.3">
      <c r="A1497" s="2">
        <v>45897.041666666664</v>
      </c>
      <c r="B1497" s="1">
        <f t="shared" si="162"/>
        <v>4.1666666664241347E-2</v>
      </c>
      <c r="C1497">
        <v>0</v>
      </c>
      <c r="D1497">
        <v>489.86</v>
      </c>
      <c r="E1497" s="27">
        <f t="shared" si="161"/>
        <v>489.70500000000004</v>
      </c>
      <c r="F1497" s="18">
        <f>_xlfn.XLOOKUP(D1497,'Rating Curve'!$A$2:$A$500,'Rating Curve'!$D$2:$D$500,, -1)</f>
        <v>1722743.3880805001</v>
      </c>
      <c r="G1497">
        <v>489.54500000000002</v>
      </c>
      <c r="H1497">
        <f t="shared" si="163"/>
        <v>0.31499999999999773</v>
      </c>
      <c r="I1497">
        <v>1.82</v>
      </c>
      <c r="J1497">
        <f t="shared" si="164"/>
        <v>9.6529148092686476</v>
      </c>
      <c r="K1497">
        <f t="shared" si="165"/>
        <v>579.17488855611884</v>
      </c>
      <c r="L1497">
        <f t="shared" si="166"/>
        <v>34750.493313367129</v>
      </c>
      <c r="M1497">
        <v>625.79999999999995</v>
      </c>
      <c r="O1497" s="18">
        <f t="shared" si="167"/>
        <v>35376.293313367132</v>
      </c>
    </row>
    <row r="1498" spans="1:15" x14ac:dyDescent="0.3">
      <c r="A1498" s="2">
        <v>45897.083333333336</v>
      </c>
      <c r="B1498" s="1">
        <f t="shared" si="162"/>
        <v>8.3333333335758653E-2</v>
      </c>
      <c r="C1498">
        <v>0</v>
      </c>
      <c r="D1498">
        <v>489.85300000000001</v>
      </c>
      <c r="E1498" s="27">
        <f t="shared" si="161"/>
        <v>489.69800000000004</v>
      </c>
      <c r="F1498" s="18">
        <f>_xlfn.XLOOKUP(D1498,'Rating Curve'!$A$2:$A$500,'Rating Curve'!$D$2:$D$500,, -1)</f>
        <v>1719668.7023854</v>
      </c>
      <c r="G1498">
        <v>489.54500000000002</v>
      </c>
      <c r="H1498">
        <f t="shared" si="163"/>
        <v>0.30799999999999272</v>
      </c>
      <c r="I1498">
        <v>1.82</v>
      </c>
      <c r="J1498">
        <f t="shared" si="164"/>
        <v>9.3329452355574141</v>
      </c>
      <c r="K1498">
        <f t="shared" si="165"/>
        <v>559.97671413344483</v>
      </c>
      <c r="L1498">
        <f t="shared" si="166"/>
        <v>33598.602848006689</v>
      </c>
      <c r="M1498">
        <v>625.79999999999995</v>
      </c>
      <c r="O1498" s="18">
        <f t="shared" si="167"/>
        <v>31149.717152906578</v>
      </c>
    </row>
    <row r="1499" spans="1:15" x14ac:dyDescent="0.3">
      <c r="A1499" s="2">
        <v>45897.125</v>
      </c>
      <c r="B1499" s="1">
        <f t="shared" si="162"/>
        <v>0.125</v>
      </c>
      <c r="C1499">
        <v>0</v>
      </c>
      <c r="D1499">
        <v>489.85300000000001</v>
      </c>
      <c r="E1499" s="27">
        <f t="shared" si="161"/>
        <v>489.69800000000004</v>
      </c>
      <c r="F1499" s="18">
        <f>_xlfn.XLOOKUP(D1499,'Rating Curve'!$A$2:$A$500,'Rating Curve'!$D$2:$D$500,, -1)</f>
        <v>1719668.7023854</v>
      </c>
      <c r="G1499">
        <v>489.54500000000002</v>
      </c>
      <c r="H1499">
        <f t="shared" si="163"/>
        <v>0.30799999999999272</v>
      </c>
      <c r="I1499">
        <v>1.82</v>
      </c>
      <c r="J1499">
        <f t="shared" si="164"/>
        <v>9.3329452355574141</v>
      </c>
      <c r="K1499">
        <f t="shared" si="165"/>
        <v>559.97671413344483</v>
      </c>
      <c r="L1499">
        <f t="shared" si="166"/>
        <v>33598.602848006689</v>
      </c>
      <c r="M1499">
        <v>625.79999999999995</v>
      </c>
      <c r="O1499" s="18">
        <f t="shared" si="167"/>
        <v>34224.402848006692</v>
      </c>
    </row>
    <row r="1500" spans="1:15" x14ac:dyDescent="0.3">
      <c r="A1500" s="2">
        <v>45897.166666666664</v>
      </c>
      <c r="B1500" s="1">
        <f t="shared" si="162"/>
        <v>0.16666666666424135</v>
      </c>
      <c r="C1500">
        <v>0</v>
      </c>
      <c r="D1500">
        <v>489.846</v>
      </c>
      <c r="E1500" s="27">
        <f t="shared" si="161"/>
        <v>489.69100000000003</v>
      </c>
      <c r="F1500" s="18">
        <f>_xlfn.XLOOKUP(D1500,'Rating Curve'!$A$2:$A$500,'Rating Curve'!$D$2:$D$500,, -1)</f>
        <v>1716595.6600502001</v>
      </c>
      <c r="G1500">
        <v>489.54500000000002</v>
      </c>
      <c r="H1500">
        <f t="shared" si="163"/>
        <v>0.30099999999998772</v>
      </c>
      <c r="I1500">
        <v>1.82</v>
      </c>
      <c r="J1500">
        <f t="shared" si="164"/>
        <v>9.0165913307163965</v>
      </c>
      <c r="K1500">
        <f t="shared" si="165"/>
        <v>540.99547984298374</v>
      </c>
      <c r="L1500">
        <f t="shared" si="166"/>
        <v>32459.728790579029</v>
      </c>
      <c r="M1500">
        <v>625.79999999999995</v>
      </c>
      <c r="O1500" s="18">
        <f t="shared" si="167"/>
        <v>30012.486455379138</v>
      </c>
    </row>
    <row r="1501" spans="1:15" x14ac:dyDescent="0.3">
      <c r="A1501" s="2">
        <v>45897.208333333336</v>
      </c>
      <c r="B1501" s="1">
        <f t="shared" si="162"/>
        <v>0.20833333333575865</v>
      </c>
      <c r="C1501">
        <v>0</v>
      </c>
      <c r="D1501">
        <v>489.839</v>
      </c>
      <c r="E1501" s="27">
        <f t="shared" si="161"/>
        <v>489.68400000000003</v>
      </c>
      <c r="F1501" s="18">
        <f>_xlfn.XLOOKUP(D1501,'Rating Curve'!$A$2:$A$500,'Rating Curve'!$D$2:$D$500,, -1)</f>
        <v>1713524.2337388999</v>
      </c>
      <c r="G1501">
        <v>489.54500000000002</v>
      </c>
      <c r="H1501">
        <f t="shared" si="163"/>
        <v>0.29399999999998272</v>
      </c>
      <c r="I1501">
        <v>1.82</v>
      </c>
      <c r="J1501">
        <f t="shared" si="164"/>
        <v>8.7038949013316227</v>
      </c>
      <c r="K1501">
        <f t="shared" si="165"/>
        <v>522.2336940798973</v>
      </c>
      <c r="L1501">
        <f t="shared" si="166"/>
        <v>31334.021644793844</v>
      </c>
      <c r="M1501">
        <v>625.79999999999995</v>
      </c>
      <c r="O1501" s="18">
        <f t="shared" si="167"/>
        <v>28888.395333493707</v>
      </c>
    </row>
    <row r="1502" spans="1:15" x14ac:dyDescent="0.3">
      <c r="A1502" s="2">
        <v>45897.25</v>
      </c>
      <c r="B1502" s="1">
        <f t="shared" si="162"/>
        <v>0.25</v>
      </c>
      <c r="C1502">
        <v>0</v>
      </c>
      <c r="D1502">
        <v>489.839</v>
      </c>
      <c r="E1502" s="27">
        <f t="shared" si="161"/>
        <v>489.68400000000003</v>
      </c>
      <c r="F1502" s="18">
        <f>_xlfn.XLOOKUP(D1502,'Rating Curve'!$A$2:$A$500,'Rating Curve'!$D$2:$D$500,, -1)</f>
        <v>1713524.2337388999</v>
      </c>
      <c r="G1502">
        <v>489.54500000000002</v>
      </c>
      <c r="H1502">
        <f t="shared" si="163"/>
        <v>0.29399999999998272</v>
      </c>
      <c r="I1502">
        <v>1.82</v>
      </c>
      <c r="J1502">
        <f t="shared" si="164"/>
        <v>8.7038949013316227</v>
      </c>
      <c r="K1502">
        <f t="shared" si="165"/>
        <v>522.2336940798973</v>
      </c>
      <c r="L1502">
        <f t="shared" si="166"/>
        <v>31334.021644793844</v>
      </c>
      <c r="M1502">
        <v>625.79999999999995</v>
      </c>
      <c r="O1502" s="18">
        <f t="shared" si="167"/>
        <v>31959.821644793843</v>
      </c>
    </row>
    <row r="1503" spans="1:15" x14ac:dyDescent="0.3">
      <c r="A1503" s="2">
        <v>45897.291666666664</v>
      </c>
      <c r="B1503" s="1">
        <f t="shared" si="162"/>
        <v>0.29166666666424135</v>
      </c>
      <c r="C1503">
        <v>0</v>
      </c>
      <c r="D1503">
        <v>489.83300000000003</v>
      </c>
      <c r="E1503" s="27">
        <f t="shared" si="161"/>
        <v>489.67800000000005</v>
      </c>
      <c r="F1503" s="18">
        <f>_xlfn.XLOOKUP(D1503,'Rating Curve'!$A$2:$A$500,'Rating Curve'!$D$2:$D$500,, -1)</f>
        <v>1713524.2337388999</v>
      </c>
      <c r="G1503">
        <v>489.54500000000002</v>
      </c>
      <c r="H1503">
        <f t="shared" si="163"/>
        <v>0.28800000000001091</v>
      </c>
      <c r="I1503">
        <v>1.82</v>
      </c>
      <c r="J1503">
        <f t="shared" si="164"/>
        <v>8.438813215821769</v>
      </c>
      <c r="K1503">
        <f t="shared" si="165"/>
        <v>506.32879294930615</v>
      </c>
      <c r="L1503">
        <f t="shared" si="166"/>
        <v>30379.727576958368</v>
      </c>
      <c r="M1503">
        <v>625.79999999999995</v>
      </c>
      <c r="O1503" s="18">
        <f t="shared" si="167"/>
        <v>31005.527576958368</v>
      </c>
    </row>
    <row r="1504" spans="1:15" x14ac:dyDescent="0.3">
      <c r="A1504" s="2">
        <v>45897.333333333336</v>
      </c>
      <c r="B1504" s="1">
        <f t="shared" si="162"/>
        <v>0.33333333333575865</v>
      </c>
      <c r="C1504">
        <v>0</v>
      </c>
      <c r="D1504">
        <v>489.83199999999999</v>
      </c>
      <c r="E1504" s="27">
        <f t="shared" si="161"/>
        <v>489.67700000000002</v>
      </c>
      <c r="F1504" s="18">
        <f>_xlfn.XLOOKUP(D1504,'Rating Curve'!$A$2:$A$500,'Rating Curve'!$D$2:$D$500,, -1)</f>
        <v>1713524.2337388999</v>
      </c>
      <c r="G1504">
        <v>489.54500000000002</v>
      </c>
      <c r="H1504">
        <f t="shared" si="163"/>
        <v>0.28699999999997772</v>
      </c>
      <c r="I1504">
        <v>1.82</v>
      </c>
      <c r="J1504">
        <f t="shared" si="164"/>
        <v>8.394899238672469</v>
      </c>
      <c r="K1504">
        <f t="shared" si="165"/>
        <v>503.69395432034815</v>
      </c>
      <c r="L1504">
        <f t="shared" si="166"/>
        <v>30221.63725922089</v>
      </c>
      <c r="M1504">
        <v>625.79999999999995</v>
      </c>
      <c r="O1504" s="18">
        <f t="shared" si="167"/>
        <v>30847.437259220889</v>
      </c>
    </row>
    <row r="1505" spans="1:15" x14ac:dyDescent="0.3">
      <c r="A1505" s="2">
        <v>45897.375</v>
      </c>
      <c r="B1505" s="1">
        <f t="shared" si="162"/>
        <v>0.375</v>
      </c>
      <c r="C1505">
        <v>0</v>
      </c>
      <c r="D1505">
        <v>489.82600000000002</v>
      </c>
      <c r="E1505" s="27">
        <f t="shared" si="161"/>
        <v>489.67100000000005</v>
      </c>
      <c r="F1505" s="18">
        <f>_xlfn.XLOOKUP(D1505,'Rating Curve'!$A$2:$A$500,'Rating Curve'!$D$2:$D$500,, -1)</f>
        <v>1710454.4363392999</v>
      </c>
      <c r="G1505">
        <v>489.54500000000002</v>
      </c>
      <c r="H1505">
        <f t="shared" si="163"/>
        <v>0.28100000000000591</v>
      </c>
      <c r="I1505">
        <v>1.82</v>
      </c>
      <c r="J1505">
        <f t="shared" si="164"/>
        <v>8.133025286298091</v>
      </c>
      <c r="K1505">
        <f t="shared" si="165"/>
        <v>487.98151717788545</v>
      </c>
      <c r="L1505">
        <f t="shared" si="166"/>
        <v>29278.891030673127</v>
      </c>
      <c r="M1505">
        <v>625.79999999999995</v>
      </c>
      <c r="O1505" s="18">
        <f t="shared" si="167"/>
        <v>26834.89363107309</v>
      </c>
    </row>
    <row r="1506" spans="1:15" x14ac:dyDescent="0.3">
      <c r="A1506" s="2">
        <v>45897.416666666664</v>
      </c>
      <c r="B1506" s="1">
        <f t="shared" si="162"/>
        <v>0.41666666666424135</v>
      </c>
      <c r="C1506">
        <v>0</v>
      </c>
      <c r="D1506">
        <v>489.82600000000002</v>
      </c>
      <c r="E1506" s="27">
        <f t="shared" si="161"/>
        <v>489.67100000000005</v>
      </c>
      <c r="F1506" s="18">
        <f>_xlfn.XLOOKUP(D1506,'Rating Curve'!$A$2:$A$500,'Rating Curve'!$D$2:$D$500,, -1)</f>
        <v>1710454.4363392999</v>
      </c>
      <c r="G1506">
        <v>489.54500000000002</v>
      </c>
      <c r="H1506">
        <f t="shared" si="163"/>
        <v>0.28100000000000591</v>
      </c>
      <c r="I1506">
        <v>1.82</v>
      </c>
      <c r="J1506">
        <f t="shared" si="164"/>
        <v>8.133025286298091</v>
      </c>
      <c r="K1506">
        <f t="shared" si="165"/>
        <v>487.98151717788545</v>
      </c>
      <c r="L1506">
        <f t="shared" si="166"/>
        <v>29278.891030673127</v>
      </c>
      <c r="M1506">
        <v>625.79999999999995</v>
      </c>
      <c r="O1506" s="18">
        <f t="shared" si="167"/>
        <v>29904.691030673126</v>
      </c>
    </row>
    <row r="1507" spans="1:15" x14ac:dyDescent="0.3">
      <c r="A1507" s="2">
        <v>45897.458333333336</v>
      </c>
      <c r="B1507" s="1">
        <f t="shared" si="162"/>
        <v>0.45833333333575865</v>
      </c>
      <c r="C1507">
        <v>0</v>
      </c>
      <c r="D1507">
        <v>489.82</v>
      </c>
      <c r="E1507" s="27">
        <f t="shared" si="161"/>
        <v>489.66500000000002</v>
      </c>
      <c r="F1507" s="18">
        <f>_xlfn.XLOOKUP(D1507,'Rating Curve'!$A$2:$A$500,'Rating Curve'!$D$2:$D$500,, -1)</f>
        <v>1710454.4363392999</v>
      </c>
      <c r="G1507">
        <v>489.54500000000002</v>
      </c>
      <c r="H1507">
        <f t="shared" si="163"/>
        <v>0.27499999999997726</v>
      </c>
      <c r="I1507">
        <v>1.82</v>
      </c>
      <c r="J1507">
        <f t="shared" si="164"/>
        <v>7.8739324276364373</v>
      </c>
      <c r="K1507">
        <f t="shared" si="165"/>
        <v>472.43594565818626</v>
      </c>
      <c r="L1507">
        <f t="shared" si="166"/>
        <v>28346.156739491173</v>
      </c>
      <c r="M1507">
        <v>625.79999999999995</v>
      </c>
      <c r="O1507" s="18">
        <f t="shared" si="167"/>
        <v>28971.956739491172</v>
      </c>
    </row>
    <row r="1508" spans="1:15" x14ac:dyDescent="0.3">
      <c r="A1508" s="2">
        <v>45897.5</v>
      </c>
      <c r="B1508" s="1">
        <f t="shared" si="162"/>
        <v>0.5</v>
      </c>
      <c r="C1508">
        <v>0</v>
      </c>
      <c r="D1508">
        <v>489.82</v>
      </c>
      <c r="E1508" s="27">
        <f t="shared" si="161"/>
        <v>489.66500000000002</v>
      </c>
      <c r="F1508" s="18">
        <f>_xlfn.XLOOKUP(D1508,'Rating Curve'!$A$2:$A$500,'Rating Curve'!$D$2:$D$500,, -1)</f>
        <v>1710454.4363392999</v>
      </c>
      <c r="G1508">
        <v>489.54500000000002</v>
      </c>
      <c r="H1508">
        <f t="shared" si="163"/>
        <v>0.27499999999997726</v>
      </c>
      <c r="I1508">
        <v>1.82</v>
      </c>
      <c r="J1508">
        <f t="shared" si="164"/>
        <v>7.8739324276364373</v>
      </c>
      <c r="K1508">
        <f t="shared" si="165"/>
        <v>472.43594565818626</v>
      </c>
      <c r="L1508">
        <f t="shared" si="166"/>
        <v>28346.156739491173</v>
      </c>
      <c r="M1508">
        <v>625.79999999999995</v>
      </c>
      <c r="O1508" s="18">
        <f t="shared" si="167"/>
        <v>28971.956739491172</v>
      </c>
    </row>
    <row r="1509" spans="1:15" x14ac:dyDescent="0.3">
      <c r="A1509" s="2">
        <v>45897.541666666664</v>
      </c>
      <c r="B1509" s="1">
        <f t="shared" si="162"/>
        <v>0.54166666666424135</v>
      </c>
      <c r="C1509">
        <v>0</v>
      </c>
      <c r="D1509">
        <v>489.82</v>
      </c>
      <c r="E1509" s="27">
        <f t="shared" si="161"/>
        <v>489.66500000000002</v>
      </c>
      <c r="F1509" s="18">
        <f>_xlfn.XLOOKUP(D1509,'Rating Curve'!$A$2:$A$500,'Rating Curve'!$D$2:$D$500,, -1)</f>
        <v>1710454.4363392999</v>
      </c>
      <c r="G1509">
        <v>489.54500000000002</v>
      </c>
      <c r="H1509">
        <f t="shared" si="163"/>
        <v>0.27499999999997726</v>
      </c>
      <c r="I1509">
        <v>1.82</v>
      </c>
      <c r="J1509">
        <f t="shared" si="164"/>
        <v>7.8739324276364373</v>
      </c>
      <c r="K1509">
        <f t="shared" si="165"/>
        <v>472.43594565818626</v>
      </c>
      <c r="L1509">
        <f t="shared" si="166"/>
        <v>28346.156739491173</v>
      </c>
      <c r="M1509">
        <v>625.79999999999995</v>
      </c>
      <c r="O1509" s="18">
        <f t="shared" si="167"/>
        <v>28971.956739491172</v>
      </c>
    </row>
    <row r="1510" spans="1:15" x14ac:dyDescent="0.3">
      <c r="A1510" s="2">
        <v>45897.583333333336</v>
      </c>
      <c r="B1510" s="1">
        <f t="shared" si="162"/>
        <v>0.58333333333575865</v>
      </c>
      <c r="C1510">
        <v>0</v>
      </c>
      <c r="D1510">
        <v>489.81299999999999</v>
      </c>
      <c r="E1510" s="27">
        <f t="shared" si="161"/>
        <v>489.65800000000002</v>
      </c>
      <c r="F1510" s="18">
        <f>_xlfn.XLOOKUP(D1510,'Rating Curve'!$A$2:$A$500,'Rating Curve'!$D$2:$D$500,, -1)</f>
        <v>1707386.3914463001</v>
      </c>
      <c r="G1510">
        <v>489.54500000000002</v>
      </c>
      <c r="H1510">
        <f t="shared" si="163"/>
        <v>0.26799999999997226</v>
      </c>
      <c r="I1510">
        <v>1.82</v>
      </c>
      <c r="J1510">
        <f t="shared" si="164"/>
        <v>7.5752127366234534</v>
      </c>
      <c r="K1510">
        <f t="shared" si="165"/>
        <v>454.51276419740719</v>
      </c>
      <c r="L1510">
        <f t="shared" si="166"/>
        <v>27270.765851844433</v>
      </c>
      <c r="M1510">
        <v>625.79999999999995</v>
      </c>
      <c r="O1510" s="18">
        <f t="shared" si="167"/>
        <v>24828.520958844623</v>
      </c>
    </row>
    <row r="1511" spans="1:15" x14ac:dyDescent="0.3">
      <c r="A1511" s="2">
        <v>45897.625</v>
      </c>
      <c r="B1511" s="1">
        <f t="shared" si="162"/>
        <v>0.625</v>
      </c>
      <c r="C1511">
        <v>0</v>
      </c>
      <c r="D1511">
        <v>489.80700000000002</v>
      </c>
      <c r="E1511" s="27">
        <f t="shared" si="161"/>
        <v>489.65200000000004</v>
      </c>
      <c r="F1511" s="18">
        <f>_xlfn.XLOOKUP(D1511,'Rating Curve'!$A$2:$A$500,'Rating Curve'!$D$2:$D$500,, -1)</f>
        <v>1704320.2680112</v>
      </c>
      <c r="G1511">
        <v>489.54500000000002</v>
      </c>
      <c r="H1511">
        <f t="shared" si="163"/>
        <v>0.26200000000000045</v>
      </c>
      <c r="I1511">
        <v>1.82</v>
      </c>
      <c r="J1511">
        <f t="shared" si="164"/>
        <v>7.3222504549134548</v>
      </c>
      <c r="K1511">
        <f t="shared" si="165"/>
        <v>439.33502729480728</v>
      </c>
      <c r="L1511">
        <f t="shared" si="166"/>
        <v>26360.101637688436</v>
      </c>
      <c r="M1511">
        <v>625.79999999999995</v>
      </c>
      <c r="O1511" s="18">
        <f t="shared" si="167"/>
        <v>23919.778202588361</v>
      </c>
    </row>
    <row r="1512" spans="1:15" x14ac:dyDescent="0.3">
      <c r="A1512" s="2">
        <v>45897.666666666664</v>
      </c>
      <c r="B1512" s="1">
        <f t="shared" si="162"/>
        <v>0.66666666666424135</v>
      </c>
      <c r="C1512">
        <v>0</v>
      </c>
      <c r="D1512">
        <v>489.80700000000002</v>
      </c>
      <c r="E1512" s="27">
        <f t="shared" si="161"/>
        <v>489.65200000000004</v>
      </c>
      <c r="F1512" s="18">
        <f>_xlfn.XLOOKUP(D1512,'Rating Curve'!$A$2:$A$500,'Rating Curve'!$D$2:$D$500,, -1)</f>
        <v>1704320.2680112</v>
      </c>
      <c r="G1512">
        <v>489.54500000000002</v>
      </c>
      <c r="H1512">
        <f t="shared" si="163"/>
        <v>0.26200000000000045</v>
      </c>
      <c r="I1512">
        <v>1.82</v>
      </c>
      <c r="J1512">
        <f t="shared" si="164"/>
        <v>7.3222504549134548</v>
      </c>
      <c r="K1512">
        <f t="shared" si="165"/>
        <v>439.33502729480728</v>
      </c>
      <c r="L1512">
        <f t="shared" si="166"/>
        <v>26360.101637688436</v>
      </c>
      <c r="M1512">
        <v>625.79999999999995</v>
      </c>
      <c r="O1512" s="18">
        <f t="shared" si="167"/>
        <v>26985.901637688436</v>
      </c>
    </row>
    <row r="1513" spans="1:15" x14ac:dyDescent="0.3">
      <c r="A1513" s="2">
        <v>45897.708333333336</v>
      </c>
      <c r="B1513" s="1">
        <f t="shared" si="162"/>
        <v>0.70833333333575865</v>
      </c>
      <c r="C1513">
        <v>0</v>
      </c>
      <c r="D1513">
        <v>489.80099999999999</v>
      </c>
      <c r="E1513" s="27">
        <f t="shared" si="161"/>
        <v>489.64600000000002</v>
      </c>
      <c r="F1513" s="18">
        <f>_xlfn.XLOOKUP(D1513,'Rating Curve'!$A$2:$A$500,'Rating Curve'!$D$2:$D$500,, -1)</f>
        <v>1704320.2680112</v>
      </c>
      <c r="G1513">
        <v>489.54500000000002</v>
      </c>
      <c r="H1513">
        <f t="shared" si="163"/>
        <v>0.25599999999997181</v>
      </c>
      <c r="I1513">
        <v>1.82</v>
      </c>
      <c r="J1513">
        <f t="shared" si="164"/>
        <v>7.0721683556419581</v>
      </c>
      <c r="K1513">
        <f t="shared" si="165"/>
        <v>424.33010133851747</v>
      </c>
      <c r="L1513">
        <f t="shared" si="166"/>
        <v>25459.806080311046</v>
      </c>
      <c r="M1513">
        <v>625.79999999999995</v>
      </c>
      <c r="O1513" s="18">
        <f t="shared" si="167"/>
        <v>26085.606080311045</v>
      </c>
    </row>
    <row r="1514" spans="1:15" x14ac:dyDescent="0.3">
      <c r="A1514" s="2">
        <v>45897.75</v>
      </c>
      <c r="B1514" s="1">
        <f t="shared" si="162"/>
        <v>0.75</v>
      </c>
      <c r="C1514">
        <v>0</v>
      </c>
      <c r="D1514">
        <v>489.79498000000001</v>
      </c>
      <c r="E1514" s="27">
        <f t="shared" si="161"/>
        <v>489.63998000000004</v>
      </c>
      <c r="F1514" s="18">
        <f>_xlfn.XLOOKUP(D1514,'Rating Curve'!$A$2:$A$500,'Rating Curve'!$D$2:$D$500,, -1)</f>
        <v>1701265.9872818999</v>
      </c>
      <c r="G1514">
        <v>489.54500000000002</v>
      </c>
      <c r="H1514">
        <f t="shared" si="163"/>
        <v>0.24997999999999365</v>
      </c>
      <c r="I1514">
        <v>1.82</v>
      </c>
      <c r="J1514">
        <f t="shared" si="164"/>
        <v>6.824181016379959</v>
      </c>
      <c r="K1514">
        <f t="shared" si="165"/>
        <v>409.45086098279756</v>
      </c>
      <c r="L1514">
        <f t="shared" si="166"/>
        <v>24567.051658967855</v>
      </c>
      <c r="M1514">
        <v>625.79999999999995</v>
      </c>
      <c r="O1514" s="18">
        <f t="shared" si="167"/>
        <v>22138.570929667745</v>
      </c>
    </row>
    <row r="1515" spans="1:15" x14ac:dyDescent="0.3">
      <c r="A1515" s="2">
        <v>45897.791666666664</v>
      </c>
      <c r="B1515" s="1">
        <f t="shared" si="162"/>
        <v>0.79166666666424135</v>
      </c>
      <c r="C1515">
        <v>0</v>
      </c>
      <c r="D1515">
        <v>489.79498000000001</v>
      </c>
      <c r="E1515" s="27">
        <f t="shared" si="161"/>
        <v>489.63998000000004</v>
      </c>
      <c r="F1515" s="18">
        <f>_xlfn.XLOOKUP(D1515,'Rating Curve'!$A$2:$A$500,'Rating Curve'!$D$2:$D$500,, -1)</f>
        <v>1701265.9872818999</v>
      </c>
      <c r="G1515">
        <v>489.54500000000002</v>
      </c>
      <c r="H1515">
        <f t="shared" si="163"/>
        <v>0.24997999999999365</v>
      </c>
      <c r="I1515">
        <v>1.82</v>
      </c>
      <c r="J1515">
        <f t="shared" si="164"/>
        <v>6.824181016379959</v>
      </c>
      <c r="K1515">
        <f t="shared" si="165"/>
        <v>409.45086098279756</v>
      </c>
      <c r="L1515">
        <f t="shared" si="166"/>
        <v>24567.051658967855</v>
      </c>
      <c r="M1515">
        <v>625.79999999999995</v>
      </c>
      <c r="O1515" s="18">
        <f t="shared" si="167"/>
        <v>25192.851658967855</v>
      </c>
    </row>
    <row r="1516" spans="1:15" x14ac:dyDescent="0.3">
      <c r="A1516" s="2">
        <v>45897.833333333336</v>
      </c>
      <c r="B1516" s="1">
        <f t="shared" si="162"/>
        <v>0.83333333333575865</v>
      </c>
      <c r="C1516">
        <v>0</v>
      </c>
      <c r="D1516">
        <v>489.79399999999998</v>
      </c>
      <c r="E1516" s="27">
        <f t="shared" si="161"/>
        <v>489.63900000000001</v>
      </c>
      <c r="F1516" s="18">
        <f>_xlfn.XLOOKUP(D1516,'Rating Curve'!$A$2:$A$500,'Rating Curve'!$D$2:$D$500,, -1)</f>
        <v>1701265.9872818999</v>
      </c>
      <c r="G1516">
        <v>489.54500000000002</v>
      </c>
      <c r="H1516">
        <f t="shared" si="163"/>
        <v>0.2489999999999668</v>
      </c>
      <c r="I1516">
        <v>1.82</v>
      </c>
      <c r="J1516">
        <f t="shared" si="164"/>
        <v>6.7840909773396767</v>
      </c>
      <c r="K1516">
        <f t="shared" si="165"/>
        <v>407.04545864038062</v>
      </c>
      <c r="L1516">
        <f t="shared" si="166"/>
        <v>24422.727518422835</v>
      </c>
      <c r="M1516">
        <v>625.79999999999995</v>
      </c>
      <c r="O1516" s="18">
        <f t="shared" si="167"/>
        <v>25048.527518422834</v>
      </c>
    </row>
    <row r="1517" spans="1:15" x14ac:dyDescent="0.3">
      <c r="A1517" s="2">
        <v>45897.875</v>
      </c>
      <c r="B1517" s="1">
        <f t="shared" si="162"/>
        <v>0.875</v>
      </c>
      <c r="C1517">
        <v>0</v>
      </c>
      <c r="D1517">
        <v>489.78899999999999</v>
      </c>
      <c r="E1517" s="27">
        <f t="shared" si="161"/>
        <v>489.63400000000001</v>
      </c>
      <c r="F1517" s="18">
        <f>_xlfn.XLOOKUP(D1517,'Rating Curve'!$A$2:$A$500,'Rating Curve'!$D$2:$D$500,, -1)</f>
        <v>1698213.6426939999</v>
      </c>
      <c r="G1517">
        <v>489.54500000000002</v>
      </c>
      <c r="H1517">
        <f t="shared" si="163"/>
        <v>0.24399999999997135</v>
      </c>
      <c r="I1517">
        <v>1.82</v>
      </c>
      <c r="J1517">
        <f t="shared" si="164"/>
        <v>6.5807801505159524</v>
      </c>
      <c r="K1517">
        <f t="shared" si="165"/>
        <v>394.84680903095716</v>
      </c>
      <c r="L1517">
        <f t="shared" si="166"/>
        <v>23690.80854185743</v>
      </c>
      <c r="M1517">
        <v>625.79999999999995</v>
      </c>
      <c r="O1517" s="18">
        <f t="shared" si="167"/>
        <v>21264.263953957452</v>
      </c>
    </row>
    <row r="1518" spans="1:15" x14ac:dyDescent="0.3">
      <c r="A1518" s="2">
        <v>45897.916666666664</v>
      </c>
      <c r="B1518" s="1">
        <f t="shared" si="162"/>
        <v>0.91666666666424135</v>
      </c>
      <c r="C1518">
        <v>0</v>
      </c>
      <c r="D1518">
        <v>489.78899999999999</v>
      </c>
      <c r="E1518" s="27">
        <f t="shared" si="161"/>
        <v>489.63400000000001</v>
      </c>
      <c r="F1518" s="18">
        <f>_xlfn.XLOOKUP(D1518,'Rating Curve'!$A$2:$A$500,'Rating Curve'!$D$2:$D$500,, -1)</f>
        <v>1698213.6426939999</v>
      </c>
      <c r="G1518">
        <v>489.54500000000002</v>
      </c>
      <c r="H1518">
        <f t="shared" si="163"/>
        <v>0.24399999999997135</v>
      </c>
      <c r="I1518">
        <v>1.82</v>
      </c>
      <c r="J1518">
        <f t="shared" si="164"/>
        <v>6.5807801505159524</v>
      </c>
      <c r="K1518">
        <f t="shared" si="165"/>
        <v>394.84680903095716</v>
      </c>
      <c r="L1518">
        <f t="shared" si="166"/>
        <v>23690.80854185743</v>
      </c>
      <c r="M1518">
        <v>625.79999999999995</v>
      </c>
      <c r="O1518" s="18">
        <f t="shared" si="167"/>
        <v>24316.608541857429</v>
      </c>
    </row>
    <row r="1519" spans="1:15" x14ac:dyDescent="0.3">
      <c r="A1519" s="2">
        <v>45897.958333333336</v>
      </c>
      <c r="B1519" s="1">
        <f t="shared" si="162"/>
        <v>0.95833333333575865</v>
      </c>
      <c r="C1519">
        <v>0</v>
      </c>
      <c r="D1519">
        <v>489.78899999999999</v>
      </c>
      <c r="E1519" s="27">
        <f t="shared" si="161"/>
        <v>489.63400000000001</v>
      </c>
      <c r="F1519" s="18">
        <f>_xlfn.XLOOKUP(D1519,'Rating Curve'!$A$2:$A$500,'Rating Curve'!$D$2:$D$500,, -1)</f>
        <v>1698213.6426939999</v>
      </c>
      <c r="G1519">
        <v>489.54500000000002</v>
      </c>
      <c r="H1519">
        <f t="shared" si="163"/>
        <v>0.24399999999997135</v>
      </c>
      <c r="I1519">
        <v>1.82</v>
      </c>
      <c r="J1519">
        <f t="shared" si="164"/>
        <v>6.5807801505159524</v>
      </c>
      <c r="K1519">
        <f t="shared" si="165"/>
        <v>394.84680903095716</v>
      </c>
      <c r="L1519">
        <f t="shared" si="166"/>
        <v>23690.80854185743</v>
      </c>
      <c r="M1519">
        <v>625.79999999999995</v>
      </c>
      <c r="O1519" s="18">
        <f t="shared" si="167"/>
        <v>24316.608541857429</v>
      </c>
    </row>
    <row r="1520" spans="1:15" x14ac:dyDescent="0.3">
      <c r="A1520" s="2">
        <v>45898</v>
      </c>
      <c r="B1520" s="1">
        <f t="shared" si="162"/>
        <v>0</v>
      </c>
      <c r="C1520">
        <v>0</v>
      </c>
      <c r="D1520">
        <v>489.78300000000002</v>
      </c>
      <c r="E1520" s="27">
        <f t="shared" si="161"/>
        <v>489.62800000000004</v>
      </c>
      <c r="F1520" s="18">
        <f>_xlfn.XLOOKUP(D1520,'Rating Curve'!$A$2:$A$500,'Rating Curve'!$D$2:$D$500,, -1)</f>
        <v>1698213.6426939999</v>
      </c>
      <c r="G1520">
        <v>489.54500000000002</v>
      </c>
      <c r="H1520">
        <f t="shared" si="163"/>
        <v>0.23799999999999955</v>
      </c>
      <c r="I1520">
        <v>1.82</v>
      </c>
      <c r="J1520">
        <f t="shared" si="164"/>
        <v>6.3395448445073548</v>
      </c>
      <c r="K1520">
        <f t="shared" si="165"/>
        <v>380.37269067044127</v>
      </c>
      <c r="L1520">
        <f t="shared" si="166"/>
        <v>22822.361440226479</v>
      </c>
      <c r="M1520">
        <v>625.79999999999995</v>
      </c>
      <c r="O1520" s="18">
        <f t="shared" si="167"/>
        <v>23448.161440226479</v>
      </c>
    </row>
    <row r="1521" spans="1:15" x14ac:dyDescent="0.3">
      <c r="A1521" s="2">
        <v>45898.041666666664</v>
      </c>
      <c r="B1521" s="1">
        <f t="shared" si="162"/>
        <v>4.1666666664241347E-2</v>
      </c>
      <c r="C1521">
        <v>0</v>
      </c>
      <c r="D1521">
        <v>489.78300000000002</v>
      </c>
      <c r="E1521" s="27">
        <f t="shared" si="161"/>
        <v>489.62800000000004</v>
      </c>
      <c r="F1521" s="18">
        <f>_xlfn.XLOOKUP(D1521,'Rating Curve'!$A$2:$A$500,'Rating Curve'!$D$2:$D$500,, -1)</f>
        <v>1698213.6426939999</v>
      </c>
      <c r="G1521">
        <v>489.54500000000002</v>
      </c>
      <c r="H1521">
        <f t="shared" si="163"/>
        <v>0.23799999999999955</v>
      </c>
      <c r="I1521">
        <v>1.82</v>
      </c>
      <c r="J1521">
        <f t="shared" si="164"/>
        <v>6.3395448445073548</v>
      </c>
      <c r="K1521">
        <f t="shared" si="165"/>
        <v>380.37269067044127</v>
      </c>
      <c r="L1521">
        <f t="shared" si="166"/>
        <v>22822.361440226479</v>
      </c>
      <c r="M1521">
        <v>625.79999999999995</v>
      </c>
      <c r="O1521" s="18">
        <f t="shared" si="167"/>
        <v>23448.161440226479</v>
      </c>
    </row>
    <row r="1522" spans="1:15" x14ac:dyDescent="0.3">
      <c r="A1522" s="2">
        <v>45898.083333333336</v>
      </c>
      <c r="B1522" s="1">
        <f t="shared" si="162"/>
        <v>8.3333333335758653E-2</v>
      </c>
      <c r="C1522">
        <v>0</v>
      </c>
      <c r="D1522">
        <v>489.77600000000001</v>
      </c>
      <c r="E1522" s="27">
        <f t="shared" si="161"/>
        <v>489.62100000000004</v>
      </c>
      <c r="F1522" s="18">
        <f>_xlfn.XLOOKUP(D1522,'Rating Curve'!$A$2:$A$500,'Rating Curve'!$D$2:$D$500,, -1)</f>
        <v>1695162.8519716</v>
      </c>
      <c r="G1522">
        <v>489.54500000000002</v>
      </c>
      <c r="H1522">
        <f t="shared" si="163"/>
        <v>0.23099999999999454</v>
      </c>
      <c r="I1522">
        <v>1.82</v>
      </c>
      <c r="J1522">
        <f t="shared" si="164"/>
        <v>6.0619257495912455</v>
      </c>
      <c r="K1522">
        <f t="shared" si="165"/>
        <v>363.71554497547476</v>
      </c>
      <c r="L1522">
        <f t="shared" si="166"/>
        <v>21822.932698528482</v>
      </c>
      <c r="M1522">
        <v>625.79999999999995</v>
      </c>
      <c r="O1522" s="18">
        <f t="shared" si="167"/>
        <v>19397.941976128532</v>
      </c>
    </row>
    <row r="1523" spans="1:15" x14ac:dyDescent="0.3">
      <c r="A1523" s="2">
        <v>45898.125</v>
      </c>
      <c r="B1523" s="1">
        <f t="shared" si="162"/>
        <v>0.125</v>
      </c>
      <c r="C1523">
        <v>0</v>
      </c>
      <c r="D1523">
        <v>489.77600000000001</v>
      </c>
      <c r="E1523" s="27">
        <f t="shared" si="161"/>
        <v>489.62100000000004</v>
      </c>
      <c r="F1523" s="18">
        <f>_xlfn.XLOOKUP(D1523,'Rating Curve'!$A$2:$A$500,'Rating Curve'!$D$2:$D$500,, -1)</f>
        <v>1695162.8519716</v>
      </c>
      <c r="G1523">
        <v>489.54500000000002</v>
      </c>
      <c r="H1523">
        <f t="shared" si="163"/>
        <v>0.23099999999999454</v>
      </c>
      <c r="I1523">
        <v>1.82</v>
      </c>
      <c r="J1523">
        <f t="shared" si="164"/>
        <v>6.0619257495912455</v>
      </c>
      <c r="K1523">
        <f t="shared" si="165"/>
        <v>363.71554497547476</v>
      </c>
      <c r="L1523">
        <f t="shared" si="166"/>
        <v>21822.932698528482</v>
      </c>
      <c r="M1523">
        <v>625.79999999999995</v>
      </c>
      <c r="O1523" s="18">
        <f t="shared" si="167"/>
        <v>22448.732698528482</v>
      </c>
    </row>
    <row r="1524" spans="1:15" x14ac:dyDescent="0.3">
      <c r="A1524" s="2">
        <v>45898.166666666664</v>
      </c>
      <c r="B1524" s="1">
        <f t="shared" si="162"/>
        <v>0.16666666666424135</v>
      </c>
      <c r="C1524">
        <v>0</v>
      </c>
      <c r="D1524">
        <v>489.77600000000001</v>
      </c>
      <c r="E1524" s="27">
        <f t="shared" si="161"/>
        <v>489.62100000000004</v>
      </c>
      <c r="F1524" s="18">
        <f>_xlfn.XLOOKUP(D1524,'Rating Curve'!$A$2:$A$500,'Rating Curve'!$D$2:$D$500,, -1)</f>
        <v>1695162.8519716</v>
      </c>
      <c r="G1524">
        <v>489.54500000000002</v>
      </c>
      <c r="H1524">
        <f t="shared" si="163"/>
        <v>0.23099999999999454</v>
      </c>
      <c r="I1524">
        <v>1.82</v>
      </c>
      <c r="J1524">
        <f t="shared" si="164"/>
        <v>6.0619257495912455</v>
      </c>
      <c r="K1524">
        <f t="shared" si="165"/>
        <v>363.71554497547476</v>
      </c>
      <c r="L1524">
        <f t="shared" si="166"/>
        <v>21822.932698528482</v>
      </c>
      <c r="M1524">
        <v>625.79999999999995</v>
      </c>
      <c r="O1524" s="18">
        <f t="shared" si="167"/>
        <v>22448.732698528482</v>
      </c>
    </row>
    <row r="1525" spans="1:15" x14ac:dyDescent="0.3">
      <c r="A1525" s="2">
        <v>45898.208333333336</v>
      </c>
      <c r="B1525" s="1">
        <f t="shared" si="162"/>
        <v>0.20833333333575865</v>
      </c>
      <c r="C1525">
        <v>0</v>
      </c>
      <c r="D1525">
        <v>489.77</v>
      </c>
      <c r="E1525" s="27">
        <f t="shared" si="161"/>
        <v>489.61500000000001</v>
      </c>
      <c r="F1525" s="18">
        <f>_xlfn.XLOOKUP(D1525,'Rating Curve'!$A$2:$A$500,'Rating Curve'!$D$2:$D$500,, -1)</f>
        <v>1695162.8519716</v>
      </c>
      <c r="G1525">
        <v>489.54500000000002</v>
      </c>
      <c r="H1525">
        <f t="shared" si="163"/>
        <v>0.22499999999996589</v>
      </c>
      <c r="I1525">
        <v>1.82</v>
      </c>
      <c r="J1525">
        <f t="shared" si="164"/>
        <v>5.8272871582739558</v>
      </c>
      <c r="K1525">
        <f t="shared" si="165"/>
        <v>349.63722949643733</v>
      </c>
      <c r="L1525">
        <f t="shared" si="166"/>
        <v>20978.233769786242</v>
      </c>
      <c r="M1525">
        <v>625.79999999999995</v>
      </c>
      <c r="O1525" s="18">
        <f t="shared" si="167"/>
        <v>21604.033769786241</v>
      </c>
    </row>
    <row r="1526" spans="1:15" x14ac:dyDescent="0.3">
      <c r="A1526" s="2">
        <v>45898.25</v>
      </c>
      <c r="B1526" s="1">
        <f t="shared" si="162"/>
        <v>0.25</v>
      </c>
      <c r="C1526">
        <v>0</v>
      </c>
      <c r="D1526">
        <v>489.77</v>
      </c>
      <c r="E1526" s="27">
        <f t="shared" si="161"/>
        <v>489.61500000000001</v>
      </c>
      <c r="F1526" s="18">
        <f>_xlfn.XLOOKUP(D1526,'Rating Curve'!$A$2:$A$500,'Rating Curve'!$D$2:$D$500,, -1)</f>
        <v>1695162.8519716</v>
      </c>
      <c r="G1526">
        <v>489.54500000000002</v>
      </c>
      <c r="H1526">
        <f t="shared" si="163"/>
        <v>0.22499999999996589</v>
      </c>
      <c r="I1526">
        <v>1.82</v>
      </c>
      <c r="J1526">
        <f t="shared" si="164"/>
        <v>5.8272871582739558</v>
      </c>
      <c r="K1526">
        <f t="shared" si="165"/>
        <v>349.63722949643733</v>
      </c>
      <c r="L1526">
        <f t="shared" si="166"/>
        <v>20978.233769786242</v>
      </c>
      <c r="M1526">
        <v>625.79999999999995</v>
      </c>
      <c r="O1526" s="18">
        <f t="shared" si="167"/>
        <v>21604.033769786241</v>
      </c>
    </row>
    <row r="1527" spans="1:15" x14ac:dyDescent="0.3">
      <c r="A1527" s="2">
        <v>45898.291666666664</v>
      </c>
      <c r="B1527" s="1">
        <f t="shared" si="162"/>
        <v>0.29166666666424135</v>
      </c>
      <c r="C1527">
        <v>0</v>
      </c>
      <c r="D1527">
        <v>489.762</v>
      </c>
      <c r="E1527" s="27">
        <f t="shared" si="161"/>
        <v>489.60700000000003</v>
      </c>
      <c r="F1527" s="18">
        <f>_xlfn.XLOOKUP(D1527,'Rating Curve'!$A$2:$A$500,'Rating Curve'!$D$2:$D$500,, -1)</f>
        <v>1692113.6615758</v>
      </c>
      <c r="G1527">
        <v>489.54500000000002</v>
      </c>
      <c r="H1527">
        <f t="shared" si="163"/>
        <v>0.21699999999998454</v>
      </c>
      <c r="I1527">
        <v>1.82</v>
      </c>
      <c r="J1527">
        <f t="shared" si="164"/>
        <v>5.5192776685969962</v>
      </c>
      <c r="K1527">
        <f t="shared" si="165"/>
        <v>331.15666011581976</v>
      </c>
      <c r="L1527">
        <f t="shared" si="166"/>
        <v>19869.399606949188</v>
      </c>
      <c r="M1527">
        <v>625.79999999999995</v>
      </c>
      <c r="O1527" s="18">
        <f t="shared" si="167"/>
        <v>17446.009211149256</v>
      </c>
    </row>
    <row r="1528" spans="1:15" x14ac:dyDescent="0.3">
      <c r="A1528" s="2">
        <v>45898.333333333336</v>
      </c>
      <c r="B1528" s="1">
        <f t="shared" si="162"/>
        <v>0.33333333333575865</v>
      </c>
      <c r="C1528">
        <v>0</v>
      </c>
      <c r="D1528">
        <v>489.762</v>
      </c>
      <c r="E1528" s="27">
        <f t="shared" si="161"/>
        <v>489.60700000000003</v>
      </c>
      <c r="F1528" s="18">
        <f>_xlfn.XLOOKUP(D1528,'Rating Curve'!$A$2:$A$500,'Rating Curve'!$D$2:$D$500,, -1)</f>
        <v>1692113.6615758</v>
      </c>
      <c r="G1528">
        <v>489.54500000000002</v>
      </c>
      <c r="H1528">
        <f t="shared" si="163"/>
        <v>0.21699999999998454</v>
      </c>
      <c r="I1528">
        <v>1.82</v>
      </c>
      <c r="J1528">
        <f t="shared" si="164"/>
        <v>5.5192776685969962</v>
      </c>
      <c r="K1528">
        <f t="shared" si="165"/>
        <v>331.15666011581976</v>
      </c>
      <c r="L1528">
        <f t="shared" si="166"/>
        <v>19869.399606949188</v>
      </c>
      <c r="M1528">
        <v>625.79999999999995</v>
      </c>
      <c r="O1528" s="18">
        <f t="shared" si="167"/>
        <v>20495.199606949187</v>
      </c>
    </row>
    <row r="1529" spans="1:15" x14ac:dyDescent="0.3">
      <c r="A1529" s="2">
        <v>45898.375</v>
      </c>
      <c r="B1529" s="1">
        <f t="shared" si="162"/>
        <v>0.375</v>
      </c>
      <c r="C1529">
        <v>0</v>
      </c>
      <c r="D1529">
        <v>489.762</v>
      </c>
      <c r="E1529" s="27">
        <f t="shared" si="161"/>
        <v>489.60700000000003</v>
      </c>
      <c r="F1529" s="18">
        <f>_xlfn.XLOOKUP(D1529,'Rating Curve'!$A$2:$A$500,'Rating Curve'!$D$2:$D$500,, -1)</f>
        <v>1692113.6615758</v>
      </c>
      <c r="G1529">
        <v>489.54500000000002</v>
      </c>
      <c r="H1529">
        <f t="shared" si="163"/>
        <v>0.21699999999998454</v>
      </c>
      <c r="I1529">
        <v>1.82</v>
      </c>
      <c r="J1529">
        <f t="shared" si="164"/>
        <v>5.5192776685969962</v>
      </c>
      <c r="K1529">
        <f t="shared" si="165"/>
        <v>331.15666011581976</v>
      </c>
      <c r="L1529">
        <f t="shared" si="166"/>
        <v>19869.399606949188</v>
      </c>
      <c r="M1529">
        <v>625.79999999999995</v>
      </c>
      <c r="O1529" s="18">
        <f t="shared" si="167"/>
        <v>20495.199606949187</v>
      </c>
    </row>
    <row r="1530" spans="1:15" x14ac:dyDescent="0.3">
      <c r="A1530" s="2">
        <v>45898.416666666664</v>
      </c>
      <c r="B1530" s="1">
        <f t="shared" si="162"/>
        <v>0.41666666666424135</v>
      </c>
      <c r="C1530">
        <v>0</v>
      </c>
      <c r="D1530">
        <v>489.762</v>
      </c>
      <c r="E1530" s="27">
        <f t="shared" si="161"/>
        <v>489.60700000000003</v>
      </c>
      <c r="F1530" s="18">
        <f>_xlfn.XLOOKUP(D1530,'Rating Curve'!$A$2:$A$500,'Rating Curve'!$D$2:$D$500,, -1)</f>
        <v>1692113.6615758</v>
      </c>
      <c r="G1530">
        <v>489.54500000000002</v>
      </c>
      <c r="H1530">
        <f t="shared" si="163"/>
        <v>0.21699999999998454</v>
      </c>
      <c r="I1530">
        <v>1.82</v>
      </c>
      <c r="J1530">
        <f t="shared" si="164"/>
        <v>5.5192776685969962</v>
      </c>
      <c r="K1530">
        <f t="shared" si="165"/>
        <v>331.15666011581976</v>
      </c>
      <c r="L1530">
        <f t="shared" si="166"/>
        <v>19869.399606949188</v>
      </c>
      <c r="M1530">
        <v>625.79999999999995</v>
      </c>
      <c r="O1530" s="18">
        <f t="shared" si="167"/>
        <v>20495.199606949187</v>
      </c>
    </row>
    <row r="1531" spans="1:15" x14ac:dyDescent="0.3">
      <c r="A1531" s="2">
        <v>45898.458333333336</v>
      </c>
      <c r="B1531" s="1">
        <f t="shared" si="162"/>
        <v>0.45833333333575865</v>
      </c>
      <c r="C1531">
        <v>0</v>
      </c>
      <c r="D1531">
        <v>489.75599999999997</v>
      </c>
      <c r="E1531" s="27">
        <f t="shared" si="161"/>
        <v>489.601</v>
      </c>
      <c r="F1531" s="18">
        <f>_xlfn.XLOOKUP(D1531,'Rating Curve'!$A$2:$A$500,'Rating Curve'!$D$2:$D$500,, -1)</f>
        <v>1689066.0691295001</v>
      </c>
      <c r="G1531">
        <v>489.54500000000002</v>
      </c>
      <c r="H1531">
        <f t="shared" si="163"/>
        <v>0.21099999999995589</v>
      </c>
      <c r="I1531">
        <v>1.82</v>
      </c>
      <c r="J1531">
        <f t="shared" si="164"/>
        <v>5.2919572314921863</v>
      </c>
      <c r="K1531">
        <f t="shared" si="165"/>
        <v>317.51743388953116</v>
      </c>
      <c r="L1531">
        <f t="shared" si="166"/>
        <v>19051.046033371869</v>
      </c>
      <c r="M1531">
        <v>625.79999999999995</v>
      </c>
      <c r="O1531" s="18">
        <f t="shared" si="167"/>
        <v>16629.2535870719</v>
      </c>
    </row>
    <row r="1532" spans="1:15" x14ac:dyDescent="0.3">
      <c r="A1532" s="2">
        <v>45898.5</v>
      </c>
      <c r="B1532" s="1">
        <f t="shared" si="162"/>
        <v>0.5</v>
      </c>
      <c r="C1532">
        <v>0</v>
      </c>
      <c r="D1532">
        <v>489.75700000000001</v>
      </c>
      <c r="E1532" s="27">
        <f t="shared" si="161"/>
        <v>489.60200000000003</v>
      </c>
      <c r="F1532" s="18">
        <f>_xlfn.XLOOKUP(D1532,'Rating Curve'!$A$2:$A$500,'Rating Curve'!$D$2:$D$500,, -1)</f>
        <v>1689066.0691295001</v>
      </c>
      <c r="G1532">
        <v>489.54500000000002</v>
      </c>
      <c r="H1532">
        <f t="shared" si="163"/>
        <v>0.21199999999998909</v>
      </c>
      <c r="I1532">
        <v>1.82</v>
      </c>
      <c r="J1532">
        <f t="shared" si="164"/>
        <v>5.3296223194965346</v>
      </c>
      <c r="K1532">
        <f t="shared" si="165"/>
        <v>319.77733916979207</v>
      </c>
      <c r="L1532">
        <f t="shared" si="166"/>
        <v>19186.640350187525</v>
      </c>
      <c r="M1532">
        <v>625.79999999999995</v>
      </c>
      <c r="O1532" s="18">
        <f t="shared" si="167"/>
        <v>19812.440350187524</v>
      </c>
    </row>
    <row r="1533" spans="1:15" x14ac:dyDescent="0.3">
      <c r="A1533" s="2">
        <v>45898.541666666664</v>
      </c>
      <c r="B1533" s="1">
        <f t="shared" si="162"/>
        <v>0.54166666666424135</v>
      </c>
      <c r="C1533">
        <v>0</v>
      </c>
      <c r="D1533">
        <v>489.75599999999997</v>
      </c>
      <c r="E1533" s="27">
        <f t="shared" si="161"/>
        <v>489.601</v>
      </c>
      <c r="F1533" s="18">
        <f>_xlfn.XLOOKUP(D1533,'Rating Curve'!$A$2:$A$500,'Rating Curve'!$D$2:$D$500,, -1)</f>
        <v>1689066.0691295001</v>
      </c>
      <c r="G1533">
        <v>489.54500000000002</v>
      </c>
      <c r="H1533">
        <f t="shared" si="163"/>
        <v>0.21099999999995589</v>
      </c>
      <c r="I1533">
        <v>1.82</v>
      </c>
      <c r="J1533">
        <f t="shared" si="164"/>
        <v>5.2919572314921863</v>
      </c>
      <c r="K1533">
        <f t="shared" si="165"/>
        <v>317.51743388953116</v>
      </c>
      <c r="L1533">
        <f t="shared" si="166"/>
        <v>19051.046033371869</v>
      </c>
      <c r="M1533">
        <v>625.79999999999995</v>
      </c>
      <c r="O1533" s="18">
        <f t="shared" si="167"/>
        <v>19676.846033371869</v>
      </c>
    </row>
    <row r="1534" spans="1:15" x14ac:dyDescent="0.3">
      <c r="A1534" s="2">
        <v>45898.583333333336</v>
      </c>
      <c r="B1534" s="1">
        <f t="shared" si="162"/>
        <v>0.58333333333575865</v>
      </c>
      <c r="C1534">
        <v>0</v>
      </c>
      <c r="D1534">
        <v>489.74900000000002</v>
      </c>
      <c r="E1534" s="27">
        <f t="shared" si="161"/>
        <v>489.59400000000005</v>
      </c>
      <c r="F1534" s="18">
        <f>_xlfn.XLOOKUP(D1534,'Rating Curve'!$A$2:$A$500,'Rating Curve'!$D$2:$D$500,, -1)</f>
        <v>1686020.0677445</v>
      </c>
      <c r="G1534">
        <v>489.54500000000002</v>
      </c>
      <c r="H1534">
        <f t="shared" si="163"/>
        <v>0.20400000000000773</v>
      </c>
      <c r="I1534">
        <v>1.82</v>
      </c>
      <c r="J1534">
        <f t="shared" si="164"/>
        <v>5.0308097489611816</v>
      </c>
      <c r="K1534">
        <f t="shared" si="165"/>
        <v>301.84858493767092</v>
      </c>
      <c r="L1534">
        <f t="shared" si="166"/>
        <v>18110.915096260254</v>
      </c>
      <c r="M1534">
        <v>625.79999999999995</v>
      </c>
      <c r="O1534" s="18">
        <f t="shared" si="167"/>
        <v>15690.713711260185</v>
      </c>
    </row>
    <row r="1535" spans="1:15" x14ac:dyDescent="0.3">
      <c r="A1535" s="2">
        <v>45898.625</v>
      </c>
      <c r="B1535" s="1">
        <f t="shared" si="162"/>
        <v>0.625</v>
      </c>
      <c r="C1535">
        <v>0</v>
      </c>
      <c r="D1535">
        <v>489.74900000000002</v>
      </c>
      <c r="E1535" s="27">
        <f t="shared" si="161"/>
        <v>489.59400000000005</v>
      </c>
      <c r="F1535" s="18">
        <f>_xlfn.XLOOKUP(D1535,'Rating Curve'!$A$2:$A$500,'Rating Curve'!$D$2:$D$500,, -1)</f>
        <v>1686020.0677445</v>
      </c>
      <c r="G1535">
        <v>489.54500000000002</v>
      </c>
      <c r="H1535">
        <f t="shared" si="163"/>
        <v>0.20400000000000773</v>
      </c>
      <c r="I1535">
        <v>1.82</v>
      </c>
      <c r="J1535">
        <f t="shared" si="164"/>
        <v>5.0308097489611816</v>
      </c>
      <c r="K1535">
        <f t="shared" si="165"/>
        <v>301.84858493767092</v>
      </c>
      <c r="L1535">
        <f t="shared" si="166"/>
        <v>18110.915096260254</v>
      </c>
      <c r="M1535">
        <v>625.79999999999995</v>
      </c>
      <c r="O1535" s="18">
        <f t="shared" si="167"/>
        <v>18736.715096260254</v>
      </c>
    </row>
    <row r="1536" spans="1:15" x14ac:dyDescent="0.3">
      <c r="A1536" s="2">
        <v>45898.666666666664</v>
      </c>
      <c r="B1536" s="1">
        <f t="shared" si="162"/>
        <v>0.66666666666424135</v>
      </c>
      <c r="C1536">
        <v>0</v>
      </c>
      <c r="D1536">
        <v>489.74900000000002</v>
      </c>
      <c r="E1536" s="27">
        <f t="shared" si="161"/>
        <v>489.59400000000005</v>
      </c>
      <c r="F1536" s="18">
        <f>_xlfn.XLOOKUP(D1536,'Rating Curve'!$A$2:$A$500,'Rating Curve'!$D$2:$D$500,, -1)</f>
        <v>1686020.0677445</v>
      </c>
      <c r="G1536">
        <v>489.54500000000002</v>
      </c>
      <c r="H1536">
        <f t="shared" si="163"/>
        <v>0.20400000000000773</v>
      </c>
      <c r="I1536">
        <v>1.82</v>
      </c>
      <c r="J1536">
        <f t="shared" si="164"/>
        <v>5.0308097489611816</v>
      </c>
      <c r="K1536">
        <f t="shared" si="165"/>
        <v>301.84858493767092</v>
      </c>
      <c r="L1536">
        <f t="shared" si="166"/>
        <v>18110.915096260254</v>
      </c>
      <c r="M1536">
        <v>625.79999999999995</v>
      </c>
      <c r="O1536" s="18">
        <f t="shared" si="167"/>
        <v>18736.715096260254</v>
      </c>
    </row>
    <row r="1537" spans="1:15" x14ac:dyDescent="0.3">
      <c r="A1537" s="2">
        <v>45898.708333333336</v>
      </c>
      <c r="B1537" s="1">
        <f t="shared" si="162"/>
        <v>0.70833333333575865</v>
      </c>
      <c r="C1537">
        <v>0</v>
      </c>
      <c r="D1537">
        <v>489.74299999999999</v>
      </c>
      <c r="E1537" s="27">
        <f t="shared" si="161"/>
        <v>489.58800000000002</v>
      </c>
      <c r="F1537" s="18">
        <f>_xlfn.XLOOKUP(D1537,'Rating Curve'!$A$2:$A$500,'Rating Curve'!$D$2:$D$500,, -1)</f>
        <v>1686020.0677445</v>
      </c>
      <c r="G1537">
        <v>489.54500000000002</v>
      </c>
      <c r="H1537">
        <f t="shared" si="163"/>
        <v>0.19799999999997908</v>
      </c>
      <c r="I1537">
        <v>1.82</v>
      </c>
      <c r="J1537">
        <f t="shared" si="164"/>
        <v>4.8105023162568648</v>
      </c>
      <c r="K1537">
        <f t="shared" si="165"/>
        <v>288.63013897541191</v>
      </c>
      <c r="L1537">
        <f t="shared" si="166"/>
        <v>17317.808338524712</v>
      </c>
      <c r="M1537">
        <v>625.79999999999995</v>
      </c>
      <c r="O1537" s="18">
        <f t="shared" si="167"/>
        <v>17943.608338524711</v>
      </c>
    </row>
    <row r="1538" spans="1:15" x14ac:dyDescent="0.3">
      <c r="A1538" s="2">
        <v>45898.75</v>
      </c>
      <c r="B1538" s="1">
        <f t="shared" si="162"/>
        <v>0.75</v>
      </c>
      <c r="C1538">
        <v>0</v>
      </c>
      <c r="D1538">
        <v>489.74299999999999</v>
      </c>
      <c r="E1538" s="27">
        <f t="shared" ref="E1538:E1539" si="168">D1538-0.155</f>
        <v>489.58800000000002</v>
      </c>
      <c r="F1538" s="18">
        <f>_xlfn.XLOOKUP(D1538,'Rating Curve'!$A$2:$A$500,'Rating Curve'!$D$2:$D$500,, -1)</f>
        <v>1686020.0677445</v>
      </c>
      <c r="G1538">
        <v>489.54500000000002</v>
      </c>
      <c r="H1538">
        <f t="shared" si="163"/>
        <v>0.19799999999997908</v>
      </c>
      <c r="I1538">
        <v>1.82</v>
      </c>
      <c r="J1538">
        <f t="shared" si="164"/>
        <v>4.8105023162568648</v>
      </c>
      <c r="K1538">
        <f t="shared" si="165"/>
        <v>288.63013897541191</v>
      </c>
      <c r="L1538">
        <f t="shared" si="166"/>
        <v>17317.808338524712</v>
      </c>
      <c r="M1538">
        <v>625.79999999999995</v>
      </c>
      <c r="O1538" s="18">
        <f t="shared" si="167"/>
        <v>17943.608338524711</v>
      </c>
    </row>
    <row r="1539" spans="1:15" x14ac:dyDescent="0.3">
      <c r="A1539" s="2">
        <v>45898.791666666664</v>
      </c>
      <c r="B1539" s="1">
        <f t="shared" ref="B1539:B1602" si="169">MOD(A1539,1)</f>
        <v>0.79166666666424135</v>
      </c>
      <c r="C1539">
        <v>0</v>
      </c>
      <c r="D1539">
        <v>489.73599999999999</v>
      </c>
      <c r="E1539" s="27">
        <f t="shared" si="168"/>
        <v>489.58100000000002</v>
      </c>
      <c r="F1539" s="18">
        <f>_xlfn.XLOOKUP(D1539,'Rating Curve'!$A$2:$A$500,'Rating Curve'!$D$2:$D$500,, -1)</f>
        <v>1682975.6527668999</v>
      </c>
      <c r="G1539">
        <v>489.54500000000002</v>
      </c>
      <c r="H1539">
        <f t="shared" ref="H1539:H1602" si="170">IF(D1539 - G1539 &lt; 0, 0, D1539 - G1539)</f>
        <v>0.19099999999997408</v>
      </c>
      <c r="I1539">
        <v>1.82</v>
      </c>
      <c r="J1539">
        <f t="shared" ref="J1539:J1602" si="171">1.82*30*(H1539^1.5)</f>
        <v>4.557668078124113</v>
      </c>
      <c r="K1539">
        <f t="shared" ref="K1539:K1602" si="172">J1539*60</f>
        <v>273.46008468744679</v>
      </c>
      <c r="L1539">
        <f t="shared" ref="L1539:L1602" si="173">(J1539*86400)/24</f>
        <v>16407.605081246806</v>
      </c>
      <c r="M1539">
        <v>625.79999999999995</v>
      </c>
      <c r="O1539" s="18">
        <f t="shared" si="167"/>
        <v>13988.990103646705</v>
      </c>
    </row>
    <row r="1540" spans="1:15" x14ac:dyDescent="0.3">
      <c r="A1540" s="2">
        <v>45898.833333333336</v>
      </c>
      <c r="B1540" s="1">
        <f t="shared" si="169"/>
        <v>0.83333333333575865</v>
      </c>
      <c r="C1540">
        <v>0</v>
      </c>
      <c r="D1540">
        <v>489.73599999999999</v>
      </c>
      <c r="E1540" s="27">
        <f t="shared" ref="E1540:E1553" si="174">D1540-0.155</f>
        <v>489.58100000000002</v>
      </c>
      <c r="F1540" s="18">
        <f>_xlfn.XLOOKUP(D1540,'Rating Curve'!$A$2:$A$500,'Rating Curve'!$D$2:$D$500,, -1)</f>
        <v>1682975.6527668999</v>
      </c>
      <c r="G1540">
        <v>489.54500000000002</v>
      </c>
      <c r="H1540">
        <f t="shared" si="170"/>
        <v>0.19099999999997408</v>
      </c>
      <c r="I1540">
        <v>1.82</v>
      </c>
      <c r="J1540">
        <f t="shared" si="171"/>
        <v>4.557668078124113</v>
      </c>
      <c r="K1540">
        <f t="shared" si="172"/>
        <v>273.46008468744679</v>
      </c>
      <c r="L1540">
        <f t="shared" si="173"/>
        <v>16407.605081246806</v>
      </c>
      <c r="M1540">
        <v>625.79999999999995</v>
      </c>
      <c r="O1540" s="18">
        <f t="shared" ref="O1540:O1603" si="175">IF((F1540-F1539)+M1540+L1540 &lt; 0, 0, (F1540-F1539)+M1540+L1540)</f>
        <v>17033.405081246805</v>
      </c>
    </row>
    <row r="1541" spans="1:15" x14ac:dyDescent="0.3">
      <c r="A1541" s="2">
        <v>45898.875</v>
      </c>
      <c r="B1541" s="1">
        <f t="shared" si="169"/>
        <v>0.875</v>
      </c>
      <c r="C1541">
        <v>0</v>
      </c>
      <c r="D1541">
        <v>489.73599999999999</v>
      </c>
      <c r="E1541" s="27">
        <f t="shared" si="174"/>
        <v>489.58100000000002</v>
      </c>
      <c r="F1541" s="18">
        <f>_xlfn.XLOOKUP(D1541,'Rating Curve'!$A$2:$A$500,'Rating Curve'!$D$2:$D$500,, -1)</f>
        <v>1682975.6527668999</v>
      </c>
      <c r="G1541">
        <v>489.54500000000002</v>
      </c>
      <c r="H1541">
        <f t="shared" si="170"/>
        <v>0.19099999999997408</v>
      </c>
      <c r="I1541">
        <v>1.82</v>
      </c>
      <c r="J1541">
        <f t="shared" si="171"/>
        <v>4.557668078124113</v>
      </c>
      <c r="K1541">
        <f t="shared" si="172"/>
        <v>273.46008468744679</v>
      </c>
      <c r="L1541">
        <f t="shared" si="173"/>
        <v>16407.605081246806</v>
      </c>
      <c r="M1541">
        <v>625.79999999999995</v>
      </c>
      <c r="O1541" s="18">
        <f t="shared" si="175"/>
        <v>17033.405081246805</v>
      </c>
    </row>
    <row r="1542" spans="1:15" x14ac:dyDescent="0.3">
      <c r="A1542" s="2">
        <v>45898.916666666664</v>
      </c>
      <c r="B1542" s="1">
        <f t="shared" si="169"/>
        <v>0.91666666666424135</v>
      </c>
      <c r="C1542">
        <v>0</v>
      </c>
      <c r="D1542">
        <v>489.73</v>
      </c>
      <c r="E1542" s="27">
        <f t="shared" si="174"/>
        <v>489.57500000000005</v>
      </c>
      <c r="F1542" s="18">
        <f>_xlfn.XLOOKUP(D1542,'Rating Curve'!$A$2:$A$500,'Rating Curve'!$D$2:$D$500,, -1)</f>
        <v>1682975.6527668999</v>
      </c>
      <c r="G1542">
        <v>489.54500000000002</v>
      </c>
      <c r="H1542">
        <f t="shared" si="170"/>
        <v>0.18500000000000227</v>
      </c>
      <c r="I1542">
        <v>1.82</v>
      </c>
      <c r="J1542">
        <f t="shared" si="171"/>
        <v>4.3446043761199586</v>
      </c>
      <c r="K1542">
        <f t="shared" si="172"/>
        <v>260.67626256719751</v>
      </c>
      <c r="L1542">
        <f t="shared" si="173"/>
        <v>15640.575754031852</v>
      </c>
      <c r="M1542">
        <v>625.79999999999995</v>
      </c>
      <c r="O1542" s="18">
        <f t="shared" si="175"/>
        <v>16266.375754031851</v>
      </c>
    </row>
    <row r="1543" spans="1:15" x14ac:dyDescent="0.3">
      <c r="A1543" s="2">
        <v>45898.958333333336</v>
      </c>
      <c r="B1543" s="1">
        <f t="shared" si="169"/>
        <v>0.95833333333575865</v>
      </c>
      <c r="C1543">
        <v>0</v>
      </c>
      <c r="D1543">
        <v>489.73</v>
      </c>
      <c r="E1543" s="27">
        <f t="shared" si="174"/>
        <v>489.57500000000005</v>
      </c>
      <c r="F1543" s="18">
        <f>_xlfn.XLOOKUP(D1543,'Rating Curve'!$A$2:$A$500,'Rating Curve'!$D$2:$D$500,, -1)</f>
        <v>1682975.6527668999</v>
      </c>
      <c r="G1543">
        <v>489.54500000000002</v>
      </c>
      <c r="H1543">
        <f t="shared" si="170"/>
        <v>0.18500000000000227</v>
      </c>
      <c r="I1543">
        <v>1.82</v>
      </c>
      <c r="J1543">
        <f t="shared" si="171"/>
        <v>4.3446043761199586</v>
      </c>
      <c r="K1543">
        <f t="shared" si="172"/>
        <v>260.67626256719751</v>
      </c>
      <c r="L1543">
        <f t="shared" si="173"/>
        <v>15640.575754031852</v>
      </c>
      <c r="M1543">
        <v>625.79999999999995</v>
      </c>
      <c r="O1543" s="18">
        <f t="shared" si="175"/>
        <v>16266.375754031851</v>
      </c>
    </row>
    <row r="1544" spans="1:15" x14ac:dyDescent="0.3">
      <c r="A1544" s="2">
        <v>45899</v>
      </c>
      <c r="B1544" s="1">
        <f t="shared" si="169"/>
        <v>0</v>
      </c>
      <c r="C1544">
        <v>0</v>
      </c>
      <c r="D1544">
        <v>489.73</v>
      </c>
      <c r="E1544" s="27">
        <f t="shared" si="174"/>
        <v>489.57500000000005</v>
      </c>
      <c r="F1544" s="18">
        <f>_xlfn.XLOOKUP(D1544,'Rating Curve'!$A$2:$A$500,'Rating Curve'!$D$2:$D$500,, -1)</f>
        <v>1682975.6527668999</v>
      </c>
      <c r="G1544">
        <v>489.54500000000002</v>
      </c>
      <c r="H1544">
        <f t="shared" si="170"/>
        <v>0.18500000000000227</v>
      </c>
      <c r="I1544">
        <v>1.82</v>
      </c>
      <c r="J1544">
        <f t="shared" si="171"/>
        <v>4.3446043761199586</v>
      </c>
      <c r="K1544">
        <f t="shared" si="172"/>
        <v>260.67626256719751</v>
      </c>
      <c r="L1544">
        <f t="shared" si="173"/>
        <v>15640.575754031852</v>
      </c>
      <c r="M1544">
        <v>625.79999999999995</v>
      </c>
      <c r="O1544" s="18">
        <f t="shared" si="175"/>
        <v>16266.375754031851</v>
      </c>
    </row>
    <row r="1545" spans="1:15" x14ac:dyDescent="0.3">
      <c r="A1545" s="2">
        <v>45899.041666666664</v>
      </c>
      <c r="B1545" s="1">
        <f t="shared" si="169"/>
        <v>4.1666666664241347E-2</v>
      </c>
      <c r="C1545">
        <v>0</v>
      </c>
      <c r="D1545">
        <v>489.73</v>
      </c>
      <c r="E1545" s="27">
        <f t="shared" si="174"/>
        <v>489.57500000000005</v>
      </c>
      <c r="F1545" s="18">
        <f>_xlfn.XLOOKUP(D1545,'Rating Curve'!$A$2:$A$500,'Rating Curve'!$D$2:$D$500,, -1)</f>
        <v>1682975.6527668999</v>
      </c>
      <c r="G1545">
        <v>489.54500000000002</v>
      </c>
      <c r="H1545">
        <f t="shared" si="170"/>
        <v>0.18500000000000227</v>
      </c>
      <c r="I1545">
        <v>1.82</v>
      </c>
      <c r="J1545">
        <f t="shared" si="171"/>
        <v>4.3446043761199586</v>
      </c>
      <c r="K1545">
        <f t="shared" si="172"/>
        <v>260.67626256719751</v>
      </c>
      <c r="L1545">
        <f t="shared" si="173"/>
        <v>15640.575754031852</v>
      </c>
      <c r="M1545">
        <v>625.79999999999995</v>
      </c>
      <c r="O1545" s="18">
        <f t="shared" si="175"/>
        <v>16266.375754031851</v>
      </c>
    </row>
    <row r="1546" spans="1:15" x14ac:dyDescent="0.3">
      <c r="A1546" s="2">
        <v>45899.083333333336</v>
      </c>
      <c r="B1546" s="1">
        <f t="shared" si="169"/>
        <v>8.3333333335758653E-2</v>
      </c>
      <c r="C1546">
        <v>0</v>
      </c>
      <c r="D1546">
        <v>489.72399999999999</v>
      </c>
      <c r="E1546" s="27">
        <f t="shared" si="174"/>
        <v>489.56900000000002</v>
      </c>
      <c r="F1546" s="18">
        <f>_xlfn.XLOOKUP(D1546,'Rating Curve'!$A$2:$A$500,'Rating Curve'!$D$2:$D$500,, -1)</f>
        <v>1679932.8392697</v>
      </c>
      <c r="G1546">
        <v>489.54500000000002</v>
      </c>
      <c r="H1546">
        <f t="shared" si="170"/>
        <v>0.17899999999997362</v>
      </c>
      <c r="I1546">
        <v>1.82</v>
      </c>
      <c r="J1546">
        <f t="shared" si="171"/>
        <v>4.1349683448888035</v>
      </c>
      <c r="K1546">
        <f t="shared" si="172"/>
        <v>248.09810069332821</v>
      </c>
      <c r="L1546">
        <f t="shared" si="173"/>
        <v>14885.886041599691</v>
      </c>
      <c r="M1546">
        <v>625.79999999999995</v>
      </c>
      <c r="O1546" s="18">
        <f t="shared" si="175"/>
        <v>12468.872544399783</v>
      </c>
    </row>
    <row r="1547" spans="1:15" x14ac:dyDescent="0.3">
      <c r="A1547" s="2">
        <v>45899.125</v>
      </c>
      <c r="B1547" s="1">
        <f t="shared" si="169"/>
        <v>0.125</v>
      </c>
      <c r="C1547">
        <v>0</v>
      </c>
      <c r="D1547">
        <v>489.72300000000001</v>
      </c>
      <c r="E1547" s="27">
        <f t="shared" si="174"/>
        <v>489.56800000000004</v>
      </c>
      <c r="F1547" s="18">
        <f>_xlfn.XLOOKUP(D1547,'Rating Curve'!$A$2:$A$500,'Rating Curve'!$D$2:$D$500,, -1)</f>
        <v>1679932.8392697</v>
      </c>
      <c r="G1547">
        <v>489.54500000000002</v>
      </c>
      <c r="H1547">
        <f t="shared" si="170"/>
        <v>0.17799999999999727</v>
      </c>
      <c r="I1547">
        <v>1.82</v>
      </c>
      <c r="J1547">
        <f t="shared" si="171"/>
        <v>4.1003662119765876</v>
      </c>
      <c r="K1547">
        <f t="shared" si="172"/>
        <v>246.02197271859526</v>
      </c>
      <c r="L1547">
        <f t="shared" si="173"/>
        <v>14761.318363115715</v>
      </c>
      <c r="M1547">
        <v>625.79999999999995</v>
      </c>
      <c r="O1547" s="18">
        <f t="shared" si="175"/>
        <v>15387.118363115715</v>
      </c>
    </row>
    <row r="1548" spans="1:15" x14ac:dyDescent="0.3">
      <c r="A1548" s="2">
        <v>45899.166666666664</v>
      </c>
      <c r="B1548" s="1">
        <f t="shared" si="169"/>
        <v>0.16666666666424135</v>
      </c>
      <c r="C1548">
        <v>0</v>
      </c>
      <c r="D1548">
        <v>489.721</v>
      </c>
      <c r="E1548" s="27">
        <f t="shared" si="174"/>
        <v>489.56600000000003</v>
      </c>
      <c r="F1548" s="18">
        <f>_xlfn.XLOOKUP(D1548,'Rating Curve'!$A$2:$A$500,'Rating Curve'!$D$2:$D$500,, -1)</f>
        <v>1679932.8392697</v>
      </c>
      <c r="G1548">
        <v>489.54500000000002</v>
      </c>
      <c r="H1548">
        <f t="shared" si="170"/>
        <v>0.17599999999998772</v>
      </c>
      <c r="I1548">
        <v>1.82</v>
      </c>
      <c r="J1548">
        <f t="shared" si="171"/>
        <v>4.0314534029499329</v>
      </c>
      <c r="K1548">
        <f t="shared" si="172"/>
        <v>241.88720417699597</v>
      </c>
      <c r="L1548">
        <f t="shared" si="173"/>
        <v>14513.23225061976</v>
      </c>
      <c r="M1548">
        <v>625.79999999999995</v>
      </c>
      <c r="O1548" s="18">
        <f t="shared" si="175"/>
        <v>15139.032250619759</v>
      </c>
    </row>
    <row r="1549" spans="1:15" x14ac:dyDescent="0.3">
      <c r="A1549" s="2">
        <v>45899.208333333336</v>
      </c>
      <c r="B1549" s="1">
        <f t="shared" si="169"/>
        <v>0.20833333333575865</v>
      </c>
      <c r="C1549">
        <v>0</v>
      </c>
      <c r="D1549">
        <v>489.71699999999998</v>
      </c>
      <c r="E1549" s="27">
        <f t="shared" si="174"/>
        <v>489.56200000000001</v>
      </c>
      <c r="F1549" s="18">
        <f>_xlfn.XLOOKUP(D1549,'Rating Curve'!$A$2:$A$500,'Rating Curve'!$D$2:$D$500,, -1)</f>
        <v>1676891.4600323001</v>
      </c>
      <c r="G1549">
        <v>489.54500000000002</v>
      </c>
      <c r="H1549">
        <f t="shared" si="170"/>
        <v>0.17199999999996862</v>
      </c>
      <c r="I1549">
        <v>1.82</v>
      </c>
      <c r="J1549">
        <f t="shared" si="171"/>
        <v>3.8948013607463605</v>
      </c>
      <c r="K1549">
        <f t="shared" si="172"/>
        <v>233.68808164478162</v>
      </c>
      <c r="L1549">
        <f t="shared" si="173"/>
        <v>14021.284898686898</v>
      </c>
      <c r="M1549">
        <v>625.79999999999995</v>
      </c>
      <c r="O1549" s="18">
        <f t="shared" si="175"/>
        <v>11605.705661286996</v>
      </c>
    </row>
    <row r="1550" spans="1:15" x14ac:dyDescent="0.3">
      <c r="A1550" s="2">
        <v>45899.25</v>
      </c>
      <c r="B1550" s="1">
        <f t="shared" si="169"/>
        <v>0.25</v>
      </c>
      <c r="C1550">
        <v>0</v>
      </c>
      <c r="D1550">
        <v>489.71699999999998</v>
      </c>
      <c r="E1550" s="27">
        <f t="shared" si="174"/>
        <v>489.56200000000001</v>
      </c>
      <c r="F1550" s="18">
        <f>_xlfn.XLOOKUP(D1550,'Rating Curve'!$A$2:$A$500,'Rating Curve'!$D$2:$D$500,, -1)</f>
        <v>1676891.4600323001</v>
      </c>
      <c r="G1550">
        <v>489.54500000000002</v>
      </c>
      <c r="H1550">
        <f t="shared" si="170"/>
        <v>0.17199999999996862</v>
      </c>
      <c r="I1550">
        <v>1.82</v>
      </c>
      <c r="J1550">
        <f t="shared" si="171"/>
        <v>3.8948013607463605</v>
      </c>
      <c r="K1550">
        <f t="shared" si="172"/>
        <v>233.68808164478162</v>
      </c>
      <c r="L1550">
        <f t="shared" si="173"/>
        <v>14021.284898686898</v>
      </c>
      <c r="M1550">
        <v>625.79999999999995</v>
      </c>
      <c r="O1550" s="18">
        <f t="shared" si="175"/>
        <v>14647.084898686897</v>
      </c>
    </row>
    <row r="1551" spans="1:15" x14ac:dyDescent="0.3">
      <c r="A1551" s="28">
        <v>45899.291666666664</v>
      </c>
      <c r="B1551" s="29">
        <f t="shared" si="169"/>
        <v>0.29166666666424135</v>
      </c>
      <c r="C1551" s="30">
        <v>0</v>
      </c>
      <c r="D1551">
        <v>489.71699999999998</v>
      </c>
      <c r="E1551" s="31">
        <f t="shared" si="174"/>
        <v>489.56200000000001</v>
      </c>
      <c r="F1551" s="18">
        <f>_xlfn.XLOOKUP(D1551,'Rating Curve'!$A$2:$A$500,'Rating Curve'!$D$2:$D$500,, -1)</f>
        <v>1676891.4600323001</v>
      </c>
      <c r="G1551" s="30">
        <v>489.54500000000002</v>
      </c>
      <c r="H1551">
        <f t="shared" si="170"/>
        <v>0.17199999999996862</v>
      </c>
      <c r="I1551" s="30">
        <v>1.82</v>
      </c>
      <c r="J1551" s="30">
        <f t="shared" si="171"/>
        <v>3.8948013607463605</v>
      </c>
      <c r="K1551" s="30">
        <f t="shared" si="172"/>
        <v>233.68808164478162</v>
      </c>
      <c r="L1551" s="30">
        <f t="shared" si="173"/>
        <v>14021.284898686898</v>
      </c>
      <c r="M1551" s="30">
        <v>625.79999999999995</v>
      </c>
      <c r="N1551" s="30"/>
      <c r="O1551" s="32">
        <f t="shared" si="175"/>
        <v>14647.084898686897</v>
      </c>
    </row>
    <row r="1552" spans="1:15" x14ac:dyDescent="0.3">
      <c r="A1552" s="2">
        <v>45899.333333333336</v>
      </c>
      <c r="B1552" s="1">
        <f t="shared" si="169"/>
        <v>0.33333333333575865</v>
      </c>
      <c r="C1552">
        <v>0</v>
      </c>
      <c r="D1552">
        <v>489.71600000000001</v>
      </c>
      <c r="E1552" s="27">
        <f t="shared" si="174"/>
        <v>489.56100000000004</v>
      </c>
      <c r="F1552" s="18">
        <f>_xlfn.XLOOKUP(D1552,'Rating Curve'!$A$2:$A$500,'Rating Curve'!$D$2:$D$500,, -1)</f>
        <v>1676891.4600323001</v>
      </c>
      <c r="G1552">
        <v>489.54500000000002</v>
      </c>
      <c r="H1552">
        <f t="shared" si="170"/>
        <v>0.17099999999999227</v>
      </c>
      <c r="I1552">
        <v>1.82</v>
      </c>
      <c r="J1552">
        <f t="shared" si="171"/>
        <v>3.8608844873627048</v>
      </c>
      <c r="K1552">
        <f t="shared" si="172"/>
        <v>231.6530692417623</v>
      </c>
      <c r="L1552">
        <f t="shared" si="173"/>
        <v>13899.184154505738</v>
      </c>
      <c r="M1552">
        <v>625.79999999999995</v>
      </c>
      <c r="O1552" s="18">
        <f t="shared" si="175"/>
        <v>14524.984154505737</v>
      </c>
    </row>
    <row r="1553" spans="1:15" x14ac:dyDescent="0.3">
      <c r="A1553" s="2">
        <v>45899.375</v>
      </c>
      <c r="B1553" s="1">
        <f t="shared" si="169"/>
        <v>0.375</v>
      </c>
      <c r="C1553">
        <v>0</v>
      </c>
      <c r="D1553">
        <v>489.71600000000001</v>
      </c>
      <c r="E1553" s="27">
        <f t="shared" si="174"/>
        <v>489.56100000000004</v>
      </c>
      <c r="F1553" s="18">
        <f>_xlfn.XLOOKUP(D1553,'Rating Curve'!$A$2:$A$500,'Rating Curve'!$D$2:$D$500,, -1)</f>
        <v>1676891.4600323001</v>
      </c>
      <c r="G1553">
        <v>489.54500000000002</v>
      </c>
      <c r="H1553">
        <f t="shared" si="170"/>
        <v>0.17099999999999227</v>
      </c>
      <c r="I1553">
        <v>1.82</v>
      </c>
      <c r="J1553">
        <f t="shared" si="171"/>
        <v>3.8608844873627048</v>
      </c>
      <c r="K1553">
        <f t="shared" si="172"/>
        <v>231.6530692417623</v>
      </c>
      <c r="L1553">
        <f t="shared" si="173"/>
        <v>13899.184154505738</v>
      </c>
      <c r="M1553">
        <v>625.79999999999995</v>
      </c>
      <c r="O1553" s="18">
        <f t="shared" si="175"/>
        <v>14524.984154505737</v>
      </c>
    </row>
    <row r="1554" spans="1:15" x14ac:dyDescent="0.3">
      <c r="A1554" s="2">
        <v>45899.416666666664</v>
      </c>
      <c r="B1554" s="1">
        <f t="shared" si="169"/>
        <v>0.41666666666424135</v>
      </c>
      <c r="C1554">
        <v>0</v>
      </c>
      <c r="D1554">
        <v>489.71</v>
      </c>
      <c r="E1554" s="27">
        <f>D1554-0.155</f>
        <v>489.55500000000001</v>
      </c>
      <c r="F1554" s="18">
        <f>_xlfn.XLOOKUP(D1554,'Rating Curve'!$A$2:$A$500,'Rating Curve'!$D$2:$D$500,, -1)</f>
        <v>1676891.4600323001</v>
      </c>
      <c r="G1554">
        <v>489.54500000000002</v>
      </c>
      <c r="H1554">
        <f t="shared" si="170"/>
        <v>0.16499999999996362</v>
      </c>
      <c r="I1554">
        <v>1.82</v>
      </c>
      <c r="J1554">
        <f t="shared" si="171"/>
        <v>3.659473099367057</v>
      </c>
      <c r="K1554">
        <f t="shared" si="172"/>
        <v>219.56838596202343</v>
      </c>
      <c r="L1554">
        <f t="shared" si="173"/>
        <v>13174.103157721403</v>
      </c>
      <c r="M1554">
        <v>625.79999999999995</v>
      </c>
      <c r="O1554" s="18">
        <f t="shared" si="175"/>
        <v>13799.903157721403</v>
      </c>
    </row>
    <row r="1555" spans="1:15" x14ac:dyDescent="0.3">
      <c r="A1555" s="2">
        <v>45899.458333333336</v>
      </c>
      <c r="B1555" s="1">
        <f t="shared" si="169"/>
        <v>0.45833333333575865</v>
      </c>
      <c r="C1555">
        <v>0</v>
      </c>
      <c r="D1555">
        <v>489.71699999999998</v>
      </c>
      <c r="E1555" s="27">
        <f t="shared" ref="E1555:E1618" si="176">D1555-0.155</f>
        <v>489.56200000000001</v>
      </c>
      <c r="F1555" s="18">
        <f>_xlfn.XLOOKUP(D1555,'Rating Curve'!$A$2:$A$500,'Rating Curve'!$D$2:$D$500,, -1)</f>
        <v>1676891.4600323001</v>
      </c>
      <c r="G1555">
        <v>489.54500000000002</v>
      </c>
      <c r="H1555">
        <f t="shared" si="170"/>
        <v>0.17199999999996862</v>
      </c>
      <c r="I1555">
        <v>1.82</v>
      </c>
      <c r="J1555">
        <f t="shared" si="171"/>
        <v>3.8948013607463605</v>
      </c>
      <c r="K1555">
        <f t="shared" si="172"/>
        <v>233.68808164478162</v>
      </c>
      <c r="L1555">
        <f t="shared" si="173"/>
        <v>14021.284898686898</v>
      </c>
      <c r="M1555">
        <v>625.79999999999995</v>
      </c>
      <c r="O1555" s="18">
        <f t="shared" si="175"/>
        <v>14647.084898686897</v>
      </c>
    </row>
    <row r="1556" spans="1:15" x14ac:dyDescent="0.3">
      <c r="A1556" s="2">
        <v>45899.5</v>
      </c>
      <c r="B1556" s="1">
        <f t="shared" si="169"/>
        <v>0.5</v>
      </c>
      <c r="C1556">
        <v>0</v>
      </c>
      <c r="D1556">
        <v>489.71600000000001</v>
      </c>
      <c r="E1556" s="27">
        <f t="shared" si="176"/>
        <v>489.56100000000004</v>
      </c>
      <c r="F1556" s="18">
        <f>_xlfn.XLOOKUP(D1556,'Rating Curve'!$A$2:$A$500,'Rating Curve'!$D$2:$D$500,, -1)</f>
        <v>1676891.4600323001</v>
      </c>
      <c r="G1556">
        <v>489.54500000000002</v>
      </c>
      <c r="H1556">
        <f t="shared" si="170"/>
        <v>0.17099999999999227</v>
      </c>
      <c r="I1556">
        <v>1.82</v>
      </c>
      <c r="J1556">
        <f t="shared" si="171"/>
        <v>3.8608844873627048</v>
      </c>
      <c r="K1556">
        <f t="shared" si="172"/>
        <v>231.6530692417623</v>
      </c>
      <c r="L1556">
        <f t="shared" si="173"/>
        <v>13899.184154505738</v>
      </c>
      <c r="M1556">
        <v>625.79999999999995</v>
      </c>
      <c r="O1556" s="18">
        <f t="shared" si="175"/>
        <v>14524.984154505737</v>
      </c>
    </row>
    <row r="1557" spans="1:15" x14ac:dyDescent="0.3">
      <c r="A1557" s="2">
        <v>45899.541666666664</v>
      </c>
      <c r="B1557" s="1">
        <f t="shared" si="169"/>
        <v>0.54166666666424135</v>
      </c>
      <c r="C1557">
        <v>0</v>
      </c>
      <c r="D1557">
        <v>489.71100000000001</v>
      </c>
      <c r="E1557" s="27">
        <f t="shared" si="176"/>
        <v>489.55600000000004</v>
      </c>
      <c r="F1557" s="18">
        <f>_xlfn.XLOOKUP(D1557,'Rating Curve'!$A$2:$A$500,'Rating Curve'!$D$2:$D$500,, -1)</f>
        <v>1676891.4600323001</v>
      </c>
      <c r="G1557">
        <v>489.54500000000002</v>
      </c>
      <c r="H1557">
        <f t="shared" si="170"/>
        <v>0.16599999999999682</v>
      </c>
      <c r="I1557">
        <v>1.82</v>
      </c>
      <c r="J1557">
        <f t="shared" si="171"/>
        <v>3.6927913918009527</v>
      </c>
      <c r="K1557">
        <f t="shared" si="172"/>
        <v>221.56748350805717</v>
      </c>
      <c r="L1557">
        <f t="shared" si="173"/>
        <v>13294.04901048343</v>
      </c>
      <c r="M1557">
        <v>625.79999999999995</v>
      </c>
      <c r="O1557" s="18">
        <f t="shared" si="175"/>
        <v>13919.849010483429</v>
      </c>
    </row>
    <row r="1558" spans="1:15" x14ac:dyDescent="0.3">
      <c r="A1558" s="2">
        <v>45899.583333333336</v>
      </c>
      <c r="B1558" s="1">
        <f t="shared" si="169"/>
        <v>0.58333333333575865</v>
      </c>
      <c r="C1558">
        <v>0</v>
      </c>
      <c r="D1558">
        <v>489.71100000000001</v>
      </c>
      <c r="E1558" s="27">
        <f t="shared" si="176"/>
        <v>489.55600000000004</v>
      </c>
      <c r="F1558" s="18">
        <f>_xlfn.XLOOKUP(D1558,'Rating Curve'!$A$2:$A$500,'Rating Curve'!$D$2:$D$500,, -1)</f>
        <v>1676891.4600323001</v>
      </c>
      <c r="G1558">
        <v>489.54500000000002</v>
      </c>
      <c r="H1558">
        <f t="shared" si="170"/>
        <v>0.16599999999999682</v>
      </c>
      <c r="I1558">
        <v>1.82</v>
      </c>
      <c r="J1558">
        <f t="shared" si="171"/>
        <v>3.6927913918009527</v>
      </c>
      <c r="K1558">
        <f t="shared" si="172"/>
        <v>221.56748350805717</v>
      </c>
      <c r="L1558">
        <f t="shared" si="173"/>
        <v>13294.04901048343</v>
      </c>
      <c r="M1558">
        <v>625.79999999999995</v>
      </c>
      <c r="O1558" s="18">
        <f t="shared" si="175"/>
        <v>13919.849010483429</v>
      </c>
    </row>
    <row r="1559" spans="1:15" x14ac:dyDescent="0.3">
      <c r="A1559" s="2">
        <v>45899.625</v>
      </c>
      <c r="B1559" s="1">
        <f t="shared" si="169"/>
        <v>0.625</v>
      </c>
      <c r="C1559">
        <v>0</v>
      </c>
      <c r="D1559">
        <v>489.71600000000001</v>
      </c>
      <c r="E1559" s="27">
        <f t="shared" si="176"/>
        <v>489.56100000000004</v>
      </c>
      <c r="F1559" s="18">
        <f>_xlfn.XLOOKUP(D1559,'Rating Curve'!$A$2:$A$500,'Rating Curve'!$D$2:$D$500,, -1)</f>
        <v>1676891.4600323001</v>
      </c>
      <c r="G1559">
        <v>489.54500000000002</v>
      </c>
      <c r="H1559">
        <f t="shared" si="170"/>
        <v>0.17099999999999227</v>
      </c>
      <c r="I1559">
        <v>1.82</v>
      </c>
      <c r="J1559">
        <f t="shared" si="171"/>
        <v>3.8608844873627048</v>
      </c>
      <c r="K1559">
        <f t="shared" si="172"/>
        <v>231.6530692417623</v>
      </c>
      <c r="L1559">
        <f t="shared" si="173"/>
        <v>13899.184154505738</v>
      </c>
      <c r="M1559">
        <v>625.79999999999995</v>
      </c>
      <c r="O1559" s="18">
        <f t="shared" si="175"/>
        <v>14524.984154505737</v>
      </c>
    </row>
    <row r="1560" spans="1:15" x14ac:dyDescent="0.3">
      <c r="A1560" s="2">
        <v>45899.666666666664</v>
      </c>
      <c r="B1560" s="1">
        <f t="shared" si="169"/>
        <v>0.66666666666424135</v>
      </c>
      <c r="C1560">
        <v>5</v>
      </c>
      <c r="D1560">
        <v>489.71699999999998</v>
      </c>
      <c r="E1560" s="27">
        <f t="shared" si="176"/>
        <v>489.56200000000001</v>
      </c>
      <c r="F1560" s="18">
        <f>_xlfn.XLOOKUP(D1560,'Rating Curve'!$A$2:$A$500,'Rating Curve'!$D$2:$D$500,, -1)</f>
        <v>1676891.4600323001</v>
      </c>
      <c r="G1560">
        <v>489.54500000000002</v>
      </c>
      <c r="H1560">
        <f t="shared" si="170"/>
        <v>0.17199999999996862</v>
      </c>
      <c r="I1560">
        <v>1.82</v>
      </c>
      <c r="J1560">
        <f t="shared" si="171"/>
        <v>3.8948013607463605</v>
      </c>
      <c r="K1560">
        <f t="shared" si="172"/>
        <v>233.68808164478162</v>
      </c>
      <c r="L1560">
        <f t="shared" si="173"/>
        <v>14021.284898686898</v>
      </c>
      <c r="M1560">
        <v>625.79999999999995</v>
      </c>
      <c r="O1560" s="18">
        <f t="shared" si="175"/>
        <v>14647.084898686897</v>
      </c>
    </row>
    <row r="1561" spans="1:15" x14ac:dyDescent="0.3">
      <c r="A1561" s="2">
        <v>45899.708333333336</v>
      </c>
      <c r="B1561" s="1">
        <f t="shared" si="169"/>
        <v>0.70833333333575865</v>
      </c>
      <c r="C1561">
        <v>0</v>
      </c>
      <c r="D1561">
        <v>489.71699999999998</v>
      </c>
      <c r="E1561" s="27">
        <f t="shared" si="176"/>
        <v>489.56200000000001</v>
      </c>
      <c r="F1561" s="18">
        <f>_xlfn.XLOOKUP(D1561,'Rating Curve'!$A$2:$A$500,'Rating Curve'!$D$2:$D$500,, -1)</f>
        <v>1676891.4600323001</v>
      </c>
      <c r="G1561">
        <v>489.54500000000002</v>
      </c>
      <c r="H1561">
        <f t="shared" si="170"/>
        <v>0.17199999999996862</v>
      </c>
      <c r="I1561">
        <v>1.82</v>
      </c>
      <c r="J1561">
        <f t="shared" si="171"/>
        <v>3.8948013607463605</v>
      </c>
      <c r="K1561">
        <f t="shared" si="172"/>
        <v>233.68808164478162</v>
      </c>
      <c r="L1561">
        <f t="shared" si="173"/>
        <v>14021.284898686898</v>
      </c>
      <c r="M1561">
        <v>625.79999999999995</v>
      </c>
      <c r="O1561" s="18">
        <f t="shared" si="175"/>
        <v>14647.084898686897</v>
      </c>
    </row>
    <row r="1562" spans="1:15" x14ac:dyDescent="0.3">
      <c r="A1562" s="2">
        <v>45899.75</v>
      </c>
      <c r="B1562" s="1">
        <f t="shared" si="169"/>
        <v>0.75</v>
      </c>
      <c r="C1562">
        <v>0</v>
      </c>
      <c r="D1562">
        <v>489.72300000000001</v>
      </c>
      <c r="E1562" s="27">
        <f t="shared" si="176"/>
        <v>489.56800000000004</v>
      </c>
      <c r="F1562" s="18">
        <f>_xlfn.XLOOKUP(D1562,'Rating Curve'!$A$2:$A$500,'Rating Curve'!$D$2:$D$500,, -1)</f>
        <v>1679932.8392697</v>
      </c>
      <c r="G1562">
        <v>489.54500000000002</v>
      </c>
      <c r="H1562">
        <f t="shared" si="170"/>
        <v>0.17799999999999727</v>
      </c>
      <c r="I1562">
        <v>1.82</v>
      </c>
      <c r="J1562">
        <f t="shared" si="171"/>
        <v>4.1003662119765876</v>
      </c>
      <c r="K1562">
        <f t="shared" si="172"/>
        <v>246.02197271859526</v>
      </c>
      <c r="L1562">
        <f t="shared" si="173"/>
        <v>14761.318363115715</v>
      </c>
      <c r="M1562">
        <v>625.79999999999995</v>
      </c>
      <c r="O1562" s="18">
        <f t="shared" si="175"/>
        <v>18428.497600515617</v>
      </c>
    </row>
    <row r="1563" spans="1:15" x14ac:dyDescent="0.3">
      <c r="A1563" s="2">
        <v>45899.791666666664</v>
      </c>
      <c r="B1563" s="1">
        <f t="shared" si="169"/>
        <v>0.79166666666424135</v>
      </c>
      <c r="C1563">
        <v>0</v>
      </c>
      <c r="D1563">
        <v>489.71699999999998</v>
      </c>
      <c r="E1563" s="27">
        <f t="shared" si="176"/>
        <v>489.56200000000001</v>
      </c>
      <c r="F1563" s="18">
        <f>_xlfn.XLOOKUP(D1563,'Rating Curve'!$A$2:$A$500,'Rating Curve'!$D$2:$D$500,, -1)</f>
        <v>1676891.4600323001</v>
      </c>
      <c r="G1563">
        <v>489.54500000000002</v>
      </c>
      <c r="H1563">
        <f t="shared" si="170"/>
        <v>0.17199999999996862</v>
      </c>
      <c r="I1563">
        <v>1.82</v>
      </c>
      <c r="J1563">
        <f t="shared" si="171"/>
        <v>3.8948013607463605</v>
      </c>
      <c r="K1563">
        <f t="shared" si="172"/>
        <v>233.68808164478162</v>
      </c>
      <c r="L1563">
        <f t="shared" si="173"/>
        <v>14021.284898686898</v>
      </c>
      <c r="M1563">
        <v>625.79999999999995</v>
      </c>
      <c r="O1563" s="18">
        <f t="shared" si="175"/>
        <v>11605.705661286996</v>
      </c>
    </row>
    <row r="1564" spans="1:15" x14ac:dyDescent="0.3">
      <c r="A1564" s="2">
        <v>45899.833333333336</v>
      </c>
      <c r="B1564" s="1">
        <f t="shared" si="169"/>
        <v>0.83333333333575865</v>
      </c>
      <c r="C1564">
        <v>0</v>
      </c>
      <c r="D1564">
        <v>489.71699999999998</v>
      </c>
      <c r="E1564" s="27">
        <f t="shared" si="176"/>
        <v>489.56200000000001</v>
      </c>
      <c r="F1564" s="18">
        <f>_xlfn.XLOOKUP(D1564,'Rating Curve'!$A$2:$A$500,'Rating Curve'!$D$2:$D$500,, -1)</f>
        <v>1676891.4600323001</v>
      </c>
      <c r="G1564">
        <v>489.54500000000002</v>
      </c>
      <c r="H1564">
        <f t="shared" si="170"/>
        <v>0.17199999999996862</v>
      </c>
      <c r="I1564">
        <v>1.82</v>
      </c>
      <c r="J1564">
        <f t="shared" si="171"/>
        <v>3.8948013607463605</v>
      </c>
      <c r="K1564">
        <f t="shared" si="172"/>
        <v>233.68808164478162</v>
      </c>
      <c r="L1564">
        <f t="shared" si="173"/>
        <v>14021.284898686898</v>
      </c>
      <c r="M1564">
        <v>625.79999999999995</v>
      </c>
      <c r="O1564" s="18">
        <f t="shared" si="175"/>
        <v>14647.084898686897</v>
      </c>
    </row>
    <row r="1565" spans="1:15" x14ac:dyDescent="0.3">
      <c r="A1565" s="2">
        <v>45899.875</v>
      </c>
      <c r="B1565" s="1">
        <f t="shared" si="169"/>
        <v>0.875</v>
      </c>
      <c r="C1565">
        <v>0</v>
      </c>
      <c r="D1565">
        <v>489.71699999999998</v>
      </c>
      <c r="E1565" s="27">
        <f t="shared" si="176"/>
        <v>489.56200000000001</v>
      </c>
      <c r="F1565" s="18">
        <f>_xlfn.XLOOKUP(D1565,'Rating Curve'!$A$2:$A$500,'Rating Curve'!$D$2:$D$500,, -1)</f>
        <v>1676891.4600323001</v>
      </c>
      <c r="G1565">
        <v>489.54500000000002</v>
      </c>
      <c r="H1565">
        <f t="shared" si="170"/>
        <v>0.17199999999996862</v>
      </c>
      <c r="I1565">
        <v>1.82</v>
      </c>
      <c r="J1565">
        <f t="shared" si="171"/>
        <v>3.8948013607463605</v>
      </c>
      <c r="K1565">
        <f t="shared" si="172"/>
        <v>233.68808164478162</v>
      </c>
      <c r="L1565">
        <f t="shared" si="173"/>
        <v>14021.284898686898</v>
      </c>
      <c r="M1565">
        <v>625.79999999999995</v>
      </c>
      <c r="O1565" s="18">
        <f t="shared" si="175"/>
        <v>14647.084898686897</v>
      </c>
    </row>
    <row r="1566" spans="1:15" x14ac:dyDescent="0.3">
      <c r="A1566" s="2">
        <v>45899.916666666664</v>
      </c>
      <c r="B1566" s="1">
        <f t="shared" si="169"/>
        <v>0.91666666666424135</v>
      </c>
      <c r="C1566">
        <v>0</v>
      </c>
      <c r="D1566">
        <v>489.71699999999998</v>
      </c>
      <c r="E1566" s="27">
        <f t="shared" si="176"/>
        <v>489.56200000000001</v>
      </c>
      <c r="F1566" s="18">
        <f>_xlfn.XLOOKUP(D1566,'Rating Curve'!$A$2:$A$500,'Rating Curve'!$D$2:$D$500,, -1)</f>
        <v>1676891.4600323001</v>
      </c>
      <c r="G1566">
        <v>489.54500000000002</v>
      </c>
      <c r="H1566">
        <f t="shared" si="170"/>
        <v>0.17199999999996862</v>
      </c>
      <c r="I1566">
        <v>1.82</v>
      </c>
      <c r="J1566">
        <f t="shared" si="171"/>
        <v>3.8948013607463605</v>
      </c>
      <c r="K1566">
        <f t="shared" si="172"/>
        <v>233.68808164478162</v>
      </c>
      <c r="L1566">
        <f t="shared" si="173"/>
        <v>14021.284898686898</v>
      </c>
      <c r="M1566">
        <v>625.79999999999995</v>
      </c>
      <c r="O1566" s="18">
        <f t="shared" si="175"/>
        <v>14647.084898686897</v>
      </c>
    </row>
    <row r="1567" spans="1:15" x14ac:dyDescent="0.3">
      <c r="A1567" s="2">
        <v>45899.958333333336</v>
      </c>
      <c r="B1567" s="1">
        <f t="shared" si="169"/>
        <v>0.95833333333575865</v>
      </c>
      <c r="C1567">
        <v>0</v>
      </c>
      <c r="D1567">
        <v>489.71699999999998</v>
      </c>
      <c r="E1567" s="27">
        <f t="shared" si="176"/>
        <v>489.56200000000001</v>
      </c>
      <c r="F1567" s="18">
        <f>_xlfn.XLOOKUP(D1567,'Rating Curve'!$A$2:$A$500,'Rating Curve'!$D$2:$D$500,, -1)</f>
        <v>1676891.4600323001</v>
      </c>
      <c r="G1567">
        <v>489.54500000000002</v>
      </c>
      <c r="H1567">
        <f t="shared" si="170"/>
        <v>0.17199999999996862</v>
      </c>
      <c r="I1567">
        <v>1.82</v>
      </c>
      <c r="J1567">
        <f t="shared" si="171"/>
        <v>3.8948013607463605</v>
      </c>
      <c r="K1567">
        <f t="shared" si="172"/>
        <v>233.68808164478162</v>
      </c>
      <c r="L1567">
        <f t="shared" si="173"/>
        <v>14021.284898686898</v>
      </c>
      <c r="M1567">
        <v>625.79999999999995</v>
      </c>
      <c r="O1567" s="18">
        <f t="shared" si="175"/>
        <v>14647.084898686897</v>
      </c>
    </row>
    <row r="1568" spans="1:15" x14ac:dyDescent="0.3">
      <c r="A1568" s="2">
        <v>45900</v>
      </c>
      <c r="B1568" s="1">
        <f t="shared" si="169"/>
        <v>0</v>
      </c>
      <c r="C1568">
        <v>0</v>
      </c>
      <c r="D1568">
        <v>489.71199999999999</v>
      </c>
      <c r="E1568" s="27">
        <f t="shared" si="176"/>
        <v>489.55700000000002</v>
      </c>
      <c r="F1568" s="18">
        <f>_xlfn.XLOOKUP(D1568,'Rating Curve'!$A$2:$A$500,'Rating Curve'!$D$2:$D$500,, -1)</f>
        <v>1676891.4600323001</v>
      </c>
      <c r="G1568">
        <v>489.54500000000002</v>
      </c>
      <c r="H1568">
        <f t="shared" si="170"/>
        <v>0.16699999999997317</v>
      </c>
      <c r="I1568">
        <v>1.82</v>
      </c>
      <c r="J1568">
        <f t="shared" si="171"/>
        <v>3.7262101922829447</v>
      </c>
      <c r="K1568">
        <f t="shared" si="172"/>
        <v>223.57261153697669</v>
      </c>
      <c r="L1568">
        <f t="shared" si="173"/>
        <v>13414.3566922186</v>
      </c>
      <c r="M1568">
        <v>625.79999999999995</v>
      </c>
      <c r="O1568" s="18">
        <f t="shared" si="175"/>
        <v>14040.156692218599</v>
      </c>
    </row>
    <row r="1569" spans="1:15" x14ac:dyDescent="0.3">
      <c r="A1569" s="2">
        <v>45900.041666666664</v>
      </c>
      <c r="B1569" s="1">
        <f t="shared" si="169"/>
        <v>4.1666666664241347E-2</v>
      </c>
      <c r="C1569">
        <v>0.2</v>
      </c>
      <c r="D1569">
        <v>489.71199999999999</v>
      </c>
      <c r="E1569" s="27">
        <f t="shared" si="176"/>
        <v>489.55700000000002</v>
      </c>
      <c r="F1569" s="18">
        <f>_xlfn.XLOOKUP(D1569,'Rating Curve'!$A$2:$A$500,'Rating Curve'!$D$2:$D$500,, -1)</f>
        <v>1676891.4600323001</v>
      </c>
      <c r="G1569">
        <v>489.54500000000002</v>
      </c>
      <c r="H1569">
        <f t="shared" si="170"/>
        <v>0.16699999999997317</v>
      </c>
      <c r="I1569">
        <v>1.82</v>
      </c>
      <c r="J1569">
        <f t="shared" si="171"/>
        <v>3.7262101922829447</v>
      </c>
      <c r="K1569">
        <f t="shared" si="172"/>
        <v>223.57261153697669</v>
      </c>
      <c r="L1569">
        <f t="shared" si="173"/>
        <v>13414.3566922186</v>
      </c>
      <c r="M1569">
        <v>625.79999999999995</v>
      </c>
      <c r="O1569" s="18">
        <f t="shared" si="175"/>
        <v>14040.156692218599</v>
      </c>
    </row>
    <row r="1570" spans="1:15" x14ac:dyDescent="0.3">
      <c r="A1570" s="2">
        <v>45900.083333333336</v>
      </c>
      <c r="B1570" s="1">
        <f t="shared" si="169"/>
        <v>8.3333333335758653E-2</v>
      </c>
      <c r="C1570">
        <v>0</v>
      </c>
      <c r="D1570">
        <v>489.71100000000001</v>
      </c>
      <c r="E1570" s="27">
        <f t="shared" si="176"/>
        <v>489.55600000000004</v>
      </c>
      <c r="F1570" s="18">
        <f>_xlfn.XLOOKUP(D1570,'Rating Curve'!$A$2:$A$500,'Rating Curve'!$D$2:$D$500,, -1)</f>
        <v>1676891.4600323001</v>
      </c>
      <c r="G1570">
        <v>489.54500000000002</v>
      </c>
      <c r="H1570">
        <f t="shared" si="170"/>
        <v>0.16599999999999682</v>
      </c>
      <c r="I1570">
        <v>1.82</v>
      </c>
      <c r="J1570">
        <f t="shared" si="171"/>
        <v>3.6927913918009527</v>
      </c>
      <c r="K1570">
        <f t="shared" si="172"/>
        <v>221.56748350805717</v>
      </c>
      <c r="L1570">
        <f t="shared" si="173"/>
        <v>13294.04901048343</v>
      </c>
      <c r="M1570">
        <v>625.79999999999995</v>
      </c>
      <c r="O1570" s="18">
        <f t="shared" si="175"/>
        <v>13919.849010483429</v>
      </c>
    </row>
    <row r="1571" spans="1:15" x14ac:dyDescent="0.3">
      <c r="A1571" s="2">
        <v>45900.125</v>
      </c>
      <c r="B1571" s="1">
        <f t="shared" si="169"/>
        <v>0.125</v>
      </c>
      <c r="C1571">
        <v>0</v>
      </c>
      <c r="D1571">
        <v>489.71199999999999</v>
      </c>
      <c r="E1571" s="27">
        <f t="shared" si="176"/>
        <v>489.55700000000002</v>
      </c>
      <c r="F1571" s="18">
        <f>_xlfn.XLOOKUP(D1571,'Rating Curve'!$A$2:$A$500,'Rating Curve'!$D$2:$D$500,, -1)</f>
        <v>1676891.4600323001</v>
      </c>
      <c r="G1571">
        <v>489.54500000000002</v>
      </c>
      <c r="H1571">
        <f t="shared" si="170"/>
        <v>0.16699999999997317</v>
      </c>
      <c r="I1571">
        <v>1.82</v>
      </c>
      <c r="J1571">
        <f t="shared" si="171"/>
        <v>3.7262101922829447</v>
      </c>
      <c r="K1571">
        <f t="shared" si="172"/>
        <v>223.57261153697669</v>
      </c>
      <c r="L1571">
        <f t="shared" si="173"/>
        <v>13414.3566922186</v>
      </c>
      <c r="M1571">
        <v>625.79999999999995</v>
      </c>
      <c r="O1571" s="18">
        <f t="shared" si="175"/>
        <v>14040.156692218599</v>
      </c>
    </row>
    <row r="1572" spans="1:15" x14ac:dyDescent="0.3">
      <c r="A1572" s="2">
        <v>45900.166666666664</v>
      </c>
      <c r="B1572" s="1">
        <f t="shared" si="169"/>
        <v>0.16666666666424135</v>
      </c>
      <c r="C1572">
        <v>0</v>
      </c>
      <c r="D1572">
        <v>489.70499999999998</v>
      </c>
      <c r="E1572" s="27">
        <f t="shared" si="176"/>
        <v>489.55</v>
      </c>
      <c r="F1572" s="18">
        <f>_xlfn.XLOOKUP(D1572,'Rating Curve'!$A$2:$A$500,'Rating Curve'!$D$2:$D$500,, -1)</f>
        <v>1673851.7406957999</v>
      </c>
      <c r="G1572">
        <v>489.54500000000002</v>
      </c>
      <c r="H1572">
        <f t="shared" si="170"/>
        <v>0.15999999999996817</v>
      </c>
      <c r="I1572">
        <v>1.82</v>
      </c>
      <c r="J1572">
        <f t="shared" si="171"/>
        <v>3.4943999999989566</v>
      </c>
      <c r="K1572">
        <f t="shared" si="172"/>
        <v>209.6639999999374</v>
      </c>
      <c r="L1572">
        <f t="shared" si="173"/>
        <v>12579.839999996244</v>
      </c>
      <c r="M1572">
        <v>625.79999999999995</v>
      </c>
      <c r="O1572" s="18">
        <f t="shared" si="175"/>
        <v>10165.920663496086</v>
      </c>
    </row>
    <row r="1573" spans="1:15" x14ac:dyDescent="0.3">
      <c r="A1573" s="2">
        <v>45900.208333333336</v>
      </c>
      <c r="B1573" s="1">
        <f t="shared" si="169"/>
        <v>0.20833333333575865</v>
      </c>
      <c r="C1573">
        <v>0</v>
      </c>
      <c r="D1573">
        <v>489.70499999999998</v>
      </c>
      <c r="E1573" s="27">
        <f t="shared" si="176"/>
        <v>489.55</v>
      </c>
      <c r="F1573" s="18">
        <f>_xlfn.XLOOKUP(D1573,'Rating Curve'!$A$2:$A$500,'Rating Curve'!$D$2:$D$500,, -1)</f>
        <v>1673851.7406957999</v>
      </c>
      <c r="G1573">
        <v>489.54500000000002</v>
      </c>
      <c r="H1573">
        <f t="shared" si="170"/>
        <v>0.15999999999996817</v>
      </c>
      <c r="I1573">
        <v>1.82</v>
      </c>
      <c r="J1573">
        <f t="shared" si="171"/>
        <v>3.4943999999989566</v>
      </c>
      <c r="K1573">
        <f t="shared" si="172"/>
        <v>209.6639999999374</v>
      </c>
      <c r="L1573">
        <f t="shared" si="173"/>
        <v>12579.839999996244</v>
      </c>
      <c r="M1573">
        <v>625.79999999999995</v>
      </c>
      <c r="O1573" s="18">
        <f t="shared" si="175"/>
        <v>13205.639999996243</v>
      </c>
    </row>
    <row r="1574" spans="1:15" x14ac:dyDescent="0.3">
      <c r="A1574" s="2">
        <v>45900.25</v>
      </c>
      <c r="B1574" s="1">
        <f t="shared" si="169"/>
        <v>0.25</v>
      </c>
      <c r="C1574">
        <v>0</v>
      </c>
      <c r="D1574">
        <v>489.70499999999998</v>
      </c>
      <c r="E1574" s="27">
        <f t="shared" si="176"/>
        <v>489.55</v>
      </c>
      <c r="F1574" s="18">
        <f>_xlfn.XLOOKUP(D1574,'Rating Curve'!$A$2:$A$500,'Rating Curve'!$D$2:$D$500,, -1)</f>
        <v>1673851.7406957999</v>
      </c>
      <c r="G1574">
        <v>489.54500000000002</v>
      </c>
      <c r="H1574">
        <f t="shared" si="170"/>
        <v>0.15999999999996817</v>
      </c>
      <c r="I1574">
        <v>1.82</v>
      </c>
      <c r="J1574">
        <f t="shared" si="171"/>
        <v>3.4943999999989566</v>
      </c>
      <c r="K1574">
        <f t="shared" si="172"/>
        <v>209.6639999999374</v>
      </c>
      <c r="L1574">
        <f t="shared" si="173"/>
        <v>12579.839999996244</v>
      </c>
      <c r="M1574">
        <v>625.79999999999995</v>
      </c>
      <c r="O1574" s="18">
        <f t="shared" si="175"/>
        <v>13205.639999996243</v>
      </c>
    </row>
    <row r="1575" spans="1:15" x14ac:dyDescent="0.3">
      <c r="A1575" s="2">
        <v>45900.291666666664</v>
      </c>
      <c r="B1575" s="1">
        <f t="shared" si="169"/>
        <v>0.29166666666424135</v>
      </c>
      <c r="C1575">
        <v>0</v>
      </c>
      <c r="D1575">
        <v>489.70499999999998</v>
      </c>
      <c r="E1575" s="27">
        <f t="shared" si="176"/>
        <v>489.55</v>
      </c>
      <c r="F1575" s="18">
        <f>_xlfn.XLOOKUP(D1575,'Rating Curve'!$A$2:$A$500,'Rating Curve'!$D$2:$D$500,, -1)</f>
        <v>1673851.7406957999</v>
      </c>
      <c r="G1575">
        <v>489.54500000000002</v>
      </c>
      <c r="H1575">
        <f t="shared" si="170"/>
        <v>0.15999999999996817</v>
      </c>
      <c r="I1575">
        <v>1.82</v>
      </c>
      <c r="J1575">
        <f t="shared" si="171"/>
        <v>3.4943999999989566</v>
      </c>
      <c r="K1575">
        <f t="shared" si="172"/>
        <v>209.6639999999374</v>
      </c>
      <c r="L1575">
        <f t="shared" si="173"/>
        <v>12579.839999996244</v>
      </c>
      <c r="M1575">
        <v>625.79999999999995</v>
      </c>
      <c r="O1575" s="18">
        <f t="shared" si="175"/>
        <v>13205.639999996243</v>
      </c>
    </row>
    <row r="1576" spans="1:15" x14ac:dyDescent="0.3">
      <c r="A1576" s="2">
        <v>45900.333333333336</v>
      </c>
      <c r="B1576" s="1">
        <f t="shared" si="169"/>
        <v>0.33333333333575865</v>
      </c>
      <c r="C1576">
        <v>0</v>
      </c>
      <c r="D1576">
        <v>489.70400000000001</v>
      </c>
      <c r="E1576" s="27">
        <f t="shared" si="176"/>
        <v>489.54900000000004</v>
      </c>
      <c r="F1576" s="18">
        <f>_xlfn.XLOOKUP(D1576,'Rating Curve'!$A$2:$A$500,'Rating Curve'!$D$2:$D$500,, -1)</f>
        <v>1673851.7406957999</v>
      </c>
      <c r="G1576">
        <v>489.54500000000002</v>
      </c>
      <c r="H1576">
        <f t="shared" si="170"/>
        <v>0.15899999999999181</v>
      </c>
      <c r="I1576">
        <v>1.82</v>
      </c>
      <c r="J1576">
        <f t="shared" si="171"/>
        <v>3.4616912409454059</v>
      </c>
      <c r="K1576">
        <f t="shared" si="172"/>
        <v>207.70147445672436</v>
      </c>
      <c r="L1576">
        <f t="shared" si="173"/>
        <v>12462.088467403461</v>
      </c>
      <c r="M1576">
        <v>625.79999999999995</v>
      </c>
      <c r="O1576" s="18">
        <f t="shared" si="175"/>
        <v>13087.88846740346</v>
      </c>
    </row>
    <row r="1577" spans="1:15" x14ac:dyDescent="0.3">
      <c r="A1577" s="2">
        <v>45900.375</v>
      </c>
      <c r="B1577" s="1">
        <f t="shared" si="169"/>
        <v>0.375</v>
      </c>
      <c r="C1577">
        <v>0</v>
      </c>
      <c r="D1577">
        <v>489.70400000000001</v>
      </c>
      <c r="E1577" s="27">
        <f t="shared" si="176"/>
        <v>489.54900000000004</v>
      </c>
      <c r="F1577" s="18">
        <f>_xlfn.XLOOKUP(D1577,'Rating Curve'!$A$2:$A$500,'Rating Curve'!$D$2:$D$500,, -1)</f>
        <v>1673851.7406957999</v>
      </c>
      <c r="G1577">
        <v>489.54500000000002</v>
      </c>
      <c r="H1577">
        <f t="shared" si="170"/>
        <v>0.15899999999999181</v>
      </c>
      <c r="I1577">
        <v>1.82</v>
      </c>
      <c r="J1577">
        <f t="shared" si="171"/>
        <v>3.4616912409454059</v>
      </c>
      <c r="K1577">
        <f t="shared" si="172"/>
        <v>207.70147445672436</v>
      </c>
      <c r="L1577">
        <f t="shared" si="173"/>
        <v>12462.088467403461</v>
      </c>
      <c r="M1577">
        <v>625.79999999999995</v>
      </c>
      <c r="O1577" s="18">
        <f t="shared" si="175"/>
        <v>13087.88846740346</v>
      </c>
    </row>
    <row r="1578" spans="1:15" x14ac:dyDescent="0.3">
      <c r="A1578" s="2">
        <v>45900.416666666664</v>
      </c>
      <c r="B1578" s="1">
        <f t="shared" si="169"/>
        <v>0.41666666666424135</v>
      </c>
      <c r="C1578">
        <v>0</v>
      </c>
      <c r="D1578">
        <v>489.69799999999998</v>
      </c>
      <c r="E1578" s="27">
        <f t="shared" si="176"/>
        <v>489.54300000000001</v>
      </c>
      <c r="F1578" s="18">
        <f>_xlfn.XLOOKUP(D1578,'Rating Curve'!$A$2:$A$500,'Rating Curve'!$D$2:$D$500,, -1)</f>
        <v>1670813.4823932</v>
      </c>
      <c r="G1578">
        <v>489.54500000000002</v>
      </c>
      <c r="H1578">
        <f t="shared" si="170"/>
        <v>0.15299999999996317</v>
      </c>
      <c r="I1578">
        <v>1.82</v>
      </c>
      <c r="J1578">
        <f t="shared" si="171"/>
        <v>3.2676067831537323</v>
      </c>
      <c r="K1578">
        <f t="shared" si="172"/>
        <v>196.05640698922394</v>
      </c>
      <c r="L1578">
        <f t="shared" si="173"/>
        <v>11763.384419353437</v>
      </c>
      <c r="M1578">
        <v>625.79999999999995</v>
      </c>
      <c r="O1578" s="18">
        <f t="shared" si="175"/>
        <v>9350.9261167535478</v>
      </c>
    </row>
    <row r="1579" spans="1:15" x14ac:dyDescent="0.3">
      <c r="A1579" s="2">
        <v>45900.458333333336</v>
      </c>
      <c r="B1579" s="1">
        <f t="shared" si="169"/>
        <v>0.45833333333575865</v>
      </c>
      <c r="C1579">
        <v>0</v>
      </c>
      <c r="D1579">
        <v>489.69799999999998</v>
      </c>
      <c r="E1579" s="27">
        <f t="shared" si="176"/>
        <v>489.54300000000001</v>
      </c>
      <c r="F1579" s="18">
        <f>_xlfn.XLOOKUP(D1579,'Rating Curve'!$A$2:$A$500,'Rating Curve'!$D$2:$D$500,, -1)</f>
        <v>1670813.4823932</v>
      </c>
      <c r="G1579">
        <v>489.54500000000002</v>
      </c>
      <c r="H1579">
        <f t="shared" si="170"/>
        <v>0.15299999999996317</v>
      </c>
      <c r="I1579">
        <v>1.82</v>
      </c>
      <c r="J1579">
        <f t="shared" si="171"/>
        <v>3.2676067831537323</v>
      </c>
      <c r="K1579">
        <f t="shared" si="172"/>
        <v>196.05640698922394</v>
      </c>
      <c r="L1579">
        <f t="shared" si="173"/>
        <v>11763.384419353437</v>
      </c>
      <c r="M1579">
        <v>625.79999999999995</v>
      </c>
      <c r="O1579" s="18">
        <f t="shared" si="175"/>
        <v>12389.184419353436</v>
      </c>
    </row>
    <row r="1580" spans="1:15" x14ac:dyDescent="0.3">
      <c r="A1580" s="2">
        <v>45900.5</v>
      </c>
      <c r="B1580" s="1">
        <f t="shared" si="169"/>
        <v>0.5</v>
      </c>
      <c r="C1580">
        <v>0</v>
      </c>
      <c r="D1580">
        <v>489.69799999999998</v>
      </c>
      <c r="E1580" s="27">
        <f t="shared" si="176"/>
        <v>489.54300000000001</v>
      </c>
      <c r="F1580" s="18">
        <f>_xlfn.XLOOKUP(D1580,'Rating Curve'!$A$2:$A$500,'Rating Curve'!$D$2:$D$500,, -1)</f>
        <v>1670813.4823932</v>
      </c>
      <c r="G1580">
        <v>489.54500000000002</v>
      </c>
      <c r="H1580">
        <f t="shared" si="170"/>
        <v>0.15299999999996317</v>
      </c>
      <c r="I1580">
        <v>1.82</v>
      </c>
      <c r="J1580">
        <f t="shared" si="171"/>
        <v>3.2676067831537323</v>
      </c>
      <c r="K1580">
        <f t="shared" si="172"/>
        <v>196.05640698922394</v>
      </c>
      <c r="L1580">
        <f t="shared" si="173"/>
        <v>11763.384419353437</v>
      </c>
      <c r="M1580">
        <v>625.79999999999995</v>
      </c>
      <c r="O1580" s="18">
        <f t="shared" si="175"/>
        <v>12389.184419353436</v>
      </c>
    </row>
    <row r="1581" spans="1:15" x14ac:dyDescent="0.3">
      <c r="A1581" s="2">
        <v>45900.541666666664</v>
      </c>
      <c r="B1581" s="1">
        <f t="shared" si="169"/>
        <v>0.54166666666424135</v>
      </c>
      <c r="C1581">
        <v>1.6</v>
      </c>
      <c r="D1581">
        <v>489.69799999999998</v>
      </c>
      <c r="E1581" s="27">
        <f t="shared" si="176"/>
        <v>489.54300000000001</v>
      </c>
      <c r="F1581" s="18">
        <f>_xlfn.XLOOKUP(D1581,'Rating Curve'!$A$2:$A$500,'Rating Curve'!$D$2:$D$500,, -1)</f>
        <v>1670813.4823932</v>
      </c>
      <c r="G1581">
        <v>489.54500000000002</v>
      </c>
      <c r="H1581">
        <f t="shared" si="170"/>
        <v>0.15299999999996317</v>
      </c>
      <c r="I1581">
        <v>1.82</v>
      </c>
      <c r="J1581">
        <f t="shared" si="171"/>
        <v>3.2676067831537323</v>
      </c>
      <c r="K1581">
        <f t="shared" si="172"/>
        <v>196.05640698922394</v>
      </c>
      <c r="L1581">
        <f t="shared" si="173"/>
        <v>11763.384419353437</v>
      </c>
      <c r="M1581">
        <v>625.79999999999995</v>
      </c>
      <c r="O1581" s="18">
        <f t="shared" si="175"/>
        <v>12389.184419353436</v>
      </c>
    </row>
    <row r="1582" spans="1:15" x14ac:dyDescent="0.3">
      <c r="A1582" s="2">
        <v>45900.583333333336</v>
      </c>
      <c r="B1582" s="1">
        <f t="shared" si="169"/>
        <v>0.58333333333575865</v>
      </c>
      <c r="C1582">
        <v>0.2</v>
      </c>
      <c r="D1582">
        <v>489.69799999999998</v>
      </c>
      <c r="E1582" s="27">
        <f t="shared" si="176"/>
        <v>489.54300000000001</v>
      </c>
      <c r="F1582" s="18">
        <f>_xlfn.XLOOKUP(D1582,'Rating Curve'!$A$2:$A$500,'Rating Curve'!$D$2:$D$500,, -1)</f>
        <v>1670813.4823932</v>
      </c>
      <c r="G1582">
        <v>489.54500000000002</v>
      </c>
      <c r="H1582">
        <f t="shared" si="170"/>
        <v>0.15299999999996317</v>
      </c>
      <c r="I1582">
        <v>1.82</v>
      </c>
      <c r="J1582">
        <f t="shared" si="171"/>
        <v>3.2676067831537323</v>
      </c>
      <c r="K1582">
        <f t="shared" si="172"/>
        <v>196.05640698922394</v>
      </c>
      <c r="L1582">
        <f t="shared" si="173"/>
        <v>11763.384419353437</v>
      </c>
      <c r="M1582">
        <v>625.79999999999995</v>
      </c>
      <c r="O1582" s="18">
        <f t="shared" si="175"/>
        <v>12389.184419353436</v>
      </c>
    </row>
    <row r="1583" spans="1:15" x14ac:dyDescent="0.3">
      <c r="A1583" s="2">
        <v>45900.625</v>
      </c>
      <c r="B1583" s="1">
        <f t="shared" si="169"/>
        <v>0.625</v>
      </c>
      <c r="C1583">
        <v>0</v>
      </c>
      <c r="D1583">
        <v>489.69799999999998</v>
      </c>
      <c r="E1583" s="27">
        <f t="shared" si="176"/>
        <v>489.54300000000001</v>
      </c>
      <c r="F1583" s="18">
        <f>_xlfn.XLOOKUP(D1583,'Rating Curve'!$A$2:$A$500,'Rating Curve'!$D$2:$D$500,, -1)</f>
        <v>1670813.4823932</v>
      </c>
      <c r="G1583">
        <v>489.54500000000002</v>
      </c>
      <c r="H1583">
        <f t="shared" si="170"/>
        <v>0.15299999999996317</v>
      </c>
      <c r="I1583">
        <v>1.82</v>
      </c>
      <c r="J1583">
        <f t="shared" si="171"/>
        <v>3.2676067831537323</v>
      </c>
      <c r="K1583">
        <f t="shared" si="172"/>
        <v>196.05640698922394</v>
      </c>
      <c r="L1583">
        <f t="shared" si="173"/>
        <v>11763.384419353437</v>
      </c>
      <c r="M1583">
        <v>625.79999999999995</v>
      </c>
      <c r="O1583" s="18">
        <f t="shared" si="175"/>
        <v>12389.184419353436</v>
      </c>
    </row>
    <row r="1584" spans="1:15" x14ac:dyDescent="0.3">
      <c r="A1584" s="2">
        <v>45900.666666666664</v>
      </c>
      <c r="B1584" s="1">
        <f t="shared" si="169"/>
        <v>0.66666666666424135</v>
      </c>
      <c r="C1584">
        <v>0</v>
      </c>
      <c r="D1584">
        <v>489.69799999999998</v>
      </c>
      <c r="E1584" s="27">
        <f t="shared" si="176"/>
        <v>489.54300000000001</v>
      </c>
      <c r="F1584" s="18">
        <f>_xlfn.XLOOKUP(D1584,'Rating Curve'!$A$2:$A$500,'Rating Curve'!$D$2:$D$500,, -1)</f>
        <v>1670813.4823932</v>
      </c>
      <c r="G1584">
        <v>489.54500000000002</v>
      </c>
      <c r="H1584">
        <f t="shared" si="170"/>
        <v>0.15299999999996317</v>
      </c>
      <c r="I1584">
        <v>1.82</v>
      </c>
      <c r="J1584">
        <f t="shared" si="171"/>
        <v>3.2676067831537323</v>
      </c>
      <c r="K1584">
        <f t="shared" si="172"/>
        <v>196.05640698922394</v>
      </c>
      <c r="L1584">
        <f t="shared" si="173"/>
        <v>11763.384419353437</v>
      </c>
      <c r="M1584">
        <v>625.79999999999995</v>
      </c>
      <c r="O1584" s="18">
        <f t="shared" si="175"/>
        <v>12389.184419353436</v>
      </c>
    </row>
    <row r="1585" spans="1:15" x14ac:dyDescent="0.3">
      <c r="A1585" s="2">
        <v>45900.708333333336</v>
      </c>
      <c r="B1585" s="1">
        <f t="shared" si="169"/>
        <v>0.70833333333575865</v>
      </c>
      <c r="C1585">
        <v>0</v>
      </c>
      <c r="D1585">
        <v>489.69799999999998</v>
      </c>
      <c r="E1585" s="27">
        <f t="shared" si="176"/>
        <v>489.54300000000001</v>
      </c>
      <c r="F1585" s="18">
        <f>_xlfn.XLOOKUP(D1585,'Rating Curve'!$A$2:$A$500,'Rating Curve'!$D$2:$D$500,, -1)</f>
        <v>1670813.4823932</v>
      </c>
      <c r="G1585">
        <v>489.54500000000002</v>
      </c>
      <c r="H1585">
        <f t="shared" si="170"/>
        <v>0.15299999999996317</v>
      </c>
      <c r="I1585">
        <v>1.82</v>
      </c>
      <c r="J1585">
        <f t="shared" si="171"/>
        <v>3.2676067831537323</v>
      </c>
      <c r="K1585">
        <f t="shared" si="172"/>
        <v>196.05640698922394</v>
      </c>
      <c r="L1585">
        <f t="shared" si="173"/>
        <v>11763.384419353437</v>
      </c>
      <c r="M1585">
        <v>625.79999999999995</v>
      </c>
      <c r="O1585" s="18">
        <f t="shared" si="175"/>
        <v>12389.184419353436</v>
      </c>
    </row>
    <row r="1586" spans="1:15" x14ac:dyDescent="0.3">
      <c r="A1586" s="2">
        <v>45900.75</v>
      </c>
      <c r="B1586" s="1">
        <f t="shared" si="169"/>
        <v>0.75</v>
      </c>
      <c r="C1586">
        <v>0</v>
      </c>
      <c r="D1586">
        <v>489.69200000000001</v>
      </c>
      <c r="E1586" s="27">
        <f t="shared" si="176"/>
        <v>489.53700000000003</v>
      </c>
      <c r="F1586" s="18">
        <f>_xlfn.XLOOKUP(D1586,'Rating Curve'!$A$2:$A$500,'Rating Curve'!$D$2:$D$500,, -1)</f>
        <v>1670813.4823932</v>
      </c>
      <c r="G1586">
        <v>489.54500000000002</v>
      </c>
      <c r="H1586">
        <f t="shared" si="170"/>
        <v>0.14699999999999136</v>
      </c>
      <c r="I1586">
        <v>1.82</v>
      </c>
      <c r="J1586">
        <f t="shared" si="171"/>
        <v>3.077291553733303</v>
      </c>
      <c r="K1586">
        <f t="shared" si="172"/>
        <v>184.63749322399818</v>
      </c>
      <c r="L1586">
        <f t="shared" si="173"/>
        <v>11078.24959343989</v>
      </c>
      <c r="M1586">
        <v>625.79999999999995</v>
      </c>
      <c r="O1586" s="18">
        <f t="shared" si="175"/>
        <v>11704.04959343989</v>
      </c>
    </row>
    <row r="1587" spans="1:15" x14ac:dyDescent="0.3">
      <c r="A1587" s="2">
        <v>45900.791666666664</v>
      </c>
      <c r="B1587" s="1">
        <f t="shared" si="169"/>
        <v>0.79166666666424135</v>
      </c>
      <c r="C1587">
        <v>0</v>
      </c>
      <c r="D1587">
        <v>489.697</v>
      </c>
      <c r="E1587" s="27">
        <f t="shared" si="176"/>
        <v>489.54200000000003</v>
      </c>
      <c r="F1587" s="18">
        <f>_xlfn.XLOOKUP(D1587,'Rating Curve'!$A$2:$A$500,'Rating Curve'!$D$2:$D$500,, -1)</f>
        <v>1670813.4823932</v>
      </c>
      <c r="G1587">
        <v>489.54500000000002</v>
      </c>
      <c r="H1587">
        <f t="shared" si="170"/>
        <v>0.15199999999998681</v>
      </c>
      <c r="I1587">
        <v>1.82</v>
      </c>
      <c r="J1587">
        <f t="shared" si="171"/>
        <v>3.2356238250571212</v>
      </c>
      <c r="K1587">
        <f t="shared" si="172"/>
        <v>194.13742950342728</v>
      </c>
      <c r="L1587">
        <f t="shared" si="173"/>
        <v>11648.245770205636</v>
      </c>
      <c r="M1587">
        <v>625.79999999999995</v>
      </c>
      <c r="O1587" s="18">
        <f t="shared" si="175"/>
        <v>12274.045770205636</v>
      </c>
    </row>
    <row r="1588" spans="1:15" x14ac:dyDescent="0.3">
      <c r="A1588" s="2">
        <v>45900.833333333336</v>
      </c>
      <c r="B1588" s="1">
        <f t="shared" si="169"/>
        <v>0.83333333333575865</v>
      </c>
      <c r="C1588">
        <v>0</v>
      </c>
      <c r="D1588">
        <v>489.69200000000001</v>
      </c>
      <c r="E1588" s="27">
        <f t="shared" si="176"/>
        <v>489.53700000000003</v>
      </c>
      <c r="F1588" s="18">
        <f>_xlfn.XLOOKUP(D1588,'Rating Curve'!$A$2:$A$500,'Rating Curve'!$D$2:$D$500,, -1)</f>
        <v>1670813.4823932</v>
      </c>
      <c r="G1588">
        <v>489.54500000000002</v>
      </c>
      <c r="H1588">
        <f t="shared" si="170"/>
        <v>0.14699999999999136</v>
      </c>
      <c r="I1588">
        <v>1.82</v>
      </c>
      <c r="J1588">
        <f t="shared" si="171"/>
        <v>3.077291553733303</v>
      </c>
      <c r="K1588">
        <f t="shared" si="172"/>
        <v>184.63749322399818</v>
      </c>
      <c r="L1588">
        <f t="shared" si="173"/>
        <v>11078.24959343989</v>
      </c>
      <c r="M1588">
        <v>625.79999999999995</v>
      </c>
      <c r="O1588" s="18">
        <f t="shared" si="175"/>
        <v>11704.04959343989</v>
      </c>
    </row>
    <row r="1589" spans="1:15" x14ac:dyDescent="0.3">
      <c r="A1589" s="2">
        <v>45900.875</v>
      </c>
      <c r="B1589" s="1">
        <f t="shared" si="169"/>
        <v>0.875</v>
      </c>
      <c r="C1589">
        <v>0</v>
      </c>
      <c r="D1589">
        <v>489.69200000000001</v>
      </c>
      <c r="E1589" s="27">
        <f t="shared" si="176"/>
        <v>489.53700000000003</v>
      </c>
      <c r="F1589" s="18">
        <f>_xlfn.XLOOKUP(D1589,'Rating Curve'!$A$2:$A$500,'Rating Curve'!$D$2:$D$500,, -1)</f>
        <v>1670813.4823932</v>
      </c>
      <c r="G1589">
        <v>489.54500000000002</v>
      </c>
      <c r="H1589">
        <f t="shared" si="170"/>
        <v>0.14699999999999136</v>
      </c>
      <c r="I1589">
        <v>1.82</v>
      </c>
      <c r="J1589">
        <f t="shared" si="171"/>
        <v>3.077291553733303</v>
      </c>
      <c r="K1589">
        <f t="shared" si="172"/>
        <v>184.63749322399818</v>
      </c>
      <c r="L1589">
        <f t="shared" si="173"/>
        <v>11078.24959343989</v>
      </c>
      <c r="M1589">
        <v>625.79999999999995</v>
      </c>
      <c r="O1589" s="18">
        <f t="shared" si="175"/>
        <v>11704.04959343989</v>
      </c>
    </row>
    <row r="1590" spans="1:15" x14ac:dyDescent="0.3">
      <c r="A1590" s="2">
        <v>45900.916666666664</v>
      </c>
      <c r="B1590" s="1">
        <f t="shared" si="169"/>
        <v>0.91666666666424135</v>
      </c>
      <c r="C1590">
        <v>0</v>
      </c>
      <c r="D1590">
        <v>489.69200000000001</v>
      </c>
      <c r="E1590" s="27">
        <f t="shared" si="176"/>
        <v>489.53700000000003</v>
      </c>
      <c r="F1590" s="18">
        <f>_xlfn.XLOOKUP(D1590,'Rating Curve'!$A$2:$A$500,'Rating Curve'!$D$2:$D$500,, -1)</f>
        <v>1670813.4823932</v>
      </c>
      <c r="G1590">
        <v>489.54500000000002</v>
      </c>
      <c r="H1590">
        <f t="shared" si="170"/>
        <v>0.14699999999999136</v>
      </c>
      <c r="I1590">
        <v>1.82</v>
      </c>
      <c r="J1590">
        <f t="shared" si="171"/>
        <v>3.077291553733303</v>
      </c>
      <c r="K1590">
        <f t="shared" si="172"/>
        <v>184.63749322399818</v>
      </c>
      <c r="L1590">
        <f t="shared" si="173"/>
        <v>11078.24959343989</v>
      </c>
      <c r="M1590">
        <v>625.79999999999995</v>
      </c>
      <c r="O1590" s="18">
        <f t="shared" si="175"/>
        <v>11704.04959343989</v>
      </c>
    </row>
    <row r="1591" spans="1:15" x14ac:dyDescent="0.3">
      <c r="A1591" s="2">
        <v>45900.958333333336</v>
      </c>
      <c r="B1591" s="1">
        <f t="shared" si="169"/>
        <v>0.95833333333575865</v>
      </c>
      <c r="C1591">
        <v>0</v>
      </c>
      <c r="D1591">
        <v>489.69200000000001</v>
      </c>
      <c r="E1591" s="27">
        <f t="shared" si="176"/>
        <v>489.53700000000003</v>
      </c>
      <c r="F1591" s="18">
        <f>_xlfn.XLOOKUP(D1591,'Rating Curve'!$A$2:$A$500,'Rating Curve'!$D$2:$D$500,, -1)</f>
        <v>1670813.4823932</v>
      </c>
      <c r="G1591">
        <v>489.54500000000002</v>
      </c>
      <c r="H1591">
        <f t="shared" si="170"/>
        <v>0.14699999999999136</v>
      </c>
      <c r="I1591">
        <v>1.82</v>
      </c>
      <c r="J1591">
        <f t="shared" si="171"/>
        <v>3.077291553733303</v>
      </c>
      <c r="K1591">
        <f t="shared" si="172"/>
        <v>184.63749322399818</v>
      </c>
      <c r="L1591">
        <f t="shared" si="173"/>
        <v>11078.24959343989</v>
      </c>
      <c r="M1591">
        <v>625.79999999999995</v>
      </c>
      <c r="O1591" s="18">
        <f t="shared" si="175"/>
        <v>11704.04959343989</v>
      </c>
    </row>
    <row r="1592" spans="1:15" x14ac:dyDescent="0.3">
      <c r="A1592" s="2">
        <v>45901</v>
      </c>
      <c r="B1592" s="1">
        <f t="shared" si="169"/>
        <v>0</v>
      </c>
      <c r="C1592">
        <v>0</v>
      </c>
      <c r="D1592">
        <v>489.68599999999998</v>
      </c>
      <c r="E1592" s="27">
        <f t="shared" si="176"/>
        <v>489.53100000000001</v>
      </c>
      <c r="F1592" s="18">
        <f>_xlfn.XLOOKUP(D1592,'Rating Curve'!$A$2:$A$500,'Rating Curve'!$D$2:$D$500,, -1)</f>
        <v>1667776.8298903999</v>
      </c>
      <c r="G1592">
        <v>489.54500000000002</v>
      </c>
      <c r="H1592">
        <f t="shared" si="170"/>
        <v>0.14099999999996271</v>
      </c>
      <c r="I1592">
        <v>1.82</v>
      </c>
      <c r="J1592">
        <f t="shared" si="171"/>
        <v>2.8908217372147607</v>
      </c>
      <c r="K1592">
        <f t="shared" si="172"/>
        <v>173.44930423288565</v>
      </c>
      <c r="L1592">
        <f t="shared" si="173"/>
        <v>10406.958253973138</v>
      </c>
      <c r="M1592">
        <v>625.79999999999995</v>
      </c>
      <c r="O1592" s="18">
        <f t="shared" si="175"/>
        <v>7996.1057511730332</v>
      </c>
    </row>
    <row r="1593" spans="1:15" x14ac:dyDescent="0.3">
      <c r="A1593" s="2">
        <v>45901.041666666664</v>
      </c>
      <c r="B1593" s="1">
        <f t="shared" si="169"/>
        <v>4.1666666664241347E-2</v>
      </c>
      <c r="C1593">
        <v>0</v>
      </c>
      <c r="D1593">
        <v>489.68599999999998</v>
      </c>
      <c r="E1593" s="27">
        <f t="shared" si="176"/>
        <v>489.53100000000001</v>
      </c>
      <c r="F1593" s="18">
        <f>_xlfn.XLOOKUP(D1593,'Rating Curve'!$A$2:$A$500,'Rating Curve'!$D$2:$D$500,, -1)</f>
        <v>1667776.8298903999</v>
      </c>
      <c r="G1593">
        <v>489.54500000000002</v>
      </c>
      <c r="H1593">
        <f t="shared" si="170"/>
        <v>0.14099999999996271</v>
      </c>
      <c r="I1593">
        <v>1.82</v>
      </c>
      <c r="J1593">
        <f t="shared" si="171"/>
        <v>2.8908217372147607</v>
      </c>
      <c r="K1593">
        <f t="shared" si="172"/>
        <v>173.44930423288565</v>
      </c>
      <c r="L1593">
        <f t="shared" si="173"/>
        <v>10406.958253973138</v>
      </c>
      <c r="M1593">
        <v>625.79999999999995</v>
      </c>
      <c r="O1593" s="18">
        <f t="shared" si="175"/>
        <v>11032.758253973137</v>
      </c>
    </row>
    <row r="1594" spans="1:15" x14ac:dyDescent="0.3">
      <c r="A1594" s="2">
        <v>45901.083333333336</v>
      </c>
      <c r="B1594" s="1">
        <f t="shared" si="169"/>
        <v>8.3333333335758653E-2</v>
      </c>
      <c r="C1594">
        <v>0</v>
      </c>
      <c r="D1594">
        <v>489.68599999999998</v>
      </c>
      <c r="E1594" s="27">
        <f t="shared" si="176"/>
        <v>489.53100000000001</v>
      </c>
      <c r="F1594" s="18">
        <f>_xlfn.XLOOKUP(D1594,'Rating Curve'!$A$2:$A$500,'Rating Curve'!$D$2:$D$500,, -1)</f>
        <v>1667776.8298903999</v>
      </c>
      <c r="G1594">
        <v>489.54500000000002</v>
      </c>
      <c r="H1594">
        <f t="shared" si="170"/>
        <v>0.14099999999996271</v>
      </c>
      <c r="I1594">
        <v>1.82</v>
      </c>
      <c r="J1594">
        <f t="shared" si="171"/>
        <v>2.8908217372147607</v>
      </c>
      <c r="K1594">
        <f t="shared" si="172"/>
        <v>173.44930423288565</v>
      </c>
      <c r="L1594">
        <f t="shared" si="173"/>
        <v>10406.958253973138</v>
      </c>
      <c r="M1594">
        <v>625.79999999999995</v>
      </c>
      <c r="O1594" s="18">
        <f t="shared" si="175"/>
        <v>11032.758253973137</v>
      </c>
    </row>
    <row r="1595" spans="1:15" x14ac:dyDescent="0.3">
      <c r="A1595" s="2">
        <v>45901.125</v>
      </c>
      <c r="B1595" s="1">
        <f t="shared" si="169"/>
        <v>0.125</v>
      </c>
      <c r="C1595">
        <v>0</v>
      </c>
      <c r="D1595">
        <v>489.68599999999998</v>
      </c>
      <c r="E1595" s="27">
        <f t="shared" si="176"/>
        <v>489.53100000000001</v>
      </c>
      <c r="F1595" s="18">
        <f>_xlfn.XLOOKUP(D1595,'Rating Curve'!$A$2:$A$500,'Rating Curve'!$D$2:$D$500,, -1)</f>
        <v>1667776.8298903999</v>
      </c>
      <c r="G1595">
        <v>489.54500000000002</v>
      </c>
      <c r="H1595">
        <f t="shared" si="170"/>
        <v>0.14099999999996271</v>
      </c>
      <c r="I1595">
        <v>1.82</v>
      </c>
      <c r="J1595">
        <f t="shared" si="171"/>
        <v>2.8908217372147607</v>
      </c>
      <c r="K1595">
        <f t="shared" si="172"/>
        <v>173.44930423288565</v>
      </c>
      <c r="L1595">
        <f t="shared" si="173"/>
        <v>10406.958253973138</v>
      </c>
      <c r="M1595">
        <v>625.79999999999995</v>
      </c>
      <c r="O1595" s="18">
        <f t="shared" si="175"/>
        <v>11032.758253973137</v>
      </c>
    </row>
    <row r="1596" spans="1:15" x14ac:dyDescent="0.3">
      <c r="A1596" s="2">
        <v>45901.166666666664</v>
      </c>
      <c r="B1596" s="1">
        <f t="shared" si="169"/>
        <v>0.16666666666424135</v>
      </c>
      <c r="C1596">
        <v>0</v>
      </c>
      <c r="D1596">
        <v>489.68599999999998</v>
      </c>
      <c r="E1596" s="27">
        <f t="shared" si="176"/>
        <v>489.53100000000001</v>
      </c>
      <c r="F1596" s="18">
        <f>_xlfn.XLOOKUP(D1596,'Rating Curve'!$A$2:$A$500,'Rating Curve'!$D$2:$D$500,, -1)</f>
        <v>1667776.8298903999</v>
      </c>
      <c r="G1596">
        <v>489.54500000000002</v>
      </c>
      <c r="H1596">
        <f t="shared" si="170"/>
        <v>0.14099999999996271</v>
      </c>
      <c r="I1596">
        <v>1.82</v>
      </c>
      <c r="J1596">
        <f t="shared" si="171"/>
        <v>2.8908217372147607</v>
      </c>
      <c r="K1596">
        <f t="shared" si="172"/>
        <v>173.44930423288565</v>
      </c>
      <c r="L1596">
        <f t="shared" si="173"/>
        <v>10406.958253973138</v>
      </c>
      <c r="M1596">
        <v>625.79999999999995</v>
      </c>
      <c r="O1596" s="18">
        <f t="shared" si="175"/>
        <v>11032.758253973137</v>
      </c>
    </row>
    <row r="1597" spans="1:15" x14ac:dyDescent="0.3">
      <c r="A1597" s="2">
        <v>45901.208333333336</v>
      </c>
      <c r="B1597" s="1">
        <f t="shared" si="169"/>
        <v>0.20833333333575865</v>
      </c>
      <c r="C1597">
        <v>0</v>
      </c>
      <c r="D1597">
        <v>489.685</v>
      </c>
      <c r="E1597" s="27">
        <f t="shared" si="176"/>
        <v>489.53000000000003</v>
      </c>
      <c r="F1597" s="18">
        <f>_xlfn.XLOOKUP(D1597,'Rating Curve'!$A$2:$A$500,'Rating Curve'!$D$2:$D$500,, -1)</f>
        <v>1667776.8298903999</v>
      </c>
      <c r="G1597">
        <v>489.54500000000002</v>
      </c>
      <c r="H1597">
        <f t="shared" si="170"/>
        <v>0.13999999999998636</v>
      </c>
      <c r="I1597">
        <v>1.82</v>
      </c>
      <c r="J1597">
        <f t="shared" si="171"/>
        <v>2.8601229064495834</v>
      </c>
      <c r="K1597">
        <f t="shared" si="172"/>
        <v>171.60737438697501</v>
      </c>
      <c r="L1597">
        <f t="shared" si="173"/>
        <v>10296.4424632185</v>
      </c>
      <c r="M1597">
        <v>625.79999999999995</v>
      </c>
      <c r="O1597" s="18">
        <f t="shared" si="175"/>
        <v>10922.242463218499</v>
      </c>
    </row>
    <row r="1598" spans="1:15" x14ac:dyDescent="0.3">
      <c r="A1598" s="2">
        <v>45901.25</v>
      </c>
      <c r="B1598" s="1">
        <f t="shared" si="169"/>
        <v>0.25</v>
      </c>
      <c r="C1598">
        <v>0</v>
      </c>
      <c r="D1598">
        <v>489.68</v>
      </c>
      <c r="E1598" s="27">
        <f t="shared" si="176"/>
        <v>489.52500000000003</v>
      </c>
      <c r="F1598" s="18">
        <f>_xlfn.XLOOKUP(D1598,'Rating Curve'!$A$2:$A$500,'Rating Curve'!$D$2:$D$500,, -1)</f>
        <v>1667776.8298903999</v>
      </c>
      <c r="G1598">
        <v>489.54500000000002</v>
      </c>
      <c r="H1598">
        <f t="shared" si="170"/>
        <v>0.13499999999999091</v>
      </c>
      <c r="I1598">
        <v>1.82</v>
      </c>
      <c r="J1598">
        <f t="shared" si="171"/>
        <v>2.7082783341079475</v>
      </c>
      <c r="K1598">
        <f t="shared" si="172"/>
        <v>162.49670004647686</v>
      </c>
      <c r="L1598">
        <f t="shared" si="173"/>
        <v>9749.8020027886105</v>
      </c>
      <c r="M1598">
        <v>625.79999999999995</v>
      </c>
      <c r="O1598" s="18">
        <f t="shared" si="175"/>
        <v>10375.60200278861</v>
      </c>
    </row>
    <row r="1599" spans="1:15" x14ac:dyDescent="0.3">
      <c r="A1599" s="2">
        <v>45901.291666666664</v>
      </c>
      <c r="B1599" s="1">
        <f t="shared" si="169"/>
        <v>0.29166666666424135</v>
      </c>
      <c r="C1599">
        <v>0</v>
      </c>
      <c r="D1599">
        <v>489.68</v>
      </c>
      <c r="E1599" s="27">
        <f t="shared" si="176"/>
        <v>489.52500000000003</v>
      </c>
      <c r="F1599" s="18">
        <f>_xlfn.XLOOKUP(D1599,'Rating Curve'!$A$2:$A$500,'Rating Curve'!$D$2:$D$500,, -1)</f>
        <v>1667776.8298903999</v>
      </c>
      <c r="G1599">
        <v>489.54500000000002</v>
      </c>
      <c r="H1599">
        <f t="shared" si="170"/>
        <v>0.13499999999999091</v>
      </c>
      <c r="I1599">
        <v>1.82</v>
      </c>
      <c r="J1599">
        <f t="shared" si="171"/>
        <v>2.7082783341079475</v>
      </c>
      <c r="K1599">
        <f t="shared" si="172"/>
        <v>162.49670004647686</v>
      </c>
      <c r="L1599">
        <f t="shared" si="173"/>
        <v>9749.8020027886105</v>
      </c>
      <c r="M1599">
        <v>625.79999999999995</v>
      </c>
      <c r="O1599" s="18">
        <f t="shared" si="175"/>
        <v>10375.60200278861</v>
      </c>
    </row>
    <row r="1600" spans="1:15" x14ac:dyDescent="0.3">
      <c r="A1600" s="2">
        <v>45901.333333333336</v>
      </c>
      <c r="B1600" s="1">
        <f t="shared" si="169"/>
        <v>0.33333333333575865</v>
      </c>
      <c r="C1600">
        <v>0</v>
      </c>
      <c r="D1600">
        <v>489.68</v>
      </c>
      <c r="E1600" s="27">
        <f t="shared" si="176"/>
        <v>489.52500000000003</v>
      </c>
      <c r="F1600" s="18">
        <f>_xlfn.XLOOKUP(D1600,'Rating Curve'!$A$2:$A$500,'Rating Curve'!$D$2:$D$500,, -1)</f>
        <v>1667776.8298903999</v>
      </c>
      <c r="G1600">
        <v>489.54500000000002</v>
      </c>
      <c r="H1600">
        <f t="shared" si="170"/>
        <v>0.13499999999999091</v>
      </c>
      <c r="I1600">
        <v>1.82</v>
      </c>
      <c r="J1600">
        <f t="shared" si="171"/>
        <v>2.7082783341079475</v>
      </c>
      <c r="K1600">
        <f t="shared" si="172"/>
        <v>162.49670004647686</v>
      </c>
      <c r="L1600">
        <f t="shared" si="173"/>
        <v>9749.8020027886105</v>
      </c>
      <c r="M1600">
        <v>625.79999999999995</v>
      </c>
      <c r="O1600" s="18">
        <f t="shared" si="175"/>
        <v>10375.60200278861</v>
      </c>
    </row>
    <row r="1601" spans="1:15" x14ac:dyDescent="0.3">
      <c r="A1601" s="2">
        <v>45901.375</v>
      </c>
      <c r="B1601" s="1">
        <f t="shared" si="169"/>
        <v>0.375</v>
      </c>
      <c r="C1601">
        <v>0</v>
      </c>
      <c r="D1601">
        <v>489.68</v>
      </c>
      <c r="E1601" s="27">
        <f t="shared" si="176"/>
        <v>489.52500000000003</v>
      </c>
      <c r="F1601" s="18">
        <f>_xlfn.XLOOKUP(D1601,'Rating Curve'!$A$2:$A$500,'Rating Curve'!$D$2:$D$500,, -1)</f>
        <v>1667776.8298903999</v>
      </c>
      <c r="G1601">
        <v>489.54500000000002</v>
      </c>
      <c r="H1601">
        <f t="shared" si="170"/>
        <v>0.13499999999999091</v>
      </c>
      <c r="I1601">
        <v>1.82</v>
      </c>
      <c r="J1601">
        <f t="shared" si="171"/>
        <v>2.7082783341079475</v>
      </c>
      <c r="K1601">
        <f t="shared" si="172"/>
        <v>162.49670004647686</v>
      </c>
      <c r="L1601">
        <f t="shared" si="173"/>
        <v>9749.8020027886105</v>
      </c>
      <c r="M1601">
        <v>625.79999999999995</v>
      </c>
      <c r="O1601" s="18">
        <f t="shared" si="175"/>
        <v>10375.60200278861</v>
      </c>
    </row>
    <row r="1602" spans="1:15" x14ac:dyDescent="0.3">
      <c r="A1602" s="2">
        <v>45901.416666666664</v>
      </c>
      <c r="B1602" s="1">
        <f t="shared" si="169"/>
        <v>0.41666666666424135</v>
      </c>
      <c r="C1602">
        <v>0</v>
      </c>
      <c r="D1602">
        <v>489.68</v>
      </c>
      <c r="E1602" s="27">
        <f t="shared" si="176"/>
        <v>489.52500000000003</v>
      </c>
      <c r="F1602" s="18">
        <f>_xlfn.XLOOKUP(D1602,'Rating Curve'!$A$2:$A$500,'Rating Curve'!$D$2:$D$500,, -1)</f>
        <v>1667776.8298903999</v>
      </c>
      <c r="G1602">
        <v>489.54500000000002</v>
      </c>
      <c r="H1602">
        <f t="shared" si="170"/>
        <v>0.13499999999999091</v>
      </c>
      <c r="I1602">
        <v>1.82</v>
      </c>
      <c r="J1602">
        <f t="shared" si="171"/>
        <v>2.7082783341079475</v>
      </c>
      <c r="K1602">
        <f t="shared" si="172"/>
        <v>162.49670004647686</v>
      </c>
      <c r="L1602">
        <f t="shared" si="173"/>
        <v>9749.8020027886105</v>
      </c>
      <c r="M1602">
        <v>625.79999999999995</v>
      </c>
      <c r="O1602" s="18">
        <f t="shared" si="175"/>
        <v>10375.60200278861</v>
      </c>
    </row>
    <row r="1603" spans="1:15" x14ac:dyDescent="0.3">
      <c r="A1603" s="2">
        <v>45901.458333333336</v>
      </c>
      <c r="B1603" s="1">
        <f t="shared" ref="B1603:B1666" si="177">MOD(A1603,1)</f>
        <v>0.45833333333575865</v>
      </c>
      <c r="C1603">
        <v>0</v>
      </c>
      <c r="D1603">
        <v>489.68</v>
      </c>
      <c r="E1603" s="27">
        <f t="shared" si="176"/>
        <v>489.52500000000003</v>
      </c>
      <c r="F1603" s="18">
        <f>_xlfn.XLOOKUP(D1603,'Rating Curve'!$A$2:$A$500,'Rating Curve'!$D$2:$D$500,, -1)</f>
        <v>1667776.8298903999</v>
      </c>
      <c r="G1603">
        <v>489.54500000000002</v>
      </c>
      <c r="H1603">
        <f t="shared" ref="H1603:H1666" si="178">IF(D1603 - G1603 &lt; 0, 0, D1603 - G1603)</f>
        <v>0.13499999999999091</v>
      </c>
      <c r="I1603">
        <v>1.82</v>
      </c>
      <c r="J1603">
        <f t="shared" ref="J1603:J1666" si="179">1.82*30*(H1603^1.5)</f>
        <v>2.7082783341079475</v>
      </c>
      <c r="K1603">
        <f t="shared" ref="K1603:K1666" si="180">J1603*60</f>
        <v>162.49670004647686</v>
      </c>
      <c r="L1603">
        <f t="shared" ref="L1603:L1666" si="181">(J1603*86400)/24</f>
        <v>9749.8020027886105</v>
      </c>
      <c r="M1603">
        <v>625.79999999999995</v>
      </c>
      <c r="O1603" s="18">
        <f t="shared" si="175"/>
        <v>10375.60200278861</v>
      </c>
    </row>
    <row r="1604" spans="1:15" x14ac:dyDescent="0.3">
      <c r="A1604" s="2">
        <v>45901.5</v>
      </c>
      <c r="B1604" s="1">
        <f t="shared" si="177"/>
        <v>0.5</v>
      </c>
      <c r="C1604">
        <v>0.2</v>
      </c>
      <c r="D1604">
        <v>489.68</v>
      </c>
      <c r="E1604" s="27">
        <f t="shared" si="176"/>
        <v>489.52500000000003</v>
      </c>
      <c r="F1604" s="18">
        <f>_xlfn.XLOOKUP(D1604,'Rating Curve'!$A$2:$A$500,'Rating Curve'!$D$2:$D$500,, -1)</f>
        <v>1667776.8298903999</v>
      </c>
      <c r="G1604">
        <v>489.54500000000002</v>
      </c>
      <c r="H1604">
        <f t="shared" si="178"/>
        <v>0.13499999999999091</v>
      </c>
      <c r="I1604">
        <v>1.82</v>
      </c>
      <c r="J1604">
        <f t="shared" si="179"/>
        <v>2.7082783341079475</v>
      </c>
      <c r="K1604">
        <f t="shared" si="180"/>
        <v>162.49670004647686</v>
      </c>
      <c r="L1604">
        <f t="shared" si="181"/>
        <v>9749.8020027886105</v>
      </c>
      <c r="M1604">
        <v>625.79999999999995</v>
      </c>
      <c r="O1604" s="18">
        <f t="shared" ref="O1604:O1667" si="182">IF((F1604-F1603)+M1604+L1604 &lt; 0, 0, (F1604-F1603)+M1604+L1604)</f>
        <v>10375.60200278861</v>
      </c>
    </row>
    <row r="1605" spans="1:15" x14ac:dyDescent="0.3">
      <c r="A1605" s="2">
        <v>45901.541666666664</v>
      </c>
      <c r="B1605" s="1">
        <f t="shared" si="177"/>
        <v>0.54166666666424135</v>
      </c>
      <c r="C1605">
        <v>0</v>
      </c>
      <c r="D1605">
        <v>489.68</v>
      </c>
      <c r="E1605" s="27">
        <f t="shared" si="176"/>
        <v>489.52500000000003</v>
      </c>
      <c r="F1605" s="18">
        <f>_xlfn.XLOOKUP(D1605,'Rating Curve'!$A$2:$A$500,'Rating Curve'!$D$2:$D$500,, -1)</f>
        <v>1667776.8298903999</v>
      </c>
      <c r="G1605">
        <v>489.54500000000002</v>
      </c>
      <c r="H1605">
        <f t="shared" si="178"/>
        <v>0.13499999999999091</v>
      </c>
      <c r="I1605">
        <v>1.82</v>
      </c>
      <c r="J1605">
        <f t="shared" si="179"/>
        <v>2.7082783341079475</v>
      </c>
      <c r="K1605">
        <f t="shared" si="180"/>
        <v>162.49670004647686</v>
      </c>
      <c r="L1605">
        <f t="shared" si="181"/>
        <v>9749.8020027886105</v>
      </c>
      <c r="M1605">
        <v>625.79999999999995</v>
      </c>
      <c r="O1605" s="18">
        <f t="shared" si="182"/>
        <v>10375.60200278861</v>
      </c>
    </row>
    <row r="1606" spans="1:15" x14ac:dyDescent="0.3">
      <c r="A1606" s="2">
        <v>45901.583333333336</v>
      </c>
      <c r="B1606" s="1">
        <f t="shared" si="177"/>
        <v>0.58333333333575865</v>
      </c>
      <c r="C1606">
        <v>0</v>
      </c>
      <c r="D1606">
        <v>489.68</v>
      </c>
      <c r="E1606" s="27">
        <f t="shared" si="176"/>
        <v>489.52500000000003</v>
      </c>
      <c r="F1606" s="18">
        <f>_xlfn.XLOOKUP(D1606,'Rating Curve'!$A$2:$A$500,'Rating Curve'!$D$2:$D$500,, -1)</f>
        <v>1667776.8298903999</v>
      </c>
      <c r="G1606">
        <v>489.54500000000002</v>
      </c>
      <c r="H1606">
        <f t="shared" si="178"/>
        <v>0.13499999999999091</v>
      </c>
      <c r="I1606">
        <v>1.82</v>
      </c>
      <c r="J1606">
        <f t="shared" si="179"/>
        <v>2.7082783341079475</v>
      </c>
      <c r="K1606">
        <f t="shared" si="180"/>
        <v>162.49670004647686</v>
      </c>
      <c r="L1606">
        <f t="shared" si="181"/>
        <v>9749.8020027886105</v>
      </c>
      <c r="M1606">
        <v>625.79999999999995</v>
      </c>
      <c r="O1606" s="18">
        <f t="shared" si="182"/>
        <v>10375.60200278861</v>
      </c>
    </row>
    <row r="1607" spans="1:15" x14ac:dyDescent="0.3">
      <c r="A1607" s="2">
        <v>45901.625</v>
      </c>
      <c r="B1607" s="1">
        <f t="shared" si="177"/>
        <v>0.625</v>
      </c>
      <c r="C1607">
        <v>0</v>
      </c>
      <c r="D1607">
        <v>489.673</v>
      </c>
      <c r="E1607" s="27">
        <f t="shared" si="176"/>
        <v>489.51800000000003</v>
      </c>
      <c r="F1607" s="18">
        <f>_xlfn.XLOOKUP(D1607,'Rating Curve'!$A$2:$A$500,'Rating Curve'!$D$2:$D$500,, -1)</f>
        <v>1664741.6725647999</v>
      </c>
      <c r="G1607">
        <v>489.54500000000002</v>
      </c>
      <c r="H1607">
        <f t="shared" si="178"/>
        <v>0.1279999999999859</v>
      </c>
      <c r="I1607">
        <v>1.82</v>
      </c>
      <c r="J1607">
        <f t="shared" si="179"/>
        <v>2.5003891009836718</v>
      </c>
      <c r="K1607">
        <f t="shared" si="180"/>
        <v>150.0233460590203</v>
      </c>
      <c r="L1607">
        <f t="shared" si="181"/>
        <v>9001.4007635412181</v>
      </c>
      <c r="M1607">
        <v>625.79999999999995</v>
      </c>
      <c r="O1607" s="18">
        <f t="shared" si="182"/>
        <v>6592.0434379411772</v>
      </c>
    </row>
    <row r="1608" spans="1:15" x14ac:dyDescent="0.3">
      <c r="A1608" s="2">
        <v>45901.666666666664</v>
      </c>
      <c r="B1608" s="1">
        <f t="shared" si="177"/>
        <v>0.66666666666424135</v>
      </c>
      <c r="C1608">
        <v>0</v>
      </c>
      <c r="D1608">
        <v>489.673</v>
      </c>
      <c r="E1608" s="27">
        <f t="shared" si="176"/>
        <v>489.51800000000003</v>
      </c>
      <c r="F1608" s="18">
        <f>_xlfn.XLOOKUP(D1608,'Rating Curve'!$A$2:$A$500,'Rating Curve'!$D$2:$D$500,, -1)</f>
        <v>1664741.6725647999</v>
      </c>
      <c r="G1608">
        <v>489.54500000000002</v>
      </c>
      <c r="H1608">
        <f t="shared" si="178"/>
        <v>0.1279999999999859</v>
      </c>
      <c r="I1608">
        <v>1.82</v>
      </c>
      <c r="J1608">
        <f t="shared" si="179"/>
        <v>2.5003891009836718</v>
      </c>
      <c r="K1608">
        <f t="shared" si="180"/>
        <v>150.0233460590203</v>
      </c>
      <c r="L1608">
        <f t="shared" si="181"/>
        <v>9001.4007635412181</v>
      </c>
      <c r="M1608">
        <v>625.79999999999995</v>
      </c>
      <c r="O1608" s="18">
        <f t="shared" si="182"/>
        <v>9627.2007635412174</v>
      </c>
    </row>
    <row r="1609" spans="1:15" x14ac:dyDescent="0.3">
      <c r="A1609" s="2">
        <v>45901.708333333336</v>
      </c>
      <c r="B1609" s="1">
        <f t="shared" si="177"/>
        <v>0.70833333333575865</v>
      </c>
      <c r="C1609">
        <v>0</v>
      </c>
      <c r="D1609">
        <v>489.673</v>
      </c>
      <c r="E1609" s="27">
        <f t="shared" si="176"/>
        <v>489.51800000000003</v>
      </c>
      <c r="F1609" s="18">
        <f>_xlfn.XLOOKUP(D1609,'Rating Curve'!$A$2:$A$500,'Rating Curve'!$D$2:$D$500,, -1)</f>
        <v>1664741.6725647999</v>
      </c>
      <c r="G1609">
        <v>489.54500000000002</v>
      </c>
      <c r="H1609">
        <f t="shared" si="178"/>
        <v>0.1279999999999859</v>
      </c>
      <c r="I1609">
        <v>1.82</v>
      </c>
      <c r="J1609">
        <f t="shared" si="179"/>
        <v>2.5003891009836718</v>
      </c>
      <c r="K1609">
        <f t="shared" si="180"/>
        <v>150.0233460590203</v>
      </c>
      <c r="L1609">
        <f t="shared" si="181"/>
        <v>9001.4007635412181</v>
      </c>
      <c r="M1609">
        <v>625.79999999999995</v>
      </c>
      <c r="O1609" s="18">
        <f t="shared" si="182"/>
        <v>9627.2007635412174</v>
      </c>
    </row>
    <row r="1610" spans="1:15" x14ac:dyDescent="0.3">
      <c r="A1610" s="2">
        <v>45901.75</v>
      </c>
      <c r="B1610" s="1">
        <f t="shared" si="177"/>
        <v>0.75</v>
      </c>
      <c r="C1610">
        <v>0</v>
      </c>
      <c r="D1610">
        <v>489.673</v>
      </c>
      <c r="E1610" s="27">
        <f t="shared" si="176"/>
        <v>489.51800000000003</v>
      </c>
      <c r="F1610" s="18">
        <f>_xlfn.XLOOKUP(D1610,'Rating Curve'!$A$2:$A$500,'Rating Curve'!$D$2:$D$500,, -1)</f>
        <v>1664741.6725647999</v>
      </c>
      <c r="G1610">
        <v>489.54500000000002</v>
      </c>
      <c r="H1610">
        <f t="shared" si="178"/>
        <v>0.1279999999999859</v>
      </c>
      <c r="I1610">
        <v>1.82</v>
      </c>
      <c r="J1610">
        <f t="shared" si="179"/>
        <v>2.5003891009836718</v>
      </c>
      <c r="K1610">
        <f t="shared" si="180"/>
        <v>150.0233460590203</v>
      </c>
      <c r="L1610">
        <f t="shared" si="181"/>
        <v>9001.4007635412181</v>
      </c>
      <c r="M1610">
        <v>625.79999999999995</v>
      </c>
      <c r="O1610" s="18">
        <f t="shared" si="182"/>
        <v>9627.2007635412174</v>
      </c>
    </row>
    <row r="1611" spans="1:15" x14ac:dyDescent="0.3">
      <c r="A1611" s="2">
        <v>45901.791666666664</v>
      </c>
      <c r="B1611" s="1">
        <f t="shared" si="177"/>
        <v>0.79166666666424135</v>
      </c>
      <c r="C1611">
        <v>0</v>
      </c>
      <c r="D1611">
        <v>489.673</v>
      </c>
      <c r="E1611" s="27">
        <f t="shared" si="176"/>
        <v>489.51800000000003</v>
      </c>
      <c r="F1611" s="18">
        <f>_xlfn.XLOOKUP(D1611,'Rating Curve'!$A$2:$A$500,'Rating Curve'!$D$2:$D$500,, -1)</f>
        <v>1664741.6725647999</v>
      </c>
      <c r="G1611">
        <v>489.54500000000002</v>
      </c>
      <c r="H1611">
        <f t="shared" si="178"/>
        <v>0.1279999999999859</v>
      </c>
      <c r="I1611">
        <v>1.82</v>
      </c>
      <c r="J1611">
        <f t="shared" si="179"/>
        <v>2.5003891009836718</v>
      </c>
      <c r="K1611">
        <f t="shared" si="180"/>
        <v>150.0233460590203</v>
      </c>
      <c r="L1611">
        <f t="shared" si="181"/>
        <v>9001.4007635412181</v>
      </c>
      <c r="M1611">
        <v>625.79999999999995</v>
      </c>
      <c r="O1611" s="18">
        <f t="shared" si="182"/>
        <v>9627.2007635412174</v>
      </c>
    </row>
    <row r="1612" spans="1:15" x14ac:dyDescent="0.3">
      <c r="A1612" s="2">
        <v>45901.833333333336</v>
      </c>
      <c r="B1612" s="1">
        <f t="shared" si="177"/>
        <v>0.83333333333575865</v>
      </c>
      <c r="C1612">
        <v>0</v>
      </c>
      <c r="D1612">
        <v>489.666</v>
      </c>
      <c r="E1612" s="27">
        <f t="shared" si="176"/>
        <v>489.51100000000002</v>
      </c>
      <c r="F1612" s="18">
        <f>_xlfn.XLOOKUP(D1612,'Rating Curve'!$A$2:$A$500,'Rating Curve'!$D$2:$D$500,, -1)</f>
        <v>1661708.0167959</v>
      </c>
      <c r="G1612">
        <v>489.54500000000002</v>
      </c>
      <c r="H1612">
        <f t="shared" si="178"/>
        <v>0.1209999999999809</v>
      </c>
      <c r="I1612">
        <v>1.82</v>
      </c>
      <c r="J1612">
        <f t="shared" si="179"/>
        <v>2.2981093948629807</v>
      </c>
      <c r="K1612">
        <f t="shared" si="180"/>
        <v>137.88656369177883</v>
      </c>
      <c r="L1612">
        <f t="shared" si="181"/>
        <v>8273.1938215067294</v>
      </c>
      <c r="M1612">
        <v>625.79999999999995</v>
      </c>
      <c r="O1612" s="18">
        <f t="shared" si="182"/>
        <v>5865.338052606784</v>
      </c>
    </row>
    <row r="1613" spans="1:15" x14ac:dyDescent="0.3">
      <c r="A1613" s="2">
        <v>45901.875</v>
      </c>
      <c r="B1613" s="1">
        <f t="shared" si="177"/>
        <v>0.875</v>
      </c>
      <c r="C1613">
        <v>0</v>
      </c>
      <c r="D1613">
        <v>489.666</v>
      </c>
      <c r="E1613" s="27">
        <f t="shared" si="176"/>
        <v>489.51100000000002</v>
      </c>
      <c r="F1613" s="18">
        <f>_xlfn.XLOOKUP(D1613,'Rating Curve'!$A$2:$A$500,'Rating Curve'!$D$2:$D$500,, -1)</f>
        <v>1661708.0167959</v>
      </c>
      <c r="G1613">
        <v>489.54500000000002</v>
      </c>
      <c r="H1613">
        <f t="shared" si="178"/>
        <v>0.1209999999999809</v>
      </c>
      <c r="I1613">
        <v>1.82</v>
      </c>
      <c r="J1613">
        <f t="shared" si="179"/>
        <v>2.2981093948629807</v>
      </c>
      <c r="K1613">
        <f t="shared" si="180"/>
        <v>137.88656369177883</v>
      </c>
      <c r="L1613">
        <f t="shared" si="181"/>
        <v>8273.1938215067294</v>
      </c>
      <c r="M1613">
        <v>625.79999999999995</v>
      </c>
      <c r="O1613" s="18">
        <f t="shared" si="182"/>
        <v>8898.9938215067286</v>
      </c>
    </row>
    <row r="1614" spans="1:15" x14ac:dyDescent="0.3">
      <c r="A1614" s="2">
        <v>45901.916666666664</v>
      </c>
      <c r="B1614" s="1">
        <f t="shared" si="177"/>
        <v>0.91666666666424135</v>
      </c>
      <c r="C1614">
        <v>0</v>
      </c>
      <c r="D1614">
        <v>489.666</v>
      </c>
      <c r="E1614" s="27">
        <f t="shared" si="176"/>
        <v>489.51100000000002</v>
      </c>
      <c r="F1614" s="18">
        <f>_xlfn.XLOOKUP(D1614,'Rating Curve'!$A$2:$A$500,'Rating Curve'!$D$2:$D$500,, -1)</f>
        <v>1661708.0167959</v>
      </c>
      <c r="G1614">
        <v>489.54500000000002</v>
      </c>
      <c r="H1614">
        <f t="shared" si="178"/>
        <v>0.1209999999999809</v>
      </c>
      <c r="I1614">
        <v>1.82</v>
      </c>
      <c r="J1614">
        <f t="shared" si="179"/>
        <v>2.2981093948629807</v>
      </c>
      <c r="K1614">
        <f t="shared" si="180"/>
        <v>137.88656369177883</v>
      </c>
      <c r="L1614">
        <f t="shared" si="181"/>
        <v>8273.1938215067294</v>
      </c>
      <c r="M1614">
        <v>625.79999999999995</v>
      </c>
      <c r="O1614" s="18">
        <f t="shared" si="182"/>
        <v>8898.9938215067286</v>
      </c>
    </row>
    <row r="1615" spans="1:15" x14ac:dyDescent="0.3">
      <c r="A1615" s="2">
        <v>45901.958333333336</v>
      </c>
      <c r="B1615" s="1">
        <f t="shared" si="177"/>
        <v>0.95833333333575865</v>
      </c>
      <c r="C1615">
        <v>0</v>
      </c>
      <c r="D1615">
        <v>489.666</v>
      </c>
      <c r="E1615" s="27">
        <f t="shared" si="176"/>
        <v>489.51100000000002</v>
      </c>
      <c r="F1615" s="18">
        <f>_xlfn.XLOOKUP(D1615,'Rating Curve'!$A$2:$A$500,'Rating Curve'!$D$2:$D$500,, -1)</f>
        <v>1661708.0167959</v>
      </c>
      <c r="G1615">
        <v>489.54500000000002</v>
      </c>
      <c r="H1615">
        <f t="shared" si="178"/>
        <v>0.1209999999999809</v>
      </c>
      <c r="I1615">
        <v>1.82</v>
      </c>
      <c r="J1615">
        <f t="shared" si="179"/>
        <v>2.2981093948629807</v>
      </c>
      <c r="K1615">
        <f t="shared" si="180"/>
        <v>137.88656369177883</v>
      </c>
      <c r="L1615">
        <f t="shared" si="181"/>
        <v>8273.1938215067294</v>
      </c>
      <c r="M1615">
        <v>625.79999999999995</v>
      </c>
      <c r="O1615" s="18">
        <f t="shared" si="182"/>
        <v>8898.9938215067286</v>
      </c>
    </row>
    <row r="1616" spans="1:15" x14ac:dyDescent="0.3">
      <c r="A1616" s="2">
        <v>45902</v>
      </c>
      <c r="B1616" s="1">
        <f t="shared" si="177"/>
        <v>0</v>
      </c>
      <c r="C1616">
        <v>0</v>
      </c>
      <c r="D1616">
        <v>489.661</v>
      </c>
      <c r="E1616" s="27">
        <f t="shared" si="176"/>
        <v>489.50600000000003</v>
      </c>
      <c r="F1616" s="18">
        <f>_xlfn.XLOOKUP(D1616,'Rating Curve'!$A$2:$A$500,'Rating Curve'!$D$2:$D$500,, -1)</f>
        <v>1661708.0167959</v>
      </c>
      <c r="G1616">
        <v>489.54500000000002</v>
      </c>
      <c r="H1616">
        <f t="shared" si="178"/>
        <v>0.11599999999998545</v>
      </c>
      <c r="I1616">
        <v>1.82</v>
      </c>
      <c r="J1616">
        <f t="shared" si="179"/>
        <v>2.1571464297442224</v>
      </c>
      <c r="K1616">
        <f t="shared" si="180"/>
        <v>129.42878578465334</v>
      </c>
      <c r="L1616">
        <f t="shared" si="181"/>
        <v>7765.7271470792002</v>
      </c>
      <c r="M1616">
        <v>625.79999999999995</v>
      </c>
      <c r="O1616" s="18">
        <f t="shared" si="182"/>
        <v>8391.5271470791995</v>
      </c>
    </row>
    <row r="1617" spans="1:15" x14ac:dyDescent="0.3">
      <c r="A1617" s="2">
        <v>45902.041666666664</v>
      </c>
      <c r="B1617" s="1">
        <f t="shared" si="177"/>
        <v>4.1666666664241347E-2</v>
      </c>
      <c r="C1617">
        <v>0</v>
      </c>
      <c r="D1617">
        <v>489.66699999999997</v>
      </c>
      <c r="E1617" s="27">
        <f t="shared" si="176"/>
        <v>489.512</v>
      </c>
      <c r="F1617" s="18">
        <f>_xlfn.XLOOKUP(D1617,'Rating Curve'!$A$2:$A$500,'Rating Curve'!$D$2:$D$500,, -1)</f>
        <v>1661708.0167959</v>
      </c>
      <c r="G1617">
        <v>489.54500000000002</v>
      </c>
      <c r="H1617">
        <f t="shared" si="178"/>
        <v>0.12199999999995725</v>
      </c>
      <c r="I1617">
        <v>1.82</v>
      </c>
      <c r="J1617">
        <f t="shared" si="179"/>
        <v>2.3266571349630158</v>
      </c>
      <c r="K1617">
        <f t="shared" si="180"/>
        <v>139.59942809778096</v>
      </c>
      <c r="L1617">
        <f t="shared" si="181"/>
        <v>8375.9656858668568</v>
      </c>
      <c r="M1617">
        <v>625.79999999999995</v>
      </c>
      <c r="O1617" s="18">
        <f t="shared" si="182"/>
        <v>9001.7656858668561</v>
      </c>
    </row>
    <row r="1618" spans="1:15" x14ac:dyDescent="0.3">
      <c r="A1618" s="2">
        <v>45902.083333333336</v>
      </c>
      <c r="B1618" s="1">
        <f t="shared" si="177"/>
        <v>8.3333333335758653E-2</v>
      </c>
      <c r="C1618">
        <v>0</v>
      </c>
      <c r="D1618">
        <v>489.661</v>
      </c>
      <c r="E1618" s="27">
        <f t="shared" si="176"/>
        <v>489.50600000000003</v>
      </c>
      <c r="F1618" s="18">
        <f>_xlfn.XLOOKUP(D1618,'Rating Curve'!$A$2:$A$500,'Rating Curve'!$D$2:$D$500,, -1)</f>
        <v>1661708.0167959</v>
      </c>
      <c r="G1618">
        <v>489.54500000000002</v>
      </c>
      <c r="H1618">
        <f t="shared" si="178"/>
        <v>0.11599999999998545</v>
      </c>
      <c r="I1618">
        <v>1.82</v>
      </c>
      <c r="J1618">
        <f t="shared" si="179"/>
        <v>2.1571464297442224</v>
      </c>
      <c r="K1618">
        <f t="shared" si="180"/>
        <v>129.42878578465334</v>
      </c>
      <c r="L1618">
        <f t="shared" si="181"/>
        <v>7765.7271470792002</v>
      </c>
      <c r="M1618">
        <v>625.79999999999995</v>
      </c>
      <c r="O1618" s="18">
        <f t="shared" si="182"/>
        <v>8391.5271470791995</v>
      </c>
    </row>
    <row r="1619" spans="1:15" x14ac:dyDescent="0.3">
      <c r="A1619" s="2">
        <v>45902.125</v>
      </c>
      <c r="B1619" s="1">
        <f t="shared" si="177"/>
        <v>0.125</v>
      </c>
      <c r="C1619">
        <v>0</v>
      </c>
      <c r="D1619">
        <v>489.661</v>
      </c>
      <c r="E1619" s="27">
        <f t="shared" ref="E1619:E1682" si="183">D1619-0.155</f>
        <v>489.50600000000003</v>
      </c>
      <c r="F1619" s="18">
        <f>_xlfn.XLOOKUP(D1619,'Rating Curve'!$A$2:$A$500,'Rating Curve'!$D$2:$D$500,, -1)</f>
        <v>1661708.0167959</v>
      </c>
      <c r="G1619">
        <v>489.54500000000002</v>
      </c>
      <c r="H1619">
        <f t="shared" si="178"/>
        <v>0.11599999999998545</v>
      </c>
      <c r="I1619">
        <v>1.82</v>
      </c>
      <c r="J1619">
        <f t="shared" si="179"/>
        <v>2.1571464297442224</v>
      </c>
      <c r="K1619">
        <f t="shared" si="180"/>
        <v>129.42878578465334</v>
      </c>
      <c r="L1619">
        <f t="shared" si="181"/>
        <v>7765.7271470792002</v>
      </c>
      <c r="M1619">
        <v>625.79999999999995</v>
      </c>
      <c r="O1619" s="18">
        <f t="shared" si="182"/>
        <v>8391.5271470791995</v>
      </c>
    </row>
    <row r="1620" spans="1:15" x14ac:dyDescent="0.3">
      <c r="A1620" s="2">
        <v>45902.166666666664</v>
      </c>
      <c r="B1620" s="1">
        <f t="shared" si="177"/>
        <v>0.16666666666424135</v>
      </c>
      <c r="C1620">
        <v>0</v>
      </c>
      <c r="D1620">
        <v>489.661</v>
      </c>
      <c r="E1620" s="27">
        <f t="shared" si="183"/>
        <v>489.50600000000003</v>
      </c>
      <c r="F1620" s="18">
        <f>_xlfn.XLOOKUP(D1620,'Rating Curve'!$A$2:$A$500,'Rating Curve'!$D$2:$D$500,, -1)</f>
        <v>1661708.0167959</v>
      </c>
      <c r="G1620">
        <v>489.54500000000002</v>
      </c>
      <c r="H1620">
        <f t="shared" si="178"/>
        <v>0.11599999999998545</v>
      </c>
      <c r="I1620">
        <v>1.82</v>
      </c>
      <c r="J1620">
        <f t="shared" si="179"/>
        <v>2.1571464297442224</v>
      </c>
      <c r="K1620">
        <f t="shared" si="180"/>
        <v>129.42878578465334</v>
      </c>
      <c r="L1620">
        <f t="shared" si="181"/>
        <v>7765.7271470792002</v>
      </c>
      <c r="M1620">
        <v>625.79999999999995</v>
      </c>
      <c r="O1620" s="18">
        <f t="shared" si="182"/>
        <v>8391.5271470791995</v>
      </c>
    </row>
    <row r="1621" spans="1:15" x14ac:dyDescent="0.3">
      <c r="A1621" s="2">
        <v>45902.208333333336</v>
      </c>
      <c r="B1621" s="1">
        <f t="shared" si="177"/>
        <v>0.20833333333575865</v>
      </c>
      <c r="C1621">
        <v>0</v>
      </c>
      <c r="D1621">
        <v>489.661</v>
      </c>
      <c r="E1621" s="27">
        <f t="shared" si="183"/>
        <v>489.50600000000003</v>
      </c>
      <c r="F1621" s="18">
        <f>_xlfn.XLOOKUP(D1621,'Rating Curve'!$A$2:$A$500,'Rating Curve'!$D$2:$D$500,, -1)</f>
        <v>1661708.0167959</v>
      </c>
      <c r="G1621">
        <v>489.54500000000002</v>
      </c>
      <c r="H1621">
        <f t="shared" si="178"/>
        <v>0.11599999999998545</v>
      </c>
      <c r="I1621">
        <v>1.82</v>
      </c>
      <c r="J1621">
        <f t="shared" si="179"/>
        <v>2.1571464297442224</v>
      </c>
      <c r="K1621">
        <f t="shared" si="180"/>
        <v>129.42878578465334</v>
      </c>
      <c r="L1621">
        <f t="shared" si="181"/>
        <v>7765.7271470792002</v>
      </c>
      <c r="M1621">
        <v>625.79999999999995</v>
      </c>
      <c r="O1621" s="18">
        <f t="shared" si="182"/>
        <v>8391.5271470791995</v>
      </c>
    </row>
    <row r="1622" spans="1:15" x14ac:dyDescent="0.3">
      <c r="A1622" s="2">
        <v>45902.25</v>
      </c>
      <c r="B1622" s="1">
        <f t="shared" si="177"/>
        <v>0.25</v>
      </c>
      <c r="C1622">
        <v>0</v>
      </c>
      <c r="D1622">
        <v>489.661</v>
      </c>
      <c r="E1622" s="27">
        <f t="shared" si="183"/>
        <v>489.50600000000003</v>
      </c>
      <c r="F1622" s="18">
        <f>_xlfn.XLOOKUP(D1622,'Rating Curve'!$A$2:$A$500,'Rating Curve'!$D$2:$D$500,, -1)</f>
        <v>1661708.0167959</v>
      </c>
      <c r="G1622">
        <v>489.54500000000002</v>
      </c>
      <c r="H1622">
        <f t="shared" si="178"/>
        <v>0.11599999999998545</v>
      </c>
      <c r="I1622">
        <v>1.82</v>
      </c>
      <c r="J1622">
        <f t="shared" si="179"/>
        <v>2.1571464297442224</v>
      </c>
      <c r="K1622">
        <f t="shared" si="180"/>
        <v>129.42878578465334</v>
      </c>
      <c r="L1622">
        <f t="shared" si="181"/>
        <v>7765.7271470792002</v>
      </c>
      <c r="M1622">
        <v>625.79999999999995</v>
      </c>
      <c r="O1622" s="18">
        <f t="shared" si="182"/>
        <v>8391.5271470791995</v>
      </c>
    </row>
    <row r="1623" spans="1:15" x14ac:dyDescent="0.3">
      <c r="A1623" s="2">
        <v>45902.291666666664</v>
      </c>
      <c r="B1623" s="1">
        <f t="shared" si="177"/>
        <v>0.29166666666424135</v>
      </c>
      <c r="C1623">
        <v>0</v>
      </c>
      <c r="D1623">
        <v>489.661</v>
      </c>
      <c r="E1623" s="27">
        <f t="shared" si="183"/>
        <v>489.50600000000003</v>
      </c>
      <c r="F1623" s="18">
        <f>_xlfn.XLOOKUP(D1623,'Rating Curve'!$A$2:$A$500,'Rating Curve'!$D$2:$D$500,, -1)</f>
        <v>1661708.0167959</v>
      </c>
      <c r="G1623">
        <v>489.54500000000002</v>
      </c>
      <c r="H1623">
        <f t="shared" si="178"/>
        <v>0.11599999999998545</v>
      </c>
      <c r="I1623">
        <v>1.82</v>
      </c>
      <c r="J1623">
        <f t="shared" si="179"/>
        <v>2.1571464297442224</v>
      </c>
      <c r="K1623">
        <f t="shared" si="180"/>
        <v>129.42878578465334</v>
      </c>
      <c r="L1623">
        <f t="shared" si="181"/>
        <v>7765.7271470792002</v>
      </c>
      <c r="M1623">
        <v>625.79999999999995</v>
      </c>
      <c r="O1623" s="18">
        <f t="shared" si="182"/>
        <v>8391.5271470791995</v>
      </c>
    </row>
    <row r="1624" spans="1:15" x14ac:dyDescent="0.3">
      <c r="A1624" s="2">
        <v>45902.333333333336</v>
      </c>
      <c r="B1624" s="1">
        <f t="shared" si="177"/>
        <v>0.33333333333575865</v>
      </c>
      <c r="C1624">
        <v>0</v>
      </c>
      <c r="D1624">
        <v>489.66</v>
      </c>
      <c r="E1624" s="27">
        <f t="shared" si="183"/>
        <v>489.50500000000005</v>
      </c>
      <c r="F1624" s="18">
        <f>_xlfn.XLOOKUP(D1624,'Rating Curve'!$A$2:$A$500,'Rating Curve'!$D$2:$D$500,, -1)</f>
        <v>1661708.0167959</v>
      </c>
      <c r="G1624">
        <v>489.54500000000002</v>
      </c>
      <c r="H1624">
        <f t="shared" si="178"/>
        <v>0.11500000000000909</v>
      </c>
      <c r="I1624">
        <v>1.82</v>
      </c>
      <c r="J1624">
        <f t="shared" si="179"/>
        <v>2.1293124982024296</v>
      </c>
      <c r="K1624">
        <f t="shared" si="180"/>
        <v>127.75874989214577</v>
      </c>
      <c r="L1624">
        <f t="shared" si="181"/>
        <v>7665.5249935287466</v>
      </c>
      <c r="M1624">
        <v>625.79999999999995</v>
      </c>
      <c r="O1624" s="18">
        <f t="shared" si="182"/>
        <v>8291.3249935287458</v>
      </c>
    </row>
    <row r="1625" spans="1:15" x14ac:dyDescent="0.3">
      <c r="A1625" s="2">
        <v>45902.375</v>
      </c>
      <c r="B1625" s="1">
        <f t="shared" si="177"/>
        <v>0.375</v>
      </c>
      <c r="C1625">
        <v>0</v>
      </c>
      <c r="D1625">
        <v>489.66</v>
      </c>
      <c r="E1625" s="27">
        <f t="shared" si="183"/>
        <v>489.50500000000005</v>
      </c>
      <c r="F1625" s="18">
        <f>_xlfn.XLOOKUP(D1625,'Rating Curve'!$A$2:$A$500,'Rating Curve'!$D$2:$D$500,, -1)</f>
        <v>1661708.0167959</v>
      </c>
      <c r="G1625">
        <v>489.54500000000002</v>
      </c>
      <c r="H1625">
        <f t="shared" si="178"/>
        <v>0.11500000000000909</v>
      </c>
      <c r="I1625">
        <v>1.82</v>
      </c>
      <c r="J1625">
        <f t="shared" si="179"/>
        <v>2.1293124982024296</v>
      </c>
      <c r="K1625">
        <f t="shared" si="180"/>
        <v>127.75874989214577</v>
      </c>
      <c r="L1625">
        <f t="shared" si="181"/>
        <v>7665.5249935287466</v>
      </c>
      <c r="M1625">
        <v>625.79999999999995</v>
      </c>
      <c r="O1625" s="18">
        <f t="shared" si="182"/>
        <v>8291.3249935287458</v>
      </c>
    </row>
    <row r="1626" spans="1:15" x14ac:dyDescent="0.3">
      <c r="A1626" s="2">
        <v>45902.416666666664</v>
      </c>
      <c r="B1626" s="1">
        <f t="shared" si="177"/>
        <v>0.41666666666424135</v>
      </c>
      <c r="C1626">
        <v>0</v>
      </c>
      <c r="D1626">
        <v>489.65298000000001</v>
      </c>
      <c r="E1626" s="27">
        <f t="shared" si="183"/>
        <v>489.49798000000004</v>
      </c>
      <c r="F1626" s="18">
        <f>_xlfn.XLOOKUP(D1626,'Rating Curve'!$A$2:$A$500,'Rating Curve'!$D$2:$D$500,, -1)</f>
        <v>1658675.7961466999</v>
      </c>
      <c r="G1626">
        <v>489.54500000000002</v>
      </c>
      <c r="H1626">
        <f t="shared" si="178"/>
        <v>0.10797999999999774</v>
      </c>
      <c r="I1626">
        <v>1.82</v>
      </c>
      <c r="J1626">
        <f t="shared" si="179"/>
        <v>1.9373479494504462</v>
      </c>
      <c r="K1626">
        <f t="shared" si="180"/>
        <v>116.24087696702676</v>
      </c>
      <c r="L1626">
        <f t="shared" si="181"/>
        <v>6974.4526180216062</v>
      </c>
      <c r="M1626">
        <v>625.79999999999995</v>
      </c>
      <c r="O1626" s="18">
        <f t="shared" si="182"/>
        <v>4568.0319688215804</v>
      </c>
    </row>
    <row r="1627" spans="1:15" x14ac:dyDescent="0.3">
      <c r="A1627" s="2">
        <v>45902.458333333336</v>
      </c>
      <c r="B1627" s="1">
        <f t="shared" si="177"/>
        <v>0.45833333333575865</v>
      </c>
      <c r="C1627">
        <v>0</v>
      </c>
      <c r="D1627">
        <v>489.65298000000001</v>
      </c>
      <c r="E1627" s="27">
        <f t="shared" si="183"/>
        <v>489.49798000000004</v>
      </c>
      <c r="F1627" s="18">
        <f>_xlfn.XLOOKUP(D1627,'Rating Curve'!$A$2:$A$500,'Rating Curve'!$D$2:$D$500,, -1)</f>
        <v>1658675.7961466999</v>
      </c>
      <c r="G1627">
        <v>489.54500000000002</v>
      </c>
      <c r="H1627">
        <f t="shared" si="178"/>
        <v>0.10797999999999774</v>
      </c>
      <c r="I1627">
        <v>1.82</v>
      </c>
      <c r="J1627">
        <f t="shared" si="179"/>
        <v>1.9373479494504462</v>
      </c>
      <c r="K1627">
        <f t="shared" si="180"/>
        <v>116.24087696702676</v>
      </c>
      <c r="L1627">
        <f t="shared" si="181"/>
        <v>6974.4526180216062</v>
      </c>
      <c r="M1627">
        <v>625.79999999999995</v>
      </c>
      <c r="O1627" s="18">
        <f t="shared" si="182"/>
        <v>7600.2526180216064</v>
      </c>
    </row>
    <row r="1628" spans="1:15" x14ac:dyDescent="0.3">
      <c r="A1628" s="2">
        <v>45902.5</v>
      </c>
      <c r="B1628" s="1">
        <f t="shared" si="177"/>
        <v>0.5</v>
      </c>
      <c r="C1628">
        <v>0</v>
      </c>
      <c r="D1628">
        <v>489.65298000000001</v>
      </c>
      <c r="E1628" s="27">
        <f t="shared" si="183"/>
        <v>489.49798000000004</v>
      </c>
      <c r="F1628" s="18">
        <f>_xlfn.XLOOKUP(D1628,'Rating Curve'!$A$2:$A$500,'Rating Curve'!$D$2:$D$500,, -1)</f>
        <v>1658675.7961466999</v>
      </c>
      <c r="G1628">
        <v>489.54500000000002</v>
      </c>
      <c r="H1628">
        <f t="shared" si="178"/>
        <v>0.10797999999999774</v>
      </c>
      <c r="I1628">
        <v>1.82</v>
      </c>
      <c r="J1628">
        <f t="shared" si="179"/>
        <v>1.9373479494504462</v>
      </c>
      <c r="K1628">
        <f t="shared" si="180"/>
        <v>116.24087696702676</v>
      </c>
      <c r="L1628">
        <f t="shared" si="181"/>
        <v>6974.4526180216062</v>
      </c>
      <c r="M1628">
        <v>625.79999999999995</v>
      </c>
      <c r="O1628" s="18">
        <f t="shared" si="182"/>
        <v>7600.2526180216064</v>
      </c>
    </row>
    <row r="1629" spans="1:15" x14ac:dyDescent="0.3">
      <c r="A1629" s="2">
        <v>45902.541666666664</v>
      </c>
      <c r="B1629" s="1">
        <f t="shared" si="177"/>
        <v>0.54166666666424135</v>
      </c>
      <c r="C1629">
        <v>0</v>
      </c>
      <c r="D1629">
        <v>489.65298000000001</v>
      </c>
      <c r="E1629" s="27">
        <f t="shared" si="183"/>
        <v>489.49798000000004</v>
      </c>
      <c r="F1629" s="18">
        <f>_xlfn.XLOOKUP(D1629,'Rating Curve'!$A$2:$A$500,'Rating Curve'!$D$2:$D$500,, -1)</f>
        <v>1658675.7961466999</v>
      </c>
      <c r="G1629">
        <v>489.54500000000002</v>
      </c>
      <c r="H1629">
        <f t="shared" si="178"/>
        <v>0.10797999999999774</v>
      </c>
      <c r="I1629">
        <v>1.82</v>
      </c>
      <c r="J1629">
        <f t="shared" si="179"/>
        <v>1.9373479494504462</v>
      </c>
      <c r="K1629">
        <f t="shared" si="180"/>
        <v>116.24087696702676</v>
      </c>
      <c r="L1629">
        <f t="shared" si="181"/>
        <v>6974.4526180216062</v>
      </c>
      <c r="M1629">
        <v>625.79999999999995</v>
      </c>
      <c r="O1629" s="18">
        <f t="shared" si="182"/>
        <v>7600.2526180216064</v>
      </c>
    </row>
    <row r="1630" spans="1:15" x14ac:dyDescent="0.3">
      <c r="A1630" s="2">
        <v>45902.583333333336</v>
      </c>
      <c r="B1630" s="1">
        <f t="shared" si="177"/>
        <v>0.58333333333575865</v>
      </c>
      <c r="C1630">
        <v>1.2</v>
      </c>
      <c r="D1630">
        <v>489.65298000000001</v>
      </c>
      <c r="E1630" s="27">
        <f t="shared" si="183"/>
        <v>489.49798000000004</v>
      </c>
      <c r="F1630" s="18">
        <f>_xlfn.XLOOKUP(D1630,'Rating Curve'!$A$2:$A$500,'Rating Curve'!$D$2:$D$500,, -1)</f>
        <v>1658675.7961466999</v>
      </c>
      <c r="G1630">
        <v>489.54500000000002</v>
      </c>
      <c r="H1630">
        <f t="shared" si="178"/>
        <v>0.10797999999999774</v>
      </c>
      <c r="I1630">
        <v>1.82</v>
      </c>
      <c r="J1630">
        <f t="shared" si="179"/>
        <v>1.9373479494504462</v>
      </c>
      <c r="K1630">
        <f t="shared" si="180"/>
        <v>116.24087696702676</v>
      </c>
      <c r="L1630">
        <f t="shared" si="181"/>
        <v>6974.4526180216062</v>
      </c>
      <c r="M1630">
        <v>625.79999999999995</v>
      </c>
      <c r="O1630" s="18">
        <f t="shared" si="182"/>
        <v>7600.2526180216064</v>
      </c>
    </row>
    <row r="1631" spans="1:15" x14ac:dyDescent="0.3">
      <c r="A1631" s="2">
        <v>45902.625</v>
      </c>
      <c r="B1631" s="1">
        <f t="shared" si="177"/>
        <v>0.625</v>
      </c>
      <c r="C1631">
        <v>0</v>
      </c>
      <c r="D1631">
        <v>489.66</v>
      </c>
      <c r="E1631" s="27">
        <f t="shared" si="183"/>
        <v>489.50500000000005</v>
      </c>
      <c r="F1631" s="18">
        <f>_xlfn.XLOOKUP(D1631,'Rating Curve'!$A$2:$A$500,'Rating Curve'!$D$2:$D$500,, -1)</f>
        <v>1661708.0167959</v>
      </c>
      <c r="G1631">
        <v>489.54500000000002</v>
      </c>
      <c r="H1631">
        <f t="shared" si="178"/>
        <v>0.11500000000000909</v>
      </c>
      <c r="I1631">
        <v>1.82</v>
      </c>
      <c r="J1631">
        <f t="shared" si="179"/>
        <v>2.1293124982024296</v>
      </c>
      <c r="K1631">
        <f t="shared" si="180"/>
        <v>127.75874989214577</v>
      </c>
      <c r="L1631">
        <f t="shared" si="181"/>
        <v>7665.5249935287466</v>
      </c>
      <c r="M1631">
        <v>625.79999999999995</v>
      </c>
      <c r="O1631" s="18">
        <f t="shared" si="182"/>
        <v>11323.545642728772</v>
      </c>
    </row>
    <row r="1632" spans="1:15" x14ac:dyDescent="0.3">
      <c r="A1632" s="2">
        <v>45902.666666666664</v>
      </c>
      <c r="B1632" s="1">
        <f t="shared" si="177"/>
        <v>0.66666666666424135</v>
      </c>
      <c r="C1632">
        <v>0</v>
      </c>
      <c r="D1632">
        <v>489.66</v>
      </c>
      <c r="E1632" s="27">
        <f t="shared" si="183"/>
        <v>489.50500000000005</v>
      </c>
      <c r="F1632" s="18">
        <f>_xlfn.XLOOKUP(D1632,'Rating Curve'!$A$2:$A$500,'Rating Curve'!$D$2:$D$500,, -1)</f>
        <v>1661708.0167959</v>
      </c>
      <c r="G1632">
        <v>489.54500000000002</v>
      </c>
      <c r="H1632">
        <f t="shared" si="178"/>
        <v>0.11500000000000909</v>
      </c>
      <c r="I1632">
        <v>1.82</v>
      </c>
      <c r="J1632">
        <f t="shared" si="179"/>
        <v>2.1293124982024296</v>
      </c>
      <c r="K1632">
        <f t="shared" si="180"/>
        <v>127.75874989214577</v>
      </c>
      <c r="L1632">
        <f t="shared" si="181"/>
        <v>7665.5249935287466</v>
      </c>
      <c r="M1632">
        <v>625.79999999999995</v>
      </c>
      <c r="O1632" s="18">
        <f t="shared" si="182"/>
        <v>8291.3249935287458</v>
      </c>
    </row>
    <row r="1633" spans="1:15" x14ac:dyDescent="0.3">
      <c r="A1633" s="2">
        <v>45902.708333333336</v>
      </c>
      <c r="B1633" s="1">
        <f t="shared" si="177"/>
        <v>0.70833333333575865</v>
      </c>
      <c r="C1633">
        <v>0.2</v>
      </c>
      <c r="D1633">
        <v>489.666</v>
      </c>
      <c r="E1633" s="27">
        <f t="shared" si="183"/>
        <v>489.51100000000002</v>
      </c>
      <c r="F1633" s="18">
        <f>_xlfn.XLOOKUP(D1633,'Rating Curve'!$A$2:$A$500,'Rating Curve'!$D$2:$D$500,, -1)</f>
        <v>1661708.0167959</v>
      </c>
      <c r="G1633">
        <v>489.54500000000002</v>
      </c>
      <c r="H1633">
        <f t="shared" si="178"/>
        <v>0.1209999999999809</v>
      </c>
      <c r="I1633">
        <v>1.82</v>
      </c>
      <c r="J1633">
        <f t="shared" si="179"/>
        <v>2.2981093948629807</v>
      </c>
      <c r="K1633">
        <f t="shared" si="180"/>
        <v>137.88656369177883</v>
      </c>
      <c r="L1633">
        <f t="shared" si="181"/>
        <v>8273.1938215067294</v>
      </c>
      <c r="M1633">
        <v>625.79999999999995</v>
      </c>
      <c r="O1633" s="18">
        <f t="shared" si="182"/>
        <v>8898.9938215067286</v>
      </c>
    </row>
    <row r="1634" spans="1:15" x14ac:dyDescent="0.3">
      <c r="A1634" s="2">
        <v>45902.75</v>
      </c>
      <c r="B1634" s="1">
        <f t="shared" si="177"/>
        <v>0.75</v>
      </c>
      <c r="C1634">
        <v>0</v>
      </c>
      <c r="D1634">
        <v>489.666</v>
      </c>
      <c r="E1634" s="27">
        <f t="shared" si="183"/>
        <v>489.51100000000002</v>
      </c>
      <c r="F1634" s="18">
        <f>_xlfn.XLOOKUP(D1634,'Rating Curve'!$A$2:$A$500,'Rating Curve'!$D$2:$D$500,, -1)</f>
        <v>1661708.0167959</v>
      </c>
      <c r="G1634">
        <v>489.54500000000002</v>
      </c>
      <c r="H1634">
        <f t="shared" si="178"/>
        <v>0.1209999999999809</v>
      </c>
      <c r="I1634">
        <v>1.82</v>
      </c>
      <c r="J1634">
        <f t="shared" si="179"/>
        <v>2.2981093948629807</v>
      </c>
      <c r="K1634">
        <f t="shared" si="180"/>
        <v>137.88656369177883</v>
      </c>
      <c r="L1634">
        <f t="shared" si="181"/>
        <v>8273.1938215067294</v>
      </c>
      <c r="M1634">
        <v>625.79999999999995</v>
      </c>
      <c r="O1634" s="18">
        <f t="shared" si="182"/>
        <v>8898.9938215067286</v>
      </c>
    </row>
    <row r="1635" spans="1:15" x14ac:dyDescent="0.3">
      <c r="A1635" s="2">
        <v>45902.791666666664</v>
      </c>
      <c r="B1635" s="1">
        <f t="shared" si="177"/>
        <v>0.79166666666424135</v>
      </c>
      <c r="C1635">
        <v>0</v>
      </c>
      <c r="D1635">
        <v>489.666</v>
      </c>
      <c r="E1635" s="27">
        <f t="shared" si="183"/>
        <v>489.51100000000002</v>
      </c>
      <c r="F1635" s="18">
        <f>_xlfn.XLOOKUP(D1635,'Rating Curve'!$A$2:$A$500,'Rating Curve'!$D$2:$D$500,, -1)</f>
        <v>1661708.0167959</v>
      </c>
      <c r="G1635">
        <v>489.54500000000002</v>
      </c>
      <c r="H1635">
        <f t="shared" si="178"/>
        <v>0.1209999999999809</v>
      </c>
      <c r="I1635">
        <v>1.82</v>
      </c>
      <c r="J1635">
        <f t="shared" si="179"/>
        <v>2.2981093948629807</v>
      </c>
      <c r="K1635">
        <f t="shared" si="180"/>
        <v>137.88656369177883</v>
      </c>
      <c r="L1635">
        <f t="shared" si="181"/>
        <v>8273.1938215067294</v>
      </c>
      <c r="M1635">
        <v>625.79999999999995</v>
      </c>
      <c r="O1635" s="18">
        <f t="shared" si="182"/>
        <v>8898.9938215067286</v>
      </c>
    </row>
    <row r="1636" spans="1:15" x14ac:dyDescent="0.3">
      <c r="A1636" s="2">
        <v>45902.833333333336</v>
      </c>
      <c r="B1636" s="1">
        <f t="shared" si="177"/>
        <v>0.83333333333575865</v>
      </c>
      <c r="C1636">
        <v>0</v>
      </c>
      <c r="D1636">
        <v>489.666</v>
      </c>
      <c r="E1636" s="27">
        <f t="shared" si="183"/>
        <v>489.51100000000002</v>
      </c>
      <c r="F1636" s="18">
        <f>_xlfn.XLOOKUP(D1636,'Rating Curve'!$A$2:$A$500,'Rating Curve'!$D$2:$D$500,, -1)</f>
        <v>1661708.0167959</v>
      </c>
      <c r="G1636">
        <v>489.54500000000002</v>
      </c>
      <c r="H1636">
        <f t="shared" si="178"/>
        <v>0.1209999999999809</v>
      </c>
      <c r="I1636">
        <v>1.82</v>
      </c>
      <c r="J1636">
        <f t="shared" si="179"/>
        <v>2.2981093948629807</v>
      </c>
      <c r="K1636">
        <f t="shared" si="180"/>
        <v>137.88656369177883</v>
      </c>
      <c r="L1636">
        <f t="shared" si="181"/>
        <v>8273.1938215067294</v>
      </c>
      <c r="M1636">
        <v>625.79999999999995</v>
      </c>
      <c r="O1636" s="18">
        <f t="shared" si="182"/>
        <v>8898.9938215067286</v>
      </c>
    </row>
    <row r="1637" spans="1:15" x14ac:dyDescent="0.3">
      <c r="A1637" s="2">
        <v>45902.875</v>
      </c>
      <c r="B1637" s="1">
        <f t="shared" si="177"/>
        <v>0.875</v>
      </c>
      <c r="C1637">
        <v>0</v>
      </c>
      <c r="D1637">
        <v>489.666</v>
      </c>
      <c r="E1637" s="27">
        <f t="shared" si="183"/>
        <v>489.51100000000002</v>
      </c>
      <c r="F1637" s="18">
        <f>_xlfn.XLOOKUP(D1637,'Rating Curve'!$A$2:$A$500,'Rating Curve'!$D$2:$D$500,, -1)</f>
        <v>1661708.0167959</v>
      </c>
      <c r="G1637">
        <v>489.54500000000002</v>
      </c>
      <c r="H1637">
        <f t="shared" si="178"/>
        <v>0.1209999999999809</v>
      </c>
      <c r="I1637">
        <v>1.82</v>
      </c>
      <c r="J1637">
        <f t="shared" si="179"/>
        <v>2.2981093948629807</v>
      </c>
      <c r="K1637">
        <f t="shared" si="180"/>
        <v>137.88656369177883</v>
      </c>
      <c r="L1637">
        <f t="shared" si="181"/>
        <v>8273.1938215067294</v>
      </c>
      <c r="M1637">
        <v>625.79999999999995</v>
      </c>
      <c r="O1637" s="18">
        <f t="shared" si="182"/>
        <v>8898.9938215067286</v>
      </c>
    </row>
    <row r="1638" spans="1:15" x14ac:dyDescent="0.3">
      <c r="A1638" s="2">
        <v>45902.916666666664</v>
      </c>
      <c r="B1638" s="1">
        <f t="shared" si="177"/>
        <v>0.91666666666424135</v>
      </c>
      <c r="C1638">
        <v>0</v>
      </c>
      <c r="D1638">
        <v>489.66699999999997</v>
      </c>
      <c r="E1638" s="27">
        <f t="shared" si="183"/>
        <v>489.512</v>
      </c>
      <c r="F1638" s="18">
        <f>_xlfn.XLOOKUP(D1638,'Rating Curve'!$A$2:$A$500,'Rating Curve'!$D$2:$D$500,, -1)</f>
        <v>1661708.0167959</v>
      </c>
      <c r="G1638">
        <v>489.54500000000002</v>
      </c>
      <c r="H1638">
        <f t="shared" si="178"/>
        <v>0.12199999999995725</v>
      </c>
      <c r="I1638">
        <v>1.82</v>
      </c>
      <c r="J1638">
        <f t="shared" si="179"/>
        <v>2.3266571349630158</v>
      </c>
      <c r="K1638">
        <f t="shared" si="180"/>
        <v>139.59942809778096</v>
      </c>
      <c r="L1638">
        <f t="shared" si="181"/>
        <v>8375.9656858668568</v>
      </c>
      <c r="M1638">
        <v>625.79999999999995</v>
      </c>
      <c r="O1638" s="18">
        <f t="shared" si="182"/>
        <v>9001.7656858668561</v>
      </c>
    </row>
    <row r="1639" spans="1:15" x14ac:dyDescent="0.3">
      <c r="A1639" s="2">
        <v>45902.958333333336</v>
      </c>
      <c r="B1639" s="1">
        <f t="shared" si="177"/>
        <v>0.95833333333575865</v>
      </c>
      <c r="C1639">
        <v>0</v>
      </c>
      <c r="D1639">
        <v>489.66699999999997</v>
      </c>
      <c r="E1639" s="27">
        <f t="shared" si="183"/>
        <v>489.512</v>
      </c>
      <c r="F1639" s="18">
        <f>_xlfn.XLOOKUP(D1639,'Rating Curve'!$A$2:$A$500,'Rating Curve'!$D$2:$D$500,, -1)</f>
        <v>1661708.0167959</v>
      </c>
      <c r="G1639">
        <v>489.54500000000002</v>
      </c>
      <c r="H1639">
        <f t="shared" si="178"/>
        <v>0.12199999999995725</v>
      </c>
      <c r="I1639">
        <v>1.82</v>
      </c>
      <c r="J1639">
        <f t="shared" si="179"/>
        <v>2.3266571349630158</v>
      </c>
      <c r="K1639">
        <f t="shared" si="180"/>
        <v>139.59942809778096</v>
      </c>
      <c r="L1639">
        <f t="shared" si="181"/>
        <v>8375.9656858668568</v>
      </c>
      <c r="M1639">
        <v>625.79999999999995</v>
      </c>
      <c r="O1639" s="18">
        <f t="shared" si="182"/>
        <v>9001.7656858668561</v>
      </c>
    </row>
    <row r="1640" spans="1:15" x14ac:dyDescent="0.3">
      <c r="A1640" s="2">
        <v>45903</v>
      </c>
      <c r="B1640" s="1">
        <f t="shared" si="177"/>
        <v>0</v>
      </c>
      <c r="C1640">
        <v>0</v>
      </c>
      <c r="D1640">
        <v>489.66699999999997</v>
      </c>
      <c r="E1640" s="27">
        <f t="shared" si="183"/>
        <v>489.512</v>
      </c>
      <c r="F1640" s="18">
        <f>_xlfn.XLOOKUP(D1640,'Rating Curve'!$A$2:$A$500,'Rating Curve'!$D$2:$D$500,, -1)</f>
        <v>1661708.0167959</v>
      </c>
      <c r="G1640">
        <v>489.54500000000002</v>
      </c>
      <c r="H1640">
        <f t="shared" si="178"/>
        <v>0.12199999999995725</v>
      </c>
      <c r="I1640">
        <v>1.82</v>
      </c>
      <c r="J1640">
        <f t="shared" si="179"/>
        <v>2.3266571349630158</v>
      </c>
      <c r="K1640">
        <f t="shared" si="180"/>
        <v>139.59942809778096</v>
      </c>
      <c r="L1640">
        <f t="shared" si="181"/>
        <v>8375.9656858668568</v>
      </c>
      <c r="M1640">
        <v>625.79999999999995</v>
      </c>
      <c r="O1640" s="18">
        <f t="shared" si="182"/>
        <v>9001.7656858668561</v>
      </c>
    </row>
    <row r="1641" spans="1:15" x14ac:dyDescent="0.3">
      <c r="A1641" s="2">
        <v>45903.041666666664</v>
      </c>
      <c r="B1641" s="1">
        <f t="shared" si="177"/>
        <v>4.1666666664241347E-2</v>
      </c>
      <c r="C1641">
        <v>0</v>
      </c>
      <c r="D1641">
        <v>489.661</v>
      </c>
      <c r="E1641" s="27">
        <f t="shared" si="183"/>
        <v>489.50600000000003</v>
      </c>
      <c r="F1641" s="18">
        <f>_xlfn.XLOOKUP(D1641,'Rating Curve'!$A$2:$A$500,'Rating Curve'!$D$2:$D$500,, -1)</f>
        <v>1661708.0167959</v>
      </c>
      <c r="G1641">
        <v>489.54500000000002</v>
      </c>
      <c r="H1641">
        <f t="shared" si="178"/>
        <v>0.11599999999998545</v>
      </c>
      <c r="I1641">
        <v>1.82</v>
      </c>
      <c r="J1641">
        <f t="shared" si="179"/>
        <v>2.1571464297442224</v>
      </c>
      <c r="K1641">
        <f t="shared" si="180"/>
        <v>129.42878578465334</v>
      </c>
      <c r="L1641">
        <f t="shared" si="181"/>
        <v>7765.7271470792002</v>
      </c>
      <c r="M1641">
        <v>625.79999999999995</v>
      </c>
      <c r="O1641" s="18">
        <f t="shared" si="182"/>
        <v>8391.5271470791995</v>
      </c>
    </row>
    <row r="1642" spans="1:15" x14ac:dyDescent="0.3">
      <c r="A1642" s="2">
        <v>45903.083333333336</v>
      </c>
      <c r="B1642" s="1">
        <f t="shared" si="177"/>
        <v>8.3333333335758653E-2</v>
      </c>
      <c r="C1642">
        <v>0</v>
      </c>
      <c r="D1642">
        <v>489.66699999999997</v>
      </c>
      <c r="E1642" s="27">
        <f t="shared" si="183"/>
        <v>489.512</v>
      </c>
      <c r="F1642" s="18">
        <f>_xlfn.XLOOKUP(D1642,'Rating Curve'!$A$2:$A$500,'Rating Curve'!$D$2:$D$500,, -1)</f>
        <v>1661708.0167959</v>
      </c>
      <c r="G1642">
        <v>489.54500000000002</v>
      </c>
      <c r="H1642">
        <f t="shared" si="178"/>
        <v>0.12199999999995725</v>
      </c>
      <c r="I1642">
        <v>1.82</v>
      </c>
      <c r="J1642">
        <f t="shared" si="179"/>
        <v>2.3266571349630158</v>
      </c>
      <c r="K1642">
        <f t="shared" si="180"/>
        <v>139.59942809778096</v>
      </c>
      <c r="L1642">
        <f t="shared" si="181"/>
        <v>8375.9656858668568</v>
      </c>
      <c r="M1642">
        <v>625.79999999999995</v>
      </c>
      <c r="O1642" s="18">
        <f t="shared" si="182"/>
        <v>9001.7656858668561</v>
      </c>
    </row>
    <row r="1643" spans="1:15" x14ac:dyDescent="0.3">
      <c r="A1643" s="2">
        <v>45903.125</v>
      </c>
      <c r="B1643" s="1">
        <f t="shared" si="177"/>
        <v>0.125</v>
      </c>
      <c r="C1643">
        <v>0</v>
      </c>
      <c r="D1643">
        <v>489.661</v>
      </c>
      <c r="E1643" s="27">
        <f t="shared" si="183"/>
        <v>489.50600000000003</v>
      </c>
      <c r="F1643" s="18">
        <f>_xlfn.XLOOKUP(D1643,'Rating Curve'!$A$2:$A$500,'Rating Curve'!$D$2:$D$500,, -1)</f>
        <v>1661708.0167959</v>
      </c>
      <c r="G1643">
        <v>489.54500000000002</v>
      </c>
      <c r="H1643">
        <f t="shared" si="178"/>
        <v>0.11599999999998545</v>
      </c>
      <c r="I1643">
        <v>1.82</v>
      </c>
      <c r="J1643">
        <f t="shared" si="179"/>
        <v>2.1571464297442224</v>
      </c>
      <c r="K1643">
        <f t="shared" si="180"/>
        <v>129.42878578465334</v>
      </c>
      <c r="L1643">
        <f t="shared" si="181"/>
        <v>7765.7271470792002</v>
      </c>
      <c r="M1643">
        <v>625.79999999999995</v>
      </c>
      <c r="O1643" s="18">
        <f t="shared" si="182"/>
        <v>8391.5271470791995</v>
      </c>
    </row>
    <row r="1644" spans="1:15" x14ac:dyDescent="0.3">
      <c r="A1644" s="2">
        <v>45903.166666666664</v>
      </c>
      <c r="B1644" s="1">
        <f t="shared" si="177"/>
        <v>0.16666666666424135</v>
      </c>
      <c r="C1644">
        <v>0</v>
      </c>
      <c r="D1644">
        <v>489.661</v>
      </c>
      <c r="E1644" s="27">
        <f t="shared" si="183"/>
        <v>489.50600000000003</v>
      </c>
      <c r="F1644" s="18">
        <f>_xlfn.XLOOKUP(D1644,'Rating Curve'!$A$2:$A$500,'Rating Curve'!$D$2:$D$500,, -1)</f>
        <v>1661708.0167959</v>
      </c>
      <c r="G1644">
        <v>489.54500000000002</v>
      </c>
      <c r="H1644">
        <f t="shared" si="178"/>
        <v>0.11599999999998545</v>
      </c>
      <c r="I1644">
        <v>1.82</v>
      </c>
      <c r="J1644">
        <f t="shared" si="179"/>
        <v>2.1571464297442224</v>
      </c>
      <c r="K1644">
        <f t="shared" si="180"/>
        <v>129.42878578465334</v>
      </c>
      <c r="L1644">
        <f t="shared" si="181"/>
        <v>7765.7271470792002</v>
      </c>
      <c r="M1644">
        <v>625.79999999999995</v>
      </c>
      <c r="O1644" s="18">
        <f t="shared" si="182"/>
        <v>8391.5271470791995</v>
      </c>
    </row>
    <row r="1645" spans="1:15" x14ac:dyDescent="0.3">
      <c r="A1645" s="2">
        <v>45903.208333333336</v>
      </c>
      <c r="B1645" s="1">
        <f t="shared" si="177"/>
        <v>0.20833333333575865</v>
      </c>
      <c r="C1645">
        <v>0</v>
      </c>
      <c r="D1645">
        <v>489.661</v>
      </c>
      <c r="E1645" s="27">
        <f t="shared" si="183"/>
        <v>489.50600000000003</v>
      </c>
      <c r="F1645" s="18">
        <f>_xlfn.XLOOKUP(D1645,'Rating Curve'!$A$2:$A$500,'Rating Curve'!$D$2:$D$500,, -1)</f>
        <v>1661708.0167959</v>
      </c>
      <c r="G1645">
        <v>489.54500000000002</v>
      </c>
      <c r="H1645">
        <f t="shared" si="178"/>
        <v>0.11599999999998545</v>
      </c>
      <c r="I1645">
        <v>1.82</v>
      </c>
      <c r="J1645">
        <f t="shared" si="179"/>
        <v>2.1571464297442224</v>
      </c>
      <c r="K1645">
        <f t="shared" si="180"/>
        <v>129.42878578465334</v>
      </c>
      <c r="L1645">
        <f t="shared" si="181"/>
        <v>7765.7271470792002</v>
      </c>
      <c r="M1645">
        <v>625.79999999999995</v>
      </c>
      <c r="O1645" s="18">
        <f t="shared" si="182"/>
        <v>8391.5271470791995</v>
      </c>
    </row>
    <row r="1646" spans="1:15" x14ac:dyDescent="0.3">
      <c r="A1646" s="2">
        <v>45903.25</v>
      </c>
      <c r="B1646" s="1">
        <f t="shared" si="177"/>
        <v>0.25</v>
      </c>
      <c r="C1646">
        <v>0</v>
      </c>
      <c r="D1646">
        <v>489.661</v>
      </c>
      <c r="E1646" s="27">
        <f t="shared" si="183"/>
        <v>489.50600000000003</v>
      </c>
      <c r="F1646" s="18">
        <f>_xlfn.XLOOKUP(D1646,'Rating Curve'!$A$2:$A$500,'Rating Curve'!$D$2:$D$500,, -1)</f>
        <v>1661708.0167959</v>
      </c>
      <c r="G1646">
        <v>489.54500000000002</v>
      </c>
      <c r="H1646">
        <f t="shared" si="178"/>
        <v>0.11599999999998545</v>
      </c>
      <c r="I1646">
        <v>1.82</v>
      </c>
      <c r="J1646">
        <f t="shared" si="179"/>
        <v>2.1571464297442224</v>
      </c>
      <c r="K1646">
        <f t="shared" si="180"/>
        <v>129.42878578465334</v>
      </c>
      <c r="L1646">
        <f t="shared" si="181"/>
        <v>7765.7271470792002</v>
      </c>
      <c r="M1646">
        <v>625.79999999999995</v>
      </c>
      <c r="O1646" s="18">
        <f t="shared" si="182"/>
        <v>8391.5271470791995</v>
      </c>
    </row>
    <row r="1647" spans="1:15" x14ac:dyDescent="0.3">
      <c r="A1647" s="2">
        <v>45903.291666666664</v>
      </c>
      <c r="B1647" s="1">
        <f t="shared" si="177"/>
        <v>0.29166666666424135</v>
      </c>
      <c r="C1647">
        <v>0</v>
      </c>
      <c r="D1647">
        <v>489.66</v>
      </c>
      <c r="E1647" s="27">
        <f t="shared" si="183"/>
        <v>489.50500000000005</v>
      </c>
      <c r="F1647" s="18">
        <f>_xlfn.XLOOKUP(D1647,'Rating Curve'!$A$2:$A$500,'Rating Curve'!$D$2:$D$500,, -1)</f>
        <v>1661708.0167959</v>
      </c>
      <c r="G1647">
        <v>489.54500000000002</v>
      </c>
      <c r="H1647">
        <f t="shared" si="178"/>
        <v>0.11500000000000909</v>
      </c>
      <c r="I1647">
        <v>1.82</v>
      </c>
      <c r="J1647">
        <f t="shared" si="179"/>
        <v>2.1293124982024296</v>
      </c>
      <c r="K1647">
        <f t="shared" si="180"/>
        <v>127.75874989214577</v>
      </c>
      <c r="L1647">
        <f t="shared" si="181"/>
        <v>7665.5249935287466</v>
      </c>
      <c r="M1647">
        <v>625.79999999999995</v>
      </c>
      <c r="O1647" s="18">
        <f t="shared" si="182"/>
        <v>8291.3249935287458</v>
      </c>
    </row>
    <row r="1648" spans="1:15" x14ac:dyDescent="0.3">
      <c r="A1648" s="2">
        <v>45903.333333333336</v>
      </c>
      <c r="B1648" s="1">
        <f t="shared" si="177"/>
        <v>0.33333333333575865</v>
      </c>
      <c r="C1648">
        <v>0</v>
      </c>
      <c r="D1648">
        <v>489.66</v>
      </c>
      <c r="E1648" s="27">
        <f t="shared" si="183"/>
        <v>489.50500000000005</v>
      </c>
      <c r="F1648" s="18">
        <f>_xlfn.XLOOKUP(D1648,'Rating Curve'!$A$2:$A$500,'Rating Curve'!$D$2:$D$500,, -1)</f>
        <v>1661708.0167959</v>
      </c>
      <c r="G1648">
        <v>489.54500000000002</v>
      </c>
      <c r="H1648">
        <f t="shared" si="178"/>
        <v>0.11500000000000909</v>
      </c>
      <c r="I1648">
        <v>1.82</v>
      </c>
      <c r="J1648">
        <f t="shared" si="179"/>
        <v>2.1293124982024296</v>
      </c>
      <c r="K1648">
        <f t="shared" si="180"/>
        <v>127.75874989214577</v>
      </c>
      <c r="L1648">
        <f t="shared" si="181"/>
        <v>7665.5249935287466</v>
      </c>
      <c r="M1648">
        <v>625.79999999999995</v>
      </c>
      <c r="O1648" s="18">
        <f t="shared" si="182"/>
        <v>8291.3249935287458</v>
      </c>
    </row>
    <row r="1649" spans="1:15" x14ac:dyDescent="0.3">
      <c r="A1649" s="2">
        <v>45903.375</v>
      </c>
      <c r="B1649" s="1">
        <f t="shared" si="177"/>
        <v>0.375</v>
      </c>
      <c r="C1649">
        <v>0</v>
      </c>
      <c r="D1649">
        <v>489.666</v>
      </c>
      <c r="E1649" s="27">
        <f t="shared" si="183"/>
        <v>489.51100000000002</v>
      </c>
      <c r="F1649" s="18">
        <f>_xlfn.XLOOKUP(D1649,'Rating Curve'!$A$2:$A$500,'Rating Curve'!$D$2:$D$500,, -1)</f>
        <v>1661708.0167959</v>
      </c>
      <c r="G1649">
        <v>489.54500000000002</v>
      </c>
      <c r="H1649">
        <f t="shared" si="178"/>
        <v>0.1209999999999809</v>
      </c>
      <c r="I1649">
        <v>1.82</v>
      </c>
      <c r="J1649">
        <f t="shared" si="179"/>
        <v>2.2981093948629807</v>
      </c>
      <c r="K1649">
        <f t="shared" si="180"/>
        <v>137.88656369177883</v>
      </c>
      <c r="L1649">
        <f t="shared" si="181"/>
        <v>8273.1938215067294</v>
      </c>
      <c r="M1649">
        <v>625.79999999999995</v>
      </c>
      <c r="O1649" s="18">
        <f t="shared" si="182"/>
        <v>8898.9938215067286</v>
      </c>
    </row>
    <row r="1650" spans="1:15" x14ac:dyDescent="0.3">
      <c r="A1650" s="2">
        <v>45903.416666666664</v>
      </c>
      <c r="B1650" s="1">
        <f t="shared" si="177"/>
        <v>0.41666666666424135</v>
      </c>
      <c r="C1650">
        <v>0</v>
      </c>
      <c r="D1650">
        <v>489.65899999999999</v>
      </c>
      <c r="E1650" s="27">
        <f t="shared" si="183"/>
        <v>489.50400000000002</v>
      </c>
      <c r="F1650" s="18">
        <f>_xlfn.XLOOKUP(D1650,'Rating Curve'!$A$2:$A$500,'Rating Curve'!$D$2:$D$500,, -1)</f>
        <v>1658675.7961466999</v>
      </c>
      <c r="G1650">
        <v>489.54500000000002</v>
      </c>
      <c r="H1650">
        <f t="shared" si="178"/>
        <v>0.1139999999999759</v>
      </c>
      <c r="I1650">
        <v>1.82</v>
      </c>
      <c r="J1650">
        <f t="shared" si="179"/>
        <v>2.1015993221918401</v>
      </c>
      <c r="K1650">
        <f t="shared" si="180"/>
        <v>126.0959593315104</v>
      </c>
      <c r="L1650">
        <f t="shared" si="181"/>
        <v>7565.7575598906251</v>
      </c>
      <c r="M1650">
        <v>625.79999999999995</v>
      </c>
      <c r="O1650" s="18">
        <f t="shared" si="182"/>
        <v>5159.3369106905993</v>
      </c>
    </row>
    <row r="1651" spans="1:15" x14ac:dyDescent="0.3">
      <c r="A1651" s="2">
        <v>45903.458333333336</v>
      </c>
      <c r="B1651" s="1">
        <f t="shared" si="177"/>
        <v>0.45833333333575865</v>
      </c>
      <c r="C1651">
        <v>0</v>
      </c>
      <c r="D1651">
        <v>489.666</v>
      </c>
      <c r="E1651" s="27">
        <f t="shared" si="183"/>
        <v>489.51100000000002</v>
      </c>
      <c r="F1651" s="18">
        <f>_xlfn.XLOOKUP(D1651,'Rating Curve'!$A$2:$A$500,'Rating Curve'!$D$2:$D$500,, -1)</f>
        <v>1661708.0167959</v>
      </c>
      <c r="G1651">
        <v>489.54500000000002</v>
      </c>
      <c r="H1651">
        <f t="shared" si="178"/>
        <v>0.1209999999999809</v>
      </c>
      <c r="I1651">
        <v>1.82</v>
      </c>
      <c r="J1651">
        <f t="shared" si="179"/>
        <v>2.2981093948629807</v>
      </c>
      <c r="K1651">
        <f t="shared" si="180"/>
        <v>137.88656369177883</v>
      </c>
      <c r="L1651">
        <f t="shared" si="181"/>
        <v>8273.1938215067294</v>
      </c>
      <c r="M1651">
        <v>625.79999999999995</v>
      </c>
      <c r="O1651" s="18">
        <f t="shared" si="182"/>
        <v>11931.214470706756</v>
      </c>
    </row>
    <row r="1652" spans="1:15" x14ac:dyDescent="0.3">
      <c r="A1652" s="2">
        <v>45903.5</v>
      </c>
      <c r="B1652" s="1">
        <f t="shared" si="177"/>
        <v>0.5</v>
      </c>
      <c r="C1652">
        <v>0</v>
      </c>
      <c r="D1652">
        <v>489.65899999999999</v>
      </c>
      <c r="E1652" s="27">
        <f t="shared" si="183"/>
        <v>489.50400000000002</v>
      </c>
      <c r="F1652" s="18">
        <f>_xlfn.XLOOKUP(D1652,'Rating Curve'!$A$2:$A$500,'Rating Curve'!$D$2:$D$500,, -1)</f>
        <v>1658675.7961466999</v>
      </c>
      <c r="G1652">
        <v>489.54500000000002</v>
      </c>
      <c r="H1652">
        <f t="shared" si="178"/>
        <v>0.1139999999999759</v>
      </c>
      <c r="I1652">
        <v>1.82</v>
      </c>
      <c r="J1652">
        <f t="shared" si="179"/>
        <v>2.1015993221918401</v>
      </c>
      <c r="K1652">
        <f t="shared" si="180"/>
        <v>126.0959593315104</v>
      </c>
      <c r="L1652">
        <f t="shared" si="181"/>
        <v>7565.7575598906251</v>
      </c>
      <c r="M1652">
        <v>625.79999999999995</v>
      </c>
      <c r="O1652" s="18">
        <f t="shared" si="182"/>
        <v>5159.3369106905993</v>
      </c>
    </row>
    <row r="1653" spans="1:15" x14ac:dyDescent="0.3">
      <c r="A1653" s="2">
        <v>45903.541666666664</v>
      </c>
      <c r="B1653" s="1">
        <f t="shared" si="177"/>
        <v>0.54166666666424135</v>
      </c>
      <c r="C1653">
        <v>0</v>
      </c>
      <c r="D1653">
        <v>489.66</v>
      </c>
      <c r="E1653" s="27">
        <f t="shared" si="183"/>
        <v>489.50500000000005</v>
      </c>
      <c r="F1653" s="18">
        <f>_xlfn.XLOOKUP(D1653,'Rating Curve'!$A$2:$A$500,'Rating Curve'!$D$2:$D$500,, -1)</f>
        <v>1661708.0167959</v>
      </c>
      <c r="G1653">
        <v>489.54500000000002</v>
      </c>
      <c r="H1653">
        <f t="shared" si="178"/>
        <v>0.11500000000000909</v>
      </c>
      <c r="I1653">
        <v>1.82</v>
      </c>
      <c r="J1653">
        <f t="shared" si="179"/>
        <v>2.1293124982024296</v>
      </c>
      <c r="K1653">
        <f t="shared" si="180"/>
        <v>127.75874989214577</v>
      </c>
      <c r="L1653">
        <f t="shared" si="181"/>
        <v>7665.5249935287466</v>
      </c>
      <c r="M1653">
        <v>625.79999999999995</v>
      </c>
      <c r="O1653" s="18">
        <f t="shared" si="182"/>
        <v>11323.545642728772</v>
      </c>
    </row>
    <row r="1654" spans="1:15" x14ac:dyDescent="0.3">
      <c r="A1654" s="2">
        <v>45903.583333333336</v>
      </c>
      <c r="B1654" s="1">
        <f t="shared" si="177"/>
        <v>0.58333333333575865</v>
      </c>
      <c r="C1654">
        <v>0</v>
      </c>
      <c r="D1654">
        <v>489.65899999999999</v>
      </c>
      <c r="E1654" s="27">
        <f t="shared" si="183"/>
        <v>489.50400000000002</v>
      </c>
      <c r="F1654" s="18">
        <f>_xlfn.XLOOKUP(D1654,'Rating Curve'!$A$2:$A$500,'Rating Curve'!$D$2:$D$500,, -1)</f>
        <v>1658675.7961466999</v>
      </c>
      <c r="G1654">
        <v>489.54500000000002</v>
      </c>
      <c r="H1654">
        <f t="shared" si="178"/>
        <v>0.1139999999999759</v>
      </c>
      <c r="I1654">
        <v>1.82</v>
      </c>
      <c r="J1654">
        <f t="shared" si="179"/>
        <v>2.1015993221918401</v>
      </c>
      <c r="K1654">
        <f t="shared" si="180"/>
        <v>126.0959593315104</v>
      </c>
      <c r="L1654">
        <f t="shared" si="181"/>
        <v>7565.7575598906251</v>
      </c>
      <c r="M1654">
        <v>625.79999999999995</v>
      </c>
      <c r="O1654" s="18">
        <f t="shared" si="182"/>
        <v>5159.3369106905993</v>
      </c>
    </row>
    <row r="1655" spans="1:15" x14ac:dyDescent="0.3">
      <c r="A1655" s="2">
        <v>45903.625</v>
      </c>
      <c r="B1655" s="1">
        <f t="shared" si="177"/>
        <v>0.625</v>
      </c>
      <c r="C1655">
        <v>0</v>
      </c>
      <c r="D1655">
        <v>489.65298000000001</v>
      </c>
      <c r="E1655" s="27">
        <f t="shared" si="183"/>
        <v>489.49798000000004</v>
      </c>
      <c r="F1655" s="18">
        <f>_xlfn.XLOOKUP(D1655,'Rating Curve'!$A$2:$A$500,'Rating Curve'!$D$2:$D$500,, -1)</f>
        <v>1658675.7961466999</v>
      </c>
      <c r="G1655">
        <v>489.54500000000002</v>
      </c>
      <c r="H1655">
        <f t="shared" si="178"/>
        <v>0.10797999999999774</v>
      </c>
      <c r="I1655">
        <v>1.82</v>
      </c>
      <c r="J1655">
        <f t="shared" si="179"/>
        <v>1.9373479494504462</v>
      </c>
      <c r="K1655">
        <f t="shared" si="180"/>
        <v>116.24087696702676</v>
      </c>
      <c r="L1655">
        <f t="shared" si="181"/>
        <v>6974.4526180216062</v>
      </c>
      <c r="M1655">
        <v>625.79999999999995</v>
      </c>
      <c r="O1655" s="18">
        <f t="shared" si="182"/>
        <v>7600.2526180216064</v>
      </c>
    </row>
    <row r="1656" spans="1:15" x14ac:dyDescent="0.3">
      <c r="A1656" s="2">
        <v>45903.666666666664</v>
      </c>
      <c r="B1656" s="1">
        <f t="shared" si="177"/>
        <v>0.66666666666424135</v>
      </c>
      <c r="C1656">
        <v>0</v>
      </c>
      <c r="D1656">
        <v>489.65298000000001</v>
      </c>
      <c r="E1656" s="27">
        <f t="shared" si="183"/>
        <v>489.49798000000004</v>
      </c>
      <c r="F1656" s="18">
        <f>_xlfn.XLOOKUP(D1656,'Rating Curve'!$A$2:$A$500,'Rating Curve'!$D$2:$D$500,, -1)</f>
        <v>1658675.7961466999</v>
      </c>
      <c r="G1656">
        <v>489.54500000000002</v>
      </c>
      <c r="H1656">
        <f t="shared" si="178"/>
        <v>0.10797999999999774</v>
      </c>
      <c r="I1656">
        <v>1.82</v>
      </c>
      <c r="J1656">
        <f t="shared" si="179"/>
        <v>1.9373479494504462</v>
      </c>
      <c r="K1656">
        <f t="shared" si="180"/>
        <v>116.24087696702676</v>
      </c>
      <c r="L1656">
        <f t="shared" si="181"/>
        <v>6974.4526180216062</v>
      </c>
      <c r="M1656">
        <v>625.79999999999995</v>
      </c>
      <c r="O1656" s="18">
        <f t="shared" si="182"/>
        <v>7600.2526180216064</v>
      </c>
    </row>
    <row r="1657" spans="1:15" x14ac:dyDescent="0.3">
      <c r="A1657" s="2">
        <v>45903.708333333336</v>
      </c>
      <c r="B1657" s="1">
        <f t="shared" si="177"/>
        <v>0.70833333333575865</v>
      </c>
      <c r="C1657">
        <v>0</v>
      </c>
      <c r="D1657">
        <v>489.65298000000001</v>
      </c>
      <c r="E1657" s="27">
        <f t="shared" si="183"/>
        <v>489.49798000000004</v>
      </c>
      <c r="F1657" s="18">
        <f>_xlfn.XLOOKUP(D1657,'Rating Curve'!$A$2:$A$500,'Rating Curve'!$D$2:$D$500,, -1)</f>
        <v>1658675.7961466999</v>
      </c>
      <c r="G1657">
        <v>489.54500000000002</v>
      </c>
      <c r="H1657">
        <f t="shared" si="178"/>
        <v>0.10797999999999774</v>
      </c>
      <c r="I1657">
        <v>1.82</v>
      </c>
      <c r="J1657">
        <f t="shared" si="179"/>
        <v>1.9373479494504462</v>
      </c>
      <c r="K1657">
        <f t="shared" si="180"/>
        <v>116.24087696702676</v>
      </c>
      <c r="L1657">
        <f t="shared" si="181"/>
        <v>6974.4526180216062</v>
      </c>
      <c r="M1657">
        <v>625.79999999999995</v>
      </c>
      <c r="O1657" s="18">
        <f t="shared" si="182"/>
        <v>7600.2526180216064</v>
      </c>
    </row>
    <row r="1658" spans="1:15" x14ac:dyDescent="0.3">
      <c r="A1658" s="2">
        <v>45903.75</v>
      </c>
      <c r="B1658" s="1">
        <f t="shared" si="177"/>
        <v>0.75</v>
      </c>
      <c r="C1658">
        <v>0</v>
      </c>
      <c r="D1658">
        <v>489.64699999999999</v>
      </c>
      <c r="E1658" s="27">
        <f t="shared" si="183"/>
        <v>489.49200000000002</v>
      </c>
      <c r="F1658" s="18">
        <f>_xlfn.XLOOKUP(D1658,'Rating Curve'!$A$2:$A$500,'Rating Curve'!$D$2:$D$500,, -1)</f>
        <v>1655645.1614623</v>
      </c>
      <c r="G1658">
        <v>489.54500000000002</v>
      </c>
      <c r="H1658">
        <f t="shared" si="178"/>
        <v>0.10199999999997544</v>
      </c>
      <c r="I1658">
        <v>1.82</v>
      </c>
      <c r="J1658">
        <f t="shared" si="179"/>
        <v>1.7786598441741788</v>
      </c>
      <c r="K1658">
        <f t="shared" si="180"/>
        <v>106.71959065045073</v>
      </c>
      <c r="L1658">
        <f t="shared" si="181"/>
        <v>6403.1754390270435</v>
      </c>
      <c r="M1658">
        <v>625.79999999999995</v>
      </c>
      <c r="O1658" s="18">
        <f t="shared" si="182"/>
        <v>3998.3407546271092</v>
      </c>
    </row>
    <row r="1659" spans="1:15" x14ac:dyDescent="0.3">
      <c r="A1659" s="2">
        <v>45903.791666666664</v>
      </c>
      <c r="B1659" s="1">
        <f t="shared" si="177"/>
        <v>0.79166666666424135</v>
      </c>
      <c r="C1659">
        <v>0</v>
      </c>
      <c r="D1659">
        <v>489.64699999999999</v>
      </c>
      <c r="E1659" s="27">
        <f t="shared" si="183"/>
        <v>489.49200000000002</v>
      </c>
      <c r="F1659" s="18">
        <f>_xlfn.XLOOKUP(D1659,'Rating Curve'!$A$2:$A$500,'Rating Curve'!$D$2:$D$500,, -1)</f>
        <v>1655645.1614623</v>
      </c>
      <c r="G1659">
        <v>489.54500000000002</v>
      </c>
      <c r="H1659">
        <f t="shared" si="178"/>
        <v>0.10199999999997544</v>
      </c>
      <c r="I1659">
        <v>1.82</v>
      </c>
      <c r="J1659">
        <f t="shared" si="179"/>
        <v>1.7786598441741788</v>
      </c>
      <c r="K1659">
        <f t="shared" si="180"/>
        <v>106.71959065045073</v>
      </c>
      <c r="L1659">
        <f t="shared" si="181"/>
        <v>6403.1754390270435</v>
      </c>
      <c r="M1659">
        <v>625.79999999999995</v>
      </c>
      <c r="O1659" s="18">
        <f t="shared" si="182"/>
        <v>7028.9754390270436</v>
      </c>
    </row>
    <row r="1660" spans="1:15" x14ac:dyDescent="0.3">
      <c r="A1660" s="2">
        <v>45903.833333333336</v>
      </c>
      <c r="B1660" s="1">
        <f t="shared" si="177"/>
        <v>0.83333333333575865</v>
      </c>
      <c r="C1660">
        <v>0</v>
      </c>
      <c r="D1660">
        <v>489.64699999999999</v>
      </c>
      <c r="E1660" s="27">
        <f t="shared" si="183"/>
        <v>489.49200000000002</v>
      </c>
      <c r="F1660" s="18">
        <f>_xlfn.XLOOKUP(D1660,'Rating Curve'!$A$2:$A$500,'Rating Curve'!$D$2:$D$500,, -1)</f>
        <v>1655645.1614623</v>
      </c>
      <c r="G1660">
        <v>489.54500000000002</v>
      </c>
      <c r="H1660">
        <f t="shared" si="178"/>
        <v>0.10199999999997544</v>
      </c>
      <c r="I1660">
        <v>1.82</v>
      </c>
      <c r="J1660">
        <f t="shared" si="179"/>
        <v>1.7786598441741788</v>
      </c>
      <c r="K1660">
        <f t="shared" si="180"/>
        <v>106.71959065045073</v>
      </c>
      <c r="L1660">
        <f t="shared" si="181"/>
        <v>6403.1754390270435</v>
      </c>
      <c r="M1660">
        <v>625.79999999999995</v>
      </c>
      <c r="O1660" s="18">
        <f t="shared" si="182"/>
        <v>7028.9754390270436</v>
      </c>
    </row>
    <row r="1661" spans="1:15" x14ac:dyDescent="0.3">
      <c r="A1661" s="2">
        <v>45903.875</v>
      </c>
      <c r="B1661" s="1">
        <f t="shared" si="177"/>
        <v>0.875</v>
      </c>
      <c r="C1661">
        <v>0</v>
      </c>
      <c r="D1661">
        <v>489.64699999999999</v>
      </c>
      <c r="E1661" s="27">
        <f t="shared" si="183"/>
        <v>489.49200000000002</v>
      </c>
      <c r="F1661" s="18">
        <f>_xlfn.XLOOKUP(D1661,'Rating Curve'!$A$2:$A$500,'Rating Curve'!$D$2:$D$500,, -1)</f>
        <v>1655645.1614623</v>
      </c>
      <c r="G1661">
        <v>489.54500000000002</v>
      </c>
      <c r="H1661">
        <f t="shared" si="178"/>
        <v>0.10199999999997544</v>
      </c>
      <c r="I1661">
        <v>1.82</v>
      </c>
      <c r="J1661">
        <f t="shared" si="179"/>
        <v>1.7786598441741788</v>
      </c>
      <c r="K1661">
        <f t="shared" si="180"/>
        <v>106.71959065045073</v>
      </c>
      <c r="L1661">
        <f t="shared" si="181"/>
        <v>6403.1754390270435</v>
      </c>
      <c r="M1661">
        <v>625.79999999999995</v>
      </c>
      <c r="O1661" s="18">
        <f t="shared" si="182"/>
        <v>7028.9754390270436</v>
      </c>
    </row>
    <row r="1662" spans="1:15" x14ac:dyDescent="0.3">
      <c r="A1662" s="2">
        <v>45903.916666666664</v>
      </c>
      <c r="B1662" s="1">
        <f t="shared" si="177"/>
        <v>0.91666666666424135</v>
      </c>
      <c r="C1662">
        <v>0</v>
      </c>
      <c r="D1662">
        <v>489.64699999999999</v>
      </c>
      <c r="E1662" s="27">
        <f t="shared" si="183"/>
        <v>489.49200000000002</v>
      </c>
      <c r="F1662" s="18">
        <f>_xlfn.XLOOKUP(D1662,'Rating Curve'!$A$2:$A$500,'Rating Curve'!$D$2:$D$500,, -1)</f>
        <v>1655645.1614623</v>
      </c>
      <c r="G1662">
        <v>489.54500000000002</v>
      </c>
      <c r="H1662">
        <f t="shared" si="178"/>
        <v>0.10199999999997544</v>
      </c>
      <c r="I1662">
        <v>1.82</v>
      </c>
      <c r="J1662">
        <f t="shared" si="179"/>
        <v>1.7786598441741788</v>
      </c>
      <c r="K1662">
        <f t="shared" si="180"/>
        <v>106.71959065045073</v>
      </c>
      <c r="L1662">
        <f t="shared" si="181"/>
        <v>6403.1754390270435</v>
      </c>
      <c r="M1662">
        <v>625.79999999999995</v>
      </c>
      <c r="O1662" s="18">
        <f t="shared" si="182"/>
        <v>7028.9754390270436</v>
      </c>
    </row>
    <row r="1663" spans="1:15" x14ac:dyDescent="0.3">
      <c r="A1663" s="2">
        <v>45903.958333333336</v>
      </c>
      <c r="B1663" s="1">
        <f t="shared" si="177"/>
        <v>0.95833333333575865</v>
      </c>
      <c r="C1663">
        <v>0</v>
      </c>
      <c r="D1663">
        <v>489.64800000000002</v>
      </c>
      <c r="E1663" s="27">
        <f t="shared" si="183"/>
        <v>489.49300000000005</v>
      </c>
      <c r="F1663" s="18">
        <f>_xlfn.XLOOKUP(D1663,'Rating Curve'!$A$2:$A$500,'Rating Curve'!$D$2:$D$500,, -1)</f>
        <v>1655645.1614623</v>
      </c>
      <c r="G1663">
        <v>489.54500000000002</v>
      </c>
      <c r="H1663">
        <f t="shared" si="178"/>
        <v>0.10300000000000864</v>
      </c>
      <c r="I1663">
        <v>1.82</v>
      </c>
      <c r="J1663">
        <f t="shared" si="179"/>
        <v>1.8048806119300023</v>
      </c>
      <c r="K1663">
        <f t="shared" si="180"/>
        <v>108.29283671580014</v>
      </c>
      <c r="L1663">
        <f t="shared" si="181"/>
        <v>6497.570202948008</v>
      </c>
      <c r="M1663">
        <v>625.79999999999995</v>
      </c>
      <c r="O1663" s="18">
        <f t="shared" si="182"/>
        <v>7123.3702029480082</v>
      </c>
    </row>
    <row r="1664" spans="1:15" x14ac:dyDescent="0.3">
      <c r="A1664" s="2">
        <v>45904</v>
      </c>
      <c r="B1664" s="1">
        <f t="shared" si="177"/>
        <v>0</v>
      </c>
      <c r="C1664">
        <v>0</v>
      </c>
      <c r="D1664">
        <v>489.64800000000002</v>
      </c>
      <c r="E1664" s="27">
        <f t="shared" si="183"/>
        <v>489.49300000000005</v>
      </c>
      <c r="F1664" s="18">
        <f>_xlfn.XLOOKUP(D1664,'Rating Curve'!$A$2:$A$500,'Rating Curve'!$D$2:$D$500,, -1)</f>
        <v>1655645.1614623</v>
      </c>
      <c r="G1664">
        <v>489.54500000000002</v>
      </c>
      <c r="H1664">
        <f t="shared" si="178"/>
        <v>0.10300000000000864</v>
      </c>
      <c r="I1664">
        <v>1.82</v>
      </c>
      <c r="J1664">
        <f t="shared" si="179"/>
        <v>1.8048806119300023</v>
      </c>
      <c r="K1664">
        <f t="shared" si="180"/>
        <v>108.29283671580014</v>
      </c>
      <c r="L1664">
        <f t="shared" si="181"/>
        <v>6497.570202948008</v>
      </c>
      <c r="M1664">
        <v>625.79999999999995</v>
      </c>
      <c r="O1664" s="18">
        <f t="shared" si="182"/>
        <v>7123.3702029480082</v>
      </c>
    </row>
    <row r="1665" spans="1:15" x14ac:dyDescent="0.3">
      <c r="A1665" s="2">
        <v>45904.041666666664</v>
      </c>
      <c r="B1665" s="1">
        <f t="shared" si="177"/>
        <v>4.1666666664241347E-2</v>
      </c>
      <c r="C1665">
        <v>0</v>
      </c>
      <c r="D1665">
        <v>489.63997999999998</v>
      </c>
      <c r="E1665" s="27">
        <f t="shared" si="183"/>
        <v>489.48498000000001</v>
      </c>
      <c r="F1665" s="18">
        <f>_xlfn.XLOOKUP(D1665,'Rating Curve'!$A$2:$A$500,'Rating Curve'!$D$2:$D$500,, -1)</f>
        <v>1652616.0060848999</v>
      </c>
      <c r="G1665">
        <v>489.54500000000002</v>
      </c>
      <c r="H1665">
        <f t="shared" si="178"/>
        <v>9.4979999999964093E-2</v>
      </c>
      <c r="I1665">
        <v>1.82</v>
      </c>
      <c r="J1665">
        <f t="shared" si="179"/>
        <v>1.5982359327350559</v>
      </c>
      <c r="K1665">
        <f t="shared" si="180"/>
        <v>95.894155964103362</v>
      </c>
      <c r="L1665">
        <f t="shared" si="181"/>
        <v>5753.6493578462005</v>
      </c>
      <c r="M1665">
        <v>625.79999999999995</v>
      </c>
      <c r="O1665" s="18">
        <f t="shared" si="182"/>
        <v>3350.293980446093</v>
      </c>
    </row>
    <row r="1666" spans="1:15" x14ac:dyDescent="0.3">
      <c r="A1666" s="2">
        <v>45904.083333333336</v>
      </c>
      <c r="B1666" s="1">
        <f t="shared" si="177"/>
        <v>8.3333333335758653E-2</v>
      </c>
      <c r="C1666">
        <v>0</v>
      </c>
      <c r="D1666">
        <v>489.63997999999998</v>
      </c>
      <c r="E1666" s="27">
        <f t="shared" si="183"/>
        <v>489.48498000000001</v>
      </c>
      <c r="F1666" s="18">
        <f>_xlfn.XLOOKUP(D1666,'Rating Curve'!$A$2:$A$500,'Rating Curve'!$D$2:$D$500,, -1)</f>
        <v>1652616.0060848999</v>
      </c>
      <c r="G1666">
        <v>489.54500000000002</v>
      </c>
      <c r="H1666">
        <f t="shared" si="178"/>
        <v>9.4979999999964093E-2</v>
      </c>
      <c r="I1666">
        <v>1.82</v>
      </c>
      <c r="J1666">
        <f t="shared" si="179"/>
        <v>1.5982359327350559</v>
      </c>
      <c r="K1666">
        <f t="shared" si="180"/>
        <v>95.894155964103362</v>
      </c>
      <c r="L1666">
        <f t="shared" si="181"/>
        <v>5753.6493578462005</v>
      </c>
      <c r="M1666">
        <v>625.79999999999995</v>
      </c>
      <c r="O1666" s="18">
        <f t="shared" si="182"/>
        <v>6379.4493578462007</v>
      </c>
    </row>
    <row r="1667" spans="1:15" x14ac:dyDescent="0.3">
      <c r="A1667" s="2">
        <v>45904.125</v>
      </c>
      <c r="B1667" s="1">
        <f t="shared" ref="B1667:B1730" si="184">MOD(A1667,1)</f>
        <v>0.125</v>
      </c>
      <c r="C1667">
        <v>0</v>
      </c>
      <c r="D1667">
        <v>489.63997999999998</v>
      </c>
      <c r="E1667" s="27">
        <f t="shared" si="183"/>
        <v>489.48498000000001</v>
      </c>
      <c r="F1667" s="18">
        <f>_xlfn.XLOOKUP(D1667,'Rating Curve'!$A$2:$A$500,'Rating Curve'!$D$2:$D$500,, -1)</f>
        <v>1652616.0060848999</v>
      </c>
      <c r="G1667">
        <v>489.54500000000002</v>
      </c>
      <c r="H1667">
        <f t="shared" ref="H1667:H1730" si="185">IF(D1667 - G1667 &lt; 0, 0, D1667 - G1667)</f>
        <v>9.4979999999964093E-2</v>
      </c>
      <c r="I1667">
        <v>1.82</v>
      </c>
      <c r="J1667">
        <f t="shared" ref="J1667:J1730" si="186">1.82*30*(H1667^1.5)</f>
        <v>1.5982359327350559</v>
      </c>
      <c r="K1667">
        <f t="shared" ref="K1667:K1730" si="187">J1667*60</f>
        <v>95.894155964103362</v>
      </c>
      <c r="L1667">
        <f t="shared" ref="L1667:L1730" si="188">(J1667*86400)/24</f>
        <v>5753.6493578462005</v>
      </c>
      <c r="M1667">
        <v>625.79999999999995</v>
      </c>
      <c r="O1667" s="18">
        <f t="shared" si="182"/>
        <v>6379.4493578462007</v>
      </c>
    </row>
    <row r="1668" spans="1:15" x14ac:dyDescent="0.3">
      <c r="A1668" s="2">
        <v>45904.166666666664</v>
      </c>
      <c r="B1668" s="1">
        <f t="shared" si="184"/>
        <v>0.16666666666424135</v>
      </c>
      <c r="C1668">
        <v>0</v>
      </c>
      <c r="D1668">
        <v>489.63997999999998</v>
      </c>
      <c r="E1668" s="27">
        <f t="shared" si="183"/>
        <v>489.48498000000001</v>
      </c>
      <c r="F1668" s="18">
        <f>_xlfn.XLOOKUP(D1668,'Rating Curve'!$A$2:$A$500,'Rating Curve'!$D$2:$D$500,, -1)</f>
        <v>1652616.0060848999</v>
      </c>
      <c r="G1668">
        <v>489.54500000000002</v>
      </c>
      <c r="H1668">
        <f t="shared" si="185"/>
        <v>9.4979999999964093E-2</v>
      </c>
      <c r="I1668">
        <v>1.82</v>
      </c>
      <c r="J1668">
        <f t="shared" si="186"/>
        <v>1.5982359327350559</v>
      </c>
      <c r="K1668">
        <f t="shared" si="187"/>
        <v>95.894155964103362</v>
      </c>
      <c r="L1668">
        <f t="shared" si="188"/>
        <v>5753.6493578462005</v>
      </c>
      <c r="M1668">
        <v>625.79999999999995</v>
      </c>
      <c r="O1668" s="18">
        <f t="shared" ref="O1668:O1731" si="189">IF((F1668-F1667)+M1668+L1668 &lt; 0, 0, (F1668-F1667)+M1668+L1668)</f>
        <v>6379.4493578462007</v>
      </c>
    </row>
    <row r="1669" spans="1:15" x14ac:dyDescent="0.3">
      <c r="A1669" s="2">
        <v>45904.208333333336</v>
      </c>
      <c r="B1669" s="1">
        <f t="shared" si="184"/>
        <v>0.20833333333575865</v>
      </c>
      <c r="C1669">
        <v>0</v>
      </c>
      <c r="D1669">
        <v>489.64100000000002</v>
      </c>
      <c r="E1669" s="27">
        <f t="shared" si="183"/>
        <v>489.48600000000005</v>
      </c>
      <c r="F1669" s="18">
        <f>_xlfn.XLOOKUP(D1669,'Rating Curve'!$A$2:$A$500,'Rating Curve'!$D$2:$D$500,, -1)</f>
        <v>1655645.1614623</v>
      </c>
      <c r="G1669">
        <v>489.54500000000002</v>
      </c>
      <c r="H1669">
        <f t="shared" si="185"/>
        <v>9.6000000000003638E-2</v>
      </c>
      <c r="I1669">
        <v>1.82</v>
      </c>
      <c r="J1669">
        <f t="shared" si="186"/>
        <v>1.6240503605985563</v>
      </c>
      <c r="K1669">
        <f t="shared" si="187"/>
        <v>97.443021635913382</v>
      </c>
      <c r="L1669">
        <f t="shared" si="188"/>
        <v>5846.5812981548033</v>
      </c>
      <c r="M1669">
        <v>625.79999999999995</v>
      </c>
      <c r="O1669" s="18">
        <f t="shared" si="189"/>
        <v>9501.5366755549112</v>
      </c>
    </row>
    <row r="1670" spans="1:15" x14ac:dyDescent="0.3">
      <c r="A1670" s="2">
        <v>45904.25</v>
      </c>
      <c r="B1670" s="1">
        <f t="shared" si="184"/>
        <v>0.25</v>
      </c>
      <c r="C1670">
        <v>0</v>
      </c>
      <c r="D1670">
        <v>489.63997999999998</v>
      </c>
      <c r="E1670" s="27">
        <f t="shared" si="183"/>
        <v>489.48498000000001</v>
      </c>
      <c r="F1670" s="18">
        <f>_xlfn.XLOOKUP(D1670,'Rating Curve'!$A$2:$A$500,'Rating Curve'!$D$2:$D$500,, -1)</f>
        <v>1652616.0060848999</v>
      </c>
      <c r="G1670">
        <v>489.54500000000002</v>
      </c>
      <c r="H1670">
        <f t="shared" si="185"/>
        <v>9.4979999999964093E-2</v>
      </c>
      <c r="I1670">
        <v>1.82</v>
      </c>
      <c r="J1670">
        <f t="shared" si="186"/>
        <v>1.5982359327350559</v>
      </c>
      <c r="K1670">
        <f t="shared" si="187"/>
        <v>95.894155964103362</v>
      </c>
      <c r="L1670">
        <f t="shared" si="188"/>
        <v>5753.6493578462005</v>
      </c>
      <c r="M1670">
        <v>625.79999999999995</v>
      </c>
      <c r="O1670" s="18">
        <f t="shared" si="189"/>
        <v>3350.293980446093</v>
      </c>
    </row>
    <row r="1671" spans="1:15" x14ac:dyDescent="0.3">
      <c r="A1671" s="2">
        <v>45904.291666666664</v>
      </c>
      <c r="B1671" s="1">
        <f t="shared" si="184"/>
        <v>0.29166666666424135</v>
      </c>
      <c r="C1671">
        <v>0</v>
      </c>
      <c r="D1671">
        <v>489.63997999999998</v>
      </c>
      <c r="E1671" s="27">
        <f t="shared" si="183"/>
        <v>489.48498000000001</v>
      </c>
      <c r="F1671" s="18">
        <f>_xlfn.XLOOKUP(D1671,'Rating Curve'!$A$2:$A$500,'Rating Curve'!$D$2:$D$500,, -1)</f>
        <v>1652616.0060848999</v>
      </c>
      <c r="G1671">
        <v>489.54500000000002</v>
      </c>
      <c r="H1671">
        <f t="shared" si="185"/>
        <v>9.4979999999964093E-2</v>
      </c>
      <c r="I1671">
        <v>1.82</v>
      </c>
      <c r="J1671">
        <f t="shared" si="186"/>
        <v>1.5982359327350559</v>
      </c>
      <c r="K1671">
        <f t="shared" si="187"/>
        <v>95.894155964103362</v>
      </c>
      <c r="L1671">
        <f t="shared" si="188"/>
        <v>5753.6493578462005</v>
      </c>
      <c r="M1671">
        <v>625.79999999999995</v>
      </c>
      <c r="O1671" s="18">
        <f t="shared" si="189"/>
        <v>6379.4493578462007</v>
      </c>
    </row>
    <row r="1672" spans="1:15" x14ac:dyDescent="0.3">
      <c r="A1672" s="2">
        <v>45904.333333333336</v>
      </c>
      <c r="B1672" s="1">
        <f t="shared" si="184"/>
        <v>0.33333333333575865</v>
      </c>
      <c r="C1672">
        <v>0</v>
      </c>
      <c r="D1672">
        <v>489.63900000000001</v>
      </c>
      <c r="E1672" s="27">
        <f t="shared" si="183"/>
        <v>489.48400000000004</v>
      </c>
      <c r="F1672" s="18">
        <f>_xlfn.XLOOKUP(D1672,'Rating Curve'!$A$2:$A$500,'Rating Curve'!$D$2:$D$500,, -1)</f>
        <v>1652616.0060848999</v>
      </c>
      <c r="G1672">
        <v>489.54500000000002</v>
      </c>
      <c r="H1672">
        <f t="shared" si="185"/>
        <v>9.3999999999994088E-2</v>
      </c>
      <c r="I1672">
        <v>1.82</v>
      </c>
      <c r="J1672">
        <f t="shared" si="186"/>
        <v>1.5735640430054105</v>
      </c>
      <c r="K1672">
        <f t="shared" si="187"/>
        <v>94.413842580324626</v>
      </c>
      <c r="L1672">
        <f t="shared" si="188"/>
        <v>5664.8305548194776</v>
      </c>
      <c r="M1672">
        <v>625.79999999999995</v>
      </c>
      <c r="O1672" s="18">
        <f t="shared" si="189"/>
        <v>6290.6305548194778</v>
      </c>
    </row>
    <row r="1673" spans="1:15" x14ac:dyDescent="0.3">
      <c r="A1673" s="2">
        <v>45904.375</v>
      </c>
      <c r="B1673" s="1">
        <f t="shared" si="184"/>
        <v>0.375</v>
      </c>
      <c r="C1673">
        <v>0</v>
      </c>
      <c r="D1673">
        <v>489.63997999999998</v>
      </c>
      <c r="E1673" s="27">
        <f t="shared" si="183"/>
        <v>489.48498000000001</v>
      </c>
      <c r="F1673" s="18">
        <f>_xlfn.XLOOKUP(D1673,'Rating Curve'!$A$2:$A$500,'Rating Curve'!$D$2:$D$500,, -1)</f>
        <v>1652616.0060848999</v>
      </c>
      <c r="G1673">
        <v>489.54500000000002</v>
      </c>
      <c r="H1673">
        <f t="shared" si="185"/>
        <v>9.4979999999964093E-2</v>
      </c>
      <c r="I1673">
        <v>1.82</v>
      </c>
      <c r="J1673">
        <f t="shared" si="186"/>
        <v>1.5982359327350559</v>
      </c>
      <c r="K1673">
        <f t="shared" si="187"/>
        <v>95.894155964103362</v>
      </c>
      <c r="L1673">
        <f t="shared" si="188"/>
        <v>5753.6493578462005</v>
      </c>
      <c r="M1673">
        <v>625.79999999999995</v>
      </c>
      <c r="O1673" s="18">
        <f t="shared" si="189"/>
        <v>6379.4493578462007</v>
      </c>
    </row>
    <row r="1674" spans="1:15" x14ac:dyDescent="0.3">
      <c r="A1674" s="2">
        <v>45904.416666666664</v>
      </c>
      <c r="B1674" s="1">
        <f t="shared" si="184"/>
        <v>0.41666666666424135</v>
      </c>
      <c r="C1674">
        <v>0</v>
      </c>
      <c r="D1674">
        <v>489.63400000000001</v>
      </c>
      <c r="E1674" s="27">
        <f t="shared" si="183"/>
        <v>489.47900000000004</v>
      </c>
      <c r="F1674" s="18">
        <f>_xlfn.XLOOKUP(D1674,'Rating Curve'!$A$2:$A$500,'Rating Curve'!$D$2:$D$500,, -1)</f>
        <v>1652616.0060848999</v>
      </c>
      <c r="G1674">
        <v>489.54500000000002</v>
      </c>
      <c r="H1674">
        <f t="shared" si="185"/>
        <v>8.8999999999998636E-2</v>
      </c>
      <c r="I1674">
        <v>1.82</v>
      </c>
      <c r="J1674">
        <f t="shared" si="186"/>
        <v>1.4496983769184206</v>
      </c>
      <c r="K1674">
        <f t="shared" si="187"/>
        <v>86.981902615105241</v>
      </c>
      <c r="L1674">
        <f t="shared" si="188"/>
        <v>5218.914156906314</v>
      </c>
      <c r="M1674">
        <v>625.79999999999995</v>
      </c>
      <c r="O1674" s="18">
        <f t="shared" si="189"/>
        <v>5844.7141569063142</v>
      </c>
    </row>
    <row r="1675" spans="1:15" x14ac:dyDescent="0.3">
      <c r="A1675" s="2">
        <v>45904.458333333336</v>
      </c>
      <c r="B1675" s="1">
        <f t="shared" si="184"/>
        <v>0.45833333333575865</v>
      </c>
      <c r="C1675">
        <v>0</v>
      </c>
      <c r="D1675">
        <v>489.63997999999998</v>
      </c>
      <c r="E1675" s="27">
        <f t="shared" si="183"/>
        <v>489.48498000000001</v>
      </c>
      <c r="F1675" s="18">
        <f>_xlfn.XLOOKUP(D1675,'Rating Curve'!$A$2:$A$500,'Rating Curve'!$D$2:$D$500,, -1)</f>
        <v>1652616.0060848999</v>
      </c>
      <c r="G1675">
        <v>489.54500000000002</v>
      </c>
      <c r="H1675">
        <f t="shared" si="185"/>
        <v>9.4979999999964093E-2</v>
      </c>
      <c r="I1675">
        <v>1.82</v>
      </c>
      <c r="J1675">
        <f t="shared" si="186"/>
        <v>1.5982359327350559</v>
      </c>
      <c r="K1675">
        <f t="shared" si="187"/>
        <v>95.894155964103362</v>
      </c>
      <c r="L1675">
        <f t="shared" si="188"/>
        <v>5753.6493578462005</v>
      </c>
      <c r="M1675">
        <v>625.79999999999995</v>
      </c>
      <c r="O1675" s="18">
        <f t="shared" si="189"/>
        <v>6379.4493578462007</v>
      </c>
    </row>
    <row r="1676" spans="1:15" x14ac:dyDescent="0.3">
      <c r="A1676" s="2">
        <v>45904.5</v>
      </c>
      <c r="B1676" s="1">
        <f t="shared" si="184"/>
        <v>0.5</v>
      </c>
      <c r="C1676">
        <v>0</v>
      </c>
      <c r="D1676">
        <v>489.63299999999998</v>
      </c>
      <c r="E1676" s="27">
        <f t="shared" si="183"/>
        <v>489.47800000000001</v>
      </c>
      <c r="F1676" s="18">
        <f>_xlfn.XLOOKUP(D1676,'Rating Curve'!$A$2:$A$500,'Rating Curve'!$D$2:$D$500,, -1)</f>
        <v>1652616.0060848999</v>
      </c>
      <c r="G1676">
        <v>489.54500000000002</v>
      </c>
      <c r="H1676">
        <f t="shared" si="185"/>
        <v>8.7999999999965439E-2</v>
      </c>
      <c r="I1676">
        <v>1.82</v>
      </c>
      <c r="J1676">
        <f t="shared" si="186"/>
        <v>1.4253340196310498</v>
      </c>
      <c r="K1676">
        <f t="shared" si="187"/>
        <v>85.520041177862993</v>
      </c>
      <c r="L1676">
        <f t="shared" si="188"/>
        <v>5131.2024706717793</v>
      </c>
      <c r="M1676">
        <v>625.79999999999995</v>
      </c>
      <c r="O1676" s="18">
        <f t="shared" si="189"/>
        <v>5757.0024706717795</v>
      </c>
    </row>
    <row r="1677" spans="1:15" x14ac:dyDescent="0.3">
      <c r="A1677" s="2">
        <v>45904.541666666664</v>
      </c>
      <c r="B1677" s="1">
        <f t="shared" si="184"/>
        <v>0.54166666666424135</v>
      </c>
      <c r="C1677">
        <v>0</v>
      </c>
      <c r="D1677">
        <v>489.63400000000001</v>
      </c>
      <c r="E1677" s="27">
        <f t="shared" si="183"/>
        <v>489.47900000000004</v>
      </c>
      <c r="F1677" s="18">
        <f>_xlfn.XLOOKUP(D1677,'Rating Curve'!$A$2:$A$500,'Rating Curve'!$D$2:$D$500,, -1)</f>
        <v>1652616.0060848999</v>
      </c>
      <c r="G1677">
        <v>489.54500000000002</v>
      </c>
      <c r="H1677">
        <f t="shared" si="185"/>
        <v>8.8999999999998636E-2</v>
      </c>
      <c r="I1677">
        <v>1.82</v>
      </c>
      <c r="J1677">
        <f t="shared" si="186"/>
        <v>1.4496983769184206</v>
      </c>
      <c r="K1677">
        <f t="shared" si="187"/>
        <v>86.981902615105241</v>
      </c>
      <c r="L1677">
        <f t="shared" si="188"/>
        <v>5218.914156906314</v>
      </c>
      <c r="M1677">
        <v>625.79999999999995</v>
      </c>
      <c r="O1677" s="18">
        <f t="shared" si="189"/>
        <v>5844.7141569063142</v>
      </c>
    </row>
    <row r="1678" spans="1:15" x14ac:dyDescent="0.3">
      <c r="A1678" s="2">
        <v>45904.583333333336</v>
      </c>
      <c r="B1678" s="1">
        <f t="shared" si="184"/>
        <v>0.58333333333575865</v>
      </c>
      <c r="C1678">
        <v>0</v>
      </c>
      <c r="D1678">
        <v>489.63299999999998</v>
      </c>
      <c r="E1678" s="27">
        <f t="shared" si="183"/>
        <v>489.47800000000001</v>
      </c>
      <c r="F1678" s="18">
        <f>_xlfn.XLOOKUP(D1678,'Rating Curve'!$A$2:$A$500,'Rating Curve'!$D$2:$D$500,, -1)</f>
        <v>1652616.0060848999</v>
      </c>
      <c r="G1678">
        <v>489.54500000000002</v>
      </c>
      <c r="H1678">
        <f t="shared" si="185"/>
        <v>8.7999999999965439E-2</v>
      </c>
      <c r="I1678">
        <v>1.82</v>
      </c>
      <c r="J1678">
        <f t="shared" si="186"/>
        <v>1.4253340196310498</v>
      </c>
      <c r="K1678">
        <f t="shared" si="187"/>
        <v>85.520041177862993</v>
      </c>
      <c r="L1678">
        <f t="shared" si="188"/>
        <v>5131.2024706717793</v>
      </c>
      <c r="M1678">
        <v>625.79999999999995</v>
      </c>
      <c r="O1678" s="18">
        <f t="shared" si="189"/>
        <v>5757.0024706717795</v>
      </c>
    </row>
    <row r="1679" spans="1:15" x14ac:dyDescent="0.3">
      <c r="A1679" s="2">
        <v>45904.625</v>
      </c>
      <c r="B1679" s="1">
        <f t="shared" si="184"/>
        <v>0.625</v>
      </c>
      <c r="C1679">
        <v>0</v>
      </c>
      <c r="D1679">
        <v>489.62599999999998</v>
      </c>
      <c r="E1679" s="27">
        <f t="shared" si="183"/>
        <v>489.471</v>
      </c>
      <c r="F1679" s="18">
        <f>_xlfn.XLOOKUP(D1679,'Rating Curve'!$A$2:$A$500,'Rating Curve'!$D$2:$D$500,, -1)</f>
        <v>1649588.4715396999</v>
      </c>
      <c r="G1679">
        <v>489.54500000000002</v>
      </c>
      <c r="H1679">
        <f t="shared" si="185"/>
        <v>8.0999999999960437E-2</v>
      </c>
      <c r="I1679">
        <v>1.82</v>
      </c>
      <c r="J1679">
        <f t="shared" si="186"/>
        <v>1.2586940261865389</v>
      </c>
      <c r="K1679">
        <f t="shared" si="187"/>
        <v>75.521641571192333</v>
      </c>
      <c r="L1679">
        <f t="shared" si="188"/>
        <v>4531.2984942715402</v>
      </c>
      <c r="M1679">
        <v>625.79999999999995</v>
      </c>
      <c r="O1679" s="18">
        <f t="shared" si="189"/>
        <v>2129.5639490715948</v>
      </c>
    </row>
    <row r="1680" spans="1:15" x14ac:dyDescent="0.3">
      <c r="A1680" s="2">
        <v>45904.666666666664</v>
      </c>
      <c r="B1680" s="1">
        <f t="shared" si="184"/>
        <v>0.66666666666424135</v>
      </c>
      <c r="C1680">
        <v>0</v>
      </c>
      <c r="D1680">
        <v>489.62599999999998</v>
      </c>
      <c r="E1680" s="27">
        <f t="shared" si="183"/>
        <v>489.471</v>
      </c>
      <c r="F1680" s="18">
        <f>_xlfn.XLOOKUP(D1680,'Rating Curve'!$A$2:$A$500,'Rating Curve'!$D$2:$D$500,, -1)</f>
        <v>1649588.4715396999</v>
      </c>
      <c r="G1680">
        <v>489.54500000000002</v>
      </c>
      <c r="H1680">
        <f t="shared" si="185"/>
        <v>8.0999999999960437E-2</v>
      </c>
      <c r="I1680">
        <v>1.82</v>
      </c>
      <c r="J1680">
        <f t="shared" si="186"/>
        <v>1.2586940261865389</v>
      </c>
      <c r="K1680">
        <f t="shared" si="187"/>
        <v>75.521641571192333</v>
      </c>
      <c r="L1680">
        <f t="shared" si="188"/>
        <v>4531.2984942715402</v>
      </c>
      <c r="M1680">
        <v>625.79999999999995</v>
      </c>
      <c r="O1680" s="18">
        <f t="shared" si="189"/>
        <v>5157.0984942715404</v>
      </c>
    </row>
    <row r="1681" spans="1:15" x14ac:dyDescent="0.3">
      <c r="A1681" s="2">
        <v>45904.708333333336</v>
      </c>
      <c r="B1681" s="1">
        <f t="shared" si="184"/>
        <v>0.70833333333575865</v>
      </c>
      <c r="C1681">
        <v>0</v>
      </c>
      <c r="D1681">
        <v>489.62</v>
      </c>
      <c r="E1681" s="27">
        <f t="shared" si="183"/>
        <v>489.46500000000003</v>
      </c>
      <c r="F1681" s="18">
        <f>_xlfn.XLOOKUP(D1681,'Rating Curve'!$A$2:$A$500,'Rating Curve'!$D$2:$D$500,, -1)</f>
        <v>1649588.4715396999</v>
      </c>
      <c r="G1681">
        <v>489.54500000000002</v>
      </c>
      <c r="H1681">
        <f t="shared" si="185"/>
        <v>7.4999999999988631E-2</v>
      </c>
      <c r="I1681">
        <v>1.82</v>
      </c>
      <c r="J1681">
        <f t="shared" si="186"/>
        <v>1.1214619364915726</v>
      </c>
      <c r="K1681">
        <f t="shared" si="187"/>
        <v>67.287716189494347</v>
      </c>
      <c r="L1681">
        <f t="shared" si="188"/>
        <v>4037.262971369661</v>
      </c>
      <c r="M1681">
        <v>625.79999999999995</v>
      </c>
      <c r="O1681" s="18">
        <f t="shared" si="189"/>
        <v>4663.0629713696608</v>
      </c>
    </row>
    <row r="1682" spans="1:15" x14ac:dyDescent="0.3">
      <c r="A1682" s="2">
        <v>45904.75</v>
      </c>
      <c r="B1682" s="1">
        <f t="shared" si="184"/>
        <v>0.75</v>
      </c>
      <c r="C1682">
        <v>0</v>
      </c>
      <c r="D1682">
        <v>489.62</v>
      </c>
      <c r="E1682" s="27">
        <f t="shared" si="183"/>
        <v>489.46500000000003</v>
      </c>
      <c r="F1682" s="18">
        <f>_xlfn.XLOOKUP(D1682,'Rating Curve'!$A$2:$A$500,'Rating Curve'!$D$2:$D$500,, -1)</f>
        <v>1649588.4715396999</v>
      </c>
      <c r="G1682">
        <v>489.54500000000002</v>
      </c>
      <c r="H1682">
        <f t="shared" si="185"/>
        <v>7.4999999999988631E-2</v>
      </c>
      <c r="I1682">
        <v>1.82</v>
      </c>
      <c r="J1682">
        <f t="shared" si="186"/>
        <v>1.1214619364915726</v>
      </c>
      <c r="K1682">
        <f t="shared" si="187"/>
        <v>67.287716189494347</v>
      </c>
      <c r="L1682">
        <f t="shared" si="188"/>
        <v>4037.262971369661</v>
      </c>
      <c r="M1682">
        <v>625.79999999999995</v>
      </c>
      <c r="O1682" s="18">
        <f t="shared" si="189"/>
        <v>4663.0629713696608</v>
      </c>
    </row>
    <row r="1683" spans="1:15" x14ac:dyDescent="0.3">
      <c r="A1683" s="2">
        <v>45904.791666666664</v>
      </c>
      <c r="B1683" s="1">
        <f t="shared" si="184"/>
        <v>0.79166666666424135</v>
      </c>
      <c r="C1683">
        <v>0</v>
      </c>
      <c r="D1683">
        <v>489.62</v>
      </c>
      <c r="E1683" s="27">
        <f t="shared" ref="E1683:E1746" si="190">D1683-0.155</f>
        <v>489.46500000000003</v>
      </c>
      <c r="F1683" s="18">
        <f>_xlfn.XLOOKUP(D1683,'Rating Curve'!$A$2:$A$500,'Rating Curve'!$D$2:$D$500,, -1)</f>
        <v>1649588.4715396999</v>
      </c>
      <c r="G1683">
        <v>489.54500000000002</v>
      </c>
      <c r="H1683">
        <f t="shared" si="185"/>
        <v>7.4999999999988631E-2</v>
      </c>
      <c r="I1683">
        <v>1.82</v>
      </c>
      <c r="J1683">
        <f t="shared" si="186"/>
        <v>1.1214619364915726</v>
      </c>
      <c r="K1683">
        <f t="shared" si="187"/>
        <v>67.287716189494347</v>
      </c>
      <c r="L1683">
        <f t="shared" si="188"/>
        <v>4037.262971369661</v>
      </c>
      <c r="M1683">
        <v>625.79999999999995</v>
      </c>
      <c r="O1683" s="18">
        <f t="shared" si="189"/>
        <v>4663.0629713696608</v>
      </c>
    </row>
    <row r="1684" spans="1:15" x14ac:dyDescent="0.3">
      <c r="A1684" s="2">
        <v>45904.833333333336</v>
      </c>
      <c r="B1684" s="1">
        <f t="shared" si="184"/>
        <v>0.83333333333575865</v>
      </c>
      <c r="C1684">
        <v>0</v>
      </c>
      <c r="D1684">
        <v>489.62</v>
      </c>
      <c r="E1684" s="27">
        <f t="shared" si="190"/>
        <v>489.46500000000003</v>
      </c>
      <c r="F1684" s="18">
        <f>_xlfn.XLOOKUP(D1684,'Rating Curve'!$A$2:$A$500,'Rating Curve'!$D$2:$D$500,, -1)</f>
        <v>1649588.4715396999</v>
      </c>
      <c r="G1684">
        <v>489.54500000000002</v>
      </c>
      <c r="H1684">
        <f t="shared" si="185"/>
        <v>7.4999999999988631E-2</v>
      </c>
      <c r="I1684">
        <v>1.82</v>
      </c>
      <c r="J1684">
        <f t="shared" si="186"/>
        <v>1.1214619364915726</v>
      </c>
      <c r="K1684">
        <f t="shared" si="187"/>
        <v>67.287716189494347</v>
      </c>
      <c r="L1684">
        <f t="shared" si="188"/>
        <v>4037.262971369661</v>
      </c>
      <c r="M1684">
        <v>625.79999999999995</v>
      </c>
      <c r="O1684" s="18">
        <f t="shared" si="189"/>
        <v>4663.0629713696608</v>
      </c>
    </row>
    <row r="1685" spans="1:15" x14ac:dyDescent="0.3">
      <c r="A1685" s="2">
        <v>45904.875</v>
      </c>
      <c r="B1685" s="1">
        <f t="shared" si="184"/>
        <v>0.875</v>
      </c>
      <c r="C1685">
        <v>0</v>
      </c>
      <c r="D1685">
        <v>489.62</v>
      </c>
      <c r="E1685" s="27">
        <f t="shared" si="190"/>
        <v>489.46500000000003</v>
      </c>
      <c r="F1685" s="18">
        <f>_xlfn.XLOOKUP(D1685,'Rating Curve'!$A$2:$A$500,'Rating Curve'!$D$2:$D$500,, -1)</f>
        <v>1649588.4715396999</v>
      </c>
      <c r="G1685">
        <v>489.54500000000002</v>
      </c>
      <c r="H1685">
        <f t="shared" si="185"/>
        <v>7.4999999999988631E-2</v>
      </c>
      <c r="I1685">
        <v>1.82</v>
      </c>
      <c r="J1685">
        <f t="shared" si="186"/>
        <v>1.1214619364915726</v>
      </c>
      <c r="K1685">
        <f t="shared" si="187"/>
        <v>67.287716189494347</v>
      </c>
      <c r="L1685">
        <f t="shared" si="188"/>
        <v>4037.262971369661</v>
      </c>
      <c r="M1685">
        <v>625.79999999999995</v>
      </c>
      <c r="O1685" s="18">
        <f t="shared" si="189"/>
        <v>4663.0629713696608</v>
      </c>
    </row>
    <row r="1686" spans="1:15" x14ac:dyDescent="0.3">
      <c r="A1686" s="2">
        <v>45904.916666666664</v>
      </c>
      <c r="B1686" s="1">
        <f t="shared" si="184"/>
        <v>0.91666666666424135</v>
      </c>
      <c r="C1686">
        <v>0</v>
      </c>
      <c r="D1686">
        <v>489.61500000000001</v>
      </c>
      <c r="E1686" s="27">
        <f t="shared" si="190"/>
        <v>489.46000000000004</v>
      </c>
      <c r="F1686" s="18">
        <f>_xlfn.XLOOKUP(D1686,'Rating Curve'!$A$2:$A$500,'Rating Curve'!$D$2:$D$500,, -1)</f>
        <v>1646562.4785364</v>
      </c>
      <c r="G1686">
        <v>489.54500000000002</v>
      </c>
      <c r="H1686">
        <f t="shared" si="185"/>
        <v>6.9999999999993179E-2</v>
      </c>
      <c r="I1686">
        <v>1.82</v>
      </c>
      <c r="J1686">
        <f t="shared" si="186"/>
        <v>1.0112061510887387</v>
      </c>
      <c r="K1686">
        <f t="shared" si="187"/>
        <v>60.672369065324318</v>
      </c>
      <c r="L1686">
        <f t="shared" si="188"/>
        <v>3640.342143919459</v>
      </c>
      <c r="M1686">
        <v>625.79999999999995</v>
      </c>
      <c r="O1686" s="18">
        <f t="shared" si="189"/>
        <v>1240.1491406195337</v>
      </c>
    </row>
    <row r="1687" spans="1:15" x14ac:dyDescent="0.3">
      <c r="A1687" s="2">
        <v>45904.958333333336</v>
      </c>
      <c r="B1687" s="1">
        <f t="shared" si="184"/>
        <v>0.95833333333575865</v>
      </c>
      <c r="C1687">
        <v>0</v>
      </c>
      <c r="D1687">
        <v>489.62</v>
      </c>
      <c r="E1687" s="27">
        <f t="shared" si="190"/>
        <v>489.46500000000003</v>
      </c>
      <c r="F1687" s="18">
        <f>_xlfn.XLOOKUP(D1687,'Rating Curve'!$A$2:$A$500,'Rating Curve'!$D$2:$D$500,, -1)</f>
        <v>1649588.4715396999</v>
      </c>
      <c r="G1687">
        <v>489.54500000000002</v>
      </c>
      <c r="H1687">
        <f t="shared" si="185"/>
        <v>7.4999999999988631E-2</v>
      </c>
      <c r="I1687">
        <v>1.82</v>
      </c>
      <c r="J1687">
        <f t="shared" si="186"/>
        <v>1.1214619364915726</v>
      </c>
      <c r="K1687">
        <f t="shared" si="187"/>
        <v>67.287716189494347</v>
      </c>
      <c r="L1687">
        <f t="shared" si="188"/>
        <v>4037.262971369661</v>
      </c>
      <c r="M1687">
        <v>625.79999999999995</v>
      </c>
      <c r="O1687" s="18">
        <f t="shared" si="189"/>
        <v>7689.0559746695872</v>
      </c>
    </row>
    <row r="1688" spans="1:15" x14ac:dyDescent="0.3">
      <c r="A1688" s="2">
        <v>45905</v>
      </c>
      <c r="B1688" s="1">
        <f t="shared" si="184"/>
        <v>0</v>
      </c>
      <c r="C1688">
        <v>0</v>
      </c>
      <c r="D1688">
        <v>489.61500000000001</v>
      </c>
      <c r="E1688" s="27">
        <f t="shared" si="190"/>
        <v>489.46000000000004</v>
      </c>
      <c r="F1688" s="18">
        <f>_xlfn.XLOOKUP(D1688,'Rating Curve'!$A$2:$A$500,'Rating Curve'!$D$2:$D$500,, -1)</f>
        <v>1646562.4785364</v>
      </c>
      <c r="G1688">
        <v>489.54500000000002</v>
      </c>
      <c r="H1688">
        <f t="shared" si="185"/>
        <v>6.9999999999993179E-2</v>
      </c>
      <c r="I1688">
        <v>1.82</v>
      </c>
      <c r="J1688">
        <f t="shared" si="186"/>
        <v>1.0112061510887387</v>
      </c>
      <c r="K1688">
        <f t="shared" si="187"/>
        <v>60.672369065324318</v>
      </c>
      <c r="L1688">
        <f t="shared" si="188"/>
        <v>3640.342143919459</v>
      </c>
      <c r="M1688">
        <v>625.79999999999995</v>
      </c>
      <c r="O1688" s="18">
        <f t="shared" si="189"/>
        <v>1240.1491406195337</v>
      </c>
    </row>
    <row r="1689" spans="1:15" x14ac:dyDescent="0.3">
      <c r="A1689" s="2">
        <v>45905.041666666664</v>
      </c>
      <c r="B1689" s="1">
        <f t="shared" si="184"/>
        <v>4.1666666664241347E-2</v>
      </c>
      <c r="C1689">
        <v>0</v>
      </c>
      <c r="D1689">
        <v>489.62</v>
      </c>
      <c r="E1689" s="27">
        <f t="shared" si="190"/>
        <v>489.46500000000003</v>
      </c>
      <c r="F1689" s="18">
        <f>_xlfn.XLOOKUP(D1689,'Rating Curve'!$A$2:$A$500,'Rating Curve'!$D$2:$D$500,, -1)</f>
        <v>1649588.4715396999</v>
      </c>
      <c r="G1689">
        <v>489.54500000000002</v>
      </c>
      <c r="H1689">
        <f t="shared" si="185"/>
        <v>7.4999999999988631E-2</v>
      </c>
      <c r="I1689">
        <v>1.82</v>
      </c>
      <c r="J1689">
        <f t="shared" si="186"/>
        <v>1.1214619364915726</v>
      </c>
      <c r="K1689">
        <f t="shared" si="187"/>
        <v>67.287716189494347</v>
      </c>
      <c r="L1689">
        <f t="shared" si="188"/>
        <v>4037.262971369661</v>
      </c>
      <c r="M1689">
        <v>625.79999999999995</v>
      </c>
      <c r="O1689" s="18">
        <f t="shared" si="189"/>
        <v>7689.0559746695872</v>
      </c>
    </row>
    <row r="1690" spans="1:15" x14ac:dyDescent="0.3">
      <c r="A1690" s="2">
        <v>45905.083333333336</v>
      </c>
      <c r="B1690" s="1">
        <f t="shared" si="184"/>
        <v>8.3333333335758653E-2</v>
      </c>
      <c r="C1690">
        <v>0</v>
      </c>
      <c r="D1690">
        <v>489.61500000000001</v>
      </c>
      <c r="E1690" s="27">
        <f t="shared" si="190"/>
        <v>489.46000000000004</v>
      </c>
      <c r="F1690" s="18">
        <f>_xlfn.XLOOKUP(D1690,'Rating Curve'!$A$2:$A$500,'Rating Curve'!$D$2:$D$500,, -1)</f>
        <v>1646562.4785364</v>
      </c>
      <c r="G1690">
        <v>489.54500000000002</v>
      </c>
      <c r="H1690">
        <f t="shared" si="185"/>
        <v>6.9999999999993179E-2</v>
      </c>
      <c r="I1690">
        <v>1.82</v>
      </c>
      <c r="J1690">
        <f t="shared" si="186"/>
        <v>1.0112061510887387</v>
      </c>
      <c r="K1690">
        <f t="shared" si="187"/>
        <v>60.672369065324318</v>
      </c>
      <c r="L1690">
        <f t="shared" si="188"/>
        <v>3640.342143919459</v>
      </c>
      <c r="M1690">
        <v>625.79999999999995</v>
      </c>
      <c r="O1690" s="18">
        <f t="shared" si="189"/>
        <v>1240.1491406195337</v>
      </c>
    </row>
    <row r="1691" spans="1:15" x14ac:dyDescent="0.3">
      <c r="A1691" s="2">
        <v>45905.125</v>
      </c>
      <c r="B1691" s="1">
        <f t="shared" si="184"/>
        <v>0.125</v>
      </c>
      <c r="C1691">
        <v>0</v>
      </c>
      <c r="D1691">
        <v>489.61500000000001</v>
      </c>
      <c r="E1691" s="27">
        <f t="shared" si="190"/>
        <v>489.46000000000004</v>
      </c>
      <c r="F1691" s="18">
        <f>_xlfn.XLOOKUP(D1691,'Rating Curve'!$A$2:$A$500,'Rating Curve'!$D$2:$D$500,, -1)</f>
        <v>1646562.4785364</v>
      </c>
      <c r="G1691">
        <v>489.54500000000002</v>
      </c>
      <c r="H1691">
        <f t="shared" si="185"/>
        <v>6.9999999999993179E-2</v>
      </c>
      <c r="I1691">
        <v>1.82</v>
      </c>
      <c r="J1691">
        <f t="shared" si="186"/>
        <v>1.0112061510887387</v>
      </c>
      <c r="K1691">
        <f t="shared" si="187"/>
        <v>60.672369065324318</v>
      </c>
      <c r="L1691">
        <f t="shared" si="188"/>
        <v>3640.342143919459</v>
      </c>
      <c r="M1691">
        <v>625.79999999999995</v>
      </c>
      <c r="O1691" s="18">
        <f t="shared" si="189"/>
        <v>4266.1421439194592</v>
      </c>
    </row>
    <row r="1692" spans="1:15" x14ac:dyDescent="0.3">
      <c r="A1692" s="2">
        <v>45905.166666666664</v>
      </c>
      <c r="B1692" s="1">
        <f t="shared" si="184"/>
        <v>0.16666666666424135</v>
      </c>
      <c r="C1692">
        <v>0</v>
      </c>
      <c r="D1692">
        <v>489.61500000000001</v>
      </c>
      <c r="E1692" s="27">
        <f t="shared" si="190"/>
        <v>489.46000000000004</v>
      </c>
      <c r="F1692" s="18">
        <f>_xlfn.XLOOKUP(D1692,'Rating Curve'!$A$2:$A$500,'Rating Curve'!$D$2:$D$500,, -1)</f>
        <v>1646562.4785364</v>
      </c>
      <c r="G1692">
        <v>489.54500000000002</v>
      </c>
      <c r="H1692">
        <f t="shared" si="185"/>
        <v>6.9999999999993179E-2</v>
      </c>
      <c r="I1692">
        <v>1.82</v>
      </c>
      <c r="J1692">
        <f t="shared" si="186"/>
        <v>1.0112061510887387</v>
      </c>
      <c r="K1692">
        <f t="shared" si="187"/>
        <v>60.672369065324318</v>
      </c>
      <c r="L1692">
        <f t="shared" si="188"/>
        <v>3640.342143919459</v>
      </c>
      <c r="M1692">
        <v>625.79999999999995</v>
      </c>
      <c r="O1692" s="18">
        <f t="shared" si="189"/>
        <v>4266.1421439194592</v>
      </c>
    </row>
    <row r="1693" spans="1:15" x14ac:dyDescent="0.3">
      <c r="A1693" s="2">
        <v>45905.208333333336</v>
      </c>
      <c r="B1693" s="1">
        <f t="shared" si="184"/>
        <v>0.20833333333575865</v>
      </c>
      <c r="C1693">
        <v>0</v>
      </c>
      <c r="D1693">
        <v>489.61500000000001</v>
      </c>
      <c r="E1693" s="27">
        <f t="shared" si="190"/>
        <v>489.46000000000004</v>
      </c>
      <c r="F1693" s="18">
        <f>_xlfn.XLOOKUP(D1693,'Rating Curve'!$A$2:$A$500,'Rating Curve'!$D$2:$D$500,, -1)</f>
        <v>1646562.4785364</v>
      </c>
      <c r="G1693">
        <v>489.54500000000002</v>
      </c>
      <c r="H1693">
        <f t="shared" si="185"/>
        <v>6.9999999999993179E-2</v>
      </c>
      <c r="I1693">
        <v>1.82</v>
      </c>
      <c r="J1693">
        <f t="shared" si="186"/>
        <v>1.0112061510887387</v>
      </c>
      <c r="K1693">
        <f t="shared" si="187"/>
        <v>60.672369065324318</v>
      </c>
      <c r="L1693">
        <f t="shared" si="188"/>
        <v>3640.342143919459</v>
      </c>
      <c r="M1693">
        <v>625.79999999999995</v>
      </c>
      <c r="O1693" s="18">
        <f t="shared" si="189"/>
        <v>4266.1421439194592</v>
      </c>
    </row>
    <row r="1694" spans="1:15" x14ac:dyDescent="0.3">
      <c r="A1694" s="2">
        <v>45905.25</v>
      </c>
      <c r="B1694" s="1">
        <f t="shared" si="184"/>
        <v>0.25</v>
      </c>
      <c r="C1694">
        <v>0</v>
      </c>
      <c r="D1694">
        <v>489.608</v>
      </c>
      <c r="E1694" s="27">
        <f t="shared" si="190"/>
        <v>489.45300000000003</v>
      </c>
      <c r="F1694" s="18">
        <f>_xlfn.XLOOKUP(D1694,'Rating Curve'!$A$2:$A$500,'Rating Curve'!$D$2:$D$500,, -1)</f>
        <v>1643538.2164867001</v>
      </c>
      <c r="G1694">
        <v>489.54500000000002</v>
      </c>
      <c r="H1694">
        <f t="shared" si="185"/>
        <v>6.2999999999988177E-2</v>
      </c>
      <c r="I1694">
        <v>1.82</v>
      </c>
      <c r="J1694">
        <f t="shared" si="186"/>
        <v>0.86338294778133073</v>
      </c>
      <c r="K1694">
        <f t="shared" si="187"/>
        <v>51.802976866879845</v>
      </c>
      <c r="L1694">
        <f t="shared" si="188"/>
        <v>3108.1786120127908</v>
      </c>
      <c r="M1694">
        <v>625.79999999999995</v>
      </c>
      <c r="O1694" s="18">
        <f t="shared" si="189"/>
        <v>709.71656231289035</v>
      </c>
    </row>
    <row r="1695" spans="1:15" x14ac:dyDescent="0.3">
      <c r="A1695" s="2">
        <v>45905.291666666664</v>
      </c>
      <c r="B1695" s="1">
        <f t="shared" si="184"/>
        <v>0.29166666666424135</v>
      </c>
      <c r="C1695">
        <v>0</v>
      </c>
      <c r="D1695">
        <v>489.60700000000003</v>
      </c>
      <c r="E1695" s="27">
        <f t="shared" si="190"/>
        <v>489.45200000000006</v>
      </c>
      <c r="F1695" s="18">
        <f>_xlfn.XLOOKUP(D1695,'Rating Curve'!$A$2:$A$500,'Rating Curve'!$D$2:$D$500,, -1)</f>
        <v>1643538.2164867001</v>
      </c>
      <c r="G1695">
        <v>489.54500000000002</v>
      </c>
      <c r="H1695">
        <f t="shared" si="185"/>
        <v>6.2000000000011823E-2</v>
      </c>
      <c r="I1695">
        <v>1.82</v>
      </c>
      <c r="J1695">
        <f t="shared" si="186"/>
        <v>0.84290800238247032</v>
      </c>
      <c r="K1695">
        <f t="shared" si="187"/>
        <v>50.574480142948218</v>
      </c>
      <c r="L1695">
        <f t="shared" si="188"/>
        <v>3034.4688085768935</v>
      </c>
      <c r="M1695">
        <v>625.79999999999995</v>
      </c>
      <c r="O1695" s="18">
        <f t="shared" si="189"/>
        <v>3660.2688085768932</v>
      </c>
    </row>
    <row r="1696" spans="1:15" x14ac:dyDescent="0.3">
      <c r="A1696" s="2">
        <v>45905.333333333336</v>
      </c>
      <c r="B1696" s="1">
        <f t="shared" si="184"/>
        <v>0.33333333333575865</v>
      </c>
      <c r="C1696">
        <v>0</v>
      </c>
      <c r="D1696">
        <v>489.60700000000003</v>
      </c>
      <c r="E1696" s="27">
        <f t="shared" si="190"/>
        <v>489.45200000000006</v>
      </c>
      <c r="F1696" s="18">
        <f>_xlfn.XLOOKUP(D1696,'Rating Curve'!$A$2:$A$500,'Rating Curve'!$D$2:$D$500,, -1)</f>
        <v>1643538.2164867001</v>
      </c>
      <c r="G1696">
        <v>489.54500000000002</v>
      </c>
      <c r="H1696">
        <f t="shared" si="185"/>
        <v>6.2000000000011823E-2</v>
      </c>
      <c r="I1696">
        <v>1.82</v>
      </c>
      <c r="J1696">
        <f t="shared" si="186"/>
        <v>0.84290800238247032</v>
      </c>
      <c r="K1696">
        <f t="shared" si="187"/>
        <v>50.574480142948218</v>
      </c>
      <c r="L1696">
        <f t="shared" si="188"/>
        <v>3034.4688085768935</v>
      </c>
      <c r="M1696">
        <v>625.79999999999995</v>
      </c>
      <c r="O1696" s="18">
        <f t="shared" si="189"/>
        <v>3660.2688085768932</v>
      </c>
    </row>
    <row r="1697" spans="1:15" x14ac:dyDescent="0.3">
      <c r="A1697" s="2">
        <v>45905.375</v>
      </c>
      <c r="B1697" s="1">
        <f t="shared" si="184"/>
        <v>0.375</v>
      </c>
      <c r="C1697">
        <v>0</v>
      </c>
      <c r="D1697">
        <v>489.60700000000003</v>
      </c>
      <c r="E1697" s="27">
        <f t="shared" si="190"/>
        <v>489.45200000000006</v>
      </c>
      <c r="F1697" s="18">
        <f>_xlfn.XLOOKUP(D1697,'Rating Curve'!$A$2:$A$500,'Rating Curve'!$D$2:$D$500,, -1)</f>
        <v>1643538.2164867001</v>
      </c>
      <c r="G1697">
        <v>489.54500000000002</v>
      </c>
      <c r="H1697">
        <f t="shared" si="185"/>
        <v>6.2000000000011823E-2</v>
      </c>
      <c r="I1697">
        <v>1.82</v>
      </c>
      <c r="J1697">
        <f t="shared" si="186"/>
        <v>0.84290800238247032</v>
      </c>
      <c r="K1697">
        <f t="shared" si="187"/>
        <v>50.574480142948218</v>
      </c>
      <c r="L1697">
        <f t="shared" si="188"/>
        <v>3034.4688085768935</v>
      </c>
      <c r="M1697">
        <v>625.79999999999995</v>
      </c>
      <c r="O1697" s="18">
        <f t="shared" si="189"/>
        <v>3660.2688085768932</v>
      </c>
    </row>
    <row r="1698" spans="1:15" x14ac:dyDescent="0.3">
      <c r="A1698" s="2">
        <v>45905.416666666664</v>
      </c>
      <c r="B1698" s="1">
        <f t="shared" si="184"/>
        <v>0.41666666666424135</v>
      </c>
      <c r="C1698">
        <v>0</v>
      </c>
      <c r="D1698">
        <v>489.61398000000003</v>
      </c>
      <c r="E1698" s="27">
        <f t="shared" si="190"/>
        <v>489.45898000000005</v>
      </c>
      <c r="F1698" s="18">
        <f>_xlfn.XLOOKUP(D1698,'Rating Curve'!$A$2:$A$500,'Rating Curve'!$D$2:$D$500,, -1)</f>
        <v>1646562.4785364</v>
      </c>
      <c r="G1698">
        <v>489.54500000000002</v>
      </c>
      <c r="H1698">
        <f t="shared" si="185"/>
        <v>6.8980000000010477E-2</v>
      </c>
      <c r="I1698">
        <v>1.82</v>
      </c>
      <c r="J1698">
        <f t="shared" si="186"/>
        <v>0.98918478510895258</v>
      </c>
      <c r="K1698">
        <f t="shared" si="187"/>
        <v>59.351087106537157</v>
      </c>
      <c r="L1698">
        <f t="shared" si="188"/>
        <v>3561.0652263922293</v>
      </c>
      <c r="M1698">
        <v>625.79999999999995</v>
      </c>
      <c r="O1698" s="18">
        <f t="shared" si="189"/>
        <v>7211.1272760921302</v>
      </c>
    </row>
    <row r="1699" spans="1:15" x14ac:dyDescent="0.3">
      <c r="A1699" s="2">
        <v>45905.458333333336</v>
      </c>
      <c r="B1699" s="1">
        <f t="shared" si="184"/>
        <v>0.45833333333575865</v>
      </c>
      <c r="C1699">
        <v>0</v>
      </c>
      <c r="D1699">
        <v>489.60700000000003</v>
      </c>
      <c r="E1699" s="27">
        <f t="shared" si="190"/>
        <v>489.45200000000006</v>
      </c>
      <c r="F1699" s="18">
        <f>_xlfn.XLOOKUP(D1699,'Rating Curve'!$A$2:$A$500,'Rating Curve'!$D$2:$D$500,, -1)</f>
        <v>1643538.2164867001</v>
      </c>
      <c r="G1699">
        <v>489.54500000000002</v>
      </c>
      <c r="H1699">
        <f t="shared" si="185"/>
        <v>6.2000000000011823E-2</v>
      </c>
      <c r="I1699">
        <v>1.82</v>
      </c>
      <c r="J1699">
        <f t="shared" si="186"/>
        <v>0.84290800238247032</v>
      </c>
      <c r="K1699">
        <f t="shared" si="187"/>
        <v>50.574480142948218</v>
      </c>
      <c r="L1699">
        <f t="shared" si="188"/>
        <v>3034.4688085768935</v>
      </c>
      <c r="M1699">
        <v>625.79999999999995</v>
      </c>
      <c r="O1699" s="18">
        <f t="shared" si="189"/>
        <v>636.00675887699299</v>
      </c>
    </row>
    <row r="1700" spans="1:15" x14ac:dyDescent="0.3">
      <c r="A1700" s="2">
        <v>45905.5</v>
      </c>
      <c r="B1700" s="1">
        <f t="shared" si="184"/>
        <v>0.5</v>
      </c>
      <c r="C1700">
        <v>0</v>
      </c>
      <c r="D1700">
        <v>489.60700000000003</v>
      </c>
      <c r="E1700" s="27">
        <f t="shared" si="190"/>
        <v>489.45200000000006</v>
      </c>
      <c r="F1700" s="18">
        <f>_xlfn.XLOOKUP(D1700,'Rating Curve'!$A$2:$A$500,'Rating Curve'!$D$2:$D$500,, -1)</f>
        <v>1643538.2164867001</v>
      </c>
      <c r="G1700">
        <v>489.54500000000002</v>
      </c>
      <c r="H1700">
        <f t="shared" si="185"/>
        <v>6.2000000000011823E-2</v>
      </c>
      <c r="I1700">
        <v>1.82</v>
      </c>
      <c r="J1700">
        <f t="shared" si="186"/>
        <v>0.84290800238247032</v>
      </c>
      <c r="K1700">
        <f t="shared" si="187"/>
        <v>50.574480142948218</v>
      </c>
      <c r="L1700">
        <f t="shared" si="188"/>
        <v>3034.4688085768935</v>
      </c>
      <c r="M1700">
        <v>625.79999999999995</v>
      </c>
      <c r="O1700" s="18">
        <f t="shared" si="189"/>
        <v>3660.2688085768932</v>
      </c>
    </row>
    <row r="1701" spans="1:15" x14ac:dyDescent="0.3">
      <c r="A1701" s="2">
        <v>45905.541666666664</v>
      </c>
      <c r="B1701" s="1">
        <f t="shared" si="184"/>
        <v>0.54166666666424135</v>
      </c>
      <c r="C1701">
        <v>0</v>
      </c>
      <c r="D1701">
        <v>489.60700000000003</v>
      </c>
      <c r="E1701" s="27">
        <f t="shared" si="190"/>
        <v>489.45200000000006</v>
      </c>
      <c r="F1701" s="18">
        <f>_xlfn.XLOOKUP(D1701,'Rating Curve'!$A$2:$A$500,'Rating Curve'!$D$2:$D$500,, -1)</f>
        <v>1643538.2164867001</v>
      </c>
      <c r="G1701">
        <v>489.54500000000002</v>
      </c>
      <c r="H1701">
        <f t="shared" si="185"/>
        <v>6.2000000000011823E-2</v>
      </c>
      <c r="I1701">
        <v>1.82</v>
      </c>
      <c r="J1701">
        <f t="shared" si="186"/>
        <v>0.84290800238247032</v>
      </c>
      <c r="K1701">
        <f t="shared" si="187"/>
        <v>50.574480142948218</v>
      </c>
      <c r="L1701">
        <f t="shared" si="188"/>
        <v>3034.4688085768935</v>
      </c>
      <c r="M1701">
        <v>625.79999999999995</v>
      </c>
      <c r="O1701" s="18">
        <f t="shared" si="189"/>
        <v>3660.2688085768932</v>
      </c>
    </row>
    <row r="1702" spans="1:15" x14ac:dyDescent="0.3">
      <c r="A1702" s="2">
        <v>45905.583333333336</v>
      </c>
      <c r="B1702" s="1">
        <f t="shared" si="184"/>
        <v>0.58333333333575865</v>
      </c>
      <c r="C1702">
        <v>0</v>
      </c>
      <c r="D1702">
        <v>489.60700000000003</v>
      </c>
      <c r="E1702" s="27">
        <f t="shared" si="190"/>
        <v>489.45200000000006</v>
      </c>
      <c r="F1702" s="18">
        <f>_xlfn.XLOOKUP(D1702,'Rating Curve'!$A$2:$A$500,'Rating Curve'!$D$2:$D$500,, -1)</f>
        <v>1643538.2164867001</v>
      </c>
      <c r="G1702">
        <v>489.54500000000002</v>
      </c>
      <c r="H1702">
        <f t="shared" si="185"/>
        <v>6.2000000000011823E-2</v>
      </c>
      <c r="I1702">
        <v>1.82</v>
      </c>
      <c r="J1702">
        <f t="shared" si="186"/>
        <v>0.84290800238247032</v>
      </c>
      <c r="K1702">
        <f t="shared" si="187"/>
        <v>50.574480142948218</v>
      </c>
      <c r="L1702">
        <f t="shared" si="188"/>
        <v>3034.4688085768935</v>
      </c>
      <c r="M1702">
        <v>625.79999999999995</v>
      </c>
      <c r="O1702" s="18">
        <f t="shared" si="189"/>
        <v>3660.2688085768932</v>
      </c>
    </row>
    <row r="1703" spans="1:15" x14ac:dyDescent="0.3">
      <c r="A1703" s="2">
        <v>45905.625</v>
      </c>
      <c r="B1703" s="1">
        <f t="shared" si="184"/>
        <v>0.625</v>
      </c>
      <c r="C1703">
        <v>0</v>
      </c>
      <c r="D1703">
        <v>489.60199999999998</v>
      </c>
      <c r="E1703" s="27">
        <f t="shared" si="190"/>
        <v>489.447</v>
      </c>
      <c r="F1703" s="18">
        <f>_xlfn.XLOOKUP(D1703,'Rating Curve'!$A$2:$A$500,'Rating Curve'!$D$2:$D$500,, -1)</f>
        <v>1643538.2164867001</v>
      </c>
      <c r="G1703">
        <v>489.54500000000002</v>
      </c>
      <c r="H1703">
        <f t="shared" si="185"/>
        <v>5.6999999999959527E-2</v>
      </c>
      <c r="I1703">
        <v>1.82</v>
      </c>
      <c r="J1703">
        <f t="shared" si="186"/>
        <v>0.74302756602889519</v>
      </c>
      <c r="K1703">
        <f t="shared" si="187"/>
        <v>44.581653961733714</v>
      </c>
      <c r="L1703">
        <f t="shared" si="188"/>
        <v>2674.8992377040227</v>
      </c>
      <c r="M1703">
        <v>625.79999999999995</v>
      </c>
      <c r="O1703" s="18">
        <f t="shared" si="189"/>
        <v>3300.6992377040224</v>
      </c>
    </row>
    <row r="1704" spans="1:15" x14ac:dyDescent="0.3">
      <c r="A1704" s="2">
        <v>45905.666666666664</v>
      </c>
      <c r="B1704" s="1">
        <f t="shared" si="184"/>
        <v>0.66666666666424135</v>
      </c>
      <c r="C1704">
        <v>0</v>
      </c>
      <c r="D1704">
        <v>489.60097999999999</v>
      </c>
      <c r="E1704" s="27">
        <f t="shared" si="190"/>
        <v>489.44598000000002</v>
      </c>
      <c r="F1704" s="18">
        <f>_xlfn.XLOOKUP(D1704,'Rating Curve'!$A$2:$A$500,'Rating Curve'!$D$2:$D$500,, -1)</f>
        <v>1643538.2164867001</v>
      </c>
      <c r="G1704">
        <v>489.54500000000002</v>
      </c>
      <c r="H1704">
        <f t="shared" si="185"/>
        <v>5.5979999999976826E-2</v>
      </c>
      <c r="I1704">
        <v>1.82</v>
      </c>
      <c r="J1704">
        <f t="shared" si="186"/>
        <v>0.72317263485550487</v>
      </c>
      <c r="K1704">
        <f t="shared" si="187"/>
        <v>43.390358091330292</v>
      </c>
      <c r="L1704">
        <f t="shared" si="188"/>
        <v>2603.4214854798174</v>
      </c>
      <c r="M1704">
        <v>625.79999999999995</v>
      </c>
      <c r="O1704" s="18">
        <f t="shared" si="189"/>
        <v>3229.2214854798176</v>
      </c>
    </row>
    <row r="1705" spans="1:15" x14ac:dyDescent="0.3">
      <c r="A1705" s="2">
        <v>45905.708333333336</v>
      </c>
      <c r="B1705" s="1">
        <f t="shared" si="184"/>
        <v>0.70833333333575865</v>
      </c>
      <c r="C1705">
        <v>0</v>
      </c>
      <c r="D1705">
        <v>489.60199999999998</v>
      </c>
      <c r="E1705" s="27">
        <f t="shared" si="190"/>
        <v>489.447</v>
      </c>
      <c r="F1705" s="18">
        <f>_xlfn.XLOOKUP(D1705,'Rating Curve'!$A$2:$A$500,'Rating Curve'!$D$2:$D$500,, -1)</f>
        <v>1643538.2164867001</v>
      </c>
      <c r="G1705">
        <v>489.54500000000002</v>
      </c>
      <c r="H1705">
        <f t="shared" si="185"/>
        <v>5.6999999999959527E-2</v>
      </c>
      <c r="I1705">
        <v>1.82</v>
      </c>
      <c r="J1705">
        <f t="shared" si="186"/>
        <v>0.74302756602889519</v>
      </c>
      <c r="K1705">
        <f t="shared" si="187"/>
        <v>44.581653961733714</v>
      </c>
      <c r="L1705">
        <f t="shared" si="188"/>
        <v>2674.8992377040227</v>
      </c>
      <c r="M1705">
        <v>625.79999999999995</v>
      </c>
      <c r="O1705" s="18">
        <f t="shared" si="189"/>
        <v>3300.6992377040224</v>
      </c>
    </row>
    <row r="1706" spans="1:15" x14ac:dyDescent="0.3">
      <c r="A1706" s="2">
        <v>45905.75</v>
      </c>
      <c r="B1706" s="1">
        <f t="shared" si="184"/>
        <v>0.75</v>
      </c>
      <c r="C1706">
        <v>0</v>
      </c>
      <c r="D1706">
        <v>489.60199999999998</v>
      </c>
      <c r="E1706" s="27">
        <f t="shared" si="190"/>
        <v>489.447</v>
      </c>
      <c r="F1706" s="18">
        <f>_xlfn.XLOOKUP(D1706,'Rating Curve'!$A$2:$A$500,'Rating Curve'!$D$2:$D$500,, -1)</f>
        <v>1643538.2164867001</v>
      </c>
      <c r="G1706">
        <v>489.54500000000002</v>
      </c>
      <c r="H1706">
        <f t="shared" si="185"/>
        <v>5.6999999999959527E-2</v>
      </c>
      <c r="I1706">
        <v>1.82</v>
      </c>
      <c r="J1706">
        <f t="shared" si="186"/>
        <v>0.74302756602889519</v>
      </c>
      <c r="K1706">
        <f t="shared" si="187"/>
        <v>44.581653961733714</v>
      </c>
      <c r="L1706">
        <f t="shared" si="188"/>
        <v>2674.8992377040227</v>
      </c>
      <c r="M1706">
        <v>625.79999999999995</v>
      </c>
      <c r="O1706" s="18">
        <f t="shared" si="189"/>
        <v>3300.6992377040224</v>
      </c>
    </row>
    <row r="1707" spans="1:15" x14ac:dyDescent="0.3">
      <c r="A1707" s="2">
        <v>45905.791666666664</v>
      </c>
      <c r="B1707" s="1">
        <f t="shared" si="184"/>
        <v>0.79166666666424135</v>
      </c>
      <c r="C1707">
        <v>0</v>
      </c>
      <c r="D1707">
        <v>489.59500000000003</v>
      </c>
      <c r="E1707" s="27">
        <f t="shared" si="190"/>
        <v>489.44000000000005</v>
      </c>
      <c r="F1707" s="18">
        <f>_xlfn.XLOOKUP(D1707,'Rating Curve'!$A$2:$A$500,'Rating Curve'!$D$2:$D$500,, -1)</f>
        <v>1640521.8742390999</v>
      </c>
      <c r="G1707">
        <v>489.54500000000002</v>
      </c>
      <c r="H1707">
        <f t="shared" si="185"/>
        <v>5.0000000000011369E-2</v>
      </c>
      <c r="I1707">
        <v>1.82</v>
      </c>
      <c r="J1707">
        <f t="shared" si="186"/>
        <v>0.61044655785765078</v>
      </c>
      <c r="K1707">
        <f t="shared" si="187"/>
        <v>36.626793471459045</v>
      </c>
      <c r="L1707">
        <f t="shared" si="188"/>
        <v>2197.6076082875429</v>
      </c>
      <c r="M1707">
        <v>625.79999999999995</v>
      </c>
      <c r="O1707" s="18">
        <f t="shared" si="189"/>
        <v>0</v>
      </c>
    </row>
    <row r="1708" spans="1:15" x14ac:dyDescent="0.3">
      <c r="A1708" s="2">
        <v>45905.833333333336</v>
      </c>
      <c r="B1708" s="1">
        <f t="shared" si="184"/>
        <v>0.83333333333575865</v>
      </c>
      <c r="C1708">
        <v>0</v>
      </c>
      <c r="D1708">
        <v>489.59500000000003</v>
      </c>
      <c r="E1708" s="27">
        <f t="shared" si="190"/>
        <v>489.44000000000005</v>
      </c>
      <c r="F1708" s="18">
        <f>_xlfn.XLOOKUP(D1708,'Rating Curve'!$A$2:$A$500,'Rating Curve'!$D$2:$D$500,, -1)</f>
        <v>1640521.8742390999</v>
      </c>
      <c r="G1708">
        <v>489.54500000000002</v>
      </c>
      <c r="H1708">
        <f t="shared" si="185"/>
        <v>5.0000000000011369E-2</v>
      </c>
      <c r="I1708">
        <v>1.82</v>
      </c>
      <c r="J1708">
        <f t="shared" si="186"/>
        <v>0.61044655785765078</v>
      </c>
      <c r="K1708">
        <f t="shared" si="187"/>
        <v>36.626793471459045</v>
      </c>
      <c r="L1708">
        <f t="shared" si="188"/>
        <v>2197.6076082875429</v>
      </c>
      <c r="M1708">
        <v>625.79999999999995</v>
      </c>
      <c r="O1708" s="18">
        <f t="shared" si="189"/>
        <v>2823.4076082875426</v>
      </c>
    </row>
    <row r="1709" spans="1:15" x14ac:dyDescent="0.3">
      <c r="A1709" s="2">
        <v>45905.875</v>
      </c>
      <c r="B1709" s="1">
        <f t="shared" si="184"/>
        <v>0.875</v>
      </c>
      <c r="C1709">
        <v>0</v>
      </c>
      <c r="D1709">
        <v>489.59500000000003</v>
      </c>
      <c r="E1709" s="27">
        <f t="shared" si="190"/>
        <v>489.44000000000005</v>
      </c>
      <c r="F1709" s="18">
        <f>_xlfn.XLOOKUP(D1709,'Rating Curve'!$A$2:$A$500,'Rating Curve'!$D$2:$D$500,, -1)</f>
        <v>1640521.8742390999</v>
      </c>
      <c r="G1709">
        <v>489.54500000000002</v>
      </c>
      <c r="H1709">
        <f t="shared" si="185"/>
        <v>5.0000000000011369E-2</v>
      </c>
      <c r="I1709">
        <v>1.82</v>
      </c>
      <c r="J1709">
        <f t="shared" si="186"/>
        <v>0.61044655785765078</v>
      </c>
      <c r="K1709">
        <f t="shared" si="187"/>
        <v>36.626793471459045</v>
      </c>
      <c r="L1709">
        <f t="shared" si="188"/>
        <v>2197.6076082875429</v>
      </c>
      <c r="M1709">
        <v>625.79999999999995</v>
      </c>
      <c r="O1709" s="18">
        <f t="shared" si="189"/>
        <v>2823.4076082875426</v>
      </c>
    </row>
    <row r="1710" spans="1:15" x14ac:dyDescent="0.3">
      <c r="A1710" s="2">
        <v>45905.916666666664</v>
      </c>
      <c r="B1710" s="1">
        <f t="shared" si="184"/>
        <v>0.91666666666424135</v>
      </c>
      <c r="C1710">
        <v>0</v>
      </c>
      <c r="D1710">
        <v>489.59500000000003</v>
      </c>
      <c r="E1710" s="27">
        <f t="shared" si="190"/>
        <v>489.44000000000005</v>
      </c>
      <c r="F1710" s="18">
        <f>_xlfn.XLOOKUP(D1710,'Rating Curve'!$A$2:$A$500,'Rating Curve'!$D$2:$D$500,, -1)</f>
        <v>1640521.8742390999</v>
      </c>
      <c r="G1710">
        <v>489.54500000000002</v>
      </c>
      <c r="H1710">
        <f t="shared" si="185"/>
        <v>5.0000000000011369E-2</v>
      </c>
      <c r="I1710">
        <v>1.82</v>
      </c>
      <c r="J1710">
        <f t="shared" si="186"/>
        <v>0.61044655785765078</v>
      </c>
      <c r="K1710">
        <f t="shared" si="187"/>
        <v>36.626793471459045</v>
      </c>
      <c r="L1710">
        <f t="shared" si="188"/>
        <v>2197.6076082875429</v>
      </c>
      <c r="M1710">
        <v>625.79999999999995</v>
      </c>
      <c r="O1710" s="18">
        <f t="shared" si="189"/>
        <v>2823.4076082875426</v>
      </c>
    </row>
    <row r="1711" spans="1:15" x14ac:dyDescent="0.3">
      <c r="A1711" s="2">
        <v>45905.958333333336</v>
      </c>
      <c r="B1711" s="1">
        <f t="shared" si="184"/>
        <v>0.95833333333575865</v>
      </c>
      <c r="C1711">
        <v>0</v>
      </c>
      <c r="D1711">
        <v>489.59500000000003</v>
      </c>
      <c r="E1711" s="27">
        <f t="shared" si="190"/>
        <v>489.44000000000005</v>
      </c>
      <c r="F1711" s="18">
        <f>_xlfn.XLOOKUP(D1711,'Rating Curve'!$A$2:$A$500,'Rating Curve'!$D$2:$D$500,, -1)</f>
        <v>1640521.8742390999</v>
      </c>
      <c r="G1711">
        <v>489.54500000000002</v>
      </c>
      <c r="H1711">
        <f t="shared" si="185"/>
        <v>5.0000000000011369E-2</v>
      </c>
      <c r="I1711">
        <v>1.82</v>
      </c>
      <c r="J1711">
        <f t="shared" si="186"/>
        <v>0.61044655785765078</v>
      </c>
      <c r="K1711">
        <f t="shared" si="187"/>
        <v>36.626793471459045</v>
      </c>
      <c r="L1711">
        <f t="shared" si="188"/>
        <v>2197.6076082875429</v>
      </c>
      <c r="M1711">
        <v>625.79999999999995</v>
      </c>
      <c r="O1711" s="18">
        <f t="shared" si="189"/>
        <v>2823.4076082875426</v>
      </c>
    </row>
    <row r="1712" spans="1:15" x14ac:dyDescent="0.3">
      <c r="A1712" s="2">
        <v>45906</v>
      </c>
      <c r="B1712" s="1">
        <f t="shared" si="184"/>
        <v>0</v>
      </c>
      <c r="C1712">
        <v>0</v>
      </c>
      <c r="D1712">
        <v>489.589</v>
      </c>
      <c r="E1712" s="27">
        <f t="shared" si="190"/>
        <v>489.43400000000003</v>
      </c>
      <c r="F1712" s="18">
        <f>_xlfn.XLOOKUP(D1712,'Rating Curve'!$A$2:$A$500,'Rating Curve'!$D$2:$D$500,, -1)</f>
        <v>1637507.2197397</v>
      </c>
      <c r="G1712">
        <v>489.54500000000002</v>
      </c>
      <c r="H1712">
        <f t="shared" si="185"/>
        <v>4.399999999998272E-2</v>
      </c>
      <c r="I1712">
        <v>1.82</v>
      </c>
      <c r="J1712">
        <f t="shared" si="186"/>
        <v>0.50393167536849726</v>
      </c>
      <c r="K1712">
        <f t="shared" si="187"/>
        <v>30.235900522109837</v>
      </c>
      <c r="L1712">
        <f t="shared" si="188"/>
        <v>1814.1540313265903</v>
      </c>
      <c r="M1712">
        <v>625.79999999999995</v>
      </c>
      <c r="O1712" s="18">
        <f t="shared" si="189"/>
        <v>0</v>
      </c>
    </row>
    <row r="1713" spans="1:15" x14ac:dyDescent="0.3">
      <c r="A1713" s="2">
        <v>45906.041666666664</v>
      </c>
      <c r="B1713" s="1">
        <f t="shared" si="184"/>
        <v>4.1666666664241347E-2</v>
      </c>
      <c r="C1713">
        <v>0</v>
      </c>
      <c r="D1713">
        <v>489.589</v>
      </c>
      <c r="E1713" s="27">
        <f t="shared" si="190"/>
        <v>489.43400000000003</v>
      </c>
      <c r="F1713" s="18">
        <f>_xlfn.XLOOKUP(D1713,'Rating Curve'!$A$2:$A$500,'Rating Curve'!$D$2:$D$500,, -1)</f>
        <v>1637507.2197397</v>
      </c>
      <c r="G1713">
        <v>489.54500000000002</v>
      </c>
      <c r="H1713">
        <f t="shared" si="185"/>
        <v>4.399999999998272E-2</v>
      </c>
      <c r="I1713">
        <v>1.82</v>
      </c>
      <c r="J1713">
        <f t="shared" si="186"/>
        <v>0.50393167536849726</v>
      </c>
      <c r="K1713">
        <f t="shared" si="187"/>
        <v>30.235900522109837</v>
      </c>
      <c r="L1713">
        <f t="shared" si="188"/>
        <v>1814.1540313265903</v>
      </c>
      <c r="M1713">
        <v>625.79999999999995</v>
      </c>
      <c r="O1713" s="18">
        <f t="shared" si="189"/>
        <v>2439.9540313265902</v>
      </c>
    </row>
    <row r="1714" spans="1:15" x14ac:dyDescent="0.3">
      <c r="A1714" s="2">
        <v>45906.083333333336</v>
      </c>
      <c r="B1714" s="1">
        <f t="shared" si="184"/>
        <v>8.3333333335758653E-2</v>
      </c>
      <c r="C1714">
        <v>0</v>
      </c>
      <c r="D1714">
        <v>489.589</v>
      </c>
      <c r="E1714" s="27">
        <f t="shared" si="190"/>
        <v>489.43400000000003</v>
      </c>
      <c r="F1714" s="18">
        <f>_xlfn.XLOOKUP(D1714,'Rating Curve'!$A$2:$A$500,'Rating Curve'!$D$2:$D$500,, -1)</f>
        <v>1637507.2197397</v>
      </c>
      <c r="G1714">
        <v>489.54500000000002</v>
      </c>
      <c r="H1714">
        <f t="shared" si="185"/>
        <v>4.399999999998272E-2</v>
      </c>
      <c r="I1714">
        <v>1.82</v>
      </c>
      <c r="J1714">
        <f t="shared" si="186"/>
        <v>0.50393167536849726</v>
      </c>
      <c r="K1714">
        <f t="shared" si="187"/>
        <v>30.235900522109837</v>
      </c>
      <c r="L1714">
        <f t="shared" si="188"/>
        <v>1814.1540313265903</v>
      </c>
      <c r="M1714">
        <v>625.79999999999995</v>
      </c>
      <c r="O1714" s="18">
        <f t="shared" si="189"/>
        <v>2439.9540313265902</v>
      </c>
    </row>
    <row r="1715" spans="1:15" x14ac:dyDescent="0.3">
      <c r="A1715" s="2">
        <v>45906.125</v>
      </c>
      <c r="B1715" s="1">
        <f t="shared" si="184"/>
        <v>0.125</v>
      </c>
      <c r="C1715">
        <v>0</v>
      </c>
      <c r="D1715">
        <v>489.589</v>
      </c>
      <c r="E1715" s="27">
        <f t="shared" si="190"/>
        <v>489.43400000000003</v>
      </c>
      <c r="F1715" s="18">
        <f>_xlfn.XLOOKUP(D1715,'Rating Curve'!$A$2:$A$500,'Rating Curve'!$D$2:$D$500,, -1)</f>
        <v>1637507.2197397</v>
      </c>
      <c r="G1715">
        <v>489.54500000000002</v>
      </c>
      <c r="H1715">
        <f t="shared" si="185"/>
        <v>4.399999999998272E-2</v>
      </c>
      <c r="I1715">
        <v>1.82</v>
      </c>
      <c r="J1715">
        <f t="shared" si="186"/>
        <v>0.50393167536849726</v>
      </c>
      <c r="K1715">
        <f t="shared" si="187"/>
        <v>30.235900522109837</v>
      </c>
      <c r="L1715">
        <f t="shared" si="188"/>
        <v>1814.1540313265903</v>
      </c>
      <c r="M1715">
        <v>625.79999999999995</v>
      </c>
      <c r="O1715" s="18">
        <f t="shared" si="189"/>
        <v>2439.9540313265902</v>
      </c>
    </row>
    <row r="1716" spans="1:15" x14ac:dyDescent="0.3">
      <c r="A1716" s="2">
        <v>45906.166666666664</v>
      </c>
      <c r="B1716" s="1">
        <f t="shared" si="184"/>
        <v>0.16666666666424135</v>
      </c>
      <c r="C1716">
        <v>0</v>
      </c>
      <c r="D1716">
        <v>489.589</v>
      </c>
      <c r="E1716" s="27">
        <f t="shared" si="190"/>
        <v>489.43400000000003</v>
      </c>
      <c r="F1716" s="18">
        <f>_xlfn.XLOOKUP(D1716,'Rating Curve'!$A$2:$A$500,'Rating Curve'!$D$2:$D$500,, -1)</f>
        <v>1637507.2197397</v>
      </c>
      <c r="G1716">
        <v>489.54500000000002</v>
      </c>
      <c r="H1716">
        <f t="shared" si="185"/>
        <v>4.399999999998272E-2</v>
      </c>
      <c r="I1716">
        <v>1.82</v>
      </c>
      <c r="J1716">
        <f t="shared" si="186"/>
        <v>0.50393167536849726</v>
      </c>
      <c r="K1716">
        <f t="shared" si="187"/>
        <v>30.235900522109837</v>
      </c>
      <c r="L1716">
        <f t="shared" si="188"/>
        <v>1814.1540313265903</v>
      </c>
      <c r="M1716">
        <v>625.79999999999995</v>
      </c>
      <c r="O1716" s="18">
        <f t="shared" si="189"/>
        <v>2439.9540313265902</v>
      </c>
    </row>
    <row r="1717" spans="1:15" x14ac:dyDescent="0.3">
      <c r="A1717" s="2">
        <v>45906.208333333336</v>
      </c>
      <c r="B1717" s="1">
        <f t="shared" si="184"/>
        <v>0.20833333333575865</v>
      </c>
      <c r="C1717">
        <v>0</v>
      </c>
      <c r="D1717">
        <v>489.589</v>
      </c>
      <c r="E1717" s="27">
        <f t="shared" si="190"/>
        <v>489.43400000000003</v>
      </c>
      <c r="F1717" s="18">
        <f>_xlfn.XLOOKUP(D1717,'Rating Curve'!$A$2:$A$500,'Rating Curve'!$D$2:$D$500,, -1)</f>
        <v>1637507.2197397</v>
      </c>
      <c r="G1717">
        <v>489.54500000000002</v>
      </c>
      <c r="H1717">
        <f t="shared" si="185"/>
        <v>4.399999999998272E-2</v>
      </c>
      <c r="I1717">
        <v>1.82</v>
      </c>
      <c r="J1717">
        <f t="shared" si="186"/>
        <v>0.50393167536849726</v>
      </c>
      <c r="K1717">
        <f t="shared" si="187"/>
        <v>30.235900522109837</v>
      </c>
      <c r="L1717">
        <f t="shared" si="188"/>
        <v>1814.1540313265903</v>
      </c>
      <c r="M1717">
        <v>625.79999999999995</v>
      </c>
      <c r="O1717" s="18">
        <f t="shared" si="189"/>
        <v>2439.9540313265902</v>
      </c>
    </row>
    <row r="1718" spans="1:15" x14ac:dyDescent="0.3">
      <c r="A1718" s="2">
        <v>45906.25</v>
      </c>
      <c r="B1718" s="1">
        <f t="shared" si="184"/>
        <v>0.25</v>
      </c>
      <c r="C1718">
        <v>0</v>
      </c>
      <c r="D1718">
        <v>489.589</v>
      </c>
      <c r="E1718" s="27">
        <f t="shared" si="190"/>
        <v>489.43400000000003</v>
      </c>
      <c r="F1718" s="18">
        <f>_xlfn.XLOOKUP(D1718,'Rating Curve'!$A$2:$A$500,'Rating Curve'!$D$2:$D$500,, -1)</f>
        <v>1637507.2197397</v>
      </c>
      <c r="G1718">
        <v>489.54500000000002</v>
      </c>
      <c r="H1718">
        <f t="shared" si="185"/>
        <v>4.399999999998272E-2</v>
      </c>
      <c r="I1718">
        <v>1.82</v>
      </c>
      <c r="J1718">
        <f t="shared" si="186"/>
        <v>0.50393167536849726</v>
      </c>
      <c r="K1718">
        <f t="shared" si="187"/>
        <v>30.235900522109837</v>
      </c>
      <c r="L1718">
        <f t="shared" si="188"/>
        <v>1814.1540313265903</v>
      </c>
      <c r="M1718">
        <v>625.79999999999995</v>
      </c>
      <c r="O1718" s="18">
        <f t="shared" si="189"/>
        <v>2439.9540313265902</v>
      </c>
    </row>
    <row r="1719" spans="1:15" x14ac:dyDescent="0.3">
      <c r="A1719" s="2">
        <v>45906.291666666664</v>
      </c>
      <c r="B1719" s="1">
        <f t="shared" si="184"/>
        <v>0.29166666666424135</v>
      </c>
      <c r="C1719">
        <v>0</v>
      </c>
      <c r="D1719">
        <v>489.589</v>
      </c>
      <c r="E1719" s="27">
        <f t="shared" si="190"/>
        <v>489.43400000000003</v>
      </c>
      <c r="F1719" s="18">
        <f>_xlfn.XLOOKUP(D1719,'Rating Curve'!$A$2:$A$500,'Rating Curve'!$D$2:$D$500,, -1)</f>
        <v>1637507.2197397</v>
      </c>
      <c r="G1719">
        <v>489.54500000000002</v>
      </c>
      <c r="H1719">
        <f t="shared" si="185"/>
        <v>4.399999999998272E-2</v>
      </c>
      <c r="I1719">
        <v>1.82</v>
      </c>
      <c r="J1719">
        <f t="shared" si="186"/>
        <v>0.50393167536849726</v>
      </c>
      <c r="K1719">
        <f t="shared" si="187"/>
        <v>30.235900522109837</v>
      </c>
      <c r="L1719">
        <f t="shared" si="188"/>
        <v>1814.1540313265903</v>
      </c>
      <c r="M1719">
        <v>625.79999999999995</v>
      </c>
      <c r="O1719" s="18">
        <f t="shared" si="189"/>
        <v>2439.9540313265902</v>
      </c>
    </row>
    <row r="1720" spans="1:15" x14ac:dyDescent="0.3">
      <c r="A1720" s="2">
        <v>45906.333333333336</v>
      </c>
      <c r="B1720" s="1">
        <f t="shared" si="184"/>
        <v>0.33333333333575865</v>
      </c>
      <c r="C1720">
        <v>0</v>
      </c>
      <c r="D1720">
        <v>489.589</v>
      </c>
      <c r="E1720" s="27">
        <f t="shared" si="190"/>
        <v>489.43400000000003</v>
      </c>
      <c r="F1720" s="18">
        <f>_xlfn.XLOOKUP(D1720,'Rating Curve'!$A$2:$A$500,'Rating Curve'!$D$2:$D$500,, -1)</f>
        <v>1637507.2197397</v>
      </c>
      <c r="G1720">
        <v>489.54500000000002</v>
      </c>
      <c r="H1720">
        <f t="shared" si="185"/>
        <v>4.399999999998272E-2</v>
      </c>
      <c r="I1720">
        <v>1.82</v>
      </c>
      <c r="J1720">
        <f t="shared" si="186"/>
        <v>0.50393167536849726</v>
      </c>
      <c r="K1720">
        <f t="shared" si="187"/>
        <v>30.235900522109837</v>
      </c>
      <c r="L1720">
        <f t="shared" si="188"/>
        <v>1814.1540313265903</v>
      </c>
      <c r="M1720">
        <v>625.79999999999995</v>
      </c>
      <c r="O1720" s="18">
        <f t="shared" si="189"/>
        <v>2439.9540313265902</v>
      </c>
    </row>
    <row r="1721" spans="1:15" x14ac:dyDescent="0.3">
      <c r="A1721" s="2">
        <v>45906.375</v>
      </c>
      <c r="B1721" s="1">
        <f t="shared" si="184"/>
        <v>0.375</v>
      </c>
      <c r="C1721">
        <v>0</v>
      </c>
      <c r="D1721">
        <v>489.58798000000002</v>
      </c>
      <c r="E1721" s="27">
        <f t="shared" si="190"/>
        <v>489.43298000000004</v>
      </c>
      <c r="F1721" s="18">
        <f>_xlfn.XLOOKUP(D1721,'Rating Curve'!$A$2:$A$500,'Rating Curve'!$D$2:$D$500,, -1)</f>
        <v>1637507.2197397</v>
      </c>
      <c r="G1721">
        <v>489.54500000000002</v>
      </c>
      <c r="H1721">
        <f t="shared" si="185"/>
        <v>4.2980000000000018E-2</v>
      </c>
      <c r="I1721">
        <v>1.82</v>
      </c>
      <c r="J1721">
        <f t="shared" si="186"/>
        <v>0.48651054668281035</v>
      </c>
      <c r="K1721">
        <f t="shared" si="187"/>
        <v>29.190632800968622</v>
      </c>
      <c r="L1721">
        <f t="shared" si="188"/>
        <v>1751.4379680581171</v>
      </c>
      <c r="M1721">
        <v>625.79999999999995</v>
      </c>
      <c r="O1721" s="18">
        <f t="shared" si="189"/>
        <v>2377.2379680581171</v>
      </c>
    </row>
    <row r="1722" spans="1:15" x14ac:dyDescent="0.3">
      <c r="A1722" s="2">
        <v>45906.416666666664</v>
      </c>
      <c r="B1722" s="1">
        <f t="shared" si="184"/>
        <v>0.41666666666424135</v>
      </c>
      <c r="C1722">
        <v>0</v>
      </c>
      <c r="D1722">
        <v>489.58798000000002</v>
      </c>
      <c r="E1722" s="27">
        <f t="shared" si="190"/>
        <v>489.43298000000004</v>
      </c>
      <c r="F1722" s="18">
        <f>_xlfn.XLOOKUP(D1722,'Rating Curve'!$A$2:$A$500,'Rating Curve'!$D$2:$D$500,, -1)</f>
        <v>1637507.2197397</v>
      </c>
      <c r="G1722">
        <v>489.54500000000002</v>
      </c>
      <c r="H1722">
        <f t="shared" si="185"/>
        <v>4.2980000000000018E-2</v>
      </c>
      <c r="I1722">
        <v>1.82</v>
      </c>
      <c r="J1722">
        <f t="shared" si="186"/>
        <v>0.48651054668281035</v>
      </c>
      <c r="K1722">
        <f t="shared" si="187"/>
        <v>29.190632800968622</v>
      </c>
      <c r="L1722">
        <f t="shared" si="188"/>
        <v>1751.4379680581171</v>
      </c>
      <c r="M1722">
        <v>625.79999999999995</v>
      </c>
      <c r="O1722" s="18">
        <f t="shared" si="189"/>
        <v>2377.2379680581171</v>
      </c>
    </row>
    <row r="1723" spans="1:15" x14ac:dyDescent="0.3">
      <c r="A1723" s="2">
        <v>45906.458333333336</v>
      </c>
      <c r="B1723" s="1">
        <f t="shared" si="184"/>
        <v>0.45833333333575865</v>
      </c>
      <c r="C1723">
        <v>0</v>
      </c>
      <c r="D1723">
        <v>489.58798000000002</v>
      </c>
      <c r="E1723" s="27">
        <f t="shared" si="190"/>
        <v>489.43298000000004</v>
      </c>
      <c r="F1723" s="18">
        <f>_xlfn.XLOOKUP(D1723,'Rating Curve'!$A$2:$A$500,'Rating Curve'!$D$2:$D$500,, -1)</f>
        <v>1637507.2197397</v>
      </c>
      <c r="G1723">
        <v>489.54500000000002</v>
      </c>
      <c r="H1723">
        <f t="shared" si="185"/>
        <v>4.2980000000000018E-2</v>
      </c>
      <c r="I1723">
        <v>1.82</v>
      </c>
      <c r="J1723">
        <f t="shared" si="186"/>
        <v>0.48651054668281035</v>
      </c>
      <c r="K1723">
        <f t="shared" si="187"/>
        <v>29.190632800968622</v>
      </c>
      <c r="L1723">
        <f t="shared" si="188"/>
        <v>1751.4379680581171</v>
      </c>
      <c r="M1723">
        <v>625.79999999999995</v>
      </c>
      <c r="O1723" s="18">
        <f t="shared" si="189"/>
        <v>2377.2379680581171</v>
      </c>
    </row>
    <row r="1724" spans="1:15" x14ac:dyDescent="0.3">
      <c r="A1724" s="2">
        <v>45906.5</v>
      </c>
      <c r="B1724" s="1">
        <f t="shared" si="184"/>
        <v>0.5</v>
      </c>
      <c r="C1724">
        <v>0</v>
      </c>
      <c r="D1724">
        <v>489.58798000000002</v>
      </c>
      <c r="E1724" s="27">
        <f t="shared" si="190"/>
        <v>489.43298000000004</v>
      </c>
      <c r="F1724" s="18">
        <f>_xlfn.XLOOKUP(D1724,'Rating Curve'!$A$2:$A$500,'Rating Curve'!$D$2:$D$500,, -1)</f>
        <v>1637507.2197397</v>
      </c>
      <c r="G1724">
        <v>489.54500000000002</v>
      </c>
      <c r="H1724">
        <f t="shared" si="185"/>
        <v>4.2980000000000018E-2</v>
      </c>
      <c r="I1724">
        <v>1.82</v>
      </c>
      <c r="J1724">
        <f t="shared" si="186"/>
        <v>0.48651054668281035</v>
      </c>
      <c r="K1724">
        <f t="shared" si="187"/>
        <v>29.190632800968622</v>
      </c>
      <c r="L1724">
        <f t="shared" si="188"/>
        <v>1751.4379680581171</v>
      </c>
      <c r="M1724">
        <v>625.79999999999995</v>
      </c>
      <c r="O1724" s="18">
        <f t="shared" si="189"/>
        <v>2377.2379680581171</v>
      </c>
    </row>
    <row r="1725" spans="1:15" x14ac:dyDescent="0.3">
      <c r="A1725" s="2">
        <v>45906.541666666664</v>
      </c>
      <c r="B1725" s="1">
        <f t="shared" si="184"/>
        <v>0.54166666666424135</v>
      </c>
      <c r="C1725">
        <v>0</v>
      </c>
      <c r="D1725">
        <v>489.58300000000003</v>
      </c>
      <c r="E1725" s="27">
        <f t="shared" si="190"/>
        <v>489.42800000000005</v>
      </c>
      <c r="F1725" s="18">
        <f>_xlfn.XLOOKUP(D1725,'Rating Curve'!$A$2:$A$500,'Rating Curve'!$D$2:$D$500,, -1)</f>
        <v>1637507.2197397</v>
      </c>
      <c r="G1725">
        <v>489.54500000000002</v>
      </c>
      <c r="H1725">
        <f t="shared" si="185"/>
        <v>3.8000000000010914E-2</v>
      </c>
      <c r="I1725">
        <v>1.82</v>
      </c>
      <c r="J1725">
        <f t="shared" si="186"/>
        <v>0.40445297813236675</v>
      </c>
      <c r="K1725">
        <f t="shared" si="187"/>
        <v>24.267178687942003</v>
      </c>
      <c r="L1725">
        <f t="shared" si="188"/>
        <v>1456.0307212765204</v>
      </c>
      <c r="M1725">
        <v>625.79999999999995</v>
      </c>
      <c r="O1725" s="18">
        <f t="shared" si="189"/>
        <v>2081.8307212765203</v>
      </c>
    </row>
    <row r="1726" spans="1:15" x14ac:dyDescent="0.3">
      <c r="A1726" s="2">
        <v>45906.583333333336</v>
      </c>
      <c r="B1726" s="1">
        <f t="shared" si="184"/>
        <v>0.58333333333575865</v>
      </c>
      <c r="C1726">
        <v>0</v>
      </c>
      <c r="D1726">
        <v>489.57600000000002</v>
      </c>
      <c r="E1726" s="27">
        <f t="shared" si="190"/>
        <v>489.42100000000005</v>
      </c>
      <c r="F1726" s="18">
        <f>_xlfn.XLOOKUP(D1726,'Rating Curve'!$A$2:$A$500,'Rating Curve'!$D$2:$D$500,, -1)</f>
        <v>1634494.0165122999</v>
      </c>
      <c r="G1726">
        <v>489.54500000000002</v>
      </c>
      <c r="H1726">
        <f t="shared" si="185"/>
        <v>3.1000000000005912E-2</v>
      </c>
      <c r="I1726">
        <v>1.82</v>
      </c>
      <c r="J1726">
        <f t="shared" si="186"/>
        <v>0.29801298220052563</v>
      </c>
      <c r="K1726">
        <f t="shared" si="187"/>
        <v>17.880778932031539</v>
      </c>
      <c r="L1726">
        <f t="shared" si="188"/>
        <v>1072.8467359218923</v>
      </c>
      <c r="M1726">
        <v>625.79999999999995</v>
      </c>
      <c r="O1726" s="18">
        <f t="shared" si="189"/>
        <v>0</v>
      </c>
    </row>
    <row r="1727" spans="1:15" x14ac:dyDescent="0.3">
      <c r="A1727" s="2">
        <v>45906.625</v>
      </c>
      <c r="B1727" s="1">
        <f t="shared" si="184"/>
        <v>0.625</v>
      </c>
      <c r="C1727">
        <v>0</v>
      </c>
      <c r="D1727">
        <v>489.57600000000002</v>
      </c>
      <c r="E1727" s="27">
        <f t="shared" si="190"/>
        <v>489.42100000000005</v>
      </c>
      <c r="F1727" s="18">
        <f>_xlfn.XLOOKUP(D1727,'Rating Curve'!$A$2:$A$500,'Rating Curve'!$D$2:$D$500,, -1)</f>
        <v>1634494.0165122999</v>
      </c>
      <c r="G1727">
        <v>489.54500000000002</v>
      </c>
      <c r="H1727">
        <f t="shared" si="185"/>
        <v>3.1000000000005912E-2</v>
      </c>
      <c r="I1727">
        <v>1.82</v>
      </c>
      <c r="J1727">
        <f t="shared" si="186"/>
        <v>0.29801298220052563</v>
      </c>
      <c r="K1727">
        <f t="shared" si="187"/>
        <v>17.880778932031539</v>
      </c>
      <c r="L1727">
        <f t="shared" si="188"/>
        <v>1072.8467359218923</v>
      </c>
      <c r="M1727">
        <v>625.79999999999995</v>
      </c>
      <c r="O1727" s="18">
        <f t="shared" si="189"/>
        <v>1698.6467359218923</v>
      </c>
    </row>
    <row r="1728" spans="1:15" x14ac:dyDescent="0.3">
      <c r="A1728" s="2">
        <v>45906.666666666664</v>
      </c>
      <c r="B1728" s="1">
        <f t="shared" si="184"/>
        <v>0.66666666666424135</v>
      </c>
      <c r="C1728">
        <v>0</v>
      </c>
      <c r="D1728">
        <v>489.57600000000002</v>
      </c>
      <c r="E1728" s="27">
        <f t="shared" si="190"/>
        <v>489.42100000000005</v>
      </c>
      <c r="F1728" s="18">
        <f>_xlfn.XLOOKUP(D1728,'Rating Curve'!$A$2:$A$500,'Rating Curve'!$D$2:$D$500,, -1)</f>
        <v>1634494.0165122999</v>
      </c>
      <c r="G1728">
        <v>489.54500000000002</v>
      </c>
      <c r="H1728">
        <f t="shared" si="185"/>
        <v>3.1000000000005912E-2</v>
      </c>
      <c r="I1728">
        <v>1.82</v>
      </c>
      <c r="J1728">
        <f t="shared" si="186"/>
        <v>0.29801298220052563</v>
      </c>
      <c r="K1728">
        <f t="shared" si="187"/>
        <v>17.880778932031539</v>
      </c>
      <c r="L1728">
        <f t="shared" si="188"/>
        <v>1072.8467359218923</v>
      </c>
      <c r="M1728">
        <v>625.79999999999995</v>
      </c>
      <c r="O1728" s="18">
        <f t="shared" si="189"/>
        <v>1698.6467359218923</v>
      </c>
    </row>
    <row r="1729" spans="1:15" x14ac:dyDescent="0.3">
      <c r="A1729" s="2">
        <v>45906.708333333336</v>
      </c>
      <c r="B1729" s="1">
        <f t="shared" si="184"/>
        <v>0.70833333333575865</v>
      </c>
      <c r="C1729">
        <v>0</v>
      </c>
      <c r="D1729">
        <v>489.57600000000002</v>
      </c>
      <c r="E1729" s="27">
        <f t="shared" si="190"/>
        <v>489.42100000000005</v>
      </c>
      <c r="F1729" s="18">
        <f>_xlfn.XLOOKUP(D1729,'Rating Curve'!$A$2:$A$500,'Rating Curve'!$D$2:$D$500,, -1)</f>
        <v>1634494.0165122999</v>
      </c>
      <c r="G1729">
        <v>489.54500000000002</v>
      </c>
      <c r="H1729">
        <f t="shared" si="185"/>
        <v>3.1000000000005912E-2</v>
      </c>
      <c r="I1729">
        <v>1.82</v>
      </c>
      <c r="J1729">
        <f t="shared" si="186"/>
        <v>0.29801298220052563</v>
      </c>
      <c r="K1729">
        <f t="shared" si="187"/>
        <v>17.880778932031539</v>
      </c>
      <c r="L1729">
        <f t="shared" si="188"/>
        <v>1072.8467359218923</v>
      </c>
      <c r="M1729">
        <v>625.79999999999995</v>
      </c>
      <c r="O1729" s="18">
        <f t="shared" si="189"/>
        <v>1698.6467359218923</v>
      </c>
    </row>
    <row r="1730" spans="1:15" x14ac:dyDescent="0.3">
      <c r="A1730" s="2">
        <v>45906.75</v>
      </c>
      <c r="B1730" s="1">
        <f t="shared" si="184"/>
        <v>0.75</v>
      </c>
      <c r="C1730">
        <v>0</v>
      </c>
      <c r="D1730">
        <v>489.577</v>
      </c>
      <c r="E1730" s="27">
        <f t="shared" si="190"/>
        <v>489.42200000000003</v>
      </c>
      <c r="F1730" s="18">
        <f>_xlfn.XLOOKUP(D1730,'Rating Curve'!$A$2:$A$500,'Rating Curve'!$D$2:$D$500,, -1)</f>
        <v>1634494.0165122999</v>
      </c>
      <c r="G1730">
        <v>489.54500000000002</v>
      </c>
      <c r="H1730">
        <f t="shared" si="185"/>
        <v>3.1999999999982265E-2</v>
      </c>
      <c r="I1730">
        <v>1.82</v>
      </c>
      <c r="J1730">
        <f t="shared" si="186"/>
        <v>0.31254863762275081</v>
      </c>
      <c r="K1730">
        <f t="shared" si="187"/>
        <v>18.752918257365049</v>
      </c>
      <c r="L1730">
        <f t="shared" si="188"/>
        <v>1125.1750954419028</v>
      </c>
      <c r="M1730">
        <v>625.79999999999995</v>
      </c>
      <c r="O1730" s="18">
        <f t="shared" si="189"/>
        <v>1750.9750954419028</v>
      </c>
    </row>
    <row r="1731" spans="1:15" x14ac:dyDescent="0.3">
      <c r="A1731" s="2">
        <v>45906.791666666664</v>
      </c>
      <c r="B1731" s="1">
        <f t="shared" ref="B1731:B1794" si="191">MOD(A1731,1)</f>
        <v>0.79166666666424135</v>
      </c>
      <c r="C1731">
        <v>0</v>
      </c>
      <c r="D1731">
        <v>489.57</v>
      </c>
      <c r="E1731" s="27">
        <f t="shared" si="190"/>
        <v>489.41500000000002</v>
      </c>
      <c r="F1731" s="18">
        <f>_xlfn.XLOOKUP(D1731,'Rating Curve'!$A$2:$A$500,'Rating Curve'!$D$2:$D$500,, -1)</f>
        <v>1634494.0165122999</v>
      </c>
      <c r="G1731">
        <v>489.54500000000002</v>
      </c>
      <c r="H1731">
        <f t="shared" ref="H1731:H1794" si="192">IF(D1731 - G1731 &lt; 0, 0, D1731 - G1731)</f>
        <v>2.4999999999977263E-2</v>
      </c>
      <c r="I1731">
        <v>1.82</v>
      </c>
      <c r="J1731">
        <f t="shared" ref="J1731:J1794" si="193">1.82*30*(H1731^1.5)</f>
        <v>0.2158254503061974</v>
      </c>
      <c r="K1731">
        <f t="shared" ref="K1731:K1758" si="194">J1731*60</f>
        <v>12.949527018371844</v>
      </c>
      <c r="L1731">
        <f t="shared" ref="L1731:L1794" si="195">(J1731*86400)/24</f>
        <v>776.97162110231068</v>
      </c>
      <c r="M1731">
        <v>625.79999999999995</v>
      </c>
      <c r="O1731" s="18">
        <f t="shared" si="189"/>
        <v>1402.7716211023107</v>
      </c>
    </row>
    <row r="1732" spans="1:15" x14ac:dyDescent="0.3">
      <c r="A1732" s="2">
        <v>45906.833333333336</v>
      </c>
      <c r="B1732" s="1">
        <f t="shared" si="191"/>
        <v>0.83333333333575865</v>
      </c>
      <c r="C1732">
        <v>0</v>
      </c>
      <c r="D1732">
        <v>489.57</v>
      </c>
      <c r="E1732" s="27">
        <f t="shared" si="190"/>
        <v>489.41500000000002</v>
      </c>
      <c r="F1732" s="18">
        <f>_xlfn.XLOOKUP(D1732,'Rating Curve'!$A$2:$A$500,'Rating Curve'!$D$2:$D$500,, -1)</f>
        <v>1634494.0165122999</v>
      </c>
      <c r="G1732">
        <v>489.54500000000002</v>
      </c>
      <c r="H1732">
        <f t="shared" si="192"/>
        <v>2.4999999999977263E-2</v>
      </c>
      <c r="I1732">
        <v>1.82</v>
      </c>
      <c r="J1732">
        <f t="shared" si="193"/>
        <v>0.2158254503061974</v>
      </c>
      <c r="K1732">
        <f t="shared" si="194"/>
        <v>12.949527018371844</v>
      </c>
      <c r="L1732">
        <f t="shared" si="195"/>
        <v>776.97162110231068</v>
      </c>
      <c r="M1732">
        <v>625.79999999999995</v>
      </c>
      <c r="O1732" s="18">
        <f t="shared" ref="O1732:O1795" si="196">IF((F1732-F1731)+M1732+L1732 &lt; 0, 0, (F1732-F1731)+M1732+L1732)</f>
        <v>1402.7716211023107</v>
      </c>
    </row>
    <row r="1733" spans="1:15" x14ac:dyDescent="0.3">
      <c r="A1733" s="2">
        <v>45906.875</v>
      </c>
      <c r="B1733" s="1">
        <f t="shared" si="191"/>
        <v>0.875</v>
      </c>
      <c r="C1733">
        <v>0</v>
      </c>
      <c r="D1733">
        <v>489.57</v>
      </c>
      <c r="E1733" s="27">
        <f t="shared" si="190"/>
        <v>489.41500000000002</v>
      </c>
      <c r="F1733" s="18">
        <f>_xlfn.XLOOKUP(D1733,'Rating Curve'!$A$2:$A$500,'Rating Curve'!$D$2:$D$500,, -1)</f>
        <v>1634494.0165122999</v>
      </c>
      <c r="G1733">
        <v>489.54500000000002</v>
      </c>
      <c r="H1733">
        <f t="shared" si="192"/>
        <v>2.4999999999977263E-2</v>
      </c>
      <c r="I1733">
        <v>1.82</v>
      </c>
      <c r="J1733">
        <f t="shared" si="193"/>
        <v>0.2158254503061974</v>
      </c>
      <c r="K1733">
        <f t="shared" si="194"/>
        <v>12.949527018371844</v>
      </c>
      <c r="L1733">
        <f t="shared" si="195"/>
        <v>776.97162110231068</v>
      </c>
      <c r="M1733">
        <v>625.79999999999995</v>
      </c>
      <c r="O1733" s="18">
        <f t="shared" si="196"/>
        <v>1402.7716211023107</v>
      </c>
    </row>
    <row r="1734" spans="1:15" x14ac:dyDescent="0.3">
      <c r="A1734" s="2">
        <v>45906.916666666664</v>
      </c>
      <c r="B1734" s="1">
        <f t="shared" si="191"/>
        <v>0.91666666666424135</v>
      </c>
      <c r="C1734">
        <v>0</v>
      </c>
      <c r="D1734">
        <v>489.57</v>
      </c>
      <c r="E1734" s="27">
        <f t="shared" si="190"/>
        <v>489.41500000000002</v>
      </c>
      <c r="F1734" s="18">
        <f>_xlfn.XLOOKUP(D1734,'Rating Curve'!$A$2:$A$500,'Rating Curve'!$D$2:$D$500,, -1)</f>
        <v>1634494.0165122999</v>
      </c>
      <c r="G1734">
        <v>489.54500000000002</v>
      </c>
      <c r="H1734">
        <f t="shared" si="192"/>
        <v>2.4999999999977263E-2</v>
      </c>
      <c r="I1734">
        <v>1.82</v>
      </c>
      <c r="J1734">
        <f t="shared" si="193"/>
        <v>0.2158254503061974</v>
      </c>
      <c r="K1734">
        <f t="shared" si="194"/>
        <v>12.949527018371844</v>
      </c>
      <c r="L1734">
        <f t="shared" si="195"/>
        <v>776.97162110231068</v>
      </c>
      <c r="M1734">
        <v>625.79999999999995</v>
      </c>
      <c r="O1734" s="18">
        <f t="shared" si="196"/>
        <v>1402.7716211023107</v>
      </c>
    </row>
    <row r="1735" spans="1:15" x14ac:dyDescent="0.3">
      <c r="A1735" s="2">
        <v>45906.958333333336</v>
      </c>
      <c r="B1735" s="1">
        <f t="shared" si="191"/>
        <v>0.95833333333575865</v>
      </c>
      <c r="C1735">
        <v>0</v>
      </c>
      <c r="D1735">
        <v>489.57098000000002</v>
      </c>
      <c r="E1735" s="27">
        <f t="shared" si="190"/>
        <v>489.41598000000005</v>
      </c>
      <c r="F1735" s="18">
        <f>_xlfn.XLOOKUP(D1735,'Rating Curve'!$A$2:$A$500,'Rating Curve'!$D$2:$D$500,, -1)</f>
        <v>1634494.0165122999</v>
      </c>
      <c r="G1735">
        <v>489.54500000000002</v>
      </c>
      <c r="H1735">
        <f t="shared" si="192"/>
        <v>2.5980000000004111E-2</v>
      </c>
      <c r="I1735">
        <v>1.82</v>
      </c>
      <c r="J1735">
        <f t="shared" si="193"/>
        <v>0.22863955322464982</v>
      </c>
      <c r="K1735">
        <f t="shared" si="194"/>
        <v>13.718373193478989</v>
      </c>
      <c r="L1735">
        <f t="shared" si="195"/>
        <v>823.10239160873937</v>
      </c>
      <c r="M1735">
        <v>625.79999999999995</v>
      </c>
      <c r="O1735" s="18">
        <f t="shared" si="196"/>
        <v>1448.9023916087394</v>
      </c>
    </row>
    <row r="1736" spans="1:15" x14ac:dyDescent="0.3">
      <c r="A1736" s="2">
        <v>45907</v>
      </c>
      <c r="B1736" s="1">
        <f t="shared" si="191"/>
        <v>0</v>
      </c>
      <c r="C1736">
        <v>0</v>
      </c>
      <c r="D1736">
        <v>489.56400000000002</v>
      </c>
      <c r="E1736" s="27">
        <f t="shared" si="190"/>
        <v>489.40900000000005</v>
      </c>
      <c r="F1736" s="18">
        <f>_xlfn.XLOOKUP(D1736,'Rating Curve'!$A$2:$A$500,'Rating Curve'!$D$2:$D$500,, -1)</f>
        <v>1631482.3951735001</v>
      </c>
      <c r="G1736">
        <v>489.54500000000002</v>
      </c>
      <c r="H1736">
        <f t="shared" si="192"/>
        <v>1.9000000000005457E-2</v>
      </c>
      <c r="I1736">
        <v>1.82</v>
      </c>
      <c r="J1736">
        <f t="shared" si="193"/>
        <v>0.14299572175424557</v>
      </c>
      <c r="K1736">
        <f t="shared" si="194"/>
        <v>8.5797433052547341</v>
      </c>
      <c r="L1736">
        <f t="shared" si="195"/>
        <v>514.78459831528414</v>
      </c>
      <c r="M1736">
        <v>625.79999999999995</v>
      </c>
      <c r="O1736" s="18">
        <f t="shared" si="196"/>
        <v>0</v>
      </c>
    </row>
    <row r="1737" spans="1:15" x14ac:dyDescent="0.3">
      <c r="A1737" s="2">
        <v>45907.041666666664</v>
      </c>
      <c r="B1737" s="1">
        <f t="shared" si="191"/>
        <v>4.1666666664241347E-2</v>
      </c>
      <c r="C1737">
        <v>0</v>
      </c>
      <c r="D1737">
        <v>489.57</v>
      </c>
      <c r="E1737" s="27">
        <f t="shared" si="190"/>
        <v>489.41500000000002</v>
      </c>
      <c r="F1737" s="18">
        <f>_xlfn.XLOOKUP(D1737,'Rating Curve'!$A$2:$A$500,'Rating Curve'!$D$2:$D$500,, -1)</f>
        <v>1634494.0165122999</v>
      </c>
      <c r="G1737">
        <v>489.54500000000002</v>
      </c>
      <c r="H1737">
        <f t="shared" si="192"/>
        <v>2.4999999999977263E-2</v>
      </c>
      <c r="I1737">
        <v>1.82</v>
      </c>
      <c r="J1737">
        <f t="shared" si="193"/>
        <v>0.2158254503061974</v>
      </c>
      <c r="K1737">
        <f t="shared" si="194"/>
        <v>12.949527018371844</v>
      </c>
      <c r="L1737">
        <f t="shared" si="195"/>
        <v>776.97162110231068</v>
      </c>
      <c r="M1737">
        <v>625.79999999999995</v>
      </c>
      <c r="O1737" s="18">
        <f t="shared" si="196"/>
        <v>4414.3929599021394</v>
      </c>
    </row>
    <row r="1738" spans="1:15" x14ac:dyDescent="0.3">
      <c r="A1738" s="2">
        <v>45907.083333333336</v>
      </c>
      <c r="B1738" s="1">
        <f t="shared" si="191"/>
        <v>8.3333333335758653E-2</v>
      </c>
      <c r="C1738">
        <v>0</v>
      </c>
      <c r="D1738">
        <v>489.56400000000002</v>
      </c>
      <c r="E1738" s="27">
        <f t="shared" si="190"/>
        <v>489.40900000000005</v>
      </c>
      <c r="F1738" s="18">
        <f>_xlfn.XLOOKUP(D1738,'Rating Curve'!$A$2:$A$500,'Rating Curve'!$D$2:$D$500,, -1)</f>
        <v>1631482.3951735001</v>
      </c>
      <c r="G1738">
        <v>489.54500000000002</v>
      </c>
      <c r="H1738">
        <f t="shared" si="192"/>
        <v>1.9000000000005457E-2</v>
      </c>
      <c r="I1738">
        <v>1.82</v>
      </c>
      <c r="J1738">
        <f t="shared" si="193"/>
        <v>0.14299572175424557</v>
      </c>
      <c r="K1738">
        <f t="shared" si="194"/>
        <v>8.5797433052547341</v>
      </c>
      <c r="L1738">
        <f t="shared" si="195"/>
        <v>514.78459831528414</v>
      </c>
      <c r="M1738">
        <v>625.79999999999995</v>
      </c>
      <c r="O1738" s="18">
        <f t="shared" si="196"/>
        <v>0</v>
      </c>
    </row>
    <row r="1739" spans="1:15" x14ac:dyDescent="0.3">
      <c r="A1739" s="2">
        <v>45907.125</v>
      </c>
      <c r="B1739" s="1">
        <f t="shared" si="191"/>
        <v>0.125</v>
      </c>
      <c r="C1739">
        <v>0</v>
      </c>
      <c r="D1739">
        <v>489.56400000000002</v>
      </c>
      <c r="E1739" s="27">
        <f t="shared" si="190"/>
        <v>489.40900000000005</v>
      </c>
      <c r="F1739" s="18">
        <f>_xlfn.XLOOKUP(D1739,'Rating Curve'!$A$2:$A$500,'Rating Curve'!$D$2:$D$500,, -1)</f>
        <v>1631482.3951735001</v>
      </c>
      <c r="G1739">
        <v>489.54500000000002</v>
      </c>
      <c r="H1739">
        <f t="shared" si="192"/>
        <v>1.9000000000005457E-2</v>
      </c>
      <c r="I1739">
        <v>1.82</v>
      </c>
      <c r="J1739">
        <f t="shared" si="193"/>
        <v>0.14299572175424557</v>
      </c>
      <c r="K1739">
        <f t="shared" si="194"/>
        <v>8.5797433052547341</v>
      </c>
      <c r="L1739">
        <f t="shared" si="195"/>
        <v>514.78459831528414</v>
      </c>
      <c r="M1739">
        <v>625.79999999999995</v>
      </c>
      <c r="O1739" s="18">
        <f t="shared" si="196"/>
        <v>1140.584598315284</v>
      </c>
    </row>
    <row r="1740" spans="1:15" x14ac:dyDescent="0.3">
      <c r="A1740" s="2">
        <v>45907.166666666664</v>
      </c>
      <c r="B1740" s="1">
        <f t="shared" si="191"/>
        <v>0.16666666666424135</v>
      </c>
      <c r="C1740">
        <v>0</v>
      </c>
      <c r="D1740">
        <v>489.56400000000002</v>
      </c>
      <c r="E1740" s="27">
        <f t="shared" si="190"/>
        <v>489.40900000000005</v>
      </c>
      <c r="F1740" s="18">
        <f>_xlfn.XLOOKUP(D1740,'Rating Curve'!$A$2:$A$500,'Rating Curve'!$D$2:$D$500,, -1)</f>
        <v>1631482.3951735001</v>
      </c>
      <c r="G1740">
        <v>489.54500000000002</v>
      </c>
      <c r="H1740">
        <f t="shared" si="192"/>
        <v>1.9000000000005457E-2</v>
      </c>
      <c r="I1740">
        <v>1.82</v>
      </c>
      <c r="J1740">
        <f t="shared" si="193"/>
        <v>0.14299572175424557</v>
      </c>
      <c r="K1740">
        <f t="shared" si="194"/>
        <v>8.5797433052547341</v>
      </c>
      <c r="L1740">
        <f t="shared" si="195"/>
        <v>514.78459831528414</v>
      </c>
      <c r="M1740">
        <v>625.79999999999995</v>
      </c>
      <c r="O1740" s="18">
        <f t="shared" si="196"/>
        <v>1140.584598315284</v>
      </c>
    </row>
    <row r="1741" spans="1:15" x14ac:dyDescent="0.3">
      <c r="A1741" s="2">
        <v>45907.208333333336</v>
      </c>
      <c r="B1741" s="1">
        <f t="shared" si="191"/>
        <v>0.20833333333575865</v>
      </c>
      <c r="C1741">
        <v>0</v>
      </c>
      <c r="D1741">
        <v>489.56400000000002</v>
      </c>
      <c r="E1741" s="27">
        <f t="shared" si="190"/>
        <v>489.40900000000005</v>
      </c>
      <c r="F1741" s="18">
        <f>_xlfn.XLOOKUP(D1741,'Rating Curve'!$A$2:$A$500,'Rating Curve'!$D$2:$D$500,, -1)</f>
        <v>1631482.3951735001</v>
      </c>
      <c r="G1741">
        <v>489.54500000000002</v>
      </c>
      <c r="H1741">
        <f t="shared" si="192"/>
        <v>1.9000000000005457E-2</v>
      </c>
      <c r="I1741">
        <v>1.82</v>
      </c>
      <c r="J1741">
        <f t="shared" si="193"/>
        <v>0.14299572175424557</v>
      </c>
      <c r="K1741">
        <f t="shared" si="194"/>
        <v>8.5797433052547341</v>
      </c>
      <c r="L1741">
        <f t="shared" si="195"/>
        <v>514.78459831528414</v>
      </c>
      <c r="M1741">
        <v>625.79999999999995</v>
      </c>
      <c r="O1741" s="18">
        <f t="shared" si="196"/>
        <v>1140.584598315284</v>
      </c>
    </row>
    <row r="1742" spans="1:15" x14ac:dyDescent="0.3">
      <c r="A1742" s="2">
        <v>45907.25</v>
      </c>
      <c r="B1742" s="1">
        <f t="shared" si="191"/>
        <v>0.25</v>
      </c>
      <c r="C1742">
        <v>0</v>
      </c>
      <c r="D1742">
        <v>489.56400000000002</v>
      </c>
      <c r="E1742" s="27">
        <f t="shared" si="190"/>
        <v>489.40900000000005</v>
      </c>
      <c r="F1742" s="18">
        <f>_xlfn.XLOOKUP(D1742,'Rating Curve'!$A$2:$A$500,'Rating Curve'!$D$2:$D$500,, -1)</f>
        <v>1631482.3951735001</v>
      </c>
      <c r="G1742">
        <v>489.54500000000002</v>
      </c>
      <c r="H1742">
        <f t="shared" si="192"/>
        <v>1.9000000000005457E-2</v>
      </c>
      <c r="I1742">
        <v>1.82</v>
      </c>
      <c r="J1742">
        <f t="shared" si="193"/>
        <v>0.14299572175424557</v>
      </c>
      <c r="K1742">
        <f t="shared" si="194"/>
        <v>8.5797433052547341</v>
      </c>
      <c r="L1742">
        <f t="shared" si="195"/>
        <v>514.78459831528414</v>
      </c>
      <c r="M1742">
        <v>625.79999999999995</v>
      </c>
      <c r="O1742" s="18">
        <f t="shared" si="196"/>
        <v>1140.584598315284</v>
      </c>
    </row>
    <row r="1743" spans="1:15" x14ac:dyDescent="0.3">
      <c r="A1743" s="2">
        <v>45907.291666666664</v>
      </c>
      <c r="B1743" s="1">
        <f t="shared" si="191"/>
        <v>0.29166666666424135</v>
      </c>
      <c r="C1743">
        <v>0.2</v>
      </c>
      <c r="D1743">
        <v>489.56400000000002</v>
      </c>
      <c r="E1743" s="27">
        <f t="shared" si="190"/>
        <v>489.40900000000005</v>
      </c>
      <c r="F1743" s="18">
        <f>_xlfn.XLOOKUP(D1743,'Rating Curve'!$A$2:$A$500,'Rating Curve'!$D$2:$D$500,, -1)</f>
        <v>1631482.3951735001</v>
      </c>
      <c r="G1743">
        <v>489.54500000000002</v>
      </c>
      <c r="H1743">
        <f t="shared" si="192"/>
        <v>1.9000000000005457E-2</v>
      </c>
      <c r="I1743">
        <v>1.82</v>
      </c>
      <c r="J1743">
        <f t="shared" si="193"/>
        <v>0.14299572175424557</v>
      </c>
      <c r="K1743">
        <f t="shared" si="194"/>
        <v>8.5797433052547341</v>
      </c>
      <c r="L1743">
        <f t="shared" si="195"/>
        <v>514.78459831528414</v>
      </c>
      <c r="M1743">
        <v>625.79999999999995</v>
      </c>
      <c r="O1743" s="18">
        <f t="shared" si="196"/>
        <v>1140.584598315284</v>
      </c>
    </row>
    <row r="1744" spans="1:15" x14ac:dyDescent="0.3">
      <c r="A1744" s="2">
        <v>45907.333333333336</v>
      </c>
      <c r="B1744" s="1">
        <f t="shared" si="191"/>
        <v>0.33333333333575865</v>
      </c>
      <c r="C1744">
        <v>0.4</v>
      </c>
      <c r="D1744">
        <v>489.56400000000002</v>
      </c>
      <c r="E1744" s="27">
        <f t="shared" si="190"/>
        <v>489.40900000000005</v>
      </c>
      <c r="F1744" s="18">
        <f>_xlfn.XLOOKUP(D1744,'Rating Curve'!$A$2:$A$500,'Rating Curve'!$D$2:$D$500,, -1)</f>
        <v>1631482.3951735001</v>
      </c>
      <c r="G1744">
        <v>489.54500000000002</v>
      </c>
      <c r="H1744">
        <f t="shared" si="192"/>
        <v>1.9000000000005457E-2</v>
      </c>
      <c r="I1744">
        <v>1.82</v>
      </c>
      <c r="J1744">
        <f t="shared" si="193"/>
        <v>0.14299572175424557</v>
      </c>
      <c r="K1744">
        <f t="shared" si="194"/>
        <v>8.5797433052547341</v>
      </c>
      <c r="L1744">
        <f t="shared" si="195"/>
        <v>514.78459831528414</v>
      </c>
      <c r="M1744">
        <v>625.79999999999995</v>
      </c>
      <c r="O1744" s="18">
        <f t="shared" si="196"/>
        <v>1140.584598315284</v>
      </c>
    </row>
    <row r="1745" spans="1:15" x14ac:dyDescent="0.3">
      <c r="A1745" s="2">
        <v>45907.375</v>
      </c>
      <c r="B1745" s="1">
        <f t="shared" si="191"/>
        <v>0.375</v>
      </c>
      <c r="C1745">
        <v>2.4</v>
      </c>
      <c r="D1745">
        <v>489.57</v>
      </c>
      <c r="E1745" s="27">
        <f t="shared" si="190"/>
        <v>489.41500000000002</v>
      </c>
      <c r="F1745" s="18">
        <f>_xlfn.XLOOKUP(D1745,'Rating Curve'!$A$2:$A$500,'Rating Curve'!$D$2:$D$500,, -1)</f>
        <v>1634494.0165122999</v>
      </c>
      <c r="G1745">
        <v>489.54500000000002</v>
      </c>
      <c r="H1745">
        <f t="shared" si="192"/>
        <v>2.4999999999977263E-2</v>
      </c>
      <c r="I1745">
        <v>1.82</v>
      </c>
      <c r="J1745">
        <f t="shared" si="193"/>
        <v>0.2158254503061974</v>
      </c>
      <c r="K1745">
        <f t="shared" si="194"/>
        <v>12.949527018371844</v>
      </c>
      <c r="L1745">
        <f t="shared" si="195"/>
        <v>776.97162110231068</v>
      </c>
      <c r="M1745">
        <v>625.79999999999995</v>
      </c>
      <c r="O1745" s="18">
        <f t="shared" si="196"/>
        <v>4414.3929599021394</v>
      </c>
    </row>
    <row r="1746" spans="1:15" x14ac:dyDescent="0.3">
      <c r="A1746" s="2">
        <v>45907.416666666664</v>
      </c>
      <c r="B1746" s="1">
        <f t="shared" si="191"/>
        <v>0.41666666666424135</v>
      </c>
      <c r="C1746">
        <v>0</v>
      </c>
      <c r="D1746">
        <v>489.57</v>
      </c>
      <c r="E1746" s="27">
        <f t="shared" si="190"/>
        <v>489.41500000000002</v>
      </c>
      <c r="F1746" s="18">
        <f>_xlfn.XLOOKUP(D1746,'Rating Curve'!$A$2:$A$500,'Rating Curve'!$D$2:$D$500,, -1)</f>
        <v>1634494.0165122999</v>
      </c>
      <c r="G1746">
        <v>489.54500000000002</v>
      </c>
      <c r="H1746">
        <f t="shared" si="192"/>
        <v>2.4999999999977263E-2</v>
      </c>
      <c r="I1746">
        <v>1.82</v>
      </c>
      <c r="J1746">
        <f t="shared" si="193"/>
        <v>0.2158254503061974</v>
      </c>
      <c r="K1746">
        <f t="shared" si="194"/>
        <v>12.949527018371844</v>
      </c>
      <c r="L1746">
        <f t="shared" si="195"/>
        <v>776.97162110231068</v>
      </c>
      <c r="M1746">
        <v>625.79999999999995</v>
      </c>
      <c r="O1746" s="18">
        <f t="shared" si="196"/>
        <v>1402.7716211023107</v>
      </c>
    </row>
    <row r="1747" spans="1:15" x14ac:dyDescent="0.3">
      <c r="A1747" s="2">
        <v>45907.458333333336</v>
      </c>
      <c r="B1747" s="1">
        <f t="shared" si="191"/>
        <v>0.45833333333575865</v>
      </c>
      <c r="C1747">
        <v>0</v>
      </c>
      <c r="D1747">
        <v>489.57</v>
      </c>
      <c r="E1747" s="27">
        <f t="shared" ref="E1747:E1810" si="197">D1747-0.155</f>
        <v>489.41500000000002</v>
      </c>
      <c r="F1747" s="18">
        <f>_xlfn.XLOOKUP(D1747,'Rating Curve'!$A$2:$A$500,'Rating Curve'!$D$2:$D$500,, -1)</f>
        <v>1634494.0165122999</v>
      </c>
      <c r="G1747">
        <v>489.54500000000002</v>
      </c>
      <c r="H1747">
        <f t="shared" si="192"/>
        <v>2.4999999999977263E-2</v>
      </c>
      <c r="I1747">
        <v>1.82</v>
      </c>
      <c r="J1747">
        <f t="shared" si="193"/>
        <v>0.2158254503061974</v>
      </c>
      <c r="K1747">
        <f t="shared" si="194"/>
        <v>12.949527018371844</v>
      </c>
      <c r="L1747">
        <f t="shared" si="195"/>
        <v>776.97162110231068</v>
      </c>
      <c r="M1747">
        <v>625.79999999999995</v>
      </c>
      <c r="O1747" s="18">
        <f t="shared" si="196"/>
        <v>1402.7716211023107</v>
      </c>
    </row>
    <row r="1748" spans="1:15" x14ac:dyDescent="0.3">
      <c r="A1748" s="2">
        <v>45907.5</v>
      </c>
      <c r="B1748" s="1">
        <f t="shared" si="191"/>
        <v>0.5</v>
      </c>
      <c r="C1748">
        <v>0</v>
      </c>
      <c r="D1748">
        <v>489.57</v>
      </c>
      <c r="E1748" s="27">
        <f t="shared" si="197"/>
        <v>489.41500000000002</v>
      </c>
      <c r="F1748" s="18">
        <f>_xlfn.XLOOKUP(D1748,'Rating Curve'!$A$2:$A$500,'Rating Curve'!$D$2:$D$500,, -1)</f>
        <v>1634494.0165122999</v>
      </c>
      <c r="G1748">
        <v>489.54500000000002</v>
      </c>
      <c r="H1748">
        <f t="shared" si="192"/>
        <v>2.4999999999977263E-2</v>
      </c>
      <c r="I1748">
        <v>1.82</v>
      </c>
      <c r="J1748">
        <f t="shared" si="193"/>
        <v>0.2158254503061974</v>
      </c>
      <c r="K1748">
        <f t="shared" si="194"/>
        <v>12.949527018371844</v>
      </c>
      <c r="L1748">
        <f t="shared" si="195"/>
        <v>776.97162110231068</v>
      </c>
      <c r="M1748">
        <v>625.79999999999995</v>
      </c>
      <c r="O1748" s="18">
        <f t="shared" si="196"/>
        <v>1402.7716211023107</v>
      </c>
    </row>
    <row r="1749" spans="1:15" x14ac:dyDescent="0.3">
      <c r="A1749" s="2">
        <v>45907.541666666664</v>
      </c>
      <c r="B1749" s="1">
        <f t="shared" si="191"/>
        <v>0.54166666666424135</v>
      </c>
      <c r="C1749">
        <v>0</v>
      </c>
      <c r="D1749">
        <v>489.57</v>
      </c>
      <c r="E1749" s="27">
        <f t="shared" si="197"/>
        <v>489.41500000000002</v>
      </c>
      <c r="F1749" s="18">
        <f>_xlfn.XLOOKUP(D1749,'Rating Curve'!$A$2:$A$500,'Rating Curve'!$D$2:$D$500,, -1)</f>
        <v>1634494.0165122999</v>
      </c>
      <c r="G1749">
        <v>489.54500000000002</v>
      </c>
      <c r="H1749">
        <f t="shared" si="192"/>
        <v>2.4999999999977263E-2</v>
      </c>
      <c r="I1749">
        <v>1.82</v>
      </c>
      <c r="J1749">
        <f t="shared" si="193"/>
        <v>0.2158254503061974</v>
      </c>
      <c r="K1749">
        <f t="shared" si="194"/>
        <v>12.949527018371844</v>
      </c>
      <c r="L1749">
        <f t="shared" si="195"/>
        <v>776.97162110231068</v>
      </c>
      <c r="M1749">
        <v>625.79999999999995</v>
      </c>
      <c r="O1749" s="18">
        <f t="shared" si="196"/>
        <v>1402.7716211023107</v>
      </c>
    </row>
    <row r="1750" spans="1:15" x14ac:dyDescent="0.3">
      <c r="A1750" s="2">
        <v>45907.583333333336</v>
      </c>
      <c r="B1750" s="1">
        <f t="shared" si="191"/>
        <v>0.58333333333575865</v>
      </c>
      <c r="C1750">
        <v>0</v>
      </c>
      <c r="D1750">
        <v>489.56299999999999</v>
      </c>
      <c r="E1750" s="27">
        <f t="shared" si="197"/>
        <v>489.40800000000002</v>
      </c>
      <c r="F1750" s="18">
        <f>_xlfn.XLOOKUP(D1750,'Rating Curve'!$A$2:$A$500,'Rating Curve'!$D$2:$D$500,, -1)</f>
        <v>1631482.3951735001</v>
      </c>
      <c r="G1750">
        <v>489.54500000000002</v>
      </c>
      <c r="H1750">
        <f t="shared" si="192"/>
        <v>1.799999999997226E-2</v>
      </c>
      <c r="I1750">
        <v>1.82</v>
      </c>
      <c r="J1750">
        <f t="shared" si="193"/>
        <v>0.13185645649690284</v>
      </c>
      <c r="K1750">
        <f t="shared" si="194"/>
        <v>7.9113873898141698</v>
      </c>
      <c r="L1750">
        <f t="shared" si="195"/>
        <v>474.68324338885026</v>
      </c>
      <c r="M1750">
        <v>625.79999999999995</v>
      </c>
      <c r="O1750" s="18">
        <f t="shared" si="196"/>
        <v>0</v>
      </c>
    </row>
    <row r="1751" spans="1:15" x14ac:dyDescent="0.3">
      <c r="A1751" s="2">
        <v>45907.625</v>
      </c>
      <c r="B1751" s="1">
        <f t="shared" si="191"/>
        <v>0.625</v>
      </c>
      <c r="C1751">
        <v>0</v>
      </c>
      <c r="D1751">
        <v>489.56299999999999</v>
      </c>
      <c r="E1751" s="27">
        <f t="shared" si="197"/>
        <v>489.40800000000002</v>
      </c>
      <c r="F1751" s="18">
        <f>_xlfn.XLOOKUP(D1751,'Rating Curve'!$A$2:$A$500,'Rating Curve'!$D$2:$D$500,, -1)</f>
        <v>1631482.3951735001</v>
      </c>
      <c r="G1751">
        <v>489.54500000000002</v>
      </c>
      <c r="H1751">
        <f t="shared" si="192"/>
        <v>1.799999999997226E-2</v>
      </c>
      <c r="I1751">
        <v>1.82</v>
      </c>
      <c r="J1751">
        <f t="shared" si="193"/>
        <v>0.13185645649690284</v>
      </c>
      <c r="K1751">
        <f t="shared" si="194"/>
        <v>7.9113873898141698</v>
      </c>
      <c r="L1751">
        <f t="shared" si="195"/>
        <v>474.68324338885026</v>
      </c>
      <c r="M1751">
        <v>625.79999999999995</v>
      </c>
      <c r="O1751" s="18">
        <f t="shared" si="196"/>
        <v>1100.4832433888503</v>
      </c>
    </row>
    <row r="1752" spans="1:15" x14ac:dyDescent="0.3">
      <c r="A1752" s="2">
        <v>45907.666666666664</v>
      </c>
      <c r="B1752" s="1">
        <f t="shared" si="191"/>
        <v>0.66666666666424135</v>
      </c>
      <c r="C1752">
        <v>0</v>
      </c>
      <c r="D1752">
        <v>489.55599999999998</v>
      </c>
      <c r="E1752" s="27">
        <f t="shared" si="197"/>
        <v>489.40100000000001</v>
      </c>
      <c r="F1752" s="18">
        <f>_xlfn.XLOOKUP(D1752,'Rating Curve'!$A$2:$A$500,'Rating Curve'!$D$2:$D$500,, -1)</f>
        <v>1628472.3057532001</v>
      </c>
      <c r="G1752">
        <v>489.54500000000002</v>
      </c>
      <c r="H1752">
        <f t="shared" si="192"/>
        <v>1.0999999999967258E-2</v>
      </c>
      <c r="I1752">
        <v>1.82</v>
      </c>
      <c r="J1752">
        <f t="shared" si="193"/>
        <v>6.2991459420818033E-2</v>
      </c>
      <c r="K1752">
        <f t="shared" si="194"/>
        <v>3.7794875652490818</v>
      </c>
      <c r="L1752">
        <f t="shared" si="195"/>
        <v>226.76925391494493</v>
      </c>
      <c r="M1752">
        <v>625.79999999999995</v>
      </c>
      <c r="O1752" s="18">
        <f t="shared" si="196"/>
        <v>0</v>
      </c>
    </row>
    <row r="1753" spans="1:15" x14ac:dyDescent="0.3">
      <c r="A1753" s="2">
        <v>45907.708333333336</v>
      </c>
      <c r="B1753" s="1">
        <f t="shared" si="191"/>
        <v>0.70833333333575865</v>
      </c>
      <c r="C1753">
        <v>0</v>
      </c>
      <c r="D1753">
        <v>489.55700000000002</v>
      </c>
      <c r="E1753" s="27">
        <f t="shared" si="197"/>
        <v>489.40200000000004</v>
      </c>
      <c r="F1753" s="18">
        <f>_xlfn.XLOOKUP(D1753,'Rating Curve'!$A$2:$A$500,'Rating Curve'!$D$2:$D$500,, -1)</f>
        <v>1628472.3057532001</v>
      </c>
      <c r="G1753">
        <v>489.54500000000002</v>
      </c>
      <c r="H1753">
        <f t="shared" si="192"/>
        <v>1.2000000000000455E-2</v>
      </c>
      <c r="I1753">
        <v>1.82</v>
      </c>
      <c r="J1753">
        <f t="shared" si="193"/>
        <v>7.1773563935481094E-2</v>
      </c>
      <c r="K1753">
        <f t="shared" si="194"/>
        <v>4.3064138361288657</v>
      </c>
      <c r="L1753">
        <f t="shared" si="195"/>
        <v>258.38483016773193</v>
      </c>
      <c r="M1753">
        <v>625.79999999999995</v>
      </c>
      <c r="O1753" s="18">
        <f t="shared" si="196"/>
        <v>884.18483016773189</v>
      </c>
    </row>
    <row r="1754" spans="1:15" x14ac:dyDescent="0.3">
      <c r="A1754" s="2">
        <v>45907.75</v>
      </c>
      <c r="B1754" s="1">
        <f t="shared" si="191"/>
        <v>0.75</v>
      </c>
      <c r="C1754">
        <v>0</v>
      </c>
      <c r="D1754">
        <v>489.55700000000002</v>
      </c>
      <c r="E1754" s="27">
        <f t="shared" si="197"/>
        <v>489.40200000000004</v>
      </c>
      <c r="F1754" s="18">
        <f>_xlfn.XLOOKUP(D1754,'Rating Curve'!$A$2:$A$500,'Rating Curve'!$D$2:$D$500,, -1)</f>
        <v>1628472.3057532001</v>
      </c>
      <c r="G1754">
        <v>489.54500000000002</v>
      </c>
      <c r="H1754">
        <f t="shared" si="192"/>
        <v>1.2000000000000455E-2</v>
      </c>
      <c r="I1754">
        <v>1.82</v>
      </c>
      <c r="J1754">
        <f t="shared" si="193"/>
        <v>7.1773563935481094E-2</v>
      </c>
      <c r="K1754">
        <f t="shared" si="194"/>
        <v>4.3064138361288657</v>
      </c>
      <c r="L1754">
        <f t="shared" si="195"/>
        <v>258.38483016773193</v>
      </c>
      <c r="M1754">
        <v>625.79999999999995</v>
      </c>
      <c r="O1754" s="18">
        <f t="shared" si="196"/>
        <v>884.18483016773189</v>
      </c>
    </row>
    <row r="1755" spans="1:15" x14ac:dyDescent="0.3">
      <c r="A1755" s="2">
        <v>45907.791666666664</v>
      </c>
      <c r="B1755" s="1">
        <f t="shared" si="191"/>
        <v>0.79166666666424135</v>
      </c>
      <c r="C1755">
        <v>0</v>
      </c>
      <c r="D1755">
        <v>489.55700000000002</v>
      </c>
      <c r="E1755" s="27">
        <f t="shared" si="197"/>
        <v>489.40200000000004</v>
      </c>
      <c r="F1755" s="18">
        <f>_xlfn.XLOOKUP(D1755,'Rating Curve'!$A$2:$A$500,'Rating Curve'!$D$2:$D$500,, -1)</f>
        <v>1628472.3057532001</v>
      </c>
      <c r="G1755">
        <v>489.54500000000002</v>
      </c>
      <c r="H1755">
        <f t="shared" si="192"/>
        <v>1.2000000000000455E-2</v>
      </c>
      <c r="I1755">
        <v>1.82</v>
      </c>
      <c r="J1755">
        <f t="shared" si="193"/>
        <v>7.1773563935481094E-2</v>
      </c>
      <c r="K1755">
        <f t="shared" si="194"/>
        <v>4.3064138361288657</v>
      </c>
      <c r="L1755">
        <f t="shared" si="195"/>
        <v>258.38483016773193</v>
      </c>
      <c r="M1755">
        <v>625.79999999999995</v>
      </c>
      <c r="O1755" s="18">
        <f t="shared" si="196"/>
        <v>884.18483016773189</v>
      </c>
    </row>
    <row r="1756" spans="1:15" x14ac:dyDescent="0.3">
      <c r="A1756" s="2">
        <v>45907.833333333336</v>
      </c>
      <c r="B1756" s="1">
        <f t="shared" si="191"/>
        <v>0.83333333333575865</v>
      </c>
      <c r="C1756">
        <v>0</v>
      </c>
      <c r="D1756">
        <v>489.55099999999999</v>
      </c>
      <c r="E1756" s="27">
        <f t="shared" si="197"/>
        <v>489.39600000000002</v>
      </c>
      <c r="F1756" s="18">
        <f>_xlfn.XLOOKUP(D1756,'Rating Curve'!$A$2:$A$500,'Rating Curve'!$D$2:$D$500,, -1)</f>
        <v>1628472.3057532001</v>
      </c>
      <c r="G1756">
        <v>489.54500000000002</v>
      </c>
      <c r="H1756">
        <f t="shared" si="192"/>
        <v>5.9999999999718057E-3</v>
      </c>
      <c r="I1756">
        <v>1.82</v>
      </c>
      <c r="J1756">
        <f t="shared" si="193"/>
        <v>2.5375786884172146E-2</v>
      </c>
      <c r="K1756">
        <f t="shared" si="194"/>
        <v>1.5225472130503288</v>
      </c>
      <c r="L1756">
        <f t="shared" si="195"/>
        <v>91.352832783019721</v>
      </c>
      <c r="M1756">
        <v>625.79999999999995</v>
      </c>
      <c r="O1756" s="18">
        <f t="shared" si="196"/>
        <v>717.15283278301968</v>
      </c>
    </row>
    <row r="1757" spans="1:15" x14ac:dyDescent="0.3">
      <c r="A1757" s="2">
        <v>45907.875</v>
      </c>
      <c r="B1757" s="1">
        <f t="shared" si="191"/>
        <v>0.875</v>
      </c>
      <c r="C1757">
        <v>0</v>
      </c>
      <c r="D1757">
        <v>489.55099999999999</v>
      </c>
      <c r="E1757" s="27">
        <f t="shared" si="197"/>
        <v>489.39600000000002</v>
      </c>
      <c r="F1757" s="18">
        <f>_xlfn.XLOOKUP(D1757,'Rating Curve'!$A$2:$A$500,'Rating Curve'!$D$2:$D$500,, -1)</f>
        <v>1628472.3057532001</v>
      </c>
      <c r="G1757">
        <v>489.54500000000002</v>
      </c>
      <c r="H1757">
        <f t="shared" si="192"/>
        <v>5.9999999999718057E-3</v>
      </c>
      <c r="I1757">
        <v>1.82</v>
      </c>
      <c r="J1757">
        <f t="shared" si="193"/>
        <v>2.5375786884172146E-2</v>
      </c>
      <c r="K1757">
        <f t="shared" si="194"/>
        <v>1.5225472130503288</v>
      </c>
      <c r="L1757">
        <f t="shared" si="195"/>
        <v>91.352832783019721</v>
      </c>
      <c r="M1757">
        <v>625.79999999999995</v>
      </c>
      <c r="O1757" s="18">
        <f t="shared" si="196"/>
        <v>717.15283278301968</v>
      </c>
    </row>
    <row r="1758" spans="1:15" x14ac:dyDescent="0.3">
      <c r="A1758" s="2">
        <v>45907.916666666664</v>
      </c>
      <c r="B1758" s="1">
        <f t="shared" si="191"/>
        <v>0.91666666666424135</v>
      </c>
      <c r="C1758">
        <v>0</v>
      </c>
      <c r="D1758">
        <v>489.55099999999999</v>
      </c>
      <c r="E1758" s="27">
        <f t="shared" si="197"/>
        <v>489.39600000000002</v>
      </c>
      <c r="F1758" s="18">
        <f>_xlfn.XLOOKUP(D1758,'Rating Curve'!$A$2:$A$500,'Rating Curve'!$D$2:$D$500,, -1)</f>
        <v>1628472.3057532001</v>
      </c>
      <c r="G1758">
        <v>489.54500000000002</v>
      </c>
      <c r="H1758">
        <f t="shared" si="192"/>
        <v>5.9999999999718057E-3</v>
      </c>
      <c r="I1758">
        <v>1.82</v>
      </c>
      <c r="J1758">
        <f t="shared" si="193"/>
        <v>2.5375786884172146E-2</v>
      </c>
      <c r="K1758">
        <f t="shared" si="194"/>
        <v>1.5225472130503288</v>
      </c>
      <c r="L1758">
        <f t="shared" si="195"/>
        <v>91.352832783019721</v>
      </c>
      <c r="M1758">
        <v>625.79999999999995</v>
      </c>
      <c r="O1758" s="18">
        <f t="shared" si="196"/>
        <v>717.15283278301968</v>
      </c>
    </row>
    <row r="1759" spans="1:15" x14ac:dyDescent="0.3">
      <c r="A1759" s="2">
        <v>45907.958333333336</v>
      </c>
      <c r="B1759" s="1">
        <f t="shared" si="191"/>
        <v>0.95833333333575865</v>
      </c>
      <c r="C1759">
        <v>0</v>
      </c>
      <c r="D1759">
        <v>489.55200000000002</v>
      </c>
      <c r="E1759" s="27">
        <f t="shared" si="197"/>
        <v>489.39700000000005</v>
      </c>
      <c r="F1759" s="18">
        <f>_xlfn.XLOOKUP(D1759,'Rating Curve'!$A$2:$A$500,'Rating Curve'!$D$2:$D$500,, -1)</f>
        <v>1628472.3057532001</v>
      </c>
      <c r="G1759">
        <v>489.54500000000002</v>
      </c>
      <c r="H1759">
        <f t="shared" si="192"/>
        <v>7.0000000000050022E-3</v>
      </c>
      <c r="I1759">
        <v>1.82</v>
      </c>
      <c r="J1759">
        <f t="shared" si="193"/>
        <v>3.1977146214166641E-2</v>
      </c>
      <c r="L1759">
        <f t="shared" si="195"/>
        <v>115.1177263709999</v>
      </c>
      <c r="M1759">
        <v>625.79999999999995</v>
      </c>
      <c r="O1759" s="18">
        <f t="shared" si="196"/>
        <v>740.91772637099984</v>
      </c>
    </row>
    <row r="1760" spans="1:15" x14ac:dyDescent="0.3">
      <c r="A1760" s="2">
        <v>45908</v>
      </c>
      <c r="B1760" s="1">
        <f t="shared" si="191"/>
        <v>0</v>
      </c>
      <c r="C1760">
        <v>0</v>
      </c>
      <c r="D1760">
        <v>489.55099999999999</v>
      </c>
      <c r="E1760" s="27">
        <f t="shared" si="197"/>
        <v>489.39600000000002</v>
      </c>
      <c r="F1760" s="18">
        <f>_xlfn.XLOOKUP(D1760,'Rating Curve'!$A$2:$A$500,'Rating Curve'!$D$2:$D$500,, -1)</f>
        <v>1628472.3057532001</v>
      </c>
      <c r="G1760">
        <v>489.54500000000002</v>
      </c>
      <c r="H1760">
        <f t="shared" si="192"/>
        <v>5.9999999999718057E-3</v>
      </c>
      <c r="I1760">
        <v>1.82</v>
      </c>
      <c r="J1760">
        <f t="shared" si="193"/>
        <v>2.5375786884172146E-2</v>
      </c>
      <c r="L1760">
        <f t="shared" si="195"/>
        <v>91.352832783019721</v>
      </c>
      <c r="M1760">
        <v>625.79999999999995</v>
      </c>
      <c r="O1760" s="18">
        <f t="shared" si="196"/>
        <v>717.15283278301968</v>
      </c>
    </row>
    <row r="1761" spans="1:15" x14ac:dyDescent="0.3">
      <c r="A1761" s="2">
        <v>45908.041666666664</v>
      </c>
      <c r="B1761" s="1">
        <f t="shared" si="191"/>
        <v>4.1666666664241347E-2</v>
      </c>
      <c r="C1761">
        <v>0</v>
      </c>
      <c r="D1761">
        <v>489.55200000000002</v>
      </c>
      <c r="E1761" s="27">
        <f t="shared" si="197"/>
        <v>489.39700000000005</v>
      </c>
      <c r="F1761" s="18">
        <f>_xlfn.XLOOKUP(D1761,'Rating Curve'!$A$2:$A$500,'Rating Curve'!$D$2:$D$500,, -1)</f>
        <v>1628472.3057532001</v>
      </c>
      <c r="G1761">
        <v>489.54500000000002</v>
      </c>
      <c r="H1761">
        <f t="shared" si="192"/>
        <v>7.0000000000050022E-3</v>
      </c>
      <c r="I1761">
        <v>1.82</v>
      </c>
      <c r="J1761">
        <f t="shared" si="193"/>
        <v>3.1977146214166641E-2</v>
      </c>
      <c r="L1761">
        <f t="shared" si="195"/>
        <v>115.1177263709999</v>
      </c>
      <c r="M1761">
        <v>625.79999999999995</v>
      </c>
      <c r="O1761" s="18">
        <f t="shared" si="196"/>
        <v>740.91772637099984</v>
      </c>
    </row>
    <row r="1762" spans="1:15" x14ac:dyDescent="0.3">
      <c r="A1762" s="2">
        <v>45908.083333333336</v>
      </c>
      <c r="B1762" s="1">
        <f t="shared" si="191"/>
        <v>8.3333333335758653E-2</v>
      </c>
      <c r="C1762">
        <v>0</v>
      </c>
      <c r="D1762">
        <v>489.55200000000002</v>
      </c>
      <c r="E1762" s="27">
        <f t="shared" si="197"/>
        <v>489.39700000000005</v>
      </c>
      <c r="F1762" s="18">
        <f>_xlfn.XLOOKUP(D1762,'Rating Curve'!$A$2:$A$500,'Rating Curve'!$D$2:$D$500,, -1)</f>
        <v>1628472.3057532001</v>
      </c>
      <c r="G1762">
        <v>489.54500000000002</v>
      </c>
      <c r="H1762">
        <f t="shared" si="192"/>
        <v>7.0000000000050022E-3</v>
      </c>
      <c r="I1762">
        <v>1.82</v>
      </c>
      <c r="J1762">
        <f t="shared" si="193"/>
        <v>3.1977146214166641E-2</v>
      </c>
      <c r="L1762">
        <f t="shared" si="195"/>
        <v>115.1177263709999</v>
      </c>
      <c r="M1762">
        <v>625.79999999999995</v>
      </c>
      <c r="O1762" s="18">
        <f t="shared" si="196"/>
        <v>740.91772637099984</v>
      </c>
    </row>
    <row r="1763" spans="1:15" x14ac:dyDescent="0.3">
      <c r="A1763" s="2">
        <v>45908.125</v>
      </c>
      <c r="B1763" s="1">
        <f t="shared" si="191"/>
        <v>0.125</v>
      </c>
      <c r="C1763">
        <v>0</v>
      </c>
      <c r="D1763">
        <v>489.54399999999998</v>
      </c>
      <c r="E1763" s="27">
        <f t="shared" si="197"/>
        <v>489.38900000000001</v>
      </c>
      <c r="F1763" s="18">
        <f>_xlfn.XLOOKUP(D1763,'Rating Curve'!$A$2:$A$500,'Rating Curve'!$D$2:$D$500,, -1)</f>
        <v>1625463.7590197001</v>
      </c>
      <c r="G1763">
        <v>489.54500000000002</v>
      </c>
      <c r="H1763">
        <f t="shared" si="192"/>
        <v>0</v>
      </c>
      <c r="I1763">
        <v>1.82</v>
      </c>
      <c r="J1763">
        <f t="shared" si="193"/>
        <v>0</v>
      </c>
      <c r="L1763">
        <f t="shared" si="195"/>
        <v>0</v>
      </c>
      <c r="M1763">
        <v>625.79999999999995</v>
      </c>
      <c r="O1763" s="18">
        <f t="shared" si="196"/>
        <v>0</v>
      </c>
    </row>
    <row r="1764" spans="1:15" x14ac:dyDescent="0.3">
      <c r="A1764" s="2">
        <v>45908.166666666664</v>
      </c>
      <c r="B1764" s="1">
        <f t="shared" si="191"/>
        <v>0.16666666666424135</v>
      </c>
      <c r="C1764">
        <v>0</v>
      </c>
      <c r="D1764">
        <v>489.54399999999998</v>
      </c>
      <c r="E1764" s="27">
        <f t="shared" si="197"/>
        <v>489.38900000000001</v>
      </c>
      <c r="F1764" s="18">
        <f>_xlfn.XLOOKUP(D1764,'Rating Curve'!$A$2:$A$500,'Rating Curve'!$D$2:$D$500,, -1)</f>
        <v>1625463.7590197001</v>
      </c>
      <c r="G1764">
        <v>489.54500000000002</v>
      </c>
      <c r="H1764">
        <f t="shared" si="192"/>
        <v>0</v>
      </c>
      <c r="I1764">
        <v>1.82</v>
      </c>
      <c r="J1764">
        <f t="shared" si="193"/>
        <v>0</v>
      </c>
      <c r="L1764">
        <f t="shared" si="195"/>
        <v>0</v>
      </c>
      <c r="M1764">
        <v>625.79999999999995</v>
      </c>
      <c r="O1764" s="18">
        <f t="shared" si="196"/>
        <v>625.79999999999995</v>
      </c>
    </row>
    <row r="1765" spans="1:15" x14ac:dyDescent="0.3">
      <c r="A1765" s="2">
        <v>45908.208333333336</v>
      </c>
      <c r="B1765" s="1">
        <f t="shared" si="191"/>
        <v>0.20833333333575865</v>
      </c>
      <c r="C1765">
        <v>0</v>
      </c>
      <c r="D1765">
        <v>489.54399999999998</v>
      </c>
      <c r="E1765" s="27">
        <f t="shared" si="197"/>
        <v>489.38900000000001</v>
      </c>
      <c r="F1765" s="18">
        <f>_xlfn.XLOOKUP(D1765,'Rating Curve'!$A$2:$A$500,'Rating Curve'!$D$2:$D$500,, -1)</f>
        <v>1625463.7590197001</v>
      </c>
      <c r="G1765">
        <v>489.54500000000002</v>
      </c>
      <c r="H1765">
        <f t="shared" si="192"/>
        <v>0</v>
      </c>
      <c r="I1765">
        <v>1.82</v>
      </c>
      <c r="J1765">
        <f t="shared" si="193"/>
        <v>0</v>
      </c>
      <c r="L1765">
        <f t="shared" si="195"/>
        <v>0</v>
      </c>
      <c r="M1765">
        <v>625.79999999999995</v>
      </c>
      <c r="O1765" s="18">
        <f t="shared" si="196"/>
        <v>625.79999999999995</v>
      </c>
    </row>
    <row r="1766" spans="1:15" x14ac:dyDescent="0.3">
      <c r="A1766" s="2">
        <v>45908.25</v>
      </c>
      <c r="B1766" s="1">
        <f t="shared" si="191"/>
        <v>0.25</v>
      </c>
      <c r="C1766">
        <v>0</v>
      </c>
      <c r="D1766">
        <v>489.54399999999998</v>
      </c>
      <c r="E1766" s="27">
        <f t="shared" si="197"/>
        <v>489.38900000000001</v>
      </c>
      <c r="F1766" s="18">
        <f>_xlfn.XLOOKUP(D1766,'Rating Curve'!$A$2:$A$500,'Rating Curve'!$D$2:$D$500,, -1)</f>
        <v>1625463.7590197001</v>
      </c>
      <c r="G1766">
        <v>489.54500000000002</v>
      </c>
      <c r="H1766">
        <f t="shared" si="192"/>
        <v>0</v>
      </c>
      <c r="I1766">
        <v>1.82</v>
      </c>
      <c r="J1766">
        <f t="shared" si="193"/>
        <v>0</v>
      </c>
      <c r="L1766">
        <f t="shared" si="195"/>
        <v>0</v>
      </c>
      <c r="M1766">
        <v>625.79999999999995</v>
      </c>
      <c r="O1766" s="18">
        <f t="shared" si="196"/>
        <v>625.79999999999995</v>
      </c>
    </row>
    <row r="1767" spans="1:15" x14ac:dyDescent="0.3">
      <c r="A1767" s="2">
        <v>45908.291666666664</v>
      </c>
      <c r="B1767" s="1">
        <f t="shared" si="191"/>
        <v>0.29166666666424135</v>
      </c>
      <c r="C1767">
        <v>0</v>
      </c>
      <c r="D1767">
        <v>489.54399999999998</v>
      </c>
      <c r="E1767" s="27">
        <f t="shared" si="197"/>
        <v>489.38900000000001</v>
      </c>
      <c r="F1767" s="18">
        <f>_xlfn.XLOOKUP(D1767,'Rating Curve'!$A$2:$A$500,'Rating Curve'!$D$2:$D$500,, -1)</f>
        <v>1625463.7590197001</v>
      </c>
      <c r="G1767">
        <v>489.54500000000002</v>
      </c>
      <c r="H1767">
        <f t="shared" si="192"/>
        <v>0</v>
      </c>
      <c r="I1767">
        <v>1.82</v>
      </c>
      <c r="J1767">
        <f t="shared" si="193"/>
        <v>0</v>
      </c>
      <c r="L1767">
        <f t="shared" si="195"/>
        <v>0</v>
      </c>
      <c r="M1767">
        <v>625.79999999999995</v>
      </c>
      <c r="O1767" s="18">
        <f t="shared" si="196"/>
        <v>625.79999999999995</v>
      </c>
    </row>
    <row r="1768" spans="1:15" x14ac:dyDescent="0.3">
      <c r="A1768" s="2">
        <v>45908.333333333336</v>
      </c>
      <c r="B1768" s="1">
        <f t="shared" si="191"/>
        <v>0.33333333333575865</v>
      </c>
      <c r="C1768">
        <v>0</v>
      </c>
      <c r="D1768">
        <v>489.54300000000001</v>
      </c>
      <c r="E1768" s="27">
        <f t="shared" si="197"/>
        <v>489.38800000000003</v>
      </c>
      <c r="F1768" s="18">
        <f>_xlfn.XLOOKUP(D1768,'Rating Curve'!$A$2:$A$500,'Rating Curve'!$D$2:$D$500,, -1)</f>
        <v>1625463.7590197001</v>
      </c>
      <c r="G1768">
        <v>489.54500000000002</v>
      </c>
      <c r="H1768">
        <f t="shared" si="192"/>
        <v>0</v>
      </c>
      <c r="I1768">
        <v>1.82</v>
      </c>
      <c r="J1768">
        <f t="shared" si="193"/>
        <v>0</v>
      </c>
      <c r="L1768">
        <f t="shared" si="195"/>
        <v>0</v>
      </c>
      <c r="M1768">
        <v>625.79999999999995</v>
      </c>
      <c r="O1768" s="18">
        <f t="shared" si="196"/>
        <v>625.79999999999995</v>
      </c>
    </row>
    <row r="1769" spans="1:15" x14ac:dyDescent="0.3">
      <c r="A1769" s="2">
        <v>45908.375</v>
      </c>
      <c r="B1769" s="1">
        <f t="shared" si="191"/>
        <v>0.375</v>
      </c>
      <c r="C1769">
        <v>0</v>
      </c>
      <c r="D1769">
        <v>489.54300000000001</v>
      </c>
      <c r="E1769" s="27">
        <f t="shared" si="197"/>
        <v>489.38800000000003</v>
      </c>
      <c r="F1769" s="18">
        <f>_xlfn.XLOOKUP(D1769,'Rating Curve'!$A$2:$A$500,'Rating Curve'!$D$2:$D$500,, -1)</f>
        <v>1625463.7590197001</v>
      </c>
      <c r="G1769">
        <v>489.54500000000002</v>
      </c>
      <c r="H1769">
        <f t="shared" si="192"/>
        <v>0</v>
      </c>
      <c r="I1769">
        <v>1.82</v>
      </c>
      <c r="J1769">
        <f t="shared" si="193"/>
        <v>0</v>
      </c>
      <c r="L1769">
        <f t="shared" si="195"/>
        <v>0</v>
      </c>
      <c r="M1769">
        <v>625.79999999999995</v>
      </c>
      <c r="O1769" s="18">
        <f t="shared" si="196"/>
        <v>625.79999999999995</v>
      </c>
    </row>
    <row r="1770" spans="1:15" x14ac:dyDescent="0.3">
      <c r="A1770" s="2">
        <v>45908.416666666664</v>
      </c>
      <c r="B1770" s="1">
        <f t="shared" si="191"/>
        <v>0.41666666666424135</v>
      </c>
      <c r="C1770">
        <v>0</v>
      </c>
      <c r="D1770">
        <v>489.54300000000001</v>
      </c>
      <c r="E1770" s="27">
        <f t="shared" si="197"/>
        <v>489.38800000000003</v>
      </c>
      <c r="F1770" s="18">
        <f>_xlfn.XLOOKUP(D1770,'Rating Curve'!$A$2:$A$500,'Rating Curve'!$D$2:$D$500,, -1)</f>
        <v>1625463.7590197001</v>
      </c>
      <c r="G1770">
        <v>489.54500000000002</v>
      </c>
      <c r="H1770">
        <f t="shared" si="192"/>
        <v>0</v>
      </c>
      <c r="I1770">
        <v>1.82</v>
      </c>
      <c r="J1770">
        <f t="shared" si="193"/>
        <v>0</v>
      </c>
      <c r="L1770">
        <f t="shared" si="195"/>
        <v>0</v>
      </c>
      <c r="M1770">
        <v>625.79999999999995</v>
      </c>
      <c r="O1770" s="18">
        <f t="shared" si="196"/>
        <v>625.79999999999995</v>
      </c>
    </row>
    <row r="1771" spans="1:15" x14ac:dyDescent="0.3">
      <c r="A1771" s="2">
        <v>45908.458333333336</v>
      </c>
      <c r="B1771" s="1">
        <f t="shared" si="191"/>
        <v>0.45833333333575865</v>
      </c>
      <c r="C1771">
        <v>0</v>
      </c>
      <c r="D1771">
        <v>489.54300000000001</v>
      </c>
      <c r="E1771" s="27">
        <f t="shared" si="197"/>
        <v>489.38800000000003</v>
      </c>
      <c r="F1771" s="18">
        <f>_xlfn.XLOOKUP(D1771,'Rating Curve'!$A$2:$A$500,'Rating Curve'!$D$2:$D$500,, -1)</f>
        <v>1625463.7590197001</v>
      </c>
      <c r="G1771">
        <v>489.54500000000002</v>
      </c>
      <c r="H1771">
        <f t="shared" si="192"/>
        <v>0</v>
      </c>
      <c r="I1771">
        <v>1.82</v>
      </c>
      <c r="J1771">
        <f t="shared" si="193"/>
        <v>0</v>
      </c>
      <c r="L1771">
        <f t="shared" si="195"/>
        <v>0</v>
      </c>
      <c r="M1771">
        <v>625.79999999999995</v>
      </c>
      <c r="O1771" s="18">
        <f t="shared" si="196"/>
        <v>625.79999999999995</v>
      </c>
    </row>
    <row r="1772" spans="1:15" x14ac:dyDescent="0.3">
      <c r="A1772" s="2">
        <v>45908.5</v>
      </c>
      <c r="B1772" s="1">
        <f t="shared" si="191"/>
        <v>0.5</v>
      </c>
      <c r="C1772">
        <v>0</v>
      </c>
      <c r="D1772">
        <v>489.54300000000001</v>
      </c>
      <c r="E1772" s="27">
        <f t="shared" si="197"/>
        <v>489.38800000000003</v>
      </c>
      <c r="F1772" s="18">
        <f>_xlfn.XLOOKUP(D1772,'Rating Curve'!$A$2:$A$500,'Rating Curve'!$D$2:$D$500,, -1)</f>
        <v>1625463.7590197001</v>
      </c>
      <c r="G1772">
        <v>489.54500000000002</v>
      </c>
      <c r="H1772">
        <f t="shared" si="192"/>
        <v>0</v>
      </c>
      <c r="I1772">
        <v>1.82</v>
      </c>
      <c r="J1772">
        <f t="shared" si="193"/>
        <v>0</v>
      </c>
      <c r="L1772">
        <f t="shared" si="195"/>
        <v>0</v>
      </c>
      <c r="M1772">
        <v>625.79999999999995</v>
      </c>
      <c r="O1772" s="18">
        <f t="shared" si="196"/>
        <v>625.79999999999995</v>
      </c>
    </row>
    <row r="1773" spans="1:15" x14ac:dyDescent="0.3">
      <c r="A1773" s="2">
        <v>45908.541666666664</v>
      </c>
      <c r="B1773" s="1">
        <f t="shared" si="191"/>
        <v>0.54166666666424135</v>
      </c>
      <c r="C1773">
        <v>0</v>
      </c>
      <c r="D1773">
        <v>489.53699999999998</v>
      </c>
      <c r="E1773" s="27">
        <f t="shared" si="197"/>
        <v>489.38200000000001</v>
      </c>
      <c r="F1773" s="18">
        <f>_xlfn.XLOOKUP(D1773,'Rating Curve'!$A$2:$A$500,'Rating Curve'!$D$2:$D$500,, -1)</f>
        <v>1622456.7729032</v>
      </c>
      <c r="G1773">
        <v>489.54500000000002</v>
      </c>
      <c r="H1773">
        <f t="shared" si="192"/>
        <v>0</v>
      </c>
      <c r="I1773">
        <v>1.82</v>
      </c>
      <c r="J1773">
        <f t="shared" si="193"/>
        <v>0</v>
      </c>
      <c r="L1773">
        <f t="shared" si="195"/>
        <v>0</v>
      </c>
      <c r="M1773">
        <v>625.79999999999995</v>
      </c>
      <c r="O1773" s="18">
        <f t="shared" si="196"/>
        <v>0</v>
      </c>
    </row>
    <row r="1774" spans="1:15" x14ac:dyDescent="0.3">
      <c r="A1774" s="2">
        <v>45908.583333333336</v>
      </c>
      <c r="B1774" s="1">
        <f t="shared" si="191"/>
        <v>0.58333333333575865</v>
      </c>
      <c r="C1774">
        <v>0</v>
      </c>
      <c r="D1774">
        <v>489.53699999999998</v>
      </c>
      <c r="E1774" s="27">
        <f t="shared" si="197"/>
        <v>489.38200000000001</v>
      </c>
      <c r="F1774" s="18">
        <f>_xlfn.XLOOKUP(D1774,'Rating Curve'!$A$2:$A$500,'Rating Curve'!$D$2:$D$500,, -1)</f>
        <v>1622456.7729032</v>
      </c>
      <c r="G1774">
        <v>489.54500000000002</v>
      </c>
      <c r="H1774">
        <f t="shared" si="192"/>
        <v>0</v>
      </c>
      <c r="I1774">
        <v>1.82</v>
      </c>
      <c r="J1774">
        <f t="shared" si="193"/>
        <v>0</v>
      </c>
      <c r="L1774">
        <f t="shared" si="195"/>
        <v>0</v>
      </c>
      <c r="M1774">
        <v>625.79999999999995</v>
      </c>
      <c r="O1774" s="18">
        <f t="shared" si="196"/>
        <v>625.79999999999995</v>
      </c>
    </row>
    <row r="1775" spans="1:15" x14ac:dyDescent="0.3">
      <c r="A1775" s="2">
        <v>45908.625</v>
      </c>
      <c r="B1775" s="1">
        <f t="shared" si="191"/>
        <v>0.625</v>
      </c>
      <c r="C1775">
        <v>0</v>
      </c>
      <c r="D1775">
        <v>489.53699999999998</v>
      </c>
      <c r="E1775" s="27">
        <f t="shared" si="197"/>
        <v>489.38200000000001</v>
      </c>
      <c r="F1775" s="18">
        <f>_xlfn.XLOOKUP(D1775,'Rating Curve'!$A$2:$A$500,'Rating Curve'!$D$2:$D$500,, -1)</f>
        <v>1622456.7729032</v>
      </c>
      <c r="G1775">
        <v>489.54500000000002</v>
      </c>
      <c r="H1775">
        <f t="shared" si="192"/>
        <v>0</v>
      </c>
      <c r="I1775">
        <v>1.82</v>
      </c>
      <c r="J1775">
        <f t="shared" si="193"/>
        <v>0</v>
      </c>
      <c r="L1775">
        <f t="shared" si="195"/>
        <v>0</v>
      </c>
      <c r="M1775">
        <v>625.79999999999995</v>
      </c>
      <c r="O1775" s="18">
        <f t="shared" si="196"/>
        <v>625.79999999999995</v>
      </c>
    </row>
    <row r="1776" spans="1:15" x14ac:dyDescent="0.3">
      <c r="A1776" s="2">
        <v>45908.666666666664</v>
      </c>
      <c r="B1776" s="1">
        <f t="shared" si="191"/>
        <v>0.66666666666424135</v>
      </c>
      <c r="C1776">
        <v>0</v>
      </c>
      <c r="D1776">
        <v>489.536</v>
      </c>
      <c r="E1776" s="27">
        <f t="shared" si="197"/>
        <v>489.38100000000003</v>
      </c>
      <c r="F1776" s="18">
        <f>_xlfn.XLOOKUP(D1776,'Rating Curve'!$A$2:$A$500,'Rating Curve'!$D$2:$D$500,, -1)</f>
        <v>1622456.7729032</v>
      </c>
      <c r="G1776">
        <v>489.54500000000002</v>
      </c>
      <c r="H1776">
        <f t="shared" si="192"/>
        <v>0</v>
      </c>
      <c r="I1776">
        <v>1.82</v>
      </c>
      <c r="J1776">
        <f t="shared" si="193"/>
        <v>0</v>
      </c>
      <c r="L1776">
        <f t="shared" si="195"/>
        <v>0</v>
      </c>
      <c r="M1776">
        <v>625.79999999999995</v>
      </c>
      <c r="O1776" s="18">
        <f t="shared" si="196"/>
        <v>625.79999999999995</v>
      </c>
    </row>
    <row r="1777" spans="1:15" x14ac:dyDescent="0.3">
      <c r="A1777" s="2">
        <v>45908.708333333336</v>
      </c>
      <c r="B1777" s="1">
        <f t="shared" si="191"/>
        <v>0.70833333333575865</v>
      </c>
      <c r="C1777">
        <v>0</v>
      </c>
      <c r="D1777">
        <v>489.53</v>
      </c>
      <c r="E1777" s="27">
        <f t="shared" si="197"/>
        <v>489.375</v>
      </c>
      <c r="F1777" s="18">
        <f>_xlfn.XLOOKUP(D1777,'Rating Curve'!$A$2:$A$500,'Rating Curve'!$D$2:$D$500,, -1)</f>
        <v>1622456.7729032</v>
      </c>
      <c r="G1777">
        <v>489.54500000000002</v>
      </c>
      <c r="H1777">
        <f t="shared" si="192"/>
        <v>0</v>
      </c>
      <c r="I1777">
        <v>1.82</v>
      </c>
      <c r="J1777">
        <f t="shared" si="193"/>
        <v>0</v>
      </c>
      <c r="L1777">
        <f t="shared" si="195"/>
        <v>0</v>
      </c>
      <c r="M1777">
        <v>625.79999999999995</v>
      </c>
      <c r="O1777" s="18">
        <f t="shared" si="196"/>
        <v>625.79999999999995</v>
      </c>
    </row>
    <row r="1778" spans="1:15" x14ac:dyDescent="0.3">
      <c r="A1778" s="2">
        <v>45908.75</v>
      </c>
      <c r="B1778" s="1">
        <f t="shared" si="191"/>
        <v>0.75</v>
      </c>
      <c r="C1778">
        <v>0</v>
      </c>
      <c r="D1778">
        <v>489.53</v>
      </c>
      <c r="E1778" s="27">
        <f t="shared" si="197"/>
        <v>489.375</v>
      </c>
      <c r="F1778" s="18">
        <f>_xlfn.XLOOKUP(D1778,'Rating Curve'!$A$2:$A$500,'Rating Curve'!$D$2:$D$500,, -1)</f>
        <v>1622456.7729032</v>
      </c>
      <c r="G1778">
        <v>489.54500000000002</v>
      </c>
      <c r="H1778">
        <f t="shared" si="192"/>
        <v>0</v>
      </c>
      <c r="I1778">
        <v>1.82</v>
      </c>
      <c r="J1778">
        <f t="shared" si="193"/>
        <v>0</v>
      </c>
      <c r="L1778">
        <f t="shared" si="195"/>
        <v>0</v>
      </c>
      <c r="M1778">
        <v>625.79999999999995</v>
      </c>
      <c r="O1778" s="18">
        <f t="shared" si="196"/>
        <v>625.79999999999995</v>
      </c>
    </row>
    <row r="1779" spans="1:15" x14ac:dyDescent="0.3">
      <c r="A1779" s="2">
        <v>45908.791666666664</v>
      </c>
      <c r="B1779" s="1">
        <f t="shared" si="191"/>
        <v>0.79166666666424135</v>
      </c>
      <c r="C1779">
        <v>0</v>
      </c>
      <c r="D1779">
        <v>489.524</v>
      </c>
      <c r="E1779" s="27">
        <f t="shared" si="197"/>
        <v>489.36900000000003</v>
      </c>
      <c r="F1779" s="18">
        <f>_xlfn.XLOOKUP(D1779,'Rating Curve'!$A$2:$A$500,'Rating Curve'!$D$2:$D$500,, -1)</f>
        <v>1619451.3170382001</v>
      </c>
      <c r="G1779">
        <v>489.54500000000002</v>
      </c>
      <c r="H1779">
        <f t="shared" si="192"/>
        <v>0</v>
      </c>
      <c r="I1779">
        <v>1.82</v>
      </c>
      <c r="J1779">
        <f t="shared" si="193"/>
        <v>0</v>
      </c>
      <c r="L1779">
        <f t="shared" si="195"/>
        <v>0</v>
      </c>
      <c r="M1779">
        <v>625.79999999999995</v>
      </c>
      <c r="O1779" s="18">
        <f t="shared" si="196"/>
        <v>0</v>
      </c>
    </row>
    <row r="1780" spans="1:15" x14ac:dyDescent="0.3">
      <c r="A1780" s="2">
        <v>45908.833333333336</v>
      </c>
      <c r="B1780" s="1">
        <f t="shared" si="191"/>
        <v>0.83333333333575865</v>
      </c>
      <c r="C1780">
        <v>0</v>
      </c>
      <c r="D1780">
        <v>489.524</v>
      </c>
      <c r="E1780" s="27">
        <f t="shared" si="197"/>
        <v>489.36900000000003</v>
      </c>
      <c r="F1780" s="18">
        <f>_xlfn.XLOOKUP(D1780,'Rating Curve'!$A$2:$A$500,'Rating Curve'!$D$2:$D$500,, -1)</f>
        <v>1619451.3170382001</v>
      </c>
      <c r="G1780">
        <v>489.54500000000002</v>
      </c>
      <c r="H1780">
        <f t="shared" si="192"/>
        <v>0</v>
      </c>
      <c r="I1780">
        <v>1.82</v>
      </c>
      <c r="J1780">
        <f t="shared" si="193"/>
        <v>0</v>
      </c>
      <c r="L1780">
        <f t="shared" si="195"/>
        <v>0</v>
      </c>
      <c r="M1780">
        <v>625.79999999999995</v>
      </c>
      <c r="O1780" s="18">
        <f t="shared" si="196"/>
        <v>625.79999999999995</v>
      </c>
    </row>
    <row r="1781" spans="1:15" x14ac:dyDescent="0.3">
      <c r="A1781" s="2">
        <v>45908.875</v>
      </c>
      <c r="B1781" s="1">
        <f t="shared" si="191"/>
        <v>0.875</v>
      </c>
      <c r="C1781">
        <v>0</v>
      </c>
      <c r="D1781">
        <v>489.524</v>
      </c>
      <c r="E1781" s="27">
        <f t="shared" si="197"/>
        <v>489.36900000000003</v>
      </c>
      <c r="F1781" s="18">
        <f>_xlfn.XLOOKUP(D1781,'Rating Curve'!$A$2:$A$500,'Rating Curve'!$D$2:$D$500,, -1)</f>
        <v>1619451.3170382001</v>
      </c>
      <c r="G1781">
        <v>489.54500000000002</v>
      </c>
      <c r="H1781">
        <f t="shared" si="192"/>
        <v>0</v>
      </c>
      <c r="I1781">
        <v>1.82</v>
      </c>
      <c r="J1781">
        <f t="shared" si="193"/>
        <v>0</v>
      </c>
      <c r="L1781">
        <f t="shared" si="195"/>
        <v>0</v>
      </c>
      <c r="M1781">
        <v>625.79999999999995</v>
      </c>
      <c r="O1781" s="18">
        <f t="shared" si="196"/>
        <v>625.79999999999995</v>
      </c>
    </row>
    <row r="1782" spans="1:15" x14ac:dyDescent="0.3">
      <c r="A1782" s="2">
        <v>45908.916666666664</v>
      </c>
      <c r="B1782" s="1">
        <f t="shared" si="191"/>
        <v>0.91666666666424135</v>
      </c>
      <c r="C1782">
        <v>0</v>
      </c>
      <c r="D1782">
        <v>489.524</v>
      </c>
      <c r="E1782" s="27">
        <f t="shared" si="197"/>
        <v>489.36900000000003</v>
      </c>
      <c r="F1782" s="18">
        <f>_xlfn.XLOOKUP(D1782,'Rating Curve'!$A$2:$A$500,'Rating Curve'!$D$2:$D$500,, -1)</f>
        <v>1619451.3170382001</v>
      </c>
      <c r="G1782">
        <v>489.54500000000002</v>
      </c>
      <c r="H1782">
        <f t="shared" si="192"/>
        <v>0</v>
      </c>
      <c r="I1782">
        <v>1.82</v>
      </c>
      <c r="J1782">
        <f t="shared" si="193"/>
        <v>0</v>
      </c>
      <c r="L1782">
        <f t="shared" si="195"/>
        <v>0</v>
      </c>
      <c r="M1782">
        <v>625.79999999999995</v>
      </c>
      <c r="O1782" s="18">
        <f t="shared" si="196"/>
        <v>625.79999999999995</v>
      </c>
    </row>
    <row r="1783" spans="1:15" x14ac:dyDescent="0.3">
      <c r="A1783" s="2">
        <v>45908.958333333336</v>
      </c>
      <c r="B1783" s="1">
        <f t="shared" si="191"/>
        <v>0.95833333333575865</v>
      </c>
      <c r="C1783">
        <v>0</v>
      </c>
      <c r="D1783">
        <v>489.524</v>
      </c>
      <c r="E1783" s="27">
        <f t="shared" si="197"/>
        <v>489.36900000000003</v>
      </c>
      <c r="F1783" s="18">
        <f>_xlfn.XLOOKUP(D1783,'Rating Curve'!$A$2:$A$500,'Rating Curve'!$D$2:$D$500,, -1)</f>
        <v>1619451.3170382001</v>
      </c>
      <c r="G1783">
        <v>489.54500000000002</v>
      </c>
      <c r="H1783">
        <f t="shared" si="192"/>
        <v>0</v>
      </c>
      <c r="I1783">
        <v>1.82</v>
      </c>
      <c r="J1783">
        <f t="shared" si="193"/>
        <v>0</v>
      </c>
      <c r="L1783">
        <f t="shared" si="195"/>
        <v>0</v>
      </c>
      <c r="M1783">
        <v>625.79999999999995</v>
      </c>
      <c r="O1783" s="18">
        <f t="shared" si="196"/>
        <v>625.79999999999995</v>
      </c>
    </row>
    <row r="1784" spans="1:15" x14ac:dyDescent="0.3">
      <c r="A1784" s="25">
        <f xml:space="preserve"> A1783 + TIME(1,0,0)</f>
        <v>45909</v>
      </c>
      <c r="B1784" s="1">
        <f t="shared" si="191"/>
        <v>0</v>
      </c>
      <c r="C1784">
        <v>0</v>
      </c>
      <c r="D1784">
        <v>489.51799999999997</v>
      </c>
      <c r="E1784" s="27">
        <f t="shared" si="197"/>
        <v>489.363</v>
      </c>
      <c r="F1784" s="18">
        <f>_xlfn.XLOOKUP(D1784,'Rating Curve'!$A$2:$A$500,'Rating Curve'!$D$2:$D$500,, -1)</f>
        <v>1616447.3000027</v>
      </c>
      <c r="G1784">
        <v>489.54500000000002</v>
      </c>
      <c r="H1784">
        <f t="shared" si="192"/>
        <v>0</v>
      </c>
      <c r="I1784">
        <v>1.82</v>
      </c>
      <c r="J1784">
        <f t="shared" si="193"/>
        <v>0</v>
      </c>
      <c r="L1784">
        <f t="shared" si="195"/>
        <v>0</v>
      </c>
      <c r="M1784">
        <v>625.79999999999995</v>
      </c>
      <c r="O1784" s="18">
        <f t="shared" si="196"/>
        <v>0</v>
      </c>
    </row>
    <row r="1785" spans="1:15" x14ac:dyDescent="0.3">
      <c r="A1785" s="25">
        <f t="shared" ref="A1785:A1848" si="198" xml:space="preserve"> A1784 + TIME(1,0,0)</f>
        <v>45909.041666666664</v>
      </c>
      <c r="B1785" s="1">
        <f t="shared" si="191"/>
        <v>4.1666666664241347E-2</v>
      </c>
      <c r="C1785">
        <v>0</v>
      </c>
      <c r="D1785">
        <v>489.51799999999997</v>
      </c>
      <c r="E1785" s="27">
        <f t="shared" si="197"/>
        <v>489.363</v>
      </c>
      <c r="F1785" s="18">
        <f>_xlfn.XLOOKUP(D1785,'Rating Curve'!$A$2:$A$500,'Rating Curve'!$D$2:$D$500,, -1)</f>
        <v>1616447.3000027</v>
      </c>
      <c r="G1785">
        <v>489.54500000000002</v>
      </c>
      <c r="H1785">
        <f t="shared" si="192"/>
        <v>0</v>
      </c>
      <c r="I1785">
        <v>1.82</v>
      </c>
      <c r="J1785">
        <f t="shared" si="193"/>
        <v>0</v>
      </c>
      <c r="L1785">
        <f t="shared" si="195"/>
        <v>0</v>
      </c>
      <c r="M1785">
        <v>625.79999999999995</v>
      </c>
      <c r="O1785" s="18">
        <f t="shared" si="196"/>
        <v>625.79999999999995</v>
      </c>
    </row>
    <row r="1786" spans="1:15" x14ac:dyDescent="0.3">
      <c r="A1786" s="25">
        <f t="shared" si="198"/>
        <v>45909.083333333328</v>
      </c>
      <c r="B1786" s="1">
        <f t="shared" si="191"/>
        <v>8.3333333328482695E-2</v>
      </c>
      <c r="C1786">
        <v>0</v>
      </c>
      <c r="D1786">
        <v>489.51799999999997</v>
      </c>
      <c r="E1786" s="27">
        <f t="shared" si="197"/>
        <v>489.363</v>
      </c>
      <c r="F1786" s="18">
        <f>_xlfn.XLOOKUP(D1786,'Rating Curve'!$A$2:$A$500,'Rating Curve'!$D$2:$D$500,, -1)</f>
        <v>1616447.3000027</v>
      </c>
      <c r="G1786">
        <v>489.54500000000002</v>
      </c>
      <c r="H1786">
        <f t="shared" si="192"/>
        <v>0</v>
      </c>
      <c r="I1786">
        <v>1.82</v>
      </c>
      <c r="J1786">
        <f t="shared" si="193"/>
        <v>0</v>
      </c>
      <c r="L1786">
        <f t="shared" si="195"/>
        <v>0</v>
      </c>
      <c r="M1786">
        <v>625.79999999999995</v>
      </c>
      <c r="O1786" s="18">
        <f t="shared" si="196"/>
        <v>625.79999999999995</v>
      </c>
    </row>
    <row r="1787" spans="1:15" x14ac:dyDescent="0.3">
      <c r="A1787" s="25">
        <f t="shared" si="198"/>
        <v>45909.124999999993</v>
      </c>
      <c r="B1787" s="1">
        <f t="shared" si="191"/>
        <v>0.12499999999272404</v>
      </c>
      <c r="C1787">
        <v>0</v>
      </c>
      <c r="D1787">
        <v>489.51799999999997</v>
      </c>
      <c r="E1787" s="27">
        <f t="shared" si="197"/>
        <v>489.363</v>
      </c>
      <c r="F1787" s="18">
        <f>_xlfn.XLOOKUP(D1787,'Rating Curve'!$A$2:$A$500,'Rating Curve'!$D$2:$D$500,, -1)</f>
        <v>1616447.3000027</v>
      </c>
      <c r="G1787">
        <v>489.54500000000002</v>
      </c>
      <c r="H1787">
        <f t="shared" si="192"/>
        <v>0</v>
      </c>
      <c r="I1787">
        <v>1.82</v>
      </c>
      <c r="J1787">
        <f t="shared" si="193"/>
        <v>0</v>
      </c>
      <c r="L1787">
        <f t="shared" si="195"/>
        <v>0</v>
      </c>
      <c r="M1787">
        <v>625.79999999999995</v>
      </c>
      <c r="O1787" s="18">
        <f t="shared" si="196"/>
        <v>625.79999999999995</v>
      </c>
    </row>
    <row r="1788" spans="1:15" x14ac:dyDescent="0.3">
      <c r="A1788" s="25">
        <f t="shared" si="198"/>
        <v>45909.166666666657</v>
      </c>
      <c r="B1788" s="1">
        <f t="shared" si="191"/>
        <v>0.16666666665696539</v>
      </c>
      <c r="C1788">
        <v>0</v>
      </c>
      <c r="D1788">
        <v>489.51799999999997</v>
      </c>
      <c r="E1788" s="27">
        <f t="shared" si="197"/>
        <v>489.363</v>
      </c>
      <c r="F1788" s="18">
        <f>_xlfn.XLOOKUP(D1788,'Rating Curve'!$A$2:$A$500,'Rating Curve'!$D$2:$D$500,, -1)</f>
        <v>1616447.3000027</v>
      </c>
      <c r="G1788">
        <v>489.54500000000002</v>
      </c>
      <c r="H1788">
        <f t="shared" si="192"/>
        <v>0</v>
      </c>
      <c r="I1788">
        <v>1.82</v>
      </c>
      <c r="J1788">
        <f t="shared" si="193"/>
        <v>0</v>
      </c>
      <c r="L1788">
        <f t="shared" si="195"/>
        <v>0</v>
      </c>
      <c r="M1788">
        <v>625.79999999999995</v>
      </c>
      <c r="O1788" s="18">
        <f t="shared" si="196"/>
        <v>625.79999999999995</v>
      </c>
    </row>
    <row r="1789" spans="1:15" x14ac:dyDescent="0.3">
      <c r="A1789" s="25">
        <f t="shared" si="198"/>
        <v>45909.208333333321</v>
      </c>
      <c r="B1789" s="1">
        <f t="shared" si="191"/>
        <v>0.20833333332120674</v>
      </c>
      <c r="C1789">
        <v>0</v>
      </c>
      <c r="D1789">
        <v>489.51100000000002</v>
      </c>
      <c r="E1789" s="27">
        <f t="shared" si="197"/>
        <v>489.35600000000005</v>
      </c>
      <c r="F1789" s="18">
        <f>_xlfn.XLOOKUP(D1789,'Rating Curve'!$A$2:$A$500,'Rating Curve'!$D$2:$D$500,, -1)</f>
        <v>1616447.3000027</v>
      </c>
      <c r="G1789">
        <v>489.54500000000002</v>
      </c>
      <c r="H1789">
        <f t="shared" si="192"/>
        <v>0</v>
      </c>
      <c r="I1789">
        <v>1.82</v>
      </c>
      <c r="J1789">
        <f t="shared" si="193"/>
        <v>0</v>
      </c>
      <c r="L1789">
        <f t="shared" si="195"/>
        <v>0</v>
      </c>
      <c r="M1789">
        <v>625.79999999999995</v>
      </c>
      <c r="O1789" s="18">
        <f t="shared" si="196"/>
        <v>625.79999999999995</v>
      </c>
    </row>
    <row r="1790" spans="1:15" x14ac:dyDescent="0.3">
      <c r="A1790" s="25">
        <f t="shared" si="198"/>
        <v>45909.249999999985</v>
      </c>
      <c r="B1790" s="1">
        <f t="shared" si="191"/>
        <v>0.24999999998544808</v>
      </c>
      <c r="C1790">
        <v>0</v>
      </c>
      <c r="D1790">
        <v>489.51799999999997</v>
      </c>
      <c r="E1790" s="27">
        <f t="shared" si="197"/>
        <v>489.363</v>
      </c>
      <c r="F1790" s="18">
        <f>_xlfn.XLOOKUP(D1790,'Rating Curve'!$A$2:$A$500,'Rating Curve'!$D$2:$D$500,, -1)</f>
        <v>1616447.3000027</v>
      </c>
      <c r="G1790">
        <v>489.54500000000002</v>
      </c>
      <c r="H1790">
        <f t="shared" si="192"/>
        <v>0</v>
      </c>
      <c r="I1790">
        <v>1.82</v>
      </c>
      <c r="J1790">
        <f t="shared" si="193"/>
        <v>0</v>
      </c>
      <c r="L1790">
        <f t="shared" si="195"/>
        <v>0</v>
      </c>
      <c r="M1790">
        <v>625.79999999999995</v>
      </c>
      <c r="O1790" s="18">
        <f t="shared" si="196"/>
        <v>625.79999999999995</v>
      </c>
    </row>
    <row r="1791" spans="1:15" x14ac:dyDescent="0.3">
      <c r="A1791" s="25">
        <f t="shared" si="198"/>
        <v>45909.29166666665</v>
      </c>
      <c r="B1791" s="1">
        <f t="shared" si="191"/>
        <v>0.29166666664968943</v>
      </c>
      <c r="C1791">
        <v>0</v>
      </c>
      <c r="D1791">
        <v>489.51100000000002</v>
      </c>
      <c r="E1791" s="27">
        <f t="shared" si="197"/>
        <v>489.35600000000005</v>
      </c>
      <c r="F1791" s="18">
        <f>_xlfn.XLOOKUP(D1791,'Rating Curve'!$A$2:$A$500,'Rating Curve'!$D$2:$D$500,, -1)</f>
        <v>1616447.3000027</v>
      </c>
      <c r="G1791">
        <v>489.54500000000002</v>
      </c>
      <c r="H1791">
        <f t="shared" si="192"/>
        <v>0</v>
      </c>
      <c r="I1791">
        <v>1.82</v>
      </c>
      <c r="J1791">
        <f t="shared" si="193"/>
        <v>0</v>
      </c>
      <c r="L1791">
        <f t="shared" si="195"/>
        <v>0</v>
      </c>
      <c r="M1791">
        <v>625.79999999999995</v>
      </c>
      <c r="O1791" s="18">
        <f t="shared" si="196"/>
        <v>625.79999999999995</v>
      </c>
    </row>
    <row r="1792" spans="1:15" x14ac:dyDescent="0.3">
      <c r="A1792" s="25">
        <f t="shared" si="198"/>
        <v>45909.333333333314</v>
      </c>
      <c r="B1792" s="1">
        <f t="shared" si="191"/>
        <v>0.33333333331393078</v>
      </c>
      <c r="C1792">
        <v>0</v>
      </c>
      <c r="D1792">
        <v>489.517</v>
      </c>
      <c r="E1792" s="27">
        <f t="shared" si="197"/>
        <v>489.36200000000002</v>
      </c>
      <c r="F1792" s="18">
        <f>_xlfn.XLOOKUP(D1792,'Rating Curve'!$A$2:$A$500,'Rating Curve'!$D$2:$D$500,, -1)</f>
        <v>1616447.3000027</v>
      </c>
      <c r="G1792">
        <v>489.54500000000002</v>
      </c>
      <c r="H1792">
        <f t="shared" si="192"/>
        <v>0</v>
      </c>
      <c r="I1792">
        <v>1.82</v>
      </c>
      <c r="J1792">
        <f t="shared" si="193"/>
        <v>0</v>
      </c>
      <c r="L1792">
        <f t="shared" si="195"/>
        <v>0</v>
      </c>
      <c r="M1792">
        <v>625.79999999999995</v>
      </c>
      <c r="O1792" s="18">
        <f t="shared" si="196"/>
        <v>625.79999999999995</v>
      </c>
    </row>
    <row r="1793" spans="1:15" x14ac:dyDescent="0.3">
      <c r="A1793" s="25">
        <f t="shared" si="198"/>
        <v>45909.374999999978</v>
      </c>
      <c r="B1793" s="1">
        <f t="shared" si="191"/>
        <v>0.37499999997817213</v>
      </c>
      <c r="C1793">
        <v>0</v>
      </c>
      <c r="D1793">
        <v>489.517</v>
      </c>
      <c r="E1793" s="27">
        <f t="shared" si="197"/>
        <v>489.36200000000002</v>
      </c>
      <c r="F1793" s="18">
        <f>_xlfn.XLOOKUP(D1793,'Rating Curve'!$A$2:$A$500,'Rating Curve'!$D$2:$D$500,, -1)</f>
        <v>1616447.3000027</v>
      </c>
      <c r="G1793">
        <v>489.54500000000002</v>
      </c>
      <c r="H1793">
        <f t="shared" si="192"/>
        <v>0</v>
      </c>
      <c r="I1793">
        <v>1.82</v>
      </c>
      <c r="J1793">
        <f t="shared" si="193"/>
        <v>0</v>
      </c>
      <c r="L1793">
        <f t="shared" si="195"/>
        <v>0</v>
      </c>
      <c r="M1793">
        <v>625.79999999999995</v>
      </c>
      <c r="O1793" s="18">
        <f t="shared" si="196"/>
        <v>625.79999999999995</v>
      </c>
    </row>
    <row r="1794" spans="1:15" x14ac:dyDescent="0.3">
      <c r="A1794" s="25">
        <f t="shared" si="198"/>
        <v>45909.416666666642</v>
      </c>
      <c r="B1794" s="1">
        <f t="shared" si="191"/>
        <v>0.41666666664241347</v>
      </c>
      <c r="C1794">
        <v>0</v>
      </c>
      <c r="D1794">
        <v>489.51100000000002</v>
      </c>
      <c r="E1794" s="27">
        <f t="shared" si="197"/>
        <v>489.35600000000005</v>
      </c>
      <c r="F1794" s="18">
        <f>_xlfn.XLOOKUP(D1794,'Rating Curve'!$A$2:$A$500,'Rating Curve'!$D$2:$D$500,, -1)</f>
        <v>1616447.3000027</v>
      </c>
      <c r="G1794">
        <v>489.54500000000002</v>
      </c>
      <c r="H1794">
        <f t="shared" si="192"/>
        <v>0</v>
      </c>
      <c r="I1794">
        <v>1.82</v>
      </c>
      <c r="J1794">
        <f t="shared" si="193"/>
        <v>0</v>
      </c>
      <c r="L1794">
        <f t="shared" si="195"/>
        <v>0</v>
      </c>
      <c r="M1794">
        <v>625.79999999999995</v>
      </c>
      <c r="O1794" s="18">
        <f t="shared" si="196"/>
        <v>625.79999999999995</v>
      </c>
    </row>
    <row r="1795" spans="1:15" x14ac:dyDescent="0.3">
      <c r="A1795" s="25">
        <f t="shared" si="198"/>
        <v>45909.458333333307</v>
      </c>
      <c r="B1795" s="1">
        <f t="shared" ref="B1795:B1858" si="199">MOD(A1795,1)</f>
        <v>0.45833333330665482</v>
      </c>
      <c r="C1795">
        <v>0</v>
      </c>
      <c r="D1795">
        <v>489.51100000000002</v>
      </c>
      <c r="E1795" s="27">
        <f t="shared" si="197"/>
        <v>489.35600000000005</v>
      </c>
      <c r="F1795" s="18">
        <f>_xlfn.XLOOKUP(D1795,'Rating Curve'!$A$2:$A$500,'Rating Curve'!$D$2:$D$500,, -1)</f>
        <v>1616447.3000027</v>
      </c>
      <c r="G1795">
        <v>489.54500000000002</v>
      </c>
      <c r="H1795">
        <f t="shared" ref="H1795:H1858" si="200">IF(D1795 - G1795 &lt; 0, 0, D1795 - G1795)</f>
        <v>0</v>
      </c>
      <c r="I1795">
        <v>1.82</v>
      </c>
      <c r="J1795">
        <f t="shared" ref="J1795:J1858" si="201">1.82*30*(H1795^1.5)</f>
        <v>0</v>
      </c>
      <c r="L1795">
        <f t="shared" ref="L1795:L1858" si="202">(J1795*86400)/24</f>
        <v>0</v>
      </c>
      <c r="M1795">
        <v>625.79999999999995</v>
      </c>
      <c r="O1795" s="18">
        <f t="shared" si="196"/>
        <v>625.79999999999995</v>
      </c>
    </row>
    <row r="1796" spans="1:15" x14ac:dyDescent="0.3">
      <c r="A1796" s="25">
        <f t="shared" si="198"/>
        <v>45909.499999999971</v>
      </c>
      <c r="B1796" s="1">
        <f t="shared" si="199"/>
        <v>0.49999999997089617</v>
      </c>
      <c r="C1796">
        <v>0</v>
      </c>
      <c r="D1796">
        <v>489.51100000000002</v>
      </c>
      <c r="E1796" s="27">
        <f t="shared" si="197"/>
        <v>489.35600000000005</v>
      </c>
      <c r="F1796" s="18">
        <f>_xlfn.XLOOKUP(D1796,'Rating Curve'!$A$2:$A$500,'Rating Curve'!$D$2:$D$500,, -1)</f>
        <v>1616447.3000027</v>
      </c>
      <c r="G1796">
        <v>489.54500000000002</v>
      </c>
      <c r="H1796">
        <f t="shared" si="200"/>
        <v>0</v>
      </c>
      <c r="I1796">
        <v>1.82</v>
      </c>
      <c r="J1796">
        <f t="shared" si="201"/>
        <v>0</v>
      </c>
      <c r="L1796">
        <f t="shared" si="202"/>
        <v>0</v>
      </c>
      <c r="M1796">
        <v>625.79999999999995</v>
      </c>
      <c r="O1796" s="18">
        <f t="shared" ref="O1796:O1859" si="203">IF((F1796-F1795)+M1796+L1796 &lt; 0, 0, (F1796-F1795)+M1796+L1796)</f>
        <v>625.79999999999995</v>
      </c>
    </row>
    <row r="1797" spans="1:15" x14ac:dyDescent="0.3">
      <c r="A1797" s="25">
        <f t="shared" si="198"/>
        <v>45909.541666666635</v>
      </c>
      <c r="B1797" s="1">
        <f t="shared" si="199"/>
        <v>0.54166666663513752</v>
      </c>
      <c r="C1797">
        <v>0</v>
      </c>
      <c r="D1797">
        <v>489.51100000000002</v>
      </c>
      <c r="E1797" s="27">
        <f t="shared" si="197"/>
        <v>489.35600000000005</v>
      </c>
      <c r="F1797" s="18">
        <f>_xlfn.XLOOKUP(D1797,'Rating Curve'!$A$2:$A$500,'Rating Curve'!$D$2:$D$500,, -1)</f>
        <v>1616447.3000027</v>
      </c>
      <c r="G1797">
        <v>489.54500000000002</v>
      </c>
      <c r="H1797">
        <f t="shared" si="200"/>
        <v>0</v>
      </c>
      <c r="I1797">
        <v>1.82</v>
      </c>
      <c r="J1797">
        <f t="shared" si="201"/>
        <v>0</v>
      </c>
      <c r="L1797">
        <f t="shared" si="202"/>
        <v>0</v>
      </c>
      <c r="M1797">
        <v>625.79999999999995</v>
      </c>
      <c r="O1797" s="18">
        <f t="shared" si="203"/>
        <v>625.79999999999995</v>
      </c>
    </row>
    <row r="1798" spans="1:15" x14ac:dyDescent="0.3">
      <c r="A1798" s="25">
        <f t="shared" si="198"/>
        <v>45909.583333333299</v>
      </c>
      <c r="B1798" s="1">
        <f t="shared" si="199"/>
        <v>0.58333333329937886</v>
      </c>
      <c r="C1798">
        <v>0</v>
      </c>
      <c r="D1798">
        <v>489.51100000000002</v>
      </c>
      <c r="E1798" s="27">
        <f t="shared" si="197"/>
        <v>489.35600000000005</v>
      </c>
      <c r="F1798" s="18">
        <f>_xlfn.XLOOKUP(D1798,'Rating Curve'!$A$2:$A$500,'Rating Curve'!$D$2:$D$500,, -1)</f>
        <v>1616447.3000027</v>
      </c>
      <c r="G1798">
        <v>489.54500000000002</v>
      </c>
      <c r="H1798">
        <f t="shared" si="200"/>
        <v>0</v>
      </c>
      <c r="I1798">
        <v>1.82</v>
      </c>
      <c r="J1798">
        <f t="shared" si="201"/>
        <v>0</v>
      </c>
      <c r="L1798">
        <f t="shared" si="202"/>
        <v>0</v>
      </c>
      <c r="M1798">
        <v>625.79999999999995</v>
      </c>
      <c r="O1798" s="18">
        <f t="shared" si="203"/>
        <v>625.79999999999995</v>
      </c>
    </row>
    <row r="1799" spans="1:15" x14ac:dyDescent="0.3">
      <c r="A1799" s="25">
        <f t="shared" si="198"/>
        <v>45909.624999999964</v>
      </c>
      <c r="B1799" s="1">
        <f t="shared" si="199"/>
        <v>0.62499999996362021</v>
      </c>
      <c r="C1799">
        <v>0</v>
      </c>
      <c r="D1799">
        <v>489.50400000000002</v>
      </c>
      <c r="E1799" s="27">
        <f t="shared" si="197"/>
        <v>489.34900000000005</v>
      </c>
      <c r="F1799" s="18">
        <f>_xlfn.XLOOKUP(D1799,'Rating Curve'!$A$2:$A$500,'Rating Curve'!$D$2:$D$500,, -1)</f>
        <v>1613444.9319478001</v>
      </c>
      <c r="G1799">
        <v>489.54500000000002</v>
      </c>
      <c r="H1799">
        <f t="shared" si="200"/>
        <v>0</v>
      </c>
      <c r="I1799">
        <v>1.82</v>
      </c>
      <c r="J1799">
        <f t="shared" si="201"/>
        <v>0</v>
      </c>
      <c r="L1799">
        <f t="shared" si="202"/>
        <v>0</v>
      </c>
      <c r="M1799">
        <v>625.79999999999995</v>
      </c>
      <c r="O1799" s="18">
        <f t="shared" si="203"/>
        <v>0</v>
      </c>
    </row>
    <row r="1800" spans="1:15" x14ac:dyDescent="0.3">
      <c r="A1800" s="25">
        <f t="shared" si="198"/>
        <v>45909.666666666628</v>
      </c>
      <c r="B1800" s="1">
        <f t="shared" si="199"/>
        <v>0.66666666662786156</v>
      </c>
      <c r="C1800">
        <v>0</v>
      </c>
      <c r="D1800">
        <v>489.505</v>
      </c>
      <c r="E1800" s="27">
        <f t="shared" si="197"/>
        <v>489.35</v>
      </c>
      <c r="F1800" s="18">
        <f>_xlfn.XLOOKUP(D1800,'Rating Curve'!$A$2:$A$500,'Rating Curve'!$D$2:$D$500,, -1)</f>
        <v>1613444.9319478001</v>
      </c>
      <c r="G1800">
        <v>489.54500000000002</v>
      </c>
      <c r="H1800">
        <f t="shared" si="200"/>
        <v>0</v>
      </c>
      <c r="I1800">
        <v>1.82</v>
      </c>
      <c r="J1800">
        <f t="shared" si="201"/>
        <v>0</v>
      </c>
      <c r="L1800">
        <f t="shared" si="202"/>
        <v>0</v>
      </c>
      <c r="M1800">
        <v>625.79999999999995</v>
      </c>
      <c r="O1800" s="18">
        <f t="shared" si="203"/>
        <v>625.79999999999995</v>
      </c>
    </row>
    <row r="1801" spans="1:15" x14ac:dyDescent="0.3">
      <c r="A1801" s="25">
        <f t="shared" si="198"/>
        <v>45909.708333333292</v>
      </c>
      <c r="B1801" s="1">
        <f t="shared" si="199"/>
        <v>0.70833333329210291</v>
      </c>
      <c r="C1801">
        <v>0</v>
      </c>
      <c r="D1801">
        <v>489.505</v>
      </c>
      <c r="E1801" s="27">
        <f t="shared" si="197"/>
        <v>489.35</v>
      </c>
      <c r="F1801" s="18">
        <f>_xlfn.XLOOKUP(D1801,'Rating Curve'!$A$2:$A$500,'Rating Curve'!$D$2:$D$500,, -1)</f>
        <v>1613444.9319478001</v>
      </c>
      <c r="G1801">
        <v>489.54500000000002</v>
      </c>
      <c r="H1801">
        <f t="shared" si="200"/>
        <v>0</v>
      </c>
      <c r="I1801">
        <v>1.82</v>
      </c>
      <c r="J1801">
        <f t="shared" si="201"/>
        <v>0</v>
      </c>
      <c r="L1801">
        <f t="shared" si="202"/>
        <v>0</v>
      </c>
      <c r="M1801">
        <v>625.79999999999995</v>
      </c>
      <c r="O1801" s="18">
        <f t="shared" si="203"/>
        <v>625.79999999999995</v>
      </c>
    </row>
    <row r="1802" spans="1:15" x14ac:dyDescent="0.3">
      <c r="A1802" s="25">
        <f t="shared" si="198"/>
        <v>45909.749999999956</v>
      </c>
      <c r="B1802" s="1">
        <f t="shared" si="199"/>
        <v>0.74999999995634425</v>
      </c>
      <c r="C1802">
        <v>0</v>
      </c>
      <c r="D1802">
        <v>489.49900000000002</v>
      </c>
      <c r="E1802" s="27">
        <f t="shared" si="197"/>
        <v>489.34400000000005</v>
      </c>
      <c r="F1802" s="18">
        <f>_xlfn.XLOOKUP(D1802,'Rating Curve'!$A$2:$A$500,'Rating Curve'!$D$2:$D$500,, -1)</f>
        <v>1610444.0173448001</v>
      </c>
      <c r="G1802">
        <v>489.54500000000002</v>
      </c>
      <c r="H1802">
        <f t="shared" si="200"/>
        <v>0</v>
      </c>
      <c r="I1802">
        <v>1.82</v>
      </c>
      <c r="J1802">
        <f t="shared" si="201"/>
        <v>0</v>
      </c>
      <c r="L1802">
        <f t="shared" si="202"/>
        <v>0</v>
      </c>
      <c r="M1802">
        <v>625.79999999999995</v>
      </c>
      <c r="O1802" s="18">
        <f t="shared" si="203"/>
        <v>0</v>
      </c>
    </row>
    <row r="1803" spans="1:15" x14ac:dyDescent="0.3">
      <c r="A1803" s="25">
        <f t="shared" si="198"/>
        <v>45909.791666666621</v>
      </c>
      <c r="B1803" s="1">
        <f t="shared" si="199"/>
        <v>0.7916666666205856</v>
      </c>
      <c r="C1803">
        <v>0</v>
      </c>
      <c r="D1803">
        <v>489.49900000000002</v>
      </c>
      <c r="E1803" s="27">
        <f t="shared" si="197"/>
        <v>489.34400000000005</v>
      </c>
      <c r="F1803" s="18">
        <f>_xlfn.XLOOKUP(D1803,'Rating Curve'!$A$2:$A$500,'Rating Curve'!$D$2:$D$500,, -1)</f>
        <v>1610444.0173448001</v>
      </c>
      <c r="G1803">
        <v>489.54500000000002</v>
      </c>
      <c r="H1803">
        <f t="shared" si="200"/>
        <v>0</v>
      </c>
      <c r="I1803">
        <v>1.82</v>
      </c>
      <c r="J1803">
        <f t="shared" si="201"/>
        <v>0</v>
      </c>
      <c r="L1803">
        <f t="shared" si="202"/>
        <v>0</v>
      </c>
      <c r="M1803">
        <v>625.79999999999995</v>
      </c>
      <c r="O1803" s="18">
        <f t="shared" si="203"/>
        <v>625.79999999999995</v>
      </c>
    </row>
    <row r="1804" spans="1:15" x14ac:dyDescent="0.3">
      <c r="A1804" s="25">
        <f t="shared" si="198"/>
        <v>45909.833333333285</v>
      </c>
      <c r="B1804" s="1">
        <f t="shared" si="199"/>
        <v>0.83333333328482695</v>
      </c>
      <c r="C1804">
        <v>0</v>
      </c>
      <c r="D1804">
        <v>489.49900000000002</v>
      </c>
      <c r="E1804" s="27">
        <f t="shared" si="197"/>
        <v>489.34400000000005</v>
      </c>
      <c r="F1804" s="18">
        <f>_xlfn.XLOOKUP(D1804,'Rating Curve'!$A$2:$A$500,'Rating Curve'!$D$2:$D$500,, -1)</f>
        <v>1610444.0173448001</v>
      </c>
      <c r="G1804">
        <v>489.54500000000002</v>
      </c>
      <c r="H1804">
        <f t="shared" si="200"/>
        <v>0</v>
      </c>
      <c r="I1804">
        <v>1.82</v>
      </c>
      <c r="J1804">
        <f t="shared" si="201"/>
        <v>0</v>
      </c>
      <c r="L1804">
        <f t="shared" si="202"/>
        <v>0</v>
      </c>
      <c r="M1804">
        <v>625.79999999999995</v>
      </c>
      <c r="O1804" s="18">
        <f t="shared" si="203"/>
        <v>625.79999999999995</v>
      </c>
    </row>
    <row r="1805" spans="1:15" x14ac:dyDescent="0.3">
      <c r="A1805" s="25">
        <f t="shared" si="198"/>
        <v>45909.874999999949</v>
      </c>
      <c r="B1805" s="1">
        <f t="shared" si="199"/>
        <v>0.8749999999490683</v>
      </c>
      <c r="C1805">
        <v>0</v>
      </c>
      <c r="D1805">
        <v>489.49900000000002</v>
      </c>
      <c r="E1805" s="27">
        <f t="shared" si="197"/>
        <v>489.34400000000005</v>
      </c>
      <c r="F1805" s="18">
        <f>_xlfn.XLOOKUP(D1805,'Rating Curve'!$A$2:$A$500,'Rating Curve'!$D$2:$D$500,, -1)</f>
        <v>1610444.0173448001</v>
      </c>
      <c r="G1805">
        <v>489.54500000000002</v>
      </c>
      <c r="H1805">
        <f t="shared" si="200"/>
        <v>0</v>
      </c>
      <c r="I1805">
        <v>1.82</v>
      </c>
      <c r="J1805">
        <f t="shared" si="201"/>
        <v>0</v>
      </c>
      <c r="L1805">
        <f t="shared" si="202"/>
        <v>0</v>
      </c>
      <c r="M1805">
        <v>625.79999999999995</v>
      </c>
      <c r="O1805" s="18">
        <f t="shared" si="203"/>
        <v>625.79999999999995</v>
      </c>
    </row>
    <row r="1806" spans="1:15" x14ac:dyDescent="0.3">
      <c r="A1806" s="25">
        <f t="shared" si="198"/>
        <v>45909.916666666613</v>
      </c>
      <c r="B1806" s="1">
        <f t="shared" si="199"/>
        <v>0.91666666661330964</v>
      </c>
      <c r="C1806">
        <v>0</v>
      </c>
      <c r="D1806">
        <v>489.49200000000002</v>
      </c>
      <c r="E1806" s="27">
        <f t="shared" si="197"/>
        <v>489.33700000000005</v>
      </c>
      <c r="F1806" s="18">
        <f>_xlfn.XLOOKUP(D1806,'Rating Curve'!$A$2:$A$500,'Rating Curve'!$D$2:$D$500,, -1)</f>
        <v>1610444.0173448001</v>
      </c>
      <c r="G1806">
        <v>489.54500000000002</v>
      </c>
      <c r="H1806">
        <f t="shared" si="200"/>
        <v>0</v>
      </c>
      <c r="I1806">
        <v>1.82</v>
      </c>
      <c r="J1806">
        <f t="shared" si="201"/>
        <v>0</v>
      </c>
      <c r="L1806">
        <f t="shared" si="202"/>
        <v>0</v>
      </c>
      <c r="M1806">
        <v>625.79999999999995</v>
      </c>
      <c r="O1806" s="18">
        <f t="shared" si="203"/>
        <v>625.79999999999995</v>
      </c>
    </row>
    <row r="1807" spans="1:15" x14ac:dyDescent="0.3">
      <c r="A1807" s="25">
        <f t="shared" si="198"/>
        <v>45909.958333333278</v>
      </c>
      <c r="B1807" s="1">
        <f t="shared" si="199"/>
        <v>0.95833333327755099</v>
      </c>
      <c r="C1807">
        <v>0</v>
      </c>
      <c r="D1807">
        <v>489.49200000000002</v>
      </c>
      <c r="E1807" s="27">
        <f t="shared" si="197"/>
        <v>489.33700000000005</v>
      </c>
      <c r="F1807" s="18">
        <f>_xlfn.XLOOKUP(D1807,'Rating Curve'!$A$2:$A$500,'Rating Curve'!$D$2:$D$500,, -1)</f>
        <v>1610444.0173448001</v>
      </c>
      <c r="G1807">
        <v>489.54500000000002</v>
      </c>
      <c r="H1807">
        <f t="shared" si="200"/>
        <v>0</v>
      </c>
      <c r="I1807">
        <v>1.82</v>
      </c>
      <c r="J1807">
        <f t="shared" si="201"/>
        <v>0</v>
      </c>
      <c r="L1807">
        <f t="shared" si="202"/>
        <v>0</v>
      </c>
      <c r="M1807">
        <v>625.79999999999995</v>
      </c>
      <c r="O1807" s="18">
        <f t="shared" si="203"/>
        <v>625.79999999999995</v>
      </c>
    </row>
    <row r="1808" spans="1:15" x14ac:dyDescent="0.3">
      <c r="A1808" s="25">
        <f t="shared" si="198"/>
        <v>45909.999999999942</v>
      </c>
      <c r="B1808" s="1">
        <f t="shared" si="199"/>
        <v>0.99999999994179234</v>
      </c>
      <c r="C1808">
        <v>0</v>
      </c>
      <c r="D1808">
        <v>489.49200000000002</v>
      </c>
      <c r="E1808" s="27">
        <f t="shared" si="197"/>
        <v>489.33700000000005</v>
      </c>
      <c r="F1808" s="18">
        <f>_xlfn.XLOOKUP(D1808,'Rating Curve'!$A$2:$A$500,'Rating Curve'!$D$2:$D$500,, -1)</f>
        <v>1610444.0173448001</v>
      </c>
      <c r="G1808">
        <v>489.54500000000002</v>
      </c>
      <c r="H1808">
        <f t="shared" si="200"/>
        <v>0</v>
      </c>
      <c r="I1808">
        <v>1.82</v>
      </c>
      <c r="J1808">
        <f t="shared" si="201"/>
        <v>0</v>
      </c>
      <c r="L1808">
        <f t="shared" si="202"/>
        <v>0</v>
      </c>
      <c r="M1808">
        <v>625.79999999999995</v>
      </c>
      <c r="O1808" s="18">
        <f t="shared" si="203"/>
        <v>625.79999999999995</v>
      </c>
    </row>
    <row r="1809" spans="1:15" x14ac:dyDescent="0.3">
      <c r="A1809" s="25">
        <f t="shared" si="198"/>
        <v>45910.041666666606</v>
      </c>
      <c r="B1809" s="1">
        <f t="shared" si="199"/>
        <v>4.1666666606033687E-2</v>
      </c>
      <c r="C1809">
        <v>0</v>
      </c>
      <c r="D1809">
        <v>489.49200000000002</v>
      </c>
      <c r="E1809" s="27">
        <f t="shared" si="197"/>
        <v>489.33700000000005</v>
      </c>
      <c r="F1809" s="18">
        <f>_xlfn.XLOOKUP(D1809,'Rating Curve'!$A$2:$A$500,'Rating Curve'!$D$2:$D$500,, -1)</f>
        <v>1610444.0173448001</v>
      </c>
      <c r="G1809">
        <v>489.54500000000002</v>
      </c>
      <c r="H1809">
        <f t="shared" si="200"/>
        <v>0</v>
      </c>
      <c r="I1809">
        <v>1.82</v>
      </c>
      <c r="J1809">
        <f t="shared" si="201"/>
        <v>0</v>
      </c>
      <c r="L1809">
        <f t="shared" si="202"/>
        <v>0</v>
      </c>
      <c r="M1809">
        <v>625.79999999999995</v>
      </c>
      <c r="O1809" s="18">
        <f t="shared" si="203"/>
        <v>625.79999999999995</v>
      </c>
    </row>
    <row r="1810" spans="1:15" x14ac:dyDescent="0.3">
      <c r="A1810" s="25">
        <f t="shared" si="198"/>
        <v>45910.08333333327</v>
      </c>
      <c r="B1810" s="1">
        <f t="shared" si="199"/>
        <v>8.3333333270275034E-2</v>
      </c>
      <c r="C1810">
        <v>0</v>
      </c>
      <c r="D1810">
        <v>489.49200000000002</v>
      </c>
      <c r="E1810" s="27">
        <f t="shared" si="197"/>
        <v>489.33700000000005</v>
      </c>
      <c r="F1810" s="18">
        <f>_xlfn.XLOOKUP(D1810,'Rating Curve'!$A$2:$A$500,'Rating Curve'!$D$2:$D$500,, -1)</f>
        <v>1610444.0173448001</v>
      </c>
      <c r="G1810">
        <v>489.54500000000002</v>
      </c>
      <c r="H1810">
        <f t="shared" si="200"/>
        <v>0</v>
      </c>
      <c r="I1810">
        <v>1.82</v>
      </c>
      <c r="J1810">
        <f t="shared" si="201"/>
        <v>0</v>
      </c>
      <c r="L1810">
        <f t="shared" si="202"/>
        <v>0</v>
      </c>
      <c r="M1810">
        <v>625.79999999999995</v>
      </c>
      <c r="O1810" s="18">
        <f t="shared" si="203"/>
        <v>625.79999999999995</v>
      </c>
    </row>
    <row r="1811" spans="1:15" x14ac:dyDescent="0.3">
      <c r="A1811" s="25">
        <f t="shared" si="198"/>
        <v>45910.124999999935</v>
      </c>
      <c r="B1811" s="1">
        <f t="shared" si="199"/>
        <v>0.12499999993451638</v>
      </c>
      <c r="C1811">
        <v>0</v>
      </c>
      <c r="D1811">
        <v>489.49099999999999</v>
      </c>
      <c r="E1811" s="27">
        <f t="shared" ref="E1811:E1874" si="204">D1811-0.155</f>
        <v>489.33600000000001</v>
      </c>
      <c r="F1811" s="18">
        <f>_xlfn.XLOOKUP(D1811,'Rating Curve'!$A$2:$A$500,'Rating Curve'!$D$2:$D$500,, -1)</f>
        <v>1610444.0173448001</v>
      </c>
      <c r="G1811">
        <v>489.54500000000002</v>
      </c>
      <c r="H1811">
        <f t="shared" si="200"/>
        <v>0</v>
      </c>
      <c r="I1811">
        <v>1.82</v>
      </c>
      <c r="J1811">
        <f t="shared" si="201"/>
        <v>0</v>
      </c>
      <c r="L1811">
        <f t="shared" si="202"/>
        <v>0</v>
      </c>
      <c r="M1811">
        <v>625.79999999999995</v>
      </c>
      <c r="O1811" s="18">
        <f t="shared" si="203"/>
        <v>625.79999999999995</v>
      </c>
    </row>
    <row r="1812" spans="1:15" x14ac:dyDescent="0.3">
      <c r="A1812" s="25">
        <f t="shared" si="198"/>
        <v>45910.166666666599</v>
      </c>
      <c r="B1812" s="1">
        <f t="shared" si="199"/>
        <v>0.16666666659875773</v>
      </c>
      <c r="C1812">
        <v>0</v>
      </c>
      <c r="D1812">
        <v>489.48700000000002</v>
      </c>
      <c r="E1812" s="27">
        <f t="shared" si="204"/>
        <v>489.33200000000005</v>
      </c>
      <c r="F1812" s="18">
        <f>_xlfn.XLOOKUP(D1812,'Rating Curve'!$A$2:$A$500,'Rating Curve'!$D$2:$D$500,, -1)</f>
        <v>1607444.5930314001</v>
      </c>
      <c r="G1812">
        <v>489.54500000000002</v>
      </c>
      <c r="H1812">
        <f t="shared" si="200"/>
        <v>0</v>
      </c>
      <c r="I1812">
        <v>1.82</v>
      </c>
      <c r="J1812">
        <f t="shared" si="201"/>
        <v>0</v>
      </c>
      <c r="L1812">
        <f t="shared" si="202"/>
        <v>0</v>
      </c>
      <c r="M1812">
        <v>625.79999999999995</v>
      </c>
      <c r="O1812" s="18">
        <f t="shared" si="203"/>
        <v>0</v>
      </c>
    </row>
    <row r="1813" spans="1:15" x14ac:dyDescent="0.3">
      <c r="A1813" s="25">
        <f t="shared" si="198"/>
        <v>45910.208333333263</v>
      </c>
      <c r="B1813" s="1">
        <f t="shared" si="199"/>
        <v>0.20833333326299908</v>
      </c>
      <c r="C1813">
        <v>0</v>
      </c>
      <c r="D1813">
        <v>489.48700000000002</v>
      </c>
      <c r="E1813" s="27">
        <f t="shared" si="204"/>
        <v>489.33200000000005</v>
      </c>
      <c r="F1813" s="18">
        <f>_xlfn.XLOOKUP(D1813,'Rating Curve'!$A$2:$A$500,'Rating Curve'!$D$2:$D$500,, -1)</f>
        <v>1607444.5930314001</v>
      </c>
      <c r="G1813">
        <v>489.54500000000002</v>
      </c>
      <c r="H1813">
        <f t="shared" si="200"/>
        <v>0</v>
      </c>
      <c r="I1813">
        <v>1.82</v>
      </c>
      <c r="J1813">
        <f t="shared" si="201"/>
        <v>0</v>
      </c>
      <c r="L1813">
        <f t="shared" si="202"/>
        <v>0</v>
      </c>
      <c r="M1813">
        <v>625.79999999999995</v>
      </c>
      <c r="O1813" s="18">
        <f t="shared" si="203"/>
        <v>625.79999999999995</v>
      </c>
    </row>
    <row r="1814" spans="1:15" x14ac:dyDescent="0.3">
      <c r="A1814" s="25">
        <f t="shared" si="198"/>
        <v>45910.249999999927</v>
      </c>
      <c r="B1814" s="1">
        <f t="shared" si="199"/>
        <v>0.24999999992724042</v>
      </c>
      <c r="C1814">
        <v>0</v>
      </c>
      <c r="D1814">
        <v>489.48599999999999</v>
      </c>
      <c r="E1814" s="27">
        <f t="shared" si="204"/>
        <v>489.33100000000002</v>
      </c>
      <c r="F1814" s="18">
        <f>_xlfn.XLOOKUP(D1814,'Rating Curve'!$A$2:$A$500,'Rating Curve'!$D$2:$D$500,, -1)</f>
        <v>1607444.5930314001</v>
      </c>
      <c r="G1814">
        <v>489.54500000000002</v>
      </c>
      <c r="H1814">
        <f t="shared" si="200"/>
        <v>0</v>
      </c>
      <c r="I1814">
        <v>1.82</v>
      </c>
      <c r="J1814">
        <f t="shared" si="201"/>
        <v>0</v>
      </c>
      <c r="L1814">
        <f t="shared" si="202"/>
        <v>0</v>
      </c>
      <c r="M1814">
        <v>625.79999999999995</v>
      </c>
      <c r="O1814" s="18">
        <f t="shared" si="203"/>
        <v>625.79999999999995</v>
      </c>
    </row>
    <row r="1815" spans="1:15" x14ac:dyDescent="0.3">
      <c r="A1815" s="25">
        <f t="shared" si="198"/>
        <v>45910.291666666591</v>
      </c>
      <c r="B1815" s="1">
        <f t="shared" si="199"/>
        <v>0.29166666659148177</v>
      </c>
      <c r="C1815">
        <v>0</v>
      </c>
      <c r="D1815">
        <v>489.48599999999999</v>
      </c>
      <c r="E1815" s="27">
        <f t="shared" si="204"/>
        <v>489.33100000000002</v>
      </c>
      <c r="F1815" s="18">
        <f>_xlfn.XLOOKUP(D1815,'Rating Curve'!$A$2:$A$500,'Rating Curve'!$D$2:$D$500,, -1)</f>
        <v>1607444.5930314001</v>
      </c>
      <c r="G1815">
        <v>489.54500000000002</v>
      </c>
      <c r="H1815">
        <f t="shared" si="200"/>
        <v>0</v>
      </c>
      <c r="I1815">
        <v>1.82</v>
      </c>
      <c r="J1815">
        <f t="shared" si="201"/>
        <v>0</v>
      </c>
      <c r="L1815">
        <f t="shared" si="202"/>
        <v>0</v>
      </c>
      <c r="M1815">
        <v>625.79999999999995</v>
      </c>
      <c r="O1815" s="18">
        <f t="shared" si="203"/>
        <v>625.79999999999995</v>
      </c>
    </row>
    <row r="1816" spans="1:15" x14ac:dyDescent="0.3">
      <c r="A1816" s="25">
        <f t="shared" si="198"/>
        <v>45910.333333333256</v>
      </c>
      <c r="B1816" s="1">
        <f t="shared" si="199"/>
        <v>0.33333333325572312</v>
      </c>
      <c r="C1816">
        <v>0</v>
      </c>
      <c r="D1816">
        <v>489.48599999999999</v>
      </c>
      <c r="E1816" s="27">
        <f t="shared" si="204"/>
        <v>489.33100000000002</v>
      </c>
      <c r="F1816" s="18">
        <f>_xlfn.XLOOKUP(D1816,'Rating Curve'!$A$2:$A$500,'Rating Curve'!$D$2:$D$500,, -1)</f>
        <v>1607444.5930314001</v>
      </c>
      <c r="G1816">
        <v>489.54500000000002</v>
      </c>
      <c r="H1816">
        <f t="shared" si="200"/>
        <v>0</v>
      </c>
      <c r="I1816">
        <v>1.82</v>
      </c>
      <c r="J1816">
        <f t="shared" si="201"/>
        <v>0</v>
      </c>
      <c r="L1816">
        <f t="shared" si="202"/>
        <v>0</v>
      </c>
      <c r="M1816">
        <v>625.79999999999995</v>
      </c>
      <c r="O1816" s="18">
        <f t="shared" si="203"/>
        <v>625.79999999999995</v>
      </c>
    </row>
    <row r="1817" spans="1:15" x14ac:dyDescent="0.3">
      <c r="A1817" s="25">
        <f t="shared" si="198"/>
        <v>45910.37499999992</v>
      </c>
      <c r="B1817" s="1">
        <f t="shared" si="199"/>
        <v>0.37499999991996447</v>
      </c>
      <c r="C1817">
        <v>0</v>
      </c>
      <c r="D1817">
        <v>489.48599999999999</v>
      </c>
      <c r="E1817" s="27">
        <f t="shared" si="204"/>
        <v>489.33100000000002</v>
      </c>
      <c r="F1817" s="18">
        <f>_xlfn.XLOOKUP(D1817,'Rating Curve'!$A$2:$A$500,'Rating Curve'!$D$2:$D$500,, -1)</f>
        <v>1607444.5930314001</v>
      </c>
      <c r="G1817">
        <v>489.54500000000002</v>
      </c>
      <c r="H1817">
        <f t="shared" si="200"/>
        <v>0</v>
      </c>
      <c r="I1817">
        <v>1.82</v>
      </c>
      <c r="J1817">
        <f t="shared" si="201"/>
        <v>0</v>
      </c>
      <c r="L1817">
        <f t="shared" si="202"/>
        <v>0</v>
      </c>
      <c r="M1817">
        <v>625.79999999999995</v>
      </c>
      <c r="O1817" s="18">
        <f t="shared" si="203"/>
        <v>625.79999999999995</v>
      </c>
    </row>
    <row r="1818" spans="1:15" x14ac:dyDescent="0.3">
      <c r="A1818" s="25">
        <f t="shared" si="198"/>
        <v>45910.416666666584</v>
      </c>
      <c r="B1818" s="1">
        <f t="shared" si="199"/>
        <v>0.41666666658420581</v>
      </c>
      <c r="C1818">
        <v>0</v>
      </c>
      <c r="D1818">
        <v>489.48599999999999</v>
      </c>
      <c r="E1818" s="27">
        <f t="shared" si="204"/>
        <v>489.33100000000002</v>
      </c>
      <c r="F1818" s="18">
        <f>_xlfn.XLOOKUP(D1818,'Rating Curve'!$A$2:$A$500,'Rating Curve'!$D$2:$D$500,, -1)</f>
        <v>1607444.5930314001</v>
      </c>
      <c r="G1818">
        <v>489.54500000000002</v>
      </c>
      <c r="H1818">
        <f t="shared" si="200"/>
        <v>0</v>
      </c>
      <c r="I1818">
        <v>1.82</v>
      </c>
      <c r="J1818">
        <f t="shared" si="201"/>
        <v>0</v>
      </c>
      <c r="L1818">
        <f t="shared" si="202"/>
        <v>0</v>
      </c>
      <c r="M1818">
        <v>625.79999999999995</v>
      </c>
      <c r="O1818" s="18">
        <f t="shared" si="203"/>
        <v>625.79999999999995</v>
      </c>
    </row>
    <row r="1819" spans="1:15" x14ac:dyDescent="0.3">
      <c r="A1819" s="25">
        <f t="shared" si="198"/>
        <v>45910.458333333248</v>
      </c>
      <c r="B1819" s="1">
        <f t="shared" si="199"/>
        <v>0.45833333324844716</v>
      </c>
      <c r="C1819">
        <v>0</v>
      </c>
      <c r="D1819">
        <v>489.48599999999999</v>
      </c>
      <c r="E1819" s="27">
        <f t="shared" si="204"/>
        <v>489.33100000000002</v>
      </c>
      <c r="F1819" s="18">
        <f>_xlfn.XLOOKUP(D1819,'Rating Curve'!$A$2:$A$500,'Rating Curve'!$D$2:$D$500,, -1)</f>
        <v>1607444.5930314001</v>
      </c>
      <c r="G1819">
        <v>489.54500000000002</v>
      </c>
      <c r="H1819">
        <f t="shared" si="200"/>
        <v>0</v>
      </c>
      <c r="I1819">
        <v>1.82</v>
      </c>
      <c r="J1819">
        <f t="shared" si="201"/>
        <v>0</v>
      </c>
      <c r="L1819">
        <f t="shared" si="202"/>
        <v>0</v>
      </c>
      <c r="M1819">
        <v>625.79999999999995</v>
      </c>
      <c r="O1819" s="18">
        <f t="shared" si="203"/>
        <v>625.79999999999995</v>
      </c>
    </row>
    <row r="1820" spans="1:15" x14ac:dyDescent="0.3">
      <c r="A1820" s="25">
        <f t="shared" si="198"/>
        <v>45910.499999999913</v>
      </c>
      <c r="B1820" s="1">
        <f t="shared" si="199"/>
        <v>0.49999999991268851</v>
      </c>
      <c r="C1820">
        <v>0</v>
      </c>
      <c r="D1820">
        <v>489.48599999999999</v>
      </c>
      <c r="E1820" s="27">
        <f t="shared" si="204"/>
        <v>489.33100000000002</v>
      </c>
      <c r="F1820" s="18">
        <f>_xlfn.XLOOKUP(D1820,'Rating Curve'!$A$2:$A$500,'Rating Curve'!$D$2:$D$500,, -1)</f>
        <v>1607444.5930314001</v>
      </c>
      <c r="G1820">
        <v>489.54500000000002</v>
      </c>
      <c r="H1820">
        <f t="shared" si="200"/>
        <v>0</v>
      </c>
      <c r="I1820">
        <v>1.82</v>
      </c>
      <c r="J1820">
        <f t="shared" si="201"/>
        <v>0</v>
      </c>
      <c r="L1820">
        <f t="shared" si="202"/>
        <v>0</v>
      </c>
      <c r="M1820">
        <v>625.79999999999995</v>
      </c>
      <c r="O1820" s="18">
        <f t="shared" si="203"/>
        <v>625.79999999999995</v>
      </c>
    </row>
    <row r="1821" spans="1:15" x14ac:dyDescent="0.3">
      <c r="A1821" s="25">
        <f t="shared" si="198"/>
        <v>45910.541666666577</v>
      </c>
      <c r="B1821" s="1">
        <f t="shared" si="199"/>
        <v>0.54166666657692986</v>
      </c>
      <c r="C1821">
        <v>0</v>
      </c>
      <c r="D1821">
        <v>489.47899999999998</v>
      </c>
      <c r="E1821" s="27">
        <f t="shared" si="204"/>
        <v>489.32400000000001</v>
      </c>
      <c r="F1821" s="18">
        <f>_xlfn.XLOOKUP(D1821,'Rating Curve'!$A$2:$A$500,'Rating Curve'!$D$2:$D$500,, -1)</f>
        <v>1604446.7185589999</v>
      </c>
      <c r="G1821">
        <v>489.54500000000002</v>
      </c>
      <c r="H1821">
        <f t="shared" si="200"/>
        <v>0</v>
      </c>
      <c r="I1821">
        <v>1.82</v>
      </c>
      <c r="J1821">
        <f t="shared" si="201"/>
        <v>0</v>
      </c>
      <c r="L1821">
        <f t="shared" si="202"/>
        <v>0</v>
      </c>
      <c r="M1821">
        <v>625.79999999999995</v>
      </c>
      <c r="O1821" s="18">
        <f t="shared" si="203"/>
        <v>0</v>
      </c>
    </row>
    <row r="1822" spans="1:15" x14ac:dyDescent="0.3">
      <c r="A1822" s="25">
        <f t="shared" si="198"/>
        <v>45910.583333333241</v>
      </c>
      <c r="B1822" s="1">
        <f t="shared" si="199"/>
        <v>0.5833333332411712</v>
      </c>
      <c r="C1822">
        <v>0.4</v>
      </c>
      <c r="D1822">
        <v>489.47899999999998</v>
      </c>
      <c r="E1822" s="27">
        <f t="shared" si="204"/>
        <v>489.32400000000001</v>
      </c>
      <c r="F1822" s="18">
        <f>_xlfn.XLOOKUP(D1822,'Rating Curve'!$A$2:$A$500,'Rating Curve'!$D$2:$D$500,, -1)</f>
        <v>1604446.7185589999</v>
      </c>
      <c r="G1822">
        <v>489.54500000000002</v>
      </c>
      <c r="H1822">
        <f t="shared" si="200"/>
        <v>0</v>
      </c>
      <c r="I1822">
        <v>1.82</v>
      </c>
      <c r="J1822">
        <f t="shared" si="201"/>
        <v>0</v>
      </c>
      <c r="L1822">
        <f t="shared" si="202"/>
        <v>0</v>
      </c>
      <c r="M1822">
        <v>625.79999999999995</v>
      </c>
      <c r="O1822" s="18">
        <f t="shared" si="203"/>
        <v>625.79999999999995</v>
      </c>
    </row>
    <row r="1823" spans="1:15" x14ac:dyDescent="0.3">
      <c r="A1823" s="25">
        <f t="shared" si="198"/>
        <v>45910.624999999905</v>
      </c>
      <c r="B1823" s="1">
        <f t="shared" si="199"/>
        <v>0.62499999990541255</v>
      </c>
      <c r="C1823">
        <v>0.2</v>
      </c>
      <c r="D1823">
        <v>489.47899999999998</v>
      </c>
      <c r="E1823" s="27">
        <f t="shared" si="204"/>
        <v>489.32400000000001</v>
      </c>
      <c r="F1823" s="18">
        <f>_xlfn.XLOOKUP(D1823,'Rating Curve'!$A$2:$A$500,'Rating Curve'!$D$2:$D$500,, -1)</f>
        <v>1604446.7185589999</v>
      </c>
      <c r="G1823">
        <v>489.54500000000002</v>
      </c>
      <c r="H1823">
        <f t="shared" si="200"/>
        <v>0</v>
      </c>
      <c r="I1823">
        <v>1.82</v>
      </c>
      <c r="J1823">
        <f t="shared" si="201"/>
        <v>0</v>
      </c>
      <c r="L1823">
        <f t="shared" si="202"/>
        <v>0</v>
      </c>
      <c r="M1823">
        <v>625.79999999999995</v>
      </c>
      <c r="O1823" s="18">
        <f t="shared" si="203"/>
        <v>625.79999999999995</v>
      </c>
    </row>
    <row r="1824" spans="1:15" x14ac:dyDescent="0.3">
      <c r="A1824" s="25">
        <f t="shared" si="198"/>
        <v>45910.66666666657</v>
      </c>
      <c r="B1824" s="1">
        <f t="shared" si="199"/>
        <v>0.6666666665696539</v>
      </c>
      <c r="C1824">
        <v>1</v>
      </c>
      <c r="D1824">
        <v>489.47899999999998</v>
      </c>
      <c r="E1824" s="27">
        <f t="shared" si="204"/>
        <v>489.32400000000001</v>
      </c>
      <c r="F1824" s="18">
        <f>_xlfn.XLOOKUP(D1824,'Rating Curve'!$A$2:$A$500,'Rating Curve'!$D$2:$D$500,, -1)</f>
        <v>1604446.7185589999</v>
      </c>
      <c r="G1824">
        <v>489.54500000000002</v>
      </c>
      <c r="H1824">
        <f t="shared" si="200"/>
        <v>0</v>
      </c>
      <c r="I1824">
        <v>1.82</v>
      </c>
      <c r="J1824">
        <f t="shared" si="201"/>
        <v>0</v>
      </c>
      <c r="L1824">
        <f t="shared" si="202"/>
        <v>0</v>
      </c>
      <c r="M1824">
        <v>625.79999999999995</v>
      </c>
      <c r="O1824" s="18">
        <f t="shared" si="203"/>
        <v>625.79999999999995</v>
      </c>
    </row>
    <row r="1825" spans="1:15" x14ac:dyDescent="0.3">
      <c r="A1825" s="25">
        <f t="shared" si="198"/>
        <v>45910.708333333234</v>
      </c>
      <c r="B1825" s="1">
        <f t="shared" si="199"/>
        <v>0.70833333323389525</v>
      </c>
      <c r="C1825">
        <v>0</v>
      </c>
      <c r="D1825">
        <v>489.48</v>
      </c>
      <c r="E1825" s="27">
        <f t="shared" si="204"/>
        <v>489.32500000000005</v>
      </c>
      <c r="F1825" s="18">
        <f>_xlfn.XLOOKUP(D1825,'Rating Curve'!$A$2:$A$500,'Rating Curve'!$D$2:$D$500,, -1)</f>
        <v>1607444.5930314001</v>
      </c>
      <c r="G1825">
        <v>489.54500000000002</v>
      </c>
      <c r="H1825">
        <f t="shared" si="200"/>
        <v>0</v>
      </c>
      <c r="I1825">
        <v>1.82</v>
      </c>
      <c r="J1825">
        <f t="shared" si="201"/>
        <v>0</v>
      </c>
      <c r="L1825">
        <f t="shared" si="202"/>
        <v>0</v>
      </c>
      <c r="M1825">
        <v>625.79999999999995</v>
      </c>
      <c r="O1825" s="18">
        <f t="shared" si="203"/>
        <v>3623.6744724001737</v>
      </c>
    </row>
    <row r="1826" spans="1:15" x14ac:dyDescent="0.3">
      <c r="A1826" s="25">
        <f t="shared" si="198"/>
        <v>45910.749999999898</v>
      </c>
      <c r="B1826" s="1">
        <f t="shared" si="199"/>
        <v>0.74999999989813659</v>
      </c>
      <c r="C1826">
        <v>4.2</v>
      </c>
      <c r="D1826">
        <v>489.48599999999999</v>
      </c>
      <c r="E1826" s="27">
        <f t="shared" si="204"/>
        <v>489.33100000000002</v>
      </c>
      <c r="F1826" s="18">
        <f>_xlfn.XLOOKUP(D1826,'Rating Curve'!$A$2:$A$500,'Rating Curve'!$D$2:$D$500,, -1)</f>
        <v>1607444.5930314001</v>
      </c>
      <c r="G1826">
        <v>489.54500000000002</v>
      </c>
      <c r="H1826">
        <f t="shared" si="200"/>
        <v>0</v>
      </c>
      <c r="I1826">
        <v>1.82</v>
      </c>
      <c r="J1826">
        <f t="shared" si="201"/>
        <v>0</v>
      </c>
      <c r="L1826">
        <f t="shared" si="202"/>
        <v>0</v>
      </c>
      <c r="M1826">
        <v>625.79999999999995</v>
      </c>
      <c r="O1826" s="18">
        <f t="shared" si="203"/>
        <v>625.79999999999995</v>
      </c>
    </row>
    <row r="1827" spans="1:15" x14ac:dyDescent="0.3">
      <c r="A1827" s="25">
        <f t="shared" si="198"/>
        <v>45910.791666666562</v>
      </c>
      <c r="B1827" s="1">
        <f t="shared" si="199"/>
        <v>0.79166666656237794</v>
      </c>
      <c r="C1827">
        <v>0.2</v>
      </c>
      <c r="D1827">
        <v>489.48700000000002</v>
      </c>
      <c r="E1827" s="27">
        <f t="shared" si="204"/>
        <v>489.33200000000005</v>
      </c>
      <c r="F1827" s="18">
        <f>_xlfn.XLOOKUP(D1827,'Rating Curve'!$A$2:$A$500,'Rating Curve'!$D$2:$D$500,, -1)</f>
        <v>1607444.5930314001</v>
      </c>
      <c r="G1827">
        <v>489.54500000000002</v>
      </c>
      <c r="H1827">
        <f t="shared" si="200"/>
        <v>0</v>
      </c>
      <c r="I1827">
        <v>1.82</v>
      </c>
      <c r="J1827">
        <f t="shared" si="201"/>
        <v>0</v>
      </c>
      <c r="L1827">
        <f t="shared" si="202"/>
        <v>0</v>
      </c>
      <c r="M1827">
        <v>625.79999999999995</v>
      </c>
      <c r="O1827" s="18">
        <f t="shared" si="203"/>
        <v>625.79999999999995</v>
      </c>
    </row>
    <row r="1828" spans="1:15" x14ac:dyDescent="0.3">
      <c r="A1828" s="25">
        <f t="shared" si="198"/>
        <v>45910.833333333227</v>
      </c>
      <c r="B1828" s="1">
        <f t="shared" si="199"/>
        <v>0.83333333322661929</v>
      </c>
      <c r="C1828">
        <v>0</v>
      </c>
      <c r="D1828">
        <v>489.48599999999999</v>
      </c>
      <c r="E1828" s="27">
        <f t="shared" si="204"/>
        <v>489.33100000000002</v>
      </c>
      <c r="F1828" s="18">
        <f>_xlfn.XLOOKUP(D1828,'Rating Curve'!$A$2:$A$500,'Rating Curve'!$D$2:$D$500,, -1)</f>
        <v>1607444.5930314001</v>
      </c>
      <c r="G1828">
        <v>489.54500000000002</v>
      </c>
      <c r="H1828">
        <f t="shared" si="200"/>
        <v>0</v>
      </c>
      <c r="I1828">
        <v>1.82</v>
      </c>
      <c r="J1828">
        <f t="shared" si="201"/>
        <v>0</v>
      </c>
      <c r="L1828">
        <f t="shared" si="202"/>
        <v>0</v>
      </c>
      <c r="M1828">
        <v>625.79999999999995</v>
      </c>
      <c r="O1828" s="18">
        <f t="shared" si="203"/>
        <v>625.79999999999995</v>
      </c>
    </row>
    <row r="1829" spans="1:15" x14ac:dyDescent="0.3">
      <c r="A1829" s="25">
        <f t="shared" si="198"/>
        <v>45910.874999999891</v>
      </c>
      <c r="B1829" s="1">
        <f t="shared" si="199"/>
        <v>0.87499999989086064</v>
      </c>
      <c r="C1829">
        <v>0</v>
      </c>
      <c r="D1829">
        <v>489.48</v>
      </c>
      <c r="E1829" s="27">
        <f t="shared" si="204"/>
        <v>489.32500000000005</v>
      </c>
      <c r="F1829" s="18">
        <f>_xlfn.XLOOKUP(D1829,'Rating Curve'!$A$2:$A$500,'Rating Curve'!$D$2:$D$500,, -1)</f>
        <v>1607444.5930314001</v>
      </c>
      <c r="G1829">
        <v>489.54500000000002</v>
      </c>
      <c r="H1829">
        <f t="shared" si="200"/>
        <v>0</v>
      </c>
      <c r="I1829">
        <v>1.82</v>
      </c>
      <c r="J1829">
        <f t="shared" si="201"/>
        <v>0</v>
      </c>
      <c r="L1829">
        <f t="shared" si="202"/>
        <v>0</v>
      </c>
      <c r="M1829">
        <v>625.79999999999995</v>
      </c>
      <c r="O1829" s="18">
        <f t="shared" si="203"/>
        <v>625.79999999999995</v>
      </c>
    </row>
    <row r="1830" spans="1:15" x14ac:dyDescent="0.3">
      <c r="A1830" s="25">
        <f t="shared" si="198"/>
        <v>45910.916666666555</v>
      </c>
      <c r="B1830" s="1">
        <f t="shared" si="199"/>
        <v>0.91666666655510198</v>
      </c>
      <c r="C1830">
        <v>0</v>
      </c>
      <c r="D1830">
        <v>489.48</v>
      </c>
      <c r="E1830" s="27">
        <f t="shared" si="204"/>
        <v>489.32500000000005</v>
      </c>
      <c r="F1830" s="18">
        <f>_xlfn.XLOOKUP(D1830,'Rating Curve'!$A$2:$A$500,'Rating Curve'!$D$2:$D$500,, -1)</f>
        <v>1607444.5930314001</v>
      </c>
      <c r="G1830">
        <v>489.54500000000002</v>
      </c>
      <c r="H1830">
        <f t="shared" si="200"/>
        <v>0</v>
      </c>
      <c r="I1830">
        <v>1.82</v>
      </c>
      <c r="J1830">
        <f t="shared" si="201"/>
        <v>0</v>
      </c>
      <c r="L1830">
        <f t="shared" si="202"/>
        <v>0</v>
      </c>
      <c r="M1830">
        <v>625.79999999999995</v>
      </c>
      <c r="O1830" s="18">
        <f t="shared" si="203"/>
        <v>625.79999999999995</v>
      </c>
    </row>
    <row r="1831" spans="1:15" x14ac:dyDescent="0.3">
      <c r="A1831" s="25">
        <f t="shared" si="198"/>
        <v>45910.958333333219</v>
      </c>
      <c r="B1831" s="1">
        <f t="shared" si="199"/>
        <v>0.95833333321934333</v>
      </c>
      <c r="C1831">
        <v>0</v>
      </c>
      <c r="D1831">
        <v>489.48</v>
      </c>
      <c r="E1831" s="27">
        <f t="shared" si="204"/>
        <v>489.32500000000005</v>
      </c>
      <c r="F1831" s="18">
        <f>_xlfn.XLOOKUP(D1831,'Rating Curve'!$A$2:$A$500,'Rating Curve'!$D$2:$D$500,, -1)</f>
        <v>1607444.5930314001</v>
      </c>
      <c r="G1831">
        <v>489.54500000000002</v>
      </c>
      <c r="H1831">
        <f t="shared" si="200"/>
        <v>0</v>
      </c>
      <c r="I1831">
        <v>1.82</v>
      </c>
      <c r="J1831">
        <f t="shared" si="201"/>
        <v>0</v>
      </c>
      <c r="L1831">
        <f t="shared" si="202"/>
        <v>0</v>
      </c>
      <c r="M1831">
        <v>625.79999999999995</v>
      </c>
      <c r="O1831" s="18">
        <f t="shared" si="203"/>
        <v>625.79999999999995</v>
      </c>
    </row>
    <row r="1832" spans="1:15" x14ac:dyDescent="0.3">
      <c r="A1832" s="25">
        <f t="shared" si="198"/>
        <v>45910.999999999884</v>
      </c>
      <c r="B1832" s="1">
        <f t="shared" si="199"/>
        <v>0.99999999988358468</v>
      </c>
      <c r="C1832">
        <v>0</v>
      </c>
      <c r="D1832">
        <v>489.48</v>
      </c>
      <c r="E1832" s="27">
        <f t="shared" si="204"/>
        <v>489.32500000000005</v>
      </c>
      <c r="F1832" s="18">
        <f>_xlfn.XLOOKUP(D1832,'Rating Curve'!$A$2:$A$500,'Rating Curve'!$D$2:$D$500,, -1)</f>
        <v>1607444.5930314001</v>
      </c>
      <c r="G1832">
        <v>489.54500000000002</v>
      </c>
      <c r="H1832">
        <f t="shared" si="200"/>
        <v>0</v>
      </c>
      <c r="I1832">
        <v>1.82</v>
      </c>
      <c r="J1832">
        <f t="shared" si="201"/>
        <v>0</v>
      </c>
      <c r="L1832">
        <f t="shared" si="202"/>
        <v>0</v>
      </c>
      <c r="M1832">
        <v>625.79999999999995</v>
      </c>
      <c r="O1832" s="18">
        <f t="shared" si="203"/>
        <v>625.79999999999995</v>
      </c>
    </row>
    <row r="1833" spans="1:15" x14ac:dyDescent="0.3">
      <c r="A1833" s="25">
        <f t="shared" si="198"/>
        <v>45911.041666666548</v>
      </c>
      <c r="B1833" s="1">
        <f t="shared" si="199"/>
        <v>4.1666666547826026E-2</v>
      </c>
      <c r="C1833">
        <v>0</v>
      </c>
      <c r="D1833">
        <v>489.48</v>
      </c>
      <c r="E1833" s="27">
        <f t="shared" si="204"/>
        <v>489.32500000000005</v>
      </c>
      <c r="F1833" s="18">
        <f>_xlfn.XLOOKUP(D1833,'Rating Curve'!$A$2:$A$500,'Rating Curve'!$D$2:$D$500,, -1)</f>
        <v>1607444.5930314001</v>
      </c>
      <c r="G1833">
        <v>489.54500000000002</v>
      </c>
      <c r="H1833">
        <f t="shared" si="200"/>
        <v>0</v>
      </c>
      <c r="I1833">
        <v>1.82</v>
      </c>
      <c r="J1833">
        <f t="shared" si="201"/>
        <v>0</v>
      </c>
      <c r="L1833">
        <f t="shared" si="202"/>
        <v>0</v>
      </c>
      <c r="M1833">
        <v>625.79999999999995</v>
      </c>
      <c r="O1833" s="18">
        <f t="shared" si="203"/>
        <v>625.79999999999995</v>
      </c>
    </row>
    <row r="1834" spans="1:15" x14ac:dyDescent="0.3">
      <c r="A1834" s="25">
        <f t="shared" si="198"/>
        <v>45911.083333333212</v>
      </c>
      <c r="B1834" s="1">
        <f t="shared" si="199"/>
        <v>8.3333333212067373E-2</v>
      </c>
      <c r="C1834">
        <v>0</v>
      </c>
      <c r="D1834">
        <v>489.48</v>
      </c>
      <c r="E1834" s="27">
        <f t="shared" si="204"/>
        <v>489.32500000000005</v>
      </c>
      <c r="F1834" s="18">
        <f>_xlfn.XLOOKUP(D1834,'Rating Curve'!$A$2:$A$500,'Rating Curve'!$D$2:$D$500,, -1)</f>
        <v>1607444.5930314001</v>
      </c>
      <c r="G1834">
        <v>489.54500000000002</v>
      </c>
      <c r="H1834">
        <f t="shared" si="200"/>
        <v>0</v>
      </c>
      <c r="I1834">
        <v>1.82</v>
      </c>
      <c r="J1834">
        <f t="shared" si="201"/>
        <v>0</v>
      </c>
      <c r="L1834">
        <f t="shared" si="202"/>
        <v>0</v>
      </c>
      <c r="M1834">
        <v>625.79999999999995</v>
      </c>
      <c r="O1834" s="18">
        <f t="shared" si="203"/>
        <v>625.79999999999995</v>
      </c>
    </row>
    <row r="1835" spans="1:15" x14ac:dyDescent="0.3">
      <c r="A1835" s="25">
        <f t="shared" si="198"/>
        <v>45911.124999999876</v>
      </c>
      <c r="B1835" s="1">
        <f t="shared" si="199"/>
        <v>0.12499999987630872</v>
      </c>
      <c r="C1835">
        <v>0</v>
      </c>
      <c r="D1835">
        <v>489.47399999999999</v>
      </c>
      <c r="E1835" s="27">
        <f t="shared" si="204"/>
        <v>489.31900000000002</v>
      </c>
      <c r="F1835" s="18">
        <f>_xlfn.XLOOKUP(D1835,'Rating Curve'!$A$2:$A$500,'Rating Curve'!$D$2:$D$500,, -1)</f>
        <v>1604446.7185589999</v>
      </c>
      <c r="G1835">
        <v>489.54500000000002</v>
      </c>
      <c r="H1835">
        <f t="shared" si="200"/>
        <v>0</v>
      </c>
      <c r="I1835">
        <v>1.82</v>
      </c>
      <c r="J1835">
        <f t="shared" si="201"/>
        <v>0</v>
      </c>
      <c r="L1835">
        <f t="shared" si="202"/>
        <v>0</v>
      </c>
      <c r="M1835">
        <v>625.79999999999995</v>
      </c>
      <c r="O1835" s="18">
        <f t="shared" si="203"/>
        <v>0</v>
      </c>
    </row>
    <row r="1836" spans="1:15" x14ac:dyDescent="0.3">
      <c r="A1836" s="25">
        <f t="shared" si="198"/>
        <v>45911.166666666541</v>
      </c>
      <c r="B1836" s="1">
        <f t="shared" si="199"/>
        <v>0.16666666654055007</v>
      </c>
      <c r="C1836">
        <v>0</v>
      </c>
      <c r="D1836">
        <v>489.48</v>
      </c>
      <c r="E1836" s="27">
        <f t="shared" si="204"/>
        <v>489.32500000000005</v>
      </c>
      <c r="F1836" s="18">
        <f>_xlfn.XLOOKUP(D1836,'Rating Curve'!$A$2:$A$500,'Rating Curve'!$D$2:$D$500,, -1)</f>
        <v>1607444.5930314001</v>
      </c>
      <c r="G1836">
        <v>489.54500000000002</v>
      </c>
      <c r="H1836">
        <f t="shared" si="200"/>
        <v>0</v>
      </c>
      <c r="I1836">
        <v>1.82</v>
      </c>
      <c r="J1836">
        <f t="shared" si="201"/>
        <v>0</v>
      </c>
      <c r="L1836">
        <f t="shared" si="202"/>
        <v>0</v>
      </c>
      <c r="M1836">
        <v>625.79999999999995</v>
      </c>
      <c r="O1836" s="18">
        <f t="shared" si="203"/>
        <v>3623.6744724001737</v>
      </c>
    </row>
    <row r="1837" spans="1:15" x14ac:dyDescent="0.3">
      <c r="A1837" s="25">
        <f t="shared" si="198"/>
        <v>45911.208333333205</v>
      </c>
      <c r="B1837" s="1">
        <f t="shared" si="199"/>
        <v>0.20833333320479142</v>
      </c>
      <c r="C1837">
        <v>0</v>
      </c>
      <c r="D1837">
        <v>489.47399999999999</v>
      </c>
      <c r="E1837" s="27">
        <f t="shared" si="204"/>
        <v>489.31900000000002</v>
      </c>
      <c r="F1837" s="18">
        <f>_xlfn.XLOOKUP(D1837,'Rating Curve'!$A$2:$A$500,'Rating Curve'!$D$2:$D$500,, -1)</f>
        <v>1604446.7185589999</v>
      </c>
      <c r="G1837">
        <v>489.54500000000002</v>
      </c>
      <c r="H1837">
        <f t="shared" si="200"/>
        <v>0</v>
      </c>
      <c r="I1837">
        <v>1.82</v>
      </c>
      <c r="J1837">
        <f t="shared" si="201"/>
        <v>0</v>
      </c>
      <c r="L1837">
        <f t="shared" si="202"/>
        <v>0</v>
      </c>
      <c r="M1837">
        <v>625.79999999999995</v>
      </c>
      <c r="O1837" s="18">
        <f t="shared" si="203"/>
        <v>0</v>
      </c>
    </row>
    <row r="1838" spans="1:15" x14ac:dyDescent="0.3">
      <c r="A1838" s="25">
        <f t="shared" si="198"/>
        <v>45911.249999999869</v>
      </c>
      <c r="B1838" s="1">
        <f t="shared" si="199"/>
        <v>0.24999999986903276</v>
      </c>
      <c r="C1838">
        <v>0</v>
      </c>
      <c r="D1838">
        <v>489.47399999999999</v>
      </c>
      <c r="E1838" s="27">
        <f t="shared" si="204"/>
        <v>489.31900000000002</v>
      </c>
      <c r="F1838" s="18">
        <f>_xlfn.XLOOKUP(D1838,'Rating Curve'!$A$2:$A$500,'Rating Curve'!$D$2:$D$500,, -1)</f>
        <v>1604446.7185589999</v>
      </c>
      <c r="G1838">
        <v>489.54500000000002</v>
      </c>
      <c r="H1838">
        <f t="shared" si="200"/>
        <v>0</v>
      </c>
      <c r="I1838">
        <v>1.82</v>
      </c>
      <c r="J1838">
        <f t="shared" si="201"/>
        <v>0</v>
      </c>
      <c r="L1838">
        <f t="shared" si="202"/>
        <v>0</v>
      </c>
      <c r="M1838">
        <v>625.79999999999995</v>
      </c>
      <c r="O1838" s="18">
        <f t="shared" si="203"/>
        <v>625.79999999999995</v>
      </c>
    </row>
    <row r="1839" spans="1:15" x14ac:dyDescent="0.3">
      <c r="A1839" s="25">
        <f t="shared" si="198"/>
        <v>45911.291666666533</v>
      </c>
      <c r="B1839" s="1">
        <f t="shared" si="199"/>
        <v>0.29166666653327411</v>
      </c>
      <c r="C1839">
        <v>0</v>
      </c>
      <c r="D1839">
        <v>489.47399999999999</v>
      </c>
      <c r="E1839" s="27">
        <f t="shared" si="204"/>
        <v>489.31900000000002</v>
      </c>
      <c r="F1839" s="18">
        <f>_xlfn.XLOOKUP(D1839,'Rating Curve'!$A$2:$A$500,'Rating Curve'!$D$2:$D$500,, -1)</f>
        <v>1604446.7185589999</v>
      </c>
      <c r="G1839">
        <v>489.54500000000002</v>
      </c>
      <c r="H1839">
        <f t="shared" si="200"/>
        <v>0</v>
      </c>
      <c r="I1839">
        <v>1.82</v>
      </c>
      <c r="J1839">
        <f t="shared" si="201"/>
        <v>0</v>
      </c>
      <c r="L1839">
        <f t="shared" si="202"/>
        <v>0</v>
      </c>
      <c r="M1839">
        <v>625.79999999999995</v>
      </c>
      <c r="O1839" s="18">
        <f t="shared" si="203"/>
        <v>625.79999999999995</v>
      </c>
    </row>
    <row r="1840" spans="1:15" x14ac:dyDescent="0.3">
      <c r="A1840" s="25">
        <f t="shared" si="198"/>
        <v>45911.333333333198</v>
      </c>
      <c r="B1840" s="1">
        <f t="shared" si="199"/>
        <v>0.33333333319751546</v>
      </c>
      <c r="C1840">
        <v>0</v>
      </c>
      <c r="D1840">
        <v>489.47399999999999</v>
      </c>
      <c r="E1840" s="27">
        <f t="shared" si="204"/>
        <v>489.31900000000002</v>
      </c>
      <c r="F1840" s="18">
        <f>_xlfn.XLOOKUP(D1840,'Rating Curve'!$A$2:$A$500,'Rating Curve'!$D$2:$D$500,, -1)</f>
        <v>1604446.7185589999</v>
      </c>
      <c r="G1840">
        <v>489.54500000000002</v>
      </c>
      <c r="H1840">
        <f t="shared" si="200"/>
        <v>0</v>
      </c>
      <c r="I1840">
        <v>1.82</v>
      </c>
      <c r="J1840">
        <f t="shared" si="201"/>
        <v>0</v>
      </c>
      <c r="L1840">
        <f t="shared" si="202"/>
        <v>0</v>
      </c>
      <c r="M1840">
        <v>625.79999999999995</v>
      </c>
      <c r="O1840" s="18">
        <f t="shared" si="203"/>
        <v>625.79999999999995</v>
      </c>
    </row>
    <row r="1841" spans="1:15" x14ac:dyDescent="0.3">
      <c r="A1841" s="25">
        <f t="shared" si="198"/>
        <v>45911.374999999862</v>
      </c>
      <c r="B1841" s="1">
        <f t="shared" si="199"/>
        <v>0.37499999986175681</v>
      </c>
      <c r="C1841">
        <v>0</v>
      </c>
      <c r="D1841">
        <v>489.47399999999999</v>
      </c>
      <c r="E1841" s="27">
        <f t="shared" si="204"/>
        <v>489.31900000000002</v>
      </c>
      <c r="F1841" s="18">
        <f>_xlfn.XLOOKUP(D1841,'Rating Curve'!$A$2:$A$500,'Rating Curve'!$D$2:$D$500,, -1)</f>
        <v>1604446.7185589999</v>
      </c>
      <c r="G1841">
        <v>489.54500000000002</v>
      </c>
      <c r="H1841">
        <f t="shared" si="200"/>
        <v>0</v>
      </c>
      <c r="I1841">
        <v>1.82</v>
      </c>
      <c r="J1841">
        <f t="shared" si="201"/>
        <v>0</v>
      </c>
      <c r="L1841">
        <f t="shared" si="202"/>
        <v>0</v>
      </c>
      <c r="M1841">
        <v>625.79999999999995</v>
      </c>
      <c r="O1841" s="18">
        <f t="shared" si="203"/>
        <v>625.79999999999995</v>
      </c>
    </row>
    <row r="1842" spans="1:15" x14ac:dyDescent="0.3">
      <c r="A1842" s="25">
        <f t="shared" si="198"/>
        <v>45911.416666666526</v>
      </c>
      <c r="B1842" s="1">
        <f t="shared" si="199"/>
        <v>0.41666666652599815</v>
      </c>
      <c r="C1842">
        <v>0</v>
      </c>
      <c r="D1842">
        <v>489.47399999999999</v>
      </c>
      <c r="E1842" s="27">
        <f t="shared" si="204"/>
        <v>489.31900000000002</v>
      </c>
      <c r="F1842" s="18">
        <f>_xlfn.XLOOKUP(D1842,'Rating Curve'!$A$2:$A$500,'Rating Curve'!$D$2:$D$500,, -1)</f>
        <v>1604446.7185589999</v>
      </c>
      <c r="G1842">
        <v>489.54500000000002</v>
      </c>
      <c r="H1842">
        <f t="shared" si="200"/>
        <v>0</v>
      </c>
      <c r="I1842">
        <v>1.82</v>
      </c>
      <c r="J1842">
        <f t="shared" si="201"/>
        <v>0</v>
      </c>
      <c r="L1842">
        <f t="shared" si="202"/>
        <v>0</v>
      </c>
      <c r="M1842">
        <v>625.79999999999995</v>
      </c>
      <c r="O1842" s="18">
        <f t="shared" si="203"/>
        <v>625.79999999999995</v>
      </c>
    </row>
    <row r="1843" spans="1:15" x14ac:dyDescent="0.3">
      <c r="A1843" s="25">
        <f t="shared" si="198"/>
        <v>45911.45833333319</v>
      </c>
      <c r="B1843" s="1">
        <f t="shared" si="199"/>
        <v>0.4583333331902395</v>
      </c>
      <c r="C1843">
        <v>0</v>
      </c>
      <c r="D1843">
        <v>489.47899999999998</v>
      </c>
      <c r="E1843" s="27">
        <f t="shared" si="204"/>
        <v>489.32400000000001</v>
      </c>
      <c r="F1843" s="18">
        <f>_xlfn.XLOOKUP(D1843,'Rating Curve'!$A$2:$A$500,'Rating Curve'!$D$2:$D$500,, -1)</f>
        <v>1604446.7185589999</v>
      </c>
      <c r="G1843">
        <v>489.54500000000002</v>
      </c>
      <c r="H1843">
        <f t="shared" si="200"/>
        <v>0</v>
      </c>
      <c r="I1843">
        <v>1.82</v>
      </c>
      <c r="J1843">
        <f t="shared" si="201"/>
        <v>0</v>
      </c>
      <c r="L1843">
        <f t="shared" si="202"/>
        <v>0</v>
      </c>
      <c r="M1843">
        <v>625.79999999999995</v>
      </c>
      <c r="O1843" s="18">
        <f t="shared" si="203"/>
        <v>625.79999999999995</v>
      </c>
    </row>
    <row r="1844" spans="1:15" x14ac:dyDescent="0.3">
      <c r="A1844" s="25">
        <f t="shared" si="198"/>
        <v>45911.499999999854</v>
      </c>
      <c r="B1844" s="1">
        <f t="shared" si="199"/>
        <v>0.49999999985448085</v>
      </c>
      <c r="C1844">
        <v>0</v>
      </c>
      <c r="D1844">
        <v>489.47399999999999</v>
      </c>
      <c r="E1844" s="27">
        <f t="shared" si="204"/>
        <v>489.31900000000002</v>
      </c>
      <c r="F1844" s="18">
        <f>_xlfn.XLOOKUP(D1844,'Rating Curve'!$A$2:$A$500,'Rating Curve'!$D$2:$D$500,, -1)</f>
        <v>1604446.7185589999</v>
      </c>
      <c r="G1844">
        <v>489.54500000000002</v>
      </c>
      <c r="H1844">
        <f t="shared" si="200"/>
        <v>0</v>
      </c>
      <c r="I1844">
        <v>1.82</v>
      </c>
      <c r="J1844">
        <f t="shared" si="201"/>
        <v>0</v>
      </c>
      <c r="L1844">
        <f t="shared" si="202"/>
        <v>0</v>
      </c>
      <c r="M1844">
        <v>625.79999999999995</v>
      </c>
      <c r="O1844" s="18">
        <f t="shared" si="203"/>
        <v>625.79999999999995</v>
      </c>
    </row>
    <row r="1845" spans="1:15" x14ac:dyDescent="0.3">
      <c r="A1845" s="25">
        <f t="shared" si="198"/>
        <v>45911.541666666519</v>
      </c>
      <c r="B1845" s="1">
        <f t="shared" si="199"/>
        <v>0.5416666665187222</v>
      </c>
      <c r="C1845">
        <v>0</v>
      </c>
      <c r="D1845">
        <v>489.47399999999999</v>
      </c>
      <c r="E1845" s="27">
        <f t="shared" si="204"/>
        <v>489.31900000000002</v>
      </c>
      <c r="F1845" s="18">
        <f>_xlfn.XLOOKUP(D1845,'Rating Curve'!$A$2:$A$500,'Rating Curve'!$D$2:$D$500,, -1)</f>
        <v>1604446.7185589999</v>
      </c>
      <c r="G1845">
        <v>489.54500000000002</v>
      </c>
      <c r="H1845">
        <f t="shared" si="200"/>
        <v>0</v>
      </c>
      <c r="I1845">
        <v>1.82</v>
      </c>
      <c r="J1845">
        <f t="shared" si="201"/>
        <v>0</v>
      </c>
      <c r="L1845">
        <f t="shared" si="202"/>
        <v>0</v>
      </c>
      <c r="M1845">
        <v>625.79999999999995</v>
      </c>
      <c r="O1845" s="18">
        <f t="shared" si="203"/>
        <v>625.79999999999995</v>
      </c>
    </row>
    <row r="1846" spans="1:15" x14ac:dyDescent="0.3">
      <c r="A1846" s="25">
        <f t="shared" si="198"/>
        <v>45911.583333333183</v>
      </c>
      <c r="B1846" s="1">
        <f t="shared" si="199"/>
        <v>0.58333333318296354</v>
      </c>
      <c r="C1846">
        <v>0</v>
      </c>
      <c r="D1846">
        <v>489.47399999999999</v>
      </c>
      <c r="E1846" s="27">
        <f t="shared" si="204"/>
        <v>489.31900000000002</v>
      </c>
      <c r="F1846" s="18">
        <f>_xlfn.XLOOKUP(D1846,'Rating Curve'!$A$2:$A$500,'Rating Curve'!$D$2:$D$500,, -1)</f>
        <v>1604446.7185589999</v>
      </c>
      <c r="G1846">
        <v>489.54500000000002</v>
      </c>
      <c r="H1846">
        <f t="shared" si="200"/>
        <v>0</v>
      </c>
      <c r="I1846">
        <v>1.82</v>
      </c>
      <c r="J1846">
        <f t="shared" si="201"/>
        <v>0</v>
      </c>
      <c r="L1846">
        <f t="shared" si="202"/>
        <v>0</v>
      </c>
      <c r="M1846">
        <v>625.79999999999995</v>
      </c>
      <c r="O1846" s="18">
        <f t="shared" si="203"/>
        <v>625.79999999999995</v>
      </c>
    </row>
    <row r="1847" spans="1:15" x14ac:dyDescent="0.3">
      <c r="A1847" s="25">
        <f t="shared" si="198"/>
        <v>45911.624999999847</v>
      </c>
      <c r="B1847" s="1">
        <f t="shared" si="199"/>
        <v>0.62499999984720489</v>
      </c>
      <c r="C1847">
        <v>0</v>
      </c>
      <c r="D1847">
        <v>489.47399999999999</v>
      </c>
      <c r="E1847" s="27">
        <f t="shared" si="204"/>
        <v>489.31900000000002</v>
      </c>
      <c r="F1847" s="18">
        <f>_xlfn.XLOOKUP(D1847,'Rating Curve'!$A$2:$A$500,'Rating Curve'!$D$2:$D$500,, -1)</f>
        <v>1604446.7185589999</v>
      </c>
      <c r="G1847">
        <v>489.54500000000002</v>
      </c>
      <c r="H1847">
        <f t="shared" si="200"/>
        <v>0</v>
      </c>
      <c r="I1847">
        <v>1.82</v>
      </c>
      <c r="J1847">
        <f t="shared" si="201"/>
        <v>0</v>
      </c>
      <c r="L1847">
        <f t="shared" si="202"/>
        <v>0</v>
      </c>
      <c r="M1847">
        <v>625.79999999999995</v>
      </c>
      <c r="O1847" s="18">
        <f t="shared" si="203"/>
        <v>625.79999999999995</v>
      </c>
    </row>
    <row r="1848" spans="1:15" x14ac:dyDescent="0.3">
      <c r="A1848" s="25">
        <f t="shared" si="198"/>
        <v>45911.666666666511</v>
      </c>
      <c r="B1848" s="1">
        <f t="shared" si="199"/>
        <v>0.66666666651144624</v>
      </c>
      <c r="C1848">
        <v>0</v>
      </c>
      <c r="D1848">
        <v>489.46699999999998</v>
      </c>
      <c r="E1848" s="27">
        <f t="shared" si="204"/>
        <v>489.31200000000001</v>
      </c>
      <c r="F1848" s="18">
        <f>_xlfn.XLOOKUP(D1848,'Rating Curve'!$A$2:$A$500,'Rating Curve'!$D$2:$D$500,, -1)</f>
        <v>1601450.3446648</v>
      </c>
      <c r="G1848">
        <v>489.54500000000002</v>
      </c>
      <c r="H1848">
        <f t="shared" si="200"/>
        <v>0</v>
      </c>
      <c r="I1848">
        <v>1.82</v>
      </c>
      <c r="J1848">
        <f t="shared" si="201"/>
        <v>0</v>
      </c>
      <c r="L1848">
        <f t="shared" si="202"/>
        <v>0</v>
      </c>
      <c r="M1848">
        <v>625.79999999999995</v>
      </c>
      <c r="O1848" s="18">
        <f t="shared" si="203"/>
        <v>0</v>
      </c>
    </row>
    <row r="1849" spans="1:15" x14ac:dyDescent="0.3">
      <c r="A1849" s="25">
        <f t="shared" ref="A1849:A1912" si="205" xml:space="preserve"> A1848 + TIME(1,0,0)</f>
        <v>45911.708333333176</v>
      </c>
      <c r="B1849" s="1">
        <f t="shared" si="199"/>
        <v>0.70833333317568759</v>
      </c>
      <c r="C1849">
        <v>0</v>
      </c>
      <c r="D1849">
        <v>489.46</v>
      </c>
      <c r="E1849" s="27">
        <f t="shared" si="204"/>
        <v>489.30500000000001</v>
      </c>
      <c r="F1849" s="18">
        <f>_xlfn.XLOOKUP(D1849,'Rating Curve'!$A$2:$A$500,'Rating Curve'!$D$2:$D$500,, -1)</f>
        <v>1601450.3446648</v>
      </c>
      <c r="G1849">
        <v>489.54500000000002</v>
      </c>
      <c r="H1849">
        <f t="shared" si="200"/>
        <v>0</v>
      </c>
      <c r="I1849">
        <v>1.82</v>
      </c>
      <c r="J1849">
        <f t="shared" si="201"/>
        <v>0</v>
      </c>
      <c r="L1849">
        <f t="shared" si="202"/>
        <v>0</v>
      </c>
      <c r="M1849">
        <v>625.79999999999995</v>
      </c>
      <c r="O1849" s="18">
        <f t="shared" si="203"/>
        <v>625.79999999999995</v>
      </c>
    </row>
    <row r="1850" spans="1:15" x14ac:dyDescent="0.3">
      <c r="A1850" s="25">
        <f t="shared" si="205"/>
        <v>45911.74999999984</v>
      </c>
      <c r="B1850" s="1">
        <f t="shared" si="199"/>
        <v>0.74999999983992893</v>
      </c>
      <c r="C1850">
        <v>0</v>
      </c>
      <c r="D1850">
        <v>489.46</v>
      </c>
      <c r="E1850" s="27">
        <f t="shared" si="204"/>
        <v>489.30500000000001</v>
      </c>
      <c r="F1850" s="18">
        <f>_xlfn.XLOOKUP(D1850,'Rating Curve'!$A$2:$A$500,'Rating Curve'!$D$2:$D$500,, -1)</f>
        <v>1601450.3446648</v>
      </c>
      <c r="G1850">
        <v>489.54500000000002</v>
      </c>
      <c r="H1850">
        <f t="shared" si="200"/>
        <v>0</v>
      </c>
      <c r="I1850">
        <v>1.82</v>
      </c>
      <c r="J1850">
        <f t="shared" si="201"/>
        <v>0</v>
      </c>
      <c r="L1850">
        <f t="shared" si="202"/>
        <v>0</v>
      </c>
      <c r="M1850">
        <v>625.79999999999995</v>
      </c>
      <c r="O1850" s="18">
        <f t="shared" si="203"/>
        <v>625.79999999999995</v>
      </c>
    </row>
    <row r="1851" spans="1:15" x14ac:dyDescent="0.3">
      <c r="A1851" s="25">
        <f t="shared" si="205"/>
        <v>45911.791666666504</v>
      </c>
      <c r="B1851" s="1">
        <f t="shared" si="199"/>
        <v>0.79166666650417028</v>
      </c>
      <c r="C1851">
        <v>0</v>
      </c>
      <c r="D1851">
        <v>489.46</v>
      </c>
      <c r="E1851" s="27">
        <f t="shared" si="204"/>
        <v>489.30500000000001</v>
      </c>
      <c r="F1851" s="18">
        <f>_xlfn.XLOOKUP(D1851,'Rating Curve'!$A$2:$A$500,'Rating Curve'!$D$2:$D$500,, -1)</f>
        <v>1601450.3446648</v>
      </c>
      <c r="G1851">
        <v>489.54500000000002</v>
      </c>
      <c r="H1851">
        <f t="shared" si="200"/>
        <v>0</v>
      </c>
      <c r="I1851">
        <v>1.82</v>
      </c>
      <c r="J1851">
        <f t="shared" si="201"/>
        <v>0</v>
      </c>
      <c r="L1851">
        <f t="shared" si="202"/>
        <v>0</v>
      </c>
      <c r="M1851">
        <v>625.79999999999995</v>
      </c>
      <c r="O1851" s="18">
        <f t="shared" si="203"/>
        <v>625.79999999999995</v>
      </c>
    </row>
    <row r="1852" spans="1:15" x14ac:dyDescent="0.3">
      <c r="A1852" s="25">
        <f t="shared" si="205"/>
        <v>45911.833333333168</v>
      </c>
      <c r="B1852" s="1">
        <f t="shared" si="199"/>
        <v>0.83333333316841163</v>
      </c>
      <c r="C1852">
        <v>0</v>
      </c>
      <c r="D1852">
        <v>489.46</v>
      </c>
      <c r="E1852" s="27">
        <f t="shared" si="204"/>
        <v>489.30500000000001</v>
      </c>
      <c r="F1852" s="18">
        <f>_xlfn.XLOOKUP(D1852,'Rating Curve'!$A$2:$A$500,'Rating Curve'!$D$2:$D$500,, -1)</f>
        <v>1601450.3446648</v>
      </c>
      <c r="G1852">
        <v>489.54500000000002</v>
      </c>
      <c r="H1852">
        <f t="shared" si="200"/>
        <v>0</v>
      </c>
      <c r="I1852">
        <v>1.82</v>
      </c>
      <c r="J1852">
        <f t="shared" si="201"/>
        <v>0</v>
      </c>
      <c r="L1852">
        <f t="shared" si="202"/>
        <v>0</v>
      </c>
      <c r="M1852">
        <v>625.79999999999995</v>
      </c>
      <c r="O1852" s="18">
        <f t="shared" si="203"/>
        <v>625.79999999999995</v>
      </c>
    </row>
    <row r="1853" spans="1:15" x14ac:dyDescent="0.3">
      <c r="A1853" s="25">
        <f t="shared" si="205"/>
        <v>45911.874999999833</v>
      </c>
      <c r="B1853" s="1">
        <f t="shared" si="199"/>
        <v>0.87499999983265297</v>
      </c>
      <c r="C1853">
        <v>0</v>
      </c>
      <c r="D1853">
        <v>489.46</v>
      </c>
      <c r="E1853" s="27">
        <f t="shared" si="204"/>
        <v>489.30500000000001</v>
      </c>
      <c r="F1853" s="18">
        <f>_xlfn.XLOOKUP(D1853,'Rating Curve'!$A$2:$A$500,'Rating Curve'!$D$2:$D$500,, -1)</f>
        <v>1601450.3446648</v>
      </c>
      <c r="G1853">
        <v>489.54500000000002</v>
      </c>
      <c r="H1853">
        <f t="shared" si="200"/>
        <v>0</v>
      </c>
      <c r="I1853">
        <v>1.82</v>
      </c>
      <c r="J1853">
        <f t="shared" si="201"/>
        <v>0</v>
      </c>
      <c r="L1853">
        <f t="shared" si="202"/>
        <v>0</v>
      </c>
      <c r="M1853">
        <v>625.79999999999995</v>
      </c>
      <c r="O1853" s="18">
        <f t="shared" si="203"/>
        <v>625.79999999999995</v>
      </c>
    </row>
    <row r="1854" spans="1:15" x14ac:dyDescent="0.3">
      <c r="A1854" s="25">
        <f t="shared" si="205"/>
        <v>45911.916666666497</v>
      </c>
      <c r="B1854" s="1">
        <f t="shared" si="199"/>
        <v>0.91666666649689432</v>
      </c>
      <c r="C1854">
        <v>0</v>
      </c>
      <c r="D1854">
        <v>489.45400000000001</v>
      </c>
      <c r="E1854" s="27">
        <f t="shared" si="204"/>
        <v>489.29900000000004</v>
      </c>
      <c r="F1854" s="18">
        <f>_xlfn.XLOOKUP(D1854,'Rating Curve'!$A$2:$A$500,'Rating Curve'!$D$2:$D$500,, -1)</f>
        <v>1598455.4724355999</v>
      </c>
      <c r="G1854">
        <v>489.54500000000002</v>
      </c>
      <c r="H1854">
        <f t="shared" si="200"/>
        <v>0</v>
      </c>
      <c r="I1854">
        <v>1.82</v>
      </c>
      <c r="J1854">
        <f t="shared" si="201"/>
        <v>0</v>
      </c>
      <c r="L1854">
        <f t="shared" si="202"/>
        <v>0</v>
      </c>
      <c r="M1854">
        <v>625.79999999999995</v>
      </c>
      <c r="O1854" s="18">
        <f t="shared" si="203"/>
        <v>0</v>
      </c>
    </row>
    <row r="1855" spans="1:15" x14ac:dyDescent="0.3">
      <c r="A1855" s="25">
        <f t="shared" si="205"/>
        <v>45911.958333333161</v>
      </c>
      <c r="B1855" s="1">
        <f t="shared" si="199"/>
        <v>0.95833333316113567</v>
      </c>
      <c r="C1855">
        <v>0</v>
      </c>
      <c r="D1855">
        <v>489.45400000000001</v>
      </c>
      <c r="E1855" s="27">
        <f t="shared" si="204"/>
        <v>489.29900000000004</v>
      </c>
      <c r="F1855" s="18">
        <f>_xlfn.XLOOKUP(D1855,'Rating Curve'!$A$2:$A$500,'Rating Curve'!$D$2:$D$500,, -1)</f>
        <v>1598455.4724355999</v>
      </c>
      <c r="G1855">
        <v>489.54500000000002</v>
      </c>
      <c r="H1855">
        <f t="shared" si="200"/>
        <v>0</v>
      </c>
      <c r="I1855">
        <v>1.82</v>
      </c>
      <c r="J1855">
        <f t="shared" si="201"/>
        <v>0</v>
      </c>
      <c r="L1855">
        <f t="shared" si="202"/>
        <v>0</v>
      </c>
      <c r="M1855">
        <v>625.79999999999995</v>
      </c>
      <c r="O1855" s="18">
        <f t="shared" si="203"/>
        <v>625.79999999999995</v>
      </c>
    </row>
    <row r="1856" spans="1:15" x14ac:dyDescent="0.3">
      <c r="A1856" s="25">
        <f t="shared" si="205"/>
        <v>45911.999999999825</v>
      </c>
      <c r="B1856" s="1">
        <f t="shared" si="199"/>
        <v>0.99999999982537702</v>
      </c>
      <c r="C1856">
        <v>0</v>
      </c>
      <c r="D1856">
        <v>489.45400000000001</v>
      </c>
      <c r="E1856" s="27">
        <f t="shared" si="204"/>
        <v>489.29900000000004</v>
      </c>
      <c r="F1856" s="18">
        <f>_xlfn.XLOOKUP(D1856,'Rating Curve'!$A$2:$A$500,'Rating Curve'!$D$2:$D$500,, -1)</f>
        <v>1598455.4724355999</v>
      </c>
      <c r="G1856">
        <v>489.54500000000002</v>
      </c>
      <c r="H1856">
        <f t="shared" si="200"/>
        <v>0</v>
      </c>
      <c r="I1856">
        <v>1.82</v>
      </c>
      <c r="J1856">
        <f t="shared" si="201"/>
        <v>0</v>
      </c>
      <c r="L1856">
        <f t="shared" si="202"/>
        <v>0</v>
      </c>
      <c r="M1856">
        <v>625.79999999999995</v>
      </c>
      <c r="O1856" s="18">
        <f t="shared" si="203"/>
        <v>625.79999999999995</v>
      </c>
    </row>
    <row r="1857" spans="1:15" x14ac:dyDescent="0.3">
      <c r="A1857" s="25">
        <f t="shared" si="205"/>
        <v>45912.04166666649</v>
      </c>
      <c r="B1857" s="1">
        <f t="shared" si="199"/>
        <v>4.1666666489618365E-2</v>
      </c>
      <c r="C1857">
        <v>0</v>
      </c>
      <c r="D1857">
        <v>489.45400000000001</v>
      </c>
      <c r="E1857" s="27">
        <f t="shared" si="204"/>
        <v>489.29900000000004</v>
      </c>
      <c r="F1857" s="18">
        <f>_xlfn.XLOOKUP(D1857,'Rating Curve'!$A$2:$A$500,'Rating Curve'!$D$2:$D$500,, -1)</f>
        <v>1598455.4724355999</v>
      </c>
      <c r="G1857">
        <v>489.54500000000002</v>
      </c>
      <c r="H1857">
        <f t="shared" si="200"/>
        <v>0</v>
      </c>
      <c r="I1857">
        <v>1.82</v>
      </c>
      <c r="J1857">
        <f t="shared" si="201"/>
        <v>0</v>
      </c>
      <c r="L1857">
        <f t="shared" si="202"/>
        <v>0</v>
      </c>
      <c r="M1857">
        <v>625.79999999999995</v>
      </c>
      <c r="O1857" s="18">
        <f t="shared" si="203"/>
        <v>625.79999999999995</v>
      </c>
    </row>
    <row r="1858" spans="1:15" x14ac:dyDescent="0.3">
      <c r="A1858" s="25">
        <f t="shared" si="205"/>
        <v>45912.083333333154</v>
      </c>
      <c r="B1858" s="1">
        <f t="shared" si="199"/>
        <v>8.3333333153859712E-2</v>
      </c>
      <c r="C1858">
        <v>0</v>
      </c>
      <c r="D1858">
        <v>489.44799999999998</v>
      </c>
      <c r="E1858" s="27">
        <f t="shared" si="204"/>
        <v>489.29300000000001</v>
      </c>
      <c r="F1858" s="18">
        <f>_xlfn.XLOOKUP(D1858,'Rating Curve'!$A$2:$A$500,'Rating Curve'!$D$2:$D$500,, -1)</f>
        <v>1595462.0162961001</v>
      </c>
      <c r="G1858">
        <v>489.54500000000002</v>
      </c>
      <c r="H1858">
        <f t="shared" si="200"/>
        <v>0</v>
      </c>
      <c r="I1858">
        <v>1.82</v>
      </c>
      <c r="J1858">
        <f t="shared" si="201"/>
        <v>0</v>
      </c>
      <c r="L1858">
        <f t="shared" si="202"/>
        <v>0</v>
      </c>
      <c r="M1858">
        <v>625.79999999999995</v>
      </c>
      <c r="O1858" s="18">
        <f t="shared" si="203"/>
        <v>0</v>
      </c>
    </row>
    <row r="1859" spans="1:15" x14ac:dyDescent="0.3">
      <c r="A1859" s="25">
        <f t="shared" si="205"/>
        <v>45912.124999999818</v>
      </c>
      <c r="B1859" s="1">
        <f t="shared" ref="B1859:B1922" si="206">MOD(A1859,1)</f>
        <v>0.12499999981810106</v>
      </c>
      <c r="C1859">
        <v>0</v>
      </c>
      <c r="D1859">
        <v>489.447</v>
      </c>
      <c r="E1859" s="27">
        <f t="shared" si="204"/>
        <v>489.29200000000003</v>
      </c>
      <c r="F1859" s="18">
        <f>_xlfn.XLOOKUP(D1859,'Rating Curve'!$A$2:$A$500,'Rating Curve'!$D$2:$D$500,, -1)</f>
        <v>1595462.0162961001</v>
      </c>
      <c r="G1859">
        <v>489.54500000000002</v>
      </c>
      <c r="H1859">
        <f t="shared" ref="H1859:H1922" si="207">IF(D1859 - G1859 &lt; 0, 0, D1859 - G1859)</f>
        <v>0</v>
      </c>
      <c r="I1859">
        <v>1.82</v>
      </c>
      <c r="J1859">
        <f t="shared" ref="J1859:J1922" si="208">1.82*30*(H1859^1.5)</f>
        <v>0</v>
      </c>
      <c r="L1859">
        <f t="shared" ref="L1859:L1922" si="209">(J1859*86400)/24</f>
        <v>0</v>
      </c>
      <c r="M1859">
        <v>625.79999999999995</v>
      </c>
      <c r="O1859" s="18">
        <f t="shared" si="203"/>
        <v>625.79999999999995</v>
      </c>
    </row>
    <row r="1860" spans="1:15" x14ac:dyDescent="0.3">
      <c r="A1860" s="25">
        <f t="shared" si="205"/>
        <v>45912.166666666482</v>
      </c>
      <c r="B1860" s="1">
        <f t="shared" si="206"/>
        <v>0.16666666648234241</v>
      </c>
      <c r="C1860">
        <v>0</v>
      </c>
      <c r="D1860">
        <v>489.44799999999998</v>
      </c>
      <c r="E1860" s="27">
        <f t="shared" si="204"/>
        <v>489.29300000000001</v>
      </c>
      <c r="F1860" s="18">
        <f>_xlfn.XLOOKUP(D1860,'Rating Curve'!$A$2:$A$500,'Rating Curve'!$D$2:$D$500,, -1)</f>
        <v>1595462.0162961001</v>
      </c>
      <c r="G1860">
        <v>489.54500000000002</v>
      </c>
      <c r="H1860">
        <f t="shared" si="207"/>
        <v>0</v>
      </c>
      <c r="I1860">
        <v>1.82</v>
      </c>
      <c r="J1860">
        <f t="shared" si="208"/>
        <v>0</v>
      </c>
      <c r="L1860">
        <f t="shared" si="209"/>
        <v>0</v>
      </c>
      <c r="M1860">
        <v>625.79999999999995</v>
      </c>
      <c r="O1860" s="18">
        <f t="shared" ref="O1860:O1923" si="210">IF((F1860-F1859)+M1860+L1860 &lt; 0, 0, (F1860-F1859)+M1860+L1860)</f>
        <v>625.79999999999995</v>
      </c>
    </row>
    <row r="1861" spans="1:15" x14ac:dyDescent="0.3">
      <c r="A1861" s="25">
        <f t="shared" si="205"/>
        <v>45912.208333333147</v>
      </c>
      <c r="B1861" s="1">
        <f t="shared" si="206"/>
        <v>0.20833333314658375</v>
      </c>
      <c r="C1861">
        <v>0</v>
      </c>
      <c r="D1861">
        <v>489.44799999999998</v>
      </c>
      <c r="E1861" s="27">
        <f t="shared" si="204"/>
        <v>489.29300000000001</v>
      </c>
      <c r="F1861" s="18">
        <f>_xlfn.XLOOKUP(D1861,'Rating Curve'!$A$2:$A$500,'Rating Curve'!$D$2:$D$500,, -1)</f>
        <v>1595462.0162961001</v>
      </c>
      <c r="G1861">
        <v>489.54500000000002</v>
      </c>
      <c r="H1861">
        <f t="shared" si="207"/>
        <v>0</v>
      </c>
      <c r="I1861">
        <v>1.82</v>
      </c>
      <c r="J1861">
        <f t="shared" si="208"/>
        <v>0</v>
      </c>
      <c r="L1861">
        <f t="shared" si="209"/>
        <v>0</v>
      </c>
      <c r="M1861">
        <v>625.79999999999995</v>
      </c>
      <c r="O1861" s="18">
        <f t="shared" si="210"/>
        <v>625.79999999999995</v>
      </c>
    </row>
    <row r="1862" spans="1:15" x14ac:dyDescent="0.3">
      <c r="A1862" s="25">
        <f t="shared" si="205"/>
        <v>45912.249999999811</v>
      </c>
      <c r="B1862" s="1">
        <f t="shared" si="206"/>
        <v>0.2499999998108251</v>
      </c>
      <c r="C1862">
        <v>0</v>
      </c>
      <c r="D1862">
        <v>489.44799999999998</v>
      </c>
      <c r="E1862" s="27">
        <f t="shared" si="204"/>
        <v>489.29300000000001</v>
      </c>
      <c r="F1862" s="18">
        <f>_xlfn.XLOOKUP(D1862,'Rating Curve'!$A$2:$A$500,'Rating Curve'!$D$2:$D$500,, -1)</f>
        <v>1595462.0162961001</v>
      </c>
      <c r="G1862">
        <v>489.54500000000002</v>
      </c>
      <c r="H1862">
        <f t="shared" si="207"/>
        <v>0</v>
      </c>
      <c r="I1862">
        <v>1.82</v>
      </c>
      <c r="J1862">
        <f t="shared" si="208"/>
        <v>0</v>
      </c>
      <c r="L1862">
        <f t="shared" si="209"/>
        <v>0</v>
      </c>
      <c r="M1862">
        <v>625.79999999999995</v>
      </c>
      <c r="O1862" s="18">
        <f t="shared" si="210"/>
        <v>625.79999999999995</v>
      </c>
    </row>
    <row r="1863" spans="1:15" x14ac:dyDescent="0.3">
      <c r="A1863" s="25">
        <f t="shared" si="205"/>
        <v>45912.291666666475</v>
      </c>
      <c r="B1863" s="1">
        <f t="shared" si="206"/>
        <v>0.29166666647506645</v>
      </c>
      <c r="C1863">
        <v>0</v>
      </c>
      <c r="D1863">
        <v>489.44099999999997</v>
      </c>
      <c r="E1863" s="27">
        <f t="shared" si="204"/>
        <v>489.286</v>
      </c>
      <c r="F1863" s="18">
        <f>_xlfn.XLOOKUP(D1863,'Rating Curve'!$A$2:$A$500,'Rating Curve'!$D$2:$D$500,, -1)</f>
        <v>1595462.0162961001</v>
      </c>
      <c r="G1863">
        <v>489.54500000000002</v>
      </c>
      <c r="H1863">
        <f t="shared" si="207"/>
        <v>0</v>
      </c>
      <c r="I1863">
        <v>1.82</v>
      </c>
      <c r="J1863">
        <f t="shared" si="208"/>
        <v>0</v>
      </c>
      <c r="L1863">
        <f t="shared" si="209"/>
        <v>0</v>
      </c>
      <c r="M1863">
        <v>625.79999999999995</v>
      </c>
      <c r="O1863" s="18">
        <f t="shared" si="210"/>
        <v>625.79999999999995</v>
      </c>
    </row>
    <row r="1864" spans="1:15" x14ac:dyDescent="0.3">
      <c r="A1864" s="25">
        <f t="shared" si="205"/>
        <v>45912.333333333139</v>
      </c>
      <c r="B1864" s="1">
        <f t="shared" si="206"/>
        <v>0.3333333331393078</v>
      </c>
      <c r="C1864">
        <v>0</v>
      </c>
      <c r="D1864">
        <v>489.44799999999998</v>
      </c>
      <c r="E1864" s="27">
        <f t="shared" si="204"/>
        <v>489.29300000000001</v>
      </c>
      <c r="F1864" s="18">
        <f>_xlfn.XLOOKUP(D1864,'Rating Curve'!$A$2:$A$500,'Rating Curve'!$D$2:$D$500,, -1)</f>
        <v>1595462.0162961001</v>
      </c>
      <c r="G1864">
        <v>489.54500000000002</v>
      </c>
      <c r="H1864">
        <f t="shared" si="207"/>
        <v>0</v>
      </c>
      <c r="I1864">
        <v>1.82</v>
      </c>
      <c r="J1864">
        <f t="shared" si="208"/>
        <v>0</v>
      </c>
      <c r="L1864">
        <f t="shared" si="209"/>
        <v>0</v>
      </c>
      <c r="M1864">
        <v>625.79999999999995</v>
      </c>
      <c r="O1864" s="18">
        <f t="shared" si="210"/>
        <v>625.79999999999995</v>
      </c>
    </row>
    <row r="1865" spans="1:15" x14ac:dyDescent="0.3">
      <c r="A1865" s="25">
        <f t="shared" si="205"/>
        <v>45912.374999999804</v>
      </c>
      <c r="B1865" s="1">
        <f t="shared" si="206"/>
        <v>0.37499999980354914</v>
      </c>
      <c r="C1865">
        <v>0</v>
      </c>
      <c r="D1865">
        <v>489.447</v>
      </c>
      <c r="E1865" s="27">
        <f t="shared" si="204"/>
        <v>489.29200000000003</v>
      </c>
      <c r="F1865" s="18">
        <f>_xlfn.XLOOKUP(D1865,'Rating Curve'!$A$2:$A$500,'Rating Curve'!$D$2:$D$500,, -1)</f>
        <v>1595462.0162961001</v>
      </c>
      <c r="G1865">
        <v>489.54500000000002</v>
      </c>
      <c r="H1865">
        <f t="shared" si="207"/>
        <v>0</v>
      </c>
      <c r="I1865">
        <v>1.82</v>
      </c>
      <c r="J1865">
        <f t="shared" si="208"/>
        <v>0</v>
      </c>
      <c r="L1865">
        <f t="shared" si="209"/>
        <v>0</v>
      </c>
      <c r="M1865">
        <v>625.79999999999995</v>
      </c>
      <c r="O1865" s="18">
        <f t="shared" si="210"/>
        <v>625.79999999999995</v>
      </c>
    </row>
    <row r="1866" spans="1:15" x14ac:dyDescent="0.3">
      <c r="A1866" s="25">
        <f t="shared" si="205"/>
        <v>45912.416666666468</v>
      </c>
      <c r="B1866" s="1">
        <f t="shared" si="206"/>
        <v>0.41666666646779049</v>
      </c>
      <c r="C1866">
        <v>0</v>
      </c>
      <c r="D1866">
        <v>489.44099999999997</v>
      </c>
      <c r="E1866" s="27">
        <f t="shared" si="204"/>
        <v>489.286</v>
      </c>
      <c r="F1866" s="18">
        <f>_xlfn.XLOOKUP(D1866,'Rating Curve'!$A$2:$A$500,'Rating Curve'!$D$2:$D$500,, -1)</f>
        <v>1595462.0162961001</v>
      </c>
      <c r="G1866">
        <v>489.54500000000002</v>
      </c>
      <c r="H1866">
        <f t="shared" si="207"/>
        <v>0</v>
      </c>
      <c r="I1866">
        <v>1.82</v>
      </c>
      <c r="J1866">
        <f t="shared" si="208"/>
        <v>0</v>
      </c>
      <c r="L1866">
        <f t="shared" si="209"/>
        <v>0</v>
      </c>
      <c r="M1866">
        <v>625.79999999999995</v>
      </c>
      <c r="O1866" s="18">
        <f t="shared" si="210"/>
        <v>625.79999999999995</v>
      </c>
    </row>
    <row r="1867" spans="1:15" x14ac:dyDescent="0.3">
      <c r="A1867" s="25">
        <f t="shared" si="205"/>
        <v>45912.458333333132</v>
      </c>
      <c r="B1867" s="1">
        <f t="shared" si="206"/>
        <v>0.45833333313203184</v>
      </c>
      <c r="C1867">
        <v>0</v>
      </c>
      <c r="D1867">
        <v>489.447</v>
      </c>
      <c r="E1867" s="27">
        <f t="shared" si="204"/>
        <v>489.29200000000003</v>
      </c>
      <c r="F1867" s="18">
        <f>_xlfn.XLOOKUP(D1867,'Rating Curve'!$A$2:$A$500,'Rating Curve'!$D$2:$D$500,, -1)</f>
        <v>1595462.0162961001</v>
      </c>
      <c r="G1867">
        <v>489.54500000000002</v>
      </c>
      <c r="H1867">
        <f t="shared" si="207"/>
        <v>0</v>
      </c>
      <c r="I1867">
        <v>1.82</v>
      </c>
      <c r="J1867">
        <f t="shared" si="208"/>
        <v>0</v>
      </c>
      <c r="L1867">
        <f t="shared" si="209"/>
        <v>0</v>
      </c>
      <c r="M1867">
        <v>625.79999999999995</v>
      </c>
      <c r="O1867" s="18">
        <f t="shared" si="210"/>
        <v>625.79999999999995</v>
      </c>
    </row>
    <row r="1868" spans="1:15" x14ac:dyDescent="0.3">
      <c r="A1868" s="25">
        <f t="shared" si="205"/>
        <v>45912.499999999796</v>
      </c>
      <c r="B1868" s="1">
        <f t="shared" si="206"/>
        <v>0.49999999979627319</v>
      </c>
      <c r="C1868">
        <v>0</v>
      </c>
      <c r="D1868">
        <v>489.447</v>
      </c>
      <c r="E1868" s="27">
        <f t="shared" si="204"/>
        <v>489.29200000000003</v>
      </c>
      <c r="F1868" s="18">
        <f>_xlfn.XLOOKUP(D1868,'Rating Curve'!$A$2:$A$500,'Rating Curve'!$D$2:$D$500,, -1)</f>
        <v>1595462.0162961001</v>
      </c>
      <c r="G1868">
        <v>489.54500000000002</v>
      </c>
      <c r="H1868">
        <f t="shared" si="207"/>
        <v>0</v>
      </c>
      <c r="I1868">
        <v>1.82</v>
      </c>
      <c r="J1868">
        <f t="shared" si="208"/>
        <v>0</v>
      </c>
      <c r="L1868">
        <f t="shared" si="209"/>
        <v>0</v>
      </c>
      <c r="M1868">
        <v>625.79999999999995</v>
      </c>
      <c r="O1868" s="18">
        <f t="shared" si="210"/>
        <v>625.79999999999995</v>
      </c>
    </row>
    <row r="1869" spans="1:15" x14ac:dyDescent="0.3">
      <c r="A1869" s="25">
        <f t="shared" si="205"/>
        <v>45912.541666666461</v>
      </c>
      <c r="B1869" s="1">
        <f t="shared" si="206"/>
        <v>0.54166666646051453</v>
      </c>
      <c r="C1869">
        <v>0</v>
      </c>
      <c r="D1869">
        <v>489.44099999999997</v>
      </c>
      <c r="E1869" s="27">
        <f t="shared" si="204"/>
        <v>489.286</v>
      </c>
      <c r="F1869" s="18">
        <f>_xlfn.XLOOKUP(D1869,'Rating Curve'!$A$2:$A$500,'Rating Curve'!$D$2:$D$500,, -1)</f>
        <v>1595462.0162961001</v>
      </c>
      <c r="G1869">
        <v>489.54500000000002</v>
      </c>
      <c r="H1869">
        <f t="shared" si="207"/>
        <v>0</v>
      </c>
      <c r="I1869">
        <v>1.82</v>
      </c>
      <c r="J1869">
        <f t="shared" si="208"/>
        <v>0</v>
      </c>
      <c r="L1869">
        <f t="shared" si="209"/>
        <v>0</v>
      </c>
      <c r="M1869">
        <v>625.79999999999995</v>
      </c>
      <c r="O1869" s="18">
        <f t="shared" si="210"/>
        <v>625.79999999999995</v>
      </c>
    </row>
    <row r="1870" spans="1:15" x14ac:dyDescent="0.3">
      <c r="A1870" s="25">
        <f t="shared" si="205"/>
        <v>45912.583333333125</v>
      </c>
      <c r="B1870" s="1">
        <f t="shared" si="206"/>
        <v>0.58333333312475588</v>
      </c>
      <c r="C1870">
        <v>0</v>
      </c>
      <c r="D1870">
        <v>489.44</v>
      </c>
      <c r="E1870" s="27">
        <f t="shared" si="204"/>
        <v>489.28500000000003</v>
      </c>
      <c r="F1870" s="18">
        <f>_xlfn.XLOOKUP(D1870,'Rating Curve'!$A$2:$A$500,'Rating Curve'!$D$2:$D$500,, -1)</f>
        <v>1595462.0162961001</v>
      </c>
      <c r="G1870">
        <v>489.54500000000002</v>
      </c>
      <c r="H1870">
        <f t="shared" si="207"/>
        <v>0</v>
      </c>
      <c r="I1870">
        <v>1.82</v>
      </c>
      <c r="J1870">
        <f t="shared" si="208"/>
        <v>0</v>
      </c>
      <c r="L1870">
        <f t="shared" si="209"/>
        <v>0</v>
      </c>
      <c r="M1870">
        <v>625.79999999999995</v>
      </c>
      <c r="O1870" s="18">
        <f t="shared" si="210"/>
        <v>625.79999999999995</v>
      </c>
    </row>
    <row r="1871" spans="1:15" x14ac:dyDescent="0.3">
      <c r="A1871" s="25">
        <f t="shared" si="205"/>
        <v>45912.624999999789</v>
      </c>
      <c r="B1871" s="1">
        <f t="shared" si="206"/>
        <v>0.62499999978899723</v>
      </c>
      <c r="C1871">
        <v>0</v>
      </c>
      <c r="D1871">
        <v>489.44099999999997</v>
      </c>
      <c r="E1871" s="27">
        <f t="shared" si="204"/>
        <v>489.286</v>
      </c>
      <c r="F1871" s="18">
        <f>_xlfn.XLOOKUP(D1871,'Rating Curve'!$A$2:$A$500,'Rating Curve'!$D$2:$D$500,, -1)</f>
        <v>1595462.0162961001</v>
      </c>
      <c r="G1871">
        <v>489.54500000000002</v>
      </c>
      <c r="H1871">
        <f t="shared" si="207"/>
        <v>0</v>
      </c>
      <c r="I1871">
        <v>1.82</v>
      </c>
      <c r="J1871">
        <f t="shared" si="208"/>
        <v>0</v>
      </c>
      <c r="L1871">
        <f t="shared" si="209"/>
        <v>0</v>
      </c>
      <c r="M1871">
        <v>625.79999999999995</v>
      </c>
      <c r="O1871" s="18">
        <f t="shared" si="210"/>
        <v>625.79999999999995</v>
      </c>
    </row>
    <row r="1872" spans="1:15" x14ac:dyDescent="0.3">
      <c r="A1872" s="25">
        <f t="shared" si="205"/>
        <v>45912.666666666453</v>
      </c>
      <c r="B1872" s="1">
        <f t="shared" si="206"/>
        <v>0.66666666645323858</v>
      </c>
      <c r="C1872">
        <v>0</v>
      </c>
      <c r="D1872">
        <v>489.43400000000003</v>
      </c>
      <c r="E1872" s="27">
        <f t="shared" si="204"/>
        <v>489.27900000000005</v>
      </c>
      <c r="F1872" s="18">
        <f>_xlfn.XLOOKUP(D1872,'Rating Curve'!$A$2:$A$500,'Rating Curve'!$D$2:$D$500,, -1)</f>
        <v>1592470.1267521</v>
      </c>
      <c r="G1872">
        <v>489.54500000000002</v>
      </c>
      <c r="H1872">
        <f t="shared" si="207"/>
        <v>0</v>
      </c>
      <c r="I1872">
        <v>1.82</v>
      </c>
      <c r="J1872">
        <f t="shared" si="208"/>
        <v>0</v>
      </c>
      <c r="L1872">
        <f t="shared" si="209"/>
        <v>0</v>
      </c>
      <c r="M1872">
        <v>625.79999999999995</v>
      </c>
      <c r="O1872" s="18">
        <f t="shared" si="210"/>
        <v>0</v>
      </c>
    </row>
    <row r="1873" spans="1:15" x14ac:dyDescent="0.3">
      <c r="A1873" s="25">
        <f t="shared" si="205"/>
        <v>45912.708333333117</v>
      </c>
      <c r="B1873" s="1">
        <f t="shared" si="206"/>
        <v>0.70833333311747992</v>
      </c>
      <c r="C1873">
        <v>0</v>
      </c>
      <c r="D1873">
        <v>489.428</v>
      </c>
      <c r="E1873" s="27">
        <f t="shared" si="204"/>
        <v>489.27300000000002</v>
      </c>
      <c r="F1873" s="18">
        <f>_xlfn.XLOOKUP(D1873,'Rating Curve'!$A$2:$A$500,'Rating Curve'!$D$2:$D$500,, -1)</f>
        <v>1589479.7778056001</v>
      </c>
      <c r="G1873">
        <v>489.54500000000002</v>
      </c>
      <c r="H1873">
        <f t="shared" si="207"/>
        <v>0</v>
      </c>
      <c r="I1873">
        <v>1.82</v>
      </c>
      <c r="J1873">
        <f t="shared" si="208"/>
        <v>0</v>
      </c>
      <c r="L1873">
        <f t="shared" si="209"/>
        <v>0</v>
      </c>
      <c r="M1873">
        <v>625.79999999999995</v>
      </c>
      <c r="O1873" s="18">
        <f t="shared" si="210"/>
        <v>0</v>
      </c>
    </row>
    <row r="1874" spans="1:15" x14ac:dyDescent="0.3">
      <c r="A1874" s="25">
        <f t="shared" si="205"/>
        <v>45912.749999999782</v>
      </c>
      <c r="B1874" s="1">
        <f t="shared" si="206"/>
        <v>0.74999999978172127</v>
      </c>
      <c r="C1874">
        <v>0</v>
      </c>
      <c r="D1874">
        <v>489.42700000000002</v>
      </c>
      <c r="E1874" s="27">
        <f t="shared" si="204"/>
        <v>489.27200000000005</v>
      </c>
      <c r="F1874" s="18">
        <f>_xlfn.XLOOKUP(D1874,'Rating Curve'!$A$2:$A$500,'Rating Curve'!$D$2:$D$500,, -1)</f>
        <v>1589479.7778056001</v>
      </c>
      <c r="G1874">
        <v>489.54500000000002</v>
      </c>
      <c r="H1874">
        <f t="shared" si="207"/>
        <v>0</v>
      </c>
      <c r="I1874">
        <v>1.82</v>
      </c>
      <c r="J1874">
        <f t="shared" si="208"/>
        <v>0</v>
      </c>
      <c r="L1874">
        <f t="shared" si="209"/>
        <v>0</v>
      </c>
      <c r="M1874">
        <v>625.79999999999995</v>
      </c>
      <c r="O1874" s="18">
        <f t="shared" si="210"/>
        <v>625.79999999999995</v>
      </c>
    </row>
    <row r="1875" spans="1:15" x14ac:dyDescent="0.3">
      <c r="A1875" s="25">
        <f t="shared" si="205"/>
        <v>45912.791666666446</v>
      </c>
      <c r="B1875" s="1">
        <f t="shared" si="206"/>
        <v>0.79166666644596262</v>
      </c>
      <c r="C1875">
        <v>0</v>
      </c>
      <c r="D1875">
        <v>489.42700000000002</v>
      </c>
      <c r="E1875" s="27">
        <f t="shared" ref="E1875:E1938" si="211">D1875-0.155</f>
        <v>489.27200000000005</v>
      </c>
      <c r="F1875" s="18">
        <f>_xlfn.XLOOKUP(D1875,'Rating Curve'!$A$2:$A$500,'Rating Curve'!$D$2:$D$500,, -1)</f>
        <v>1589479.7778056001</v>
      </c>
      <c r="G1875">
        <v>489.54500000000002</v>
      </c>
      <c r="H1875">
        <f t="shared" si="207"/>
        <v>0</v>
      </c>
      <c r="I1875">
        <v>1.82</v>
      </c>
      <c r="J1875">
        <f t="shared" si="208"/>
        <v>0</v>
      </c>
      <c r="L1875">
        <f t="shared" si="209"/>
        <v>0</v>
      </c>
      <c r="M1875">
        <v>625.79999999999995</v>
      </c>
      <c r="O1875" s="18">
        <f t="shared" si="210"/>
        <v>625.79999999999995</v>
      </c>
    </row>
    <row r="1876" spans="1:15" x14ac:dyDescent="0.3">
      <c r="A1876" s="25">
        <f t="shared" si="205"/>
        <v>45912.83333333311</v>
      </c>
      <c r="B1876" s="1">
        <f t="shared" si="206"/>
        <v>0.83333333311020397</v>
      </c>
      <c r="C1876">
        <v>0</v>
      </c>
      <c r="D1876">
        <v>489.428</v>
      </c>
      <c r="E1876" s="27">
        <f t="shared" si="211"/>
        <v>489.27300000000002</v>
      </c>
      <c r="F1876" s="18">
        <f>_xlfn.XLOOKUP(D1876,'Rating Curve'!$A$2:$A$500,'Rating Curve'!$D$2:$D$500,, -1)</f>
        <v>1589479.7778056001</v>
      </c>
      <c r="G1876">
        <v>489.54500000000002</v>
      </c>
      <c r="H1876">
        <f t="shared" si="207"/>
        <v>0</v>
      </c>
      <c r="I1876">
        <v>1.82</v>
      </c>
      <c r="J1876">
        <f t="shared" si="208"/>
        <v>0</v>
      </c>
      <c r="L1876">
        <f t="shared" si="209"/>
        <v>0</v>
      </c>
      <c r="M1876">
        <v>625.79999999999995</v>
      </c>
      <c r="O1876" s="18">
        <f t="shared" si="210"/>
        <v>625.79999999999995</v>
      </c>
    </row>
    <row r="1877" spans="1:15" x14ac:dyDescent="0.3">
      <c r="A1877" s="25">
        <f t="shared" si="205"/>
        <v>45912.874999999774</v>
      </c>
      <c r="B1877" s="1">
        <f t="shared" si="206"/>
        <v>0.87499999977444531</v>
      </c>
      <c r="C1877">
        <v>0</v>
      </c>
      <c r="D1877">
        <v>489.42099999999999</v>
      </c>
      <c r="E1877" s="27">
        <f t="shared" si="211"/>
        <v>489.26600000000002</v>
      </c>
      <c r="F1877" s="18">
        <f>_xlfn.XLOOKUP(D1877,'Rating Curve'!$A$2:$A$500,'Rating Curve'!$D$2:$D$500,, -1)</f>
        <v>1589479.7778056001</v>
      </c>
      <c r="G1877">
        <v>489.54500000000002</v>
      </c>
      <c r="H1877">
        <f t="shared" si="207"/>
        <v>0</v>
      </c>
      <c r="I1877">
        <v>1.82</v>
      </c>
      <c r="J1877">
        <f t="shared" si="208"/>
        <v>0</v>
      </c>
      <c r="L1877">
        <f t="shared" si="209"/>
        <v>0</v>
      </c>
      <c r="M1877">
        <v>625.79999999999995</v>
      </c>
      <c r="O1877" s="18">
        <f t="shared" si="210"/>
        <v>625.79999999999995</v>
      </c>
    </row>
    <row r="1878" spans="1:15" x14ac:dyDescent="0.3">
      <c r="A1878" s="25">
        <f t="shared" si="205"/>
        <v>45912.916666666439</v>
      </c>
      <c r="B1878" s="1">
        <f t="shared" si="206"/>
        <v>0.91666666643868666</v>
      </c>
      <c r="C1878">
        <v>0</v>
      </c>
      <c r="D1878">
        <v>489.42099999999999</v>
      </c>
      <c r="E1878" s="27">
        <f t="shared" si="211"/>
        <v>489.26600000000002</v>
      </c>
      <c r="F1878" s="18">
        <f>_xlfn.XLOOKUP(D1878,'Rating Curve'!$A$2:$A$500,'Rating Curve'!$D$2:$D$500,, -1)</f>
        <v>1589479.7778056001</v>
      </c>
      <c r="G1878">
        <v>489.54500000000002</v>
      </c>
      <c r="H1878">
        <f t="shared" si="207"/>
        <v>0</v>
      </c>
      <c r="I1878">
        <v>1.82</v>
      </c>
      <c r="J1878">
        <f t="shared" si="208"/>
        <v>0</v>
      </c>
      <c r="L1878">
        <f t="shared" si="209"/>
        <v>0</v>
      </c>
      <c r="M1878">
        <v>625.79999999999995</v>
      </c>
      <c r="O1878" s="18">
        <f t="shared" si="210"/>
        <v>625.79999999999995</v>
      </c>
    </row>
    <row r="1879" spans="1:15" x14ac:dyDescent="0.3">
      <c r="A1879" s="25">
        <f t="shared" si="205"/>
        <v>45912.958333333103</v>
      </c>
      <c r="B1879" s="1">
        <f t="shared" si="206"/>
        <v>0.95833333310292801</v>
      </c>
      <c r="C1879">
        <v>0</v>
      </c>
      <c r="D1879">
        <v>489.42099999999999</v>
      </c>
      <c r="E1879" s="27">
        <f t="shared" si="211"/>
        <v>489.26600000000002</v>
      </c>
      <c r="F1879" s="18">
        <f>_xlfn.XLOOKUP(D1879,'Rating Curve'!$A$2:$A$500,'Rating Curve'!$D$2:$D$500,, -1)</f>
        <v>1589479.7778056001</v>
      </c>
      <c r="G1879">
        <v>489.54500000000002</v>
      </c>
      <c r="H1879">
        <f t="shared" si="207"/>
        <v>0</v>
      </c>
      <c r="I1879">
        <v>1.82</v>
      </c>
      <c r="J1879">
        <f t="shared" si="208"/>
        <v>0</v>
      </c>
      <c r="L1879">
        <f t="shared" si="209"/>
        <v>0</v>
      </c>
      <c r="M1879">
        <v>625.79999999999995</v>
      </c>
      <c r="O1879" s="18">
        <f t="shared" si="210"/>
        <v>625.79999999999995</v>
      </c>
    </row>
    <row r="1880" spans="1:15" x14ac:dyDescent="0.3">
      <c r="A1880" s="25">
        <f t="shared" si="205"/>
        <v>45912.999999999767</v>
      </c>
      <c r="B1880" s="1">
        <f t="shared" si="206"/>
        <v>0.99999999976716936</v>
      </c>
      <c r="C1880">
        <v>0</v>
      </c>
      <c r="D1880">
        <v>489.42099999999999</v>
      </c>
      <c r="E1880" s="27">
        <f t="shared" si="211"/>
        <v>489.26600000000002</v>
      </c>
      <c r="F1880" s="18">
        <f>_xlfn.XLOOKUP(D1880,'Rating Curve'!$A$2:$A$500,'Rating Curve'!$D$2:$D$500,, -1)</f>
        <v>1589479.7778056001</v>
      </c>
      <c r="G1880">
        <v>489.54500000000002</v>
      </c>
      <c r="H1880">
        <f t="shared" si="207"/>
        <v>0</v>
      </c>
      <c r="I1880">
        <v>1.82</v>
      </c>
      <c r="J1880">
        <f t="shared" si="208"/>
        <v>0</v>
      </c>
      <c r="L1880">
        <f t="shared" si="209"/>
        <v>0</v>
      </c>
      <c r="M1880">
        <v>625.79999999999995</v>
      </c>
      <c r="O1880" s="18">
        <f t="shared" si="210"/>
        <v>625.79999999999995</v>
      </c>
    </row>
    <row r="1881" spans="1:15" x14ac:dyDescent="0.3">
      <c r="A1881" s="25">
        <f t="shared" si="205"/>
        <v>45913.041666666431</v>
      </c>
      <c r="B1881" s="1">
        <f t="shared" si="206"/>
        <v>4.1666666431410704E-2</v>
      </c>
      <c r="C1881">
        <v>0</v>
      </c>
      <c r="D1881">
        <v>489.41500000000002</v>
      </c>
      <c r="E1881" s="27">
        <f t="shared" si="211"/>
        <v>489.26000000000005</v>
      </c>
      <c r="F1881" s="18">
        <f>_xlfn.XLOOKUP(D1881,'Rating Curve'!$A$2:$A$500,'Rating Curve'!$D$2:$D$500,, -1)</f>
        <v>1586490.9615755</v>
      </c>
      <c r="G1881">
        <v>489.54500000000002</v>
      </c>
      <c r="H1881">
        <f t="shared" si="207"/>
        <v>0</v>
      </c>
      <c r="I1881">
        <v>1.82</v>
      </c>
      <c r="J1881">
        <f t="shared" si="208"/>
        <v>0</v>
      </c>
      <c r="L1881">
        <f t="shared" si="209"/>
        <v>0</v>
      </c>
      <c r="M1881">
        <v>625.79999999999995</v>
      </c>
      <c r="O1881" s="18">
        <f t="shared" si="210"/>
        <v>0</v>
      </c>
    </row>
    <row r="1882" spans="1:15" x14ac:dyDescent="0.3">
      <c r="A1882" s="25">
        <f t="shared" si="205"/>
        <v>45913.083333333096</v>
      </c>
      <c r="B1882" s="1">
        <f t="shared" si="206"/>
        <v>8.3333333095652051E-2</v>
      </c>
      <c r="C1882">
        <v>0</v>
      </c>
      <c r="D1882">
        <v>489.41500000000002</v>
      </c>
      <c r="E1882" s="27">
        <f t="shared" si="211"/>
        <v>489.26000000000005</v>
      </c>
      <c r="F1882" s="18">
        <f>_xlfn.XLOOKUP(D1882,'Rating Curve'!$A$2:$A$500,'Rating Curve'!$D$2:$D$500,, -1)</f>
        <v>1586490.9615755</v>
      </c>
      <c r="G1882">
        <v>489.54500000000002</v>
      </c>
      <c r="H1882">
        <f t="shared" si="207"/>
        <v>0</v>
      </c>
      <c r="I1882">
        <v>1.82</v>
      </c>
      <c r="J1882">
        <f t="shared" si="208"/>
        <v>0</v>
      </c>
      <c r="L1882">
        <f t="shared" si="209"/>
        <v>0</v>
      </c>
      <c r="M1882">
        <v>625.79999999999995</v>
      </c>
      <c r="O1882" s="18">
        <f t="shared" si="210"/>
        <v>625.79999999999995</v>
      </c>
    </row>
    <row r="1883" spans="1:15" x14ac:dyDescent="0.3">
      <c r="A1883" s="25">
        <f t="shared" si="205"/>
        <v>45913.12499999976</v>
      </c>
      <c r="B1883" s="1">
        <f t="shared" si="206"/>
        <v>0.1249999997598934</v>
      </c>
      <c r="C1883">
        <v>0</v>
      </c>
      <c r="D1883">
        <v>489.41500000000002</v>
      </c>
      <c r="E1883" s="27">
        <f t="shared" si="211"/>
        <v>489.26000000000005</v>
      </c>
      <c r="F1883" s="18">
        <f>_xlfn.XLOOKUP(D1883,'Rating Curve'!$A$2:$A$500,'Rating Curve'!$D$2:$D$500,, -1)</f>
        <v>1586490.9615755</v>
      </c>
      <c r="G1883">
        <v>489.54500000000002</v>
      </c>
      <c r="H1883">
        <f t="shared" si="207"/>
        <v>0</v>
      </c>
      <c r="I1883">
        <v>1.82</v>
      </c>
      <c r="J1883">
        <f t="shared" si="208"/>
        <v>0</v>
      </c>
      <c r="L1883">
        <f t="shared" si="209"/>
        <v>0</v>
      </c>
      <c r="M1883">
        <v>625.79999999999995</v>
      </c>
      <c r="O1883" s="18">
        <f t="shared" si="210"/>
        <v>625.79999999999995</v>
      </c>
    </row>
    <row r="1884" spans="1:15" x14ac:dyDescent="0.3">
      <c r="A1884" s="25">
        <f t="shared" si="205"/>
        <v>45913.166666666424</v>
      </c>
      <c r="B1884" s="1">
        <f t="shared" si="206"/>
        <v>0.16666666642413475</v>
      </c>
      <c r="C1884">
        <v>0</v>
      </c>
      <c r="D1884">
        <v>489.41500000000002</v>
      </c>
      <c r="E1884" s="27">
        <f t="shared" si="211"/>
        <v>489.26000000000005</v>
      </c>
      <c r="F1884" s="18">
        <f>_xlfn.XLOOKUP(D1884,'Rating Curve'!$A$2:$A$500,'Rating Curve'!$D$2:$D$500,, -1)</f>
        <v>1586490.9615755</v>
      </c>
      <c r="G1884">
        <v>489.54500000000002</v>
      </c>
      <c r="H1884">
        <f t="shared" si="207"/>
        <v>0</v>
      </c>
      <c r="I1884">
        <v>1.82</v>
      </c>
      <c r="J1884">
        <f t="shared" si="208"/>
        <v>0</v>
      </c>
      <c r="L1884">
        <f t="shared" si="209"/>
        <v>0</v>
      </c>
      <c r="M1884">
        <v>625.79999999999995</v>
      </c>
      <c r="O1884" s="18">
        <f t="shared" si="210"/>
        <v>625.79999999999995</v>
      </c>
    </row>
    <row r="1885" spans="1:15" x14ac:dyDescent="0.3">
      <c r="A1885" s="25">
        <f t="shared" si="205"/>
        <v>45913.208333333088</v>
      </c>
      <c r="B1885" s="1">
        <f t="shared" si="206"/>
        <v>0.20833333308837609</v>
      </c>
      <c r="C1885">
        <v>0</v>
      </c>
      <c r="D1885">
        <v>489.41500000000002</v>
      </c>
      <c r="E1885" s="27">
        <f t="shared" si="211"/>
        <v>489.26000000000005</v>
      </c>
      <c r="F1885" s="18">
        <f>_xlfn.XLOOKUP(D1885,'Rating Curve'!$A$2:$A$500,'Rating Curve'!$D$2:$D$500,, -1)</f>
        <v>1586490.9615755</v>
      </c>
      <c r="G1885">
        <v>489.54500000000002</v>
      </c>
      <c r="H1885">
        <f t="shared" si="207"/>
        <v>0</v>
      </c>
      <c r="I1885">
        <v>1.82</v>
      </c>
      <c r="J1885">
        <f t="shared" si="208"/>
        <v>0</v>
      </c>
      <c r="L1885">
        <f t="shared" si="209"/>
        <v>0</v>
      </c>
      <c r="M1885">
        <v>625.79999999999995</v>
      </c>
      <c r="O1885" s="18">
        <f t="shared" si="210"/>
        <v>625.79999999999995</v>
      </c>
    </row>
    <row r="1886" spans="1:15" x14ac:dyDescent="0.3">
      <c r="A1886" s="25">
        <f t="shared" si="205"/>
        <v>45913.249999999753</v>
      </c>
      <c r="B1886" s="1">
        <f t="shared" si="206"/>
        <v>0.24999999975261744</v>
      </c>
      <c r="C1886">
        <v>0</v>
      </c>
      <c r="D1886">
        <v>489.40899999999999</v>
      </c>
      <c r="E1886" s="27">
        <f t="shared" si="211"/>
        <v>489.25400000000002</v>
      </c>
      <c r="F1886" s="18">
        <f>_xlfn.XLOOKUP(D1886,'Rating Curve'!$A$2:$A$500,'Rating Curve'!$D$2:$D$500,, -1)</f>
        <v>1583503.9153768001</v>
      </c>
      <c r="G1886">
        <v>489.54500000000002</v>
      </c>
      <c r="H1886">
        <f t="shared" si="207"/>
        <v>0</v>
      </c>
      <c r="I1886">
        <v>1.82</v>
      </c>
      <c r="J1886">
        <f t="shared" si="208"/>
        <v>0</v>
      </c>
      <c r="L1886">
        <f t="shared" si="209"/>
        <v>0</v>
      </c>
      <c r="M1886">
        <v>625.79999999999995</v>
      </c>
      <c r="O1886" s="18">
        <f t="shared" si="210"/>
        <v>0</v>
      </c>
    </row>
    <row r="1887" spans="1:15" x14ac:dyDescent="0.3">
      <c r="A1887" s="25">
        <f t="shared" si="205"/>
        <v>45913.291666666417</v>
      </c>
      <c r="B1887" s="1">
        <f t="shared" si="206"/>
        <v>0.29166666641685879</v>
      </c>
      <c r="C1887">
        <v>0</v>
      </c>
      <c r="D1887">
        <v>489.40800000000002</v>
      </c>
      <c r="E1887" s="27">
        <f t="shared" si="211"/>
        <v>489.25300000000004</v>
      </c>
      <c r="F1887" s="18">
        <f>_xlfn.XLOOKUP(D1887,'Rating Curve'!$A$2:$A$500,'Rating Curve'!$D$2:$D$500,, -1)</f>
        <v>1583503.9153768001</v>
      </c>
      <c r="G1887">
        <v>489.54500000000002</v>
      </c>
      <c r="H1887">
        <f t="shared" si="207"/>
        <v>0</v>
      </c>
      <c r="I1887">
        <v>1.82</v>
      </c>
      <c r="J1887">
        <f t="shared" si="208"/>
        <v>0</v>
      </c>
      <c r="L1887">
        <f t="shared" si="209"/>
        <v>0</v>
      </c>
      <c r="M1887">
        <v>625.79999999999995</v>
      </c>
      <c r="O1887" s="18">
        <f t="shared" si="210"/>
        <v>625.79999999999995</v>
      </c>
    </row>
    <row r="1888" spans="1:15" x14ac:dyDescent="0.3">
      <c r="A1888" s="25">
        <f t="shared" si="205"/>
        <v>45913.333333333081</v>
      </c>
      <c r="B1888" s="1">
        <f t="shared" si="206"/>
        <v>0.33333333308110014</v>
      </c>
      <c r="C1888">
        <v>0</v>
      </c>
      <c r="D1888">
        <v>489.40899999999999</v>
      </c>
      <c r="E1888" s="27">
        <f t="shared" si="211"/>
        <v>489.25400000000002</v>
      </c>
      <c r="F1888" s="18">
        <f>_xlfn.XLOOKUP(D1888,'Rating Curve'!$A$2:$A$500,'Rating Curve'!$D$2:$D$500,, -1)</f>
        <v>1583503.9153768001</v>
      </c>
      <c r="G1888">
        <v>489.54500000000002</v>
      </c>
      <c r="H1888">
        <f t="shared" si="207"/>
        <v>0</v>
      </c>
      <c r="I1888">
        <v>1.82</v>
      </c>
      <c r="J1888">
        <f t="shared" si="208"/>
        <v>0</v>
      </c>
      <c r="L1888">
        <f t="shared" si="209"/>
        <v>0</v>
      </c>
      <c r="M1888">
        <v>625.79999999999995</v>
      </c>
      <c r="O1888" s="18">
        <f t="shared" si="210"/>
        <v>625.79999999999995</v>
      </c>
    </row>
    <row r="1889" spans="1:15" x14ac:dyDescent="0.3">
      <c r="A1889" s="25">
        <f t="shared" si="205"/>
        <v>45913.374999999745</v>
      </c>
      <c r="B1889" s="1">
        <f t="shared" si="206"/>
        <v>0.37499999974534148</v>
      </c>
      <c r="C1889">
        <v>0</v>
      </c>
      <c r="D1889">
        <v>489.40899999999999</v>
      </c>
      <c r="E1889" s="27">
        <f t="shared" si="211"/>
        <v>489.25400000000002</v>
      </c>
      <c r="F1889" s="18">
        <f>_xlfn.XLOOKUP(D1889,'Rating Curve'!$A$2:$A$500,'Rating Curve'!$D$2:$D$500,, -1)</f>
        <v>1583503.9153768001</v>
      </c>
      <c r="G1889">
        <v>489.54500000000002</v>
      </c>
      <c r="H1889">
        <f t="shared" si="207"/>
        <v>0</v>
      </c>
      <c r="I1889">
        <v>1.82</v>
      </c>
      <c r="J1889">
        <f t="shared" si="208"/>
        <v>0</v>
      </c>
      <c r="L1889">
        <f t="shared" si="209"/>
        <v>0</v>
      </c>
      <c r="M1889">
        <v>625.79999999999995</v>
      </c>
      <c r="O1889" s="18">
        <f t="shared" si="210"/>
        <v>625.79999999999995</v>
      </c>
    </row>
    <row r="1890" spans="1:15" x14ac:dyDescent="0.3">
      <c r="A1890" s="25">
        <f t="shared" si="205"/>
        <v>45913.41666666641</v>
      </c>
      <c r="B1890" s="1">
        <f t="shared" si="206"/>
        <v>0.41666666640958283</v>
      </c>
      <c r="C1890">
        <v>0</v>
      </c>
      <c r="D1890">
        <v>489.40199999999999</v>
      </c>
      <c r="E1890" s="27">
        <f t="shared" si="211"/>
        <v>489.24700000000001</v>
      </c>
      <c r="F1890" s="18">
        <f>_xlfn.XLOOKUP(D1890,'Rating Curve'!$A$2:$A$500,'Rating Curve'!$D$2:$D$500,, -1)</f>
        <v>1583503.9153768001</v>
      </c>
      <c r="G1890">
        <v>489.54500000000002</v>
      </c>
      <c r="H1890">
        <f t="shared" si="207"/>
        <v>0</v>
      </c>
      <c r="I1890">
        <v>1.82</v>
      </c>
      <c r="J1890">
        <f t="shared" si="208"/>
        <v>0</v>
      </c>
      <c r="L1890">
        <f t="shared" si="209"/>
        <v>0</v>
      </c>
      <c r="M1890">
        <v>625.79999999999995</v>
      </c>
      <c r="O1890" s="18">
        <f t="shared" si="210"/>
        <v>625.79999999999995</v>
      </c>
    </row>
    <row r="1891" spans="1:15" x14ac:dyDescent="0.3">
      <c r="A1891" s="25">
        <f t="shared" si="205"/>
        <v>45913.458333333074</v>
      </c>
      <c r="B1891" s="1">
        <f t="shared" si="206"/>
        <v>0.45833333307382418</v>
      </c>
      <c r="C1891">
        <v>0</v>
      </c>
      <c r="D1891">
        <v>489.39600000000002</v>
      </c>
      <c r="E1891" s="27">
        <f t="shared" si="211"/>
        <v>489.24100000000004</v>
      </c>
      <c r="F1891" s="18">
        <f>_xlfn.XLOOKUP(D1891,'Rating Curve'!$A$2:$A$500,'Rating Curve'!$D$2:$D$500,, -1)</f>
        <v>1580534.3602253001</v>
      </c>
      <c r="G1891">
        <v>489.54500000000002</v>
      </c>
      <c r="H1891">
        <f t="shared" si="207"/>
        <v>0</v>
      </c>
      <c r="I1891">
        <v>1.82</v>
      </c>
      <c r="J1891">
        <f t="shared" si="208"/>
        <v>0</v>
      </c>
      <c r="L1891">
        <f t="shared" si="209"/>
        <v>0</v>
      </c>
      <c r="M1891">
        <v>625.79999999999995</v>
      </c>
      <c r="O1891" s="18">
        <f t="shared" si="210"/>
        <v>0</v>
      </c>
    </row>
    <row r="1892" spans="1:15" x14ac:dyDescent="0.3">
      <c r="A1892" s="25">
        <f t="shared" si="205"/>
        <v>45913.499999999738</v>
      </c>
      <c r="B1892" s="1">
        <f t="shared" si="206"/>
        <v>0.49999999973806553</v>
      </c>
      <c r="C1892">
        <v>0</v>
      </c>
      <c r="D1892">
        <v>489.39600000000002</v>
      </c>
      <c r="E1892" s="27">
        <f t="shared" si="211"/>
        <v>489.24100000000004</v>
      </c>
      <c r="F1892" s="18">
        <f>_xlfn.XLOOKUP(D1892,'Rating Curve'!$A$2:$A$500,'Rating Curve'!$D$2:$D$500,, -1)</f>
        <v>1580534.3602253001</v>
      </c>
      <c r="G1892">
        <v>489.54500000000002</v>
      </c>
      <c r="H1892">
        <f t="shared" si="207"/>
        <v>0</v>
      </c>
      <c r="I1892">
        <v>1.82</v>
      </c>
      <c r="J1892">
        <f t="shared" si="208"/>
        <v>0</v>
      </c>
      <c r="L1892">
        <f t="shared" si="209"/>
        <v>0</v>
      </c>
      <c r="M1892">
        <v>625.79999999999995</v>
      </c>
      <c r="O1892" s="18">
        <f t="shared" si="210"/>
        <v>625.79999999999995</v>
      </c>
    </row>
    <row r="1893" spans="1:15" x14ac:dyDescent="0.3">
      <c r="A1893" s="25">
        <f t="shared" si="205"/>
        <v>45913.541666666402</v>
      </c>
      <c r="B1893" s="1">
        <f t="shared" si="206"/>
        <v>0.54166666640230687</v>
      </c>
      <c r="C1893">
        <v>0</v>
      </c>
      <c r="D1893">
        <v>489.39600000000002</v>
      </c>
      <c r="E1893" s="27">
        <f t="shared" si="211"/>
        <v>489.24100000000004</v>
      </c>
      <c r="F1893" s="18">
        <f>_xlfn.XLOOKUP(D1893,'Rating Curve'!$A$2:$A$500,'Rating Curve'!$D$2:$D$500,, -1)</f>
        <v>1580534.3602253001</v>
      </c>
      <c r="G1893">
        <v>489.54500000000002</v>
      </c>
      <c r="H1893">
        <f t="shared" si="207"/>
        <v>0</v>
      </c>
      <c r="I1893">
        <v>1.82</v>
      </c>
      <c r="J1893">
        <f t="shared" si="208"/>
        <v>0</v>
      </c>
      <c r="L1893">
        <f t="shared" si="209"/>
        <v>0</v>
      </c>
      <c r="M1893">
        <v>625.79999999999995</v>
      </c>
      <c r="O1893" s="18">
        <f t="shared" si="210"/>
        <v>625.79999999999995</v>
      </c>
    </row>
    <row r="1894" spans="1:15" x14ac:dyDescent="0.3">
      <c r="A1894" s="25">
        <f t="shared" si="205"/>
        <v>45913.583333333067</v>
      </c>
      <c r="B1894" s="1">
        <f t="shared" si="206"/>
        <v>0.58333333306654822</v>
      </c>
      <c r="C1894">
        <v>0</v>
      </c>
      <c r="D1894">
        <v>489.39600000000002</v>
      </c>
      <c r="E1894" s="27">
        <f t="shared" si="211"/>
        <v>489.24100000000004</v>
      </c>
      <c r="F1894" s="18">
        <f>_xlfn.XLOOKUP(D1894,'Rating Curve'!$A$2:$A$500,'Rating Curve'!$D$2:$D$500,, -1)</f>
        <v>1580534.3602253001</v>
      </c>
      <c r="G1894">
        <v>489.54500000000002</v>
      </c>
      <c r="H1894">
        <f t="shared" si="207"/>
        <v>0</v>
      </c>
      <c r="I1894">
        <v>1.82</v>
      </c>
      <c r="J1894">
        <f t="shared" si="208"/>
        <v>0</v>
      </c>
      <c r="L1894">
        <f t="shared" si="209"/>
        <v>0</v>
      </c>
      <c r="M1894">
        <v>625.79999999999995</v>
      </c>
      <c r="O1894" s="18">
        <f t="shared" si="210"/>
        <v>625.79999999999995</v>
      </c>
    </row>
    <row r="1895" spans="1:15" x14ac:dyDescent="0.3">
      <c r="A1895" s="25">
        <f t="shared" si="205"/>
        <v>45913.624999999731</v>
      </c>
      <c r="B1895" s="1">
        <f t="shared" si="206"/>
        <v>0.62499999973078957</v>
      </c>
      <c r="C1895">
        <v>0</v>
      </c>
      <c r="D1895">
        <v>489.39600000000002</v>
      </c>
      <c r="E1895" s="27">
        <f t="shared" si="211"/>
        <v>489.24100000000004</v>
      </c>
      <c r="F1895" s="18">
        <f>_xlfn.XLOOKUP(D1895,'Rating Curve'!$A$2:$A$500,'Rating Curve'!$D$2:$D$500,, -1)</f>
        <v>1580534.3602253001</v>
      </c>
      <c r="G1895">
        <v>489.54500000000002</v>
      </c>
      <c r="H1895">
        <f t="shared" si="207"/>
        <v>0</v>
      </c>
      <c r="I1895">
        <v>1.82</v>
      </c>
      <c r="J1895">
        <f t="shared" si="208"/>
        <v>0</v>
      </c>
      <c r="L1895">
        <f t="shared" si="209"/>
        <v>0</v>
      </c>
      <c r="M1895">
        <v>625.79999999999995</v>
      </c>
      <c r="O1895" s="18">
        <f t="shared" si="210"/>
        <v>625.79999999999995</v>
      </c>
    </row>
    <row r="1896" spans="1:15" x14ac:dyDescent="0.3">
      <c r="A1896" s="25">
        <f t="shared" si="205"/>
        <v>45913.666666666395</v>
      </c>
      <c r="B1896" s="1">
        <f t="shared" si="206"/>
        <v>0.66666666639503092</v>
      </c>
      <c r="C1896">
        <v>0</v>
      </c>
      <c r="D1896">
        <v>489.38900000000001</v>
      </c>
      <c r="E1896" s="27">
        <f t="shared" si="211"/>
        <v>489.23400000000004</v>
      </c>
      <c r="F1896" s="18">
        <f>_xlfn.XLOOKUP(D1896,'Rating Curve'!$A$2:$A$500,'Rating Curve'!$D$2:$D$500,, -1)</f>
        <v>1577566.834908</v>
      </c>
      <c r="G1896">
        <v>489.54500000000002</v>
      </c>
      <c r="H1896">
        <f t="shared" si="207"/>
        <v>0</v>
      </c>
      <c r="I1896">
        <v>1.82</v>
      </c>
      <c r="J1896">
        <f t="shared" si="208"/>
        <v>0</v>
      </c>
      <c r="L1896">
        <f t="shared" si="209"/>
        <v>0</v>
      </c>
      <c r="M1896">
        <v>625.79999999999995</v>
      </c>
      <c r="O1896" s="18">
        <f t="shared" si="210"/>
        <v>0</v>
      </c>
    </row>
    <row r="1897" spans="1:15" x14ac:dyDescent="0.3">
      <c r="A1897" s="25">
        <f t="shared" si="205"/>
        <v>45913.708333333059</v>
      </c>
      <c r="B1897" s="1">
        <f t="shared" si="206"/>
        <v>0.70833333305927226</v>
      </c>
      <c r="C1897">
        <v>0</v>
      </c>
      <c r="D1897">
        <v>489.38900000000001</v>
      </c>
      <c r="E1897" s="27">
        <f t="shared" si="211"/>
        <v>489.23400000000004</v>
      </c>
      <c r="F1897" s="18">
        <f>_xlfn.XLOOKUP(D1897,'Rating Curve'!$A$2:$A$500,'Rating Curve'!$D$2:$D$500,, -1)</f>
        <v>1577566.834908</v>
      </c>
      <c r="G1897">
        <v>489.54500000000002</v>
      </c>
      <c r="H1897">
        <f t="shared" si="207"/>
        <v>0</v>
      </c>
      <c r="I1897">
        <v>1.82</v>
      </c>
      <c r="J1897">
        <f t="shared" si="208"/>
        <v>0</v>
      </c>
      <c r="L1897">
        <f t="shared" si="209"/>
        <v>0</v>
      </c>
      <c r="M1897">
        <v>625.79999999999995</v>
      </c>
      <c r="O1897" s="18">
        <f t="shared" si="210"/>
        <v>625.79999999999995</v>
      </c>
    </row>
    <row r="1898" spans="1:15" x14ac:dyDescent="0.3">
      <c r="A1898" s="25">
        <f t="shared" si="205"/>
        <v>45913.749999999724</v>
      </c>
      <c r="B1898" s="1">
        <f t="shared" si="206"/>
        <v>0.74999999972351361</v>
      </c>
      <c r="C1898">
        <v>0</v>
      </c>
      <c r="D1898">
        <v>489.38997999999998</v>
      </c>
      <c r="E1898" s="27">
        <f t="shared" si="211"/>
        <v>489.23498000000001</v>
      </c>
      <c r="F1898" s="18">
        <f>_xlfn.XLOOKUP(D1898,'Rating Curve'!$A$2:$A$500,'Rating Curve'!$D$2:$D$500,, -1)</f>
        <v>1577566.834908</v>
      </c>
      <c r="G1898">
        <v>489.54500000000002</v>
      </c>
      <c r="H1898">
        <f t="shared" si="207"/>
        <v>0</v>
      </c>
      <c r="I1898">
        <v>1.82</v>
      </c>
      <c r="J1898">
        <f t="shared" si="208"/>
        <v>0</v>
      </c>
      <c r="L1898">
        <f t="shared" si="209"/>
        <v>0</v>
      </c>
      <c r="M1898">
        <v>625.79999999999995</v>
      </c>
      <c r="O1898" s="18">
        <f t="shared" si="210"/>
        <v>625.79999999999995</v>
      </c>
    </row>
    <row r="1899" spans="1:15" x14ac:dyDescent="0.3">
      <c r="A1899" s="25">
        <f t="shared" si="205"/>
        <v>45913.791666666388</v>
      </c>
      <c r="B1899" s="1">
        <f t="shared" si="206"/>
        <v>0.79166666638775496</v>
      </c>
      <c r="C1899">
        <v>0</v>
      </c>
      <c r="D1899">
        <v>489.38997999999998</v>
      </c>
      <c r="E1899" s="27">
        <f t="shared" si="211"/>
        <v>489.23498000000001</v>
      </c>
      <c r="F1899" s="18">
        <f>_xlfn.XLOOKUP(D1899,'Rating Curve'!$A$2:$A$500,'Rating Curve'!$D$2:$D$500,, -1)</f>
        <v>1577566.834908</v>
      </c>
      <c r="G1899">
        <v>489.54500000000002</v>
      </c>
      <c r="H1899">
        <f t="shared" si="207"/>
        <v>0</v>
      </c>
      <c r="I1899">
        <v>1.82</v>
      </c>
      <c r="J1899">
        <f t="shared" si="208"/>
        <v>0</v>
      </c>
      <c r="L1899">
        <f t="shared" si="209"/>
        <v>0</v>
      </c>
      <c r="M1899">
        <v>625.79999999999995</v>
      </c>
      <c r="O1899" s="18">
        <f t="shared" si="210"/>
        <v>625.79999999999995</v>
      </c>
    </row>
    <row r="1900" spans="1:15" x14ac:dyDescent="0.3">
      <c r="A1900" s="25">
        <f t="shared" si="205"/>
        <v>45913.833333333052</v>
      </c>
      <c r="B1900" s="1">
        <f t="shared" si="206"/>
        <v>0.83333333305199631</v>
      </c>
      <c r="C1900">
        <v>0</v>
      </c>
      <c r="D1900">
        <v>489.38299999999998</v>
      </c>
      <c r="E1900" s="27">
        <f t="shared" si="211"/>
        <v>489.22800000000001</v>
      </c>
      <c r="F1900" s="18">
        <f>_xlfn.XLOOKUP(D1900,'Rating Curve'!$A$2:$A$500,'Rating Curve'!$D$2:$D$500,, -1)</f>
        <v>1577566.834908</v>
      </c>
      <c r="G1900">
        <v>489.54500000000002</v>
      </c>
      <c r="H1900">
        <f t="shared" si="207"/>
        <v>0</v>
      </c>
      <c r="I1900">
        <v>1.82</v>
      </c>
      <c r="J1900">
        <f t="shared" si="208"/>
        <v>0</v>
      </c>
      <c r="L1900">
        <f t="shared" si="209"/>
        <v>0</v>
      </c>
      <c r="M1900">
        <v>625.79999999999995</v>
      </c>
      <c r="O1900" s="18">
        <f t="shared" si="210"/>
        <v>625.79999999999995</v>
      </c>
    </row>
    <row r="1901" spans="1:15" x14ac:dyDescent="0.3">
      <c r="A1901" s="25">
        <f t="shared" si="205"/>
        <v>45913.874999999716</v>
      </c>
      <c r="B1901" s="1">
        <f t="shared" si="206"/>
        <v>0.87499999971623765</v>
      </c>
      <c r="C1901">
        <v>0</v>
      </c>
      <c r="D1901">
        <v>489.38299999999998</v>
      </c>
      <c r="E1901" s="27">
        <f t="shared" si="211"/>
        <v>489.22800000000001</v>
      </c>
      <c r="F1901" s="18">
        <f>_xlfn.XLOOKUP(D1901,'Rating Curve'!$A$2:$A$500,'Rating Curve'!$D$2:$D$500,, -1)</f>
        <v>1577566.834908</v>
      </c>
      <c r="G1901">
        <v>489.54500000000002</v>
      </c>
      <c r="H1901">
        <f t="shared" si="207"/>
        <v>0</v>
      </c>
      <c r="I1901">
        <v>1.82</v>
      </c>
      <c r="J1901">
        <f t="shared" si="208"/>
        <v>0</v>
      </c>
      <c r="L1901">
        <f t="shared" si="209"/>
        <v>0</v>
      </c>
      <c r="M1901">
        <v>625.79999999999995</v>
      </c>
      <c r="O1901" s="18">
        <f t="shared" si="210"/>
        <v>625.79999999999995</v>
      </c>
    </row>
    <row r="1902" spans="1:15" x14ac:dyDescent="0.3">
      <c r="A1902" s="25">
        <f t="shared" si="205"/>
        <v>45913.91666666638</v>
      </c>
      <c r="B1902" s="1">
        <f t="shared" si="206"/>
        <v>0.916666666380479</v>
      </c>
      <c r="C1902">
        <v>0</v>
      </c>
      <c r="D1902">
        <v>489.38400000000001</v>
      </c>
      <c r="E1902" s="27">
        <f t="shared" si="211"/>
        <v>489.22900000000004</v>
      </c>
      <c r="F1902" s="18">
        <f>_xlfn.XLOOKUP(D1902,'Rating Curve'!$A$2:$A$500,'Rating Curve'!$D$2:$D$500,, -1)</f>
        <v>1577566.834908</v>
      </c>
      <c r="G1902">
        <v>489.54500000000002</v>
      </c>
      <c r="H1902">
        <f t="shared" si="207"/>
        <v>0</v>
      </c>
      <c r="I1902">
        <v>1.82</v>
      </c>
      <c r="J1902">
        <f t="shared" si="208"/>
        <v>0</v>
      </c>
      <c r="L1902">
        <f t="shared" si="209"/>
        <v>0</v>
      </c>
      <c r="M1902">
        <v>625.79999999999995</v>
      </c>
      <c r="O1902" s="18">
        <f t="shared" si="210"/>
        <v>625.79999999999995</v>
      </c>
    </row>
    <row r="1903" spans="1:15" x14ac:dyDescent="0.3">
      <c r="A1903" s="25">
        <f t="shared" si="205"/>
        <v>45913.958333333045</v>
      </c>
      <c r="B1903" s="1">
        <f t="shared" si="206"/>
        <v>0.95833333304472035</v>
      </c>
      <c r="C1903">
        <v>0</v>
      </c>
      <c r="D1903">
        <v>489.37799999999999</v>
      </c>
      <c r="E1903" s="27">
        <f t="shared" si="211"/>
        <v>489.22300000000001</v>
      </c>
      <c r="F1903" s="18">
        <f>_xlfn.XLOOKUP(D1903,'Rating Curve'!$A$2:$A$500,'Rating Curve'!$D$2:$D$500,, -1)</f>
        <v>1574601.0268989</v>
      </c>
      <c r="G1903">
        <v>489.54500000000002</v>
      </c>
      <c r="H1903">
        <f t="shared" si="207"/>
        <v>0</v>
      </c>
      <c r="I1903">
        <v>1.82</v>
      </c>
      <c r="J1903">
        <f t="shared" si="208"/>
        <v>0</v>
      </c>
      <c r="L1903">
        <f t="shared" si="209"/>
        <v>0</v>
      </c>
      <c r="M1903">
        <v>625.79999999999995</v>
      </c>
      <c r="O1903" s="18">
        <f t="shared" si="210"/>
        <v>0</v>
      </c>
    </row>
    <row r="1904" spans="1:15" x14ac:dyDescent="0.3">
      <c r="A1904" s="25">
        <f t="shared" si="205"/>
        <v>45913.999999999709</v>
      </c>
      <c r="B1904" s="1">
        <f t="shared" si="206"/>
        <v>0.9999999997089617</v>
      </c>
      <c r="C1904">
        <v>0</v>
      </c>
      <c r="D1904">
        <v>489.37799999999999</v>
      </c>
      <c r="E1904" s="27">
        <f t="shared" si="211"/>
        <v>489.22300000000001</v>
      </c>
      <c r="F1904" s="18">
        <f>_xlfn.XLOOKUP(D1904,'Rating Curve'!$A$2:$A$500,'Rating Curve'!$D$2:$D$500,, -1)</f>
        <v>1574601.0268989</v>
      </c>
      <c r="G1904">
        <v>489.54500000000002</v>
      </c>
      <c r="H1904">
        <f t="shared" si="207"/>
        <v>0</v>
      </c>
      <c r="I1904">
        <v>1.82</v>
      </c>
      <c r="J1904">
        <f t="shared" si="208"/>
        <v>0</v>
      </c>
      <c r="L1904">
        <f t="shared" si="209"/>
        <v>0</v>
      </c>
      <c r="M1904">
        <v>625.79999999999995</v>
      </c>
      <c r="O1904" s="18">
        <f t="shared" si="210"/>
        <v>625.79999999999995</v>
      </c>
    </row>
    <row r="1905" spans="1:15" x14ac:dyDescent="0.3">
      <c r="A1905" s="25">
        <f t="shared" si="205"/>
        <v>45914.041666666373</v>
      </c>
      <c r="B1905" s="1">
        <f t="shared" si="206"/>
        <v>4.1666666373203043E-2</v>
      </c>
      <c r="C1905">
        <v>0</v>
      </c>
      <c r="D1905">
        <v>489.37799999999999</v>
      </c>
      <c r="E1905" s="27">
        <f t="shared" si="211"/>
        <v>489.22300000000001</v>
      </c>
      <c r="F1905" s="18">
        <f>_xlfn.XLOOKUP(D1905,'Rating Curve'!$A$2:$A$500,'Rating Curve'!$D$2:$D$500,, -1)</f>
        <v>1574601.0268989</v>
      </c>
      <c r="G1905">
        <v>489.54500000000002</v>
      </c>
      <c r="H1905">
        <f t="shared" si="207"/>
        <v>0</v>
      </c>
      <c r="I1905">
        <v>1.82</v>
      </c>
      <c r="J1905">
        <f t="shared" si="208"/>
        <v>0</v>
      </c>
      <c r="L1905">
        <f t="shared" si="209"/>
        <v>0</v>
      </c>
      <c r="M1905">
        <v>625.79999999999995</v>
      </c>
      <c r="O1905" s="18">
        <f t="shared" si="210"/>
        <v>625.79999999999995</v>
      </c>
    </row>
    <row r="1906" spans="1:15" x14ac:dyDescent="0.3">
      <c r="A1906" s="25">
        <f t="shared" si="205"/>
        <v>45914.083333333037</v>
      </c>
      <c r="B1906" s="1">
        <f t="shared" si="206"/>
        <v>8.333333303744439E-2</v>
      </c>
      <c r="C1906">
        <v>0</v>
      </c>
      <c r="D1906">
        <v>489.37799999999999</v>
      </c>
      <c r="E1906" s="27">
        <f t="shared" si="211"/>
        <v>489.22300000000001</v>
      </c>
      <c r="F1906" s="18">
        <f>_xlfn.XLOOKUP(D1906,'Rating Curve'!$A$2:$A$500,'Rating Curve'!$D$2:$D$500,, -1)</f>
        <v>1574601.0268989</v>
      </c>
      <c r="G1906">
        <v>489.54500000000002</v>
      </c>
      <c r="H1906">
        <f t="shared" si="207"/>
        <v>0</v>
      </c>
      <c r="I1906">
        <v>1.82</v>
      </c>
      <c r="J1906">
        <f t="shared" si="208"/>
        <v>0</v>
      </c>
      <c r="L1906">
        <f t="shared" si="209"/>
        <v>0</v>
      </c>
      <c r="M1906">
        <v>625.79999999999995</v>
      </c>
      <c r="O1906" s="18">
        <f t="shared" si="210"/>
        <v>625.79999999999995</v>
      </c>
    </row>
    <row r="1907" spans="1:15" x14ac:dyDescent="0.3">
      <c r="A1907" s="25">
        <f t="shared" si="205"/>
        <v>45914.124999999702</v>
      </c>
      <c r="B1907" s="1">
        <f t="shared" si="206"/>
        <v>0.12499999970168574</v>
      </c>
      <c r="C1907">
        <v>0</v>
      </c>
      <c r="D1907">
        <v>489.37200000000001</v>
      </c>
      <c r="E1907" s="27">
        <f t="shared" si="211"/>
        <v>489.21700000000004</v>
      </c>
      <c r="F1907" s="18">
        <f>_xlfn.XLOOKUP(D1907,'Rating Curve'!$A$2:$A$500,'Rating Curve'!$D$2:$D$500,, -1)</f>
        <v>1574601.0268989</v>
      </c>
      <c r="G1907">
        <v>489.54500000000002</v>
      </c>
      <c r="H1907">
        <f t="shared" si="207"/>
        <v>0</v>
      </c>
      <c r="I1907">
        <v>1.82</v>
      </c>
      <c r="J1907">
        <f t="shared" si="208"/>
        <v>0</v>
      </c>
      <c r="L1907">
        <f t="shared" si="209"/>
        <v>0</v>
      </c>
      <c r="M1907">
        <v>625.79999999999995</v>
      </c>
      <c r="O1907" s="18">
        <f t="shared" si="210"/>
        <v>625.79999999999995</v>
      </c>
    </row>
    <row r="1908" spans="1:15" x14ac:dyDescent="0.3">
      <c r="A1908" s="25">
        <f t="shared" si="205"/>
        <v>45914.166666666366</v>
      </c>
      <c r="B1908" s="1">
        <f t="shared" si="206"/>
        <v>0.16666666636592709</v>
      </c>
      <c r="C1908">
        <v>0</v>
      </c>
      <c r="D1908">
        <v>489.37200000000001</v>
      </c>
      <c r="E1908" s="27">
        <f t="shared" si="211"/>
        <v>489.21700000000004</v>
      </c>
      <c r="F1908" s="18">
        <f>_xlfn.XLOOKUP(D1908,'Rating Curve'!$A$2:$A$500,'Rating Curve'!$D$2:$D$500,, -1)</f>
        <v>1574601.0268989</v>
      </c>
      <c r="G1908">
        <v>489.54500000000002</v>
      </c>
      <c r="H1908">
        <f t="shared" si="207"/>
        <v>0</v>
      </c>
      <c r="I1908">
        <v>1.82</v>
      </c>
      <c r="J1908">
        <f t="shared" si="208"/>
        <v>0</v>
      </c>
      <c r="L1908">
        <f t="shared" si="209"/>
        <v>0</v>
      </c>
      <c r="M1908">
        <v>625.79999999999995</v>
      </c>
      <c r="O1908" s="18">
        <f t="shared" si="210"/>
        <v>625.79999999999995</v>
      </c>
    </row>
    <row r="1909" spans="1:15" x14ac:dyDescent="0.3">
      <c r="A1909" s="25">
        <f t="shared" si="205"/>
        <v>45914.20833333303</v>
      </c>
      <c r="B1909" s="1">
        <f t="shared" si="206"/>
        <v>0.20833333303016843</v>
      </c>
      <c r="C1909">
        <v>0</v>
      </c>
      <c r="D1909">
        <v>489.37200000000001</v>
      </c>
      <c r="E1909" s="27">
        <f t="shared" si="211"/>
        <v>489.21700000000004</v>
      </c>
      <c r="F1909" s="18">
        <f>_xlfn.XLOOKUP(D1909,'Rating Curve'!$A$2:$A$500,'Rating Curve'!$D$2:$D$500,, -1)</f>
        <v>1574601.0268989</v>
      </c>
      <c r="G1909">
        <v>489.54500000000002</v>
      </c>
      <c r="H1909">
        <f t="shared" si="207"/>
        <v>0</v>
      </c>
      <c r="I1909">
        <v>1.82</v>
      </c>
      <c r="J1909">
        <f t="shared" si="208"/>
        <v>0</v>
      </c>
      <c r="L1909">
        <f t="shared" si="209"/>
        <v>0</v>
      </c>
      <c r="M1909">
        <v>625.79999999999995</v>
      </c>
      <c r="O1909" s="18">
        <f t="shared" si="210"/>
        <v>625.79999999999995</v>
      </c>
    </row>
    <row r="1910" spans="1:15" x14ac:dyDescent="0.3">
      <c r="A1910" s="25">
        <f t="shared" si="205"/>
        <v>45914.249999999694</v>
      </c>
      <c r="B1910" s="1">
        <f t="shared" si="206"/>
        <v>0.24999999969440978</v>
      </c>
      <c r="C1910">
        <v>0</v>
      </c>
      <c r="D1910">
        <v>489.37200000000001</v>
      </c>
      <c r="E1910" s="27">
        <f t="shared" si="211"/>
        <v>489.21700000000004</v>
      </c>
      <c r="F1910" s="18">
        <f>_xlfn.XLOOKUP(D1910,'Rating Curve'!$A$2:$A$500,'Rating Curve'!$D$2:$D$500,, -1)</f>
        <v>1574601.0268989</v>
      </c>
      <c r="G1910">
        <v>489.54500000000002</v>
      </c>
      <c r="H1910">
        <f t="shared" si="207"/>
        <v>0</v>
      </c>
      <c r="I1910">
        <v>1.82</v>
      </c>
      <c r="J1910">
        <f t="shared" si="208"/>
        <v>0</v>
      </c>
      <c r="L1910">
        <f t="shared" si="209"/>
        <v>0</v>
      </c>
      <c r="M1910">
        <v>625.79999999999995</v>
      </c>
      <c r="O1910" s="18">
        <f t="shared" si="210"/>
        <v>625.79999999999995</v>
      </c>
    </row>
    <row r="1911" spans="1:15" x14ac:dyDescent="0.3">
      <c r="A1911" s="25">
        <f t="shared" si="205"/>
        <v>45914.291666666359</v>
      </c>
      <c r="B1911" s="1">
        <f t="shared" si="206"/>
        <v>0.29166666635865113</v>
      </c>
      <c r="C1911">
        <v>0</v>
      </c>
      <c r="D1911">
        <v>489.37200000000001</v>
      </c>
      <c r="E1911" s="27">
        <f t="shared" si="211"/>
        <v>489.21700000000004</v>
      </c>
      <c r="F1911" s="18">
        <f>_xlfn.XLOOKUP(D1911,'Rating Curve'!$A$2:$A$500,'Rating Curve'!$D$2:$D$500,, -1)</f>
        <v>1574601.0268989</v>
      </c>
      <c r="G1911">
        <v>489.54500000000002</v>
      </c>
      <c r="H1911">
        <f t="shared" si="207"/>
        <v>0</v>
      </c>
      <c r="I1911">
        <v>1.82</v>
      </c>
      <c r="J1911">
        <f t="shared" si="208"/>
        <v>0</v>
      </c>
      <c r="L1911">
        <f t="shared" si="209"/>
        <v>0</v>
      </c>
      <c r="M1911">
        <v>625.79999999999995</v>
      </c>
      <c r="O1911" s="18">
        <f t="shared" si="210"/>
        <v>625.79999999999995</v>
      </c>
    </row>
    <row r="1912" spans="1:15" x14ac:dyDescent="0.3">
      <c r="A1912" s="25">
        <f t="shared" si="205"/>
        <v>45914.333333333023</v>
      </c>
      <c r="B1912" s="1">
        <f t="shared" si="206"/>
        <v>0.33333333302289248</v>
      </c>
      <c r="C1912">
        <v>0</v>
      </c>
      <c r="D1912">
        <v>489.37099999999998</v>
      </c>
      <c r="E1912" s="27">
        <f t="shared" si="211"/>
        <v>489.21600000000001</v>
      </c>
      <c r="F1912" s="18">
        <f>_xlfn.XLOOKUP(D1912,'Rating Curve'!$A$2:$A$500,'Rating Curve'!$D$2:$D$500,, -1)</f>
        <v>1574601.0268989</v>
      </c>
      <c r="G1912">
        <v>489.54500000000002</v>
      </c>
      <c r="H1912">
        <f t="shared" si="207"/>
        <v>0</v>
      </c>
      <c r="I1912">
        <v>1.82</v>
      </c>
      <c r="J1912">
        <f t="shared" si="208"/>
        <v>0</v>
      </c>
      <c r="L1912">
        <f t="shared" si="209"/>
        <v>0</v>
      </c>
      <c r="M1912">
        <v>625.79999999999995</v>
      </c>
      <c r="O1912" s="18">
        <f t="shared" si="210"/>
        <v>625.79999999999995</v>
      </c>
    </row>
    <row r="1913" spans="1:15" x14ac:dyDescent="0.3">
      <c r="A1913" s="25">
        <f t="shared" ref="A1913:A1976" si="212" xml:space="preserve"> A1912 + TIME(1,0,0)</f>
        <v>45914.374999999687</v>
      </c>
      <c r="B1913" s="1">
        <f t="shared" si="206"/>
        <v>0.37499999968713382</v>
      </c>
      <c r="C1913">
        <v>0</v>
      </c>
      <c r="D1913">
        <v>489.37099999999998</v>
      </c>
      <c r="E1913" s="27">
        <f t="shared" si="211"/>
        <v>489.21600000000001</v>
      </c>
      <c r="F1913" s="18">
        <f>_xlfn.XLOOKUP(D1913,'Rating Curve'!$A$2:$A$500,'Rating Curve'!$D$2:$D$500,, -1)</f>
        <v>1574601.0268989</v>
      </c>
      <c r="G1913">
        <v>489.54500000000002</v>
      </c>
      <c r="H1913">
        <f t="shared" si="207"/>
        <v>0</v>
      </c>
      <c r="I1913">
        <v>1.82</v>
      </c>
      <c r="J1913">
        <f t="shared" si="208"/>
        <v>0</v>
      </c>
      <c r="L1913">
        <f t="shared" si="209"/>
        <v>0</v>
      </c>
      <c r="M1913">
        <v>625.79999999999995</v>
      </c>
      <c r="O1913" s="18">
        <f t="shared" si="210"/>
        <v>625.79999999999995</v>
      </c>
    </row>
    <row r="1914" spans="1:15" x14ac:dyDescent="0.3">
      <c r="A1914" s="25">
        <f t="shared" si="212"/>
        <v>45914.416666666351</v>
      </c>
      <c r="B1914" s="1">
        <f t="shared" si="206"/>
        <v>0.41666666635137517</v>
      </c>
      <c r="C1914">
        <v>0</v>
      </c>
      <c r="D1914">
        <v>489.38299999999998</v>
      </c>
      <c r="E1914" s="27">
        <f t="shared" si="211"/>
        <v>489.22800000000001</v>
      </c>
      <c r="F1914" s="18">
        <f>_xlfn.XLOOKUP(D1914,'Rating Curve'!$A$2:$A$500,'Rating Curve'!$D$2:$D$500,, -1)</f>
        <v>1577566.834908</v>
      </c>
      <c r="G1914">
        <v>489.54500000000002</v>
      </c>
      <c r="H1914">
        <f t="shared" si="207"/>
        <v>0</v>
      </c>
      <c r="I1914">
        <v>1.82</v>
      </c>
      <c r="J1914">
        <f t="shared" si="208"/>
        <v>0</v>
      </c>
      <c r="L1914">
        <f t="shared" si="209"/>
        <v>0</v>
      </c>
      <c r="M1914">
        <v>625.79999999999995</v>
      </c>
      <c r="O1914" s="18">
        <f t="shared" si="210"/>
        <v>3591.6080090999139</v>
      </c>
    </row>
    <row r="1915" spans="1:15" x14ac:dyDescent="0.3">
      <c r="A1915" s="25">
        <f t="shared" si="212"/>
        <v>45914.458333333016</v>
      </c>
      <c r="B1915" s="1">
        <f t="shared" si="206"/>
        <v>0.45833333301561652</v>
      </c>
      <c r="C1915">
        <v>15.4</v>
      </c>
      <c r="D1915">
        <v>489.38299999999998</v>
      </c>
      <c r="E1915" s="27">
        <f t="shared" si="211"/>
        <v>489.22800000000001</v>
      </c>
      <c r="F1915" s="18">
        <f>_xlfn.XLOOKUP(D1915,'Rating Curve'!$A$2:$A$500,'Rating Curve'!$D$2:$D$500,, -1)</f>
        <v>1577566.834908</v>
      </c>
      <c r="G1915">
        <v>489.54500000000002</v>
      </c>
      <c r="H1915">
        <f t="shared" si="207"/>
        <v>0</v>
      </c>
      <c r="I1915">
        <v>1.82</v>
      </c>
      <c r="J1915">
        <f t="shared" si="208"/>
        <v>0</v>
      </c>
      <c r="L1915">
        <f t="shared" si="209"/>
        <v>0</v>
      </c>
      <c r="M1915">
        <v>625.79999999999995</v>
      </c>
      <c r="O1915" s="18">
        <f t="shared" si="210"/>
        <v>625.79999999999995</v>
      </c>
    </row>
    <row r="1916" spans="1:15" x14ac:dyDescent="0.3">
      <c r="A1916" s="25">
        <f t="shared" si="212"/>
        <v>45914.49999999968</v>
      </c>
      <c r="B1916" s="1">
        <f t="shared" si="206"/>
        <v>0.49999999967985786</v>
      </c>
      <c r="C1916">
        <v>0</v>
      </c>
      <c r="D1916">
        <v>489.38900000000001</v>
      </c>
      <c r="E1916" s="27">
        <f t="shared" si="211"/>
        <v>489.23400000000004</v>
      </c>
      <c r="F1916" s="18">
        <f>_xlfn.XLOOKUP(D1916,'Rating Curve'!$A$2:$A$500,'Rating Curve'!$D$2:$D$500,, -1)</f>
        <v>1577566.834908</v>
      </c>
      <c r="G1916">
        <v>489.54500000000002</v>
      </c>
      <c r="H1916">
        <f t="shared" si="207"/>
        <v>0</v>
      </c>
      <c r="I1916">
        <v>1.82</v>
      </c>
      <c r="J1916">
        <f t="shared" si="208"/>
        <v>0</v>
      </c>
      <c r="L1916">
        <f t="shared" si="209"/>
        <v>0</v>
      </c>
      <c r="M1916">
        <v>625.79999999999995</v>
      </c>
      <c r="O1916" s="18">
        <f t="shared" si="210"/>
        <v>625.79999999999995</v>
      </c>
    </row>
    <row r="1917" spans="1:15" x14ac:dyDescent="0.3">
      <c r="A1917" s="25">
        <f t="shared" si="212"/>
        <v>45914.541666666344</v>
      </c>
      <c r="B1917" s="1">
        <f t="shared" si="206"/>
        <v>0.54166666634409921</v>
      </c>
      <c r="C1917">
        <v>0</v>
      </c>
      <c r="D1917">
        <v>489.38900000000001</v>
      </c>
      <c r="E1917" s="27">
        <f t="shared" si="211"/>
        <v>489.23400000000004</v>
      </c>
      <c r="F1917" s="18">
        <f>_xlfn.XLOOKUP(D1917,'Rating Curve'!$A$2:$A$500,'Rating Curve'!$D$2:$D$500,, -1)</f>
        <v>1577566.834908</v>
      </c>
      <c r="G1917">
        <v>489.54500000000002</v>
      </c>
      <c r="H1917">
        <f t="shared" si="207"/>
        <v>0</v>
      </c>
      <c r="I1917">
        <v>1.82</v>
      </c>
      <c r="J1917">
        <f t="shared" si="208"/>
        <v>0</v>
      </c>
      <c r="L1917">
        <f t="shared" si="209"/>
        <v>0</v>
      </c>
      <c r="M1917">
        <v>625.79999999999995</v>
      </c>
      <c r="O1917" s="18">
        <f t="shared" si="210"/>
        <v>625.79999999999995</v>
      </c>
    </row>
    <row r="1918" spans="1:15" x14ac:dyDescent="0.3">
      <c r="A1918" s="25">
        <f t="shared" si="212"/>
        <v>45914.583333333008</v>
      </c>
      <c r="B1918" s="1">
        <f t="shared" si="206"/>
        <v>0.58333333300834056</v>
      </c>
      <c r="C1918">
        <v>0</v>
      </c>
      <c r="D1918">
        <v>489.38299999999998</v>
      </c>
      <c r="E1918" s="27">
        <f t="shared" si="211"/>
        <v>489.22800000000001</v>
      </c>
      <c r="F1918" s="18">
        <f>_xlfn.XLOOKUP(D1918,'Rating Curve'!$A$2:$A$500,'Rating Curve'!$D$2:$D$500,, -1)</f>
        <v>1577566.834908</v>
      </c>
      <c r="G1918">
        <v>489.54500000000002</v>
      </c>
      <c r="H1918">
        <f t="shared" si="207"/>
        <v>0</v>
      </c>
      <c r="I1918">
        <v>1.82</v>
      </c>
      <c r="J1918">
        <f t="shared" si="208"/>
        <v>0</v>
      </c>
      <c r="L1918">
        <f t="shared" si="209"/>
        <v>0</v>
      </c>
      <c r="M1918">
        <v>625.79999999999995</v>
      </c>
      <c r="O1918" s="18">
        <f t="shared" si="210"/>
        <v>625.79999999999995</v>
      </c>
    </row>
    <row r="1919" spans="1:15" x14ac:dyDescent="0.3">
      <c r="A1919" s="25">
        <f t="shared" si="212"/>
        <v>45914.624999999673</v>
      </c>
      <c r="B1919" s="1">
        <f t="shared" si="206"/>
        <v>0.62499999967258191</v>
      </c>
      <c r="C1919">
        <v>0</v>
      </c>
      <c r="D1919">
        <v>489.38900000000001</v>
      </c>
      <c r="E1919" s="27">
        <f t="shared" si="211"/>
        <v>489.23400000000004</v>
      </c>
      <c r="F1919" s="18">
        <f>_xlfn.XLOOKUP(D1919,'Rating Curve'!$A$2:$A$500,'Rating Curve'!$D$2:$D$500,, -1)</f>
        <v>1577566.834908</v>
      </c>
      <c r="G1919">
        <v>489.54500000000002</v>
      </c>
      <c r="H1919">
        <f t="shared" si="207"/>
        <v>0</v>
      </c>
      <c r="I1919">
        <v>1.82</v>
      </c>
      <c r="J1919">
        <f t="shared" si="208"/>
        <v>0</v>
      </c>
      <c r="L1919">
        <f t="shared" si="209"/>
        <v>0</v>
      </c>
      <c r="M1919">
        <v>625.79999999999995</v>
      </c>
      <c r="O1919" s="18">
        <f t="shared" si="210"/>
        <v>625.79999999999995</v>
      </c>
    </row>
    <row r="1920" spans="1:15" x14ac:dyDescent="0.3">
      <c r="A1920" s="25">
        <f t="shared" si="212"/>
        <v>45914.666666666337</v>
      </c>
      <c r="B1920" s="1">
        <f t="shared" si="206"/>
        <v>0.66666666633682325</v>
      </c>
      <c r="C1920">
        <v>0</v>
      </c>
      <c r="D1920">
        <v>489.38299999999998</v>
      </c>
      <c r="E1920" s="27">
        <f t="shared" si="211"/>
        <v>489.22800000000001</v>
      </c>
      <c r="F1920" s="18">
        <f>_xlfn.XLOOKUP(D1920,'Rating Curve'!$A$2:$A$500,'Rating Curve'!$D$2:$D$500,, -1)</f>
        <v>1577566.834908</v>
      </c>
      <c r="G1920">
        <v>489.54500000000002</v>
      </c>
      <c r="H1920">
        <f t="shared" si="207"/>
        <v>0</v>
      </c>
      <c r="I1920">
        <v>1.82</v>
      </c>
      <c r="J1920">
        <f t="shared" si="208"/>
        <v>0</v>
      </c>
      <c r="L1920">
        <f t="shared" si="209"/>
        <v>0</v>
      </c>
      <c r="M1920">
        <v>625.79999999999995</v>
      </c>
      <c r="O1920" s="18">
        <f t="shared" si="210"/>
        <v>625.79999999999995</v>
      </c>
    </row>
    <row r="1921" spans="1:15" x14ac:dyDescent="0.3">
      <c r="A1921" s="25">
        <f t="shared" si="212"/>
        <v>45914.708333333001</v>
      </c>
      <c r="B1921" s="1">
        <f t="shared" si="206"/>
        <v>0.7083333330010646</v>
      </c>
      <c r="C1921">
        <v>0</v>
      </c>
      <c r="D1921">
        <v>489.37698</v>
      </c>
      <c r="E1921" s="27">
        <f t="shared" si="211"/>
        <v>489.22198000000003</v>
      </c>
      <c r="F1921" s="18">
        <f>_xlfn.XLOOKUP(D1921,'Rating Curve'!$A$2:$A$500,'Rating Curve'!$D$2:$D$500,, -1)</f>
        <v>1574601.0268989</v>
      </c>
      <c r="G1921">
        <v>489.54500000000002</v>
      </c>
      <c r="H1921">
        <f t="shared" si="207"/>
        <v>0</v>
      </c>
      <c r="I1921">
        <v>1.82</v>
      </c>
      <c r="J1921">
        <f t="shared" si="208"/>
        <v>0</v>
      </c>
      <c r="L1921">
        <f t="shared" si="209"/>
        <v>0</v>
      </c>
      <c r="M1921">
        <v>625.79999999999995</v>
      </c>
      <c r="O1921" s="18">
        <f t="shared" si="210"/>
        <v>0</v>
      </c>
    </row>
    <row r="1922" spans="1:15" x14ac:dyDescent="0.3">
      <c r="A1922" s="25">
        <f t="shared" si="212"/>
        <v>45914.749999999665</v>
      </c>
      <c r="B1922" s="1">
        <f t="shared" si="206"/>
        <v>0.74999999966530595</v>
      </c>
      <c r="C1922">
        <v>0</v>
      </c>
      <c r="D1922">
        <v>489.37698</v>
      </c>
      <c r="E1922" s="27">
        <f t="shared" si="211"/>
        <v>489.22198000000003</v>
      </c>
      <c r="F1922" s="18">
        <f>_xlfn.XLOOKUP(D1922,'Rating Curve'!$A$2:$A$500,'Rating Curve'!$D$2:$D$500,, -1)</f>
        <v>1574601.0268989</v>
      </c>
      <c r="G1922">
        <v>489.54500000000002</v>
      </c>
      <c r="H1922">
        <f t="shared" si="207"/>
        <v>0</v>
      </c>
      <c r="I1922">
        <v>1.82</v>
      </c>
      <c r="J1922">
        <f t="shared" si="208"/>
        <v>0</v>
      </c>
      <c r="L1922">
        <f t="shared" si="209"/>
        <v>0</v>
      </c>
      <c r="M1922">
        <v>625.79999999999995</v>
      </c>
      <c r="O1922" s="18">
        <f t="shared" si="210"/>
        <v>625.79999999999995</v>
      </c>
    </row>
    <row r="1923" spans="1:15" x14ac:dyDescent="0.3">
      <c r="A1923" s="25">
        <f t="shared" si="212"/>
        <v>45914.79166666633</v>
      </c>
      <c r="B1923" s="1">
        <f t="shared" ref="B1923:B1986" si="213">MOD(A1923,1)</f>
        <v>0.7916666663295473</v>
      </c>
      <c r="C1923">
        <v>0</v>
      </c>
      <c r="D1923">
        <v>489.37099999999998</v>
      </c>
      <c r="E1923" s="27">
        <f t="shared" si="211"/>
        <v>489.21600000000001</v>
      </c>
      <c r="F1923" s="18">
        <f>_xlfn.XLOOKUP(D1923,'Rating Curve'!$A$2:$A$500,'Rating Curve'!$D$2:$D$500,, -1)</f>
        <v>1574601.0268989</v>
      </c>
      <c r="G1923">
        <v>489.54500000000002</v>
      </c>
      <c r="H1923">
        <f t="shared" ref="H1923:H1986" si="214">IF(D1923 - G1923 &lt; 0, 0, D1923 - G1923)</f>
        <v>0</v>
      </c>
      <c r="I1923">
        <v>1.82</v>
      </c>
      <c r="J1923">
        <f t="shared" ref="J1923:J1986" si="215">1.82*30*(H1923^1.5)</f>
        <v>0</v>
      </c>
      <c r="L1923">
        <f t="shared" ref="L1923:L1986" si="216">(J1923*86400)/24</f>
        <v>0</v>
      </c>
      <c r="M1923">
        <v>625.79999999999995</v>
      </c>
      <c r="O1923" s="18">
        <f t="shared" si="210"/>
        <v>625.79999999999995</v>
      </c>
    </row>
    <row r="1924" spans="1:15" x14ac:dyDescent="0.3">
      <c r="A1924" s="25">
        <f t="shared" si="212"/>
        <v>45914.833333332994</v>
      </c>
      <c r="B1924" s="1">
        <f t="shared" si="213"/>
        <v>0.83333333299378864</v>
      </c>
      <c r="C1924">
        <v>0</v>
      </c>
      <c r="D1924">
        <v>489.37200000000001</v>
      </c>
      <c r="E1924" s="27">
        <f t="shared" si="211"/>
        <v>489.21700000000004</v>
      </c>
      <c r="F1924" s="18">
        <f>_xlfn.XLOOKUP(D1924,'Rating Curve'!$A$2:$A$500,'Rating Curve'!$D$2:$D$500,, -1)</f>
        <v>1574601.0268989</v>
      </c>
      <c r="G1924">
        <v>489.54500000000002</v>
      </c>
      <c r="H1924">
        <f t="shared" si="214"/>
        <v>0</v>
      </c>
      <c r="I1924">
        <v>1.82</v>
      </c>
      <c r="J1924">
        <f t="shared" si="215"/>
        <v>0</v>
      </c>
      <c r="L1924">
        <f t="shared" si="216"/>
        <v>0</v>
      </c>
      <c r="M1924">
        <v>625.79999999999995</v>
      </c>
      <c r="O1924" s="18">
        <f t="shared" ref="O1924:O1987" si="217">IF((F1924-F1923)+M1924+L1924 &lt; 0, 0, (F1924-F1923)+M1924+L1924)</f>
        <v>625.79999999999995</v>
      </c>
    </row>
    <row r="1925" spans="1:15" x14ac:dyDescent="0.3">
      <c r="A1925" s="25">
        <f t="shared" si="212"/>
        <v>45914.874999999658</v>
      </c>
      <c r="B1925" s="1">
        <f t="shared" si="213"/>
        <v>0.87499999965802999</v>
      </c>
      <c r="C1925">
        <v>0</v>
      </c>
      <c r="D1925">
        <v>489.37200000000001</v>
      </c>
      <c r="E1925" s="27">
        <f t="shared" si="211"/>
        <v>489.21700000000004</v>
      </c>
      <c r="F1925" s="18">
        <f>_xlfn.XLOOKUP(D1925,'Rating Curve'!$A$2:$A$500,'Rating Curve'!$D$2:$D$500,, -1)</f>
        <v>1574601.0268989</v>
      </c>
      <c r="G1925">
        <v>489.54500000000002</v>
      </c>
      <c r="H1925">
        <f t="shared" si="214"/>
        <v>0</v>
      </c>
      <c r="I1925">
        <v>1.82</v>
      </c>
      <c r="J1925">
        <f t="shared" si="215"/>
        <v>0</v>
      </c>
      <c r="L1925">
        <f t="shared" si="216"/>
        <v>0</v>
      </c>
      <c r="M1925">
        <v>625.79999999999995</v>
      </c>
      <c r="O1925" s="18">
        <f t="shared" si="217"/>
        <v>625.79999999999995</v>
      </c>
    </row>
    <row r="1926" spans="1:15" x14ac:dyDescent="0.3">
      <c r="A1926" s="25">
        <f t="shared" si="212"/>
        <v>45914.916666666322</v>
      </c>
      <c r="B1926" s="1">
        <f t="shared" si="213"/>
        <v>0.91666666632227134</v>
      </c>
      <c r="C1926">
        <v>0</v>
      </c>
      <c r="D1926">
        <v>489.37200000000001</v>
      </c>
      <c r="E1926" s="27">
        <f t="shared" si="211"/>
        <v>489.21700000000004</v>
      </c>
      <c r="F1926" s="18">
        <f>_xlfn.XLOOKUP(D1926,'Rating Curve'!$A$2:$A$500,'Rating Curve'!$D$2:$D$500,, -1)</f>
        <v>1574601.0268989</v>
      </c>
      <c r="G1926">
        <v>489.54500000000002</v>
      </c>
      <c r="H1926">
        <f t="shared" si="214"/>
        <v>0</v>
      </c>
      <c r="I1926">
        <v>1.82</v>
      </c>
      <c r="J1926">
        <f t="shared" si="215"/>
        <v>0</v>
      </c>
      <c r="L1926">
        <f t="shared" si="216"/>
        <v>0</v>
      </c>
      <c r="M1926">
        <v>625.79999999999995</v>
      </c>
      <c r="O1926" s="18">
        <f t="shared" si="217"/>
        <v>625.79999999999995</v>
      </c>
    </row>
    <row r="1927" spans="1:15" x14ac:dyDescent="0.3">
      <c r="A1927" s="25">
        <f t="shared" si="212"/>
        <v>45914.958333332987</v>
      </c>
      <c r="B1927" s="1">
        <f t="shared" si="213"/>
        <v>0.95833333298651269</v>
      </c>
      <c r="C1927">
        <v>0</v>
      </c>
      <c r="D1927">
        <v>489.37200000000001</v>
      </c>
      <c r="E1927" s="27">
        <f t="shared" si="211"/>
        <v>489.21700000000004</v>
      </c>
      <c r="F1927" s="18">
        <f>_xlfn.XLOOKUP(D1927,'Rating Curve'!$A$2:$A$500,'Rating Curve'!$D$2:$D$500,, -1)</f>
        <v>1574601.0268989</v>
      </c>
      <c r="G1927">
        <v>489.54500000000002</v>
      </c>
      <c r="H1927">
        <f t="shared" si="214"/>
        <v>0</v>
      </c>
      <c r="I1927">
        <v>1.82</v>
      </c>
      <c r="J1927">
        <f t="shared" si="215"/>
        <v>0</v>
      </c>
      <c r="L1927">
        <f t="shared" si="216"/>
        <v>0</v>
      </c>
      <c r="M1927">
        <v>625.79999999999995</v>
      </c>
      <c r="O1927" s="18">
        <f t="shared" si="217"/>
        <v>625.79999999999995</v>
      </c>
    </row>
    <row r="1928" spans="1:15" x14ac:dyDescent="0.3">
      <c r="A1928" s="25">
        <f t="shared" si="212"/>
        <v>45914.999999999651</v>
      </c>
      <c r="B1928" s="1">
        <f t="shared" si="213"/>
        <v>0.99999999965075403</v>
      </c>
      <c r="C1928">
        <v>0</v>
      </c>
      <c r="D1928">
        <v>489.36500000000001</v>
      </c>
      <c r="E1928" s="27">
        <f t="shared" si="211"/>
        <v>489.21000000000004</v>
      </c>
      <c r="F1928" s="18">
        <f>_xlfn.XLOOKUP(D1928,'Rating Curve'!$A$2:$A$500,'Rating Curve'!$D$2:$D$500,, -1)</f>
        <v>1571636.9871561001</v>
      </c>
      <c r="G1928">
        <v>489.54500000000002</v>
      </c>
      <c r="H1928">
        <f t="shared" si="214"/>
        <v>0</v>
      </c>
      <c r="I1928">
        <v>1.82</v>
      </c>
      <c r="J1928">
        <f t="shared" si="215"/>
        <v>0</v>
      </c>
      <c r="L1928">
        <f t="shared" si="216"/>
        <v>0</v>
      </c>
      <c r="M1928">
        <v>625.79999999999995</v>
      </c>
      <c r="O1928" s="18">
        <f t="shared" si="217"/>
        <v>0</v>
      </c>
    </row>
    <row r="1929" spans="1:15" x14ac:dyDescent="0.3">
      <c r="A1929" s="25">
        <f t="shared" si="212"/>
        <v>45915.041666666315</v>
      </c>
      <c r="B1929" s="1">
        <f t="shared" si="213"/>
        <v>4.1666666314995382E-2</v>
      </c>
      <c r="C1929">
        <v>0</v>
      </c>
      <c r="D1929">
        <v>489.36500000000001</v>
      </c>
      <c r="E1929" s="27">
        <f t="shared" si="211"/>
        <v>489.21000000000004</v>
      </c>
      <c r="F1929" s="18">
        <f>_xlfn.XLOOKUP(D1929,'Rating Curve'!$A$2:$A$500,'Rating Curve'!$D$2:$D$500,, -1)</f>
        <v>1571636.9871561001</v>
      </c>
      <c r="G1929">
        <v>489.54500000000002</v>
      </c>
      <c r="H1929">
        <f t="shared" si="214"/>
        <v>0</v>
      </c>
      <c r="I1929">
        <v>1.82</v>
      </c>
      <c r="J1929">
        <f t="shared" si="215"/>
        <v>0</v>
      </c>
      <c r="L1929">
        <f t="shared" si="216"/>
        <v>0</v>
      </c>
      <c r="M1929">
        <v>625.79999999999995</v>
      </c>
      <c r="O1929" s="18">
        <f t="shared" si="217"/>
        <v>625.79999999999995</v>
      </c>
    </row>
    <row r="1930" spans="1:15" x14ac:dyDescent="0.3">
      <c r="A1930" s="25">
        <f t="shared" si="212"/>
        <v>45915.083333332979</v>
      </c>
      <c r="B1930" s="1">
        <f t="shared" si="213"/>
        <v>8.3333332979236729E-2</v>
      </c>
      <c r="C1930">
        <v>0</v>
      </c>
      <c r="D1930">
        <v>489.36500000000001</v>
      </c>
      <c r="E1930" s="27">
        <f t="shared" si="211"/>
        <v>489.21000000000004</v>
      </c>
      <c r="F1930" s="18">
        <f>_xlfn.XLOOKUP(D1930,'Rating Curve'!$A$2:$A$500,'Rating Curve'!$D$2:$D$500,, -1)</f>
        <v>1571636.9871561001</v>
      </c>
      <c r="G1930">
        <v>489.54500000000002</v>
      </c>
      <c r="H1930">
        <f t="shared" si="214"/>
        <v>0</v>
      </c>
      <c r="I1930">
        <v>1.82</v>
      </c>
      <c r="J1930">
        <f t="shared" si="215"/>
        <v>0</v>
      </c>
      <c r="L1930">
        <f t="shared" si="216"/>
        <v>0</v>
      </c>
      <c r="M1930">
        <v>625.79999999999995</v>
      </c>
      <c r="O1930" s="18">
        <f t="shared" si="217"/>
        <v>625.79999999999995</v>
      </c>
    </row>
    <row r="1931" spans="1:15" x14ac:dyDescent="0.3">
      <c r="A1931" s="25">
        <f t="shared" si="212"/>
        <v>45915.124999999643</v>
      </c>
      <c r="B1931" s="1">
        <f t="shared" si="213"/>
        <v>0.12499999964347808</v>
      </c>
      <c r="C1931">
        <v>0</v>
      </c>
      <c r="D1931">
        <v>489.35899999999998</v>
      </c>
      <c r="E1931" s="27">
        <f t="shared" si="211"/>
        <v>489.20400000000001</v>
      </c>
      <c r="F1931" s="18">
        <f>_xlfn.XLOOKUP(D1931,'Rating Curve'!$A$2:$A$500,'Rating Curve'!$D$2:$D$500,, -1)</f>
        <v>1568674.6777429001</v>
      </c>
      <c r="G1931">
        <v>489.54500000000002</v>
      </c>
      <c r="H1931">
        <f t="shared" si="214"/>
        <v>0</v>
      </c>
      <c r="I1931">
        <v>1.82</v>
      </c>
      <c r="J1931">
        <f t="shared" si="215"/>
        <v>0</v>
      </c>
      <c r="L1931">
        <f t="shared" si="216"/>
        <v>0</v>
      </c>
      <c r="M1931">
        <v>625.79999999999995</v>
      </c>
      <c r="O1931" s="18">
        <f t="shared" si="217"/>
        <v>0</v>
      </c>
    </row>
    <row r="1932" spans="1:15" x14ac:dyDescent="0.3">
      <c r="A1932" s="25">
        <f t="shared" si="212"/>
        <v>45915.166666666308</v>
      </c>
      <c r="B1932" s="1">
        <f t="shared" si="213"/>
        <v>0.16666666630771942</v>
      </c>
      <c r="C1932">
        <v>0</v>
      </c>
      <c r="D1932">
        <v>489.35899999999998</v>
      </c>
      <c r="E1932" s="27">
        <f t="shared" si="211"/>
        <v>489.20400000000001</v>
      </c>
      <c r="F1932" s="18">
        <f>_xlfn.XLOOKUP(D1932,'Rating Curve'!$A$2:$A$500,'Rating Curve'!$D$2:$D$500,, -1)</f>
        <v>1568674.6777429001</v>
      </c>
      <c r="G1932">
        <v>489.54500000000002</v>
      </c>
      <c r="H1932">
        <f t="shared" si="214"/>
        <v>0</v>
      </c>
      <c r="I1932">
        <v>1.82</v>
      </c>
      <c r="J1932">
        <f t="shared" si="215"/>
        <v>0</v>
      </c>
      <c r="L1932">
        <f t="shared" si="216"/>
        <v>0</v>
      </c>
      <c r="M1932">
        <v>625.79999999999995</v>
      </c>
      <c r="O1932" s="18">
        <f t="shared" si="217"/>
        <v>625.79999999999995</v>
      </c>
    </row>
    <row r="1933" spans="1:15" x14ac:dyDescent="0.3">
      <c r="A1933" s="25">
        <f t="shared" si="212"/>
        <v>45915.208333332972</v>
      </c>
      <c r="B1933" s="1">
        <f t="shared" si="213"/>
        <v>0.20833333297196077</v>
      </c>
      <c r="C1933">
        <v>0</v>
      </c>
      <c r="D1933">
        <v>489.35899999999998</v>
      </c>
      <c r="E1933" s="27">
        <f t="shared" si="211"/>
        <v>489.20400000000001</v>
      </c>
      <c r="F1933" s="18">
        <f>_xlfn.XLOOKUP(D1933,'Rating Curve'!$A$2:$A$500,'Rating Curve'!$D$2:$D$500,, -1)</f>
        <v>1568674.6777429001</v>
      </c>
      <c r="G1933">
        <v>489.54500000000002</v>
      </c>
      <c r="H1933">
        <f t="shared" si="214"/>
        <v>0</v>
      </c>
      <c r="I1933">
        <v>1.82</v>
      </c>
      <c r="J1933">
        <f t="shared" si="215"/>
        <v>0</v>
      </c>
      <c r="L1933">
        <f t="shared" si="216"/>
        <v>0</v>
      </c>
      <c r="M1933">
        <v>625.79999999999995</v>
      </c>
      <c r="O1933" s="18">
        <f t="shared" si="217"/>
        <v>625.79999999999995</v>
      </c>
    </row>
    <row r="1934" spans="1:15" x14ac:dyDescent="0.3">
      <c r="A1934" s="25">
        <f t="shared" si="212"/>
        <v>45915.249999999636</v>
      </c>
      <c r="B1934" s="1">
        <f t="shared" si="213"/>
        <v>0.24999999963620212</v>
      </c>
      <c r="C1934">
        <v>0</v>
      </c>
      <c r="D1934">
        <v>489.35899999999998</v>
      </c>
      <c r="E1934" s="27">
        <f t="shared" si="211"/>
        <v>489.20400000000001</v>
      </c>
      <c r="F1934" s="18">
        <f>_xlfn.XLOOKUP(D1934,'Rating Curve'!$A$2:$A$500,'Rating Curve'!$D$2:$D$500,, -1)</f>
        <v>1568674.6777429001</v>
      </c>
      <c r="G1934">
        <v>489.54500000000002</v>
      </c>
      <c r="H1934">
        <f t="shared" si="214"/>
        <v>0</v>
      </c>
      <c r="I1934">
        <v>1.82</v>
      </c>
      <c r="J1934">
        <f t="shared" si="215"/>
        <v>0</v>
      </c>
      <c r="L1934">
        <f t="shared" si="216"/>
        <v>0</v>
      </c>
      <c r="M1934">
        <v>625.79999999999995</v>
      </c>
      <c r="O1934" s="18">
        <f t="shared" si="217"/>
        <v>625.79999999999995</v>
      </c>
    </row>
    <row r="1935" spans="1:15" x14ac:dyDescent="0.3">
      <c r="A1935" s="25">
        <f t="shared" si="212"/>
        <v>45915.2916666663</v>
      </c>
      <c r="B1935" s="1">
        <f t="shared" si="213"/>
        <v>0.29166666630044347</v>
      </c>
      <c r="C1935">
        <v>0</v>
      </c>
      <c r="D1935">
        <v>489.358</v>
      </c>
      <c r="E1935" s="27">
        <f t="shared" si="211"/>
        <v>489.20300000000003</v>
      </c>
      <c r="F1935" s="18">
        <f>_xlfn.XLOOKUP(D1935,'Rating Curve'!$A$2:$A$500,'Rating Curve'!$D$2:$D$500,, -1)</f>
        <v>1568674.6777429001</v>
      </c>
      <c r="G1935">
        <v>489.54500000000002</v>
      </c>
      <c r="H1935">
        <f t="shared" si="214"/>
        <v>0</v>
      </c>
      <c r="I1935">
        <v>1.82</v>
      </c>
      <c r="J1935">
        <f t="shared" si="215"/>
        <v>0</v>
      </c>
      <c r="L1935">
        <f t="shared" si="216"/>
        <v>0</v>
      </c>
      <c r="M1935">
        <v>625.79999999999995</v>
      </c>
      <c r="O1935" s="18">
        <f t="shared" si="217"/>
        <v>625.79999999999995</v>
      </c>
    </row>
    <row r="1936" spans="1:15" x14ac:dyDescent="0.3">
      <c r="A1936" s="25">
        <f t="shared" si="212"/>
        <v>45915.333333332965</v>
      </c>
      <c r="B1936" s="1">
        <f t="shared" si="213"/>
        <v>0.33333333296468481</v>
      </c>
      <c r="C1936">
        <v>0</v>
      </c>
      <c r="D1936">
        <v>489.358</v>
      </c>
      <c r="E1936" s="27">
        <f t="shared" si="211"/>
        <v>489.20300000000003</v>
      </c>
      <c r="F1936" s="18">
        <f>_xlfn.XLOOKUP(D1936,'Rating Curve'!$A$2:$A$500,'Rating Curve'!$D$2:$D$500,, -1)</f>
        <v>1568674.6777429001</v>
      </c>
      <c r="G1936">
        <v>489.54500000000002</v>
      </c>
      <c r="H1936">
        <f t="shared" si="214"/>
        <v>0</v>
      </c>
      <c r="I1936">
        <v>1.82</v>
      </c>
      <c r="J1936">
        <f t="shared" si="215"/>
        <v>0</v>
      </c>
      <c r="L1936">
        <f t="shared" si="216"/>
        <v>0</v>
      </c>
      <c r="M1936">
        <v>625.79999999999995</v>
      </c>
      <c r="O1936" s="18">
        <f t="shared" si="217"/>
        <v>625.79999999999995</v>
      </c>
    </row>
    <row r="1937" spans="1:15" x14ac:dyDescent="0.3">
      <c r="A1937" s="25">
        <f t="shared" si="212"/>
        <v>45915.374999999629</v>
      </c>
      <c r="B1937" s="1">
        <f t="shared" si="213"/>
        <v>0.37499999962892616</v>
      </c>
      <c r="C1937">
        <v>0</v>
      </c>
      <c r="D1937">
        <v>489.358</v>
      </c>
      <c r="E1937" s="27">
        <f t="shared" si="211"/>
        <v>489.20300000000003</v>
      </c>
      <c r="F1937" s="18">
        <f>_xlfn.XLOOKUP(D1937,'Rating Curve'!$A$2:$A$500,'Rating Curve'!$D$2:$D$500,, -1)</f>
        <v>1568674.6777429001</v>
      </c>
      <c r="G1937">
        <v>489.54500000000002</v>
      </c>
      <c r="H1937">
        <f t="shared" si="214"/>
        <v>0</v>
      </c>
      <c r="I1937">
        <v>1.82</v>
      </c>
      <c r="J1937">
        <f t="shared" si="215"/>
        <v>0</v>
      </c>
      <c r="L1937">
        <f t="shared" si="216"/>
        <v>0</v>
      </c>
      <c r="M1937">
        <v>625.79999999999995</v>
      </c>
      <c r="O1937" s="18">
        <f t="shared" si="217"/>
        <v>625.79999999999995</v>
      </c>
    </row>
    <row r="1938" spans="1:15" x14ac:dyDescent="0.3">
      <c r="A1938" s="25">
        <f t="shared" si="212"/>
        <v>45915.416666666293</v>
      </c>
      <c r="B1938" s="1">
        <f t="shared" si="213"/>
        <v>0.41666666629316751</v>
      </c>
      <c r="C1938">
        <v>0</v>
      </c>
      <c r="D1938">
        <v>489.358</v>
      </c>
      <c r="E1938" s="27">
        <f t="shared" si="211"/>
        <v>489.20300000000003</v>
      </c>
      <c r="F1938" s="18">
        <f>_xlfn.XLOOKUP(D1938,'Rating Curve'!$A$2:$A$500,'Rating Curve'!$D$2:$D$500,, -1)</f>
        <v>1568674.6777429001</v>
      </c>
      <c r="G1938">
        <v>489.54500000000002</v>
      </c>
      <c r="H1938">
        <f t="shared" si="214"/>
        <v>0</v>
      </c>
      <c r="I1938">
        <v>1.82</v>
      </c>
      <c r="J1938">
        <f t="shared" si="215"/>
        <v>0</v>
      </c>
      <c r="L1938">
        <f t="shared" si="216"/>
        <v>0</v>
      </c>
      <c r="M1938">
        <v>625.79999999999995</v>
      </c>
      <c r="O1938" s="18">
        <f t="shared" si="217"/>
        <v>625.79999999999995</v>
      </c>
    </row>
    <row r="1939" spans="1:15" x14ac:dyDescent="0.3">
      <c r="A1939" s="25">
        <f t="shared" si="212"/>
        <v>45915.458333332957</v>
      </c>
      <c r="B1939" s="1">
        <f t="shared" si="213"/>
        <v>0.45833333295740886</v>
      </c>
      <c r="C1939">
        <v>0</v>
      </c>
      <c r="D1939">
        <v>489.36500000000001</v>
      </c>
      <c r="E1939" s="27">
        <f t="shared" ref="E1939:E2002" si="218">D1939-0.155</f>
        <v>489.21000000000004</v>
      </c>
      <c r="F1939" s="18">
        <f>_xlfn.XLOOKUP(D1939,'Rating Curve'!$A$2:$A$500,'Rating Curve'!$D$2:$D$500,, -1)</f>
        <v>1571636.9871561001</v>
      </c>
      <c r="G1939">
        <v>489.54500000000002</v>
      </c>
      <c r="H1939">
        <f t="shared" si="214"/>
        <v>0</v>
      </c>
      <c r="I1939">
        <v>1.82</v>
      </c>
      <c r="J1939">
        <f t="shared" si="215"/>
        <v>0</v>
      </c>
      <c r="L1939">
        <f t="shared" si="216"/>
        <v>0</v>
      </c>
      <c r="M1939">
        <v>625.79999999999995</v>
      </c>
      <c r="O1939" s="18">
        <f t="shared" si="217"/>
        <v>3588.1094132000117</v>
      </c>
    </row>
    <row r="1940" spans="1:15" x14ac:dyDescent="0.3">
      <c r="A1940" s="25">
        <f t="shared" si="212"/>
        <v>45915.499999999622</v>
      </c>
      <c r="B1940" s="1">
        <f t="shared" si="213"/>
        <v>0.4999999996216502</v>
      </c>
      <c r="C1940">
        <v>5.6</v>
      </c>
      <c r="D1940">
        <v>489.37099999999998</v>
      </c>
      <c r="E1940" s="27">
        <f t="shared" si="218"/>
        <v>489.21600000000001</v>
      </c>
      <c r="F1940" s="18">
        <f>_xlfn.XLOOKUP(D1940,'Rating Curve'!$A$2:$A$500,'Rating Curve'!$D$2:$D$500,, -1)</f>
        <v>1574601.0268989</v>
      </c>
      <c r="G1940">
        <v>489.54500000000002</v>
      </c>
      <c r="H1940">
        <f t="shared" si="214"/>
        <v>0</v>
      </c>
      <c r="I1940">
        <v>1.82</v>
      </c>
      <c r="J1940">
        <f t="shared" si="215"/>
        <v>0</v>
      </c>
      <c r="L1940">
        <f t="shared" si="216"/>
        <v>0</v>
      </c>
      <c r="M1940">
        <v>625.79999999999995</v>
      </c>
      <c r="O1940" s="18">
        <f t="shared" si="217"/>
        <v>3589.8397427999416</v>
      </c>
    </row>
    <row r="1941" spans="1:15" x14ac:dyDescent="0.3">
      <c r="A1941" s="25">
        <f t="shared" si="212"/>
        <v>45915.541666666286</v>
      </c>
      <c r="B1941" s="1">
        <f t="shared" si="213"/>
        <v>0.54166666628589155</v>
      </c>
      <c r="C1941">
        <v>0</v>
      </c>
      <c r="D1941">
        <v>489.37099999999998</v>
      </c>
      <c r="E1941" s="27">
        <f t="shared" si="218"/>
        <v>489.21600000000001</v>
      </c>
      <c r="F1941" s="18">
        <f>_xlfn.XLOOKUP(D1941,'Rating Curve'!$A$2:$A$500,'Rating Curve'!$D$2:$D$500,, -1)</f>
        <v>1574601.0268989</v>
      </c>
      <c r="G1941">
        <v>489.54500000000002</v>
      </c>
      <c r="H1941">
        <f t="shared" si="214"/>
        <v>0</v>
      </c>
      <c r="I1941">
        <v>1.82</v>
      </c>
      <c r="J1941">
        <f t="shared" si="215"/>
        <v>0</v>
      </c>
      <c r="L1941">
        <f t="shared" si="216"/>
        <v>0</v>
      </c>
      <c r="M1941">
        <v>625.79999999999995</v>
      </c>
      <c r="O1941" s="18">
        <f t="shared" si="217"/>
        <v>625.79999999999995</v>
      </c>
    </row>
    <row r="1942" spans="1:15" x14ac:dyDescent="0.3">
      <c r="A1942" s="25">
        <f t="shared" si="212"/>
        <v>45915.58333333295</v>
      </c>
      <c r="B1942" s="1">
        <f t="shared" si="213"/>
        <v>0.5833333329501329</v>
      </c>
      <c r="C1942">
        <v>0</v>
      </c>
      <c r="D1942">
        <v>489.37099999999998</v>
      </c>
      <c r="E1942" s="27">
        <f t="shared" si="218"/>
        <v>489.21600000000001</v>
      </c>
      <c r="F1942" s="18">
        <f>_xlfn.XLOOKUP(D1942,'Rating Curve'!$A$2:$A$500,'Rating Curve'!$D$2:$D$500,, -1)</f>
        <v>1574601.0268989</v>
      </c>
      <c r="G1942">
        <v>489.54500000000002</v>
      </c>
      <c r="H1942">
        <f t="shared" si="214"/>
        <v>0</v>
      </c>
      <c r="I1942">
        <v>1.82</v>
      </c>
      <c r="J1942">
        <f t="shared" si="215"/>
        <v>0</v>
      </c>
      <c r="L1942">
        <f t="shared" si="216"/>
        <v>0</v>
      </c>
      <c r="M1942">
        <v>625.79999999999995</v>
      </c>
      <c r="O1942" s="18">
        <f t="shared" si="217"/>
        <v>625.79999999999995</v>
      </c>
    </row>
    <row r="1943" spans="1:15" x14ac:dyDescent="0.3">
      <c r="A1943" s="25">
        <f t="shared" si="212"/>
        <v>45915.624999999614</v>
      </c>
      <c r="B1943" s="1">
        <f t="shared" si="213"/>
        <v>0.62499999961437425</v>
      </c>
      <c r="C1943">
        <v>0.2</v>
      </c>
      <c r="D1943">
        <v>489.37698</v>
      </c>
      <c r="E1943" s="27">
        <f t="shared" si="218"/>
        <v>489.22198000000003</v>
      </c>
      <c r="F1943" s="18">
        <f>_xlfn.XLOOKUP(D1943,'Rating Curve'!$A$2:$A$500,'Rating Curve'!$D$2:$D$500,, -1)</f>
        <v>1574601.0268989</v>
      </c>
      <c r="G1943">
        <v>489.54500000000002</v>
      </c>
      <c r="H1943">
        <f t="shared" si="214"/>
        <v>0</v>
      </c>
      <c r="I1943">
        <v>1.82</v>
      </c>
      <c r="J1943">
        <f t="shared" si="215"/>
        <v>0</v>
      </c>
      <c r="L1943">
        <f t="shared" si="216"/>
        <v>0</v>
      </c>
      <c r="M1943">
        <v>625.79999999999995</v>
      </c>
      <c r="O1943" s="18">
        <f t="shared" si="217"/>
        <v>625.79999999999995</v>
      </c>
    </row>
    <row r="1944" spans="1:15" x14ac:dyDescent="0.3">
      <c r="A1944" s="25">
        <f t="shared" si="212"/>
        <v>45915.666666666279</v>
      </c>
      <c r="B1944" s="1">
        <f t="shared" si="213"/>
        <v>0.66666666627861559</v>
      </c>
      <c r="C1944">
        <v>0</v>
      </c>
      <c r="D1944">
        <v>489.37698</v>
      </c>
      <c r="E1944" s="27">
        <f t="shared" si="218"/>
        <v>489.22198000000003</v>
      </c>
      <c r="F1944" s="18">
        <f>_xlfn.XLOOKUP(D1944,'Rating Curve'!$A$2:$A$500,'Rating Curve'!$D$2:$D$500,, -1)</f>
        <v>1574601.0268989</v>
      </c>
      <c r="G1944">
        <v>489.54500000000002</v>
      </c>
      <c r="H1944">
        <f t="shared" si="214"/>
        <v>0</v>
      </c>
      <c r="I1944">
        <v>1.82</v>
      </c>
      <c r="J1944">
        <f t="shared" si="215"/>
        <v>0</v>
      </c>
      <c r="L1944">
        <f t="shared" si="216"/>
        <v>0</v>
      </c>
      <c r="M1944">
        <v>625.79999999999995</v>
      </c>
      <c r="O1944" s="18">
        <f t="shared" si="217"/>
        <v>625.79999999999995</v>
      </c>
    </row>
    <row r="1945" spans="1:15" x14ac:dyDescent="0.3">
      <c r="A1945" s="25">
        <f t="shared" si="212"/>
        <v>45915.708333332943</v>
      </c>
      <c r="B1945" s="1">
        <f t="shared" si="213"/>
        <v>0.70833333294285694</v>
      </c>
      <c r="C1945">
        <v>0</v>
      </c>
      <c r="D1945">
        <v>489.37698</v>
      </c>
      <c r="E1945" s="27">
        <f t="shared" si="218"/>
        <v>489.22198000000003</v>
      </c>
      <c r="F1945" s="18">
        <f>_xlfn.XLOOKUP(D1945,'Rating Curve'!$A$2:$A$500,'Rating Curve'!$D$2:$D$500,, -1)</f>
        <v>1574601.0268989</v>
      </c>
      <c r="G1945">
        <v>489.54500000000002</v>
      </c>
      <c r="H1945">
        <f t="shared" si="214"/>
        <v>0</v>
      </c>
      <c r="I1945">
        <v>1.82</v>
      </c>
      <c r="J1945">
        <f t="shared" si="215"/>
        <v>0</v>
      </c>
      <c r="L1945">
        <f t="shared" si="216"/>
        <v>0</v>
      </c>
      <c r="M1945">
        <v>625.79999999999995</v>
      </c>
      <c r="O1945" s="18">
        <f t="shared" si="217"/>
        <v>625.79999999999995</v>
      </c>
    </row>
    <row r="1946" spans="1:15" x14ac:dyDescent="0.3">
      <c r="A1946" s="25">
        <f t="shared" si="212"/>
        <v>45915.749999999607</v>
      </c>
      <c r="B1946" s="1">
        <f t="shared" si="213"/>
        <v>0.74999999960709829</v>
      </c>
      <c r="C1946">
        <v>0</v>
      </c>
      <c r="D1946">
        <v>489.37698</v>
      </c>
      <c r="E1946" s="27">
        <f t="shared" si="218"/>
        <v>489.22198000000003</v>
      </c>
      <c r="F1946" s="18">
        <f>_xlfn.XLOOKUP(D1946,'Rating Curve'!$A$2:$A$500,'Rating Curve'!$D$2:$D$500,, -1)</f>
        <v>1574601.0268989</v>
      </c>
      <c r="G1946">
        <v>489.54500000000002</v>
      </c>
      <c r="H1946">
        <f t="shared" si="214"/>
        <v>0</v>
      </c>
      <c r="I1946">
        <v>1.82</v>
      </c>
      <c r="J1946">
        <f t="shared" si="215"/>
        <v>0</v>
      </c>
      <c r="L1946">
        <f t="shared" si="216"/>
        <v>0</v>
      </c>
      <c r="M1946">
        <v>625.79999999999995</v>
      </c>
      <c r="O1946" s="18">
        <f t="shared" si="217"/>
        <v>625.79999999999995</v>
      </c>
    </row>
    <row r="1947" spans="1:15" x14ac:dyDescent="0.3">
      <c r="A1947" s="25">
        <f t="shared" si="212"/>
        <v>45915.791666666271</v>
      </c>
      <c r="B1947" s="1">
        <f t="shared" si="213"/>
        <v>0.79166666627133964</v>
      </c>
      <c r="C1947">
        <v>0</v>
      </c>
      <c r="D1947">
        <v>489.37698</v>
      </c>
      <c r="E1947" s="27">
        <f t="shared" si="218"/>
        <v>489.22198000000003</v>
      </c>
      <c r="F1947" s="18">
        <f>_xlfn.XLOOKUP(D1947,'Rating Curve'!$A$2:$A$500,'Rating Curve'!$D$2:$D$500,, -1)</f>
        <v>1574601.0268989</v>
      </c>
      <c r="G1947">
        <v>489.54500000000002</v>
      </c>
      <c r="H1947">
        <f t="shared" si="214"/>
        <v>0</v>
      </c>
      <c r="I1947">
        <v>1.82</v>
      </c>
      <c r="J1947">
        <f t="shared" si="215"/>
        <v>0</v>
      </c>
      <c r="L1947">
        <f t="shared" si="216"/>
        <v>0</v>
      </c>
      <c r="M1947">
        <v>625.79999999999995</v>
      </c>
      <c r="O1947" s="18">
        <f t="shared" si="217"/>
        <v>625.79999999999995</v>
      </c>
    </row>
    <row r="1948" spans="1:15" x14ac:dyDescent="0.3">
      <c r="A1948" s="25">
        <f t="shared" si="212"/>
        <v>45915.833333332936</v>
      </c>
      <c r="B1948" s="1">
        <f t="shared" si="213"/>
        <v>0.83333333293558098</v>
      </c>
      <c r="C1948">
        <v>0</v>
      </c>
      <c r="D1948">
        <v>489.37698</v>
      </c>
      <c r="E1948" s="27">
        <f t="shared" si="218"/>
        <v>489.22198000000003</v>
      </c>
      <c r="F1948" s="18">
        <f>_xlfn.XLOOKUP(D1948,'Rating Curve'!$A$2:$A$500,'Rating Curve'!$D$2:$D$500,, -1)</f>
        <v>1574601.0268989</v>
      </c>
      <c r="G1948">
        <v>489.54500000000002</v>
      </c>
      <c r="H1948">
        <f t="shared" si="214"/>
        <v>0</v>
      </c>
      <c r="I1948">
        <v>1.82</v>
      </c>
      <c r="J1948">
        <f t="shared" si="215"/>
        <v>0</v>
      </c>
      <c r="L1948">
        <f t="shared" si="216"/>
        <v>0</v>
      </c>
      <c r="M1948">
        <v>625.79999999999995</v>
      </c>
      <c r="O1948" s="18">
        <f t="shared" si="217"/>
        <v>625.79999999999995</v>
      </c>
    </row>
    <row r="1949" spans="1:15" x14ac:dyDescent="0.3">
      <c r="A1949" s="25">
        <f t="shared" si="212"/>
        <v>45915.8749999996</v>
      </c>
      <c r="B1949" s="1">
        <f t="shared" si="213"/>
        <v>0.87499999959982233</v>
      </c>
      <c r="C1949">
        <v>0</v>
      </c>
      <c r="D1949">
        <v>489.37698</v>
      </c>
      <c r="E1949" s="27">
        <f t="shared" si="218"/>
        <v>489.22198000000003</v>
      </c>
      <c r="F1949" s="18">
        <f>_xlfn.XLOOKUP(D1949,'Rating Curve'!$A$2:$A$500,'Rating Curve'!$D$2:$D$500,, -1)</f>
        <v>1574601.0268989</v>
      </c>
      <c r="G1949">
        <v>489.54500000000002</v>
      </c>
      <c r="H1949">
        <f t="shared" si="214"/>
        <v>0</v>
      </c>
      <c r="I1949">
        <v>1.82</v>
      </c>
      <c r="J1949">
        <f t="shared" si="215"/>
        <v>0</v>
      </c>
      <c r="L1949">
        <f t="shared" si="216"/>
        <v>0</v>
      </c>
      <c r="M1949">
        <v>625.79999999999995</v>
      </c>
      <c r="O1949" s="18">
        <f t="shared" si="217"/>
        <v>625.79999999999995</v>
      </c>
    </row>
    <row r="1950" spans="1:15" x14ac:dyDescent="0.3">
      <c r="A1950" s="25">
        <f t="shared" si="212"/>
        <v>45915.916666666264</v>
      </c>
      <c r="B1950" s="1">
        <f t="shared" si="213"/>
        <v>0.91666666626406368</v>
      </c>
      <c r="C1950">
        <v>0</v>
      </c>
      <c r="D1950">
        <v>489.37698</v>
      </c>
      <c r="E1950" s="27">
        <f t="shared" si="218"/>
        <v>489.22198000000003</v>
      </c>
      <c r="F1950" s="18">
        <f>_xlfn.XLOOKUP(D1950,'Rating Curve'!$A$2:$A$500,'Rating Curve'!$D$2:$D$500,, -1)</f>
        <v>1574601.0268989</v>
      </c>
      <c r="G1950">
        <v>489.54500000000002</v>
      </c>
      <c r="H1950">
        <f t="shared" si="214"/>
        <v>0</v>
      </c>
      <c r="I1950">
        <v>1.82</v>
      </c>
      <c r="J1950">
        <f t="shared" si="215"/>
        <v>0</v>
      </c>
      <c r="L1950">
        <f t="shared" si="216"/>
        <v>0</v>
      </c>
      <c r="M1950">
        <v>625.79999999999995</v>
      </c>
      <c r="O1950" s="18">
        <f t="shared" si="217"/>
        <v>625.79999999999995</v>
      </c>
    </row>
    <row r="1951" spans="1:15" x14ac:dyDescent="0.3">
      <c r="A1951" s="25">
        <f t="shared" si="212"/>
        <v>45915.958333332928</v>
      </c>
      <c r="B1951" s="1">
        <f t="shared" si="213"/>
        <v>0.95833333292830503</v>
      </c>
      <c r="C1951">
        <v>0</v>
      </c>
      <c r="D1951">
        <v>489.37698</v>
      </c>
      <c r="E1951" s="27">
        <f t="shared" si="218"/>
        <v>489.22198000000003</v>
      </c>
      <c r="F1951" s="18">
        <f>_xlfn.XLOOKUP(D1951,'Rating Curve'!$A$2:$A$500,'Rating Curve'!$D$2:$D$500,, -1)</f>
        <v>1574601.0268989</v>
      </c>
      <c r="G1951">
        <v>489.54500000000002</v>
      </c>
      <c r="H1951">
        <f t="shared" si="214"/>
        <v>0</v>
      </c>
      <c r="I1951">
        <v>1.82</v>
      </c>
      <c r="J1951">
        <f t="shared" si="215"/>
        <v>0</v>
      </c>
      <c r="L1951">
        <f t="shared" si="216"/>
        <v>0</v>
      </c>
      <c r="M1951">
        <v>625.79999999999995</v>
      </c>
      <c r="O1951" s="18">
        <f t="shared" si="217"/>
        <v>625.79999999999995</v>
      </c>
    </row>
    <row r="1952" spans="1:15" x14ac:dyDescent="0.3">
      <c r="A1952" s="25">
        <f t="shared" si="212"/>
        <v>45915.999999999593</v>
      </c>
      <c r="B1952" s="1">
        <f t="shared" si="213"/>
        <v>0.99999999959254637</v>
      </c>
      <c r="C1952">
        <v>0</v>
      </c>
      <c r="D1952">
        <v>489.37698</v>
      </c>
      <c r="E1952" s="27">
        <f t="shared" si="218"/>
        <v>489.22198000000003</v>
      </c>
      <c r="F1952" s="18">
        <f>_xlfn.XLOOKUP(D1952,'Rating Curve'!$A$2:$A$500,'Rating Curve'!$D$2:$D$500,, -1)</f>
        <v>1574601.0268989</v>
      </c>
      <c r="G1952">
        <v>489.54500000000002</v>
      </c>
      <c r="H1952">
        <f t="shared" si="214"/>
        <v>0</v>
      </c>
      <c r="I1952">
        <v>1.82</v>
      </c>
      <c r="J1952">
        <f t="shared" si="215"/>
        <v>0</v>
      </c>
      <c r="L1952">
        <f t="shared" si="216"/>
        <v>0</v>
      </c>
      <c r="M1952">
        <v>625.79999999999995</v>
      </c>
      <c r="O1952" s="18">
        <f t="shared" si="217"/>
        <v>625.79999999999995</v>
      </c>
    </row>
    <row r="1953" spans="1:15" x14ac:dyDescent="0.3">
      <c r="A1953" s="25">
        <f t="shared" si="212"/>
        <v>45916.041666666257</v>
      </c>
      <c r="B1953" s="1">
        <f t="shared" si="213"/>
        <v>4.1666666256787721E-2</v>
      </c>
      <c r="C1953">
        <v>0</v>
      </c>
      <c r="D1953">
        <v>489.37698</v>
      </c>
      <c r="E1953" s="27">
        <f t="shared" si="218"/>
        <v>489.22198000000003</v>
      </c>
      <c r="F1953" s="18">
        <f>_xlfn.XLOOKUP(D1953,'Rating Curve'!$A$2:$A$500,'Rating Curve'!$D$2:$D$500,, -1)</f>
        <v>1574601.0268989</v>
      </c>
      <c r="G1953">
        <v>489.54500000000002</v>
      </c>
      <c r="H1953">
        <f t="shared" si="214"/>
        <v>0</v>
      </c>
      <c r="I1953">
        <v>1.82</v>
      </c>
      <c r="J1953">
        <f t="shared" si="215"/>
        <v>0</v>
      </c>
      <c r="L1953">
        <f t="shared" si="216"/>
        <v>0</v>
      </c>
      <c r="M1953">
        <v>625.79999999999995</v>
      </c>
      <c r="O1953" s="18">
        <f t="shared" si="217"/>
        <v>625.79999999999995</v>
      </c>
    </row>
    <row r="1954" spans="1:15" x14ac:dyDescent="0.3">
      <c r="A1954" s="25">
        <f t="shared" si="212"/>
        <v>45916.083333332921</v>
      </c>
      <c r="B1954" s="1">
        <f t="shared" si="213"/>
        <v>8.3333332921029069E-2</v>
      </c>
      <c r="C1954">
        <v>0</v>
      </c>
      <c r="D1954">
        <v>489.37698</v>
      </c>
      <c r="E1954" s="27">
        <f t="shared" si="218"/>
        <v>489.22198000000003</v>
      </c>
      <c r="F1954" s="18">
        <f>_xlfn.XLOOKUP(D1954,'Rating Curve'!$A$2:$A$500,'Rating Curve'!$D$2:$D$500,, -1)</f>
        <v>1574601.0268989</v>
      </c>
      <c r="G1954">
        <v>489.54500000000002</v>
      </c>
      <c r="H1954">
        <f t="shared" si="214"/>
        <v>0</v>
      </c>
      <c r="I1954">
        <v>1.82</v>
      </c>
      <c r="J1954">
        <f t="shared" si="215"/>
        <v>0</v>
      </c>
      <c r="L1954">
        <f t="shared" si="216"/>
        <v>0</v>
      </c>
      <c r="M1954">
        <v>625.79999999999995</v>
      </c>
      <c r="O1954" s="18">
        <f t="shared" si="217"/>
        <v>625.79999999999995</v>
      </c>
    </row>
    <row r="1955" spans="1:15" x14ac:dyDescent="0.3">
      <c r="A1955" s="25">
        <f t="shared" si="212"/>
        <v>45916.124999999585</v>
      </c>
      <c r="B1955" s="1">
        <f t="shared" si="213"/>
        <v>0.12499999958527042</v>
      </c>
      <c r="C1955">
        <v>0</v>
      </c>
      <c r="D1955">
        <v>489.37698</v>
      </c>
      <c r="E1955" s="27">
        <f t="shared" si="218"/>
        <v>489.22198000000003</v>
      </c>
      <c r="F1955" s="18">
        <f>_xlfn.XLOOKUP(D1955,'Rating Curve'!$A$2:$A$500,'Rating Curve'!$D$2:$D$500,, -1)</f>
        <v>1574601.0268989</v>
      </c>
      <c r="G1955">
        <v>489.54500000000002</v>
      </c>
      <c r="H1955">
        <f t="shared" si="214"/>
        <v>0</v>
      </c>
      <c r="I1955">
        <v>1.82</v>
      </c>
      <c r="J1955">
        <f t="shared" si="215"/>
        <v>0</v>
      </c>
      <c r="L1955">
        <f t="shared" si="216"/>
        <v>0</v>
      </c>
      <c r="M1955">
        <v>625.79999999999995</v>
      </c>
      <c r="O1955" s="18">
        <f t="shared" si="217"/>
        <v>625.79999999999995</v>
      </c>
    </row>
    <row r="1956" spans="1:15" x14ac:dyDescent="0.3">
      <c r="A1956" s="25">
        <f t="shared" si="212"/>
        <v>45916.16666666625</v>
      </c>
      <c r="B1956" s="1">
        <f t="shared" si="213"/>
        <v>0.16666666624951176</v>
      </c>
      <c r="C1956">
        <v>0</v>
      </c>
      <c r="D1956">
        <v>489.37698</v>
      </c>
      <c r="E1956" s="27">
        <f t="shared" si="218"/>
        <v>489.22198000000003</v>
      </c>
      <c r="F1956" s="18">
        <f>_xlfn.XLOOKUP(D1956,'Rating Curve'!$A$2:$A$500,'Rating Curve'!$D$2:$D$500,, -1)</f>
        <v>1574601.0268989</v>
      </c>
      <c r="G1956">
        <v>489.54500000000002</v>
      </c>
      <c r="H1956">
        <f t="shared" si="214"/>
        <v>0</v>
      </c>
      <c r="I1956">
        <v>1.82</v>
      </c>
      <c r="J1956">
        <f t="shared" si="215"/>
        <v>0</v>
      </c>
      <c r="L1956">
        <f t="shared" si="216"/>
        <v>0</v>
      </c>
      <c r="M1956">
        <v>625.79999999999995</v>
      </c>
      <c r="O1956" s="18">
        <f t="shared" si="217"/>
        <v>625.79999999999995</v>
      </c>
    </row>
    <row r="1957" spans="1:15" x14ac:dyDescent="0.3">
      <c r="A1957" s="25">
        <f t="shared" si="212"/>
        <v>45916.208333332914</v>
      </c>
      <c r="B1957" s="1">
        <f t="shared" si="213"/>
        <v>0.20833333291375311</v>
      </c>
      <c r="C1957">
        <v>0</v>
      </c>
      <c r="D1957">
        <v>489.37698</v>
      </c>
      <c r="E1957" s="27">
        <f t="shared" si="218"/>
        <v>489.22198000000003</v>
      </c>
      <c r="F1957" s="18">
        <f>_xlfn.XLOOKUP(D1957,'Rating Curve'!$A$2:$A$500,'Rating Curve'!$D$2:$D$500,, -1)</f>
        <v>1574601.0268989</v>
      </c>
      <c r="G1957">
        <v>489.54500000000002</v>
      </c>
      <c r="H1957">
        <f t="shared" si="214"/>
        <v>0</v>
      </c>
      <c r="I1957">
        <v>1.82</v>
      </c>
      <c r="J1957">
        <f t="shared" si="215"/>
        <v>0</v>
      </c>
      <c r="L1957">
        <f t="shared" si="216"/>
        <v>0</v>
      </c>
      <c r="M1957">
        <v>625.79999999999995</v>
      </c>
      <c r="O1957" s="18">
        <f t="shared" si="217"/>
        <v>625.79999999999995</v>
      </c>
    </row>
    <row r="1958" spans="1:15" x14ac:dyDescent="0.3">
      <c r="A1958" s="25">
        <f t="shared" si="212"/>
        <v>45916.249999999578</v>
      </c>
      <c r="B1958" s="1">
        <f t="shared" si="213"/>
        <v>0.24999999957799446</v>
      </c>
      <c r="C1958">
        <v>0</v>
      </c>
      <c r="D1958">
        <v>489.37698</v>
      </c>
      <c r="E1958" s="27">
        <f t="shared" si="218"/>
        <v>489.22198000000003</v>
      </c>
      <c r="F1958" s="18">
        <f>_xlfn.XLOOKUP(D1958,'Rating Curve'!$A$2:$A$500,'Rating Curve'!$D$2:$D$500,, -1)</f>
        <v>1574601.0268989</v>
      </c>
      <c r="G1958">
        <v>489.54500000000002</v>
      </c>
      <c r="H1958">
        <f t="shared" si="214"/>
        <v>0</v>
      </c>
      <c r="I1958">
        <v>1.82</v>
      </c>
      <c r="J1958">
        <f t="shared" si="215"/>
        <v>0</v>
      </c>
      <c r="L1958">
        <f t="shared" si="216"/>
        <v>0</v>
      </c>
      <c r="M1958">
        <v>625.79999999999995</v>
      </c>
      <c r="O1958" s="18">
        <f t="shared" si="217"/>
        <v>625.79999999999995</v>
      </c>
    </row>
    <row r="1959" spans="1:15" x14ac:dyDescent="0.3">
      <c r="A1959" s="25">
        <f t="shared" si="212"/>
        <v>45916.291666666242</v>
      </c>
      <c r="B1959" s="1">
        <f t="shared" si="213"/>
        <v>0.29166666624223581</v>
      </c>
      <c r="C1959">
        <v>0</v>
      </c>
      <c r="D1959">
        <v>489.37698</v>
      </c>
      <c r="E1959" s="27">
        <f t="shared" si="218"/>
        <v>489.22198000000003</v>
      </c>
      <c r="F1959" s="18">
        <f>_xlfn.XLOOKUP(D1959,'Rating Curve'!$A$2:$A$500,'Rating Curve'!$D$2:$D$500,, -1)</f>
        <v>1574601.0268989</v>
      </c>
      <c r="G1959">
        <v>489.54500000000002</v>
      </c>
      <c r="H1959">
        <f t="shared" si="214"/>
        <v>0</v>
      </c>
      <c r="I1959">
        <v>1.82</v>
      </c>
      <c r="J1959">
        <f t="shared" si="215"/>
        <v>0</v>
      </c>
      <c r="L1959">
        <f t="shared" si="216"/>
        <v>0</v>
      </c>
      <c r="M1959">
        <v>625.79999999999995</v>
      </c>
      <c r="O1959" s="18">
        <f t="shared" si="217"/>
        <v>625.79999999999995</v>
      </c>
    </row>
    <row r="1960" spans="1:15" x14ac:dyDescent="0.3">
      <c r="A1960" s="25">
        <f t="shared" si="212"/>
        <v>45916.333333332906</v>
      </c>
      <c r="B1960" s="1">
        <f t="shared" si="213"/>
        <v>0.33333333290647715</v>
      </c>
      <c r="C1960">
        <v>0</v>
      </c>
      <c r="D1960">
        <v>489.37698</v>
      </c>
      <c r="E1960" s="27">
        <f t="shared" si="218"/>
        <v>489.22198000000003</v>
      </c>
      <c r="F1960" s="18">
        <f>_xlfn.XLOOKUP(D1960,'Rating Curve'!$A$2:$A$500,'Rating Curve'!$D$2:$D$500,, -1)</f>
        <v>1574601.0268989</v>
      </c>
      <c r="G1960">
        <v>489.54500000000002</v>
      </c>
      <c r="H1960">
        <f t="shared" si="214"/>
        <v>0</v>
      </c>
      <c r="I1960">
        <v>1.82</v>
      </c>
      <c r="J1960">
        <f t="shared" si="215"/>
        <v>0</v>
      </c>
      <c r="L1960">
        <f t="shared" si="216"/>
        <v>0</v>
      </c>
      <c r="M1960">
        <v>625.79999999999995</v>
      </c>
      <c r="O1960" s="18">
        <f t="shared" si="217"/>
        <v>625.79999999999995</v>
      </c>
    </row>
    <row r="1961" spans="1:15" x14ac:dyDescent="0.3">
      <c r="A1961" s="25">
        <f t="shared" si="212"/>
        <v>45916.374999999571</v>
      </c>
      <c r="B1961" s="1">
        <f t="shared" si="213"/>
        <v>0.3749999995707185</v>
      </c>
      <c r="C1961">
        <v>0</v>
      </c>
      <c r="D1961">
        <v>489.37698</v>
      </c>
      <c r="E1961" s="27">
        <f t="shared" si="218"/>
        <v>489.22198000000003</v>
      </c>
      <c r="F1961" s="18">
        <f>_xlfn.XLOOKUP(D1961,'Rating Curve'!$A$2:$A$500,'Rating Curve'!$D$2:$D$500,, -1)</f>
        <v>1574601.0268989</v>
      </c>
      <c r="G1961">
        <v>489.54500000000002</v>
      </c>
      <c r="H1961">
        <f t="shared" si="214"/>
        <v>0</v>
      </c>
      <c r="I1961">
        <v>1.82</v>
      </c>
      <c r="J1961">
        <f t="shared" si="215"/>
        <v>0</v>
      </c>
      <c r="L1961">
        <f t="shared" si="216"/>
        <v>0</v>
      </c>
      <c r="M1961">
        <v>625.79999999999995</v>
      </c>
      <c r="O1961" s="18">
        <f t="shared" si="217"/>
        <v>625.79999999999995</v>
      </c>
    </row>
    <row r="1962" spans="1:15" x14ac:dyDescent="0.3">
      <c r="A1962" s="25">
        <f t="shared" si="212"/>
        <v>45916.416666666235</v>
      </c>
      <c r="B1962" s="1">
        <f t="shared" si="213"/>
        <v>0.41666666623495985</v>
      </c>
      <c r="C1962">
        <v>0</v>
      </c>
      <c r="D1962">
        <v>489.37698</v>
      </c>
      <c r="E1962" s="27">
        <f t="shared" si="218"/>
        <v>489.22198000000003</v>
      </c>
      <c r="F1962" s="18">
        <f>_xlfn.XLOOKUP(D1962,'Rating Curve'!$A$2:$A$500,'Rating Curve'!$D$2:$D$500,, -1)</f>
        <v>1574601.0268989</v>
      </c>
      <c r="G1962">
        <v>489.54500000000002</v>
      </c>
      <c r="H1962">
        <f t="shared" si="214"/>
        <v>0</v>
      </c>
      <c r="I1962">
        <v>1.82</v>
      </c>
      <c r="J1962">
        <f t="shared" si="215"/>
        <v>0</v>
      </c>
      <c r="L1962">
        <f t="shared" si="216"/>
        <v>0</v>
      </c>
      <c r="M1962">
        <v>625.79999999999995</v>
      </c>
      <c r="O1962" s="18">
        <f t="shared" si="217"/>
        <v>625.79999999999995</v>
      </c>
    </row>
    <row r="1963" spans="1:15" x14ac:dyDescent="0.3">
      <c r="A1963" s="25">
        <f t="shared" si="212"/>
        <v>45916.458333332899</v>
      </c>
      <c r="B1963" s="1">
        <f t="shared" si="213"/>
        <v>0.4583333328992012</v>
      </c>
      <c r="C1963">
        <v>0</v>
      </c>
      <c r="D1963">
        <v>489.37698</v>
      </c>
      <c r="E1963" s="27">
        <f t="shared" si="218"/>
        <v>489.22198000000003</v>
      </c>
      <c r="F1963" s="18">
        <f>_xlfn.XLOOKUP(D1963,'Rating Curve'!$A$2:$A$500,'Rating Curve'!$D$2:$D$500,, -1)</f>
        <v>1574601.0268989</v>
      </c>
      <c r="G1963">
        <v>489.54500000000002</v>
      </c>
      <c r="H1963">
        <f t="shared" si="214"/>
        <v>0</v>
      </c>
      <c r="I1963">
        <v>1.82</v>
      </c>
      <c r="J1963">
        <f t="shared" si="215"/>
        <v>0</v>
      </c>
      <c r="L1963">
        <f t="shared" si="216"/>
        <v>0</v>
      </c>
      <c r="M1963">
        <v>625.79999999999995</v>
      </c>
      <c r="O1963" s="18">
        <f t="shared" si="217"/>
        <v>625.79999999999995</v>
      </c>
    </row>
    <row r="1964" spans="1:15" x14ac:dyDescent="0.3">
      <c r="A1964" s="25">
        <f t="shared" si="212"/>
        <v>45916.499999999563</v>
      </c>
      <c r="B1964" s="1">
        <f t="shared" si="213"/>
        <v>0.49999999956344254</v>
      </c>
      <c r="C1964">
        <v>0</v>
      </c>
      <c r="D1964">
        <v>489.37698</v>
      </c>
      <c r="E1964" s="27">
        <f t="shared" si="218"/>
        <v>489.22198000000003</v>
      </c>
      <c r="F1964" s="18">
        <f>_xlfn.XLOOKUP(D1964,'Rating Curve'!$A$2:$A$500,'Rating Curve'!$D$2:$D$500,, -1)</f>
        <v>1574601.0268989</v>
      </c>
      <c r="G1964">
        <v>489.54500000000002</v>
      </c>
      <c r="H1964">
        <f t="shared" si="214"/>
        <v>0</v>
      </c>
      <c r="I1964">
        <v>1.82</v>
      </c>
      <c r="J1964">
        <f t="shared" si="215"/>
        <v>0</v>
      </c>
      <c r="L1964">
        <f t="shared" si="216"/>
        <v>0</v>
      </c>
      <c r="M1964">
        <v>625.79999999999995</v>
      </c>
      <c r="O1964" s="18">
        <f t="shared" si="217"/>
        <v>625.79999999999995</v>
      </c>
    </row>
    <row r="1965" spans="1:15" x14ac:dyDescent="0.3">
      <c r="A1965" s="25">
        <f t="shared" si="212"/>
        <v>45916.541666666228</v>
      </c>
      <c r="B1965" s="1">
        <f t="shared" si="213"/>
        <v>0.54166666622768389</v>
      </c>
      <c r="C1965">
        <v>0</v>
      </c>
      <c r="D1965">
        <v>489.37698</v>
      </c>
      <c r="E1965" s="27">
        <f t="shared" si="218"/>
        <v>489.22198000000003</v>
      </c>
      <c r="F1965" s="18">
        <f>_xlfn.XLOOKUP(D1965,'Rating Curve'!$A$2:$A$500,'Rating Curve'!$D$2:$D$500,, -1)</f>
        <v>1574601.0268989</v>
      </c>
      <c r="G1965">
        <v>489.54500000000002</v>
      </c>
      <c r="H1965">
        <f t="shared" si="214"/>
        <v>0</v>
      </c>
      <c r="I1965">
        <v>1.82</v>
      </c>
      <c r="J1965">
        <f t="shared" si="215"/>
        <v>0</v>
      </c>
      <c r="L1965">
        <f t="shared" si="216"/>
        <v>0</v>
      </c>
      <c r="M1965">
        <v>625.79999999999995</v>
      </c>
      <c r="O1965" s="18">
        <f t="shared" si="217"/>
        <v>625.79999999999995</v>
      </c>
    </row>
    <row r="1966" spans="1:15" x14ac:dyDescent="0.3">
      <c r="A1966" s="25">
        <f t="shared" si="212"/>
        <v>45916.583333332892</v>
      </c>
      <c r="B1966" s="1">
        <f t="shared" si="213"/>
        <v>0.58333333289192524</v>
      </c>
      <c r="C1966">
        <v>0</v>
      </c>
      <c r="D1966">
        <v>489.37698</v>
      </c>
      <c r="E1966" s="27">
        <f t="shared" si="218"/>
        <v>489.22198000000003</v>
      </c>
      <c r="F1966" s="18">
        <f>_xlfn.XLOOKUP(D1966,'Rating Curve'!$A$2:$A$500,'Rating Curve'!$D$2:$D$500,, -1)</f>
        <v>1574601.0268989</v>
      </c>
      <c r="G1966">
        <v>489.54500000000002</v>
      </c>
      <c r="H1966">
        <f t="shared" si="214"/>
        <v>0</v>
      </c>
      <c r="I1966">
        <v>1.82</v>
      </c>
      <c r="J1966">
        <f t="shared" si="215"/>
        <v>0</v>
      </c>
      <c r="L1966">
        <f t="shared" si="216"/>
        <v>0</v>
      </c>
      <c r="M1966">
        <v>625.79999999999995</v>
      </c>
      <c r="O1966" s="18">
        <f t="shared" si="217"/>
        <v>625.79999999999995</v>
      </c>
    </row>
    <row r="1967" spans="1:15" x14ac:dyDescent="0.3">
      <c r="A1967" s="25">
        <f t="shared" si="212"/>
        <v>45916.624999999556</v>
      </c>
      <c r="B1967" s="1">
        <f t="shared" si="213"/>
        <v>0.62499999955616659</v>
      </c>
      <c r="C1967">
        <v>0</v>
      </c>
      <c r="D1967">
        <v>489.35500000000002</v>
      </c>
      <c r="E1967" s="27">
        <f t="shared" si="218"/>
        <v>489.20000000000005</v>
      </c>
      <c r="F1967" s="18">
        <f>_xlfn.XLOOKUP(D1967,'Rating Curve'!$A$2:$A$500,'Rating Curve'!$D$2:$D$500,, -1)</f>
        <v>1568674.6777429001</v>
      </c>
      <c r="G1967">
        <v>489.54500000000002</v>
      </c>
      <c r="H1967">
        <f t="shared" si="214"/>
        <v>0</v>
      </c>
      <c r="I1967">
        <v>1.82</v>
      </c>
      <c r="J1967">
        <f t="shared" si="215"/>
        <v>0</v>
      </c>
      <c r="L1967">
        <f t="shared" si="216"/>
        <v>0</v>
      </c>
      <c r="M1967">
        <v>625.79999999999995</v>
      </c>
      <c r="O1967" s="18">
        <f t="shared" si="217"/>
        <v>0</v>
      </c>
    </row>
    <row r="1968" spans="1:15" x14ac:dyDescent="0.3">
      <c r="A1968" s="25">
        <f t="shared" si="212"/>
        <v>45916.66666666622</v>
      </c>
      <c r="B1968" s="1">
        <f t="shared" si="213"/>
        <v>0.66666666622040793</v>
      </c>
      <c r="C1968">
        <v>0</v>
      </c>
      <c r="D1968">
        <v>489.35097999999999</v>
      </c>
      <c r="E1968" s="27">
        <f t="shared" si="218"/>
        <v>489.19598000000002</v>
      </c>
      <c r="F1968" s="18">
        <f>_xlfn.XLOOKUP(D1968,'Rating Curve'!$A$2:$A$500,'Rating Curve'!$D$2:$D$500,, -1)</f>
        <v>1568674.6777429001</v>
      </c>
      <c r="G1968">
        <v>489.54500000000002</v>
      </c>
      <c r="H1968">
        <f t="shared" si="214"/>
        <v>0</v>
      </c>
      <c r="I1968">
        <v>1.82</v>
      </c>
      <c r="J1968">
        <f t="shared" si="215"/>
        <v>0</v>
      </c>
      <c r="L1968">
        <f t="shared" si="216"/>
        <v>0</v>
      </c>
      <c r="M1968">
        <v>625.79999999999995</v>
      </c>
      <c r="O1968" s="18">
        <f t="shared" si="217"/>
        <v>625.79999999999995</v>
      </c>
    </row>
    <row r="1969" spans="1:15" x14ac:dyDescent="0.3">
      <c r="A1969" s="25">
        <f t="shared" si="212"/>
        <v>45916.708333332885</v>
      </c>
      <c r="B1969" s="1">
        <f t="shared" si="213"/>
        <v>0.70833333288464928</v>
      </c>
      <c r="C1969">
        <v>0</v>
      </c>
      <c r="D1969">
        <v>489.34899999999999</v>
      </c>
      <c r="E1969" s="27">
        <f t="shared" si="218"/>
        <v>489.19400000000002</v>
      </c>
      <c r="F1969" s="18">
        <f>_xlfn.XLOOKUP(D1969,'Rating Curve'!$A$2:$A$500,'Rating Curve'!$D$2:$D$500,, -1)</f>
        <v>1565714.0163252</v>
      </c>
      <c r="G1969">
        <v>489.54500000000002</v>
      </c>
      <c r="H1969">
        <f t="shared" si="214"/>
        <v>0</v>
      </c>
      <c r="I1969">
        <v>1.82</v>
      </c>
      <c r="J1969">
        <f t="shared" si="215"/>
        <v>0</v>
      </c>
      <c r="L1969">
        <f t="shared" si="216"/>
        <v>0</v>
      </c>
      <c r="M1969">
        <v>625.79999999999995</v>
      </c>
      <c r="O1969" s="18">
        <f t="shared" si="217"/>
        <v>0</v>
      </c>
    </row>
    <row r="1970" spans="1:15" x14ac:dyDescent="0.3">
      <c r="A1970" s="25">
        <f t="shared" si="212"/>
        <v>45916.749999999549</v>
      </c>
      <c r="B1970" s="1">
        <f t="shared" si="213"/>
        <v>0.74999999954889063</v>
      </c>
      <c r="C1970">
        <v>0</v>
      </c>
      <c r="D1970">
        <v>489.34899999999999</v>
      </c>
      <c r="E1970" s="27">
        <f t="shared" si="218"/>
        <v>489.19400000000002</v>
      </c>
      <c r="F1970" s="18">
        <f>_xlfn.XLOOKUP(D1970,'Rating Curve'!$A$2:$A$500,'Rating Curve'!$D$2:$D$500,, -1)</f>
        <v>1565714.0163252</v>
      </c>
      <c r="G1970">
        <v>489.54500000000002</v>
      </c>
      <c r="H1970">
        <f t="shared" si="214"/>
        <v>0</v>
      </c>
      <c r="I1970">
        <v>1.82</v>
      </c>
      <c r="J1970">
        <f t="shared" si="215"/>
        <v>0</v>
      </c>
      <c r="L1970">
        <f t="shared" si="216"/>
        <v>0</v>
      </c>
      <c r="M1970">
        <v>625.79999999999995</v>
      </c>
      <c r="O1970" s="18">
        <f t="shared" si="217"/>
        <v>625.79999999999995</v>
      </c>
    </row>
    <row r="1971" spans="1:15" x14ac:dyDescent="0.3">
      <c r="A1971" s="25">
        <f t="shared" si="212"/>
        <v>45916.791666666213</v>
      </c>
      <c r="B1971" s="1">
        <f t="shared" si="213"/>
        <v>0.79166666621313198</v>
      </c>
      <c r="C1971">
        <v>0</v>
      </c>
      <c r="D1971">
        <v>489.35</v>
      </c>
      <c r="E1971" s="27">
        <f t="shared" si="218"/>
        <v>489.19500000000005</v>
      </c>
      <c r="F1971" s="18">
        <f>_xlfn.XLOOKUP(D1971,'Rating Curve'!$A$2:$A$500,'Rating Curve'!$D$2:$D$500,, -1)</f>
        <v>1568674.6777429001</v>
      </c>
      <c r="G1971">
        <v>489.54500000000002</v>
      </c>
      <c r="H1971">
        <f t="shared" si="214"/>
        <v>0</v>
      </c>
      <c r="I1971">
        <v>1.82</v>
      </c>
      <c r="J1971">
        <f t="shared" si="215"/>
        <v>0</v>
      </c>
      <c r="L1971">
        <f t="shared" si="216"/>
        <v>0</v>
      </c>
      <c r="M1971">
        <v>625.79999999999995</v>
      </c>
      <c r="O1971" s="18">
        <f t="shared" si="217"/>
        <v>3586.4614177001176</v>
      </c>
    </row>
    <row r="1972" spans="1:15" x14ac:dyDescent="0.3">
      <c r="A1972" s="25">
        <f t="shared" si="212"/>
        <v>45916.833333332877</v>
      </c>
      <c r="B1972" s="1">
        <f t="shared" si="213"/>
        <v>0.83333333287737332</v>
      </c>
      <c r="C1972">
        <v>0</v>
      </c>
      <c r="D1972">
        <v>489.34300000000002</v>
      </c>
      <c r="E1972" s="27">
        <f t="shared" si="218"/>
        <v>489.18800000000005</v>
      </c>
      <c r="F1972" s="18">
        <f>_xlfn.XLOOKUP(D1972,'Rating Curve'!$A$2:$A$500,'Rating Curve'!$D$2:$D$500,, -1)</f>
        <v>1565714.0163252</v>
      </c>
      <c r="G1972">
        <v>489.54500000000002</v>
      </c>
      <c r="H1972">
        <f t="shared" si="214"/>
        <v>0</v>
      </c>
      <c r="I1972">
        <v>1.82</v>
      </c>
      <c r="J1972">
        <f t="shared" si="215"/>
        <v>0</v>
      </c>
      <c r="L1972">
        <f t="shared" si="216"/>
        <v>0</v>
      </c>
      <c r="M1972">
        <v>625.79999999999995</v>
      </c>
      <c r="O1972" s="18">
        <f t="shared" si="217"/>
        <v>0</v>
      </c>
    </row>
    <row r="1973" spans="1:15" x14ac:dyDescent="0.3">
      <c r="A1973" s="25">
        <f t="shared" si="212"/>
        <v>45916.874999999542</v>
      </c>
      <c r="B1973" s="1">
        <f t="shared" si="213"/>
        <v>0.87499999954161467</v>
      </c>
      <c r="C1973">
        <v>0</v>
      </c>
      <c r="D1973">
        <v>489.34300000000002</v>
      </c>
      <c r="E1973" s="27">
        <f t="shared" si="218"/>
        <v>489.18800000000005</v>
      </c>
      <c r="F1973" s="18">
        <f>_xlfn.XLOOKUP(D1973,'Rating Curve'!$A$2:$A$500,'Rating Curve'!$D$2:$D$500,, -1)</f>
        <v>1565714.0163252</v>
      </c>
      <c r="G1973">
        <v>489.54500000000002</v>
      </c>
      <c r="H1973">
        <f t="shared" si="214"/>
        <v>0</v>
      </c>
      <c r="I1973">
        <v>1.82</v>
      </c>
      <c r="J1973">
        <f t="shared" si="215"/>
        <v>0</v>
      </c>
      <c r="L1973">
        <f t="shared" si="216"/>
        <v>0</v>
      </c>
      <c r="M1973">
        <v>625.79999999999995</v>
      </c>
      <c r="O1973" s="18">
        <f t="shared" si="217"/>
        <v>625.79999999999995</v>
      </c>
    </row>
    <row r="1974" spans="1:15" x14ac:dyDescent="0.3">
      <c r="A1974" s="25">
        <f t="shared" si="212"/>
        <v>45916.916666666206</v>
      </c>
      <c r="B1974" s="1">
        <f t="shared" si="213"/>
        <v>0.91666666620585602</v>
      </c>
      <c r="C1974">
        <v>0</v>
      </c>
      <c r="D1974">
        <v>489.34399999999999</v>
      </c>
      <c r="E1974" s="27">
        <f t="shared" si="218"/>
        <v>489.18900000000002</v>
      </c>
      <c r="F1974" s="18">
        <f>_xlfn.XLOOKUP(D1974,'Rating Curve'!$A$2:$A$500,'Rating Curve'!$D$2:$D$500,, -1)</f>
        <v>1565714.0163252</v>
      </c>
      <c r="G1974">
        <v>489.54500000000002</v>
      </c>
      <c r="H1974">
        <f t="shared" si="214"/>
        <v>0</v>
      </c>
      <c r="I1974">
        <v>1.82</v>
      </c>
      <c r="J1974">
        <f t="shared" si="215"/>
        <v>0</v>
      </c>
      <c r="L1974">
        <f t="shared" si="216"/>
        <v>0</v>
      </c>
      <c r="M1974">
        <v>625.79999999999995</v>
      </c>
      <c r="O1974" s="18">
        <f t="shared" si="217"/>
        <v>625.79999999999995</v>
      </c>
    </row>
    <row r="1975" spans="1:15" x14ac:dyDescent="0.3">
      <c r="A1975" s="25">
        <f t="shared" si="212"/>
        <v>45916.95833333287</v>
      </c>
      <c r="B1975" s="1">
        <f t="shared" si="213"/>
        <v>0.95833333287009737</v>
      </c>
      <c r="C1975">
        <v>0</v>
      </c>
      <c r="D1975">
        <v>489.34300000000002</v>
      </c>
      <c r="E1975" s="27">
        <f t="shared" si="218"/>
        <v>489.18800000000005</v>
      </c>
      <c r="F1975" s="18">
        <f>_xlfn.XLOOKUP(D1975,'Rating Curve'!$A$2:$A$500,'Rating Curve'!$D$2:$D$500,, -1)</f>
        <v>1565714.0163252</v>
      </c>
      <c r="G1975">
        <v>489.54500000000002</v>
      </c>
      <c r="H1975">
        <f t="shared" si="214"/>
        <v>0</v>
      </c>
      <c r="I1975">
        <v>1.82</v>
      </c>
      <c r="J1975">
        <f t="shared" si="215"/>
        <v>0</v>
      </c>
      <c r="L1975">
        <f t="shared" si="216"/>
        <v>0</v>
      </c>
      <c r="M1975">
        <v>625.79999999999995</v>
      </c>
      <c r="O1975" s="18">
        <f t="shared" si="217"/>
        <v>625.79999999999995</v>
      </c>
    </row>
    <row r="1976" spans="1:15" x14ac:dyDescent="0.3">
      <c r="A1976" s="25">
        <f t="shared" si="212"/>
        <v>45916.999999999534</v>
      </c>
      <c r="B1976" s="1">
        <f t="shared" si="213"/>
        <v>0.99999999953433871</v>
      </c>
      <c r="C1976">
        <v>0</v>
      </c>
      <c r="D1976">
        <v>489.33699999999999</v>
      </c>
      <c r="E1976" s="27">
        <f t="shared" si="218"/>
        <v>489.18200000000002</v>
      </c>
      <c r="F1976" s="18">
        <f>_xlfn.XLOOKUP(D1976,'Rating Curve'!$A$2:$A$500,'Rating Curve'!$D$2:$D$500,, -1)</f>
        <v>1562754.9976601</v>
      </c>
      <c r="G1976">
        <v>489.54500000000002</v>
      </c>
      <c r="H1976">
        <f t="shared" si="214"/>
        <v>0</v>
      </c>
      <c r="I1976">
        <v>1.82</v>
      </c>
      <c r="J1976">
        <f t="shared" si="215"/>
        <v>0</v>
      </c>
      <c r="L1976">
        <f t="shared" si="216"/>
        <v>0</v>
      </c>
      <c r="M1976">
        <v>625.79999999999995</v>
      </c>
      <c r="O1976" s="18">
        <f t="shared" si="217"/>
        <v>0</v>
      </c>
    </row>
    <row r="1977" spans="1:15" x14ac:dyDescent="0.3">
      <c r="A1977" s="25">
        <f t="shared" ref="A1977:A2040" si="219" xml:space="preserve"> A1976 + TIME(1,0,0)</f>
        <v>45917.041666666199</v>
      </c>
      <c r="B1977" s="1">
        <f t="shared" si="213"/>
        <v>4.166666619858006E-2</v>
      </c>
      <c r="C1977">
        <v>0</v>
      </c>
      <c r="D1977">
        <v>489.33699999999999</v>
      </c>
      <c r="E1977" s="27">
        <f t="shared" si="218"/>
        <v>489.18200000000002</v>
      </c>
      <c r="F1977" s="18">
        <f>_xlfn.XLOOKUP(D1977,'Rating Curve'!$A$2:$A$500,'Rating Curve'!$D$2:$D$500,, -1)</f>
        <v>1562754.9976601</v>
      </c>
      <c r="G1977">
        <v>489.54500000000002</v>
      </c>
      <c r="H1977">
        <f t="shared" si="214"/>
        <v>0</v>
      </c>
      <c r="I1977">
        <v>1.82</v>
      </c>
      <c r="J1977">
        <f t="shared" si="215"/>
        <v>0</v>
      </c>
      <c r="L1977">
        <f t="shared" si="216"/>
        <v>0</v>
      </c>
      <c r="M1977">
        <v>625.79999999999995</v>
      </c>
      <c r="O1977" s="18">
        <f t="shared" si="217"/>
        <v>625.79999999999995</v>
      </c>
    </row>
    <row r="1978" spans="1:15" x14ac:dyDescent="0.3">
      <c r="A1978" s="25">
        <f t="shared" si="219"/>
        <v>45917.083333332863</v>
      </c>
      <c r="B1978" s="1">
        <f t="shared" si="213"/>
        <v>8.3333332862821408E-2</v>
      </c>
      <c r="C1978">
        <v>0</v>
      </c>
      <c r="D1978">
        <v>489.33699999999999</v>
      </c>
      <c r="E1978" s="27">
        <f t="shared" si="218"/>
        <v>489.18200000000002</v>
      </c>
      <c r="F1978" s="18">
        <f>_xlfn.XLOOKUP(D1978,'Rating Curve'!$A$2:$A$500,'Rating Curve'!$D$2:$D$500,, -1)</f>
        <v>1562754.9976601</v>
      </c>
      <c r="G1978">
        <v>489.54500000000002</v>
      </c>
      <c r="H1978">
        <f t="shared" si="214"/>
        <v>0</v>
      </c>
      <c r="I1978">
        <v>1.82</v>
      </c>
      <c r="J1978">
        <f t="shared" si="215"/>
        <v>0</v>
      </c>
      <c r="L1978">
        <f t="shared" si="216"/>
        <v>0</v>
      </c>
      <c r="M1978">
        <v>625.79999999999995</v>
      </c>
      <c r="O1978" s="18">
        <f t="shared" si="217"/>
        <v>625.79999999999995</v>
      </c>
    </row>
    <row r="1979" spans="1:15" x14ac:dyDescent="0.3">
      <c r="A1979" s="25">
        <f t="shared" si="219"/>
        <v>45917.124999999527</v>
      </c>
      <c r="B1979" s="1">
        <f t="shared" si="213"/>
        <v>0.12499999952706276</v>
      </c>
      <c r="C1979">
        <v>0</v>
      </c>
      <c r="D1979">
        <v>489.33699999999999</v>
      </c>
      <c r="E1979" s="27">
        <f t="shared" si="218"/>
        <v>489.18200000000002</v>
      </c>
      <c r="F1979" s="18">
        <f>_xlfn.XLOOKUP(D1979,'Rating Curve'!$A$2:$A$500,'Rating Curve'!$D$2:$D$500,, -1)</f>
        <v>1562754.9976601</v>
      </c>
      <c r="G1979">
        <v>489.54500000000002</v>
      </c>
      <c r="H1979">
        <f t="shared" si="214"/>
        <v>0</v>
      </c>
      <c r="I1979">
        <v>1.82</v>
      </c>
      <c r="J1979">
        <f t="shared" si="215"/>
        <v>0</v>
      </c>
      <c r="L1979">
        <f t="shared" si="216"/>
        <v>0</v>
      </c>
      <c r="M1979">
        <v>625.79999999999995</v>
      </c>
      <c r="O1979" s="18">
        <f t="shared" si="217"/>
        <v>625.79999999999995</v>
      </c>
    </row>
    <row r="1980" spans="1:15" x14ac:dyDescent="0.3">
      <c r="A1980" s="25">
        <f t="shared" si="219"/>
        <v>45917.166666666191</v>
      </c>
      <c r="B1980" s="1">
        <f t="shared" si="213"/>
        <v>0.1666666661913041</v>
      </c>
      <c r="C1980">
        <v>0</v>
      </c>
      <c r="D1980">
        <v>489.33</v>
      </c>
      <c r="E1980" s="27">
        <f t="shared" si="218"/>
        <v>489.17500000000001</v>
      </c>
      <c r="F1980" s="18">
        <f>_xlfn.XLOOKUP(D1980,'Rating Curve'!$A$2:$A$500,'Rating Curve'!$D$2:$D$500,, -1)</f>
        <v>1562754.9976601</v>
      </c>
      <c r="G1980">
        <v>489.54500000000002</v>
      </c>
      <c r="H1980">
        <f t="shared" si="214"/>
        <v>0</v>
      </c>
      <c r="I1980">
        <v>1.82</v>
      </c>
      <c r="J1980">
        <f t="shared" si="215"/>
        <v>0</v>
      </c>
      <c r="L1980">
        <f t="shared" si="216"/>
        <v>0</v>
      </c>
      <c r="M1980">
        <v>625.79999999999995</v>
      </c>
      <c r="O1980" s="18">
        <f t="shared" si="217"/>
        <v>625.79999999999995</v>
      </c>
    </row>
    <row r="1981" spans="1:15" x14ac:dyDescent="0.3">
      <c r="A1981" s="25">
        <f t="shared" si="219"/>
        <v>45917.208333332856</v>
      </c>
      <c r="B1981" s="1">
        <f t="shared" si="213"/>
        <v>0.20833333285554545</v>
      </c>
      <c r="C1981">
        <v>0</v>
      </c>
      <c r="D1981">
        <v>489.33</v>
      </c>
      <c r="E1981" s="27">
        <f t="shared" si="218"/>
        <v>489.17500000000001</v>
      </c>
      <c r="F1981" s="18">
        <f>_xlfn.XLOOKUP(D1981,'Rating Curve'!$A$2:$A$500,'Rating Curve'!$D$2:$D$500,, -1)</f>
        <v>1562754.9976601</v>
      </c>
      <c r="G1981">
        <v>489.54500000000002</v>
      </c>
      <c r="H1981">
        <f t="shared" si="214"/>
        <v>0</v>
      </c>
      <c r="I1981">
        <v>1.82</v>
      </c>
      <c r="J1981">
        <f t="shared" si="215"/>
        <v>0</v>
      </c>
      <c r="L1981">
        <f t="shared" si="216"/>
        <v>0</v>
      </c>
      <c r="M1981">
        <v>625.79999999999995</v>
      </c>
      <c r="O1981" s="18">
        <f t="shared" si="217"/>
        <v>625.79999999999995</v>
      </c>
    </row>
    <row r="1982" spans="1:15" x14ac:dyDescent="0.3">
      <c r="A1982" s="25">
        <f t="shared" si="219"/>
        <v>45917.24999999952</v>
      </c>
      <c r="B1982" s="1">
        <f t="shared" si="213"/>
        <v>0.2499999995197868</v>
      </c>
      <c r="C1982">
        <v>0</v>
      </c>
      <c r="D1982">
        <v>489.33699999999999</v>
      </c>
      <c r="E1982" s="27">
        <f t="shared" si="218"/>
        <v>489.18200000000002</v>
      </c>
      <c r="F1982" s="18">
        <f>_xlfn.XLOOKUP(D1982,'Rating Curve'!$A$2:$A$500,'Rating Curve'!$D$2:$D$500,, -1)</f>
        <v>1562754.9976601</v>
      </c>
      <c r="G1982">
        <v>489.54500000000002</v>
      </c>
      <c r="H1982">
        <f t="shared" si="214"/>
        <v>0</v>
      </c>
      <c r="I1982">
        <v>1.82</v>
      </c>
      <c r="J1982">
        <f t="shared" si="215"/>
        <v>0</v>
      </c>
      <c r="L1982">
        <f t="shared" si="216"/>
        <v>0</v>
      </c>
      <c r="M1982">
        <v>625.79999999999995</v>
      </c>
      <c r="O1982" s="18">
        <f t="shared" si="217"/>
        <v>625.79999999999995</v>
      </c>
    </row>
    <row r="1983" spans="1:15" x14ac:dyDescent="0.3">
      <c r="A1983" s="25">
        <f t="shared" si="219"/>
        <v>45917.291666666184</v>
      </c>
      <c r="B1983" s="1">
        <f t="shared" si="213"/>
        <v>0.29166666618402814</v>
      </c>
      <c r="C1983">
        <v>0</v>
      </c>
      <c r="D1983">
        <v>489.33600000000001</v>
      </c>
      <c r="E1983" s="27">
        <f t="shared" si="218"/>
        <v>489.18100000000004</v>
      </c>
      <c r="F1983" s="18">
        <f>_xlfn.XLOOKUP(D1983,'Rating Curve'!$A$2:$A$500,'Rating Curve'!$D$2:$D$500,, -1)</f>
        <v>1562754.9976601</v>
      </c>
      <c r="G1983">
        <v>489.54500000000002</v>
      </c>
      <c r="H1983">
        <f t="shared" si="214"/>
        <v>0</v>
      </c>
      <c r="I1983">
        <v>1.82</v>
      </c>
      <c r="J1983">
        <f t="shared" si="215"/>
        <v>0</v>
      </c>
      <c r="L1983">
        <f t="shared" si="216"/>
        <v>0</v>
      </c>
      <c r="M1983">
        <v>625.79999999999995</v>
      </c>
      <c r="O1983" s="18">
        <f t="shared" si="217"/>
        <v>625.79999999999995</v>
      </c>
    </row>
    <row r="1984" spans="1:15" x14ac:dyDescent="0.3">
      <c r="A1984" s="25">
        <f t="shared" si="219"/>
        <v>45917.333333332848</v>
      </c>
      <c r="B1984" s="1">
        <f t="shared" si="213"/>
        <v>0.33333333284826949</v>
      </c>
      <c r="C1984">
        <v>0</v>
      </c>
      <c r="D1984">
        <v>489.32900000000001</v>
      </c>
      <c r="E1984" s="27">
        <f t="shared" si="218"/>
        <v>489.17400000000004</v>
      </c>
      <c r="F1984" s="18">
        <f>_xlfn.XLOOKUP(D1984,'Rating Curve'!$A$2:$A$500,'Rating Curve'!$D$2:$D$500,, -1)</f>
        <v>1559797.5867665999</v>
      </c>
      <c r="G1984">
        <v>489.54500000000002</v>
      </c>
      <c r="H1984">
        <f t="shared" si="214"/>
        <v>0</v>
      </c>
      <c r="I1984">
        <v>1.82</v>
      </c>
      <c r="J1984">
        <f t="shared" si="215"/>
        <v>0</v>
      </c>
      <c r="L1984">
        <f t="shared" si="216"/>
        <v>0</v>
      </c>
      <c r="M1984">
        <v>625.79999999999995</v>
      </c>
      <c r="O1984" s="18">
        <f t="shared" si="217"/>
        <v>0</v>
      </c>
    </row>
    <row r="1985" spans="1:15" x14ac:dyDescent="0.3">
      <c r="A1985" s="25">
        <f t="shared" si="219"/>
        <v>45917.374999999513</v>
      </c>
      <c r="B1985" s="1">
        <f t="shared" si="213"/>
        <v>0.37499999951251084</v>
      </c>
      <c r="C1985">
        <v>0</v>
      </c>
      <c r="D1985">
        <v>489.32900000000001</v>
      </c>
      <c r="E1985" s="27">
        <f t="shared" si="218"/>
        <v>489.17400000000004</v>
      </c>
      <c r="F1985" s="18">
        <f>_xlfn.XLOOKUP(D1985,'Rating Curve'!$A$2:$A$500,'Rating Curve'!$D$2:$D$500,, -1)</f>
        <v>1559797.5867665999</v>
      </c>
      <c r="G1985">
        <v>489.54500000000002</v>
      </c>
      <c r="H1985">
        <f t="shared" si="214"/>
        <v>0</v>
      </c>
      <c r="I1985">
        <v>1.82</v>
      </c>
      <c r="J1985">
        <f t="shared" si="215"/>
        <v>0</v>
      </c>
      <c r="L1985">
        <f t="shared" si="216"/>
        <v>0</v>
      </c>
      <c r="M1985">
        <v>625.79999999999995</v>
      </c>
      <c r="O1985" s="18">
        <f t="shared" si="217"/>
        <v>625.79999999999995</v>
      </c>
    </row>
    <row r="1986" spans="1:15" x14ac:dyDescent="0.3">
      <c r="A1986" s="25">
        <f t="shared" si="219"/>
        <v>45917.416666666177</v>
      </c>
      <c r="B1986" s="1">
        <f t="shared" si="213"/>
        <v>0.41666666617675219</v>
      </c>
      <c r="C1986">
        <v>0</v>
      </c>
      <c r="D1986">
        <v>489.33499999999998</v>
      </c>
      <c r="E1986" s="27">
        <f t="shared" si="218"/>
        <v>489.18</v>
      </c>
      <c r="F1986" s="18">
        <f>_xlfn.XLOOKUP(D1986,'Rating Curve'!$A$2:$A$500,'Rating Curve'!$D$2:$D$500,, -1)</f>
        <v>1562754.9976601</v>
      </c>
      <c r="G1986">
        <v>489.54500000000002</v>
      </c>
      <c r="H1986">
        <f t="shared" si="214"/>
        <v>0</v>
      </c>
      <c r="I1986">
        <v>1.82</v>
      </c>
      <c r="J1986">
        <f t="shared" si="215"/>
        <v>0</v>
      </c>
      <c r="L1986">
        <f t="shared" si="216"/>
        <v>0</v>
      </c>
      <c r="M1986">
        <v>625.79999999999995</v>
      </c>
      <c r="O1986" s="18">
        <f t="shared" si="217"/>
        <v>3583.2108935000842</v>
      </c>
    </row>
    <row r="1987" spans="1:15" x14ac:dyDescent="0.3">
      <c r="A1987" s="25">
        <f t="shared" si="219"/>
        <v>45917.458333332841</v>
      </c>
      <c r="B1987" s="1">
        <f t="shared" ref="B1987:B2050" si="220">MOD(A1987,1)</f>
        <v>0.45833333284099353</v>
      </c>
      <c r="C1987">
        <v>0</v>
      </c>
      <c r="D1987">
        <v>489.33499999999998</v>
      </c>
      <c r="E1987" s="27">
        <f t="shared" si="218"/>
        <v>489.18</v>
      </c>
      <c r="F1987" s="18">
        <f>_xlfn.XLOOKUP(D1987,'Rating Curve'!$A$2:$A$500,'Rating Curve'!$D$2:$D$500,, -1)</f>
        <v>1562754.9976601</v>
      </c>
      <c r="G1987">
        <v>489.54500000000002</v>
      </c>
      <c r="H1987">
        <f t="shared" ref="H1987:H2050" si="221">IF(D1987 - G1987 &lt; 0, 0, D1987 - G1987)</f>
        <v>0</v>
      </c>
      <c r="I1987">
        <v>1.82</v>
      </c>
      <c r="J1987">
        <f t="shared" ref="J1987:J2050" si="222">1.82*30*(H1987^1.5)</f>
        <v>0</v>
      </c>
      <c r="L1987">
        <f t="shared" ref="L1987:L2050" si="223">(J1987*86400)/24</f>
        <v>0</v>
      </c>
      <c r="M1987">
        <v>625.79999999999995</v>
      </c>
      <c r="O1987" s="18">
        <f t="shared" si="217"/>
        <v>625.79999999999995</v>
      </c>
    </row>
    <row r="1988" spans="1:15" x14ac:dyDescent="0.3">
      <c r="A1988" s="25">
        <f t="shared" si="219"/>
        <v>45917.499999999505</v>
      </c>
      <c r="B1988" s="1">
        <f t="shared" si="220"/>
        <v>0.49999999950523488</v>
      </c>
      <c r="C1988">
        <v>0</v>
      </c>
      <c r="D1988">
        <v>489.32799999999997</v>
      </c>
      <c r="E1988" s="27">
        <f t="shared" si="218"/>
        <v>489.173</v>
      </c>
      <c r="F1988" s="18">
        <f>_xlfn.XLOOKUP(D1988,'Rating Curve'!$A$2:$A$500,'Rating Curve'!$D$2:$D$500,, -1)</f>
        <v>1559797.5867665999</v>
      </c>
      <c r="G1988">
        <v>489.54500000000002</v>
      </c>
      <c r="H1988">
        <f t="shared" si="221"/>
        <v>0</v>
      </c>
      <c r="I1988">
        <v>1.82</v>
      </c>
      <c r="J1988">
        <f t="shared" si="222"/>
        <v>0</v>
      </c>
      <c r="L1988">
        <f t="shared" si="223"/>
        <v>0</v>
      </c>
      <c r="M1988">
        <v>625.79999999999995</v>
      </c>
      <c r="O1988" s="18">
        <f t="shared" ref="O1988:O2051" si="224">IF((F1988-F1987)+M1988+L1988 &lt; 0, 0, (F1988-F1987)+M1988+L1988)</f>
        <v>0</v>
      </c>
    </row>
    <row r="1989" spans="1:15" x14ac:dyDescent="0.3">
      <c r="A1989" s="25">
        <f t="shared" si="219"/>
        <v>45917.541666666169</v>
      </c>
      <c r="B1989" s="1">
        <f t="shared" si="220"/>
        <v>0.54166666616947623</v>
      </c>
      <c r="C1989">
        <v>0</v>
      </c>
      <c r="D1989">
        <v>489.322</v>
      </c>
      <c r="E1989" s="27">
        <f t="shared" si="218"/>
        <v>489.16700000000003</v>
      </c>
      <c r="F1989" s="18">
        <f>_xlfn.XLOOKUP(D1989,'Rating Curve'!$A$2:$A$500,'Rating Curve'!$D$2:$D$500,, -1)</f>
        <v>1559797.5867665999</v>
      </c>
      <c r="G1989">
        <v>489.54500000000002</v>
      </c>
      <c r="H1989">
        <f t="shared" si="221"/>
        <v>0</v>
      </c>
      <c r="I1989">
        <v>1.82</v>
      </c>
      <c r="J1989">
        <f t="shared" si="222"/>
        <v>0</v>
      </c>
      <c r="L1989">
        <f t="shared" si="223"/>
        <v>0</v>
      </c>
      <c r="M1989">
        <v>625.79999999999995</v>
      </c>
      <c r="O1989" s="18">
        <f t="shared" si="224"/>
        <v>625.79999999999995</v>
      </c>
    </row>
    <row r="1990" spans="1:15" x14ac:dyDescent="0.3">
      <c r="A1990" s="25">
        <f t="shared" si="219"/>
        <v>45917.583333332834</v>
      </c>
      <c r="B1990" s="1">
        <f t="shared" si="220"/>
        <v>0.58333333283371758</v>
      </c>
      <c r="C1990">
        <v>0</v>
      </c>
      <c r="D1990">
        <v>489.32799999999997</v>
      </c>
      <c r="E1990" s="27">
        <f t="shared" si="218"/>
        <v>489.173</v>
      </c>
      <c r="F1990" s="18">
        <f>_xlfn.XLOOKUP(D1990,'Rating Curve'!$A$2:$A$500,'Rating Curve'!$D$2:$D$500,, -1)</f>
        <v>1559797.5867665999</v>
      </c>
      <c r="G1990">
        <v>489.54500000000002</v>
      </c>
      <c r="H1990">
        <f t="shared" si="221"/>
        <v>0</v>
      </c>
      <c r="I1990">
        <v>1.82</v>
      </c>
      <c r="J1990">
        <f t="shared" si="222"/>
        <v>0</v>
      </c>
      <c r="L1990">
        <f t="shared" si="223"/>
        <v>0</v>
      </c>
      <c r="M1990">
        <v>625.79999999999995</v>
      </c>
      <c r="O1990" s="18">
        <f t="shared" si="224"/>
        <v>625.79999999999995</v>
      </c>
    </row>
    <row r="1991" spans="1:15" x14ac:dyDescent="0.3">
      <c r="A1991" s="25">
        <f t="shared" si="219"/>
        <v>45917.624999999498</v>
      </c>
      <c r="B1991" s="1">
        <f t="shared" si="220"/>
        <v>0.62499999949795892</v>
      </c>
      <c r="C1991">
        <v>0</v>
      </c>
      <c r="D1991">
        <v>489.315</v>
      </c>
      <c r="E1991" s="27">
        <f t="shared" si="218"/>
        <v>489.16</v>
      </c>
      <c r="F1991" s="18">
        <f>_xlfn.XLOOKUP(D1991,'Rating Curve'!$A$2:$A$500,'Rating Curve'!$D$2:$D$500,, -1)</f>
        <v>1556841.7987319999</v>
      </c>
      <c r="G1991">
        <v>489.54500000000002</v>
      </c>
      <c r="H1991">
        <f t="shared" si="221"/>
        <v>0</v>
      </c>
      <c r="I1991">
        <v>1.82</v>
      </c>
      <c r="J1991">
        <f t="shared" si="222"/>
        <v>0</v>
      </c>
      <c r="L1991">
        <f t="shared" si="223"/>
        <v>0</v>
      </c>
      <c r="M1991">
        <v>625.79999999999995</v>
      </c>
      <c r="O1991" s="18">
        <f t="shared" si="224"/>
        <v>0</v>
      </c>
    </row>
    <row r="1992" spans="1:15" x14ac:dyDescent="0.3">
      <c r="A1992" s="25">
        <f t="shared" si="219"/>
        <v>45917.666666666162</v>
      </c>
      <c r="B1992" s="1">
        <f t="shared" si="220"/>
        <v>0.66666666616220027</v>
      </c>
      <c r="C1992">
        <v>0</v>
      </c>
      <c r="D1992">
        <v>489.30900000000003</v>
      </c>
      <c r="E1992" s="27">
        <f t="shared" si="218"/>
        <v>489.15400000000005</v>
      </c>
      <c r="F1992" s="18">
        <f>_xlfn.XLOOKUP(D1992,'Rating Curve'!$A$2:$A$500,'Rating Curve'!$D$2:$D$500,, -1)</f>
        <v>1553887.6114457999</v>
      </c>
      <c r="G1992">
        <v>489.54500000000002</v>
      </c>
      <c r="H1992">
        <f t="shared" si="221"/>
        <v>0</v>
      </c>
      <c r="I1992">
        <v>1.82</v>
      </c>
      <c r="J1992">
        <f t="shared" si="222"/>
        <v>0</v>
      </c>
      <c r="L1992">
        <f t="shared" si="223"/>
        <v>0</v>
      </c>
      <c r="M1992">
        <v>625.79999999999995</v>
      </c>
      <c r="O1992" s="18">
        <f t="shared" si="224"/>
        <v>0</v>
      </c>
    </row>
    <row r="1993" spans="1:15" x14ac:dyDescent="0.3">
      <c r="A1993" s="25">
        <f t="shared" si="219"/>
        <v>45917.708333332826</v>
      </c>
      <c r="B1993" s="1">
        <f t="shared" si="220"/>
        <v>0.70833333282644162</v>
      </c>
      <c r="C1993">
        <v>0</v>
      </c>
      <c r="D1993">
        <v>489.30900000000003</v>
      </c>
      <c r="E1993" s="27">
        <f t="shared" si="218"/>
        <v>489.15400000000005</v>
      </c>
      <c r="F1993" s="18">
        <f>_xlfn.XLOOKUP(D1993,'Rating Curve'!$A$2:$A$500,'Rating Curve'!$D$2:$D$500,, -1)</f>
        <v>1553887.6114457999</v>
      </c>
      <c r="G1993">
        <v>489.54500000000002</v>
      </c>
      <c r="H1993">
        <f t="shared" si="221"/>
        <v>0</v>
      </c>
      <c r="I1993">
        <v>1.82</v>
      </c>
      <c r="J1993">
        <f t="shared" si="222"/>
        <v>0</v>
      </c>
      <c r="L1993">
        <f t="shared" si="223"/>
        <v>0</v>
      </c>
      <c r="M1993">
        <v>625.79999999999995</v>
      </c>
      <c r="O1993" s="18">
        <f t="shared" si="224"/>
        <v>625.79999999999995</v>
      </c>
    </row>
    <row r="1994" spans="1:15" x14ac:dyDescent="0.3">
      <c r="A1994" s="25">
        <f t="shared" si="219"/>
        <v>45917.749999999491</v>
      </c>
      <c r="B1994" s="1">
        <f t="shared" si="220"/>
        <v>0.74999999949068297</v>
      </c>
      <c r="C1994">
        <v>0</v>
      </c>
      <c r="D1994">
        <v>489.31</v>
      </c>
      <c r="E1994" s="27">
        <f t="shared" si="218"/>
        <v>489.15500000000003</v>
      </c>
      <c r="F1994" s="18">
        <f>_xlfn.XLOOKUP(D1994,'Rating Curve'!$A$2:$A$500,'Rating Curve'!$D$2:$D$500,, -1)</f>
        <v>1556841.7987319999</v>
      </c>
      <c r="G1994">
        <v>489.54500000000002</v>
      </c>
      <c r="H1994">
        <f t="shared" si="221"/>
        <v>0</v>
      </c>
      <c r="I1994">
        <v>1.82</v>
      </c>
      <c r="J1994">
        <f t="shared" si="222"/>
        <v>0</v>
      </c>
      <c r="L1994">
        <f t="shared" si="223"/>
        <v>0</v>
      </c>
      <c r="M1994">
        <v>625.79999999999995</v>
      </c>
      <c r="O1994" s="18">
        <f t="shared" si="224"/>
        <v>3579.987286200002</v>
      </c>
    </row>
    <row r="1995" spans="1:15" x14ac:dyDescent="0.3">
      <c r="A1995" s="25">
        <f t="shared" si="219"/>
        <v>45917.791666666155</v>
      </c>
      <c r="B1995" s="1">
        <f t="shared" si="220"/>
        <v>0.79166666615492431</v>
      </c>
      <c r="C1995">
        <v>0</v>
      </c>
      <c r="D1995">
        <v>489.303</v>
      </c>
      <c r="E1995" s="27">
        <f t="shared" si="218"/>
        <v>489.14800000000002</v>
      </c>
      <c r="F1995" s="18">
        <f>_xlfn.XLOOKUP(D1995,'Rating Curve'!$A$2:$A$500,'Rating Curve'!$D$2:$D$500,, -1)</f>
        <v>1553887.6114457999</v>
      </c>
      <c r="G1995">
        <v>489.54500000000002</v>
      </c>
      <c r="H1995">
        <f t="shared" si="221"/>
        <v>0</v>
      </c>
      <c r="I1995">
        <v>1.82</v>
      </c>
      <c r="J1995">
        <f t="shared" si="222"/>
        <v>0</v>
      </c>
      <c r="L1995">
        <f t="shared" si="223"/>
        <v>0</v>
      </c>
      <c r="M1995">
        <v>625.79999999999995</v>
      </c>
      <c r="O1995" s="18">
        <f t="shared" si="224"/>
        <v>0</v>
      </c>
    </row>
    <row r="1996" spans="1:15" x14ac:dyDescent="0.3">
      <c r="A1996" s="25">
        <f t="shared" si="219"/>
        <v>45917.833333332819</v>
      </c>
      <c r="B1996" s="1">
        <f t="shared" si="220"/>
        <v>0.83333333281916566</v>
      </c>
      <c r="C1996">
        <v>0</v>
      </c>
      <c r="D1996">
        <v>489.30399999999997</v>
      </c>
      <c r="E1996" s="27">
        <f t="shared" si="218"/>
        <v>489.149</v>
      </c>
      <c r="F1996" s="18">
        <f>_xlfn.XLOOKUP(D1996,'Rating Curve'!$A$2:$A$500,'Rating Curve'!$D$2:$D$500,, -1)</f>
        <v>1553887.6114457999</v>
      </c>
      <c r="G1996">
        <v>489.54500000000002</v>
      </c>
      <c r="H1996">
        <f t="shared" si="221"/>
        <v>0</v>
      </c>
      <c r="I1996">
        <v>1.82</v>
      </c>
      <c r="J1996">
        <f t="shared" si="222"/>
        <v>0</v>
      </c>
      <c r="L1996">
        <f t="shared" si="223"/>
        <v>0</v>
      </c>
      <c r="M1996">
        <v>625.79999999999995</v>
      </c>
      <c r="O1996" s="18">
        <f t="shared" si="224"/>
        <v>625.79999999999995</v>
      </c>
    </row>
    <row r="1997" spans="1:15" x14ac:dyDescent="0.3">
      <c r="A1997" s="25">
        <f t="shared" si="219"/>
        <v>45917.874999999483</v>
      </c>
      <c r="B1997" s="1">
        <f t="shared" si="220"/>
        <v>0.87499999948340701</v>
      </c>
      <c r="C1997">
        <v>0</v>
      </c>
      <c r="D1997">
        <v>489.30399999999997</v>
      </c>
      <c r="E1997" s="27">
        <f t="shared" si="218"/>
        <v>489.149</v>
      </c>
      <c r="F1997" s="18">
        <f>_xlfn.XLOOKUP(D1997,'Rating Curve'!$A$2:$A$500,'Rating Curve'!$D$2:$D$500,, -1)</f>
        <v>1553887.6114457999</v>
      </c>
      <c r="G1997">
        <v>489.54500000000002</v>
      </c>
      <c r="H1997">
        <f t="shared" si="221"/>
        <v>0</v>
      </c>
      <c r="I1997">
        <v>1.82</v>
      </c>
      <c r="J1997">
        <f t="shared" si="222"/>
        <v>0</v>
      </c>
      <c r="L1997">
        <f t="shared" si="223"/>
        <v>0</v>
      </c>
      <c r="M1997">
        <v>625.79999999999995</v>
      </c>
      <c r="O1997" s="18">
        <f t="shared" si="224"/>
        <v>625.79999999999995</v>
      </c>
    </row>
    <row r="1998" spans="1:15" x14ac:dyDescent="0.3">
      <c r="A1998" s="25">
        <f t="shared" si="219"/>
        <v>45917.916666666148</v>
      </c>
      <c r="B1998" s="1">
        <f t="shared" si="220"/>
        <v>0.91666666614764836</v>
      </c>
      <c r="C1998">
        <v>0</v>
      </c>
      <c r="D1998">
        <v>489.30399999999997</v>
      </c>
      <c r="E1998" s="27">
        <f t="shared" si="218"/>
        <v>489.149</v>
      </c>
      <c r="F1998" s="18">
        <f>_xlfn.XLOOKUP(D1998,'Rating Curve'!$A$2:$A$500,'Rating Curve'!$D$2:$D$500,, -1)</f>
        <v>1553887.6114457999</v>
      </c>
      <c r="G1998">
        <v>489.54500000000002</v>
      </c>
      <c r="H1998">
        <f t="shared" si="221"/>
        <v>0</v>
      </c>
      <c r="I1998">
        <v>1.82</v>
      </c>
      <c r="J1998">
        <f t="shared" si="222"/>
        <v>0</v>
      </c>
      <c r="L1998">
        <f t="shared" si="223"/>
        <v>0</v>
      </c>
      <c r="M1998">
        <v>625.79999999999995</v>
      </c>
      <c r="O1998" s="18">
        <f t="shared" si="224"/>
        <v>625.79999999999995</v>
      </c>
    </row>
    <row r="1999" spans="1:15" x14ac:dyDescent="0.3">
      <c r="A1999" s="25">
        <f t="shared" si="219"/>
        <v>45917.958333332812</v>
      </c>
      <c r="B1999" s="1">
        <f t="shared" si="220"/>
        <v>0.9583333328118897</v>
      </c>
      <c r="C1999">
        <v>0</v>
      </c>
      <c r="D1999">
        <v>489.29599999999999</v>
      </c>
      <c r="E1999" s="27">
        <f t="shared" si="218"/>
        <v>489.14100000000002</v>
      </c>
      <c r="F1999" s="18">
        <f>_xlfn.XLOOKUP(D1999,'Rating Curve'!$A$2:$A$500,'Rating Curve'!$D$2:$D$500,, -1)</f>
        <v>1550934.9520858</v>
      </c>
      <c r="G1999">
        <v>489.54500000000002</v>
      </c>
      <c r="H1999">
        <f t="shared" si="221"/>
        <v>0</v>
      </c>
      <c r="I1999">
        <v>1.82</v>
      </c>
      <c r="J1999">
        <f t="shared" si="222"/>
        <v>0</v>
      </c>
      <c r="L1999">
        <f t="shared" si="223"/>
        <v>0</v>
      </c>
      <c r="M1999">
        <v>625.79999999999995</v>
      </c>
      <c r="O1999" s="18">
        <f t="shared" si="224"/>
        <v>0</v>
      </c>
    </row>
    <row r="2000" spans="1:15" x14ac:dyDescent="0.3">
      <c r="A2000" s="25">
        <f t="shared" si="219"/>
        <v>45917.999999999476</v>
      </c>
      <c r="B2000" s="1">
        <f t="shared" si="220"/>
        <v>0.99999999947613105</v>
      </c>
      <c r="C2000">
        <v>0</v>
      </c>
      <c r="D2000">
        <v>489.29700000000003</v>
      </c>
      <c r="E2000" s="27">
        <f t="shared" si="218"/>
        <v>489.14200000000005</v>
      </c>
      <c r="F2000" s="18">
        <f>_xlfn.XLOOKUP(D2000,'Rating Curve'!$A$2:$A$500,'Rating Curve'!$D$2:$D$500,, -1)</f>
        <v>1550934.9520858</v>
      </c>
      <c r="G2000">
        <v>489.54500000000002</v>
      </c>
      <c r="H2000">
        <f t="shared" si="221"/>
        <v>0</v>
      </c>
      <c r="I2000">
        <v>1.82</v>
      </c>
      <c r="J2000">
        <f t="shared" si="222"/>
        <v>0</v>
      </c>
      <c r="L2000">
        <f t="shared" si="223"/>
        <v>0</v>
      </c>
      <c r="M2000">
        <v>625.79999999999995</v>
      </c>
      <c r="O2000" s="18">
        <f t="shared" si="224"/>
        <v>625.79999999999995</v>
      </c>
    </row>
    <row r="2001" spans="1:15" x14ac:dyDescent="0.3">
      <c r="A2001" s="25">
        <f t="shared" si="219"/>
        <v>45918.04166666614</v>
      </c>
      <c r="B2001" s="1">
        <f t="shared" si="220"/>
        <v>4.1666666140372399E-2</v>
      </c>
      <c r="C2001">
        <v>0</v>
      </c>
      <c r="D2001">
        <v>489.291</v>
      </c>
      <c r="E2001" s="27">
        <f t="shared" si="218"/>
        <v>489.13600000000002</v>
      </c>
      <c r="F2001" s="18">
        <f>_xlfn.XLOOKUP(D2001,'Rating Curve'!$A$2:$A$500,'Rating Curve'!$D$2:$D$500,, -1)</f>
        <v>1550934.9520858</v>
      </c>
      <c r="G2001">
        <v>489.54500000000002</v>
      </c>
      <c r="H2001">
        <f t="shared" si="221"/>
        <v>0</v>
      </c>
      <c r="I2001">
        <v>1.82</v>
      </c>
      <c r="J2001">
        <f t="shared" si="222"/>
        <v>0</v>
      </c>
      <c r="L2001">
        <f t="shared" si="223"/>
        <v>0</v>
      </c>
      <c r="M2001">
        <v>625.79999999999995</v>
      </c>
      <c r="O2001" s="18">
        <f t="shared" si="224"/>
        <v>625.79999999999995</v>
      </c>
    </row>
    <row r="2002" spans="1:15" x14ac:dyDescent="0.3">
      <c r="A2002" s="25">
        <f t="shared" si="219"/>
        <v>45918.083333332805</v>
      </c>
      <c r="B2002" s="1">
        <f t="shared" si="220"/>
        <v>8.3333332804613747E-2</v>
      </c>
      <c r="C2002">
        <v>0</v>
      </c>
      <c r="D2002">
        <v>489.291</v>
      </c>
      <c r="E2002" s="27">
        <f t="shared" si="218"/>
        <v>489.13600000000002</v>
      </c>
      <c r="F2002" s="18">
        <f>_xlfn.XLOOKUP(D2002,'Rating Curve'!$A$2:$A$500,'Rating Curve'!$D$2:$D$500,, -1)</f>
        <v>1550934.9520858</v>
      </c>
      <c r="G2002">
        <v>489.54500000000002</v>
      </c>
      <c r="H2002">
        <f t="shared" si="221"/>
        <v>0</v>
      </c>
      <c r="I2002">
        <v>1.82</v>
      </c>
      <c r="J2002">
        <f t="shared" si="222"/>
        <v>0</v>
      </c>
      <c r="L2002">
        <f t="shared" si="223"/>
        <v>0</v>
      </c>
      <c r="M2002">
        <v>625.79999999999995</v>
      </c>
      <c r="O2002" s="18">
        <f t="shared" si="224"/>
        <v>625.79999999999995</v>
      </c>
    </row>
    <row r="2003" spans="1:15" x14ac:dyDescent="0.3">
      <c r="A2003" s="25">
        <f t="shared" si="219"/>
        <v>45918.124999999469</v>
      </c>
      <c r="B2003" s="1">
        <f t="shared" si="220"/>
        <v>0.12499999946885509</v>
      </c>
      <c r="C2003">
        <v>0</v>
      </c>
      <c r="D2003">
        <v>489.291</v>
      </c>
      <c r="E2003" s="27">
        <f t="shared" ref="E2003:E2066" si="225">D2003-0.155</f>
        <v>489.13600000000002</v>
      </c>
      <c r="F2003" s="18">
        <f>_xlfn.XLOOKUP(D2003,'Rating Curve'!$A$2:$A$500,'Rating Curve'!$D$2:$D$500,, -1)</f>
        <v>1550934.9520858</v>
      </c>
      <c r="G2003">
        <v>489.54500000000002</v>
      </c>
      <c r="H2003">
        <f t="shared" si="221"/>
        <v>0</v>
      </c>
      <c r="I2003">
        <v>1.82</v>
      </c>
      <c r="J2003">
        <f t="shared" si="222"/>
        <v>0</v>
      </c>
      <c r="L2003">
        <f t="shared" si="223"/>
        <v>0</v>
      </c>
      <c r="M2003">
        <v>625.79999999999995</v>
      </c>
      <c r="O2003" s="18">
        <f t="shared" si="224"/>
        <v>625.79999999999995</v>
      </c>
    </row>
    <row r="2004" spans="1:15" x14ac:dyDescent="0.3">
      <c r="A2004" s="25">
        <f t="shared" si="219"/>
        <v>45918.166666666133</v>
      </c>
      <c r="B2004" s="1">
        <f t="shared" si="220"/>
        <v>0.16666666613309644</v>
      </c>
      <c r="C2004">
        <v>0</v>
      </c>
      <c r="D2004">
        <v>489.29199999999997</v>
      </c>
      <c r="E2004" s="27">
        <f t="shared" si="225"/>
        <v>489.137</v>
      </c>
      <c r="F2004" s="18">
        <f>_xlfn.XLOOKUP(D2004,'Rating Curve'!$A$2:$A$500,'Rating Curve'!$D$2:$D$500,, -1)</f>
        <v>1550934.9520858</v>
      </c>
      <c r="G2004">
        <v>489.54500000000002</v>
      </c>
      <c r="H2004">
        <f t="shared" si="221"/>
        <v>0</v>
      </c>
      <c r="I2004">
        <v>1.82</v>
      </c>
      <c r="J2004">
        <f t="shared" si="222"/>
        <v>0</v>
      </c>
      <c r="L2004">
        <f t="shared" si="223"/>
        <v>0</v>
      </c>
      <c r="M2004">
        <v>625.79999999999995</v>
      </c>
      <c r="O2004" s="18">
        <f t="shared" si="224"/>
        <v>625.79999999999995</v>
      </c>
    </row>
    <row r="2005" spans="1:15" x14ac:dyDescent="0.3">
      <c r="A2005" s="25">
        <f t="shared" si="219"/>
        <v>45918.208333332797</v>
      </c>
      <c r="B2005" s="1">
        <f t="shared" si="220"/>
        <v>0.20833333279733779</v>
      </c>
      <c r="C2005">
        <v>0</v>
      </c>
      <c r="D2005">
        <v>489.291</v>
      </c>
      <c r="E2005" s="27">
        <f t="shared" si="225"/>
        <v>489.13600000000002</v>
      </c>
      <c r="F2005" s="18">
        <f>_xlfn.XLOOKUP(D2005,'Rating Curve'!$A$2:$A$500,'Rating Curve'!$D$2:$D$500,, -1)</f>
        <v>1550934.9520858</v>
      </c>
      <c r="G2005">
        <v>489.54500000000002</v>
      </c>
      <c r="H2005">
        <f t="shared" si="221"/>
        <v>0</v>
      </c>
      <c r="I2005">
        <v>1.82</v>
      </c>
      <c r="J2005">
        <f t="shared" si="222"/>
        <v>0</v>
      </c>
      <c r="L2005">
        <f t="shared" si="223"/>
        <v>0</v>
      </c>
      <c r="M2005">
        <v>625.79999999999995</v>
      </c>
      <c r="O2005" s="18">
        <f t="shared" si="224"/>
        <v>625.79999999999995</v>
      </c>
    </row>
    <row r="2006" spans="1:15" x14ac:dyDescent="0.3">
      <c r="A2006" s="25">
        <f t="shared" si="219"/>
        <v>45918.249999999462</v>
      </c>
      <c r="B2006" s="1">
        <f t="shared" si="220"/>
        <v>0.24999999946157914</v>
      </c>
      <c r="C2006">
        <v>0</v>
      </c>
      <c r="D2006">
        <v>489.28399999999999</v>
      </c>
      <c r="E2006" s="27">
        <f t="shared" si="225"/>
        <v>489.12900000000002</v>
      </c>
      <c r="F2006" s="18">
        <f>_xlfn.XLOOKUP(D2006,'Rating Curve'!$A$2:$A$500,'Rating Curve'!$D$2:$D$500,, -1)</f>
        <v>1547983.8767252001</v>
      </c>
      <c r="G2006">
        <v>489.54500000000002</v>
      </c>
      <c r="H2006">
        <f t="shared" si="221"/>
        <v>0</v>
      </c>
      <c r="I2006">
        <v>1.82</v>
      </c>
      <c r="J2006">
        <f t="shared" si="222"/>
        <v>0</v>
      </c>
      <c r="L2006">
        <f t="shared" si="223"/>
        <v>0</v>
      </c>
      <c r="M2006">
        <v>625.79999999999995</v>
      </c>
      <c r="O2006" s="18">
        <f t="shared" si="224"/>
        <v>0</v>
      </c>
    </row>
    <row r="2007" spans="1:15" x14ac:dyDescent="0.3">
      <c r="A2007" s="25">
        <f t="shared" si="219"/>
        <v>45918.291666666126</v>
      </c>
      <c r="B2007" s="1">
        <f t="shared" si="220"/>
        <v>0.29166666612582048</v>
      </c>
      <c r="C2007">
        <v>0</v>
      </c>
      <c r="D2007">
        <v>489.28399999999999</v>
      </c>
      <c r="E2007" s="27">
        <f t="shared" si="225"/>
        <v>489.12900000000002</v>
      </c>
      <c r="F2007" s="18">
        <f>_xlfn.XLOOKUP(D2007,'Rating Curve'!$A$2:$A$500,'Rating Curve'!$D$2:$D$500,, -1)</f>
        <v>1547983.8767252001</v>
      </c>
      <c r="G2007">
        <v>489.54500000000002</v>
      </c>
      <c r="H2007">
        <f t="shared" si="221"/>
        <v>0</v>
      </c>
      <c r="I2007">
        <v>1.82</v>
      </c>
      <c r="J2007">
        <f t="shared" si="222"/>
        <v>0</v>
      </c>
      <c r="L2007">
        <f t="shared" si="223"/>
        <v>0</v>
      </c>
      <c r="M2007">
        <v>625.79999999999995</v>
      </c>
      <c r="O2007" s="18">
        <f t="shared" si="224"/>
        <v>625.79999999999995</v>
      </c>
    </row>
    <row r="2008" spans="1:15" x14ac:dyDescent="0.3">
      <c r="A2008" s="25">
        <f t="shared" si="219"/>
        <v>45918.33333333279</v>
      </c>
      <c r="B2008" s="1">
        <f t="shared" si="220"/>
        <v>0.33333333279006183</v>
      </c>
      <c r="C2008">
        <v>0</v>
      </c>
      <c r="D2008">
        <v>489.28300000000002</v>
      </c>
      <c r="E2008" s="27">
        <f t="shared" si="225"/>
        <v>489.12800000000004</v>
      </c>
      <c r="F2008" s="18">
        <f>_xlfn.XLOOKUP(D2008,'Rating Curve'!$A$2:$A$500,'Rating Curve'!$D$2:$D$500,, -1)</f>
        <v>1547983.8767252001</v>
      </c>
      <c r="G2008">
        <v>489.54500000000002</v>
      </c>
      <c r="H2008">
        <f t="shared" si="221"/>
        <v>0</v>
      </c>
      <c r="I2008">
        <v>1.82</v>
      </c>
      <c r="J2008">
        <f t="shared" si="222"/>
        <v>0</v>
      </c>
      <c r="L2008">
        <f t="shared" si="223"/>
        <v>0</v>
      </c>
      <c r="M2008">
        <v>625.79999999999995</v>
      </c>
      <c r="O2008" s="18">
        <f t="shared" si="224"/>
        <v>625.79999999999995</v>
      </c>
    </row>
    <row r="2009" spans="1:15" x14ac:dyDescent="0.3">
      <c r="A2009" s="25">
        <f t="shared" si="219"/>
        <v>45918.374999999454</v>
      </c>
      <c r="B2009" s="1">
        <f t="shared" si="220"/>
        <v>0.37499999945430318</v>
      </c>
      <c r="C2009">
        <v>0</v>
      </c>
      <c r="D2009">
        <v>489.28300000000002</v>
      </c>
      <c r="E2009" s="27">
        <f t="shared" si="225"/>
        <v>489.12800000000004</v>
      </c>
      <c r="F2009" s="18">
        <f>_xlfn.XLOOKUP(D2009,'Rating Curve'!$A$2:$A$500,'Rating Curve'!$D$2:$D$500,, -1)</f>
        <v>1547983.8767252001</v>
      </c>
      <c r="G2009">
        <v>489.54500000000002</v>
      </c>
      <c r="H2009">
        <f t="shared" si="221"/>
        <v>0</v>
      </c>
      <c r="I2009">
        <v>1.82</v>
      </c>
      <c r="J2009">
        <f t="shared" si="222"/>
        <v>0</v>
      </c>
      <c r="L2009">
        <f t="shared" si="223"/>
        <v>0</v>
      </c>
      <c r="M2009">
        <v>625.79999999999995</v>
      </c>
      <c r="O2009" s="18">
        <f t="shared" si="224"/>
        <v>625.79999999999995</v>
      </c>
    </row>
    <row r="2010" spans="1:15" x14ac:dyDescent="0.3">
      <c r="A2010" s="25">
        <f t="shared" si="219"/>
        <v>45918.416666666119</v>
      </c>
      <c r="B2010" s="1">
        <f t="shared" si="220"/>
        <v>0.41666666611854453</v>
      </c>
      <c r="C2010">
        <v>0</v>
      </c>
      <c r="D2010">
        <v>489.28300000000002</v>
      </c>
      <c r="E2010" s="27">
        <f t="shared" si="225"/>
        <v>489.12800000000004</v>
      </c>
      <c r="F2010" s="18">
        <f>_xlfn.XLOOKUP(D2010,'Rating Curve'!$A$2:$A$500,'Rating Curve'!$D$2:$D$500,, -1)</f>
        <v>1547983.8767252001</v>
      </c>
      <c r="G2010">
        <v>489.54500000000002</v>
      </c>
      <c r="H2010">
        <f t="shared" si="221"/>
        <v>0</v>
      </c>
      <c r="I2010">
        <v>1.82</v>
      </c>
      <c r="J2010">
        <f t="shared" si="222"/>
        <v>0</v>
      </c>
      <c r="L2010">
        <f t="shared" si="223"/>
        <v>0</v>
      </c>
      <c r="M2010">
        <v>625.79999999999995</v>
      </c>
      <c r="O2010" s="18">
        <f t="shared" si="224"/>
        <v>625.79999999999995</v>
      </c>
    </row>
    <row r="2011" spans="1:15" x14ac:dyDescent="0.3">
      <c r="A2011" s="25">
        <f t="shared" si="219"/>
        <v>45918.458333332783</v>
      </c>
      <c r="B2011" s="1">
        <f t="shared" si="220"/>
        <v>0.45833333278278587</v>
      </c>
      <c r="C2011">
        <v>0</v>
      </c>
      <c r="D2011">
        <v>489.28300000000002</v>
      </c>
      <c r="E2011" s="27">
        <f t="shared" si="225"/>
        <v>489.12800000000004</v>
      </c>
      <c r="F2011" s="18">
        <f>_xlfn.XLOOKUP(D2011,'Rating Curve'!$A$2:$A$500,'Rating Curve'!$D$2:$D$500,, -1)</f>
        <v>1547983.8767252001</v>
      </c>
      <c r="G2011">
        <v>489.54500000000002</v>
      </c>
      <c r="H2011">
        <f t="shared" si="221"/>
        <v>0</v>
      </c>
      <c r="I2011">
        <v>1.82</v>
      </c>
      <c r="J2011">
        <f t="shared" si="222"/>
        <v>0</v>
      </c>
      <c r="L2011">
        <f t="shared" si="223"/>
        <v>0</v>
      </c>
      <c r="M2011">
        <v>625.79999999999995</v>
      </c>
      <c r="O2011" s="18">
        <f t="shared" si="224"/>
        <v>625.79999999999995</v>
      </c>
    </row>
    <row r="2012" spans="1:15" x14ac:dyDescent="0.3">
      <c r="A2012" s="25">
        <f t="shared" si="219"/>
        <v>45918.499999999447</v>
      </c>
      <c r="B2012" s="1">
        <f t="shared" si="220"/>
        <v>0.49999999944702722</v>
      </c>
      <c r="C2012">
        <v>0</v>
      </c>
      <c r="D2012">
        <v>489.28197999999998</v>
      </c>
      <c r="E2012" s="27">
        <f t="shared" si="225"/>
        <v>489.12698</v>
      </c>
      <c r="F2012" s="18">
        <f>_xlfn.XLOOKUP(D2012,'Rating Curve'!$A$2:$A$500,'Rating Curve'!$D$2:$D$500,, -1)</f>
        <v>1547983.8767252001</v>
      </c>
      <c r="G2012">
        <v>489.54500000000002</v>
      </c>
      <c r="H2012">
        <f t="shared" si="221"/>
        <v>0</v>
      </c>
      <c r="I2012">
        <v>1.82</v>
      </c>
      <c r="J2012">
        <f t="shared" si="222"/>
        <v>0</v>
      </c>
      <c r="L2012">
        <f t="shared" si="223"/>
        <v>0</v>
      </c>
      <c r="M2012">
        <v>625.79999999999995</v>
      </c>
      <c r="O2012" s="18">
        <f t="shared" si="224"/>
        <v>625.79999999999995</v>
      </c>
    </row>
    <row r="2013" spans="1:15" x14ac:dyDescent="0.3">
      <c r="A2013" s="25">
        <f t="shared" si="219"/>
        <v>45918.541666666111</v>
      </c>
      <c r="B2013" s="1">
        <f t="shared" si="220"/>
        <v>0.54166666611126857</v>
      </c>
      <c r="C2013">
        <v>0</v>
      </c>
      <c r="D2013">
        <v>489.27699999999999</v>
      </c>
      <c r="E2013" s="27">
        <f t="shared" si="225"/>
        <v>489.12200000000001</v>
      </c>
      <c r="F2013" s="18">
        <f>_xlfn.XLOOKUP(D2013,'Rating Curve'!$A$2:$A$500,'Rating Curve'!$D$2:$D$500,, -1)</f>
        <v>1545034.3582923999</v>
      </c>
      <c r="G2013">
        <v>489.54500000000002</v>
      </c>
      <c r="H2013">
        <f t="shared" si="221"/>
        <v>0</v>
      </c>
      <c r="I2013">
        <v>1.82</v>
      </c>
      <c r="J2013">
        <f t="shared" si="222"/>
        <v>0</v>
      </c>
      <c r="L2013">
        <f t="shared" si="223"/>
        <v>0</v>
      </c>
      <c r="M2013">
        <v>625.79999999999995</v>
      </c>
      <c r="O2013" s="18">
        <f t="shared" si="224"/>
        <v>0</v>
      </c>
    </row>
    <row r="2014" spans="1:15" x14ac:dyDescent="0.3">
      <c r="A2014" s="25">
        <f t="shared" si="219"/>
        <v>45918.583333332776</v>
      </c>
      <c r="B2014" s="1">
        <f t="shared" si="220"/>
        <v>0.58333333277550992</v>
      </c>
      <c r="C2014">
        <v>0</v>
      </c>
      <c r="D2014">
        <v>489.27</v>
      </c>
      <c r="E2014" s="27">
        <f t="shared" si="225"/>
        <v>489.11500000000001</v>
      </c>
      <c r="F2014" s="18">
        <f>_xlfn.XLOOKUP(D2014,'Rating Curve'!$A$2:$A$500,'Rating Curve'!$D$2:$D$500,, -1)</f>
        <v>1545034.3582923999</v>
      </c>
      <c r="G2014">
        <v>489.54500000000002</v>
      </c>
      <c r="H2014">
        <f t="shared" si="221"/>
        <v>0</v>
      </c>
      <c r="I2014">
        <v>1.82</v>
      </c>
      <c r="J2014">
        <f t="shared" si="222"/>
        <v>0</v>
      </c>
      <c r="L2014">
        <f t="shared" si="223"/>
        <v>0</v>
      </c>
      <c r="M2014">
        <v>625.79999999999995</v>
      </c>
      <c r="O2014" s="18">
        <f t="shared" si="224"/>
        <v>625.79999999999995</v>
      </c>
    </row>
    <row r="2015" spans="1:15" x14ac:dyDescent="0.3">
      <c r="A2015" s="25">
        <f t="shared" si="219"/>
        <v>45918.62499999944</v>
      </c>
      <c r="B2015" s="1">
        <f t="shared" si="220"/>
        <v>0.62499999943975126</v>
      </c>
      <c r="C2015">
        <v>0</v>
      </c>
      <c r="D2015">
        <v>489.27</v>
      </c>
      <c r="E2015" s="27">
        <f t="shared" si="225"/>
        <v>489.11500000000001</v>
      </c>
      <c r="F2015" s="18">
        <f>_xlfn.XLOOKUP(D2015,'Rating Curve'!$A$2:$A$500,'Rating Curve'!$D$2:$D$500,, -1)</f>
        <v>1545034.3582923999</v>
      </c>
      <c r="G2015">
        <v>489.54500000000002</v>
      </c>
      <c r="H2015">
        <f t="shared" si="221"/>
        <v>0</v>
      </c>
      <c r="I2015">
        <v>1.82</v>
      </c>
      <c r="J2015">
        <f t="shared" si="222"/>
        <v>0</v>
      </c>
      <c r="L2015">
        <f t="shared" si="223"/>
        <v>0</v>
      </c>
      <c r="M2015">
        <v>625.79999999999995</v>
      </c>
      <c r="O2015" s="18">
        <f t="shared" si="224"/>
        <v>625.79999999999995</v>
      </c>
    </row>
    <row r="2016" spans="1:15" x14ac:dyDescent="0.3">
      <c r="A2016" s="25">
        <f t="shared" si="219"/>
        <v>45918.666666666104</v>
      </c>
      <c r="B2016" s="1">
        <f t="shared" si="220"/>
        <v>0.66666666610399261</v>
      </c>
      <c r="C2016">
        <v>0</v>
      </c>
      <c r="D2016">
        <v>489.26400000000001</v>
      </c>
      <c r="E2016" s="27">
        <f t="shared" si="225"/>
        <v>489.10900000000004</v>
      </c>
      <c r="F2016" s="18">
        <f>_xlfn.XLOOKUP(D2016,'Rating Curve'!$A$2:$A$500,'Rating Curve'!$D$2:$D$500,, -1)</f>
        <v>1542086.3609643001</v>
      </c>
      <c r="G2016">
        <v>489.54500000000002</v>
      </c>
      <c r="H2016">
        <f t="shared" si="221"/>
        <v>0</v>
      </c>
      <c r="I2016">
        <v>1.82</v>
      </c>
      <c r="J2016">
        <f t="shared" si="222"/>
        <v>0</v>
      </c>
      <c r="L2016">
        <f t="shared" si="223"/>
        <v>0</v>
      </c>
      <c r="M2016">
        <v>625.79999999999995</v>
      </c>
      <c r="O2016" s="18">
        <f t="shared" si="224"/>
        <v>0</v>
      </c>
    </row>
    <row r="2017" spans="1:15" x14ac:dyDescent="0.3">
      <c r="A2017" s="25">
        <f t="shared" si="219"/>
        <v>45918.708333332768</v>
      </c>
      <c r="B2017" s="1">
        <f t="shared" si="220"/>
        <v>0.70833333276823396</v>
      </c>
      <c r="C2017">
        <v>0</v>
      </c>
      <c r="D2017">
        <v>489.26497999999998</v>
      </c>
      <c r="E2017" s="27">
        <f t="shared" si="225"/>
        <v>489.10998000000001</v>
      </c>
      <c r="F2017" s="18">
        <f>_xlfn.XLOOKUP(D2017,'Rating Curve'!$A$2:$A$500,'Rating Curve'!$D$2:$D$500,, -1)</f>
        <v>1542086.3609643001</v>
      </c>
      <c r="G2017">
        <v>489.54500000000002</v>
      </c>
      <c r="H2017">
        <f t="shared" si="221"/>
        <v>0</v>
      </c>
      <c r="I2017">
        <v>1.82</v>
      </c>
      <c r="J2017">
        <f t="shared" si="222"/>
        <v>0</v>
      </c>
      <c r="L2017">
        <f t="shared" si="223"/>
        <v>0</v>
      </c>
      <c r="M2017">
        <v>625.79999999999995</v>
      </c>
      <c r="O2017" s="18">
        <f t="shared" si="224"/>
        <v>625.79999999999995</v>
      </c>
    </row>
    <row r="2018" spans="1:15" x14ac:dyDescent="0.3">
      <c r="A2018" s="25">
        <f t="shared" si="219"/>
        <v>45918.749999999432</v>
      </c>
      <c r="B2018" s="1">
        <f t="shared" si="220"/>
        <v>0.74999999943247531</v>
      </c>
      <c r="C2018">
        <v>0</v>
      </c>
      <c r="D2018">
        <v>489.26497999999998</v>
      </c>
      <c r="E2018" s="27">
        <f t="shared" si="225"/>
        <v>489.10998000000001</v>
      </c>
      <c r="F2018" s="18">
        <f>_xlfn.XLOOKUP(D2018,'Rating Curve'!$A$2:$A$500,'Rating Curve'!$D$2:$D$500,, -1)</f>
        <v>1542086.3609643001</v>
      </c>
      <c r="G2018">
        <v>489.54500000000002</v>
      </c>
      <c r="H2018">
        <f t="shared" si="221"/>
        <v>0</v>
      </c>
      <c r="I2018">
        <v>1.82</v>
      </c>
      <c r="J2018">
        <f t="shared" si="222"/>
        <v>0</v>
      </c>
      <c r="L2018">
        <f t="shared" si="223"/>
        <v>0</v>
      </c>
      <c r="M2018">
        <v>625.79999999999995</v>
      </c>
      <c r="O2018" s="18">
        <f t="shared" si="224"/>
        <v>625.79999999999995</v>
      </c>
    </row>
    <row r="2019" spans="1:15" x14ac:dyDescent="0.3">
      <c r="A2019" s="25">
        <f t="shared" si="219"/>
        <v>45918.791666666097</v>
      </c>
      <c r="B2019" s="1">
        <f t="shared" si="220"/>
        <v>0.79166666609671665</v>
      </c>
      <c r="C2019">
        <v>0</v>
      </c>
      <c r="D2019">
        <v>489.26497999999998</v>
      </c>
      <c r="E2019" s="27">
        <f t="shared" si="225"/>
        <v>489.10998000000001</v>
      </c>
      <c r="F2019" s="18">
        <f>_xlfn.XLOOKUP(D2019,'Rating Curve'!$A$2:$A$500,'Rating Curve'!$D$2:$D$500,, -1)</f>
        <v>1542086.3609643001</v>
      </c>
      <c r="G2019">
        <v>489.54500000000002</v>
      </c>
      <c r="H2019">
        <f t="shared" si="221"/>
        <v>0</v>
      </c>
      <c r="I2019">
        <v>1.82</v>
      </c>
      <c r="J2019">
        <f t="shared" si="222"/>
        <v>0</v>
      </c>
      <c r="L2019">
        <f t="shared" si="223"/>
        <v>0</v>
      </c>
      <c r="M2019">
        <v>625.79999999999995</v>
      </c>
      <c r="O2019" s="18">
        <f t="shared" si="224"/>
        <v>625.79999999999995</v>
      </c>
    </row>
    <row r="2020" spans="1:15" x14ac:dyDescent="0.3">
      <c r="A2020" s="25">
        <f t="shared" si="219"/>
        <v>45918.833333332761</v>
      </c>
      <c r="B2020" s="1">
        <f t="shared" si="220"/>
        <v>0.833333332760958</v>
      </c>
      <c r="C2020">
        <v>0</v>
      </c>
      <c r="D2020">
        <v>489.25198</v>
      </c>
      <c r="E2020" s="27">
        <f t="shared" si="225"/>
        <v>489.09698000000003</v>
      </c>
      <c r="F2020" s="18">
        <f>_xlfn.XLOOKUP(D2020,'Rating Curve'!$A$2:$A$500,'Rating Curve'!$D$2:$D$500,, -1)</f>
        <v>1539139.8888638001</v>
      </c>
      <c r="G2020">
        <v>489.54500000000002</v>
      </c>
      <c r="H2020">
        <f t="shared" si="221"/>
        <v>0</v>
      </c>
      <c r="I2020">
        <v>1.82</v>
      </c>
      <c r="J2020">
        <f t="shared" si="222"/>
        <v>0</v>
      </c>
      <c r="L2020">
        <f t="shared" si="223"/>
        <v>0</v>
      </c>
      <c r="M2020">
        <v>625.79999999999995</v>
      </c>
      <c r="O2020" s="18">
        <f t="shared" si="224"/>
        <v>0</v>
      </c>
    </row>
    <row r="2021" spans="1:15" x14ac:dyDescent="0.3">
      <c r="A2021" s="25">
        <f t="shared" si="219"/>
        <v>45918.874999999425</v>
      </c>
      <c r="B2021" s="1">
        <f t="shared" si="220"/>
        <v>0.87499999942519935</v>
      </c>
      <c r="C2021">
        <v>0</v>
      </c>
      <c r="D2021">
        <v>489.25198</v>
      </c>
      <c r="E2021" s="27">
        <f t="shared" si="225"/>
        <v>489.09698000000003</v>
      </c>
      <c r="F2021" s="18">
        <f>_xlfn.XLOOKUP(D2021,'Rating Curve'!$A$2:$A$500,'Rating Curve'!$D$2:$D$500,, -1)</f>
        <v>1539139.8888638001</v>
      </c>
      <c r="G2021">
        <v>489.54500000000002</v>
      </c>
      <c r="H2021">
        <f t="shared" si="221"/>
        <v>0</v>
      </c>
      <c r="I2021">
        <v>1.82</v>
      </c>
      <c r="J2021">
        <f t="shared" si="222"/>
        <v>0</v>
      </c>
      <c r="L2021">
        <f t="shared" si="223"/>
        <v>0</v>
      </c>
      <c r="M2021">
        <v>625.79999999999995</v>
      </c>
      <c r="O2021" s="18">
        <f t="shared" si="224"/>
        <v>625.79999999999995</v>
      </c>
    </row>
    <row r="2022" spans="1:15" x14ac:dyDescent="0.3">
      <c r="A2022" s="25">
        <f t="shared" si="219"/>
        <v>45918.916666666089</v>
      </c>
      <c r="B2022" s="1">
        <f t="shared" si="220"/>
        <v>0.9166666660894407</v>
      </c>
      <c r="C2022">
        <v>0</v>
      </c>
      <c r="D2022">
        <v>489.25099999999998</v>
      </c>
      <c r="E2022" s="27">
        <f t="shared" si="225"/>
        <v>489.096</v>
      </c>
      <c r="F2022" s="18">
        <f>_xlfn.XLOOKUP(D2022,'Rating Curve'!$A$2:$A$500,'Rating Curve'!$D$2:$D$500,, -1)</f>
        <v>1539139.8888638001</v>
      </c>
      <c r="G2022">
        <v>489.54500000000002</v>
      </c>
      <c r="H2022">
        <f t="shared" si="221"/>
        <v>0</v>
      </c>
      <c r="I2022">
        <v>1.82</v>
      </c>
      <c r="J2022">
        <f t="shared" si="222"/>
        <v>0</v>
      </c>
      <c r="L2022">
        <f t="shared" si="223"/>
        <v>0</v>
      </c>
      <c r="M2022">
        <v>625.79999999999995</v>
      </c>
      <c r="O2022" s="18">
        <f t="shared" si="224"/>
        <v>625.79999999999995</v>
      </c>
    </row>
    <row r="2023" spans="1:15" x14ac:dyDescent="0.3">
      <c r="A2023" s="25">
        <f t="shared" si="219"/>
        <v>45918.958333332754</v>
      </c>
      <c r="B2023" s="1">
        <f t="shared" si="220"/>
        <v>0.95833333275368204</v>
      </c>
      <c r="C2023">
        <v>0</v>
      </c>
      <c r="D2023">
        <v>489.245</v>
      </c>
      <c r="E2023" s="27">
        <f t="shared" si="225"/>
        <v>489.09000000000003</v>
      </c>
      <c r="F2023" s="18">
        <f>_xlfn.XLOOKUP(D2023,'Rating Curve'!$A$2:$A$500,'Rating Curve'!$D$2:$D$500,, -1)</f>
        <v>1536194.8351113</v>
      </c>
      <c r="G2023">
        <v>489.54500000000002</v>
      </c>
      <c r="H2023">
        <f t="shared" si="221"/>
        <v>0</v>
      </c>
      <c r="I2023">
        <v>1.82</v>
      </c>
      <c r="J2023">
        <f t="shared" si="222"/>
        <v>0</v>
      </c>
      <c r="L2023">
        <f t="shared" si="223"/>
        <v>0</v>
      </c>
      <c r="M2023">
        <v>625.79999999999995</v>
      </c>
      <c r="O2023" s="18">
        <f t="shared" si="224"/>
        <v>0</v>
      </c>
    </row>
    <row r="2024" spans="1:15" x14ac:dyDescent="0.3">
      <c r="A2024" s="25">
        <f t="shared" si="219"/>
        <v>45918.999999999418</v>
      </c>
      <c r="B2024" s="1">
        <f t="shared" si="220"/>
        <v>0.99999999941792339</v>
      </c>
      <c r="C2024">
        <v>0</v>
      </c>
      <c r="D2024">
        <v>489.245</v>
      </c>
      <c r="E2024" s="27">
        <f t="shared" si="225"/>
        <v>489.09000000000003</v>
      </c>
      <c r="F2024" s="18">
        <f>_xlfn.XLOOKUP(D2024,'Rating Curve'!$A$2:$A$500,'Rating Curve'!$D$2:$D$500,, -1)</f>
        <v>1536194.8351113</v>
      </c>
      <c r="G2024">
        <v>489.54500000000002</v>
      </c>
      <c r="H2024">
        <f t="shared" si="221"/>
        <v>0</v>
      </c>
      <c r="I2024">
        <v>1.82</v>
      </c>
      <c r="J2024">
        <f t="shared" si="222"/>
        <v>0</v>
      </c>
      <c r="L2024">
        <f t="shared" si="223"/>
        <v>0</v>
      </c>
      <c r="M2024">
        <v>625.79999999999995</v>
      </c>
      <c r="O2024" s="18">
        <f t="shared" si="224"/>
        <v>625.79999999999995</v>
      </c>
    </row>
    <row r="2025" spans="1:15" x14ac:dyDescent="0.3">
      <c r="A2025" s="25">
        <f t="shared" si="219"/>
        <v>45919.041666666082</v>
      </c>
      <c r="B2025" s="1">
        <f t="shared" si="220"/>
        <v>4.1666666082164738E-2</v>
      </c>
      <c r="C2025">
        <v>0</v>
      </c>
      <c r="D2025">
        <v>489.245</v>
      </c>
      <c r="E2025" s="27">
        <f t="shared" si="225"/>
        <v>489.09000000000003</v>
      </c>
      <c r="F2025" s="18">
        <f>_xlfn.XLOOKUP(D2025,'Rating Curve'!$A$2:$A$500,'Rating Curve'!$D$2:$D$500,, -1)</f>
        <v>1536194.8351113</v>
      </c>
      <c r="G2025">
        <v>489.54500000000002</v>
      </c>
      <c r="H2025">
        <f t="shared" si="221"/>
        <v>0</v>
      </c>
      <c r="I2025">
        <v>1.82</v>
      </c>
      <c r="J2025">
        <f t="shared" si="222"/>
        <v>0</v>
      </c>
      <c r="L2025">
        <f t="shared" si="223"/>
        <v>0</v>
      </c>
      <c r="M2025">
        <v>625.79999999999995</v>
      </c>
      <c r="O2025" s="18">
        <f t="shared" si="224"/>
        <v>625.79999999999995</v>
      </c>
    </row>
    <row r="2026" spans="1:15" x14ac:dyDescent="0.3">
      <c r="A2026" s="25">
        <f t="shared" si="219"/>
        <v>45919.083333332746</v>
      </c>
      <c r="B2026" s="1">
        <f t="shared" si="220"/>
        <v>8.3333332746406086E-2</v>
      </c>
      <c r="C2026">
        <v>0</v>
      </c>
      <c r="D2026">
        <v>489.24599999999998</v>
      </c>
      <c r="E2026" s="27">
        <f t="shared" si="225"/>
        <v>489.09100000000001</v>
      </c>
      <c r="F2026" s="18">
        <f>_xlfn.XLOOKUP(D2026,'Rating Curve'!$A$2:$A$500,'Rating Curve'!$D$2:$D$500,, -1)</f>
        <v>1536194.8351113</v>
      </c>
      <c r="G2026">
        <v>489.54500000000002</v>
      </c>
      <c r="H2026">
        <f t="shared" si="221"/>
        <v>0</v>
      </c>
      <c r="I2026">
        <v>1.82</v>
      </c>
      <c r="J2026">
        <f t="shared" si="222"/>
        <v>0</v>
      </c>
      <c r="L2026">
        <f t="shared" si="223"/>
        <v>0</v>
      </c>
      <c r="M2026">
        <v>625.79999999999995</v>
      </c>
      <c r="O2026" s="18">
        <f t="shared" si="224"/>
        <v>625.79999999999995</v>
      </c>
    </row>
    <row r="2027" spans="1:15" x14ac:dyDescent="0.3">
      <c r="A2027" s="25">
        <f t="shared" si="219"/>
        <v>45919.124999999411</v>
      </c>
      <c r="B2027" s="1">
        <f t="shared" si="220"/>
        <v>0.12499999941064743</v>
      </c>
      <c r="C2027">
        <v>0.8</v>
      </c>
      <c r="D2027">
        <v>489.245</v>
      </c>
      <c r="E2027" s="27">
        <f t="shared" si="225"/>
        <v>489.09000000000003</v>
      </c>
      <c r="F2027" s="18">
        <f>_xlfn.XLOOKUP(D2027,'Rating Curve'!$A$2:$A$500,'Rating Curve'!$D$2:$D$500,, -1)</f>
        <v>1536194.8351113</v>
      </c>
      <c r="G2027">
        <v>489.54500000000002</v>
      </c>
      <c r="H2027">
        <f t="shared" si="221"/>
        <v>0</v>
      </c>
      <c r="I2027">
        <v>1.82</v>
      </c>
      <c r="J2027">
        <f t="shared" si="222"/>
        <v>0</v>
      </c>
      <c r="L2027">
        <f t="shared" si="223"/>
        <v>0</v>
      </c>
      <c r="M2027">
        <v>625.79999999999995</v>
      </c>
      <c r="O2027" s="18">
        <f t="shared" si="224"/>
        <v>625.79999999999995</v>
      </c>
    </row>
    <row r="2028" spans="1:15" x14ac:dyDescent="0.3">
      <c r="A2028" s="25">
        <f t="shared" si="219"/>
        <v>45919.166666666075</v>
      </c>
      <c r="B2028" s="1">
        <f t="shared" si="220"/>
        <v>0.16666666607488878</v>
      </c>
      <c r="C2028">
        <v>3.6</v>
      </c>
      <c r="D2028">
        <v>489.245</v>
      </c>
      <c r="E2028" s="27">
        <f t="shared" si="225"/>
        <v>489.09000000000003</v>
      </c>
      <c r="F2028" s="18">
        <f>_xlfn.XLOOKUP(D2028,'Rating Curve'!$A$2:$A$500,'Rating Curve'!$D$2:$D$500,, -1)</f>
        <v>1536194.8351113</v>
      </c>
      <c r="G2028">
        <v>489.54500000000002</v>
      </c>
      <c r="H2028">
        <f t="shared" si="221"/>
        <v>0</v>
      </c>
      <c r="I2028">
        <v>1.82</v>
      </c>
      <c r="J2028">
        <f t="shared" si="222"/>
        <v>0</v>
      </c>
      <c r="L2028">
        <f t="shared" si="223"/>
        <v>0</v>
      </c>
      <c r="M2028">
        <v>625.79999999999995</v>
      </c>
      <c r="O2028" s="18">
        <f t="shared" si="224"/>
        <v>625.79999999999995</v>
      </c>
    </row>
    <row r="2029" spans="1:15" x14ac:dyDescent="0.3">
      <c r="A2029" s="25">
        <f t="shared" si="219"/>
        <v>45919.208333332739</v>
      </c>
      <c r="B2029" s="1">
        <f t="shared" si="220"/>
        <v>0.20833333273913013</v>
      </c>
      <c r="C2029">
        <v>0.8</v>
      </c>
      <c r="D2029">
        <v>489.24599999999998</v>
      </c>
      <c r="E2029" s="27">
        <f t="shared" si="225"/>
        <v>489.09100000000001</v>
      </c>
      <c r="F2029" s="18">
        <f>_xlfn.XLOOKUP(D2029,'Rating Curve'!$A$2:$A$500,'Rating Curve'!$D$2:$D$500,, -1)</f>
        <v>1536194.8351113</v>
      </c>
      <c r="G2029">
        <v>489.54500000000002</v>
      </c>
      <c r="H2029">
        <f t="shared" si="221"/>
        <v>0</v>
      </c>
      <c r="I2029">
        <v>1.82</v>
      </c>
      <c r="J2029">
        <f t="shared" si="222"/>
        <v>0</v>
      </c>
      <c r="L2029">
        <f t="shared" si="223"/>
        <v>0</v>
      </c>
      <c r="M2029">
        <v>625.79999999999995</v>
      </c>
      <c r="O2029" s="18">
        <f t="shared" si="224"/>
        <v>625.79999999999995</v>
      </c>
    </row>
    <row r="2030" spans="1:15" x14ac:dyDescent="0.3">
      <c r="A2030" s="25">
        <f t="shared" si="219"/>
        <v>45919.249999999403</v>
      </c>
      <c r="B2030" s="1">
        <f t="shared" si="220"/>
        <v>0.24999999940337148</v>
      </c>
      <c r="C2030">
        <v>0</v>
      </c>
      <c r="D2030">
        <v>489.24599999999998</v>
      </c>
      <c r="E2030" s="27">
        <f t="shared" si="225"/>
        <v>489.09100000000001</v>
      </c>
      <c r="F2030" s="18">
        <f>_xlfn.XLOOKUP(D2030,'Rating Curve'!$A$2:$A$500,'Rating Curve'!$D$2:$D$500,, -1)</f>
        <v>1536194.8351113</v>
      </c>
      <c r="G2030">
        <v>489.54500000000002</v>
      </c>
      <c r="H2030">
        <f t="shared" si="221"/>
        <v>0</v>
      </c>
      <c r="I2030">
        <v>1.82</v>
      </c>
      <c r="J2030">
        <f t="shared" si="222"/>
        <v>0</v>
      </c>
      <c r="L2030">
        <f t="shared" si="223"/>
        <v>0</v>
      </c>
      <c r="M2030">
        <v>625.79999999999995</v>
      </c>
      <c r="O2030" s="18">
        <f t="shared" si="224"/>
        <v>625.79999999999995</v>
      </c>
    </row>
    <row r="2031" spans="1:15" x14ac:dyDescent="0.3">
      <c r="A2031" s="25">
        <f t="shared" si="219"/>
        <v>45919.291666666068</v>
      </c>
      <c r="B2031" s="1">
        <f t="shared" si="220"/>
        <v>0.29166666606761282</v>
      </c>
      <c r="C2031">
        <v>0</v>
      </c>
      <c r="D2031">
        <v>489.24599999999998</v>
      </c>
      <c r="E2031" s="27">
        <f t="shared" si="225"/>
        <v>489.09100000000001</v>
      </c>
      <c r="F2031" s="18">
        <f>_xlfn.XLOOKUP(D2031,'Rating Curve'!$A$2:$A$500,'Rating Curve'!$D$2:$D$500,, -1)</f>
        <v>1536194.8351113</v>
      </c>
      <c r="G2031">
        <v>489.54500000000002</v>
      </c>
      <c r="H2031">
        <f t="shared" si="221"/>
        <v>0</v>
      </c>
      <c r="I2031">
        <v>1.82</v>
      </c>
      <c r="J2031">
        <f t="shared" si="222"/>
        <v>0</v>
      </c>
      <c r="L2031">
        <f t="shared" si="223"/>
        <v>0</v>
      </c>
      <c r="M2031">
        <v>625.79999999999995</v>
      </c>
      <c r="O2031" s="18">
        <f t="shared" si="224"/>
        <v>625.79999999999995</v>
      </c>
    </row>
    <row r="2032" spans="1:15" x14ac:dyDescent="0.3">
      <c r="A2032" s="25">
        <f t="shared" si="219"/>
        <v>45919.333333332732</v>
      </c>
      <c r="B2032" s="1">
        <f t="shared" si="220"/>
        <v>0.33333333273185417</v>
      </c>
      <c r="C2032">
        <v>0.2</v>
      </c>
      <c r="D2032">
        <v>489.245</v>
      </c>
      <c r="E2032" s="27">
        <f t="shared" si="225"/>
        <v>489.09000000000003</v>
      </c>
      <c r="F2032" s="18">
        <f>_xlfn.XLOOKUP(D2032,'Rating Curve'!$A$2:$A$500,'Rating Curve'!$D$2:$D$500,, -1)</f>
        <v>1536194.8351113</v>
      </c>
      <c r="G2032">
        <v>489.54500000000002</v>
      </c>
      <c r="H2032">
        <f t="shared" si="221"/>
        <v>0</v>
      </c>
      <c r="I2032">
        <v>1.82</v>
      </c>
      <c r="J2032">
        <f t="shared" si="222"/>
        <v>0</v>
      </c>
      <c r="L2032">
        <f t="shared" si="223"/>
        <v>0</v>
      </c>
      <c r="M2032">
        <v>625.79999999999995</v>
      </c>
      <c r="O2032" s="18">
        <f t="shared" si="224"/>
        <v>625.79999999999995</v>
      </c>
    </row>
    <row r="2033" spans="1:15" x14ac:dyDescent="0.3">
      <c r="A2033" s="25">
        <f t="shared" si="219"/>
        <v>45919.374999999396</v>
      </c>
      <c r="B2033" s="1">
        <f t="shared" si="220"/>
        <v>0.37499999939609552</v>
      </c>
      <c r="C2033">
        <v>0.4</v>
      </c>
      <c r="D2033">
        <v>489.23700000000002</v>
      </c>
      <c r="E2033" s="27">
        <f t="shared" si="225"/>
        <v>489.08200000000005</v>
      </c>
      <c r="F2033" s="18">
        <f>_xlfn.XLOOKUP(D2033,'Rating Curve'!$A$2:$A$500,'Rating Curve'!$D$2:$D$500,, -1)</f>
        <v>1533251.225472</v>
      </c>
      <c r="G2033">
        <v>489.54500000000002</v>
      </c>
      <c r="H2033">
        <f t="shared" si="221"/>
        <v>0</v>
      </c>
      <c r="I2033">
        <v>1.82</v>
      </c>
      <c r="J2033">
        <f t="shared" si="222"/>
        <v>0</v>
      </c>
      <c r="L2033">
        <f t="shared" si="223"/>
        <v>0</v>
      </c>
      <c r="M2033">
        <v>625.79999999999995</v>
      </c>
      <c r="O2033" s="18">
        <f t="shared" si="224"/>
        <v>0</v>
      </c>
    </row>
    <row r="2034" spans="1:15" x14ac:dyDescent="0.3">
      <c r="A2034" s="25">
        <f t="shared" si="219"/>
        <v>45919.41666666606</v>
      </c>
      <c r="B2034" s="1">
        <f t="shared" si="220"/>
        <v>0.41666666606033687</v>
      </c>
      <c r="C2034">
        <v>0</v>
      </c>
      <c r="D2034">
        <v>489.24400000000003</v>
      </c>
      <c r="E2034" s="27">
        <f t="shared" si="225"/>
        <v>489.08900000000006</v>
      </c>
      <c r="F2034" s="18">
        <f>_xlfn.XLOOKUP(D2034,'Rating Curve'!$A$2:$A$500,'Rating Curve'!$D$2:$D$500,, -1)</f>
        <v>1536194.8351113</v>
      </c>
      <c r="G2034">
        <v>489.54500000000002</v>
      </c>
      <c r="H2034">
        <f t="shared" si="221"/>
        <v>0</v>
      </c>
      <c r="I2034">
        <v>1.82</v>
      </c>
      <c r="J2034">
        <f t="shared" si="222"/>
        <v>0</v>
      </c>
      <c r="L2034">
        <f t="shared" si="223"/>
        <v>0</v>
      </c>
      <c r="M2034">
        <v>625.79999999999995</v>
      </c>
      <c r="O2034" s="18">
        <f t="shared" si="224"/>
        <v>3569.4096393000336</v>
      </c>
    </row>
    <row r="2035" spans="1:15" x14ac:dyDescent="0.3">
      <c r="A2035" s="25">
        <f t="shared" si="219"/>
        <v>45919.458333332725</v>
      </c>
      <c r="B2035" s="1">
        <f t="shared" si="220"/>
        <v>0.45833333272457821</v>
      </c>
      <c r="C2035">
        <v>0</v>
      </c>
      <c r="D2035">
        <v>489.233</v>
      </c>
      <c r="E2035" s="27">
        <f t="shared" si="225"/>
        <v>489.07800000000003</v>
      </c>
      <c r="F2035" s="18">
        <f>_xlfn.XLOOKUP(D2035,'Rating Curve'!$A$2:$A$500,'Rating Curve'!$D$2:$D$500,, -1)</f>
        <v>1533251.225472</v>
      </c>
      <c r="G2035">
        <v>489.54500000000002</v>
      </c>
      <c r="H2035">
        <f t="shared" si="221"/>
        <v>0</v>
      </c>
      <c r="I2035">
        <v>1.82</v>
      </c>
      <c r="J2035">
        <f t="shared" si="222"/>
        <v>0</v>
      </c>
      <c r="L2035">
        <f t="shared" si="223"/>
        <v>0</v>
      </c>
      <c r="M2035">
        <v>625.79999999999995</v>
      </c>
      <c r="O2035" s="18">
        <f t="shared" si="224"/>
        <v>0</v>
      </c>
    </row>
    <row r="2036" spans="1:15" x14ac:dyDescent="0.3">
      <c r="A2036" s="25">
        <f t="shared" si="219"/>
        <v>45919.499999999389</v>
      </c>
      <c r="B2036" s="1">
        <f t="shared" si="220"/>
        <v>0.49999999938881956</v>
      </c>
      <c r="C2036">
        <v>0</v>
      </c>
      <c r="D2036">
        <v>489.23700000000002</v>
      </c>
      <c r="E2036" s="27">
        <f t="shared" si="225"/>
        <v>489.08200000000005</v>
      </c>
      <c r="F2036" s="18">
        <f>_xlfn.XLOOKUP(D2036,'Rating Curve'!$A$2:$A$500,'Rating Curve'!$D$2:$D$500,, -1)</f>
        <v>1533251.225472</v>
      </c>
      <c r="G2036">
        <v>489.54500000000002</v>
      </c>
      <c r="H2036">
        <f t="shared" si="221"/>
        <v>0</v>
      </c>
      <c r="I2036">
        <v>1.82</v>
      </c>
      <c r="J2036">
        <f t="shared" si="222"/>
        <v>0</v>
      </c>
      <c r="L2036">
        <f t="shared" si="223"/>
        <v>0</v>
      </c>
      <c r="M2036">
        <v>625.79999999999995</v>
      </c>
      <c r="O2036" s="18">
        <f t="shared" si="224"/>
        <v>625.79999999999995</v>
      </c>
    </row>
    <row r="2037" spans="1:15" x14ac:dyDescent="0.3">
      <c r="A2037" s="25">
        <f t="shared" si="219"/>
        <v>45919.541666666053</v>
      </c>
      <c r="B2037" s="1">
        <f t="shared" si="220"/>
        <v>0.54166666605306091</v>
      </c>
      <c r="C2037">
        <v>0</v>
      </c>
      <c r="D2037">
        <v>489.23</v>
      </c>
      <c r="E2037" s="27">
        <f t="shared" si="225"/>
        <v>489.07500000000005</v>
      </c>
      <c r="F2037" s="18">
        <f>_xlfn.XLOOKUP(D2037,'Rating Curve'!$A$2:$A$500,'Rating Curve'!$D$2:$D$500,, -1)</f>
        <v>1533251.225472</v>
      </c>
      <c r="G2037">
        <v>489.54500000000002</v>
      </c>
      <c r="H2037">
        <f t="shared" si="221"/>
        <v>0</v>
      </c>
      <c r="I2037">
        <v>1.82</v>
      </c>
      <c r="J2037">
        <f t="shared" si="222"/>
        <v>0</v>
      </c>
      <c r="L2037">
        <f t="shared" si="223"/>
        <v>0</v>
      </c>
      <c r="M2037">
        <v>625.79999999999995</v>
      </c>
      <c r="O2037" s="18">
        <f t="shared" si="224"/>
        <v>625.79999999999995</v>
      </c>
    </row>
    <row r="2038" spans="1:15" x14ac:dyDescent="0.3">
      <c r="A2038" s="25">
        <f t="shared" si="219"/>
        <v>45919.583333332717</v>
      </c>
      <c r="B2038" s="1">
        <f t="shared" si="220"/>
        <v>0.58333333271730226</v>
      </c>
      <c r="C2038">
        <v>0</v>
      </c>
      <c r="D2038">
        <v>489.23099999999999</v>
      </c>
      <c r="E2038" s="27">
        <f t="shared" si="225"/>
        <v>489.07600000000002</v>
      </c>
      <c r="F2038" s="18">
        <f>_xlfn.XLOOKUP(D2038,'Rating Curve'!$A$2:$A$500,'Rating Curve'!$D$2:$D$500,, -1)</f>
        <v>1533251.225472</v>
      </c>
      <c r="G2038">
        <v>489.54500000000002</v>
      </c>
      <c r="H2038">
        <f t="shared" si="221"/>
        <v>0</v>
      </c>
      <c r="I2038">
        <v>1.82</v>
      </c>
      <c r="J2038">
        <f t="shared" si="222"/>
        <v>0</v>
      </c>
      <c r="L2038">
        <f t="shared" si="223"/>
        <v>0</v>
      </c>
      <c r="M2038">
        <v>625.79999999999995</v>
      </c>
      <c r="O2038" s="18">
        <f t="shared" si="224"/>
        <v>625.79999999999995</v>
      </c>
    </row>
    <row r="2039" spans="1:15" x14ac:dyDescent="0.3">
      <c r="A2039" s="25">
        <f t="shared" si="219"/>
        <v>45919.624999999382</v>
      </c>
      <c r="B2039" s="1">
        <f t="shared" si="220"/>
        <v>0.6249999993815436</v>
      </c>
      <c r="C2039">
        <v>0</v>
      </c>
      <c r="D2039">
        <v>489.22300000000001</v>
      </c>
      <c r="E2039" s="27">
        <f t="shared" si="225"/>
        <v>489.06800000000004</v>
      </c>
      <c r="F2039" s="18">
        <f>_xlfn.XLOOKUP(D2039,'Rating Curve'!$A$2:$A$500,'Rating Curve'!$D$2:$D$500,, -1)</f>
        <v>1530308.9801397</v>
      </c>
      <c r="G2039">
        <v>489.54500000000002</v>
      </c>
      <c r="H2039">
        <f t="shared" si="221"/>
        <v>0</v>
      </c>
      <c r="I2039">
        <v>1.82</v>
      </c>
      <c r="J2039">
        <f t="shared" si="222"/>
        <v>0</v>
      </c>
      <c r="L2039">
        <f t="shared" si="223"/>
        <v>0</v>
      </c>
      <c r="M2039">
        <v>625.79999999999995</v>
      </c>
      <c r="O2039" s="18">
        <f t="shared" si="224"/>
        <v>0</v>
      </c>
    </row>
    <row r="2040" spans="1:15" x14ac:dyDescent="0.3">
      <c r="A2040" s="25">
        <f t="shared" si="219"/>
        <v>45919.666666666046</v>
      </c>
      <c r="B2040" s="1">
        <f t="shared" si="220"/>
        <v>0.66666666604578495</v>
      </c>
      <c r="C2040">
        <v>0</v>
      </c>
      <c r="D2040">
        <v>489.22300000000001</v>
      </c>
      <c r="E2040" s="27">
        <f t="shared" si="225"/>
        <v>489.06800000000004</v>
      </c>
      <c r="F2040" s="18">
        <f>_xlfn.XLOOKUP(D2040,'Rating Curve'!$A$2:$A$500,'Rating Curve'!$D$2:$D$500,, -1)</f>
        <v>1530308.9801397</v>
      </c>
      <c r="G2040">
        <v>489.54500000000002</v>
      </c>
      <c r="H2040">
        <f t="shared" si="221"/>
        <v>0</v>
      </c>
      <c r="I2040">
        <v>1.82</v>
      </c>
      <c r="J2040">
        <f t="shared" si="222"/>
        <v>0</v>
      </c>
      <c r="L2040">
        <f t="shared" si="223"/>
        <v>0</v>
      </c>
      <c r="M2040">
        <v>625.79999999999995</v>
      </c>
      <c r="O2040" s="18">
        <f t="shared" si="224"/>
        <v>625.79999999999995</v>
      </c>
    </row>
    <row r="2041" spans="1:15" x14ac:dyDescent="0.3">
      <c r="A2041" s="25">
        <f t="shared" ref="A2041:A2104" si="226" xml:space="preserve"> A2040 + TIME(1,0,0)</f>
        <v>45919.70833333271</v>
      </c>
      <c r="B2041" s="1">
        <f t="shared" si="220"/>
        <v>0.7083333327100263</v>
      </c>
      <c r="C2041">
        <v>0</v>
      </c>
      <c r="D2041">
        <v>489.22399999999999</v>
      </c>
      <c r="E2041" s="27">
        <f t="shared" si="225"/>
        <v>489.06900000000002</v>
      </c>
      <c r="F2041" s="18">
        <f>_xlfn.XLOOKUP(D2041,'Rating Curve'!$A$2:$A$500,'Rating Curve'!$D$2:$D$500,, -1)</f>
        <v>1530308.9801397</v>
      </c>
      <c r="G2041">
        <v>489.54500000000002</v>
      </c>
      <c r="H2041">
        <f t="shared" si="221"/>
        <v>0</v>
      </c>
      <c r="I2041">
        <v>1.82</v>
      </c>
      <c r="J2041">
        <f t="shared" si="222"/>
        <v>0</v>
      </c>
      <c r="L2041">
        <f t="shared" si="223"/>
        <v>0</v>
      </c>
      <c r="M2041">
        <v>625.79999999999995</v>
      </c>
      <c r="O2041" s="18">
        <f t="shared" si="224"/>
        <v>625.79999999999995</v>
      </c>
    </row>
    <row r="2042" spans="1:15" x14ac:dyDescent="0.3">
      <c r="A2042" s="25">
        <f t="shared" si="226"/>
        <v>45919.749999999374</v>
      </c>
      <c r="B2042" s="1">
        <f t="shared" si="220"/>
        <v>0.74999999937426765</v>
      </c>
      <c r="C2042">
        <v>0</v>
      </c>
      <c r="D2042">
        <v>489.21800000000002</v>
      </c>
      <c r="E2042" s="27">
        <f t="shared" si="225"/>
        <v>489.06300000000005</v>
      </c>
      <c r="F2042" s="18">
        <f>_xlfn.XLOOKUP(D2042,'Rating Curve'!$A$2:$A$500,'Rating Curve'!$D$2:$D$500,, -1)</f>
        <v>1527368.2205111999</v>
      </c>
      <c r="G2042">
        <v>489.54500000000002</v>
      </c>
      <c r="H2042">
        <f t="shared" si="221"/>
        <v>0</v>
      </c>
      <c r="I2042">
        <v>1.82</v>
      </c>
      <c r="J2042">
        <f t="shared" si="222"/>
        <v>0</v>
      </c>
      <c r="L2042">
        <f t="shared" si="223"/>
        <v>0</v>
      </c>
      <c r="M2042">
        <v>625.79999999999995</v>
      </c>
      <c r="O2042" s="18">
        <f t="shared" si="224"/>
        <v>0</v>
      </c>
    </row>
    <row r="2043" spans="1:15" x14ac:dyDescent="0.3">
      <c r="A2043" s="25">
        <f t="shared" si="226"/>
        <v>45919.791666666039</v>
      </c>
      <c r="B2043" s="1">
        <f t="shared" si="220"/>
        <v>0.79166666603850899</v>
      </c>
      <c r="C2043">
        <v>0</v>
      </c>
      <c r="D2043">
        <v>489.21800000000002</v>
      </c>
      <c r="E2043" s="27">
        <f t="shared" si="225"/>
        <v>489.06300000000005</v>
      </c>
      <c r="F2043" s="18">
        <f>_xlfn.XLOOKUP(D2043,'Rating Curve'!$A$2:$A$500,'Rating Curve'!$D$2:$D$500,, -1)</f>
        <v>1527368.2205111999</v>
      </c>
      <c r="G2043">
        <v>489.54500000000002</v>
      </c>
      <c r="H2043">
        <f t="shared" si="221"/>
        <v>0</v>
      </c>
      <c r="I2043">
        <v>1.82</v>
      </c>
      <c r="J2043">
        <f t="shared" si="222"/>
        <v>0</v>
      </c>
      <c r="L2043">
        <f t="shared" si="223"/>
        <v>0</v>
      </c>
      <c r="M2043">
        <v>625.79999999999995</v>
      </c>
      <c r="O2043" s="18">
        <f t="shared" si="224"/>
        <v>625.79999999999995</v>
      </c>
    </row>
    <row r="2044" spans="1:15" x14ac:dyDescent="0.3">
      <c r="A2044" s="25">
        <f t="shared" si="226"/>
        <v>45919.833333332703</v>
      </c>
      <c r="B2044" s="1">
        <f t="shared" si="220"/>
        <v>0.83333333270275034</v>
      </c>
      <c r="C2044">
        <v>0</v>
      </c>
      <c r="D2044">
        <v>489.21800000000002</v>
      </c>
      <c r="E2044" s="27">
        <f t="shared" si="225"/>
        <v>489.06300000000005</v>
      </c>
      <c r="F2044" s="18">
        <f>_xlfn.XLOOKUP(D2044,'Rating Curve'!$A$2:$A$500,'Rating Curve'!$D$2:$D$500,, -1)</f>
        <v>1527368.2205111999</v>
      </c>
      <c r="G2044">
        <v>489.54500000000002</v>
      </c>
      <c r="H2044">
        <f t="shared" si="221"/>
        <v>0</v>
      </c>
      <c r="I2044">
        <v>1.82</v>
      </c>
      <c r="J2044">
        <f t="shared" si="222"/>
        <v>0</v>
      </c>
      <c r="L2044">
        <f t="shared" si="223"/>
        <v>0</v>
      </c>
      <c r="M2044">
        <v>625.79999999999995</v>
      </c>
      <c r="O2044" s="18">
        <f t="shared" si="224"/>
        <v>625.79999999999995</v>
      </c>
    </row>
    <row r="2045" spans="1:15" x14ac:dyDescent="0.3">
      <c r="A2045" s="25">
        <f t="shared" si="226"/>
        <v>45919.874999999367</v>
      </c>
      <c r="B2045" s="1">
        <f t="shared" si="220"/>
        <v>0.87499999936699169</v>
      </c>
      <c r="C2045">
        <v>0</v>
      </c>
      <c r="D2045">
        <v>489.21100000000001</v>
      </c>
      <c r="E2045" s="27">
        <f t="shared" si="225"/>
        <v>489.05600000000004</v>
      </c>
      <c r="F2045" s="18">
        <f>_xlfn.XLOOKUP(D2045,'Rating Curve'!$A$2:$A$500,'Rating Curve'!$D$2:$D$500,, -1)</f>
        <v>1527368.2205111999</v>
      </c>
      <c r="G2045">
        <v>489.54500000000002</v>
      </c>
      <c r="H2045">
        <f t="shared" si="221"/>
        <v>0</v>
      </c>
      <c r="I2045">
        <v>1.82</v>
      </c>
      <c r="J2045">
        <f t="shared" si="222"/>
        <v>0</v>
      </c>
      <c r="L2045">
        <f t="shared" si="223"/>
        <v>0</v>
      </c>
      <c r="M2045">
        <v>625.79999999999995</v>
      </c>
      <c r="O2045" s="18">
        <f t="shared" si="224"/>
        <v>625.79999999999995</v>
      </c>
    </row>
    <row r="2046" spans="1:15" x14ac:dyDescent="0.3">
      <c r="A2046" s="25">
        <f t="shared" si="226"/>
        <v>45919.916666666031</v>
      </c>
      <c r="B2046" s="1">
        <f t="shared" si="220"/>
        <v>0.91666666603123304</v>
      </c>
      <c r="C2046">
        <v>0</v>
      </c>
      <c r="D2046">
        <v>489.21100000000001</v>
      </c>
      <c r="E2046" s="27">
        <f t="shared" si="225"/>
        <v>489.05600000000004</v>
      </c>
      <c r="F2046" s="18">
        <f>_xlfn.XLOOKUP(D2046,'Rating Curve'!$A$2:$A$500,'Rating Curve'!$D$2:$D$500,, -1)</f>
        <v>1527368.2205111999</v>
      </c>
      <c r="G2046">
        <v>489.54500000000002</v>
      </c>
      <c r="H2046">
        <f t="shared" si="221"/>
        <v>0</v>
      </c>
      <c r="I2046">
        <v>1.82</v>
      </c>
      <c r="J2046">
        <f t="shared" si="222"/>
        <v>0</v>
      </c>
      <c r="L2046">
        <f t="shared" si="223"/>
        <v>0</v>
      </c>
      <c r="M2046">
        <v>625.79999999999995</v>
      </c>
      <c r="O2046" s="18">
        <f t="shared" si="224"/>
        <v>625.79999999999995</v>
      </c>
    </row>
    <row r="2047" spans="1:15" x14ac:dyDescent="0.3">
      <c r="A2047" s="25">
        <f t="shared" si="226"/>
        <v>45919.958333332695</v>
      </c>
      <c r="B2047" s="1">
        <f t="shared" si="220"/>
        <v>0.95833333269547438</v>
      </c>
      <c r="C2047">
        <v>0</v>
      </c>
      <c r="D2047">
        <v>489.21100000000001</v>
      </c>
      <c r="E2047" s="27">
        <f t="shared" si="225"/>
        <v>489.05600000000004</v>
      </c>
      <c r="F2047" s="18">
        <f>_xlfn.XLOOKUP(D2047,'Rating Curve'!$A$2:$A$500,'Rating Curve'!$D$2:$D$500,, -1)</f>
        <v>1527368.2205111999</v>
      </c>
      <c r="G2047">
        <v>489.54500000000002</v>
      </c>
      <c r="H2047">
        <f t="shared" si="221"/>
        <v>0</v>
      </c>
      <c r="I2047">
        <v>1.82</v>
      </c>
      <c r="J2047">
        <f t="shared" si="222"/>
        <v>0</v>
      </c>
      <c r="L2047">
        <f t="shared" si="223"/>
        <v>0</v>
      </c>
      <c r="M2047">
        <v>625.79999999999995</v>
      </c>
      <c r="O2047" s="18">
        <f t="shared" si="224"/>
        <v>625.79999999999995</v>
      </c>
    </row>
    <row r="2048" spans="1:15" x14ac:dyDescent="0.3">
      <c r="A2048" s="25">
        <f t="shared" si="226"/>
        <v>45919.99999999936</v>
      </c>
      <c r="B2048" s="1">
        <f t="shared" si="220"/>
        <v>0.99999999935971573</v>
      </c>
      <c r="C2048">
        <v>0</v>
      </c>
      <c r="D2048">
        <v>489.21100000000001</v>
      </c>
      <c r="E2048" s="27">
        <f t="shared" si="225"/>
        <v>489.05600000000004</v>
      </c>
      <c r="F2048" s="18">
        <f>_xlfn.XLOOKUP(D2048,'Rating Curve'!$A$2:$A$500,'Rating Curve'!$D$2:$D$500,, -1)</f>
        <v>1527368.2205111999</v>
      </c>
      <c r="G2048">
        <v>489.54500000000002</v>
      </c>
      <c r="H2048">
        <f t="shared" si="221"/>
        <v>0</v>
      </c>
      <c r="I2048">
        <v>1.82</v>
      </c>
      <c r="J2048">
        <f t="shared" si="222"/>
        <v>0</v>
      </c>
      <c r="L2048">
        <f t="shared" si="223"/>
        <v>0</v>
      </c>
      <c r="M2048">
        <v>625.79999999999995</v>
      </c>
      <c r="O2048" s="18">
        <f t="shared" si="224"/>
        <v>625.79999999999995</v>
      </c>
    </row>
    <row r="2049" spans="1:15" x14ac:dyDescent="0.3">
      <c r="A2049" s="25">
        <f t="shared" si="226"/>
        <v>45920.041666666024</v>
      </c>
      <c r="B2049" s="1">
        <f t="shared" si="220"/>
        <v>4.1666666023957077E-2</v>
      </c>
      <c r="C2049">
        <v>0</v>
      </c>
      <c r="D2049">
        <v>489.20499999999998</v>
      </c>
      <c r="E2049" s="27">
        <f t="shared" si="225"/>
        <v>489.05</v>
      </c>
      <c r="F2049" s="18">
        <f>_xlfn.XLOOKUP(D2049,'Rating Curve'!$A$2:$A$500,'Rating Curve'!$D$2:$D$500,, -1)</f>
        <v>1524428.7714924</v>
      </c>
      <c r="G2049">
        <v>489.54500000000002</v>
      </c>
      <c r="H2049">
        <f t="shared" si="221"/>
        <v>0</v>
      </c>
      <c r="I2049">
        <v>1.82</v>
      </c>
      <c r="J2049">
        <f t="shared" si="222"/>
        <v>0</v>
      </c>
      <c r="L2049">
        <f t="shared" si="223"/>
        <v>0</v>
      </c>
      <c r="M2049">
        <v>625.79999999999995</v>
      </c>
      <c r="O2049" s="18">
        <f t="shared" si="224"/>
        <v>0</v>
      </c>
    </row>
    <row r="2050" spans="1:15" x14ac:dyDescent="0.3">
      <c r="A2050" s="25">
        <f t="shared" si="226"/>
        <v>45920.083333332688</v>
      </c>
      <c r="B2050" s="1">
        <f t="shared" si="220"/>
        <v>8.3333332688198425E-2</v>
      </c>
      <c r="C2050">
        <v>0</v>
      </c>
      <c r="D2050">
        <v>489.20499999999998</v>
      </c>
      <c r="E2050" s="27">
        <f t="shared" si="225"/>
        <v>489.05</v>
      </c>
      <c r="F2050" s="18">
        <f>_xlfn.XLOOKUP(D2050,'Rating Curve'!$A$2:$A$500,'Rating Curve'!$D$2:$D$500,, -1)</f>
        <v>1524428.7714924</v>
      </c>
      <c r="G2050">
        <v>489.54500000000002</v>
      </c>
      <c r="H2050">
        <f t="shared" si="221"/>
        <v>0</v>
      </c>
      <c r="I2050">
        <v>1.82</v>
      </c>
      <c r="J2050">
        <f t="shared" si="222"/>
        <v>0</v>
      </c>
      <c r="L2050">
        <f t="shared" si="223"/>
        <v>0</v>
      </c>
      <c r="M2050">
        <v>625.79999999999995</v>
      </c>
      <c r="O2050" s="18">
        <f t="shared" si="224"/>
        <v>625.79999999999995</v>
      </c>
    </row>
    <row r="2051" spans="1:15" x14ac:dyDescent="0.3">
      <c r="A2051" s="25">
        <f t="shared" si="226"/>
        <v>45920.124999999352</v>
      </c>
      <c r="B2051" s="1">
        <f t="shared" ref="B2051:B2114" si="227">MOD(A2051,1)</f>
        <v>0.12499999935243977</v>
      </c>
      <c r="C2051">
        <v>0</v>
      </c>
      <c r="D2051">
        <v>489.20499999999998</v>
      </c>
      <c r="E2051" s="27">
        <f t="shared" si="225"/>
        <v>489.05</v>
      </c>
      <c r="F2051" s="18">
        <f>_xlfn.XLOOKUP(D2051,'Rating Curve'!$A$2:$A$500,'Rating Curve'!$D$2:$D$500,, -1)</f>
        <v>1524428.7714924</v>
      </c>
      <c r="G2051">
        <v>489.54500000000002</v>
      </c>
      <c r="H2051">
        <f t="shared" ref="H2051:H2114" si="228">IF(D2051 - G2051 &lt; 0, 0, D2051 - G2051)</f>
        <v>0</v>
      </c>
      <c r="I2051">
        <v>1.82</v>
      </c>
      <c r="J2051">
        <f t="shared" ref="J2051:J2114" si="229">1.82*30*(H2051^1.5)</f>
        <v>0</v>
      </c>
      <c r="L2051">
        <f t="shared" ref="L2051:L2114" si="230">(J2051*86400)/24</f>
        <v>0</v>
      </c>
      <c r="M2051">
        <v>625.79999999999995</v>
      </c>
      <c r="O2051" s="18">
        <f t="shared" si="224"/>
        <v>625.79999999999995</v>
      </c>
    </row>
    <row r="2052" spans="1:15" x14ac:dyDescent="0.3">
      <c r="A2052" s="25">
        <f t="shared" si="226"/>
        <v>45920.166666666017</v>
      </c>
      <c r="B2052" s="1">
        <f t="shared" si="227"/>
        <v>0.16666666601668112</v>
      </c>
      <c r="C2052">
        <v>1</v>
      </c>
      <c r="D2052">
        <v>489.19900000000001</v>
      </c>
      <c r="E2052" s="27">
        <f t="shared" si="225"/>
        <v>489.04400000000004</v>
      </c>
      <c r="F2052" s="18">
        <f>_xlfn.XLOOKUP(D2052,'Rating Curve'!$A$2:$A$500,'Rating Curve'!$D$2:$D$500,, -1)</f>
        <v>1521494.7669134</v>
      </c>
      <c r="G2052">
        <v>489.54500000000002</v>
      </c>
      <c r="H2052">
        <f t="shared" si="228"/>
        <v>0</v>
      </c>
      <c r="I2052">
        <v>1.82</v>
      </c>
      <c r="J2052">
        <f t="shared" si="229"/>
        <v>0</v>
      </c>
      <c r="L2052">
        <f t="shared" si="230"/>
        <v>0</v>
      </c>
      <c r="M2052">
        <v>625.79999999999995</v>
      </c>
      <c r="O2052" s="18">
        <f t="shared" ref="O2052:O2115" si="231">IF((F2052-F2051)+M2052+L2052 &lt; 0, 0, (F2052-F2051)+M2052+L2052)</f>
        <v>0</v>
      </c>
    </row>
    <row r="2053" spans="1:15" x14ac:dyDescent="0.3">
      <c r="A2053" s="25">
        <f t="shared" si="226"/>
        <v>45920.208333332681</v>
      </c>
      <c r="B2053" s="1">
        <f t="shared" si="227"/>
        <v>0.20833333268092247</v>
      </c>
      <c r="C2053">
        <v>0</v>
      </c>
      <c r="D2053">
        <v>489.19900000000001</v>
      </c>
      <c r="E2053" s="27">
        <f t="shared" si="225"/>
        <v>489.04400000000004</v>
      </c>
      <c r="F2053" s="18">
        <f>_xlfn.XLOOKUP(D2053,'Rating Curve'!$A$2:$A$500,'Rating Curve'!$D$2:$D$500,, -1)</f>
        <v>1521494.7669134</v>
      </c>
      <c r="G2053">
        <v>489.54500000000002</v>
      </c>
      <c r="H2053">
        <f t="shared" si="228"/>
        <v>0</v>
      </c>
      <c r="I2053">
        <v>1.82</v>
      </c>
      <c r="J2053">
        <f t="shared" si="229"/>
        <v>0</v>
      </c>
      <c r="L2053">
        <f t="shared" si="230"/>
        <v>0</v>
      </c>
      <c r="M2053">
        <v>625.79999999999995</v>
      </c>
      <c r="O2053" s="18">
        <f t="shared" si="231"/>
        <v>625.79999999999995</v>
      </c>
    </row>
    <row r="2054" spans="1:15" x14ac:dyDescent="0.3">
      <c r="A2054" s="25">
        <f t="shared" si="226"/>
        <v>45920.249999999345</v>
      </c>
      <c r="B2054" s="1">
        <f t="shared" si="227"/>
        <v>0.24999999934516381</v>
      </c>
      <c r="C2054">
        <v>0</v>
      </c>
      <c r="D2054">
        <v>489.19799999999998</v>
      </c>
      <c r="E2054" s="27">
        <f t="shared" si="225"/>
        <v>489.04300000000001</v>
      </c>
      <c r="F2054" s="18">
        <f>_xlfn.XLOOKUP(D2054,'Rating Curve'!$A$2:$A$500,'Rating Curve'!$D$2:$D$500,, -1)</f>
        <v>1521494.7669134</v>
      </c>
      <c r="G2054">
        <v>489.54500000000002</v>
      </c>
      <c r="H2054">
        <f t="shared" si="228"/>
        <v>0</v>
      </c>
      <c r="I2054">
        <v>1.82</v>
      </c>
      <c r="J2054">
        <f t="shared" si="229"/>
        <v>0</v>
      </c>
      <c r="L2054">
        <f t="shared" si="230"/>
        <v>0</v>
      </c>
      <c r="M2054">
        <v>625.79999999999995</v>
      </c>
      <c r="O2054" s="18">
        <f t="shared" si="231"/>
        <v>625.79999999999995</v>
      </c>
    </row>
    <row r="2055" spans="1:15" x14ac:dyDescent="0.3">
      <c r="A2055" s="25">
        <f t="shared" si="226"/>
        <v>45920.291666666009</v>
      </c>
      <c r="B2055" s="1">
        <f t="shared" si="227"/>
        <v>0.29166666600940516</v>
      </c>
      <c r="C2055">
        <v>0</v>
      </c>
      <c r="D2055">
        <v>489.19799999999998</v>
      </c>
      <c r="E2055" s="27">
        <f t="shared" si="225"/>
        <v>489.04300000000001</v>
      </c>
      <c r="F2055" s="18">
        <f>_xlfn.XLOOKUP(D2055,'Rating Curve'!$A$2:$A$500,'Rating Curve'!$D$2:$D$500,, -1)</f>
        <v>1521494.7669134</v>
      </c>
      <c r="G2055">
        <v>489.54500000000002</v>
      </c>
      <c r="H2055">
        <f t="shared" si="228"/>
        <v>0</v>
      </c>
      <c r="I2055">
        <v>1.82</v>
      </c>
      <c r="J2055">
        <f t="shared" si="229"/>
        <v>0</v>
      </c>
      <c r="L2055">
        <f t="shared" si="230"/>
        <v>0</v>
      </c>
      <c r="M2055">
        <v>625.79999999999995</v>
      </c>
      <c r="O2055" s="18">
        <f t="shared" si="231"/>
        <v>625.79999999999995</v>
      </c>
    </row>
    <row r="2056" spans="1:15" x14ac:dyDescent="0.3">
      <c r="A2056" s="25">
        <f t="shared" si="226"/>
        <v>45920.333333332674</v>
      </c>
      <c r="B2056" s="1">
        <f t="shared" si="227"/>
        <v>0.33333333267364651</v>
      </c>
      <c r="C2056">
        <v>0</v>
      </c>
      <c r="D2056">
        <v>489.197</v>
      </c>
      <c r="E2056" s="27">
        <f t="shared" si="225"/>
        <v>489.04200000000003</v>
      </c>
      <c r="F2056" s="18">
        <f>_xlfn.XLOOKUP(D2056,'Rating Curve'!$A$2:$A$500,'Rating Curve'!$D$2:$D$500,, -1)</f>
        <v>1521494.7669134</v>
      </c>
      <c r="G2056">
        <v>489.54500000000002</v>
      </c>
      <c r="H2056">
        <f t="shared" si="228"/>
        <v>0</v>
      </c>
      <c r="I2056">
        <v>1.82</v>
      </c>
      <c r="J2056">
        <f t="shared" si="229"/>
        <v>0</v>
      </c>
      <c r="L2056">
        <f t="shared" si="230"/>
        <v>0</v>
      </c>
      <c r="M2056">
        <v>625.79999999999995</v>
      </c>
      <c r="O2056" s="18">
        <f t="shared" si="231"/>
        <v>625.79999999999995</v>
      </c>
    </row>
    <row r="2057" spans="1:15" x14ac:dyDescent="0.3">
      <c r="A2057" s="25">
        <f t="shared" si="226"/>
        <v>45920.374999999338</v>
      </c>
      <c r="B2057" s="1">
        <f t="shared" si="227"/>
        <v>0.37499999933788786</v>
      </c>
      <c r="C2057">
        <v>0</v>
      </c>
      <c r="D2057">
        <v>489.197</v>
      </c>
      <c r="E2057" s="27">
        <f t="shared" si="225"/>
        <v>489.04200000000003</v>
      </c>
      <c r="F2057" s="18">
        <f>_xlfn.XLOOKUP(D2057,'Rating Curve'!$A$2:$A$500,'Rating Curve'!$D$2:$D$500,, -1)</f>
        <v>1521494.7669134</v>
      </c>
      <c r="G2057">
        <v>489.54500000000002</v>
      </c>
      <c r="H2057">
        <f t="shared" si="228"/>
        <v>0</v>
      </c>
      <c r="I2057">
        <v>1.82</v>
      </c>
      <c r="J2057">
        <f t="shared" si="229"/>
        <v>0</v>
      </c>
      <c r="L2057">
        <f t="shared" si="230"/>
        <v>0</v>
      </c>
      <c r="M2057">
        <v>625.79999999999995</v>
      </c>
      <c r="O2057" s="18">
        <f t="shared" si="231"/>
        <v>625.79999999999995</v>
      </c>
    </row>
    <row r="2058" spans="1:15" x14ac:dyDescent="0.3">
      <c r="A2058" s="25">
        <f t="shared" si="226"/>
        <v>45920.416666666002</v>
      </c>
      <c r="B2058" s="1">
        <f t="shared" si="227"/>
        <v>0.4166666660021292</v>
      </c>
      <c r="C2058">
        <v>0</v>
      </c>
      <c r="D2058">
        <v>489.19099999999997</v>
      </c>
      <c r="E2058" s="27">
        <f t="shared" si="225"/>
        <v>489.036</v>
      </c>
      <c r="F2058" s="18">
        <f>_xlfn.XLOOKUP(D2058,'Rating Curve'!$A$2:$A$500,'Rating Curve'!$D$2:$D$500,, -1)</f>
        <v>1521494.7669134</v>
      </c>
      <c r="G2058">
        <v>489.54500000000002</v>
      </c>
      <c r="H2058">
        <f t="shared" si="228"/>
        <v>0</v>
      </c>
      <c r="I2058">
        <v>1.82</v>
      </c>
      <c r="J2058">
        <f t="shared" si="229"/>
        <v>0</v>
      </c>
      <c r="L2058">
        <f t="shared" si="230"/>
        <v>0</v>
      </c>
      <c r="M2058">
        <v>625.79999999999995</v>
      </c>
      <c r="O2058" s="18">
        <f t="shared" si="231"/>
        <v>625.79999999999995</v>
      </c>
    </row>
    <row r="2059" spans="1:15" x14ac:dyDescent="0.3">
      <c r="A2059" s="25">
        <f t="shared" si="226"/>
        <v>45920.458333332666</v>
      </c>
      <c r="B2059" s="1">
        <f t="shared" si="227"/>
        <v>0.45833333266637055</v>
      </c>
      <c r="C2059">
        <v>0</v>
      </c>
      <c r="D2059">
        <v>489.19099999999997</v>
      </c>
      <c r="E2059" s="27">
        <f t="shared" si="225"/>
        <v>489.036</v>
      </c>
      <c r="F2059" s="18">
        <f>_xlfn.XLOOKUP(D2059,'Rating Curve'!$A$2:$A$500,'Rating Curve'!$D$2:$D$500,, -1)</f>
        <v>1521494.7669134</v>
      </c>
      <c r="G2059">
        <v>489.54500000000002</v>
      </c>
      <c r="H2059">
        <f t="shared" si="228"/>
        <v>0</v>
      </c>
      <c r="I2059">
        <v>1.82</v>
      </c>
      <c r="J2059">
        <f t="shared" si="229"/>
        <v>0</v>
      </c>
      <c r="L2059">
        <f t="shared" si="230"/>
        <v>0</v>
      </c>
      <c r="M2059">
        <v>625.79999999999995</v>
      </c>
      <c r="O2059" s="18">
        <f t="shared" si="231"/>
        <v>625.79999999999995</v>
      </c>
    </row>
    <row r="2060" spans="1:15" x14ac:dyDescent="0.3">
      <c r="A2060" s="25">
        <f t="shared" si="226"/>
        <v>45920.499999999331</v>
      </c>
      <c r="B2060" s="1">
        <f t="shared" si="227"/>
        <v>0.4999999993306119</v>
      </c>
      <c r="C2060">
        <v>6.6</v>
      </c>
      <c r="D2060">
        <v>489.19099999999997</v>
      </c>
      <c r="E2060" s="27">
        <f t="shared" si="225"/>
        <v>489.036</v>
      </c>
      <c r="F2060" s="18">
        <f>_xlfn.XLOOKUP(D2060,'Rating Curve'!$A$2:$A$500,'Rating Curve'!$D$2:$D$500,, -1)</f>
        <v>1521494.7669134</v>
      </c>
      <c r="G2060">
        <v>489.54500000000002</v>
      </c>
      <c r="H2060">
        <f t="shared" si="228"/>
        <v>0</v>
      </c>
      <c r="I2060">
        <v>1.82</v>
      </c>
      <c r="J2060">
        <f t="shared" si="229"/>
        <v>0</v>
      </c>
      <c r="L2060">
        <f t="shared" si="230"/>
        <v>0</v>
      </c>
      <c r="M2060">
        <v>625.79999999999995</v>
      </c>
      <c r="O2060" s="18">
        <f t="shared" si="231"/>
        <v>625.79999999999995</v>
      </c>
    </row>
    <row r="2061" spans="1:15" x14ac:dyDescent="0.3">
      <c r="A2061" s="25">
        <f t="shared" si="226"/>
        <v>45920.541666665995</v>
      </c>
      <c r="B2061" s="1">
        <f t="shared" si="227"/>
        <v>0.54166666599485325</v>
      </c>
      <c r="C2061">
        <v>0</v>
      </c>
      <c r="D2061">
        <v>489.19099999999997</v>
      </c>
      <c r="E2061" s="27">
        <f t="shared" si="225"/>
        <v>489.036</v>
      </c>
      <c r="F2061" s="18">
        <f>_xlfn.XLOOKUP(D2061,'Rating Curve'!$A$2:$A$500,'Rating Curve'!$D$2:$D$500,, -1)</f>
        <v>1521494.7669134</v>
      </c>
      <c r="G2061">
        <v>489.54500000000002</v>
      </c>
      <c r="H2061">
        <f t="shared" si="228"/>
        <v>0</v>
      </c>
      <c r="I2061">
        <v>1.82</v>
      </c>
      <c r="J2061">
        <f t="shared" si="229"/>
        <v>0</v>
      </c>
      <c r="L2061">
        <f t="shared" si="230"/>
        <v>0</v>
      </c>
      <c r="M2061">
        <v>625.79999999999995</v>
      </c>
      <c r="O2061" s="18">
        <f t="shared" si="231"/>
        <v>625.79999999999995</v>
      </c>
    </row>
    <row r="2062" spans="1:15" x14ac:dyDescent="0.3">
      <c r="A2062" s="25">
        <f t="shared" si="226"/>
        <v>45920.583333332659</v>
      </c>
      <c r="B2062" s="1">
        <f t="shared" si="227"/>
        <v>0.58333333265909459</v>
      </c>
      <c r="C2062">
        <v>0</v>
      </c>
      <c r="D2062">
        <v>489.19099999999997</v>
      </c>
      <c r="E2062" s="27">
        <f t="shared" si="225"/>
        <v>489.036</v>
      </c>
      <c r="F2062" s="18">
        <f>_xlfn.XLOOKUP(D2062,'Rating Curve'!$A$2:$A$500,'Rating Curve'!$D$2:$D$500,, -1)</f>
        <v>1521494.7669134</v>
      </c>
      <c r="G2062">
        <v>489.54500000000002</v>
      </c>
      <c r="H2062">
        <f t="shared" si="228"/>
        <v>0</v>
      </c>
      <c r="I2062">
        <v>1.82</v>
      </c>
      <c r="J2062">
        <f t="shared" si="229"/>
        <v>0</v>
      </c>
      <c r="L2062">
        <f t="shared" si="230"/>
        <v>0</v>
      </c>
      <c r="M2062">
        <v>625.79999999999995</v>
      </c>
      <c r="O2062" s="18">
        <f t="shared" si="231"/>
        <v>625.79999999999995</v>
      </c>
    </row>
    <row r="2063" spans="1:15" x14ac:dyDescent="0.3">
      <c r="A2063" s="25">
        <f t="shared" si="226"/>
        <v>45920.624999999323</v>
      </c>
      <c r="B2063" s="1">
        <f t="shared" si="227"/>
        <v>0.62499999932333594</v>
      </c>
      <c r="C2063">
        <v>0</v>
      </c>
      <c r="D2063">
        <v>489.19099999999997</v>
      </c>
      <c r="E2063" s="27">
        <f t="shared" si="225"/>
        <v>489.036</v>
      </c>
      <c r="F2063" s="18">
        <f>_xlfn.XLOOKUP(D2063,'Rating Curve'!$A$2:$A$500,'Rating Curve'!$D$2:$D$500,, -1)</f>
        <v>1521494.7669134</v>
      </c>
      <c r="G2063">
        <v>489.54500000000002</v>
      </c>
      <c r="H2063">
        <f t="shared" si="228"/>
        <v>0</v>
      </c>
      <c r="I2063">
        <v>1.82</v>
      </c>
      <c r="J2063">
        <f t="shared" si="229"/>
        <v>0</v>
      </c>
      <c r="L2063">
        <f t="shared" si="230"/>
        <v>0</v>
      </c>
      <c r="M2063">
        <v>625.79999999999995</v>
      </c>
      <c r="O2063" s="18">
        <f t="shared" si="231"/>
        <v>625.79999999999995</v>
      </c>
    </row>
    <row r="2064" spans="1:15" x14ac:dyDescent="0.3">
      <c r="A2064" s="25">
        <f t="shared" si="226"/>
        <v>45920.666666665988</v>
      </c>
      <c r="B2064" s="1">
        <f t="shared" si="227"/>
        <v>0.66666666598757729</v>
      </c>
      <c r="C2064">
        <v>0</v>
      </c>
      <c r="D2064">
        <v>489.19099999999997</v>
      </c>
      <c r="E2064" s="27">
        <f t="shared" si="225"/>
        <v>489.036</v>
      </c>
      <c r="F2064" s="18">
        <f>_xlfn.XLOOKUP(D2064,'Rating Curve'!$A$2:$A$500,'Rating Curve'!$D$2:$D$500,, -1)</f>
        <v>1521494.7669134</v>
      </c>
      <c r="G2064">
        <v>489.54500000000002</v>
      </c>
      <c r="H2064">
        <f t="shared" si="228"/>
        <v>0</v>
      </c>
      <c r="I2064">
        <v>1.82</v>
      </c>
      <c r="J2064">
        <f t="shared" si="229"/>
        <v>0</v>
      </c>
      <c r="L2064">
        <f t="shared" si="230"/>
        <v>0</v>
      </c>
      <c r="M2064">
        <v>625.79999999999995</v>
      </c>
      <c r="O2064" s="18">
        <f t="shared" si="231"/>
        <v>625.79999999999995</v>
      </c>
    </row>
    <row r="2065" spans="1:15" x14ac:dyDescent="0.3">
      <c r="A2065" s="25">
        <f t="shared" si="226"/>
        <v>45920.708333332652</v>
      </c>
      <c r="B2065" s="1">
        <f t="shared" si="227"/>
        <v>0.70833333265181864</v>
      </c>
      <c r="C2065">
        <v>0</v>
      </c>
      <c r="D2065">
        <v>489.18599999999998</v>
      </c>
      <c r="E2065" s="27">
        <f t="shared" si="225"/>
        <v>489.03100000000001</v>
      </c>
      <c r="F2065" s="18">
        <f>_xlfn.XLOOKUP(D2065,'Rating Curve'!$A$2:$A$500,'Rating Curve'!$D$2:$D$500,, -1)</f>
        <v>1518561.7284057001</v>
      </c>
      <c r="G2065">
        <v>489.54500000000002</v>
      </c>
      <c r="H2065">
        <f t="shared" si="228"/>
        <v>0</v>
      </c>
      <c r="I2065">
        <v>1.82</v>
      </c>
      <c r="J2065">
        <f t="shared" si="229"/>
        <v>0</v>
      </c>
      <c r="L2065">
        <f t="shared" si="230"/>
        <v>0</v>
      </c>
      <c r="M2065">
        <v>625.79999999999995</v>
      </c>
      <c r="O2065" s="18">
        <f t="shared" si="231"/>
        <v>0</v>
      </c>
    </row>
    <row r="2066" spans="1:15" x14ac:dyDescent="0.3">
      <c r="A2066" s="25">
        <f t="shared" si="226"/>
        <v>45920.749999999316</v>
      </c>
      <c r="B2066" s="1">
        <f t="shared" si="227"/>
        <v>0.74999999931605998</v>
      </c>
      <c r="C2066">
        <v>0</v>
      </c>
      <c r="D2066">
        <v>489.19099999999997</v>
      </c>
      <c r="E2066" s="27">
        <f t="shared" si="225"/>
        <v>489.036</v>
      </c>
      <c r="F2066" s="18">
        <f>_xlfn.XLOOKUP(D2066,'Rating Curve'!$A$2:$A$500,'Rating Curve'!$D$2:$D$500,, -1)</f>
        <v>1521494.7669134</v>
      </c>
      <c r="G2066">
        <v>489.54500000000002</v>
      </c>
      <c r="H2066">
        <f t="shared" si="228"/>
        <v>0</v>
      </c>
      <c r="I2066">
        <v>1.82</v>
      </c>
      <c r="J2066">
        <f t="shared" si="229"/>
        <v>0</v>
      </c>
      <c r="L2066">
        <f t="shared" si="230"/>
        <v>0</v>
      </c>
      <c r="M2066">
        <v>625.79999999999995</v>
      </c>
      <c r="O2066" s="18">
        <f t="shared" si="231"/>
        <v>3558.8385076999666</v>
      </c>
    </row>
    <row r="2067" spans="1:15" x14ac:dyDescent="0.3">
      <c r="A2067" s="25">
        <f t="shared" si="226"/>
        <v>45920.79166666598</v>
      </c>
      <c r="B2067" s="1">
        <f t="shared" si="227"/>
        <v>0.79166666598030133</v>
      </c>
      <c r="C2067">
        <v>0</v>
      </c>
      <c r="D2067">
        <v>489.18599999999998</v>
      </c>
      <c r="E2067" s="27">
        <f t="shared" ref="E2067:E2130" si="232">D2067-0.155</f>
        <v>489.03100000000001</v>
      </c>
      <c r="F2067" s="18">
        <f>_xlfn.XLOOKUP(D2067,'Rating Curve'!$A$2:$A$500,'Rating Curve'!$D$2:$D$500,, -1)</f>
        <v>1518561.7284057001</v>
      </c>
      <c r="G2067">
        <v>489.54500000000002</v>
      </c>
      <c r="H2067">
        <f t="shared" si="228"/>
        <v>0</v>
      </c>
      <c r="I2067">
        <v>1.82</v>
      </c>
      <c r="J2067">
        <f t="shared" si="229"/>
        <v>0</v>
      </c>
      <c r="L2067">
        <f t="shared" si="230"/>
        <v>0</v>
      </c>
      <c r="M2067">
        <v>625.79999999999995</v>
      </c>
      <c r="O2067" s="18">
        <f t="shared" si="231"/>
        <v>0</v>
      </c>
    </row>
    <row r="2068" spans="1:15" x14ac:dyDescent="0.3">
      <c r="A2068" s="25">
        <f t="shared" si="226"/>
        <v>45920.833333332645</v>
      </c>
      <c r="B2068" s="1">
        <f t="shared" si="227"/>
        <v>0.83333333264454268</v>
      </c>
      <c r="C2068">
        <v>0</v>
      </c>
      <c r="D2068">
        <v>489.18599999999998</v>
      </c>
      <c r="E2068" s="27">
        <f t="shared" si="232"/>
        <v>489.03100000000001</v>
      </c>
      <c r="F2068" s="18">
        <f>_xlfn.XLOOKUP(D2068,'Rating Curve'!$A$2:$A$500,'Rating Curve'!$D$2:$D$500,, -1)</f>
        <v>1518561.7284057001</v>
      </c>
      <c r="G2068">
        <v>489.54500000000002</v>
      </c>
      <c r="H2068">
        <f t="shared" si="228"/>
        <v>0</v>
      </c>
      <c r="I2068">
        <v>1.82</v>
      </c>
      <c r="J2068">
        <f t="shared" si="229"/>
        <v>0</v>
      </c>
      <c r="L2068">
        <f t="shared" si="230"/>
        <v>0</v>
      </c>
      <c r="M2068">
        <v>625.79999999999995</v>
      </c>
      <c r="O2068" s="18">
        <f t="shared" si="231"/>
        <v>625.79999999999995</v>
      </c>
    </row>
    <row r="2069" spans="1:15" x14ac:dyDescent="0.3">
      <c r="A2069" s="25">
        <f t="shared" si="226"/>
        <v>45920.874999999309</v>
      </c>
      <c r="B2069" s="1">
        <f t="shared" si="227"/>
        <v>0.87499999930878403</v>
      </c>
      <c r="C2069">
        <v>0</v>
      </c>
      <c r="D2069">
        <v>489.18599999999998</v>
      </c>
      <c r="E2069" s="27">
        <f t="shared" si="232"/>
        <v>489.03100000000001</v>
      </c>
      <c r="F2069" s="18">
        <f>_xlfn.XLOOKUP(D2069,'Rating Curve'!$A$2:$A$500,'Rating Curve'!$D$2:$D$500,, -1)</f>
        <v>1518561.7284057001</v>
      </c>
      <c r="G2069">
        <v>489.54500000000002</v>
      </c>
      <c r="H2069">
        <f t="shared" si="228"/>
        <v>0</v>
      </c>
      <c r="I2069">
        <v>1.82</v>
      </c>
      <c r="J2069">
        <f t="shared" si="229"/>
        <v>0</v>
      </c>
      <c r="L2069">
        <f t="shared" si="230"/>
        <v>0</v>
      </c>
      <c r="M2069">
        <v>625.79999999999995</v>
      </c>
      <c r="O2069" s="18">
        <f t="shared" si="231"/>
        <v>625.79999999999995</v>
      </c>
    </row>
    <row r="2070" spans="1:15" x14ac:dyDescent="0.3">
      <c r="A2070" s="25">
        <f t="shared" si="226"/>
        <v>45920.916666665973</v>
      </c>
      <c r="B2070" s="1">
        <f t="shared" si="227"/>
        <v>0.91666666597302537</v>
      </c>
      <c r="C2070">
        <v>0</v>
      </c>
      <c r="D2070">
        <v>489.18599999999998</v>
      </c>
      <c r="E2070" s="27">
        <f t="shared" si="232"/>
        <v>489.03100000000001</v>
      </c>
      <c r="F2070" s="18">
        <f>_xlfn.XLOOKUP(D2070,'Rating Curve'!$A$2:$A$500,'Rating Curve'!$D$2:$D$500,, -1)</f>
        <v>1518561.7284057001</v>
      </c>
      <c r="G2070">
        <v>489.54500000000002</v>
      </c>
      <c r="H2070">
        <f t="shared" si="228"/>
        <v>0</v>
      </c>
      <c r="I2070">
        <v>1.82</v>
      </c>
      <c r="J2070">
        <f t="shared" si="229"/>
        <v>0</v>
      </c>
      <c r="L2070">
        <f t="shared" si="230"/>
        <v>0</v>
      </c>
      <c r="M2070">
        <v>625.79999999999995</v>
      </c>
      <c r="O2070" s="18">
        <f t="shared" si="231"/>
        <v>625.79999999999995</v>
      </c>
    </row>
    <row r="2071" spans="1:15" x14ac:dyDescent="0.3">
      <c r="A2071" s="25">
        <f t="shared" si="226"/>
        <v>45920.958333332637</v>
      </c>
      <c r="B2071" s="1">
        <f t="shared" si="227"/>
        <v>0.95833333263726672</v>
      </c>
      <c r="C2071">
        <v>0</v>
      </c>
      <c r="D2071">
        <v>489.17899999999997</v>
      </c>
      <c r="E2071" s="27">
        <f t="shared" si="232"/>
        <v>489.024</v>
      </c>
      <c r="F2071" s="18">
        <f>_xlfn.XLOOKUP(D2071,'Rating Curve'!$A$2:$A$500,'Rating Curve'!$D$2:$D$500,, -1)</f>
        <v>1515629.6565953</v>
      </c>
      <c r="G2071">
        <v>489.54500000000002</v>
      </c>
      <c r="H2071">
        <f t="shared" si="228"/>
        <v>0</v>
      </c>
      <c r="I2071">
        <v>1.82</v>
      </c>
      <c r="J2071">
        <f t="shared" si="229"/>
        <v>0</v>
      </c>
      <c r="L2071">
        <f t="shared" si="230"/>
        <v>0</v>
      </c>
      <c r="M2071">
        <v>625.79999999999995</v>
      </c>
      <c r="O2071" s="18">
        <f t="shared" si="231"/>
        <v>0</v>
      </c>
    </row>
    <row r="2072" spans="1:15" x14ac:dyDescent="0.3">
      <c r="A2072" s="25">
        <f t="shared" si="226"/>
        <v>45920.999999999302</v>
      </c>
      <c r="B2072" s="1">
        <f t="shared" si="227"/>
        <v>0.99999999930150807</v>
      </c>
      <c r="C2072">
        <v>0</v>
      </c>
      <c r="D2072">
        <v>489.18</v>
      </c>
      <c r="E2072" s="27">
        <f t="shared" si="232"/>
        <v>489.02500000000003</v>
      </c>
      <c r="F2072" s="18">
        <f>_xlfn.XLOOKUP(D2072,'Rating Curve'!$A$2:$A$500,'Rating Curve'!$D$2:$D$500,, -1)</f>
        <v>1518561.7284057001</v>
      </c>
      <c r="G2072">
        <v>489.54500000000002</v>
      </c>
      <c r="H2072">
        <f t="shared" si="228"/>
        <v>0</v>
      </c>
      <c r="I2072">
        <v>1.82</v>
      </c>
      <c r="J2072">
        <f t="shared" si="229"/>
        <v>0</v>
      </c>
      <c r="L2072">
        <f t="shared" si="230"/>
        <v>0</v>
      </c>
      <c r="M2072">
        <v>625.79999999999995</v>
      </c>
      <c r="O2072" s="18">
        <f t="shared" si="231"/>
        <v>3557.8718104001136</v>
      </c>
    </row>
    <row r="2073" spans="1:15" x14ac:dyDescent="0.3">
      <c r="A2073" s="25">
        <f t="shared" si="226"/>
        <v>45921.041666665966</v>
      </c>
      <c r="B2073" s="1">
        <f t="shared" si="227"/>
        <v>4.1666665965749417E-2</v>
      </c>
      <c r="C2073">
        <v>0</v>
      </c>
      <c r="D2073">
        <v>489.17899999999997</v>
      </c>
      <c r="E2073" s="27">
        <f t="shared" si="232"/>
        <v>489.024</v>
      </c>
      <c r="F2073" s="18">
        <f>_xlfn.XLOOKUP(D2073,'Rating Curve'!$A$2:$A$500,'Rating Curve'!$D$2:$D$500,, -1)</f>
        <v>1515629.6565953</v>
      </c>
      <c r="G2073">
        <v>489.54500000000002</v>
      </c>
      <c r="H2073">
        <f t="shared" si="228"/>
        <v>0</v>
      </c>
      <c r="I2073">
        <v>1.82</v>
      </c>
      <c r="J2073">
        <f t="shared" si="229"/>
        <v>0</v>
      </c>
      <c r="L2073">
        <f t="shared" si="230"/>
        <v>0</v>
      </c>
      <c r="M2073">
        <v>625.79999999999995</v>
      </c>
      <c r="O2073" s="18">
        <f t="shared" si="231"/>
        <v>0</v>
      </c>
    </row>
    <row r="2074" spans="1:15" x14ac:dyDescent="0.3">
      <c r="A2074" s="25">
        <f t="shared" si="226"/>
        <v>45921.08333333263</v>
      </c>
      <c r="B2074" s="1">
        <f t="shared" si="227"/>
        <v>8.3333332629990764E-2</v>
      </c>
      <c r="C2074">
        <v>0</v>
      </c>
      <c r="D2074">
        <v>489.17899999999997</v>
      </c>
      <c r="E2074" s="27">
        <f t="shared" si="232"/>
        <v>489.024</v>
      </c>
      <c r="F2074" s="18">
        <f>_xlfn.XLOOKUP(D2074,'Rating Curve'!$A$2:$A$500,'Rating Curve'!$D$2:$D$500,, -1)</f>
        <v>1515629.6565953</v>
      </c>
      <c r="G2074">
        <v>489.54500000000002</v>
      </c>
      <c r="H2074">
        <f t="shared" si="228"/>
        <v>0</v>
      </c>
      <c r="I2074">
        <v>1.82</v>
      </c>
      <c r="J2074">
        <f t="shared" si="229"/>
        <v>0</v>
      </c>
      <c r="L2074">
        <f t="shared" si="230"/>
        <v>0</v>
      </c>
      <c r="M2074">
        <v>625.79999999999995</v>
      </c>
      <c r="O2074" s="18">
        <f t="shared" si="231"/>
        <v>625.79999999999995</v>
      </c>
    </row>
    <row r="2075" spans="1:15" x14ac:dyDescent="0.3">
      <c r="A2075" s="25">
        <f t="shared" si="226"/>
        <v>45921.124999999294</v>
      </c>
      <c r="B2075" s="1">
        <f t="shared" si="227"/>
        <v>0.12499999929423211</v>
      </c>
      <c r="C2075">
        <v>0</v>
      </c>
      <c r="D2075">
        <v>489.173</v>
      </c>
      <c r="E2075" s="27">
        <f t="shared" si="232"/>
        <v>489.01800000000003</v>
      </c>
      <c r="F2075" s="18">
        <f>_xlfn.XLOOKUP(D2075,'Rating Curve'!$A$2:$A$500,'Rating Curve'!$D$2:$D$500,, -1)</f>
        <v>1515629.6565953</v>
      </c>
      <c r="G2075">
        <v>489.54500000000002</v>
      </c>
      <c r="H2075">
        <f t="shared" si="228"/>
        <v>0</v>
      </c>
      <c r="I2075">
        <v>1.82</v>
      </c>
      <c r="J2075">
        <f t="shared" si="229"/>
        <v>0</v>
      </c>
      <c r="L2075">
        <f t="shared" si="230"/>
        <v>0</v>
      </c>
      <c r="M2075">
        <v>625.79999999999995</v>
      </c>
      <c r="O2075" s="18">
        <f t="shared" si="231"/>
        <v>625.79999999999995</v>
      </c>
    </row>
    <row r="2076" spans="1:15" x14ac:dyDescent="0.3">
      <c r="A2076" s="25">
        <f t="shared" si="226"/>
        <v>45921.166666665958</v>
      </c>
      <c r="B2076" s="1">
        <f t="shared" si="227"/>
        <v>0.16666666595847346</v>
      </c>
      <c r="C2076">
        <v>0</v>
      </c>
      <c r="D2076">
        <v>489.173</v>
      </c>
      <c r="E2076" s="27">
        <f t="shared" si="232"/>
        <v>489.01800000000003</v>
      </c>
      <c r="F2076" s="18">
        <f>_xlfn.XLOOKUP(D2076,'Rating Curve'!$A$2:$A$500,'Rating Curve'!$D$2:$D$500,, -1)</f>
        <v>1515629.6565953</v>
      </c>
      <c r="G2076">
        <v>489.54500000000002</v>
      </c>
      <c r="H2076">
        <f t="shared" si="228"/>
        <v>0</v>
      </c>
      <c r="I2076">
        <v>1.82</v>
      </c>
      <c r="J2076">
        <f t="shared" si="229"/>
        <v>0</v>
      </c>
      <c r="L2076">
        <f t="shared" si="230"/>
        <v>0</v>
      </c>
      <c r="M2076">
        <v>625.79999999999995</v>
      </c>
      <c r="O2076" s="18">
        <f t="shared" si="231"/>
        <v>625.79999999999995</v>
      </c>
    </row>
    <row r="2077" spans="1:15" x14ac:dyDescent="0.3">
      <c r="A2077" s="25">
        <f t="shared" si="226"/>
        <v>45921.208333332623</v>
      </c>
      <c r="B2077" s="1">
        <f t="shared" si="227"/>
        <v>0.20833333262271481</v>
      </c>
      <c r="C2077">
        <v>0</v>
      </c>
      <c r="D2077">
        <v>489.173</v>
      </c>
      <c r="E2077" s="27">
        <f t="shared" si="232"/>
        <v>489.01800000000003</v>
      </c>
      <c r="F2077" s="18">
        <f>_xlfn.XLOOKUP(D2077,'Rating Curve'!$A$2:$A$500,'Rating Curve'!$D$2:$D$500,, -1)</f>
        <v>1515629.6565953</v>
      </c>
      <c r="G2077">
        <v>489.54500000000002</v>
      </c>
      <c r="H2077">
        <f t="shared" si="228"/>
        <v>0</v>
      </c>
      <c r="I2077">
        <v>1.82</v>
      </c>
      <c r="J2077">
        <f t="shared" si="229"/>
        <v>0</v>
      </c>
      <c r="L2077">
        <f t="shared" si="230"/>
        <v>0</v>
      </c>
      <c r="M2077">
        <v>625.79999999999995</v>
      </c>
      <c r="O2077" s="18">
        <f t="shared" si="231"/>
        <v>625.79999999999995</v>
      </c>
    </row>
    <row r="2078" spans="1:15" x14ac:dyDescent="0.3">
      <c r="A2078" s="25">
        <f t="shared" si="226"/>
        <v>45921.249999999287</v>
      </c>
      <c r="B2078" s="1">
        <f t="shared" si="227"/>
        <v>0.24999999928695615</v>
      </c>
      <c r="C2078">
        <v>0</v>
      </c>
      <c r="D2078">
        <v>489.173</v>
      </c>
      <c r="E2078" s="27">
        <f t="shared" si="232"/>
        <v>489.01800000000003</v>
      </c>
      <c r="F2078" s="18">
        <f>_xlfn.XLOOKUP(D2078,'Rating Curve'!$A$2:$A$500,'Rating Curve'!$D$2:$D$500,, -1)</f>
        <v>1515629.6565953</v>
      </c>
      <c r="G2078">
        <v>489.54500000000002</v>
      </c>
      <c r="H2078">
        <f t="shared" si="228"/>
        <v>0</v>
      </c>
      <c r="I2078">
        <v>1.82</v>
      </c>
      <c r="J2078">
        <f t="shared" si="229"/>
        <v>0</v>
      </c>
      <c r="L2078">
        <f t="shared" si="230"/>
        <v>0</v>
      </c>
      <c r="M2078">
        <v>625.79999999999995</v>
      </c>
      <c r="O2078" s="18">
        <f t="shared" si="231"/>
        <v>625.79999999999995</v>
      </c>
    </row>
    <row r="2079" spans="1:15" x14ac:dyDescent="0.3">
      <c r="A2079" s="25">
        <f t="shared" si="226"/>
        <v>45921.291666665951</v>
      </c>
      <c r="B2079" s="1">
        <f t="shared" si="227"/>
        <v>0.2916666659511975</v>
      </c>
      <c r="C2079">
        <v>0.2</v>
      </c>
      <c r="D2079">
        <v>489.173</v>
      </c>
      <c r="E2079" s="27">
        <f t="shared" si="232"/>
        <v>489.01800000000003</v>
      </c>
      <c r="F2079" s="18">
        <f>_xlfn.XLOOKUP(D2079,'Rating Curve'!$A$2:$A$500,'Rating Curve'!$D$2:$D$500,, -1)</f>
        <v>1515629.6565953</v>
      </c>
      <c r="G2079">
        <v>489.54500000000002</v>
      </c>
      <c r="H2079">
        <f t="shared" si="228"/>
        <v>0</v>
      </c>
      <c r="I2079">
        <v>1.82</v>
      </c>
      <c r="J2079">
        <f t="shared" si="229"/>
        <v>0</v>
      </c>
      <c r="L2079">
        <f t="shared" si="230"/>
        <v>0</v>
      </c>
      <c r="M2079">
        <v>625.79999999999995</v>
      </c>
      <c r="O2079" s="18">
        <f t="shared" si="231"/>
        <v>625.79999999999995</v>
      </c>
    </row>
    <row r="2080" spans="1:15" x14ac:dyDescent="0.3">
      <c r="A2080" s="25">
        <f t="shared" si="226"/>
        <v>45921.333333332615</v>
      </c>
      <c r="B2080" s="1">
        <f t="shared" si="227"/>
        <v>0.33333333261543885</v>
      </c>
      <c r="C2080">
        <v>1.4</v>
      </c>
      <c r="D2080">
        <v>489.173</v>
      </c>
      <c r="E2080" s="27">
        <f t="shared" si="232"/>
        <v>489.01800000000003</v>
      </c>
      <c r="F2080" s="18">
        <f>_xlfn.XLOOKUP(D2080,'Rating Curve'!$A$2:$A$500,'Rating Curve'!$D$2:$D$500,, -1)</f>
        <v>1515629.6565953</v>
      </c>
      <c r="G2080">
        <v>489.54500000000002</v>
      </c>
      <c r="H2080">
        <f t="shared" si="228"/>
        <v>0</v>
      </c>
      <c r="I2080">
        <v>1.82</v>
      </c>
      <c r="J2080">
        <f t="shared" si="229"/>
        <v>0</v>
      </c>
      <c r="L2080">
        <f t="shared" si="230"/>
        <v>0</v>
      </c>
      <c r="M2080">
        <v>625.79999999999995</v>
      </c>
      <c r="O2080" s="18">
        <f t="shared" si="231"/>
        <v>625.79999999999995</v>
      </c>
    </row>
    <row r="2081" spans="1:15" x14ac:dyDescent="0.3">
      <c r="A2081" s="25">
        <f t="shared" si="226"/>
        <v>45921.37499999928</v>
      </c>
      <c r="B2081" s="1">
        <f t="shared" si="227"/>
        <v>0.3749999992796802</v>
      </c>
      <c r="C2081">
        <v>0</v>
      </c>
      <c r="D2081">
        <v>489.173</v>
      </c>
      <c r="E2081" s="27">
        <f t="shared" si="232"/>
        <v>489.01800000000003</v>
      </c>
      <c r="F2081" s="18">
        <f>_xlfn.XLOOKUP(D2081,'Rating Curve'!$A$2:$A$500,'Rating Curve'!$D$2:$D$500,, -1)</f>
        <v>1515629.6565953</v>
      </c>
      <c r="G2081">
        <v>489.54500000000002</v>
      </c>
      <c r="H2081">
        <f t="shared" si="228"/>
        <v>0</v>
      </c>
      <c r="I2081">
        <v>1.82</v>
      </c>
      <c r="J2081">
        <f t="shared" si="229"/>
        <v>0</v>
      </c>
      <c r="L2081">
        <f t="shared" si="230"/>
        <v>0</v>
      </c>
      <c r="M2081">
        <v>625.79999999999995</v>
      </c>
      <c r="O2081" s="18">
        <f t="shared" si="231"/>
        <v>625.79999999999995</v>
      </c>
    </row>
    <row r="2082" spans="1:15" x14ac:dyDescent="0.3">
      <c r="A2082" s="25">
        <f t="shared" si="226"/>
        <v>45921.416666665944</v>
      </c>
      <c r="B2082" s="1">
        <f t="shared" si="227"/>
        <v>0.41666666594392154</v>
      </c>
      <c r="C2082">
        <v>0</v>
      </c>
      <c r="D2082">
        <v>489.166</v>
      </c>
      <c r="E2082" s="27">
        <f t="shared" si="232"/>
        <v>489.01100000000002</v>
      </c>
      <c r="F2082" s="18">
        <f>_xlfn.XLOOKUP(D2082,'Rating Curve'!$A$2:$A$500,'Rating Curve'!$D$2:$D$500,, -1)</f>
        <v>1512698.4514311999</v>
      </c>
      <c r="G2082">
        <v>489.54500000000002</v>
      </c>
      <c r="H2082">
        <f t="shared" si="228"/>
        <v>0</v>
      </c>
      <c r="I2082">
        <v>1.82</v>
      </c>
      <c r="J2082">
        <f t="shared" si="229"/>
        <v>0</v>
      </c>
      <c r="L2082">
        <f t="shared" si="230"/>
        <v>0</v>
      </c>
      <c r="M2082">
        <v>625.79999999999995</v>
      </c>
      <c r="O2082" s="18">
        <f t="shared" si="231"/>
        <v>0</v>
      </c>
    </row>
    <row r="2083" spans="1:15" x14ac:dyDescent="0.3">
      <c r="A2083" s="25">
        <f t="shared" si="226"/>
        <v>45921.458333332608</v>
      </c>
      <c r="B2083" s="1">
        <f t="shared" si="227"/>
        <v>0.45833333260816289</v>
      </c>
      <c r="C2083">
        <v>0</v>
      </c>
      <c r="D2083">
        <v>489.16</v>
      </c>
      <c r="E2083" s="27">
        <f t="shared" si="232"/>
        <v>489.00500000000005</v>
      </c>
      <c r="F2083" s="18">
        <f>_xlfn.XLOOKUP(D2083,'Rating Curve'!$A$2:$A$500,'Rating Curve'!$D$2:$D$500,, -1)</f>
        <v>1512698.4514311999</v>
      </c>
      <c r="G2083">
        <v>489.54500000000002</v>
      </c>
      <c r="H2083">
        <f t="shared" si="228"/>
        <v>0</v>
      </c>
      <c r="I2083">
        <v>1.82</v>
      </c>
      <c r="J2083">
        <f t="shared" si="229"/>
        <v>0</v>
      </c>
      <c r="L2083">
        <f t="shared" si="230"/>
        <v>0</v>
      </c>
      <c r="M2083">
        <v>625.79999999999995</v>
      </c>
      <c r="O2083" s="18">
        <f t="shared" si="231"/>
        <v>625.79999999999995</v>
      </c>
    </row>
    <row r="2084" spans="1:15" x14ac:dyDescent="0.3">
      <c r="A2084" s="25">
        <f t="shared" si="226"/>
        <v>45921.499999999272</v>
      </c>
      <c r="B2084" s="1">
        <f t="shared" si="227"/>
        <v>0.49999999927240424</v>
      </c>
      <c r="C2084">
        <v>0</v>
      </c>
      <c r="D2084">
        <v>489.15899999999999</v>
      </c>
      <c r="E2084" s="27">
        <f t="shared" si="232"/>
        <v>489.00400000000002</v>
      </c>
      <c r="F2084" s="18">
        <f>_xlfn.XLOOKUP(D2084,'Rating Curve'!$A$2:$A$500,'Rating Curve'!$D$2:$D$500,, -1)</f>
        <v>1509768.1303155001</v>
      </c>
      <c r="G2084">
        <v>489.54500000000002</v>
      </c>
      <c r="H2084">
        <f t="shared" si="228"/>
        <v>0</v>
      </c>
      <c r="I2084">
        <v>1.82</v>
      </c>
      <c r="J2084">
        <f t="shared" si="229"/>
        <v>0</v>
      </c>
      <c r="L2084">
        <f t="shared" si="230"/>
        <v>0</v>
      </c>
      <c r="M2084">
        <v>625.79999999999995</v>
      </c>
      <c r="O2084" s="18">
        <f t="shared" si="231"/>
        <v>0</v>
      </c>
    </row>
    <row r="2085" spans="1:15" x14ac:dyDescent="0.3">
      <c r="A2085" s="25">
        <f t="shared" si="226"/>
        <v>45921.541666665937</v>
      </c>
      <c r="B2085" s="1">
        <f t="shared" si="227"/>
        <v>0.54166666593664559</v>
      </c>
      <c r="C2085">
        <v>0</v>
      </c>
      <c r="D2085">
        <v>489.15899999999999</v>
      </c>
      <c r="E2085" s="27">
        <f t="shared" si="232"/>
        <v>489.00400000000002</v>
      </c>
      <c r="F2085" s="18">
        <f>_xlfn.XLOOKUP(D2085,'Rating Curve'!$A$2:$A$500,'Rating Curve'!$D$2:$D$500,, -1)</f>
        <v>1509768.1303155001</v>
      </c>
      <c r="G2085">
        <v>489.54500000000002</v>
      </c>
      <c r="H2085">
        <f t="shared" si="228"/>
        <v>0</v>
      </c>
      <c r="I2085">
        <v>1.82</v>
      </c>
      <c r="J2085">
        <f t="shared" si="229"/>
        <v>0</v>
      </c>
      <c r="L2085">
        <f t="shared" si="230"/>
        <v>0</v>
      </c>
      <c r="M2085">
        <v>625.79999999999995</v>
      </c>
      <c r="O2085" s="18">
        <f t="shared" si="231"/>
        <v>625.79999999999995</v>
      </c>
    </row>
    <row r="2086" spans="1:15" x14ac:dyDescent="0.3">
      <c r="A2086" s="25">
        <f t="shared" si="226"/>
        <v>45921.583333332601</v>
      </c>
      <c r="B2086" s="1">
        <f t="shared" si="227"/>
        <v>0.58333333260088693</v>
      </c>
      <c r="C2086">
        <v>0</v>
      </c>
      <c r="D2086">
        <v>489.15899999999999</v>
      </c>
      <c r="E2086" s="27">
        <f t="shared" si="232"/>
        <v>489.00400000000002</v>
      </c>
      <c r="F2086" s="18">
        <f>_xlfn.XLOOKUP(D2086,'Rating Curve'!$A$2:$A$500,'Rating Curve'!$D$2:$D$500,, -1)</f>
        <v>1509768.1303155001</v>
      </c>
      <c r="G2086">
        <v>489.54500000000002</v>
      </c>
      <c r="H2086">
        <f t="shared" si="228"/>
        <v>0</v>
      </c>
      <c r="I2086">
        <v>1.82</v>
      </c>
      <c r="J2086">
        <f t="shared" si="229"/>
        <v>0</v>
      </c>
      <c r="L2086">
        <f t="shared" si="230"/>
        <v>0</v>
      </c>
      <c r="M2086">
        <v>625.79999999999995</v>
      </c>
      <c r="O2086" s="18">
        <f t="shared" si="231"/>
        <v>625.79999999999995</v>
      </c>
    </row>
    <row r="2087" spans="1:15" x14ac:dyDescent="0.3">
      <c r="A2087" s="25">
        <f t="shared" si="226"/>
        <v>45921.624999999265</v>
      </c>
      <c r="B2087" s="1">
        <f t="shared" si="227"/>
        <v>0.62499999926512828</v>
      </c>
      <c r="C2087">
        <v>0</v>
      </c>
      <c r="D2087">
        <v>489.15899999999999</v>
      </c>
      <c r="E2087" s="27">
        <f t="shared" si="232"/>
        <v>489.00400000000002</v>
      </c>
      <c r="F2087" s="18">
        <f>_xlfn.XLOOKUP(D2087,'Rating Curve'!$A$2:$A$500,'Rating Curve'!$D$2:$D$500,, -1)</f>
        <v>1509768.1303155001</v>
      </c>
      <c r="G2087">
        <v>489.54500000000002</v>
      </c>
      <c r="H2087">
        <f t="shared" si="228"/>
        <v>0</v>
      </c>
      <c r="I2087">
        <v>1.82</v>
      </c>
      <c r="J2087">
        <f t="shared" si="229"/>
        <v>0</v>
      </c>
      <c r="L2087">
        <f t="shared" si="230"/>
        <v>0</v>
      </c>
      <c r="M2087">
        <v>625.79999999999995</v>
      </c>
      <c r="O2087" s="18">
        <f t="shared" si="231"/>
        <v>625.79999999999995</v>
      </c>
    </row>
    <row r="2088" spans="1:15" x14ac:dyDescent="0.3">
      <c r="A2088" s="25">
        <f t="shared" si="226"/>
        <v>45921.666666665929</v>
      </c>
      <c r="B2088" s="1">
        <f t="shared" si="227"/>
        <v>0.66666666592936963</v>
      </c>
      <c r="C2088">
        <v>0</v>
      </c>
      <c r="D2088">
        <v>489.154</v>
      </c>
      <c r="E2088" s="27">
        <f t="shared" si="232"/>
        <v>488.99900000000002</v>
      </c>
      <c r="F2088" s="18">
        <f>_xlfn.XLOOKUP(D2088,'Rating Curve'!$A$2:$A$500,'Rating Curve'!$D$2:$D$500,, -1)</f>
        <v>1509768.1303155001</v>
      </c>
      <c r="G2088">
        <v>489.54500000000002</v>
      </c>
      <c r="H2088">
        <f t="shared" si="228"/>
        <v>0</v>
      </c>
      <c r="I2088">
        <v>1.82</v>
      </c>
      <c r="J2088">
        <f t="shared" si="229"/>
        <v>0</v>
      </c>
      <c r="L2088">
        <f t="shared" si="230"/>
        <v>0</v>
      </c>
      <c r="M2088">
        <v>625.79999999999995</v>
      </c>
      <c r="O2088" s="18">
        <f t="shared" si="231"/>
        <v>625.79999999999995</v>
      </c>
    </row>
    <row r="2089" spans="1:15" x14ac:dyDescent="0.3">
      <c r="A2089" s="25">
        <f t="shared" si="226"/>
        <v>45921.708333332594</v>
      </c>
      <c r="B2089" s="1">
        <f t="shared" si="227"/>
        <v>0.70833333259361098</v>
      </c>
      <c r="C2089">
        <v>0</v>
      </c>
      <c r="D2089">
        <v>489.14600000000002</v>
      </c>
      <c r="E2089" s="27">
        <f t="shared" si="232"/>
        <v>488.99100000000004</v>
      </c>
      <c r="F2089" s="18">
        <f>_xlfn.XLOOKUP(D2089,'Rating Curve'!$A$2:$A$500,'Rating Curve'!$D$2:$D$500,, -1)</f>
        <v>1506838.6950445999</v>
      </c>
      <c r="G2089">
        <v>489.54500000000002</v>
      </c>
      <c r="H2089">
        <f t="shared" si="228"/>
        <v>0</v>
      </c>
      <c r="I2089">
        <v>1.82</v>
      </c>
      <c r="J2089">
        <f t="shared" si="229"/>
        <v>0</v>
      </c>
      <c r="L2089">
        <f t="shared" si="230"/>
        <v>0</v>
      </c>
      <c r="M2089">
        <v>625.79999999999995</v>
      </c>
      <c r="O2089" s="18">
        <f t="shared" si="231"/>
        <v>0</v>
      </c>
    </row>
    <row r="2090" spans="1:15" x14ac:dyDescent="0.3">
      <c r="A2090" s="25">
        <f t="shared" si="226"/>
        <v>45921.749999999258</v>
      </c>
      <c r="B2090" s="1">
        <f t="shared" si="227"/>
        <v>0.74999999925785232</v>
      </c>
      <c r="C2090">
        <v>0</v>
      </c>
      <c r="D2090">
        <v>489.14699999999999</v>
      </c>
      <c r="E2090" s="27">
        <f t="shared" si="232"/>
        <v>488.99200000000002</v>
      </c>
      <c r="F2090" s="18">
        <f>_xlfn.XLOOKUP(D2090,'Rating Curve'!$A$2:$A$500,'Rating Curve'!$D$2:$D$500,, -1)</f>
        <v>1506838.6950445999</v>
      </c>
      <c r="G2090">
        <v>489.54500000000002</v>
      </c>
      <c r="H2090">
        <f t="shared" si="228"/>
        <v>0</v>
      </c>
      <c r="I2090">
        <v>1.82</v>
      </c>
      <c r="J2090">
        <f t="shared" si="229"/>
        <v>0</v>
      </c>
      <c r="L2090">
        <f t="shared" si="230"/>
        <v>0</v>
      </c>
      <c r="M2090">
        <v>625.79999999999995</v>
      </c>
      <c r="O2090" s="18">
        <f t="shared" si="231"/>
        <v>625.79999999999995</v>
      </c>
    </row>
    <row r="2091" spans="1:15" x14ac:dyDescent="0.3">
      <c r="A2091" s="25">
        <f t="shared" si="226"/>
        <v>45921.791666665922</v>
      </c>
      <c r="B2091" s="1">
        <f t="shared" si="227"/>
        <v>0.79166666592209367</v>
      </c>
      <c r="C2091">
        <v>0</v>
      </c>
      <c r="D2091">
        <v>489.14699999999999</v>
      </c>
      <c r="E2091" s="27">
        <f t="shared" si="232"/>
        <v>488.99200000000002</v>
      </c>
      <c r="F2091" s="18">
        <f>_xlfn.XLOOKUP(D2091,'Rating Curve'!$A$2:$A$500,'Rating Curve'!$D$2:$D$500,, -1)</f>
        <v>1506838.6950445999</v>
      </c>
      <c r="G2091">
        <v>489.54500000000002</v>
      </c>
      <c r="H2091">
        <f t="shared" si="228"/>
        <v>0</v>
      </c>
      <c r="I2091">
        <v>1.82</v>
      </c>
      <c r="J2091">
        <f t="shared" si="229"/>
        <v>0</v>
      </c>
      <c r="L2091">
        <f t="shared" si="230"/>
        <v>0</v>
      </c>
      <c r="M2091">
        <v>625.79999999999995</v>
      </c>
      <c r="O2091" s="18">
        <f t="shared" si="231"/>
        <v>625.79999999999995</v>
      </c>
    </row>
    <row r="2092" spans="1:15" x14ac:dyDescent="0.3">
      <c r="A2092" s="25">
        <f t="shared" si="226"/>
        <v>45921.833333332586</v>
      </c>
      <c r="B2092" s="1">
        <f t="shared" si="227"/>
        <v>0.83333333258633502</v>
      </c>
      <c r="C2092">
        <v>0</v>
      </c>
      <c r="D2092">
        <v>489.14699999999999</v>
      </c>
      <c r="E2092" s="27">
        <f t="shared" si="232"/>
        <v>488.99200000000002</v>
      </c>
      <c r="F2092" s="18">
        <f>_xlfn.XLOOKUP(D2092,'Rating Curve'!$A$2:$A$500,'Rating Curve'!$D$2:$D$500,, -1)</f>
        <v>1506838.6950445999</v>
      </c>
      <c r="G2092">
        <v>489.54500000000002</v>
      </c>
      <c r="H2092">
        <f t="shared" si="228"/>
        <v>0</v>
      </c>
      <c r="I2092">
        <v>1.82</v>
      </c>
      <c r="J2092">
        <f t="shared" si="229"/>
        <v>0</v>
      </c>
      <c r="L2092">
        <f t="shared" si="230"/>
        <v>0</v>
      </c>
      <c r="M2092">
        <v>625.79999999999995</v>
      </c>
      <c r="O2092" s="18">
        <f t="shared" si="231"/>
        <v>625.79999999999995</v>
      </c>
    </row>
    <row r="2093" spans="1:15" x14ac:dyDescent="0.3">
      <c r="A2093" s="25">
        <f t="shared" si="226"/>
        <v>45921.874999999251</v>
      </c>
      <c r="B2093" s="1">
        <f t="shared" si="227"/>
        <v>0.87499999925057637</v>
      </c>
      <c r="C2093">
        <v>0.2</v>
      </c>
      <c r="D2093">
        <v>489.14699999999999</v>
      </c>
      <c r="E2093" s="27">
        <f t="shared" si="232"/>
        <v>488.99200000000002</v>
      </c>
      <c r="F2093" s="18">
        <f>_xlfn.XLOOKUP(D2093,'Rating Curve'!$A$2:$A$500,'Rating Curve'!$D$2:$D$500,, -1)</f>
        <v>1506838.6950445999</v>
      </c>
      <c r="G2093">
        <v>489.54500000000002</v>
      </c>
      <c r="H2093">
        <f t="shared" si="228"/>
        <v>0</v>
      </c>
      <c r="I2093">
        <v>1.82</v>
      </c>
      <c r="J2093">
        <f t="shared" si="229"/>
        <v>0</v>
      </c>
      <c r="L2093">
        <f t="shared" si="230"/>
        <v>0</v>
      </c>
      <c r="M2093">
        <v>625.79999999999995</v>
      </c>
      <c r="O2093" s="18">
        <f t="shared" si="231"/>
        <v>625.79999999999995</v>
      </c>
    </row>
    <row r="2094" spans="1:15" x14ac:dyDescent="0.3">
      <c r="A2094" s="25">
        <f t="shared" si="226"/>
        <v>45921.916666665915</v>
      </c>
      <c r="B2094" s="1">
        <f t="shared" si="227"/>
        <v>0.91666666591481771</v>
      </c>
      <c r="C2094">
        <v>0.2</v>
      </c>
      <c r="D2094">
        <v>489.14699999999999</v>
      </c>
      <c r="E2094" s="27">
        <f t="shared" si="232"/>
        <v>488.99200000000002</v>
      </c>
      <c r="F2094" s="18">
        <f>_xlfn.XLOOKUP(D2094,'Rating Curve'!$A$2:$A$500,'Rating Curve'!$D$2:$D$500,, -1)</f>
        <v>1506838.6950445999</v>
      </c>
      <c r="G2094">
        <v>489.54500000000002</v>
      </c>
      <c r="H2094">
        <f t="shared" si="228"/>
        <v>0</v>
      </c>
      <c r="I2094">
        <v>1.82</v>
      </c>
      <c r="J2094">
        <f t="shared" si="229"/>
        <v>0</v>
      </c>
      <c r="L2094">
        <f t="shared" si="230"/>
        <v>0</v>
      </c>
      <c r="M2094">
        <v>625.79999999999995</v>
      </c>
      <c r="O2094" s="18">
        <f t="shared" si="231"/>
        <v>625.79999999999995</v>
      </c>
    </row>
    <row r="2095" spans="1:15" x14ac:dyDescent="0.3">
      <c r="A2095" s="25">
        <f t="shared" si="226"/>
        <v>45921.958333332579</v>
      </c>
      <c r="B2095" s="1">
        <f t="shared" si="227"/>
        <v>0.95833333257905906</v>
      </c>
      <c r="C2095">
        <v>0</v>
      </c>
      <c r="D2095">
        <v>489.14699999999999</v>
      </c>
      <c r="E2095" s="27">
        <f t="shared" si="232"/>
        <v>488.99200000000002</v>
      </c>
      <c r="F2095" s="18">
        <f>_xlfn.XLOOKUP(D2095,'Rating Curve'!$A$2:$A$500,'Rating Curve'!$D$2:$D$500,, -1)</f>
        <v>1506838.6950445999</v>
      </c>
      <c r="G2095">
        <v>489.54500000000002</v>
      </c>
      <c r="H2095">
        <f t="shared" si="228"/>
        <v>0</v>
      </c>
      <c r="I2095">
        <v>1.82</v>
      </c>
      <c r="J2095">
        <f t="shared" si="229"/>
        <v>0</v>
      </c>
      <c r="L2095">
        <f t="shared" si="230"/>
        <v>0</v>
      </c>
      <c r="M2095">
        <v>625.79999999999995</v>
      </c>
      <c r="O2095" s="18">
        <f t="shared" si="231"/>
        <v>625.79999999999995</v>
      </c>
    </row>
    <row r="2096" spans="1:15" x14ac:dyDescent="0.3">
      <c r="A2096" s="25">
        <f t="shared" si="226"/>
        <v>45921.999999999243</v>
      </c>
      <c r="B2096" s="1">
        <f t="shared" si="227"/>
        <v>0.99999999924330041</v>
      </c>
      <c r="C2096">
        <v>0</v>
      </c>
      <c r="D2096">
        <v>489.14100000000002</v>
      </c>
      <c r="E2096" s="27">
        <f t="shared" si="232"/>
        <v>488.98600000000005</v>
      </c>
      <c r="F2096" s="18">
        <f>_xlfn.XLOOKUP(D2096,'Rating Curve'!$A$2:$A$500,'Rating Curve'!$D$2:$D$500,, -1)</f>
        <v>1506838.6950445999</v>
      </c>
      <c r="G2096">
        <v>489.54500000000002</v>
      </c>
      <c r="H2096">
        <f t="shared" si="228"/>
        <v>0</v>
      </c>
      <c r="I2096">
        <v>1.82</v>
      </c>
      <c r="J2096">
        <f t="shared" si="229"/>
        <v>0</v>
      </c>
      <c r="L2096">
        <f t="shared" si="230"/>
        <v>0</v>
      </c>
      <c r="M2096">
        <v>625.79999999999995</v>
      </c>
      <c r="O2096" s="18">
        <f t="shared" si="231"/>
        <v>625.79999999999995</v>
      </c>
    </row>
    <row r="2097" spans="1:15" x14ac:dyDescent="0.3">
      <c r="A2097" s="25">
        <f t="shared" si="226"/>
        <v>45922.041666665908</v>
      </c>
      <c r="B2097" s="1">
        <f t="shared" si="227"/>
        <v>4.1666665907541756E-2</v>
      </c>
      <c r="C2097">
        <v>0</v>
      </c>
      <c r="D2097">
        <v>489.14100000000002</v>
      </c>
      <c r="E2097" s="27">
        <f t="shared" si="232"/>
        <v>488.98600000000005</v>
      </c>
      <c r="F2097" s="18">
        <f>_xlfn.XLOOKUP(D2097,'Rating Curve'!$A$2:$A$500,'Rating Curve'!$D$2:$D$500,, -1)</f>
        <v>1506838.6950445999</v>
      </c>
      <c r="G2097">
        <v>489.54500000000002</v>
      </c>
      <c r="H2097">
        <f t="shared" si="228"/>
        <v>0</v>
      </c>
      <c r="I2097">
        <v>1.82</v>
      </c>
      <c r="J2097">
        <f t="shared" si="229"/>
        <v>0</v>
      </c>
      <c r="L2097">
        <f t="shared" si="230"/>
        <v>0</v>
      </c>
      <c r="M2097">
        <v>625.79999999999995</v>
      </c>
      <c r="O2097" s="18">
        <f t="shared" si="231"/>
        <v>625.79999999999995</v>
      </c>
    </row>
    <row r="2098" spans="1:15" x14ac:dyDescent="0.3">
      <c r="A2098" s="25">
        <f t="shared" si="226"/>
        <v>45922.083333332572</v>
      </c>
      <c r="B2098" s="1">
        <f t="shared" si="227"/>
        <v>8.3333332571783103E-2</v>
      </c>
      <c r="C2098">
        <v>0</v>
      </c>
      <c r="D2098">
        <v>489.13499999999999</v>
      </c>
      <c r="E2098" s="27">
        <f t="shared" si="232"/>
        <v>488.98</v>
      </c>
      <c r="F2098" s="18">
        <f>_xlfn.XLOOKUP(D2098,'Rating Curve'!$A$2:$A$500,'Rating Curve'!$D$2:$D$500,, -1)</f>
        <v>1503910.109441</v>
      </c>
      <c r="G2098">
        <v>489.54500000000002</v>
      </c>
      <c r="H2098">
        <f t="shared" si="228"/>
        <v>0</v>
      </c>
      <c r="I2098">
        <v>1.82</v>
      </c>
      <c r="J2098">
        <f t="shared" si="229"/>
        <v>0</v>
      </c>
      <c r="L2098">
        <f t="shared" si="230"/>
        <v>0</v>
      </c>
      <c r="M2098">
        <v>625.79999999999995</v>
      </c>
      <c r="O2098" s="18">
        <f t="shared" si="231"/>
        <v>0</v>
      </c>
    </row>
    <row r="2099" spans="1:15" x14ac:dyDescent="0.3">
      <c r="A2099" s="25">
        <f t="shared" si="226"/>
        <v>45922.124999999236</v>
      </c>
      <c r="B2099" s="1">
        <f t="shared" si="227"/>
        <v>0.12499999923602445</v>
      </c>
      <c r="C2099">
        <v>0</v>
      </c>
      <c r="D2099">
        <v>489.13499999999999</v>
      </c>
      <c r="E2099" s="27">
        <f t="shared" si="232"/>
        <v>488.98</v>
      </c>
      <c r="F2099" s="18">
        <f>_xlfn.XLOOKUP(D2099,'Rating Curve'!$A$2:$A$500,'Rating Curve'!$D$2:$D$500,, -1)</f>
        <v>1503910.109441</v>
      </c>
      <c r="G2099">
        <v>489.54500000000002</v>
      </c>
      <c r="H2099">
        <f t="shared" si="228"/>
        <v>0</v>
      </c>
      <c r="I2099">
        <v>1.82</v>
      </c>
      <c r="J2099">
        <f t="shared" si="229"/>
        <v>0</v>
      </c>
      <c r="L2099">
        <f t="shared" si="230"/>
        <v>0</v>
      </c>
      <c r="M2099">
        <v>625.79999999999995</v>
      </c>
      <c r="O2099" s="18">
        <f t="shared" si="231"/>
        <v>625.79999999999995</v>
      </c>
    </row>
    <row r="2100" spans="1:15" x14ac:dyDescent="0.3">
      <c r="A2100" s="25">
        <f t="shared" si="226"/>
        <v>45922.1666666659</v>
      </c>
      <c r="B2100" s="1">
        <f t="shared" si="227"/>
        <v>0.1666666659002658</v>
      </c>
      <c r="C2100">
        <v>0</v>
      </c>
      <c r="D2100">
        <v>489.13499999999999</v>
      </c>
      <c r="E2100" s="27">
        <f t="shared" si="232"/>
        <v>488.98</v>
      </c>
      <c r="F2100" s="18">
        <f>_xlfn.XLOOKUP(D2100,'Rating Curve'!$A$2:$A$500,'Rating Curve'!$D$2:$D$500,, -1)</f>
        <v>1503910.109441</v>
      </c>
      <c r="G2100">
        <v>489.54500000000002</v>
      </c>
      <c r="H2100">
        <f t="shared" si="228"/>
        <v>0</v>
      </c>
      <c r="I2100">
        <v>1.82</v>
      </c>
      <c r="J2100">
        <f t="shared" si="229"/>
        <v>0</v>
      </c>
      <c r="L2100">
        <f t="shared" si="230"/>
        <v>0</v>
      </c>
      <c r="M2100">
        <v>625.79999999999995</v>
      </c>
      <c r="O2100" s="18">
        <f t="shared" si="231"/>
        <v>625.79999999999995</v>
      </c>
    </row>
    <row r="2101" spans="1:15" x14ac:dyDescent="0.3">
      <c r="A2101" s="25">
        <f t="shared" si="226"/>
        <v>45922.208333332565</v>
      </c>
      <c r="B2101" s="1">
        <f t="shared" si="227"/>
        <v>0.20833333256450715</v>
      </c>
      <c r="C2101">
        <v>0</v>
      </c>
      <c r="D2101">
        <v>489.12799999999999</v>
      </c>
      <c r="E2101" s="27">
        <f t="shared" si="232"/>
        <v>488.97300000000001</v>
      </c>
      <c r="F2101" s="18">
        <f>_xlfn.XLOOKUP(D2101,'Rating Curve'!$A$2:$A$500,'Rating Curve'!$D$2:$D$500,, -1)</f>
        <v>1500982.4454629</v>
      </c>
      <c r="G2101">
        <v>489.54500000000002</v>
      </c>
      <c r="H2101">
        <f t="shared" si="228"/>
        <v>0</v>
      </c>
      <c r="I2101">
        <v>1.82</v>
      </c>
      <c r="J2101">
        <f t="shared" si="229"/>
        <v>0</v>
      </c>
      <c r="L2101">
        <f t="shared" si="230"/>
        <v>0</v>
      </c>
      <c r="M2101">
        <v>625.79999999999995</v>
      </c>
      <c r="O2101" s="18">
        <f t="shared" si="231"/>
        <v>0</v>
      </c>
    </row>
    <row r="2102" spans="1:15" x14ac:dyDescent="0.3">
      <c r="A2102" s="25">
        <f t="shared" si="226"/>
        <v>45922.249999999229</v>
      </c>
      <c r="B2102" s="1">
        <f t="shared" si="227"/>
        <v>0.24999999922874849</v>
      </c>
      <c r="C2102">
        <v>0</v>
      </c>
      <c r="D2102">
        <v>489.13499999999999</v>
      </c>
      <c r="E2102" s="27">
        <f t="shared" si="232"/>
        <v>488.98</v>
      </c>
      <c r="F2102" s="18">
        <f>_xlfn.XLOOKUP(D2102,'Rating Curve'!$A$2:$A$500,'Rating Curve'!$D$2:$D$500,, -1)</f>
        <v>1503910.109441</v>
      </c>
      <c r="G2102">
        <v>489.54500000000002</v>
      </c>
      <c r="H2102">
        <f t="shared" si="228"/>
        <v>0</v>
      </c>
      <c r="I2102">
        <v>1.82</v>
      </c>
      <c r="J2102">
        <f t="shared" si="229"/>
        <v>0</v>
      </c>
      <c r="L2102">
        <f t="shared" si="230"/>
        <v>0</v>
      </c>
      <c r="M2102">
        <v>625.79999999999995</v>
      </c>
      <c r="O2102" s="18">
        <f t="shared" si="231"/>
        <v>3553.463978100056</v>
      </c>
    </row>
    <row r="2103" spans="1:15" x14ac:dyDescent="0.3">
      <c r="A2103" s="25">
        <f t="shared" si="226"/>
        <v>45922.291666665893</v>
      </c>
      <c r="B2103" s="1">
        <f t="shared" si="227"/>
        <v>0.29166666589298984</v>
      </c>
      <c r="C2103">
        <v>0</v>
      </c>
      <c r="D2103">
        <v>489.13499999999999</v>
      </c>
      <c r="E2103" s="27">
        <f t="shared" si="232"/>
        <v>488.98</v>
      </c>
      <c r="F2103" s="18">
        <f>_xlfn.XLOOKUP(D2103,'Rating Curve'!$A$2:$A$500,'Rating Curve'!$D$2:$D$500,, -1)</f>
        <v>1503910.109441</v>
      </c>
      <c r="G2103">
        <v>489.54500000000002</v>
      </c>
      <c r="H2103">
        <f t="shared" si="228"/>
        <v>0</v>
      </c>
      <c r="I2103">
        <v>1.82</v>
      </c>
      <c r="J2103">
        <f t="shared" si="229"/>
        <v>0</v>
      </c>
      <c r="L2103">
        <f t="shared" si="230"/>
        <v>0</v>
      </c>
      <c r="M2103">
        <v>625.79999999999995</v>
      </c>
      <c r="O2103" s="18">
        <f t="shared" si="231"/>
        <v>625.79999999999995</v>
      </c>
    </row>
    <row r="2104" spans="1:15" x14ac:dyDescent="0.3">
      <c r="A2104" s="25">
        <f t="shared" si="226"/>
        <v>45922.333333332557</v>
      </c>
      <c r="B2104" s="1">
        <f t="shared" si="227"/>
        <v>0.33333333255723119</v>
      </c>
      <c r="C2104">
        <v>0</v>
      </c>
      <c r="D2104">
        <v>489.12698</v>
      </c>
      <c r="E2104" s="27">
        <f t="shared" si="232"/>
        <v>488.97198000000003</v>
      </c>
      <c r="F2104" s="18">
        <f>_xlfn.XLOOKUP(D2104,'Rating Curve'!$A$2:$A$500,'Rating Curve'!$D$2:$D$500,, -1)</f>
        <v>1500982.4454629</v>
      </c>
      <c r="G2104">
        <v>489.54500000000002</v>
      </c>
      <c r="H2104">
        <f t="shared" si="228"/>
        <v>0</v>
      </c>
      <c r="I2104">
        <v>1.82</v>
      </c>
      <c r="J2104">
        <f t="shared" si="229"/>
        <v>0</v>
      </c>
      <c r="L2104">
        <f t="shared" si="230"/>
        <v>0</v>
      </c>
      <c r="M2104">
        <v>625.79999999999995</v>
      </c>
      <c r="O2104" s="18">
        <f t="shared" si="231"/>
        <v>0</v>
      </c>
    </row>
    <row r="2105" spans="1:15" x14ac:dyDescent="0.3">
      <c r="A2105" s="25">
        <f t="shared" ref="A2105:A2168" si="233" xml:space="preserve"> A2104 + TIME(1,0,0)</f>
        <v>45922.374999999221</v>
      </c>
      <c r="B2105" s="1">
        <f t="shared" si="227"/>
        <v>0.37499999922147254</v>
      </c>
      <c r="C2105">
        <v>0</v>
      </c>
      <c r="D2105">
        <v>489.12698</v>
      </c>
      <c r="E2105" s="27">
        <f t="shared" si="232"/>
        <v>488.97198000000003</v>
      </c>
      <c r="F2105" s="18">
        <f>_xlfn.XLOOKUP(D2105,'Rating Curve'!$A$2:$A$500,'Rating Curve'!$D$2:$D$500,, -1)</f>
        <v>1500982.4454629</v>
      </c>
      <c r="G2105">
        <v>489.54500000000002</v>
      </c>
      <c r="H2105">
        <f t="shared" si="228"/>
        <v>0</v>
      </c>
      <c r="I2105">
        <v>1.82</v>
      </c>
      <c r="J2105">
        <f t="shared" si="229"/>
        <v>0</v>
      </c>
      <c r="L2105">
        <f t="shared" si="230"/>
        <v>0</v>
      </c>
      <c r="M2105">
        <v>625.79999999999995</v>
      </c>
      <c r="O2105" s="18">
        <f t="shared" si="231"/>
        <v>625.79999999999995</v>
      </c>
    </row>
    <row r="2106" spans="1:15" x14ac:dyDescent="0.3">
      <c r="A2106" s="25">
        <f t="shared" si="233"/>
        <v>45922.416666665886</v>
      </c>
      <c r="B2106" s="1">
        <f t="shared" si="227"/>
        <v>0.41666666588571388</v>
      </c>
      <c r="C2106">
        <v>0</v>
      </c>
      <c r="D2106">
        <v>489.12698</v>
      </c>
      <c r="E2106" s="27">
        <f t="shared" si="232"/>
        <v>488.97198000000003</v>
      </c>
      <c r="F2106" s="18">
        <f>_xlfn.XLOOKUP(D2106,'Rating Curve'!$A$2:$A$500,'Rating Curve'!$D$2:$D$500,, -1)</f>
        <v>1500982.4454629</v>
      </c>
      <c r="G2106">
        <v>489.54500000000002</v>
      </c>
      <c r="H2106">
        <f t="shared" si="228"/>
        <v>0</v>
      </c>
      <c r="I2106">
        <v>1.82</v>
      </c>
      <c r="J2106">
        <f t="shared" si="229"/>
        <v>0</v>
      </c>
      <c r="L2106">
        <f t="shared" si="230"/>
        <v>0</v>
      </c>
      <c r="M2106">
        <v>625.79999999999995</v>
      </c>
      <c r="O2106" s="18">
        <f t="shared" si="231"/>
        <v>625.79999999999995</v>
      </c>
    </row>
    <row r="2107" spans="1:15" x14ac:dyDescent="0.3">
      <c r="A2107" s="25">
        <f t="shared" si="233"/>
        <v>45922.45833333255</v>
      </c>
      <c r="B2107" s="1">
        <f t="shared" si="227"/>
        <v>0.45833333254995523</v>
      </c>
      <c r="C2107">
        <v>0.4</v>
      </c>
      <c r="D2107">
        <v>489.12</v>
      </c>
      <c r="E2107" s="27">
        <f t="shared" si="232"/>
        <v>488.96500000000003</v>
      </c>
      <c r="F2107" s="18">
        <f>_xlfn.XLOOKUP(D2107,'Rating Curve'!$A$2:$A$500,'Rating Curve'!$D$2:$D$500,, -1)</f>
        <v>1500982.4454629</v>
      </c>
      <c r="G2107">
        <v>489.54500000000002</v>
      </c>
      <c r="H2107">
        <f t="shared" si="228"/>
        <v>0</v>
      </c>
      <c r="I2107">
        <v>1.82</v>
      </c>
      <c r="J2107">
        <f t="shared" si="229"/>
        <v>0</v>
      </c>
      <c r="L2107">
        <f t="shared" si="230"/>
        <v>0</v>
      </c>
      <c r="M2107">
        <v>625.79999999999995</v>
      </c>
      <c r="O2107" s="18">
        <f t="shared" si="231"/>
        <v>625.79999999999995</v>
      </c>
    </row>
    <row r="2108" spans="1:15" x14ac:dyDescent="0.3">
      <c r="A2108" s="25">
        <f t="shared" si="233"/>
        <v>45922.499999999214</v>
      </c>
      <c r="B2108" s="1">
        <f t="shared" si="227"/>
        <v>0.49999999921419658</v>
      </c>
      <c r="C2108">
        <v>0</v>
      </c>
      <c r="D2108">
        <v>489.12</v>
      </c>
      <c r="E2108" s="27">
        <f t="shared" si="232"/>
        <v>488.96500000000003</v>
      </c>
      <c r="F2108" s="18">
        <f>_xlfn.XLOOKUP(D2108,'Rating Curve'!$A$2:$A$500,'Rating Curve'!$D$2:$D$500,, -1)</f>
        <v>1500982.4454629</v>
      </c>
      <c r="G2108">
        <v>489.54500000000002</v>
      </c>
      <c r="H2108">
        <f t="shared" si="228"/>
        <v>0</v>
      </c>
      <c r="I2108">
        <v>1.82</v>
      </c>
      <c r="J2108">
        <f t="shared" si="229"/>
        <v>0</v>
      </c>
      <c r="L2108">
        <f t="shared" si="230"/>
        <v>0</v>
      </c>
      <c r="M2108">
        <v>625.79999999999995</v>
      </c>
      <c r="O2108" s="18">
        <f t="shared" si="231"/>
        <v>625.79999999999995</v>
      </c>
    </row>
    <row r="2109" spans="1:15" x14ac:dyDescent="0.3">
      <c r="A2109" s="25">
        <f t="shared" si="233"/>
        <v>45922.541666665878</v>
      </c>
      <c r="B2109" s="1">
        <f t="shared" si="227"/>
        <v>0.54166666587843793</v>
      </c>
      <c r="C2109">
        <v>0.2</v>
      </c>
      <c r="D2109">
        <v>489.113</v>
      </c>
      <c r="E2109" s="27">
        <f t="shared" si="232"/>
        <v>488.95800000000003</v>
      </c>
      <c r="F2109" s="18">
        <f>_xlfn.XLOOKUP(D2109,'Rating Curve'!$A$2:$A$500,'Rating Curve'!$D$2:$D$500,, -1)</f>
        <v>1498055.6269737</v>
      </c>
      <c r="G2109">
        <v>489.54500000000002</v>
      </c>
      <c r="H2109">
        <f t="shared" si="228"/>
        <v>0</v>
      </c>
      <c r="I2109">
        <v>1.82</v>
      </c>
      <c r="J2109">
        <f t="shared" si="229"/>
        <v>0</v>
      </c>
      <c r="L2109">
        <f t="shared" si="230"/>
        <v>0</v>
      </c>
      <c r="M2109">
        <v>625.79999999999995</v>
      </c>
      <c r="O2109" s="18">
        <f t="shared" si="231"/>
        <v>0</v>
      </c>
    </row>
    <row r="2110" spans="1:15" x14ac:dyDescent="0.3">
      <c r="A2110" s="25">
        <f t="shared" si="233"/>
        <v>45922.583333332543</v>
      </c>
      <c r="B2110" s="1">
        <f t="shared" si="227"/>
        <v>0.58333333254267927</v>
      </c>
      <c r="C2110">
        <v>0</v>
      </c>
      <c r="D2110">
        <v>489.113</v>
      </c>
      <c r="E2110" s="27">
        <f t="shared" si="232"/>
        <v>488.95800000000003</v>
      </c>
      <c r="F2110" s="18">
        <f>_xlfn.XLOOKUP(D2110,'Rating Curve'!$A$2:$A$500,'Rating Curve'!$D$2:$D$500,, -1)</f>
        <v>1498055.6269737</v>
      </c>
      <c r="G2110">
        <v>489.54500000000002</v>
      </c>
      <c r="H2110">
        <f t="shared" si="228"/>
        <v>0</v>
      </c>
      <c r="I2110">
        <v>1.82</v>
      </c>
      <c r="J2110">
        <f t="shared" si="229"/>
        <v>0</v>
      </c>
      <c r="L2110">
        <f t="shared" si="230"/>
        <v>0</v>
      </c>
      <c r="M2110">
        <v>625.79999999999995</v>
      </c>
      <c r="O2110" s="18">
        <f t="shared" si="231"/>
        <v>625.79999999999995</v>
      </c>
    </row>
    <row r="2111" spans="1:15" x14ac:dyDescent="0.3">
      <c r="A2111" s="25">
        <f t="shared" si="233"/>
        <v>45922.624999999207</v>
      </c>
      <c r="B2111" s="1">
        <f t="shared" si="227"/>
        <v>0.62499999920692062</v>
      </c>
      <c r="C2111">
        <v>0</v>
      </c>
      <c r="D2111">
        <v>489.11398000000003</v>
      </c>
      <c r="E2111" s="27">
        <f t="shared" si="232"/>
        <v>488.95898000000005</v>
      </c>
      <c r="F2111" s="18">
        <f>_xlfn.XLOOKUP(D2111,'Rating Curve'!$A$2:$A$500,'Rating Curve'!$D$2:$D$500,, -1)</f>
        <v>1498055.6269737</v>
      </c>
      <c r="G2111">
        <v>489.54500000000002</v>
      </c>
      <c r="H2111">
        <f t="shared" si="228"/>
        <v>0</v>
      </c>
      <c r="I2111">
        <v>1.82</v>
      </c>
      <c r="J2111">
        <f t="shared" si="229"/>
        <v>0</v>
      </c>
      <c r="L2111">
        <f t="shared" si="230"/>
        <v>0</v>
      </c>
      <c r="M2111">
        <v>625.79999999999995</v>
      </c>
      <c r="O2111" s="18">
        <f t="shared" si="231"/>
        <v>625.79999999999995</v>
      </c>
    </row>
    <row r="2112" spans="1:15" x14ac:dyDescent="0.3">
      <c r="A2112" s="25">
        <f t="shared" si="233"/>
        <v>45922.666666665871</v>
      </c>
      <c r="B2112" s="1">
        <f t="shared" si="227"/>
        <v>0.66666666587116197</v>
      </c>
      <c r="C2112">
        <v>0.6</v>
      </c>
      <c r="D2112">
        <v>489.108</v>
      </c>
      <c r="E2112" s="27">
        <f t="shared" si="232"/>
        <v>488.95300000000003</v>
      </c>
      <c r="F2112" s="18">
        <f>_xlfn.XLOOKUP(D2112,'Rating Curve'!$A$2:$A$500,'Rating Curve'!$D$2:$D$500,, -1)</f>
        <v>1495129.7332866001</v>
      </c>
      <c r="G2112">
        <v>489.54500000000002</v>
      </c>
      <c r="H2112">
        <f t="shared" si="228"/>
        <v>0</v>
      </c>
      <c r="I2112">
        <v>1.82</v>
      </c>
      <c r="J2112">
        <f t="shared" si="229"/>
        <v>0</v>
      </c>
      <c r="L2112">
        <f t="shared" si="230"/>
        <v>0</v>
      </c>
      <c r="M2112">
        <v>625.79999999999995</v>
      </c>
      <c r="O2112" s="18">
        <f t="shared" si="231"/>
        <v>0</v>
      </c>
    </row>
    <row r="2113" spans="1:15" x14ac:dyDescent="0.3">
      <c r="A2113" s="25">
        <f t="shared" si="233"/>
        <v>45922.708333332535</v>
      </c>
      <c r="B2113" s="1">
        <f t="shared" si="227"/>
        <v>0.70833333253540331</v>
      </c>
      <c r="C2113">
        <v>0</v>
      </c>
      <c r="D2113">
        <v>489.11398000000003</v>
      </c>
      <c r="E2113" s="27">
        <f t="shared" si="232"/>
        <v>488.95898000000005</v>
      </c>
      <c r="F2113" s="18">
        <f>_xlfn.XLOOKUP(D2113,'Rating Curve'!$A$2:$A$500,'Rating Curve'!$D$2:$D$500,, -1)</f>
        <v>1498055.6269737</v>
      </c>
      <c r="G2113">
        <v>489.54500000000002</v>
      </c>
      <c r="H2113">
        <f t="shared" si="228"/>
        <v>0</v>
      </c>
      <c r="I2113">
        <v>1.82</v>
      </c>
      <c r="J2113">
        <f t="shared" si="229"/>
        <v>0</v>
      </c>
      <c r="L2113">
        <f t="shared" si="230"/>
        <v>0</v>
      </c>
      <c r="M2113">
        <v>625.79999999999995</v>
      </c>
      <c r="O2113" s="18">
        <f t="shared" si="231"/>
        <v>3551.693687099917</v>
      </c>
    </row>
    <row r="2114" spans="1:15" x14ac:dyDescent="0.3">
      <c r="A2114" s="25">
        <f t="shared" si="233"/>
        <v>45922.7499999992</v>
      </c>
      <c r="B2114" s="1">
        <f t="shared" si="227"/>
        <v>0.74999999919964466</v>
      </c>
      <c r="C2114">
        <v>0</v>
      </c>
      <c r="D2114">
        <v>489.108</v>
      </c>
      <c r="E2114" s="27">
        <f t="shared" si="232"/>
        <v>488.95300000000003</v>
      </c>
      <c r="F2114" s="18">
        <f>_xlfn.XLOOKUP(D2114,'Rating Curve'!$A$2:$A$500,'Rating Curve'!$D$2:$D$500,, -1)</f>
        <v>1495129.7332866001</v>
      </c>
      <c r="G2114">
        <v>489.54500000000002</v>
      </c>
      <c r="H2114">
        <f t="shared" si="228"/>
        <v>0</v>
      </c>
      <c r="I2114">
        <v>1.82</v>
      </c>
      <c r="J2114">
        <f t="shared" si="229"/>
        <v>0</v>
      </c>
      <c r="L2114">
        <f t="shared" si="230"/>
        <v>0</v>
      </c>
      <c r="M2114">
        <v>625.79999999999995</v>
      </c>
      <c r="O2114" s="18">
        <f t="shared" si="231"/>
        <v>0</v>
      </c>
    </row>
    <row r="2115" spans="1:15" x14ac:dyDescent="0.3">
      <c r="A2115" s="25">
        <f t="shared" si="233"/>
        <v>45922.791666665864</v>
      </c>
      <c r="B2115" s="1">
        <f t="shared" ref="B2115:B2178" si="234">MOD(A2115,1)</f>
        <v>0.79166666586388601</v>
      </c>
      <c r="C2115">
        <v>0.2</v>
      </c>
      <c r="D2115">
        <v>489.108</v>
      </c>
      <c r="E2115" s="27">
        <f t="shared" si="232"/>
        <v>488.95300000000003</v>
      </c>
      <c r="F2115" s="18">
        <f>_xlfn.XLOOKUP(D2115,'Rating Curve'!$A$2:$A$500,'Rating Curve'!$D$2:$D$500,, -1)</f>
        <v>1495129.7332866001</v>
      </c>
      <c r="G2115">
        <v>489.54500000000002</v>
      </c>
      <c r="H2115">
        <f t="shared" ref="H2115:H2178" si="235">IF(D2115 - G2115 &lt; 0, 0, D2115 - G2115)</f>
        <v>0</v>
      </c>
      <c r="I2115">
        <v>1.82</v>
      </c>
      <c r="J2115">
        <f t="shared" ref="J2115:J2178" si="236">1.82*30*(H2115^1.5)</f>
        <v>0</v>
      </c>
      <c r="L2115">
        <f t="shared" ref="L2115:L2178" si="237">(J2115*86400)/24</f>
        <v>0</v>
      </c>
      <c r="M2115">
        <v>625.79999999999995</v>
      </c>
      <c r="O2115" s="18">
        <f t="shared" si="231"/>
        <v>625.79999999999995</v>
      </c>
    </row>
    <row r="2116" spans="1:15" x14ac:dyDescent="0.3">
      <c r="A2116" s="25">
        <f t="shared" si="233"/>
        <v>45922.833333332528</v>
      </c>
      <c r="B2116" s="1">
        <f t="shared" si="234"/>
        <v>0.83333333252812736</v>
      </c>
      <c r="C2116">
        <v>0</v>
      </c>
      <c r="D2116">
        <v>489.10199999999998</v>
      </c>
      <c r="E2116" s="27">
        <f t="shared" si="232"/>
        <v>488.947</v>
      </c>
      <c r="F2116" s="18">
        <f>_xlfn.XLOOKUP(D2116,'Rating Curve'!$A$2:$A$500,'Rating Curve'!$D$2:$D$500,, -1)</f>
        <v>1495129.7332866001</v>
      </c>
      <c r="G2116">
        <v>489.54500000000002</v>
      </c>
      <c r="H2116">
        <f t="shared" si="235"/>
        <v>0</v>
      </c>
      <c r="I2116">
        <v>1.82</v>
      </c>
      <c r="J2116">
        <f t="shared" si="236"/>
        <v>0</v>
      </c>
      <c r="L2116">
        <f t="shared" si="237"/>
        <v>0</v>
      </c>
      <c r="M2116">
        <v>625.79999999999995</v>
      </c>
      <c r="O2116" s="18">
        <f t="shared" ref="O2116:O2179" si="238">IF((F2116-F2115)+M2116+L2116 &lt; 0, 0, (F2116-F2115)+M2116+L2116)</f>
        <v>625.79999999999995</v>
      </c>
    </row>
    <row r="2117" spans="1:15" x14ac:dyDescent="0.3">
      <c r="A2117" s="25">
        <f t="shared" si="233"/>
        <v>45922.874999999192</v>
      </c>
      <c r="B2117" s="1">
        <f t="shared" si="234"/>
        <v>0.8749999991923687</v>
      </c>
      <c r="C2117">
        <v>0</v>
      </c>
      <c r="D2117">
        <v>489.10097999999999</v>
      </c>
      <c r="E2117" s="27">
        <f t="shared" si="232"/>
        <v>488.94598000000002</v>
      </c>
      <c r="F2117" s="18">
        <f>_xlfn.XLOOKUP(D2117,'Rating Curve'!$A$2:$A$500,'Rating Curve'!$D$2:$D$500,, -1)</f>
        <v>1495129.7332866001</v>
      </c>
      <c r="G2117">
        <v>489.54500000000002</v>
      </c>
      <c r="H2117">
        <f t="shared" si="235"/>
        <v>0</v>
      </c>
      <c r="I2117">
        <v>1.82</v>
      </c>
      <c r="J2117">
        <f t="shared" si="236"/>
        <v>0</v>
      </c>
      <c r="L2117">
        <f t="shared" si="237"/>
        <v>0</v>
      </c>
      <c r="M2117">
        <v>625.79999999999995</v>
      </c>
      <c r="O2117" s="18">
        <f t="shared" si="238"/>
        <v>625.79999999999995</v>
      </c>
    </row>
    <row r="2118" spans="1:15" x14ac:dyDescent="0.3">
      <c r="A2118" s="25">
        <f t="shared" si="233"/>
        <v>45922.916666665857</v>
      </c>
      <c r="B2118" s="1">
        <f t="shared" si="234"/>
        <v>0.91666666585661005</v>
      </c>
      <c r="C2118">
        <v>0</v>
      </c>
      <c r="D2118">
        <v>489.10097999999999</v>
      </c>
      <c r="E2118" s="27">
        <f t="shared" si="232"/>
        <v>488.94598000000002</v>
      </c>
      <c r="F2118" s="18">
        <f>_xlfn.XLOOKUP(D2118,'Rating Curve'!$A$2:$A$500,'Rating Curve'!$D$2:$D$500,, -1)</f>
        <v>1495129.7332866001</v>
      </c>
      <c r="G2118">
        <v>489.54500000000002</v>
      </c>
      <c r="H2118">
        <f t="shared" si="235"/>
        <v>0</v>
      </c>
      <c r="I2118">
        <v>1.82</v>
      </c>
      <c r="J2118">
        <f t="shared" si="236"/>
        <v>0</v>
      </c>
      <c r="L2118">
        <f t="shared" si="237"/>
        <v>0</v>
      </c>
      <c r="M2118">
        <v>625.79999999999995</v>
      </c>
      <c r="O2118" s="18">
        <f t="shared" si="238"/>
        <v>625.79999999999995</v>
      </c>
    </row>
    <row r="2119" spans="1:15" x14ac:dyDescent="0.3">
      <c r="A2119" s="25">
        <f t="shared" si="233"/>
        <v>45922.958333332521</v>
      </c>
      <c r="B2119" s="1">
        <f t="shared" si="234"/>
        <v>0.9583333325208514</v>
      </c>
      <c r="C2119">
        <v>0</v>
      </c>
      <c r="D2119">
        <v>489.10199999999998</v>
      </c>
      <c r="E2119" s="27">
        <f t="shared" si="232"/>
        <v>488.947</v>
      </c>
      <c r="F2119" s="18">
        <f>_xlfn.XLOOKUP(D2119,'Rating Curve'!$A$2:$A$500,'Rating Curve'!$D$2:$D$500,, -1)</f>
        <v>1495129.7332866001</v>
      </c>
      <c r="G2119">
        <v>489.54500000000002</v>
      </c>
      <c r="H2119">
        <f t="shared" si="235"/>
        <v>0</v>
      </c>
      <c r="I2119">
        <v>1.82</v>
      </c>
      <c r="J2119">
        <f t="shared" si="236"/>
        <v>0</v>
      </c>
      <c r="L2119">
        <f t="shared" si="237"/>
        <v>0</v>
      </c>
      <c r="M2119">
        <v>625.79999999999995</v>
      </c>
      <c r="O2119" s="18">
        <f t="shared" si="238"/>
        <v>625.79999999999995</v>
      </c>
    </row>
    <row r="2120" spans="1:15" x14ac:dyDescent="0.3">
      <c r="A2120" s="25">
        <f t="shared" si="233"/>
        <v>45922.999999999185</v>
      </c>
      <c r="B2120" s="1">
        <f t="shared" si="234"/>
        <v>0.99999999918509275</v>
      </c>
      <c r="C2120">
        <v>0</v>
      </c>
      <c r="D2120">
        <v>489.09500000000003</v>
      </c>
      <c r="E2120" s="27">
        <f t="shared" si="232"/>
        <v>488.94000000000005</v>
      </c>
      <c r="F2120" s="18">
        <f>_xlfn.XLOOKUP(D2120,'Rating Curve'!$A$2:$A$500,'Rating Curve'!$D$2:$D$500,, -1)</f>
        <v>1492204.6968380001</v>
      </c>
      <c r="G2120">
        <v>489.54500000000002</v>
      </c>
      <c r="H2120">
        <f t="shared" si="235"/>
        <v>0</v>
      </c>
      <c r="I2120">
        <v>1.82</v>
      </c>
      <c r="J2120">
        <f t="shared" si="236"/>
        <v>0</v>
      </c>
      <c r="L2120">
        <f t="shared" si="237"/>
        <v>0</v>
      </c>
      <c r="M2120">
        <v>625.79999999999995</v>
      </c>
      <c r="O2120" s="18">
        <f t="shared" si="238"/>
        <v>0</v>
      </c>
    </row>
    <row r="2121" spans="1:15" x14ac:dyDescent="0.3">
      <c r="A2121" s="25">
        <f t="shared" si="233"/>
        <v>45923.041666665849</v>
      </c>
      <c r="B2121" s="1">
        <f t="shared" si="234"/>
        <v>4.1666665849334095E-2</v>
      </c>
      <c r="C2121">
        <v>0</v>
      </c>
      <c r="D2121">
        <v>489.09500000000003</v>
      </c>
      <c r="E2121" s="27">
        <f t="shared" si="232"/>
        <v>488.94000000000005</v>
      </c>
      <c r="F2121" s="18">
        <f>_xlfn.XLOOKUP(D2121,'Rating Curve'!$A$2:$A$500,'Rating Curve'!$D$2:$D$500,, -1)</f>
        <v>1492204.6968380001</v>
      </c>
      <c r="G2121">
        <v>489.54500000000002</v>
      </c>
      <c r="H2121">
        <f t="shared" si="235"/>
        <v>0</v>
      </c>
      <c r="I2121">
        <v>1.82</v>
      </c>
      <c r="J2121">
        <f t="shared" si="236"/>
        <v>0</v>
      </c>
      <c r="L2121">
        <f t="shared" si="237"/>
        <v>0</v>
      </c>
      <c r="M2121">
        <v>625.79999999999995</v>
      </c>
      <c r="O2121" s="18">
        <f t="shared" si="238"/>
        <v>625.79999999999995</v>
      </c>
    </row>
    <row r="2122" spans="1:15" x14ac:dyDescent="0.3">
      <c r="A2122" s="25">
        <f t="shared" si="233"/>
        <v>45923.083333332514</v>
      </c>
      <c r="B2122" s="1">
        <f t="shared" si="234"/>
        <v>8.3333332513575442E-2</v>
      </c>
      <c r="C2122">
        <v>0</v>
      </c>
      <c r="D2122">
        <v>489.09500000000003</v>
      </c>
      <c r="E2122" s="27">
        <f t="shared" si="232"/>
        <v>488.94000000000005</v>
      </c>
      <c r="F2122" s="18">
        <f>_xlfn.XLOOKUP(D2122,'Rating Curve'!$A$2:$A$500,'Rating Curve'!$D$2:$D$500,, -1)</f>
        <v>1492204.6968380001</v>
      </c>
      <c r="G2122">
        <v>489.54500000000002</v>
      </c>
      <c r="H2122">
        <f t="shared" si="235"/>
        <v>0</v>
      </c>
      <c r="I2122">
        <v>1.82</v>
      </c>
      <c r="J2122">
        <f t="shared" si="236"/>
        <v>0</v>
      </c>
      <c r="L2122">
        <f t="shared" si="237"/>
        <v>0</v>
      </c>
      <c r="M2122">
        <v>625.79999999999995</v>
      </c>
      <c r="O2122" s="18">
        <f t="shared" si="238"/>
        <v>625.79999999999995</v>
      </c>
    </row>
    <row r="2123" spans="1:15" x14ac:dyDescent="0.3">
      <c r="A2123" s="25">
        <f t="shared" si="233"/>
        <v>45923.124999999178</v>
      </c>
      <c r="B2123" s="1">
        <f t="shared" si="234"/>
        <v>0.12499999917781679</v>
      </c>
      <c r="C2123">
        <v>0</v>
      </c>
      <c r="D2123">
        <v>489.09</v>
      </c>
      <c r="E2123" s="27">
        <f t="shared" si="232"/>
        <v>488.935</v>
      </c>
      <c r="F2123" s="18">
        <f>_xlfn.XLOOKUP(D2123,'Rating Curve'!$A$2:$A$500,'Rating Curve'!$D$2:$D$500,, -1)</f>
        <v>1492204.6968380001</v>
      </c>
      <c r="G2123">
        <v>489.54500000000002</v>
      </c>
      <c r="H2123">
        <f t="shared" si="235"/>
        <v>0</v>
      </c>
      <c r="I2123">
        <v>1.82</v>
      </c>
      <c r="J2123">
        <f t="shared" si="236"/>
        <v>0</v>
      </c>
      <c r="L2123">
        <f t="shared" si="237"/>
        <v>0</v>
      </c>
      <c r="M2123">
        <v>625.79999999999995</v>
      </c>
      <c r="O2123" s="18">
        <f t="shared" si="238"/>
        <v>625.79999999999995</v>
      </c>
    </row>
    <row r="2124" spans="1:15" x14ac:dyDescent="0.3">
      <c r="A2124" s="25">
        <f t="shared" si="233"/>
        <v>45923.166666665842</v>
      </c>
      <c r="B2124" s="1">
        <f t="shared" si="234"/>
        <v>0.16666666584205814</v>
      </c>
      <c r="C2124">
        <v>0</v>
      </c>
      <c r="D2124">
        <v>489.089</v>
      </c>
      <c r="E2124" s="27">
        <f t="shared" si="232"/>
        <v>488.93400000000003</v>
      </c>
      <c r="F2124" s="18">
        <f>_xlfn.XLOOKUP(D2124,'Rating Curve'!$A$2:$A$500,'Rating Curve'!$D$2:$D$500,, -1)</f>
        <v>1489280.5058130999</v>
      </c>
      <c r="G2124">
        <v>489.54500000000002</v>
      </c>
      <c r="H2124">
        <f t="shared" si="235"/>
        <v>0</v>
      </c>
      <c r="I2124">
        <v>1.82</v>
      </c>
      <c r="J2124">
        <f t="shared" si="236"/>
        <v>0</v>
      </c>
      <c r="L2124">
        <f t="shared" si="237"/>
        <v>0</v>
      </c>
      <c r="M2124">
        <v>625.79999999999995</v>
      </c>
      <c r="O2124" s="18">
        <f t="shared" si="238"/>
        <v>0</v>
      </c>
    </row>
    <row r="2125" spans="1:15" x14ac:dyDescent="0.3">
      <c r="A2125" s="25">
        <f t="shared" si="233"/>
        <v>45923.208333332506</v>
      </c>
      <c r="B2125" s="1">
        <f t="shared" si="234"/>
        <v>0.20833333250629948</v>
      </c>
      <c r="C2125">
        <v>0.2</v>
      </c>
      <c r="D2125">
        <v>489.089</v>
      </c>
      <c r="E2125" s="27">
        <f t="shared" si="232"/>
        <v>488.93400000000003</v>
      </c>
      <c r="F2125" s="18">
        <f>_xlfn.XLOOKUP(D2125,'Rating Curve'!$A$2:$A$500,'Rating Curve'!$D$2:$D$500,, -1)</f>
        <v>1489280.5058130999</v>
      </c>
      <c r="G2125">
        <v>489.54500000000002</v>
      </c>
      <c r="H2125">
        <f t="shared" si="235"/>
        <v>0</v>
      </c>
      <c r="I2125">
        <v>1.82</v>
      </c>
      <c r="J2125">
        <f t="shared" si="236"/>
        <v>0</v>
      </c>
      <c r="L2125">
        <f t="shared" si="237"/>
        <v>0</v>
      </c>
      <c r="M2125">
        <v>625.79999999999995</v>
      </c>
      <c r="O2125" s="18">
        <f t="shared" si="238"/>
        <v>625.79999999999995</v>
      </c>
    </row>
    <row r="2126" spans="1:15" x14ac:dyDescent="0.3">
      <c r="A2126" s="25">
        <f t="shared" si="233"/>
        <v>45923.249999999171</v>
      </c>
      <c r="B2126" s="1">
        <f t="shared" si="234"/>
        <v>0.24999999917054083</v>
      </c>
      <c r="C2126">
        <v>0</v>
      </c>
      <c r="D2126">
        <v>489.089</v>
      </c>
      <c r="E2126" s="27">
        <f t="shared" si="232"/>
        <v>488.93400000000003</v>
      </c>
      <c r="F2126" s="18">
        <f>_xlfn.XLOOKUP(D2126,'Rating Curve'!$A$2:$A$500,'Rating Curve'!$D$2:$D$500,, -1)</f>
        <v>1489280.5058130999</v>
      </c>
      <c r="G2126">
        <v>489.54500000000002</v>
      </c>
      <c r="H2126">
        <f t="shared" si="235"/>
        <v>0</v>
      </c>
      <c r="I2126">
        <v>1.82</v>
      </c>
      <c r="J2126">
        <f t="shared" si="236"/>
        <v>0</v>
      </c>
      <c r="L2126">
        <f t="shared" si="237"/>
        <v>0</v>
      </c>
      <c r="M2126">
        <v>625.79999999999995</v>
      </c>
      <c r="O2126" s="18">
        <f t="shared" si="238"/>
        <v>625.79999999999995</v>
      </c>
    </row>
    <row r="2127" spans="1:15" x14ac:dyDescent="0.3">
      <c r="A2127" s="25">
        <f t="shared" si="233"/>
        <v>45923.291666665835</v>
      </c>
      <c r="B2127" s="1">
        <f t="shared" si="234"/>
        <v>0.29166666583478218</v>
      </c>
      <c r="C2127">
        <v>0</v>
      </c>
      <c r="D2127">
        <v>489.08798000000002</v>
      </c>
      <c r="E2127" s="27">
        <f t="shared" si="232"/>
        <v>488.93298000000004</v>
      </c>
      <c r="F2127" s="18">
        <f>_xlfn.XLOOKUP(D2127,'Rating Curve'!$A$2:$A$500,'Rating Curve'!$D$2:$D$500,, -1)</f>
        <v>1489280.5058130999</v>
      </c>
      <c r="G2127">
        <v>489.54500000000002</v>
      </c>
      <c r="H2127">
        <f t="shared" si="235"/>
        <v>0</v>
      </c>
      <c r="I2127">
        <v>1.82</v>
      </c>
      <c r="J2127">
        <f t="shared" si="236"/>
        <v>0</v>
      </c>
      <c r="L2127">
        <f t="shared" si="237"/>
        <v>0</v>
      </c>
      <c r="M2127">
        <v>625.79999999999995</v>
      </c>
      <c r="O2127" s="18">
        <f t="shared" si="238"/>
        <v>625.79999999999995</v>
      </c>
    </row>
    <row r="2128" spans="1:15" x14ac:dyDescent="0.3">
      <c r="A2128" s="25">
        <f t="shared" si="233"/>
        <v>45923.333333332499</v>
      </c>
      <c r="B2128" s="1">
        <f t="shared" si="234"/>
        <v>0.33333333249902353</v>
      </c>
      <c r="C2128">
        <v>0</v>
      </c>
      <c r="D2128">
        <v>489.08199999999999</v>
      </c>
      <c r="E2128" s="27">
        <f t="shared" si="232"/>
        <v>488.92700000000002</v>
      </c>
      <c r="F2128" s="18">
        <f>_xlfn.XLOOKUP(D2128,'Rating Curve'!$A$2:$A$500,'Rating Curve'!$D$2:$D$500,, -1)</f>
        <v>1489280.5058130999</v>
      </c>
      <c r="G2128">
        <v>489.54500000000002</v>
      </c>
      <c r="H2128">
        <f t="shared" si="235"/>
        <v>0</v>
      </c>
      <c r="I2128">
        <v>1.82</v>
      </c>
      <c r="J2128">
        <f t="shared" si="236"/>
        <v>0</v>
      </c>
      <c r="L2128">
        <f t="shared" si="237"/>
        <v>0</v>
      </c>
      <c r="M2128">
        <v>625.79999999999995</v>
      </c>
      <c r="O2128" s="18">
        <f t="shared" si="238"/>
        <v>625.79999999999995</v>
      </c>
    </row>
    <row r="2129" spans="1:15" x14ac:dyDescent="0.3">
      <c r="A2129" s="25">
        <f t="shared" si="233"/>
        <v>45923.374999999163</v>
      </c>
      <c r="B2129" s="1">
        <f t="shared" si="234"/>
        <v>0.37499999916326487</v>
      </c>
      <c r="C2129">
        <v>0</v>
      </c>
      <c r="D2129">
        <v>489.08199999999999</v>
      </c>
      <c r="E2129" s="27">
        <f t="shared" si="232"/>
        <v>488.92700000000002</v>
      </c>
      <c r="F2129" s="18">
        <f>_xlfn.XLOOKUP(D2129,'Rating Curve'!$A$2:$A$500,'Rating Curve'!$D$2:$D$500,, -1)</f>
        <v>1489280.5058130999</v>
      </c>
      <c r="G2129">
        <v>489.54500000000002</v>
      </c>
      <c r="H2129">
        <f t="shared" si="235"/>
        <v>0</v>
      </c>
      <c r="I2129">
        <v>1.82</v>
      </c>
      <c r="J2129">
        <f t="shared" si="236"/>
        <v>0</v>
      </c>
      <c r="L2129">
        <f t="shared" si="237"/>
        <v>0</v>
      </c>
      <c r="M2129">
        <v>625.79999999999995</v>
      </c>
      <c r="O2129" s="18">
        <f t="shared" si="238"/>
        <v>625.79999999999995</v>
      </c>
    </row>
    <row r="2130" spans="1:15" x14ac:dyDescent="0.3">
      <c r="A2130" s="25">
        <f t="shared" si="233"/>
        <v>45923.416666665828</v>
      </c>
      <c r="B2130" s="1">
        <f t="shared" si="234"/>
        <v>0.41666666582750622</v>
      </c>
      <c r="C2130">
        <v>0</v>
      </c>
      <c r="D2130">
        <v>489.07499999999999</v>
      </c>
      <c r="E2130" s="27">
        <f t="shared" si="232"/>
        <v>488.92</v>
      </c>
      <c r="F2130" s="18">
        <f>_xlfn.XLOOKUP(D2130,'Rating Curve'!$A$2:$A$500,'Rating Curve'!$D$2:$D$500,, -1)</f>
        <v>1486357.15604</v>
      </c>
      <c r="G2130">
        <v>489.54500000000002</v>
      </c>
      <c r="H2130">
        <f t="shared" si="235"/>
        <v>0</v>
      </c>
      <c r="I2130">
        <v>1.82</v>
      </c>
      <c r="J2130">
        <f t="shared" si="236"/>
        <v>0</v>
      </c>
      <c r="L2130">
        <f t="shared" si="237"/>
        <v>0</v>
      </c>
      <c r="M2130">
        <v>625.79999999999995</v>
      </c>
      <c r="O2130" s="18">
        <f t="shared" si="238"/>
        <v>0</v>
      </c>
    </row>
    <row r="2131" spans="1:15" x14ac:dyDescent="0.3">
      <c r="A2131" s="25">
        <f t="shared" si="233"/>
        <v>45923.458333332492</v>
      </c>
      <c r="B2131" s="1">
        <f t="shared" si="234"/>
        <v>0.45833333249174757</v>
      </c>
      <c r="C2131">
        <v>0</v>
      </c>
      <c r="D2131">
        <v>489.07600000000002</v>
      </c>
      <c r="E2131" s="27">
        <f t="shared" ref="E2131:E2194" si="239">D2131-0.155</f>
        <v>488.92100000000005</v>
      </c>
      <c r="F2131" s="18">
        <f>_xlfn.XLOOKUP(D2131,'Rating Curve'!$A$2:$A$500,'Rating Curve'!$D$2:$D$500,, -1)</f>
        <v>1486357.15604</v>
      </c>
      <c r="G2131">
        <v>489.54500000000002</v>
      </c>
      <c r="H2131">
        <f t="shared" si="235"/>
        <v>0</v>
      </c>
      <c r="I2131">
        <v>1.82</v>
      </c>
      <c r="J2131">
        <f t="shared" si="236"/>
        <v>0</v>
      </c>
      <c r="L2131">
        <f t="shared" si="237"/>
        <v>0</v>
      </c>
      <c r="M2131">
        <v>625.79999999999995</v>
      </c>
      <c r="O2131" s="18">
        <f t="shared" si="238"/>
        <v>625.79999999999995</v>
      </c>
    </row>
    <row r="2132" spans="1:15" x14ac:dyDescent="0.3">
      <c r="A2132" s="25">
        <f t="shared" si="233"/>
        <v>45923.499999999156</v>
      </c>
      <c r="B2132" s="1">
        <f t="shared" si="234"/>
        <v>0.49999999915598892</v>
      </c>
      <c r="C2132">
        <v>0</v>
      </c>
      <c r="D2132">
        <v>489.06799999999998</v>
      </c>
      <c r="E2132" s="27">
        <f t="shared" si="239"/>
        <v>488.91300000000001</v>
      </c>
      <c r="F2132" s="18">
        <f>_xlfn.XLOOKUP(D2132,'Rating Curve'!$A$2:$A$500,'Rating Curve'!$D$2:$D$500,, -1)</f>
        <v>1483434.6079881</v>
      </c>
      <c r="G2132">
        <v>489.54500000000002</v>
      </c>
      <c r="H2132">
        <f t="shared" si="235"/>
        <v>0</v>
      </c>
      <c r="I2132">
        <v>1.82</v>
      </c>
      <c r="J2132">
        <f t="shared" si="236"/>
        <v>0</v>
      </c>
      <c r="L2132">
        <f t="shared" si="237"/>
        <v>0</v>
      </c>
      <c r="M2132">
        <v>625.79999999999995</v>
      </c>
      <c r="O2132" s="18">
        <f t="shared" si="238"/>
        <v>0</v>
      </c>
    </row>
    <row r="2133" spans="1:15" x14ac:dyDescent="0.3">
      <c r="A2133" s="25">
        <f t="shared" si="233"/>
        <v>45923.54166666582</v>
      </c>
      <c r="B2133" s="1">
        <f t="shared" si="234"/>
        <v>0.54166666582023026</v>
      </c>
      <c r="C2133">
        <v>0</v>
      </c>
      <c r="D2133">
        <v>489.06799999999998</v>
      </c>
      <c r="E2133" s="27">
        <f t="shared" si="239"/>
        <v>488.91300000000001</v>
      </c>
      <c r="F2133" s="18">
        <f>_xlfn.XLOOKUP(D2133,'Rating Curve'!$A$2:$A$500,'Rating Curve'!$D$2:$D$500,, -1)</f>
        <v>1483434.6079881</v>
      </c>
      <c r="G2133">
        <v>489.54500000000002</v>
      </c>
      <c r="H2133">
        <f t="shared" si="235"/>
        <v>0</v>
      </c>
      <c r="I2133">
        <v>1.82</v>
      </c>
      <c r="J2133">
        <f t="shared" si="236"/>
        <v>0</v>
      </c>
      <c r="L2133">
        <f t="shared" si="237"/>
        <v>0</v>
      </c>
      <c r="M2133">
        <v>625.79999999999995</v>
      </c>
      <c r="O2133" s="18">
        <f t="shared" si="238"/>
        <v>625.79999999999995</v>
      </c>
    </row>
    <row r="2134" spans="1:15" x14ac:dyDescent="0.3">
      <c r="A2134" s="25">
        <f t="shared" si="233"/>
        <v>45923.583333332484</v>
      </c>
      <c r="B2134" s="1">
        <f t="shared" si="234"/>
        <v>0.58333333248447161</v>
      </c>
      <c r="C2134">
        <v>0</v>
      </c>
      <c r="D2134">
        <v>489.06900000000002</v>
      </c>
      <c r="E2134" s="27">
        <f t="shared" si="239"/>
        <v>488.91400000000004</v>
      </c>
      <c r="F2134" s="18">
        <f>_xlfn.XLOOKUP(D2134,'Rating Curve'!$A$2:$A$500,'Rating Curve'!$D$2:$D$500,, -1)</f>
        <v>1483434.6079881</v>
      </c>
      <c r="G2134">
        <v>489.54500000000002</v>
      </c>
      <c r="H2134">
        <f t="shared" si="235"/>
        <v>0</v>
      </c>
      <c r="I2134">
        <v>1.82</v>
      </c>
      <c r="J2134">
        <f t="shared" si="236"/>
        <v>0</v>
      </c>
      <c r="L2134">
        <f t="shared" si="237"/>
        <v>0</v>
      </c>
      <c r="M2134">
        <v>625.79999999999995</v>
      </c>
      <c r="O2134" s="18">
        <f t="shared" si="238"/>
        <v>625.79999999999995</v>
      </c>
    </row>
    <row r="2135" spans="1:15" x14ac:dyDescent="0.3">
      <c r="A2135" s="25">
        <f t="shared" si="233"/>
        <v>45923.624999999149</v>
      </c>
      <c r="B2135" s="1">
        <f t="shared" si="234"/>
        <v>0.62499999914871296</v>
      </c>
      <c r="C2135">
        <v>0</v>
      </c>
      <c r="D2135">
        <v>489.06900000000002</v>
      </c>
      <c r="E2135" s="27">
        <f t="shared" si="239"/>
        <v>488.91400000000004</v>
      </c>
      <c r="F2135" s="18">
        <f>_xlfn.XLOOKUP(D2135,'Rating Curve'!$A$2:$A$500,'Rating Curve'!$D$2:$D$500,, -1)</f>
        <v>1483434.6079881</v>
      </c>
      <c r="G2135">
        <v>489.54500000000002</v>
      </c>
      <c r="H2135">
        <f t="shared" si="235"/>
        <v>0</v>
      </c>
      <c r="I2135">
        <v>1.82</v>
      </c>
      <c r="J2135">
        <f t="shared" si="236"/>
        <v>0</v>
      </c>
      <c r="L2135">
        <f t="shared" si="237"/>
        <v>0</v>
      </c>
      <c r="M2135">
        <v>625.79999999999995</v>
      </c>
      <c r="O2135" s="18">
        <f t="shared" si="238"/>
        <v>625.79999999999995</v>
      </c>
    </row>
    <row r="2136" spans="1:15" x14ac:dyDescent="0.3">
      <c r="A2136" s="25">
        <f t="shared" si="233"/>
        <v>45923.666666665813</v>
      </c>
      <c r="B2136" s="1">
        <f t="shared" si="234"/>
        <v>0.66666666581295431</v>
      </c>
      <c r="C2136">
        <v>0</v>
      </c>
      <c r="D2136">
        <v>489.06299999999999</v>
      </c>
      <c r="E2136" s="27">
        <f t="shared" si="239"/>
        <v>488.90800000000002</v>
      </c>
      <c r="F2136" s="18">
        <f>_xlfn.XLOOKUP(D2136,'Rating Curve'!$A$2:$A$500,'Rating Curve'!$D$2:$D$500,, -1)</f>
        <v>1483434.6079881</v>
      </c>
      <c r="G2136">
        <v>489.54500000000002</v>
      </c>
      <c r="H2136">
        <f t="shared" si="235"/>
        <v>0</v>
      </c>
      <c r="I2136">
        <v>1.82</v>
      </c>
      <c r="J2136">
        <f t="shared" si="236"/>
        <v>0</v>
      </c>
      <c r="L2136">
        <f t="shared" si="237"/>
        <v>0</v>
      </c>
      <c r="M2136">
        <v>625.79999999999995</v>
      </c>
      <c r="O2136" s="18">
        <f t="shared" si="238"/>
        <v>625.79999999999995</v>
      </c>
    </row>
    <row r="2137" spans="1:15" x14ac:dyDescent="0.3">
      <c r="A2137" s="25">
        <f t="shared" si="233"/>
        <v>45923.708333332477</v>
      </c>
      <c r="B2137" s="1">
        <f t="shared" si="234"/>
        <v>0.70833333247719565</v>
      </c>
      <c r="C2137">
        <v>0</v>
      </c>
      <c r="D2137">
        <v>489.06299999999999</v>
      </c>
      <c r="E2137" s="27">
        <f t="shared" si="239"/>
        <v>488.90800000000002</v>
      </c>
      <c r="F2137" s="18">
        <f>_xlfn.XLOOKUP(D2137,'Rating Curve'!$A$2:$A$500,'Rating Curve'!$D$2:$D$500,, -1)</f>
        <v>1483434.6079881</v>
      </c>
      <c r="G2137">
        <v>489.54500000000002</v>
      </c>
      <c r="H2137">
        <f t="shared" si="235"/>
        <v>0</v>
      </c>
      <c r="I2137">
        <v>1.82</v>
      </c>
      <c r="J2137">
        <f t="shared" si="236"/>
        <v>0</v>
      </c>
      <c r="L2137">
        <f t="shared" si="237"/>
        <v>0</v>
      </c>
      <c r="M2137">
        <v>625.79999999999995</v>
      </c>
      <c r="O2137" s="18">
        <f t="shared" si="238"/>
        <v>625.79999999999995</v>
      </c>
    </row>
    <row r="2138" spans="1:15" x14ac:dyDescent="0.3">
      <c r="A2138" s="25">
        <f t="shared" si="233"/>
        <v>45923.749999999141</v>
      </c>
      <c r="B2138" s="1">
        <f t="shared" si="234"/>
        <v>0.749999999141437</v>
      </c>
      <c r="C2138">
        <v>0</v>
      </c>
      <c r="D2138">
        <v>489.05700000000002</v>
      </c>
      <c r="E2138" s="27">
        <f t="shared" si="239"/>
        <v>488.90200000000004</v>
      </c>
      <c r="F2138" s="18">
        <f>_xlfn.XLOOKUP(D2138,'Rating Curve'!$A$2:$A$500,'Rating Curve'!$D$2:$D$500,, -1)</f>
        <v>1480512.9900535999</v>
      </c>
      <c r="G2138">
        <v>489.54500000000002</v>
      </c>
      <c r="H2138">
        <f t="shared" si="235"/>
        <v>0</v>
      </c>
      <c r="I2138">
        <v>1.82</v>
      </c>
      <c r="J2138">
        <f t="shared" si="236"/>
        <v>0</v>
      </c>
      <c r="L2138">
        <f t="shared" si="237"/>
        <v>0</v>
      </c>
      <c r="M2138">
        <v>625.79999999999995</v>
      </c>
      <c r="O2138" s="18">
        <f t="shared" si="238"/>
        <v>0</v>
      </c>
    </row>
    <row r="2139" spans="1:15" x14ac:dyDescent="0.3">
      <c r="A2139" s="25">
        <f t="shared" si="233"/>
        <v>45923.791666665806</v>
      </c>
      <c r="B2139" s="1">
        <f t="shared" si="234"/>
        <v>0.79166666580567835</v>
      </c>
      <c r="C2139">
        <v>0</v>
      </c>
      <c r="D2139">
        <v>489.05797999999999</v>
      </c>
      <c r="E2139" s="27">
        <f t="shared" si="239"/>
        <v>488.90298000000001</v>
      </c>
      <c r="F2139" s="18">
        <f>_xlfn.XLOOKUP(D2139,'Rating Curve'!$A$2:$A$500,'Rating Curve'!$D$2:$D$500,, -1)</f>
        <v>1480512.9900535999</v>
      </c>
      <c r="G2139">
        <v>489.54500000000002</v>
      </c>
      <c r="H2139">
        <f t="shared" si="235"/>
        <v>0</v>
      </c>
      <c r="I2139">
        <v>1.82</v>
      </c>
      <c r="J2139">
        <f t="shared" si="236"/>
        <v>0</v>
      </c>
      <c r="L2139">
        <f t="shared" si="237"/>
        <v>0</v>
      </c>
      <c r="M2139">
        <v>625.79999999999995</v>
      </c>
      <c r="O2139" s="18">
        <f t="shared" si="238"/>
        <v>625.79999999999995</v>
      </c>
    </row>
    <row r="2140" spans="1:15" x14ac:dyDescent="0.3">
      <c r="A2140" s="25">
        <f t="shared" si="233"/>
        <v>45923.83333333247</v>
      </c>
      <c r="B2140" s="1">
        <f t="shared" si="234"/>
        <v>0.8333333324699197</v>
      </c>
      <c r="C2140">
        <v>0</v>
      </c>
      <c r="D2140">
        <v>489.05797999999999</v>
      </c>
      <c r="E2140" s="27">
        <f t="shared" si="239"/>
        <v>488.90298000000001</v>
      </c>
      <c r="F2140" s="18">
        <f>_xlfn.XLOOKUP(D2140,'Rating Curve'!$A$2:$A$500,'Rating Curve'!$D$2:$D$500,, -1)</f>
        <v>1480512.9900535999</v>
      </c>
      <c r="G2140">
        <v>489.54500000000002</v>
      </c>
      <c r="H2140">
        <f t="shared" si="235"/>
        <v>0</v>
      </c>
      <c r="I2140">
        <v>1.82</v>
      </c>
      <c r="J2140">
        <f t="shared" si="236"/>
        <v>0</v>
      </c>
      <c r="L2140">
        <f t="shared" si="237"/>
        <v>0</v>
      </c>
      <c r="M2140">
        <v>625.79999999999995</v>
      </c>
      <c r="O2140" s="18">
        <f t="shared" si="238"/>
        <v>625.79999999999995</v>
      </c>
    </row>
    <row r="2141" spans="1:15" x14ac:dyDescent="0.3">
      <c r="A2141" s="25">
        <f t="shared" si="233"/>
        <v>45923.874999999134</v>
      </c>
      <c r="B2141" s="1">
        <f t="shared" si="234"/>
        <v>0.87499999913416104</v>
      </c>
      <c r="C2141">
        <v>0</v>
      </c>
      <c r="D2141">
        <v>489.05797999999999</v>
      </c>
      <c r="E2141" s="27">
        <f t="shared" si="239"/>
        <v>488.90298000000001</v>
      </c>
      <c r="F2141" s="18">
        <f>_xlfn.XLOOKUP(D2141,'Rating Curve'!$A$2:$A$500,'Rating Curve'!$D$2:$D$500,, -1)</f>
        <v>1480512.9900535999</v>
      </c>
      <c r="G2141">
        <v>489.54500000000002</v>
      </c>
      <c r="H2141">
        <f t="shared" si="235"/>
        <v>0</v>
      </c>
      <c r="I2141">
        <v>1.82</v>
      </c>
      <c r="J2141">
        <f t="shared" si="236"/>
        <v>0</v>
      </c>
      <c r="L2141">
        <f t="shared" si="237"/>
        <v>0</v>
      </c>
      <c r="M2141">
        <v>625.79999999999995</v>
      </c>
      <c r="O2141" s="18">
        <f t="shared" si="238"/>
        <v>625.79999999999995</v>
      </c>
    </row>
    <row r="2142" spans="1:15" x14ac:dyDescent="0.3">
      <c r="A2142" s="25">
        <f t="shared" si="233"/>
        <v>45923.916666665798</v>
      </c>
      <c r="B2142" s="1">
        <f t="shared" si="234"/>
        <v>0.91666666579840239</v>
      </c>
      <c r="C2142">
        <v>0</v>
      </c>
      <c r="D2142">
        <v>489.05099999999999</v>
      </c>
      <c r="E2142" s="27">
        <f t="shared" si="239"/>
        <v>488.89600000000002</v>
      </c>
      <c r="F2142" s="18">
        <f>_xlfn.XLOOKUP(D2142,'Rating Curve'!$A$2:$A$500,'Rating Curve'!$D$2:$D$500,, -1)</f>
        <v>1480512.9900535999</v>
      </c>
      <c r="G2142">
        <v>489.54500000000002</v>
      </c>
      <c r="H2142">
        <f t="shared" si="235"/>
        <v>0</v>
      </c>
      <c r="I2142">
        <v>1.82</v>
      </c>
      <c r="J2142">
        <f t="shared" si="236"/>
        <v>0</v>
      </c>
      <c r="L2142">
        <f t="shared" si="237"/>
        <v>0</v>
      </c>
      <c r="M2142">
        <v>625.79999999999995</v>
      </c>
      <c r="O2142" s="18">
        <f t="shared" si="238"/>
        <v>625.79999999999995</v>
      </c>
    </row>
    <row r="2143" spans="1:15" x14ac:dyDescent="0.3">
      <c r="A2143" s="25">
        <f t="shared" si="233"/>
        <v>45923.958333332463</v>
      </c>
      <c r="B2143" s="1">
        <f t="shared" si="234"/>
        <v>0.95833333246264374</v>
      </c>
      <c r="C2143">
        <v>0</v>
      </c>
      <c r="D2143">
        <v>489.04399999999998</v>
      </c>
      <c r="E2143" s="27">
        <f t="shared" si="239"/>
        <v>488.88900000000001</v>
      </c>
      <c r="F2143" s="18">
        <f>_xlfn.XLOOKUP(D2143,'Rating Curve'!$A$2:$A$500,'Rating Curve'!$D$2:$D$500,, -1)</f>
        <v>1477592.1420386999</v>
      </c>
      <c r="G2143">
        <v>489.54500000000002</v>
      </c>
      <c r="H2143">
        <f t="shared" si="235"/>
        <v>0</v>
      </c>
      <c r="I2143">
        <v>1.82</v>
      </c>
      <c r="J2143">
        <f t="shared" si="236"/>
        <v>0</v>
      </c>
      <c r="L2143">
        <f t="shared" si="237"/>
        <v>0</v>
      </c>
      <c r="M2143">
        <v>625.79999999999995</v>
      </c>
      <c r="O2143" s="18">
        <f t="shared" si="238"/>
        <v>0</v>
      </c>
    </row>
    <row r="2144" spans="1:15" x14ac:dyDescent="0.3">
      <c r="A2144" s="25">
        <f t="shared" si="233"/>
        <v>45923.999999999127</v>
      </c>
      <c r="B2144" s="1">
        <f t="shared" si="234"/>
        <v>0.99999999912688509</v>
      </c>
      <c r="C2144">
        <v>0</v>
      </c>
      <c r="D2144">
        <v>489.04498000000001</v>
      </c>
      <c r="E2144" s="27">
        <f t="shared" si="239"/>
        <v>488.88998000000004</v>
      </c>
      <c r="F2144" s="18">
        <f>_xlfn.XLOOKUP(D2144,'Rating Curve'!$A$2:$A$500,'Rating Curve'!$D$2:$D$500,, -1)</f>
        <v>1477592.1420386999</v>
      </c>
      <c r="G2144">
        <v>489.54500000000002</v>
      </c>
      <c r="H2144">
        <f t="shared" si="235"/>
        <v>0</v>
      </c>
      <c r="I2144">
        <v>1.82</v>
      </c>
      <c r="J2144">
        <f t="shared" si="236"/>
        <v>0</v>
      </c>
      <c r="L2144">
        <f t="shared" si="237"/>
        <v>0</v>
      </c>
      <c r="M2144">
        <v>625.79999999999995</v>
      </c>
      <c r="O2144" s="18">
        <f t="shared" si="238"/>
        <v>625.79999999999995</v>
      </c>
    </row>
    <row r="2145" spans="1:15" x14ac:dyDescent="0.3">
      <c r="A2145" s="25">
        <f t="shared" si="233"/>
        <v>45924.041666665791</v>
      </c>
      <c r="B2145" s="1">
        <f t="shared" si="234"/>
        <v>4.1666665791126434E-2</v>
      </c>
      <c r="C2145">
        <v>0</v>
      </c>
      <c r="D2145">
        <v>489.04498000000001</v>
      </c>
      <c r="E2145" s="27">
        <f t="shared" si="239"/>
        <v>488.88998000000004</v>
      </c>
      <c r="F2145" s="18">
        <f>_xlfn.XLOOKUP(D2145,'Rating Curve'!$A$2:$A$500,'Rating Curve'!$D$2:$D$500,, -1)</f>
        <v>1477592.1420386999</v>
      </c>
      <c r="G2145">
        <v>489.54500000000002</v>
      </c>
      <c r="H2145">
        <f t="shared" si="235"/>
        <v>0</v>
      </c>
      <c r="I2145">
        <v>1.82</v>
      </c>
      <c r="J2145">
        <f t="shared" si="236"/>
        <v>0</v>
      </c>
      <c r="L2145">
        <f t="shared" si="237"/>
        <v>0</v>
      </c>
      <c r="M2145">
        <v>625.79999999999995</v>
      </c>
      <c r="O2145" s="18">
        <f t="shared" si="238"/>
        <v>625.79999999999995</v>
      </c>
    </row>
    <row r="2146" spans="1:15" x14ac:dyDescent="0.3">
      <c r="A2146" s="25">
        <f t="shared" si="233"/>
        <v>45924.083333332455</v>
      </c>
      <c r="B2146" s="1">
        <f t="shared" si="234"/>
        <v>8.3333332455367781E-2</v>
      </c>
      <c r="C2146">
        <v>0</v>
      </c>
      <c r="D2146">
        <v>489.03800000000001</v>
      </c>
      <c r="E2146" s="27">
        <f t="shared" si="239"/>
        <v>488.88300000000004</v>
      </c>
      <c r="F2146" s="18">
        <f>_xlfn.XLOOKUP(D2146,'Rating Curve'!$A$2:$A$500,'Rating Curve'!$D$2:$D$500,, -1)</f>
        <v>1474672.1813453001</v>
      </c>
      <c r="G2146">
        <v>489.54500000000002</v>
      </c>
      <c r="H2146">
        <f t="shared" si="235"/>
        <v>0</v>
      </c>
      <c r="I2146">
        <v>1.82</v>
      </c>
      <c r="J2146">
        <f t="shared" si="236"/>
        <v>0</v>
      </c>
      <c r="L2146">
        <f t="shared" si="237"/>
        <v>0</v>
      </c>
      <c r="M2146">
        <v>625.79999999999995</v>
      </c>
      <c r="O2146" s="18">
        <f t="shared" si="238"/>
        <v>0</v>
      </c>
    </row>
    <row r="2147" spans="1:15" x14ac:dyDescent="0.3">
      <c r="A2147" s="25">
        <f t="shared" si="233"/>
        <v>45924.12499999912</v>
      </c>
      <c r="B2147" s="1">
        <f t="shared" si="234"/>
        <v>0.12499999911960913</v>
      </c>
      <c r="C2147">
        <v>0</v>
      </c>
      <c r="D2147">
        <v>489.03800000000001</v>
      </c>
      <c r="E2147" s="27">
        <f t="shared" si="239"/>
        <v>488.88300000000004</v>
      </c>
      <c r="F2147" s="18">
        <f>_xlfn.XLOOKUP(D2147,'Rating Curve'!$A$2:$A$500,'Rating Curve'!$D$2:$D$500,, -1)</f>
        <v>1474672.1813453001</v>
      </c>
      <c r="G2147">
        <v>489.54500000000002</v>
      </c>
      <c r="H2147">
        <f t="shared" si="235"/>
        <v>0</v>
      </c>
      <c r="I2147">
        <v>1.82</v>
      </c>
      <c r="J2147">
        <f t="shared" si="236"/>
        <v>0</v>
      </c>
      <c r="L2147">
        <f t="shared" si="237"/>
        <v>0</v>
      </c>
      <c r="M2147">
        <v>625.79999999999995</v>
      </c>
      <c r="O2147" s="18">
        <f t="shared" si="238"/>
        <v>625.79999999999995</v>
      </c>
    </row>
    <row r="2148" spans="1:15" x14ac:dyDescent="0.3">
      <c r="A2148" s="25">
        <f t="shared" si="233"/>
        <v>45924.166666665784</v>
      </c>
      <c r="B2148" s="1">
        <f t="shared" si="234"/>
        <v>0.16666666578385048</v>
      </c>
      <c r="C2148">
        <v>0</v>
      </c>
      <c r="D2148">
        <v>489.03800000000001</v>
      </c>
      <c r="E2148" s="27">
        <f t="shared" si="239"/>
        <v>488.88300000000004</v>
      </c>
      <c r="F2148" s="18">
        <f>_xlfn.XLOOKUP(D2148,'Rating Curve'!$A$2:$A$500,'Rating Curve'!$D$2:$D$500,, -1)</f>
        <v>1474672.1813453001</v>
      </c>
      <c r="G2148">
        <v>489.54500000000002</v>
      </c>
      <c r="H2148">
        <f t="shared" si="235"/>
        <v>0</v>
      </c>
      <c r="I2148">
        <v>1.82</v>
      </c>
      <c r="J2148">
        <f t="shared" si="236"/>
        <v>0</v>
      </c>
      <c r="L2148">
        <f t="shared" si="237"/>
        <v>0</v>
      </c>
      <c r="M2148">
        <v>625.79999999999995</v>
      </c>
      <c r="O2148" s="18">
        <f t="shared" si="238"/>
        <v>625.79999999999995</v>
      </c>
    </row>
    <row r="2149" spans="1:15" x14ac:dyDescent="0.3">
      <c r="A2149" s="25">
        <f t="shared" si="233"/>
        <v>45924.208333332448</v>
      </c>
      <c r="B2149" s="1">
        <f t="shared" si="234"/>
        <v>0.20833333244809182</v>
      </c>
      <c r="C2149">
        <v>0</v>
      </c>
      <c r="D2149">
        <v>489.03100000000001</v>
      </c>
      <c r="E2149" s="27">
        <f t="shared" si="239"/>
        <v>488.87600000000003</v>
      </c>
      <c r="F2149" s="18">
        <f>_xlfn.XLOOKUP(D2149,'Rating Curve'!$A$2:$A$500,'Rating Curve'!$D$2:$D$500,, -1)</f>
        <v>1474672.1813453001</v>
      </c>
      <c r="G2149">
        <v>489.54500000000002</v>
      </c>
      <c r="H2149">
        <f t="shared" si="235"/>
        <v>0</v>
      </c>
      <c r="I2149">
        <v>1.82</v>
      </c>
      <c r="J2149">
        <f t="shared" si="236"/>
        <v>0</v>
      </c>
      <c r="L2149">
        <f t="shared" si="237"/>
        <v>0</v>
      </c>
      <c r="M2149">
        <v>625.79999999999995</v>
      </c>
      <c r="O2149" s="18">
        <f t="shared" si="238"/>
        <v>625.79999999999995</v>
      </c>
    </row>
    <row r="2150" spans="1:15" x14ac:dyDescent="0.3">
      <c r="A2150" s="25">
        <f t="shared" si="233"/>
        <v>45924.249999999112</v>
      </c>
      <c r="B2150" s="1">
        <f t="shared" si="234"/>
        <v>0.24999999911233317</v>
      </c>
      <c r="C2150">
        <v>0</v>
      </c>
      <c r="D2150">
        <v>489.03197999999998</v>
      </c>
      <c r="E2150" s="27">
        <f t="shared" si="239"/>
        <v>488.87698</v>
      </c>
      <c r="F2150" s="18">
        <f>_xlfn.XLOOKUP(D2150,'Rating Curve'!$A$2:$A$500,'Rating Curve'!$D$2:$D$500,, -1)</f>
        <v>1474672.1813453001</v>
      </c>
      <c r="G2150">
        <v>489.54500000000002</v>
      </c>
      <c r="H2150">
        <f t="shared" si="235"/>
        <v>0</v>
      </c>
      <c r="I2150">
        <v>1.82</v>
      </c>
      <c r="J2150">
        <f t="shared" si="236"/>
        <v>0</v>
      </c>
      <c r="L2150">
        <f t="shared" si="237"/>
        <v>0</v>
      </c>
      <c r="M2150">
        <v>625.79999999999995</v>
      </c>
      <c r="O2150" s="18">
        <f t="shared" si="238"/>
        <v>625.79999999999995</v>
      </c>
    </row>
    <row r="2151" spans="1:15" x14ac:dyDescent="0.3">
      <c r="A2151" s="25">
        <f t="shared" si="233"/>
        <v>45924.291666665777</v>
      </c>
      <c r="B2151" s="1">
        <f t="shared" si="234"/>
        <v>0.29166666577657452</v>
      </c>
      <c r="C2151">
        <v>0</v>
      </c>
      <c r="D2151">
        <v>489.03800000000001</v>
      </c>
      <c r="E2151" s="27">
        <f t="shared" si="239"/>
        <v>488.88300000000004</v>
      </c>
      <c r="F2151" s="18">
        <f>_xlfn.XLOOKUP(D2151,'Rating Curve'!$A$2:$A$500,'Rating Curve'!$D$2:$D$500,, -1)</f>
        <v>1474672.1813453001</v>
      </c>
      <c r="G2151">
        <v>489.54500000000002</v>
      </c>
      <c r="H2151">
        <f t="shared" si="235"/>
        <v>0</v>
      </c>
      <c r="I2151">
        <v>1.82</v>
      </c>
      <c r="J2151">
        <f t="shared" si="236"/>
        <v>0</v>
      </c>
      <c r="L2151">
        <f t="shared" si="237"/>
        <v>0</v>
      </c>
      <c r="M2151">
        <v>625.79999999999995</v>
      </c>
      <c r="O2151" s="18">
        <f t="shared" si="238"/>
        <v>625.79999999999995</v>
      </c>
    </row>
    <row r="2152" spans="1:15" x14ac:dyDescent="0.3">
      <c r="A2152" s="25">
        <f t="shared" si="233"/>
        <v>45924.333333332441</v>
      </c>
      <c r="B2152" s="1">
        <f t="shared" si="234"/>
        <v>0.33333333244081587</v>
      </c>
      <c r="C2152">
        <v>0</v>
      </c>
      <c r="D2152">
        <v>489.03800000000001</v>
      </c>
      <c r="E2152" s="27">
        <f t="shared" si="239"/>
        <v>488.88300000000004</v>
      </c>
      <c r="F2152" s="18">
        <f>_xlfn.XLOOKUP(D2152,'Rating Curve'!$A$2:$A$500,'Rating Curve'!$D$2:$D$500,, -1)</f>
        <v>1474672.1813453001</v>
      </c>
      <c r="G2152">
        <v>489.54500000000002</v>
      </c>
      <c r="H2152">
        <f t="shared" si="235"/>
        <v>0</v>
      </c>
      <c r="I2152">
        <v>1.82</v>
      </c>
      <c r="J2152">
        <f t="shared" si="236"/>
        <v>0</v>
      </c>
      <c r="L2152">
        <f t="shared" si="237"/>
        <v>0</v>
      </c>
      <c r="M2152">
        <v>625.79999999999995</v>
      </c>
      <c r="O2152" s="18">
        <f t="shared" si="238"/>
        <v>625.79999999999995</v>
      </c>
    </row>
    <row r="2153" spans="1:15" x14ac:dyDescent="0.3">
      <c r="A2153" s="25">
        <f t="shared" si="233"/>
        <v>45924.374999999105</v>
      </c>
      <c r="B2153" s="1">
        <f t="shared" si="234"/>
        <v>0.37499999910505721</v>
      </c>
      <c r="C2153">
        <v>0</v>
      </c>
      <c r="D2153">
        <v>489.03100000000001</v>
      </c>
      <c r="E2153" s="27">
        <f t="shared" si="239"/>
        <v>488.87600000000003</v>
      </c>
      <c r="F2153" s="18">
        <f>_xlfn.XLOOKUP(D2153,'Rating Curve'!$A$2:$A$500,'Rating Curve'!$D$2:$D$500,, -1)</f>
        <v>1474672.1813453001</v>
      </c>
      <c r="G2153">
        <v>489.54500000000002</v>
      </c>
      <c r="H2153">
        <f t="shared" si="235"/>
        <v>0</v>
      </c>
      <c r="I2153">
        <v>1.82</v>
      </c>
      <c r="J2153">
        <f t="shared" si="236"/>
        <v>0</v>
      </c>
      <c r="L2153">
        <f t="shared" si="237"/>
        <v>0</v>
      </c>
      <c r="M2153">
        <v>625.79999999999995</v>
      </c>
      <c r="O2153" s="18">
        <f t="shared" si="238"/>
        <v>625.79999999999995</v>
      </c>
    </row>
    <row r="2154" spans="1:15" x14ac:dyDescent="0.3">
      <c r="A2154" s="25">
        <f t="shared" si="233"/>
        <v>45924.416666665769</v>
      </c>
      <c r="B2154" s="1">
        <f t="shared" si="234"/>
        <v>0.41666666576929856</v>
      </c>
      <c r="C2154">
        <v>0</v>
      </c>
      <c r="D2154">
        <v>489.03100000000001</v>
      </c>
      <c r="E2154" s="27">
        <f t="shared" si="239"/>
        <v>488.87600000000003</v>
      </c>
      <c r="F2154" s="18">
        <f>_xlfn.XLOOKUP(D2154,'Rating Curve'!$A$2:$A$500,'Rating Curve'!$D$2:$D$500,, -1)</f>
        <v>1474672.1813453001</v>
      </c>
      <c r="G2154">
        <v>489.54500000000002</v>
      </c>
      <c r="H2154">
        <f t="shared" si="235"/>
        <v>0</v>
      </c>
      <c r="I2154">
        <v>1.82</v>
      </c>
      <c r="J2154">
        <f t="shared" si="236"/>
        <v>0</v>
      </c>
      <c r="L2154">
        <f t="shared" si="237"/>
        <v>0</v>
      </c>
      <c r="M2154">
        <v>625.79999999999995</v>
      </c>
      <c r="O2154" s="18">
        <f t="shared" si="238"/>
        <v>625.79999999999995</v>
      </c>
    </row>
    <row r="2155" spans="1:15" x14ac:dyDescent="0.3">
      <c r="A2155" s="25">
        <f t="shared" si="233"/>
        <v>45924.458333332434</v>
      </c>
      <c r="B2155" s="1">
        <f t="shared" si="234"/>
        <v>0.45833333243353991</v>
      </c>
      <c r="C2155">
        <v>0</v>
      </c>
      <c r="D2155">
        <v>489.024</v>
      </c>
      <c r="E2155" s="27">
        <f t="shared" si="239"/>
        <v>488.86900000000003</v>
      </c>
      <c r="F2155" s="18">
        <f>_xlfn.XLOOKUP(D2155,'Rating Curve'!$A$2:$A$500,'Rating Curve'!$D$2:$D$500,, -1)</f>
        <v>1471753.0165593999</v>
      </c>
      <c r="G2155">
        <v>489.54500000000002</v>
      </c>
      <c r="H2155">
        <f t="shared" si="235"/>
        <v>0</v>
      </c>
      <c r="I2155">
        <v>1.82</v>
      </c>
      <c r="J2155">
        <f t="shared" si="236"/>
        <v>0</v>
      </c>
      <c r="L2155">
        <f t="shared" si="237"/>
        <v>0</v>
      </c>
      <c r="M2155">
        <v>625.79999999999995</v>
      </c>
      <c r="O2155" s="18">
        <f t="shared" si="238"/>
        <v>0</v>
      </c>
    </row>
    <row r="2156" spans="1:15" x14ac:dyDescent="0.3">
      <c r="A2156" s="25">
        <f t="shared" si="233"/>
        <v>45924.499999999098</v>
      </c>
      <c r="B2156" s="1">
        <f t="shared" si="234"/>
        <v>0.49999999909778126</v>
      </c>
      <c r="C2156">
        <v>0</v>
      </c>
      <c r="D2156">
        <v>489.02300000000002</v>
      </c>
      <c r="E2156" s="27">
        <f t="shared" si="239"/>
        <v>488.86800000000005</v>
      </c>
      <c r="F2156" s="18">
        <f>_xlfn.XLOOKUP(D2156,'Rating Curve'!$A$2:$A$500,'Rating Curve'!$D$2:$D$500,, -1)</f>
        <v>1471753.0165593999</v>
      </c>
      <c r="G2156">
        <v>489.54500000000002</v>
      </c>
      <c r="H2156">
        <f t="shared" si="235"/>
        <v>0</v>
      </c>
      <c r="I2156">
        <v>1.82</v>
      </c>
      <c r="J2156">
        <f t="shared" si="236"/>
        <v>0</v>
      </c>
      <c r="L2156">
        <f t="shared" si="237"/>
        <v>0</v>
      </c>
      <c r="M2156">
        <v>625.79999999999995</v>
      </c>
      <c r="O2156" s="18">
        <f t="shared" si="238"/>
        <v>625.79999999999995</v>
      </c>
    </row>
    <row r="2157" spans="1:15" x14ac:dyDescent="0.3">
      <c r="A2157" s="25">
        <f t="shared" si="233"/>
        <v>45924.541666665762</v>
      </c>
      <c r="B2157" s="1">
        <f t="shared" si="234"/>
        <v>0.5416666657620226</v>
      </c>
      <c r="C2157">
        <v>0</v>
      </c>
      <c r="D2157">
        <v>489.024</v>
      </c>
      <c r="E2157" s="27">
        <f t="shared" si="239"/>
        <v>488.86900000000003</v>
      </c>
      <c r="F2157" s="18">
        <f>_xlfn.XLOOKUP(D2157,'Rating Curve'!$A$2:$A$500,'Rating Curve'!$D$2:$D$500,, -1)</f>
        <v>1471753.0165593999</v>
      </c>
      <c r="G2157">
        <v>489.54500000000002</v>
      </c>
      <c r="H2157">
        <f t="shared" si="235"/>
        <v>0</v>
      </c>
      <c r="I2157">
        <v>1.82</v>
      </c>
      <c r="J2157">
        <f t="shared" si="236"/>
        <v>0</v>
      </c>
      <c r="L2157">
        <f t="shared" si="237"/>
        <v>0</v>
      </c>
      <c r="M2157">
        <v>625.79999999999995</v>
      </c>
      <c r="O2157" s="18">
        <f t="shared" si="238"/>
        <v>625.79999999999995</v>
      </c>
    </row>
    <row r="2158" spans="1:15" x14ac:dyDescent="0.3">
      <c r="A2158" s="25">
        <f t="shared" si="233"/>
        <v>45924.583333332426</v>
      </c>
      <c r="B2158" s="1">
        <f t="shared" si="234"/>
        <v>0.58333333242626395</v>
      </c>
      <c r="C2158">
        <v>0</v>
      </c>
      <c r="D2158">
        <v>489.017</v>
      </c>
      <c r="E2158" s="27">
        <f t="shared" si="239"/>
        <v>488.86200000000002</v>
      </c>
      <c r="F2158" s="18">
        <f>_xlfn.XLOOKUP(D2158,'Rating Curve'!$A$2:$A$500,'Rating Curve'!$D$2:$D$500,, -1)</f>
        <v>1468834.6627917001</v>
      </c>
      <c r="G2158">
        <v>489.54500000000002</v>
      </c>
      <c r="H2158">
        <f t="shared" si="235"/>
        <v>0</v>
      </c>
      <c r="I2158">
        <v>1.82</v>
      </c>
      <c r="J2158">
        <f t="shared" si="236"/>
        <v>0</v>
      </c>
      <c r="L2158">
        <f t="shared" si="237"/>
        <v>0</v>
      </c>
      <c r="M2158">
        <v>625.79999999999995</v>
      </c>
      <c r="O2158" s="18">
        <f t="shared" si="238"/>
        <v>0</v>
      </c>
    </row>
    <row r="2159" spans="1:15" x14ac:dyDescent="0.3">
      <c r="A2159" s="25">
        <f t="shared" si="233"/>
        <v>45924.624999999091</v>
      </c>
      <c r="B2159" s="1">
        <f t="shared" si="234"/>
        <v>0.6249999990905053</v>
      </c>
      <c r="C2159">
        <v>0</v>
      </c>
      <c r="D2159">
        <v>489.01799999999997</v>
      </c>
      <c r="E2159" s="27">
        <f t="shared" si="239"/>
        <v>488.863</v>
      </c>
      <c r="F2159" s="18">
        <f>_xlfn.XLOOKUP(D2159,'Rating Curve'!$A$2:$A$500,'Rating Curve'!$D$2:$D$500,, -1)</f>
        <v>1468834.6627917001</v>
      </c>
      <c r="G2159">
        <v>489.54500000000002</v>
      </c>
      <c r="H2159">
        <f t="shared" si="235"/>
        <v>0</v>
      </c>
      <c r="I2159">
        <v>1.82</v>
      </c>
      <c r="J2159">
        <f t="shared" si="236"/>
        <v>0</v>
      </c>
      <c r="L2159">
        <f t="shared" si="237"/>
        <v>0</v>
      </c>
      <c r="M2159">
        <v>625.79999999999995</v>
      </c>
      <c r="O2159" s="18">
        <f t="shared" si="238"/>
        <v>625.79999999999995</v>
      </c>
    </row>
    <row r="2160" spans="1:15" x14ac:dyDescent="0.3">
      <c r="A2160" s="25">
        <f t="shared" si="233"/>
        <v>45924.666666665755</v>
      </c>
      <c r="B2160" s="1">
        <f t="shared" si="234"/>
        <v>0.66666666575474665</v>
      </c>
      <c r="C2160">
        <v>0</v>
      </c>
      <c r="D2160">
        <v>489.01100000000002</v>
      </c>
      <c r="E2160" s="27">
        <f t="shared" si="239"/>
        <v>488.85600000000005</v>
      </c>
      <c r="F2160" s="18">
        <f>_xlfn.XLOOKUP(D2160,'Rating Curve'!$A$2:$A$500,'Rating Curve'!$D$2:$D$500,, -1)</f>
        <v>1468834.6627917001</v>
      </c>
      <c r="G2160">
        <v>489.54500000000002</v>
      </c>
      <c r="H2160">
        <f t="shared" si="235"/>
        <v>0</v>
      </c>
      <c r="I2160">
        <v>1.82</v>
      </c>
      <c r="J2160">
        <f t="shared" si="236"/>
        <v>0</v>
      </c>
      <c r="L2160">
        <f t="shared" si="237"/>
        <v>0</v>
      </c>
      <c r="M2160">
        <v>625.79999999999995</v>
      </c>
      <c r="O2160" s="18">
        <f t="shared" si="238"/>
        <v>625.79999999999995</v>
      </c>
    </row>
    <row r="2161" spans="1:15" x14ac:dyDescent="0.3">
      <c r="A2161" s="25">
        <f t="shared" si="233"/>
        <v>45924.708333332419</v>
      </c>
      <c r="B2161" s="1">
        <f t="shared" si="234"/>
        <v>0.70833333241898799</v>
      </c>
      <c r="C2161">
        <v>0</v>
      </c>
      <c r="D2161">
        <v>489.01100000000002</v>
      </c>
      <c r="E2161" s="27">
        <f t="shared" si="239"/>
        <v>488.85600000000005</v>
      </c>
      <c r="F2161" s="18">
        <f>_xlfn.XLOOKUP(D2161,'Rating Curve'!$A$2:$A$500,'Rating Curve'!$D$2:$D$500,, -1)</f>
        <v>1468834.6627917001</v>
      </c>
      <c r="G2161">
        <v>489.54500000000002</v>
      </c>
      <c r="H2161">
        <f t="shared" si="235"/>
        <v>0</v>
      </c>
      <c r="I2161">
        <v>1.82</v>
      </c>
      <c r="J2161">
        <f t="shared" si="236"/>
        <v>0</v>
      </c>
      <c r="L2161">
        <f t="shared" si="237"/>
        <v>0</v>
      </c>
      <c r="M2161">
        <v>625.79999999999995</v>
      </c>
      <c r="O2161" s="18">
        <f t="shared" si="238"/>
        <v>625.79999999999995</v>
      </c>
    </row>
    <row r="2162" spans="1:15" x14ac:dyDescent="0.3">
      <c r="A2162" s="25">
        <f t="shared" si="233"/>
        <v>45924.749999999083</v>
      </c>
      <c r="B2162" s="1">
        <f t="shared" si="234"/>
        <v>0.74999999908322934</v>
      </c>
      <c r="C2162">
        <v>0.2</v>
      </c>
      <c r="D2162">
        <v>489.01100000000002</v>
      </c>
      <c r="E2162" s="27">
        <f t="shared" si="239"/>
        <v>488.85600000000005</v>
      </c>
      <c r="F2162" s="18">
        <f>_xlfn.XLOOKUP(D2162,'Rating Curve'!$A$2:$A$500,'Rating Curve'!$D$2:$D$500,, -1)</f>
        <v>1468834.6627917001</v>
      </c>
      <c r="G2162">
        <v>489.54500000000002</v>
      </c>
      <c r="H2162">
        <f t="shared" si="235"/>
        <v>0</v>
      </c>
      <c r="I2162">
        <v>1.82</v>
      </c>
      <c r="J2162">
        <f t="shared" si="236"/>
        <v>0</v>
      </c>
      <c r="L2162">
        <f t="shared" si="237"/>
        <v>0</v>
      </c>
      <c r="M2162">
        <v>625.79999999999995</v>
      </c>
      <c r="O2162" s="18">
        <f t="shared" si="238"/>
        <v>625.79999999999995</v>
      </c>
    </row>
    <row r="2163" spans="1:15" x14ac:dyDescent="0.3">
      <c r="A2163" s="25">
        <f t="shared" si="233"/>
        <v>45924.791666665747</v>
      </c>
      <c r="B2163" s="1">
        <f t="shared" si="234"/>
        <v>0.79166666574747069</v>
      </c>
      <c r="C2163">
        <v>0</v>
      </c>
      <c r="D2163">
        <v>489.02499999999998</v>
      </c>
      <c r="E2163" s="27">
        <f t="shared" si="239"/>
        <v>488.87</v>
      </c>
      <c r="F2163" s="18">
        <f>_xlfn.XLOOKUP(D2163,'Rating Curve'!$A$2:$A$500,'Rating Curve'!$D$2:$D$500,, -1)</f>
        <v>1471753.0165593999</v>
      </c>
      <c r="G2163">
        <v>489.54500000000002</v>
      </c>
      <c r="H2163">
        <f t="shared" si="235"/>
        <v>0</v>
      </c>
      <c r="I2163">
        <v>1.82</v>
      </c>
      <c r="J2163">
        <f t="shared" si="236"/>
        <v>0</v>
      </c>
      <c r="L2163">
        <f t="shared" si="237"/>
        <v>0</v>
      </c>
      <c r="M2163">
        <v>625.79999999999995</v>
      </c>
      <c r="O2163" s="18">
        <f t="shared" si="238"/>
        <v>3544.153767699795</v>
      </c>
    </row>
    <row r="2164" spans="1:15" x14ac:dyDescent="0.3">
      <c r="A2164" s="25">
        <f t="shared" si="233"/>
        <v>45924.833333332412</v>
      </c>
      <c r="B2164" s="1">
        <f t="shared" si="234"/>
        <v>0.83333333241171204</v>
      </c>
      <c r="C2164">
        <v>13</v>
      </c>
      <c r="D2164">
        <v>489.03197999999998</v>
      </c>
      <c r="E2164" s="27">
        <f t="shared" si="239"/>
        <v>488.87698</v>
      </c>
      <c r="F2164" s="18">
        <f>_xlfn.XLOOKUP(D2164,'Rating Curve'!$A$2:$A$500,'Rating Curve'!$D$2:$D$500,, -1)</f>
        <v>1474672.1813453001</v>
      </c>
      <c r="G2164">
        <v>489.54500000000002</v>
      </c>
      <c r="H2164">
        <f t="shared" si="235"/>
        <v>0</v>
      </c>
      <c r="I2164">
        <v>1.82</v>
      </c>
      <c r="J2164">
        <f t="shared" si="236"/>
        <v>0</v>
      </c>
      <c r="L2164">
        <f t="shared" si="237"/>
        <v>0</v>
      </c>
      <c r="M2164">
        <v>625.79999999999995</v>
      </c>
      <c r="O2164" s="18">
        <f t="shared" si="238"/>
        <v>3544.9647859001534</v>
      </c>
    </row>
    <row r="2165" spans="1:15" x14ac:dyDescent="0.3">
      <c r="A2165" s="25">
        <f t="shared" si="233"/>
        <v>45924.874999999076</v>
      </c>
      <c r="B2165" s="1">
        <f t="shared" si="234"/>
        <v>0.87499999907595338</v>
      </c>
      <c r="C2165">
        <v>2.2000000000000002</v>
      </c>
      <c r="D2165">
        <v>489.03197999999998</v>
      </c>
      <c r="E2165" s="27">
        <f t="shared" si="239"/>
        <v>488.87698</v>
      </c>
      <c r="F2165" s="18">
        <f>_xlfn.XLOOKUP(D2165,'Rating Curve'!$A$2:$A$500,'Rating Curve'!$D$2:$D$500,, -1)</f>
        <v>1474672.1813453001</v>
      </c>
      <c r="G2165">
        <v>489.54500000000002</v>
      </c>
      <c r="H2165">
        <f t="shared" si="235"/>
        <v>0</v>
      </c>
      <c r="I2165">
        <v>1.82</v>
      </c>
      <c r="J2165">
        <f t="shared" si="236"/>
        <v>0</v>
      </c>
      <c r="L2165">
        <f t="shared" si="237"/>
        <v>0</v>
      </c>
      <c r="M2165">
        <v>625.79999999999995</v>
      </c>
      <c r="O2165" s="18">
        <f t="shared" si="238"/>
        <v>625.79999999999995</v>
      </c>
    </row>
    <row r="2166" spans="1:15" x14ac:dyDescent="0.3">
      <c r="A2166" s="25">
        <f t="shared" si="233"/>
        <v>45924.91666666574</v>
      </c>
      <c r="B2166" s="1">
        <f t="shared" si="234"/>
        <v>0.91666666574019473</v>
      </c>
      <c r="C2166">
        <v>0</v>
      </c>
      <c r="D2166">
        <v>489.03800000000001</v>
      </c>
      <c r="E2166" s="27">
        <f t="shared" si="239"/>
        <v>488.88300000000004</v>
      </c>
      <c r="F2166" s="18">
        <f>_xlfn.XLOOKUP(D2166,'Rating Curve'!$A$2:$A$500,'Rating Curve'!$D$2:$D$500,, -1)</f>
        <v>1474672.1813453001</v>
      </c>
      <c r="G2166">
        <v>489.54500000000002</v>
      </c>
      <c r="H2166">
        <f t="shared" si="235"/>
        <v>0</v>
      </c>
      <c r="I2166">
        <v>1.82</v>
      </c>
      <c r="J2166">
        <f t="shared" si="236"/>
        <v>0</v>
      </c>
      <c r="L2166">
        <f t="shared" si="237"/>
        <v>0</v>
      </c>
      <c r="M2166">
        <v>625.79999999999995</v>
      </c>
      <c r="O2166" s="18">
        <f t="shared" si="238"/>
        <v>625.79999999999995</v>
      </c>
    </row>
    <row r="2167" spans="1:15" x14ac:dyDescent="0.3">
      <c r="A2167" s="25">
        <f t="shared" si="233"/>
        <v>45924.958333332404</v>
      </c>
      <c r="B2167" s="1">
        <f t="shared" si="234"/>
        <v>0.95833333240443608</v>
      </c>
      <c r="C2167">
        <v>0</v>
      </c>
      <c r="D2167">
        <v>489.03800000000001</v>
      </c>
      <c r="E2167" s="27">
        <f t="shared" si="239"/>
        <v>488.88300000000004</v>
      </c>
      <c r="F2167" s="18">
        <f>_xlfn.XLOOKUP(D2167,'Rating Curve'!$A$2:$A$500,'Rating Curve'!$D$2:$D$500,, -1)</f>
        <v>1474672.1813453001</v>
      </c>
      <c r="G2167">
        <v>489.54500000000002</v>
      </c>
      <c r="H2167">
        <f t="shared" si="235"/>
        <v>0</v>
      </c>
      <c r="I2167">
        <v>1.82</v>
      </c>
      <c r="J2167">
        <f t="shared" si="236"/>
        <v>0</v>
      </c>
      <c r="L2167">
        <f t="shared" si="237"/>
        <v>0</v>
      </c>
      <c r="M2167">
        <v>625.79999999999995</v>
      </c>
      <c r="O2167" s="18">
        <f t="shared" si="238"/>
        <v>625.79999999999995</v>
      </c>
    </row>
    <row r="2168" spans="1:15" x14ac:dyDescent="0.3">
      <c r="A2168" s="25">
        <f t="shared" si="233"/>
        <v>45924.999999999069</v>
      </c>
      <c r="B2168" s="1">
        <f t="shared" si="234"/>
        <v>0.99999999906867743</v>
      </c>
      <c r="C2168">
        <v>0</v>
      </c>
      <c r="D2168">
        <v>489.03800000000001</v>
      </c>
      <c r="E2168" s="27">
        <f t="shared" si="239"/>
        <v>488.88300000000004</v>
      </c>
      <c r="F2168" s="18">
        <f>_xlfn.XLOOKUP(D2168,'Rating Curve'!$A$2:$A$500,'Rating Curve'!$D$2:$D$500,, -1)</f>
        <v>1474672.1813453001</v>
      </c>
      <c r="G2168">
        <v>489.54500000000002</v>
      </c>
      <c r="H2168">
        <f t="shared" si="235"/>
        <v>0</v>
      </c>
      <c r="I2168">
        <v>1.82</v>
      </c>
      <c r="J2168">
        <f t="shared" si="236"/>
        <v>0</v>
      </c>
      <c r="L2168">
        <f t="shared" si="237"/>
        <v>0</v>
      </c>
      <c r="M2168">
        <v>625.79999999999995</v>
      </c>
      <c r="O2168" s="18">
        <f t="shared" si="238"/>
        <v>625.79999999999995</v>
      </c>
    </row>
    <row r="2169" spans="1:15" x14ac:dyDescent="0.3">
      <c r="A2169" s="25">
        <f t="shared" ref="A2169:A2232" si="240" xml:space="preserve"> A2168 + TIME(1,0,0)</f>
        <v>45925.041666665733</v>
      </c>
      <c r="B2169" s="1">
        <f t="shared" si="234"/>
        <v>4.1666665732918773E-2</v>
      </c>
      <c r="C2169">
        <v>0.4</v>
      </c>
      <c r="D2169">
        <v>489.03800000000001</v>
      </c>
      <c r="E2169" s="27">
        <f t="shared" si="239"/>
        <v>488.88300000000004</v>
      </c>
      <c r="F2169" s="18">
        <f>_xlfn.XLOOKUP(D2169,'Rating Curve'!$A$2:$A$500,'Rating Curve'!$D$2:$D$500,, -1)</f>
        <v>1474672.1813453001</v>
      </c>
      <c r="G2169">
        <v>489.54500000000002</v>
      </c>
      <c r="H2169">
        <f t="shared" si="235"/>
        <v>0</v>
      </c>
      <c r="I2169">
        <v>1.82</v>
      </c>
      <c r="J2169">
        <f t="shared" si="236"/>
        <v>0</v>
      </c>
      <c r="L2169">
        <f t="shared" si="237"/>
        <v>0</v>
      </c>
      <c r="M2169">
        <v>625.79999999999995</v>
      </c>
      <c r="O2169" s="18">
        <f t="shared" si="238"/>
        <v>625.79999999999995</v>
      </c>
    </row>
    <row r="2170" spans="1:15" x14ac:dyDescent="0.3">
      <c r="A2170" s="25">
        <f t="shared" si="240"/>
        <v>45925.083333332397</v>
      </c>
      <c r="B2170" s="1">
        <f t="shared" si="234"/>
        <v>8.333333239716012E-2</v>
      </c>
      <c r="C2170">
        <v>1</v>
      </c>
      <c r="D2170">
        <v>489.03800000000001</v>
      </c>
      <c r="E2170" s="27">
        <f t="shared" si="239"/>
        <v>488.88300000000004</v>
      </c>
      <c r="F2170" s="18">
        <f>_xlfn.XLOOKUP(D2170,'Rating Curve'!$A$2:$A$500,'Rating Curve'!$D$2:$D$500,, -1)</f>
        <v>1474672.1813453001</v>
      </c>
      <c r="G2170">
        <v>489.54500000000002</v>
      </c>
      <c r="H2170">
        <f t="shared" si="235"/>
        <v>0</v>
      </c>
      <c r="I2170">
        <v>1.82</v>
      </c>
      <c r="J2170">
        <f t="shared" si="236"/>
        <v>0</v>
      </c>
      <c r="L2170">
        <f t="shared" si="237"/>
        <v>0</v>
      </c>
      <c r="M2170">
        <v>625.79999999999995</v>
      </c>
      <c r="O2170" s="18">
        <f t="shared" si="238"/>
        <v>625.79999999999995</v>
      </c>
    </row>
    <row r="2171" spans="1:15" x14ac:dyDescent="0.3">
      <c r="A2171" s="25">
        <f t="shared" si="240"/>
        <v>45925.124999999061</v>
      </c>
      <c r="B2171" s="1">
        <f t="shared" si="234"/>
        <v>0.12499999906140147</v>
      </c>
      <c r="C2171">
        <v>0.8</v>
      </c>
      <c r="D2171">
        <v>489.04498000000001</v>
      </c>
      <c r="E2171" s="27">
        <f t="shared" si="239"/>
        <v>488.88998000000004</v>
      </c>
      <c r="F2171" s="18">
        <f>_xlfn.XLOOKUP(D2171,'Rating Curve'!$A$2:$A$500,'Rating Curve'!$D$2:$D$500,, -1)</f>
        <v>1477592.1420386999</v>
      </c>
      <c r="G2171">
        <v>489.54500000000002</v>
      </c>
      <c r="H2171">
        <f t="shared" si="235"/>
        <v>0</v>
      </c>
      <c r="I2171">
        <v>1.82</v>
      </c>
      <c r="J2171">
        <f t="shared" si="236"/>
        <v>0</v>
      </c>
      <c r="L2171">
        <f t="shared" si="237"/>
        <v>0</v>
      </c>
      <c r="M2171">
        <v>625.79999999999995</v>
      </c>
      <c r="O2171" s="18">
        <f t="shared" si="238"/>
        <v>3545.7606933998877</v>
      </c>
    </row>
    <row r="2172" spans="1:15" x14ac:dyDescent="0.3">
      <c r="A2172" s="25">
        <f t="shared" si="240"/>
        <v>45925.166666665726</v>
      </c>
      <c r="B2172" s="1">
        <f t="shared" si="234"/>
        <v>0.16666666572564282</v>
      </c>
      <c r="C2172">
        <v>0.2</v>
      </c>
      <c r="D2172">
        <v>489.03800000000001</v>
      </c>
      <c r="E2172" s="27">
        <f t="shared" si="239"/>
        <v>488.88300000000004</v>
      </c>
      <c r="F2172" s="18">
        <f>_xlfn.XLOOKUP(D2172,'Rating Curve'!$A$2:$A$500,'Rating Curve'!$D$2:$D$500,, -1)</f>
        <v>1474672.1813453001</v>
      </c>
      <c r="G2172">
        <v>489.54500000000002</v>
      </c>
      <c r="H2172">
        <f t="shared" si="235"/>
        <v>0</v>
      </c>
      <c r="I2172">
        <v>1.82</v>
      </c>
      <c r="J2172">
        <f t="shared" si="236"/>
        <v>0</v>
      </c>
      <c r="L2172">
        <f t="shared" si="237"/>
        <v>0</v>
      </c>
      <c r="M2172">
        <v>625.79999999999995</v>
      </c>
      <c r="O2172" s="18">
        <f t="shared" si="238"/>
        <v>0</v>
      </c>
    </row>
    <row r="2173" spans="1:15" x14ac:dyDescent="0.3">
      <c r="A2173" s="25">
        <f t="shared" si="240"/>
        <v>45925.20833333239</v>
      </c>
      <c r="B2173" s="1">
        <f t="shared" si="234"/>
        <v>0.20833333238988416</v>
      </c>
      <c r="C2173">
        <v>0</v>
      </c>
      <c r="D2173">
        <v>489.03800000000001</v>
      </c>
      <c r="E2173" s="27">
        <f t="shared" si="239"/>
        <v>488.88300000000004</v>
      </c>
      <c r="F2173" s="18">
        <f>_xlfn.XLOOKUP(D2173,'Rating Curve'!$A$2:$A$500,'Rating Curve'!$D$2:$D$500,, -1)</f>
        <v>1474672.1813453001</v>
      </c>
      <c r="G2173">
        <v>489.54500000000002</v>
      </c>
      <c r="H2173">
        <f t="shared" si="235"/>
        <v>0</v>
      </c>
      <c r="I2173">
        <v>1.82</v>
      </c>
      <c r="J2173">
        <f t="shared" si="236"/>
        <v>0</v>
      </c>
      <c r="L2173">
        <f t="shared" si="237"/>
        <v>0</v>
      </c>
      <c r="M2173">
        <v>625.79999999999995</v>
      </c>
      <c r="O2173" s="18">
        <f t="shared" si="238"/>
        <v>625.79999999999995</v>
      </c>
    </row>
    <row r="2174" spans="1:15" x14ac:dyDescent="0.3">
      <c r="A2174" s="25">
        <f t="shared" si="240"/>
        <v>45925.249999999054</v>
      </c>
      <c r="B2174" s="1">
        <f t="shared" si="234"/>
        <v>0.24999999905412551</v>
      </c>
      <c r="C2174">
        <v>0.2</v>
      </c>
      <c r="D2174">
        <v>489.04399999999998</v>
      </c>
      <c r="E2174" s="27">
        <f t="shared" si="239"/>
        <v>488.88900000000001</v>
      </c>
      <c r="F2174" s="18">
        <f>_xlfn.XLOOKUP(D2174,'Rating Curve'!$A$2:$A$500,'Rating Curve'!$D$2:$D$500,, -1)</f>
        <v>1477592.1420386999</v>
      </c>
      <c r="G2174">
        <v>489.54500000000002</v>
      </c>
      <c r="H2174">
        <f t="shared" si="235"/>
        <v>0</v>
      </c>
      <c r="I2174">
        <v>1.82</v>
      </c>
      <c r="J2174">
        <f t="shared" si="236"/>
        <v>0</v>
      </c>
      <c r="L2174">
        <f t="shared" si="237"/>
        <v>0</v>
      </c>
      <c r="M2174">
        <v>625.79999999999995</v>
      </c>
      <c r="O2174" s="18">
        <f t="shared" si="238"/>
        <v>3545.7606933998877</v>
      </c>
    </row>
    <row r="2175" spans="1:15" x14ac:dyDescent="0.3">
      <c r="A2175" s="25">
        <f t="shared" si="240"/>
        <v>45925.291666665718</v>
      </c>
      <c r="B2175" s="1">
        <f t="shared" si="234"/>
        <v>0.29166666571836686</v>
      </c>
      <c r="C2175">
        <v>0</v>
      </c>
      <c r="D2175">
        <v>489.04498000000001</v>
      </c>
      <c r="E2175" s="27">
        <f t="shared" si="239"/>
        <v>488.88998000000004</v>
      </c>
      <c r="F2175" s="18">
        <f>_xlfn.XLOOKUP(D2175,'Rating Curve'!$A$2:$A$500,'Rating Curve'!$D$2:$D$500,, -1)</f>
        <v>1477592.1420386999</v>
      </c>
      <c r="G2175">
        <v>489.54500000000002</v>
      </c>
      <c r="H2175">
        <f t="shared" si="235"/>
        <v>0</v>
      </c>
      <c r="I2175">
        <v>1.82</v>
      </c>
      <c r="J2175">
        <f t="shared" si="236"/>
        <v>0</v>
      </c>
      <c r="L2175">
        <f t="shared" si="237"/>
        <v>0</v>
      </c>
      <c r="M2175">
        <v>625.79999999999995</v>
      </c>
      <c r="O2175" s="18">
        <f t="shared" si="238"/>
        <v>625.79999999999995</v>
      </c>
    </row>
    <row r="2176" spans="1:15" x14ac:dyDescent="0.3">
      <c r="A2176" s="25">
        <f t="shared" si="240"/>
        <v>45925.333333332383</v>
      </c>
      <c r="B2176" s="1">
        <f t="shared" si="234"/>
        <v>0.33333333238260821</v>
      </c>
      <c r="C2176">
        <v>0</v>
      </c>
      <c r="D2176">
        <v>489.04399999999998</v>
      </c>
      <c r="E2176" s="27">
        <f t="shared" si="239"/>
        <v>488.88900000000001</v>
      </c>
      <c r="F2176" s="18">
        <f>_xlfn.XLOOKUP(D2176,'Rating Curve'!$A$2:$A$500,'Rating Curve'!$D$2:$D$500,, -1)</f>
        <v>1477592.1420386999</v>
      </c>
      <c r="G2176">
        <v>489.54500000000002</v>
      </c>
      <c r="H2176">
        <f t="shared" si="235"/>
        <v>0</v>
      </c>
      <c r="I2176">
        <v>1.82</v>
      </c>
      <c r="J2176">
        <f t="shared" si="236"/>
        <v>0</v>
      </c>
      <c r="L2176">
        <f t="shared" si="237"/>
        <v>0</v>
      </c>
      <c r="M2176">
        <v>625.79999999999995</v>
      </c>
      <c r="O2176" s="18">
        <f t="shared" si="238"/>
        <v>625.79999999999995</v>
      </c>
    </row>
    <row r="2177" spans="1:15" x14ac:dyDescent="0.3">
      <c r="A2177" s="25">
        <f t="shared" si="240"/>
        <v>45925.374999999047</v>
      </c>
      <c r="B2177" s="1">
        <f t="shared" si="234"/>
        <v>0.37499999904684955</v>
      </c>
      <c r="C2177">
        <v>0</v>
      </c>
      <c r="D2177">
        <v>489.04399999999998</v>
      </c>
      <c r="E2177" s="27">
        <f t="shared" si="239"/>
        <v>488.88900000000001</v>
      </c>
      <c r="F2177" s="18">
        <f>_xlfn.XLOOKUP(D2177,'Rating Curve'!$A$2:$A$500,'Rating Curve'!$D$2:$D$500,, -1)</f>
        <v>1477592.1420386999</v>
      </c>
      <c r="G2177">
        <v>489.54500000000002</v>
      </c>
      <c r="H2177">
        <f t="shared" si="235"/>
        <v>0</v>
      </c>
      <c r="I2177">
        <v>1.82</v>
      </c>
      <c r="J2177">
        <f t="shared" si="236"/>
        <v>0</v>
      </c>
      <c r="L2177">
        <f t="shared" si="237"/>
        <v>0</v>
      </c>
      <c r="M2177">
        <v>625.79999999999995</v>
      </c>
      <c r="O2177" s="18">
        <f t="shared" si="238"/>
        <v>625.79999999999995</v>
      </c>
    </row>
    <row r="2178" spans="1:15" x14ac:dyDescent="0.3">
      <c r="A2178" s="25">
        <f t="shared" si="240"/>
        <v>45925.416666665711</v>
      </c>
      <c r="B2178" s="1">
        <f t="shared" si="234"/>
        <v>0.4166666657110909</v>
      </c>
      <c r="C2178">
        <v>0</v>
      </c>
      <c r="D2178">
        <v>489.04399999999998</v>
      </c>
      <c r="E2178" s="27">
        <f t="shared" si="239"/>
        <v>488.88900000000001</v>
      </c>
      <c r="F2178" s="18">
        <f>_xlfn.XLOOKUP(D2178,'Rating Curve'!$A$2:$A$500,'Rating Curve'!$D$2:$D$500,, -1)</f>
        <v>1477592.1420386999</v>
      </c>
      <c r="G2178">
        <v>489.54500000000002</v>
      </c>
      <c r="H2178">
        <f t="shared" si="235"/>
        <v>0</v>
      </c>
      <c r="I2178">
        <v>1.82</v>
      </c>
      <c r="J2178">
        <f t="shared" si="236"/>
        <v>0</v>
      </c>
      <c r="L2178">
        <f t="shared" si="237"/>
        <v>0</v>
      </c>
      <c r="M2178">
        <v>625.79999999999995</v>
      </c>
      <c r="O2178" s="18">
        <f t="shared" si="238"/>
        <v>625.79999999999995</v>
      </c>
    </row>
    <row r="2179" spans="1:15" x14ac:dyDescent="0.3">
      <c r="A2179" s="25">
        <f t="shared" si="240"/>
        <v>45925.458333332375</v>
      </c>
      <c r="B2179" s="1">
        <f t="shared" ref="B2179:B2242" si="241">MOD(A2179,1)</f>
        <v>0.45833333237533225</v>
      </c>
      <c r="C2179">
        <v>0</v>
      </c>
      <c r="D2179">
        <v>489.036</v>
      </c>
      <c r="E2179" s="27">
        <f t="shared" si="239"/>
        <v>488.88100000000003</v>
      </c>
      <c r="F2179" s="18">
        <f>_xlfn.XLOOKUP(D2179,'Rating Curve'!$A$2:$A$500,'Rating Curve'!$D$2:$D$500,, -1)</f>
        <v>1474672.1813453001</v>
      </c>
      <c r="G2179">
        <v>489.54500000000002</v>
      </c>
      <c r="H2179">
        <f t="shared" ref="H2179:H2242" si="242">IF(D2179 - G2179 &lt; 0, 0, D2179 - G2179)</f>
        <v>0</v>
      </c>
      <c r="I2179">
        <v>1.82</v>
      </c>
      <c r="J2179">
        <f t="shared" ref="J2179:J2242" si="243">1.82*30*(H2179^1.5)</f>
        <v>0</v>
      </c>
      <c r="L2179">
        <f t="shared" ref="L2179:L2242" si="244">(J2179*86400)/24</f>
        <v>0</v>
      </c>
      <c r="M2179">
        <v>625.79999999999995</v>
      </c>
      <c r="O2179" s="18">
        <f t="shared" si="238"/>
        <v>0</v>
      </c>
    </row>
    <row r="2180" spans="1:15" x14ac:dyDescent="0.3">
      <c r="A2180" s="25">
        <f t="shared" si="240"/>
        <v>45925.49999999904</v>
      </c>
      <c r="B2180" s="1">
        <f t="shared" si="241"/>
        <v>0.49999999903957359</v>
      </c>
      <c r="C2180">
        <v>0</v>
      </c>
      <c r="D2180">
        <v>489.03699999999998</v>
      </c>
      <c r="E2180" s="27">
        <f t="shared" si="239"/>
        <v>488.88200000000001</v>
      </c>
      <c r="F2180" s="18">
        <f>_xlfn.XLOOKUP(D2180,'Rating Curve'!$A$2:$A$500,'Rating Curve'!$D$2:$D$500,, -1)</f>
        <v>1474672.1813453001</v>
      </c>
      <c r="G2180">
        <v>489.54500000000002</v>
      </c>
      <c r="H2180">
        <f t="shared" si="242"/>
        <v>0</v>
      </c>
      <c r="I2180">
        <v>1.82</v>
      </c>
      <c r="J2180">
        <f t="shared" si="243"/>
        <v>0</v>
      </c>
      <c r="L2180">
        <f t="shared" si="244"/>
        <v>0</v>
      </c>
      <c r="M2180">
        <v>625.79999999999995</v>
      </c>
      <c r="O2180" s="18">
        <f t="shared" ref="O2180:O2243" si="245">IF((F2180-F2179)+M2180+L2180 &lt; 0, 0, (F2180-F2179)+M2180+L2180)</f>
        <v>625.79999999999995</v>
      </c>
    </row>
    <row r="2181" spans="1:15" x14ac:dyDescent="0.3">
      <c r="A2181" s="25">
        <f t="shared" si="240"/>
        <v>45925.541666665704</v>
      </c>
      <c r="B2181" s="1">
        <f t="shared" si="241"/>
        <v>0.54166666570381494</v>
      </c>
      <c r="C2181">
        <v>0</v>
      </c>
      <c r="D2181">
        <v>489.04300000000001</v>
      </c>
      <c r="E2181" s="27">
        <f t="shared" si="239"/>
        <v>488.88800000000003</v>
      </c>
      <c r="F2181" s="18">
        <f>_xlfn.XLOOKUP(D2181,'Rating Curve'!$A$2:$A$500,'Rating Curve'!$D$2:$D$500,, -1)</f>
        <v>1477592.1420386999</v>
      </c>
      <c r="G2181">
        <v>489.54500000000002</v>
      </c>
      <c r="H2181">
        <f t="shared" si="242"/>
        <v>0</v>
      </c>
      <c r="I2181">
        <v>1.82</v>
      </c>
      <c r="J2181">
        <f t="shared" si="243"/>
        <v>0</v>
      </c>
      <c r="L2181">
        <f t="shared" si="244"/>
        <v>0</v>
      </c>
      <c r="M2181">
        <v>625.79999999999995</v>
      </c>
      <c r="O2181" s="18">
        <f t="shared" si="245"/>
        <v>3545.7606933998877</v>
      </c>
    </row>
    <row r="2182" spans="1:15" x14ac:dyDescent="0.3">
      <c r="A2182" s="25">
        <f t="shared" si="240"/>
        <v>45925.583333332368</v>
      </c>
      <c r="B2182" s="1">
        <f t="shared" si="241"/>
        <v>0.58333333236805629</v>
      </c>
      <c r="C2182">
        <v>0</v>
      </c>
      <c r="D2182">
        <v>489.03699999999998</v>
      </c>
      <c r="E2182" s="27">
        <f t="shared" si="239"/>
        <v>488.88200000000001</v>
      </c>
      <c r="F2182" s="18">
        <f>_xlfn.XLOOKUP(D2182,'Rating Curve'!$A$2:$A$500,'Rating Curve'!$D$2:$D$500,, -1)</f>
        <v>1474672.1813453001</v>
      </c>
      <c r="G2182">
        <v>489.54500000000002</v>
      </c>
      <c r="H2182">
        <f t="shared" si="242"/>
        <v>0</v>
      </c>
      <c r="I2182">
        <v>1.82</v>
      </c>
      <c r="J2182">
        <f t="shared" si="243"/>
        <v>0</v>
      </c>
      <c r="L2182">
        <f t="shared" si="244"/>
        <v>0</v>
      </c>
      <c r="M2182">
        <v>625.79999999999995</v>
      </c>
      <c r="O2182" s="18">
        <f t="shared" si="245"/>
        <v>0</v>
      </c>
    </row>
    <row r="2183" spans="1:15" x14ac:dyDescent="0.3">
      <c r="A2183" s="25">
        <f t="shared" si="240"/>
        <v>45925.624999999032</v>
      </c>
      <c r="B2183" s="1">
        <f t="shared" si="241"/>
        <v>0.62499999903229764</v>
      </c>
      <c r="C2183">
        <v>0</v>
      </c>
      <c r="D2183">
        <v>489.03699999999998</v>
      </c>
      <c r="E2183" s="27">
        <f t="shared" si="239"/>
        <v>488.88200000000001</v>
      </c>
      <c r="F2183" s="18">
        <f>_xlfn.XLOOKUP(D2183,'Rating Curve'!$A$2:$A$500,'Rating Curve'!$D$2:$D$500,, -1)</f>
        <v>1474672.1813453001</v>
      </c>
      <c r="G2183">
        <v>489.54500000000002</v>
      </c>
      <c r="H2183">
        <f t="shared" si="242"/>
        <v>0</v>
      </c>
      <c r="I2183">
        <v>1.82</v>
      </c>
      <c r="J2183">
        <f t="shared" si="243"/>
        <v>0</v>
      </c>
      <c r="L2183">
        <f t="shared" si="244"/>
        <v>0</v>
      </c>
      <c r="M2183">
        <v>625.79999999999995</v>
      </c>
      <c r="O2183" s="18">
        <f t="shared" si="245"/>
        <v>625.79999999999995</v>
      </c>
    </row>
    <row r="2184" spans="1:15" x14ac:dyDescent="0.3">
      <c r="A2184" s="25">
        <f t="shared" si="240"/>
        <v>45925.666666665697</v>
      </c>
      <c r="B2184" s="1">
        <f t="shared" si="241"/>
        <v>0.66666666569653898</v>
      </c>
      <c r="C2184">
        <v>0</v>
      </c>
      <c r="D2184">
        <v>489.03699999999998</v>
      </c>
      <c r="E2184" s="27">
        <f t="shared" si="239"/>
        <v>488.88200000000001</v>
      </c>
      <c r="F2184" s="18">
        <f>_xlfn.XLOOKUP(D2184,'Rating Curve'!$A$2:$A$500,'Rating Curve'!$D$2:$D$500,, -1)</f>
        <v>1474672.1813453001</v>
      </c>
      <c r="G2184">
        <v>489.54500000000002</v>
      </c>
      <c r="H2184">
        <f t="shared" si="242"/>
        <v>0</v>
      </c>
      <c r="I2184">
        <v>1.82</v>
      </c>
      <c r="J2184">
        <f t="shared" si="243"/>
        <v>0</v>
      </c>
      <c r="L2184">
        <f t="shared" si="244"/>
        <v>0</v>
      </c>
      <c r="M2184">
        <v>625.79999999999995</v>
      </c>
      <c r="O2184" s="18">
        <f t="shared" si="245"/>
        <v>625.79999999999995</v>
      </c>
    </row>
    <row r="2185" spans="1:15" x14ac:dyDescent="0.3">
      <c r="A2185" s="25">
        <f t="shared" si="240"/>
        <v>45925.708333332361</v>
      </c>
      <c r="B2185" s="1">
        <f t="shared" si="241"/>
        <v>0.70833333236078033</v>
      </c>
      <c r="C2185">
        <v>0</v>
      </c>
      <c r="D2185">
        <v>489.03100000000001</v>
      </c>
      <c r="E2185" s="27">
        <f t="shared" si="239"/>
        <v>488.87600000000003</v>
      </c>
      <c r="F2185" s="18">
        <f>_xlfn.XLOOKUP(D2185,'Rating Curve'!$A$2:$A$500,'Rating Curve'!$D$2:$D$500,, -1)</f>
        <v>1474672.1813453001</v>
      </c>
      <c r="G2185">
        <v>489.54500000000002</v>
      </c>
      <c r="H2185">
        <f t="shared" si="242"/>
        <v>0</v>
      </c>
      <c r="I2185">
        <v>1.82</v>
      </c>
      <c r="J2185">
        <f t="shared" si="243"/>
        <v>0</v>
      </c>
      <c r="L2185">
        <f t="shared" si="244"/>
        <v>0</v>
      </c>
      <c r="M2185">
        <v>625.79999999999995</v>
      </c>
      <c r="O2185" s="18">
        <f t="shared" si="245"/>
        <v>625.79999999999995</v>
      </c>
    </row>
    <row r="2186" spans="1:15" x14ac:dyDescent="0.3">
      <c r="A2186" s="25">
        <f t="shared" si="240"/>
        <v>45925.749999999025</v>
      </c>
      <c r="B2186" s="1">
        <f t="shared" si="241"/>
        <v>0.74999999902502168</v>
      </c>
      <c r="C2186">
        <v>0</v>
      </c>
      <c r="D2186">
        <v>489.03100000000001</v>
      </c>
      <c r="E2186" s="27">
        <f t="shared" si="239"/>
        <v>488.87600000000003</v>
      </c>
      <c r="F2186" s="18">
        <f>_xlfn.XLOOKUP(D2186,'Rating Curve'!$A$2:$A$500,'Rating Curve'!$D$2:$D$500,, -1)</f>
        <v>1474672.1813453001</v>
      </c>
      <c r="G2186">
        <v>489.54500000000002</v>
      </c>
      <c r="H2186">
        <f t="shared" si="242"/>
        <v>0</v>
      </c>
      <c r="I2186">
        <v>1.82</v>
      </c>
      <c r="J2186">
        <f t="shared" si="243"/>
        <v>0</v>
      </c>
      <c r="L2186">
        <f t="shared" si="244"/>
        <v>0</v>
      </c>
      <c r="M2186">
        <v>625.79999999999995</v>
      </c>
      <c r="O2186" s="18">
        <f t="shared" si="245"/>
        <v>625.79999999999995</v>
      </c>
    </row>
    <row r="2187" spans="1:15" x14ac:dyDescent="0.3">
      <c r="A2187" s="25">
        <f t="shared" si="240"/>
        <v>45925.791666665689</v>
      </c>
      <c r="B2187" s="1">
        <f t="shared" si="241"/>
        <v>0.79166666568926303</v>
      </c>
      <c r="C2187">
        <v>0</v>
      </c>
      <c r="D2187">
        <v>489.03100000000001</v>
      </c>
      <c r="E2187" s="27">
        <f t="shared" si="239"/>
        <v>488.87600000000003</v>
      </c>
      <c r="F2187" s="18">
        <f>_xlfn.XLOOKUP(D2187,'Rating Curve'!$A$2:$A$500,'Rating Curve'!$D$2:$D$500,, -1)</f>
        <v>1474672.1813453001</v>
      </c>
      <c r="G2187">
        <v>489.54500000000002</v>
      </c>
      <c r="H2187">
        <f t="shared" si="242"/>
        <v>0</v>
      </c>
      <c r="I2187">
        <v>1.82</v>
      </c>
      <c r="J2187">
        <f t="shared" si="243"/>
        <v>0</v>
      </c>
      <c r="L2187">
        <f t="shared" si="244"/>
        <v>0</v>
      </c>
      <c r="M2187">
        <v>625.79999999999995</v>
      </c>
      <c r="O2187" s="18">
        <f t="shared" si="245"/>
        <v>625.79999999999995</v>
      </c>
    </row>
    <row r="2188" spans="1:15" x14ac:dyDescent="0.3">
      <c r="A2188" s="25">
        <f t="shared" si="240"/>
        <v>45925.833333332354</v>
      </c>
      <c r="B2188" s="1">
        <f t="shared" si="241"/>
        <v>0.83333333235350437</v>
      </c>
      <c r="C2188">
        <v>0</v>
      </c>
      <c r="D2188">
        <v>489.02499999999998</v>
      </c>
      <c r="E2188" s="27">
        <f t="shared" si="239"/>
        <v>488.87</v>
      </c>
      <c r="F2188" s="18">
        <f>_xlfn.XLOOKUP(D2188,'Rating Curve'!$A$2:$A$500,'Rating Curve'!$D$2:$D$500,, -1)</f>
        <v>1471753.0165593999</v>
      </c>
      <c r="G2188">
        <v>489.54500000000002</v>
      </c>
      <c r="H2188">
        <f t="shared" si="242"/>
        <v>0</v>
      </c>
      <c r="I2188">
        <v>1.82</v>
      </c>
      <c r="J2188">
        <f t="shared" si="243"/>
        <v>0</v>
      </c>
      <c r="L2188">
        <f t="shared" si="244"/>
        <v>0</v>
      </c>
      <c r="M2188">
        <v>625.79999999999995</v>
      </c>
      <c r="O2188" s="18">
        <f t="shared" si="245"/>
        <v>0</v>
      </c>
    </row>
    <row r="2189" spans="1:15" x14ac:dyDescent="0.3">
      <c r="A2189" s="25">
        <f t="shared" si="240"/>
        <v>45925.874999999018</v>
      </c>
      <c r="B2189" s="1">
        <f t="shared" si="241"/>
        <v>0.87499999901774572</v>
      </c>
      <c r="C2189">
        <v>0</v>
      </c>
      <c r="D2189">
        <v>489.03100000000001</v>
      </c>
      <c r="E2189" s="27">
        <f t="shared" si="239"/>
        <v>488.87600000000003</v>
      </c>
      <c r="F2189" s="18">
        <f>_xlfn.XLOOKUP(D2189,'Rating Curve'!$A$2:$A$500,'Rating Curve'!$D$2:$D$500,, -1)</f>
        <v>1474672.1813453001</v>
      </c>
      <c r="G2189">
        <v>489.54500000000002</v>
      </c>
      <c r="H2189">
        <f t="shared" si="242"/>
        <v>0</v>
      </c>
      <c r="I2189">
        <v>1.82</v>
      </c>
      <c r="J2189">
        <f t="shared" si="243"/>
        <v>0</v>
      </c>
      <c r="L2189">
        <f t="shared" si="244"/>
        <v>0</v>
      </c>
      <c r="M2189">
        <v>625.79999999999995</v>
      </c>
      <c r="O2189" s="18">
        <f t="shared" si="245"/>
        <v>3544.9647859001534</v>
      </c>
    </row>
    <row r="2190" spans="1:15" x14ac:dyDescent="0.3">
      <c r="A2190" s="25">
        <f t="shared" si="240"/>
        <v>45925.916666665682</v>
      </c>
      <c r="B2190" s="1">
        <f t="shared" si="241"/>
        <v>0.91666666568198707</v>
      </c>
      <c r="C2190">
        <v>0</v>
      </c>
      <c r="D2190">
        <v>489.02499999999998</v>
      </c>
      <c r="E2190" s="27">
        <f t="shared" si="239"/>
        <v>488.87</v>
      </c>
      <c r="F2190" s="18">
        <f>_xlfn.XLOOKUP(D2190,'Rating Curve'!$A$2:$A$500,'Rating Curve'!$D$2:$D$500,, -1)</f>
        <v>1471753.0165593999</v>
      </c>
      <c r="G2190">
        <v>489.54500000000002</v>
      </c>
      <c r="H2190">
        <f t="shared" si="242"/>
        <v>0</v>
      </c>
      <c r="I2190">
        <v>1.82</v>
      </c>
      <c r="J2190">
        <f t="shared" si="243"/>
        <v>0</v>
      </c>
      <c r="L2190">
        <f t="shared" si="244"/>
        <v>0</v>
      </c>
      <c r="M2190">
        <v>625.79999999999995</v>
      </c>
      <c r="O2190" s="18">
        <f t="shared" si="245"/>
        <v>0</v>
      </c>
    </row>
    <row r="2191" spans="1:15" x14ac:dyDescent="0.3">
      <c r="A2191" s="25">
        <f t="shared" si="240"/>
        <v>45925.958333332346</v>
      </c>
      <c r="B2191" s="1">
        <f t="shared" si="241"/>
        <v>0.95833333234622842</v>
      </c>
      <c r="C2191">
        <v>0</v>
      </c>
      <c r="D2191">
        <v>489.02499999999998</v>
      </c>
      <c r="E2191" s="27">
        <f t="shared" si="239"/>
        <v>488.87</v>
      </c>
      <c r="F2191" s="18">
        <f>_xlfn.XLOOKUP(D2191,'Rating Curve'!$A$2:$A$500,'Rating Curve'!$D$2:$D$500,, -1)</f>
        <v>1471753.0165593999</v>
      </c>
      <c r="G2191">
        <v>489.54500000000002</v>
      </c>
      <c r="H2191">
        <f t="shared" si="242"/>
        <v>0</v>
      </c>
      <c r="I2191">
        <v>1.82</v>
      </c>
      <c r="J2191">
        <f t="shared" si="243"/>
        <v>0</v>
      </c>
      <c r="L2191">
        <f t="shared" si="244"/>
        <v>0</v>
      </c>
      <c r="M2191">
        <v>625.79999999999995</v>
      </c>
      <c r="O2191" s="18">
        <f t="shared" si="245"/>
        <v>625.79999999999995</v>
      </c>
    </row>
    <row r="2192" spans="1:15" x14ac:dyDescent="0.3">
      <c r="A2192" s="25">
        <f t="shared" si="240"/>
        <v>45925.99999999901</v>
      </c>
      <c r="B2192" s="1">
        <f t="shared" si="241"/>
        <v>0.99999999901046976</v>
      </c>
      <c r="C2192">
        <v>0</v>
      </c>
      <c r="D2192">
        <v>489.02499999999998</v>
      </c>
      <c r="E2192" s="27">
        <f t="shared" si="239"/>
        <v>488.87</v>
      </c>
      <c r="F2192" s="18">
        <f>_xlfn.XLOOKUP(D2192,'Rating Curve'!$A$2:$A$500,'Rating Curve'!$D$2:$D$500,, -1)</f>
        <v>1471753.0165593999</v>
      </c>
      <c r="G2192">
        <v>489.54500000000002</v>
      </c>
      <c r="H2192">
        <f t="shared" si="242"/>
        <v>0</v>
      </c>
      <c r="I2192">
        <v>1.82</v>
      </c>
      <c r="J2192">
        <f t="shared" si="243"/>
        <v>0</v>
      </c>
      <c r="L2192">
        <f t="shared" si="244"/>
        <v>0</v>
      </c>
      <c r="M2192">
        <v>625.79999999999995</v>
      </c>
      <c r="O2192" s="18">
        <f t="shared" si="245"/>
        <v>625.79999999999995</v>
      </c>
    </row>
    <row r="2193" spans="1:15" x14ac:dyDescent="0.3">
      <c r="A2193" s="25">
        <f t="shared" si="240"/>
        <v>45926.041666665675</v>
      </c>
      <c r="B2193" s="1">
        <f t="shared" si="241"/>
        <v>4.1666665674711112E-2</v>
      </c>
      <c r="C2193">
        <v>0</v>
      </c>
      <c r="D2193">
        <v>489.01799999999997</v>
      </c>
      <c r="E2193" s="27">
        <f t="shared" si="239"/>
        <v>488.863</v>
      </c>
      <c r="F2193" s="18">
        <f>_xlfn.XLOOKUP(D2193,'Rating Curve'!$A$2:$A$500,'Rating Curve'!$D$2:$D$500,, -1)</f>
        <v>1468834.6627917001</v>
      </c>
      <c r="G2193">
        <v>489.54500000000002</v>
      </c>
      <c r="H2193">
        <f t="shared" si="242"/>
        <v>0</v>
      </c>
      <c r="I2193">
        <v>1.82</v>
      </c>
      <c r="J2193">
        <f t="shared" si="243"/>
        <v>0</v>
      </c>
      <c r="L2193">
        <f t="shared" si="244"/>
        <v>0</v>
      </c>
      <c r="M2193">
        <v>625.79999999999995</v>
      </c>
      <c r="O2193" s="18">
        <f t="shared" si="245"/>
        <v>0</v>
      </c>
    </row>
    <row r="2194" spans="1:15" x14ac:dyDescent="0.3">
      <c r="A2194" s="25">
        <f t="shared" si="240"/>
        <v>45926.083333332339</v>
      </c>
      <c r="B2194" s="1">
        <f t="shared" si="241"/>
        <v>8.3333332338952459E-2</v>
      </c>
      <c r="C2194">
        <v>0</v>
      </c>
      <c r="D2194">
        <v>489.01799999999997</v>
      </c>
      <c r="E2194" s="27">
        <f t="shared" si="239"/>
        <v>488.863</v>
      </c>
      <c r="F2194" s="18">
        <f>_xlfn.XLOOKUP(D2194,'Rating Curve'!$A$2:$A$500,'Rating Curve'!$D$2:$D$500,, -1)</f>
        <v>1468834.6627917001</v>
      </c>
      <c r="G2194">
        <v>489.54500000000002</v>
      </c>
      <c r="H2194">
        <f t="shared" si="242"/>
        <v>0</v>
      </c>
      <c r="I2194">
        <v>1.82</v>
      </c>
      <c r="J2194">
        <f t="shared" si="243"/>
        <v>0</v>
      </c>
      <c r="L2194">
        <f t="shared" si="244"/>
        <v>0</v>
      </c>
      <c r="M2194">
        <v>625.79999999999995</v>
      </c>
      <c r="O2194" s="18">
        <f t="shared" si="245"/>
        <v>625.79999999999995</v>
      </c>
    </row>
    <row r="2195" spans="1:15" x14ac:dyDescent="0.3">
      <c r="A2195" s="25">
        <f t="shared" si="240"/>
        <v>45926.124999999003</v>
      </c>
      <c r="B2195" s="1">
        <f t="shared" si="241"/>
        <v>0.12499999900319381</v>
      </c>
      <c r="C2195">
        <v>0</v>
      </c>
      <c r="D2195">
        <v>489.01799999999997</v>
      </c>
      <c r="E2195" s="27">
        <f t="shared" ref="E2195:E2258" si="246">D2195-0.155</f>
        <v>488.863</v>
      </c>
      <c r="F2195" s="18">
        <f>_xlfn.XLOOKUP(D2195,'Rating Curve'!$A$2:$A$500,'Rating Curve'!$D$2:$D$500,, -1)</f>
        <v>1468834.6627917001</v>
      </c>
      <c r="G2195">
        <v>489.54500000000002</v>
      </c>
      <c r="H2195">
        <f t="shared" si="242"/>
        <v>0</v>
      </c>
      <c r="I2195">
        <v>1.82</v>
      </c>
      <c r="J2195">
        <f t="shared" si="243"/>
        <v>0</v>
      </c>
      <c r="L2195">
        <f t="shared" si="244"/>
        <v>0</v>
      </c>
      <c r="M2195">
        <v>625.79999999999995</v>
      </c>
      <c r="O2195" s="18">
        <f t="shared" si="245"/>
        <v>625.79999999999995</v>
      </c>
    </row>
    <row r="2196" spans="1:15" x14ac:dyDescent="0.3">
      <c r="A2196" s="25">
        <f t="shared" si="240"/>
        <v>45926.166666665667</v>
      </c>
      <c r="B2196" s="1">
        <f t="shared" si="241"/>
        <v>0.16666666566743515</v>
      </c>
      <c r="C2196">
        <v>0</v>
      </c>
      <c r="D2196">
        <v>489.01799999999997</v>
      </c>
      <c r="E2196" s="27">
        <f t="shared" si="246"/>
        <v>488.863</v>
      </c>
      <c r="F2196" s="18">
        <f>_xlfn.XLOOKUP(D2196,'Rating Curve'!$A$2:$A$500,'Rating Curve'!$D$2:$D$500,, -1)</f>
        <v>1468834.6627917001</v>
      </c>
      <c r="G2196">
        <v>489.54500000000002</v>
      </c>
      <c r="H2196">
        <f t="shared" si="242"/>
        <v>0</v>
      </c>
      <c r="I2196">
        <v>1.82</v>
      </c>
      <c r="J2196">
        <f t="shared" si="243"/>
        <v>0</v>
      </c>
      <c r="L2196">
        <f t="shared" si="244"/>
        <v>0</v>
      </c>
      <c r="M2196">
        <v>625.79999999999995</v>
      </c>
      <c r="O2196" s="18">
        <f t="shared" si="245"/>
        <v>625.79999999999995</v>
      </c>
    </row>
    <row r="2197" spans="1:15" x14ac:dyDescent="0.3">
      <c r="A2197" s="25">
        <f t="shared" si="240"/>
        <v>45926.208333332332</v>
      </c>
      <c r="B2197" s="1">
        <f t="shared" si="241"/>
        <v>0.2083333323316765</v>
      </c>
      <c r="C2197">
        <v>0</v>
      </c>
      <c r="D2197">
        <v>489.01799999999997</v>
      </c>
      <c r="E2197" s="27">
        <f t="shared" si="246"/>
        <v>488.863</v>
      </c>
      <c r="F2197" s="18">
        <f>_xlfn.XLOOKUP(D2197,'Rating Curve'!$A$2:$A$500,'Rating Curve'!$D$2:$D$500,, -1)</f>
        <v>1468834.6627917001</v>
      </c>
      <c r="G2197">
        <v>489.54500000000002</v>
      </c>
      <c r="H2197">
        <f t="shared" si="242"/>
        <v>0</v>
      </c>
      <c r="I2197">
        <v>1.82</v>
      </c>
      <c r="J2197">
        <f t="shared" si="243"/>
        <v>0</v>
      </c>
      <c r="L2197">
        <f t="shared" si="244"/>
        <v>0</v>
      </c>
      <c r="M2197">
        <v>625.79999999999995</v>
      </c>
      <c r="O2197" s="18">
        <f t="shared" si="245"/>
        <v>625.79999999999995</v>
      </c>
    </row>
    <row r="2198" spans="1:15" x14ac:dyDescent="0.3">
      <c r="A2198" s="25">
        <f t="shared" si="240"/>
        <v>45926.249999998996</v>
      </c>
      <c r="B2198" s="1">
        <f t="shared" si="241"/>
        <v>0.24999999899591785</v>
      </c>
      <c r="C2198">
        <v>0</v>
      </c>
      <c r="D2198">
        <v>489.01799999999997</v>
      </c>
      <c r="E2198" s="27">
        <f t="shared" si="246"/>
        <v>488.863</v>
      </c>
      <c r="F2198" s="18">
        <f>_xlfn.XLOOKUP(D2198,'Rating Curve'!$A$2:$A$500,'Rating Curve'!$D$2:$D$500,, -1)</f>
        <v>1468834.6627917001</v>
      </c>
      <c r="G2198">
        <v>489.54500000000002</v>
      </c>
      <c r="H2198">
        <f t="shared" si="242"/>
        <v>0</v>
      </c>
      <c r="I2198">
        <v>1.82</v>
      </c>
      <c r="J2198">
        <f t="shared" si="243"/>
        <v>0</v>
      </c>
      <c r="L2198">
        <f t="shared" si="244"/>
        <v>0</v>
      </c>
      <c r="M2198">
        <v>625.79999999999995</v>
      </c>
      <c r="O2198" s="18">
        <f t="shared" si="245"/>
        <v>625.79999999999995</v>
      </c>
    </row>
    <row r="2199" spans="1:15" x14ac:dyDescent="0.3">
      <c r="A2199" s="25">
        <f t="shared" si="240"/>
        <v>45926.29166666566</v>
      </c>
      <c r="B2199" s="1">
        <f t="shared" si="241"/>
        <v>0.2916666656601592</v>
      </c>
      <c r="C2199">
        <v>0</v>
      </c>
      <c r="D2199">
        <v>489.01799999999997</v>
      </c>
      <c r="E2199" s="27">
        <f t="shared" si="246"/>
        <v>488.863</v>
      </c>
      <c r="F2199" s="18">
        <f>_xlfn.XLOOKUP(D2199,'Rating Curve'!$A$2:$A$500,'Rating Curve'!$D$2:$D$500,, -1)</f>
        <v>1468834.6627917001</v>
      </c>
      <c r="G2199">
        <v>489.54500000000002</v>
      </c>
      <c r="H2199">
        <f t="shared" si="242"/>
        <v>0</v>
      </c>
      <c r="I2199">
        <v>1.82</v>
      </c>
      <c r="J2199">
        <f t="shared" si="243"/>
        <v>0</v>
      </c>
      <c r="L2199">
        <f t="shared" si="244"/>
        <v>0</v>
      </c>
      <c r="M2199">
        <v>625.79999999999995</v>
      </c>
      <c r="O2199" s="18">
        <f t="shared" si="245"/>
        <v>625.79999999999995</v>
      </c>
    </row>
    <row r="2200" spans="1:15" x14ac:dyDescent="0.3">
      <c r="A2200" s="25">
        <f t="shared" si="240"/>
        <v>45926.333333332324</v>
      </c>
      <c r="B2200" s="1">
        <f t="shared" si="241"/>
        <v>0.33333333232440054</v>
      </c>
      <c r="C2200">
        <v>0</v>
      </c>
      <c r="D2200">
        <v>489.01799999999997</v>
      </c>
      <c r="E2200" s="27">
        <f t="shared" si="246"/>
        <v>488.863</v>
      </c>
      <c r="F2200" s="18">
        <f>_xlfn.XLOOKUP(D2200,'Rating Curve'!$A$2:$A$500,'Rating Curve'!$D$2:$D$500,, -1)</f>
        <v>1468834.6627917001</v>
      </c>
      <c r="G2200">
        <v>489.54500000000002</v>
      </c>
      <c r="H2200">
        <f t="shared" si="242"/>
        <v>0</v>
      </c>
      <c r="I2200">
        <v>1.82</v>
      </c>
      <c r="J2200">
        <f t="shared" si="243"/>
        <v>0</v>
      </c>
      <c r="L2200">
        <f t="shared" si="244"/>
        <v>0</v>
      </c>
      <c r="M2200">
        <v>625.79999999999995</v>
      </c>
      <c r="O2200" s="18">
        <f t="shared" si="245"/>
        <v>625.79999999999995</v>
      </c>
    </row>
    <row r="2201" spans="1:15" x14ac:dyDescent="0.3">
      <c r="A2201" s="25">
        <f t="shared" si="240"/>
        <v>45926.374999998989</v>
      </c>
      <c r="B2201" s="1">
        <f t="shared" si="241"/>
        <v>0.37499999898864189</v>
      </c>
      <c r="C2201">
        <v>0</v>
      </c>
      <c r="D2201">
        <v>489.017</v>
      </c>
      <c r="E2201" s="27">
        <f t="shared" si="246"/>
        <v>488.86200000000002</v>
      </c>
      <c r="F2201" s="18">
        <f>_xlfn.XLOOKUP(D2201,'Rating Curve'!$A$2:$A$500,'Rating Curve'!$D$2:$D$500,, -1)</f>
        <v>1468834.6627917001</v>
      </c>
      <c r="G2201">
        <v>489.54500000000002</v>
      </c>
      <c r="H2201">
        <f t="shared" si="242"/>
        <v>0</v>
      </c>
      <c r="I2201">
        <v>1.82</v>
      </c>
      <c r="J2201">
        <f t="shared" si="243"/>
        <v>0</v>
      </c>
      <c r="L2201">
        <f t="shared" si="244"/>
        <v>0</v>
      </c>
      <c r="M2201">
        <v>625.79999999999995</v>
      </c>
      <c r="O2201" s="18">
        <f t="shared" si="245"/>
        <v>625.79999999999995</v>
      </c>
    </row>
    <row r="2202" spans="1:15" x14ac:dyDescent="0.3">
      <c r="A2202" s="25">
        <f t="shared" si="240"/>
        <v>45926.416666665653</v>
      </c>
      <c r="B2202" s="1">
        <f t="shared" si="241"/>
        <v>0.41666666565288324</v>
      </c>
      <c r="C2202">
        <v>0</v>
      </c>
      <c r="D2202">
        <v>489.01799999999997</v>
      </c>
      <c r="E2202" s="27">
        <f t="shared" si="246"/>
        <v>488.863</v>
      </c>
      <c r="F2202" s="18">
        <f>_xlfn.XLOOKUP(D2202,'Rating Curve'!$A$2:$A$500,'Rating Curve'!$D$2:$D$500,, -1)</f>
        <v>1468834.6627917001</v>
      </c>
      <c r="G2202">
        <v>489.54500000000002</v>
      </c>
      <c r="H2202">
        <f t="shared" si="242"/>
        <v>0</v>
      </c>
      <c r="I2202">
        <v>1.82</v>
      </c>
      <c r="J2202">
        <f t="shared" si="243"/>
        <v>0</v>
      </c>
      <c r="L2202">
        <f t="shared" si="244"/>
        <v>0</v>
      </c>
      <c r="M2202">
        <v>625.79999999999995</v>
      </c>
      <c r="O2202" s="18">
        <f t="shared" si="245"/>
        <v>625.79999999999995</v>
      </c>
    </row>
    <row r="2203" spans="1:15" x14ac:dyDescent="0.3">
      <c r="A2203" s="25">
        <f t="shared" si="240"/>
        <v>45926.458333332317</v>
      </c>
      <c r="B2203" s="1">
        <f t="shared" si="241"/>
        <v>0.45833333231712459</v>
      </c>
      <c r="C2203">
        <v>0</v>
      </c>
      <c r="D2203">
        <v>489.01</v>
      </c>
      <c r="E2203" s="27">
        <f t="shared" si="246"/>
        <v>488.85500000000002</v>
      </c>
      <c r="F2203" s="18">
        <f>_xlfn.XLOOKUP(D2203,'Rating Curve'!$A$2:$A$500,'Rating Curve'!$D$2:$D$500,, -1)</f>
        <v>1468834.6627917001</v>
      </c>
      <c r="G2203">
        <v>489.54500000000002</v>
      </c>
      <c r="H2203">
        <f t="shared" si="242"/>
        <v>0</v>
      </c>
      <c r="I2203">
        <v>1.82</v>
      </c>
      <c r="J2203">
        <f t="shared" si="243"/>
        <v>0</v>
      </c>
      <c r="L2203">
        <f t="shared" si="244"/>
        <v>0</v>
      </c>
      <c r="M2203">
        <v>625.79999999999995</v>
      </c>
      <c r="O2203" s="18">
        <f t="shared" si="245"/>
        <v>625.79999999999995</v>
      </c>
    </row>
    <row r="2204" spans="1:15" x14ac:dyDescent="0.3">
      <c r="A2204" s="25">
        <f t="shared" si="240"/>
        <v>45926.499999998981</v>
      </c>
      <c r="B2204" s="1">
        <f t="shared" si="241"/>
        <v>0.49999999898136593</v>
      </c>
      <c r="C2204">
        <v>0</v>
      </c>
      <c r="D2204">
        <v>489.01</v>
      </c>
      <c r="E2204" s="27">
        <f t="shared" si="246"/>
        <v>488.85500000000002</v>
      </c>
      <c r="F2204" s="18">
        <f>_xlfn.XLOOKUP(D2204,'Rating Curve'!$A$2:$A$500,'Rating Curve'!$D$2:$D$500,, -1)</f>
        <v>1468834.6627917001</v>
      </c>
      <c r="G2204">
        <v>489.54500000000002</v>
      </c>
      <c r="H2204">
        <f t="shared" si="242"/>
        <v>0</v>
      </c>
      <c r="I2204">
        <v>1.82</v>
      </c>
      <c r="J2204">
        <f t="shared" si="243"/>
        <v>0</v>
      </c>
      <c r="L2204">
        <f t="shared" si="244"/>
        <v>0</v>
      </c>
      <c r="M2204">
        <v>625.79999999999995</v>
      </c>
      <c r="O2204" s="18">
        <f t="shared" si="245"/>
        <v>625.79999999999995</v>
      </c>
    </row>
    <row r="2205" spans="1:15" x14ac:dyDescent="0.3">
      <c r="A2205" s="25">
        <f t="shared" si="240"/>
        <v>45926.541666665646</v>
      </c>
      <c r="B2205" s="1">
        <f t="shared" si="241"/>
        <v>0.54166666564560728</v>
      </c>
      <c r="C2205">
        <v>0</v>
      </c>
      <c r="D2205">
        <v>489.00400000000002</v>
      </c>
      <c r="E2205" s="27">
        <f t="shared" si="246"/>
        <v>488.84900000000005</v>
      </c>
      <c r="F2205" s="18">
        <f>_xlfn.XLOOKUP(D2205,'Rating Curve'!$A$2:$A$500,'Rating Curve'!$D$2:$D$500,, -1)</f>
        <v>1465917.1830559999</v>
      </c>
      <c r="G2205">
        <v>489.54500000000002</v>
      </c>
      <c r="H2205">
        <f t="shared" si="242"/>
        <v>0</v>
      </c>
      <c r="I2205">
        <v>1.82</v>
      </c>
      <c r="J2205">
        <f t="shared" si="243"/>
        <v>0</v>
      </c>
      <c r="L2205">
        <f t="shared" si="244"/>
        <v>0</v>
      </c>
      <c r="M2205">
        <v>625.79999999999995</v>
      </c>
      <c r="O2205" s="18">
        <f t="shared" si="245"/>
        <v>0</v>
      </c>
    </row>
    <row r="2206" spans="1:15" x14ac:dyDescent="0.3">
      <c r="A2206" s="25">
        <f t="shared" si="240"/>
        <v>45926.58333333231</v>
      </c>
      <c r="B2206" s="1">
        <f t="shared" si="241"/>
        <v>0.58333333230984863</v>
      </c>
      <c r="C2206">
        <v>0</v>
      </c>
      <c r="D2206">
        <v>489.00400000000002</v>
      </c>
      <c r="E2206" s="27">
        <f t="shared" si="246"/>
        <v>488.84900000000005</v>
      </c>
      <c r="F2206" s="18">
        <f>_xlfn.XLOOKUP(D2206,'Rating Curve'!$A$2:$A$500,'Rating Curve'!$D$2:$D$500,, -1)</f>
        <v>1465917.1830559999</v>
      </c>
      <c r="G2206">
        <v>489.54500000000002</v>
      </c>
      <c r="H2206">
        <f t="shared" si="242"/>
        <v>0</v>
      </c>
      <c r="I2206">
        <v>1.82</v>
      </c>
      <c r="J2206">
        <f t="shared" si="243"/>
        <v>0</v>
      </c>
      <c r="L2206">
        <f t="shared" si="244"/>
        <v>0</v>
      </c>
      <c r="M2206">
        <v>625.79999999999995</v>
      </c>
      <c r="O2206" s="18">
        <f t="shared" si="245"/>
        <v>625.79999999999995</v>
      </c>
    </row>
    <row r="2207" spans="1:15" x14ac:dyDescent="0.3">
      <c r="A2207" s="25">
        <f t="shared" si="240"/>
        <v>45926.624999998974</v>
      </c>
      <c r="B2207" s="1">
        <f t="shared" si="241"/>
        <v>0.62499999897408998</v>
      </c>
      <c r="C2207">
        <v>0</v>
      </c>
      <c r="D2207">
        <v>489.00400000000002</v>
      </c>
      <c r="E2207" s="27">
        <f t="shared" si="246"/>
        <v>488.84900000000005</v>
      </c>
      <c r="F2207" s="18">
        <f>_xlfn.XLOOKUP(D2207,'Rating Curve'!$A$2:$A$500,'Rating Curve'!$D$2:$D$500,, -1)</f>
        <v>1465917.1830559999</v>
      </c>
      <c r="G2207">
        <v>489.54500000000002</v>
      </c>
      <c r="H2207">
        <f t="shared" si="242"/>
        <v>0</v>
      </c>
      <c r="I2207">
        <v>1.82</v>
      </c>
      <c r="J2207">
        <f t="shared" si="243"/>
        <v>0</v>
      </c>
      <c r="L2207">
        <f t="shared" si="244"/>
        <v>0</v>
      </c>
      <c r="M2207">
        <v>625.79999999999995</v>
      </c>
      <c r="O2207" s="18">
        <f t="shared" si="245"/>
        <v>625.79999999999995</v>
      </c>
    </row>
    <row r="2208" spans="1:15" x14ac:dyDescent="0.3">
      <c r="A2208" s="25">
        <f t="shared" si="240"/>
        <v>45926.666666665638</v>
      </c>
      <c r="B2208" s="1">
        <f t="shared" si="241"/>
        <v>0.66666666563833132</v>
      </c>
      <c r="C2208">
        <v>0</v>
      </c>
      <c r="D2208">
        <v>489.00400000000002</v>
      </c>
      <c r="E2208" s="27">
        <f t="shared" si="246"/>
        <v>488.84900000000005</v>
      </c>
      <c r="F2208" s="18">
        <f>_xlfn.XLOOKUP(D2208,'Rating Curve'!$A$2:$A$500,'Rating Curve'!$D$2:$D$500,, -1)</f>
        <v>1465917.1830559999</v>
      </c>
      <c r="G2208">
        <v>489.54500000000002</v>
      </c>
      <c r="H2208">
        <f t="shared" si="242"/>
        <v>0</v>
      </c>
      <c r="I2208">
        <v>1.82</v>
      </c>
      <c r="J2208">
        <f t="shared" si="243"/>
        <v>0</v>
      </c>
      <c r="L2208">
        <f t="shared" si="244"/>
        <v>0</v>
      </c>
      <c r="M2208">
        <v>625.79999999999995</v>
      </c>
      <c r="O2208" s="18">
        <f t="shared" si="245"/>
        <v>625.79999999999995</v>
      </c>
    </row>
    <row r="2209" spans="1:15" x14ac:dyDescent="0.3">
      <c r="A2209" s="25">
        <f t="shared" si="240"/>
        <v>45926.708333332303</v>
      </c>
      <c r="B2209" s="1">
        <f t="shared" si="241"/>
        <v>0.70833333230257267</v>
      </c>
      <c r="C2209">
        <v>0</v>
      </c>
      <c r="D2209">
        <v>488.99799999999999</v>
      </c>
      <c r="E2209" s="27">
        <f t="shared" si="246"/>
        <v>488.84300000000002</v>
      </c>
      <c r="F2209" s="18">
        <f>_xlfn.XLOOKUP(D2209,'Rating Curve'!$A$2:$A$500,'Rating Curve'!$D$2:$D$500,, -1)</f>
        <v>1463000.4388212</v>
      </c>
      <c r="G2209">
        <v>489.54500000000002</v>
      </c>
      <c r="H2209">
        <f t="shared" si="242"/>
        <v>0</v>
      </c>
      <c r="I2209">
        <v>1.82</v>
      </c>
      <c r="J2209">
        <f t="shared" si="243"/>
        <v>0</v>
      </c>
      <c r="L2209">
        <f t="shared" si="244"/>
        <v>0</v>
      </c>
      <c r="M2209">
        <v>625.79999999999995</v>
      </c>
      <c r="O2209" s="18">
        <f t="shared" si="245"/>
        <v>0</v>
      </c>
    </row>
    <row r="2210" spans="1:15" x14ac:dyDescent="0.3">
      <c r="A2210" s="25">
        <f t="shared" si="240"/>
        <v>45926.749999998967</v>
      </c>
      <c r="B2210" s="1">
        <f t="shared" si="241"/>
        <v>0.74999999896681402</v>
      </c>
      <c r="C2210">
        <v>0</v>
      </c>
      <c r="D2210">
        <v>488.99900000000002</v>
      </c>
      <c r="E2210" s="27">
        <f t="shared" si="246"/>
        <v>488.84400000000005</v>
      </c>
      <c r="F2210" s="18">
        <f>_xlfn.XLOOKUP(D2210,'Rating Curve'!$A$2:$A$500,'Rating Curve'!$D$2:$D$500,, -1)</f>
        <v>1463000.4388212</v>
      </c>
      <c r="G2210">
        <v>489.54500000000002</v>
      </c>
      <c r="H2210">
        <f t="shared" si="242"/>
        <v>0</v>
      </c>
      <c r="I2210">
        <v>1.82</v>
      </c>
      <c r="J2210">
        <f t="shared" si="243"/>
        <v>0</v>
      </c>
      <c r="L2210">
        <f t="shared" si="244"/>
        <v>0</v>
      </c>
      <c r="M2210">
        <v>625.79999999999995</v>
      </c>
      <c r="O2210" s="18">
        <f t="shared" si="245"/>
        <v>625.79999999999995</v>
      </c>
    </row>
    <row r="2211" spans="1:15" x14ac:dyDescent="0.3">
      <c r="A2211" s="25">
        <f t="shared" si="240"/>
        <v>45926.791666665631</v>
      </c>
      <c r="B2211" s="1">
        <f t="shared" si="241"/>
        <v>0.79166666563105537</v>
      </c>
      <c r="C2211">
        <v>0</v>
      </c>
      <c r="D2211">
        <v>489.00400000000002</v>
      </c>
      <c r="E2211" s="27">
        <f t="shared" si="246"/>
        <v>488.84900000000005</v>
      </c>
      <c r="F2211" s="18">
        <f>_xlfn.XLOOKUP(D2211,'Rating Curve'!$A$2:$A$500,'Rating Curve'!$D$2:$D$500,, -1)</f>
        <v>1465917.1830559999</v>
      </c>
      <c r="G2211">
        <v>489.54500000000002</v>
      </c>
      <c r="H2211">
        <f t="shared" si="242"/>
        <v>0</v>
      </c>
      <c r="I2211">
        <v>1.82</v>
      </c>
      <c r="J2211">
        <f t="shared" si="243"/>
        <v>0</v>
      </c>
      <c r="L2211">
        <f t="shared" si="244"/>
        <v>0</v>
      </c>
      <c r="M2211">
        <v>625.79999999999995</v>
      </c>
      <c r="O2211" s="18">
        <f t="shared" si="245"/>
        <v>3542.5442347998733</v>
      </c>
    </row>
    <row r="2212" spans="1:15" x14ac:dyDescent="0.3">
      <c r="A2212" s="25">
        <f t="shared" si="240"/>
        <v>45926.833333332295</v>
      </c>
      <c r="B2212" s="1">
        <f t="shared" si="241"/>
        <v>0.83333333229529671</v>
      </c>
      <c r="C2212">
        <v>0</v>
      </c>
      <c r="D2212">
        <v>489.00400000000002</v>
      </c>
      <c r="E2212" s="27">
        <f t="shared" si="246"/>
        <v>488.84900000000005</v>
      </c>
      <c r="F2212" s="18">
        <f>_xlfn.XLOOKUP(D2212,'Rating Curve'!$A$2:$A$500,'Rating Curve'!$D$2:$D$500,, -1)</f>
        <v>1465917.1830559999</v>
      </c>
      <c r="G2212">
        <v>489.54500000000002</v>
      </c>
      <c r="H2212">
        <f t="shared" si="242"/>
        <v>0</v>
      </c>
      <c r="I2212">
        <v>1.82</v>
      </c>
      <c r="J2212">
        <f t="shared" si="243"/>
        <v>0</v>
      </c>
      <c r="L2212">
        <f t="shared" si="244"/>
        <v>0</v>
      </c>
      <c r="M2212">
        <v>625.79999999999995</v>
      </c>
      <c r="O2212" s="18">
        <f t="shared" si="245"/>
        <v>625.79999999999995</v>
      </c>
    </row>
    <row r="2213" spans="1:15" x14ac:dyDescent="0.3">
      <c r="A2213" s="25">
        <f t="shared" si="240"/>
        <v>45926.87499999896</v>
      </c>
      <c r="B2213" s="1">
        <f t="shared" si="241"/>
        <v>0.87499999895953806</v>
      </c>
      <c r="C2213">
        <v>0</v>
      </c>
      <c r="D2213">
        <v>488.99900000000002</v>
      </c>
      <c r="E2213" s="27">
        <f t="shared" si="246"/>
        <v>488.84400000000005</v>
      </c>
      <c r="F2213" s="18">
        <f>_xlfn.XLOOKUP(D2213,'Rating Curve'!$A$2:$A$500,'Rating Curve'!$D$2:$D$500,, -1)</f>
        <v>1463000.4388212</v>
      </c>
      <c r="G2213">
        <v>489.54500000000002</v>
      </c>
      <c r="H2213">
        <f t="shared" si="242"/>
        <v>0</v>
      </c>
      <c r="I2213">
        <v>1.82</v>
      </c>
      <c r="J2213">
        <f t="shared" si="243"/>
        <v>0</v>
      </c>
      <c r="L2213">
        <f t="shared" si="244"/>
        <v>0</v>
      </c>
      <c r="M2213">
        <v>625.79999999999995</v>
      </c>
      <c r="O2213" s="18">
        <f t="shared" si="245"/>
        <v>0</v>
      </c>
    </row>
    <row r="2214" spans="1:15" x14ac:dyDescent="0.3">
      <c r="A2214" s="25">
        <f t="shared" si="240"/>
        <v>45926.916666665624</v>
      </c>
      <c r="B2214" s="1">
        <f t="shared" si="241"/>
        <v>0.91666666562377941</v>
      </c>
      <c r="C2214">
        <v>0</v>
      </c>
      <c r="D2214">
        <v>488.99900000000002</v>
      </c>
      <c r="E2214" s="27">
        <f t="shared" si="246"/>
        <v>488.84400000000005</v>
      </c>
      <c r="F2214" s="18">
        <f>_xlfn.XLOOKUP(D2214,'Rating Curve'!$A$2:$A$500,'Rating Curve'!$D$2:$D$500,, -1)</f>
        <v>1463000.4388212</v>
      </c>
      <c r="G2214">
        <v>489.54500000000002</v>
      </c>
      <c r="H2214">
        <f t="shared" si="242"/>
        <v>0</v>
      </c>
      <c r="I2214">
        <v>1.82</v>
      </c>
      <c r="J2214">
        <f t="shared" si="243"/>
        <v>0</v>
      </c>
      <c r="L2214">
        <f t="shared" si="244"/>
        <v>0</v>
      </c>
      <c r="M2214">
        <v>625.79999999999995</v>
      </c>
      <c r="O2214" s="18">
        <f t="shared" si="245"/>
        <v>625.79999999999995</v>
      </c>
    </row>
    <row r="2215" spans="1:15" x14ac:dyDescent="0.3">
      <c r="A2215" s="25">
        <f t="shared" si="240"/>
        <v>45926.958333332288</v>
      </c>
      <c r="B2215" s="1">
        <f t="shared" si="241"/>
        <v>0.95833333228802076</v>
      </c>
      <c r="C2215">
        <v>0</v>
      </c>
      <c r="D2215">
        <v>488.99299999999999</v>
      </c>
      <c r="E2215" s="27">
        <f t="shared" si="246"/>
        <v>488.83800000000002</v>
      </c>
      <c r="F2215" s="18">
        <f>_xlfn.XLOOKUP(D2215,'Rating Curve'!$A$2:$A$500,'Rating Curve'!$D$2:$D$500,, -1)</f>
        <v>1463000.4388212</v>
      </c>
      <c r="G2215">
        <v>489.54500000000002</v>
      </c>
      <c r="H2215">
        <f t="shared" si="242"/>
        <v>0</v>
      </c>
      <c r="I2215">
        <v>1.82</v>
      </c>
      <c r="J2215">
        <f t="shared" si="243"/>
        <v>0</v>
      </c>
      <c r="L2215">
        <f t="shared" si="244"/>
        <v>0</v>
      </c>
      <c r="M2215">
        <v>625.79999999999995</v>
      </c>
      <c r="O2215" s="18">
        <f t="shared" si="245"/>
        <v>625.79999999999995</v>
      </c>
    </row>
    <row r="2216" spans="1:15" x14ac:dyDescent="0.3">
      <c r="A2216" s="25">
        <f t="shared" si="240"/>
        <v>45926.999999998952</v>
      </c>
      <c r="B2216" s="1">
        <f t="shared" si="241"/>
        <v>0.9999999989522621</v>
      </c>
      <c r="C2216">
        <v>0</v>
      </c>
      <c r="D2216">
        <v>488.99299999999999</v>
      </c>
      <c r="E2216" s="27">
        <f t="shared" si="246"/>
        <v>488.83800000000002</v>
      </c>
      <c r="F2216" s="18">
        <f>_xlfn.XLOOKUP(D2216,'Rating Curve'!$A$2:$A$500,'Rating Curve'!$D$2:$D$500,, -1)</f>
        <v>1463000.4388212</v>
      </c>
      <c r="G2216">
        <v>489.54500000000002</v>
      </c>
      <c r="H2216">
        <f t="shared" si="242"/>
        <v>0</v>
      </c>
      <c r="I2216">
        <v>1.82</v>
      </c>
      <c r="J2216">
        <f t="shared" si="243"/>
        <v>0</v>
      </c>
      <c r="L2216">
        <f t="shared" si="244"/>
        <v>0</v>
      </c>
      <c r="M2216">
        <v>625.79999999999995</v>
      </c>
      <c r="O2216" s="18">
        <f t="shared" si="245"/>
        <v>625.79999999999995</v>
      </c>
    </row>
    <row r="2217" spans="1:15" x14ac:dyDescent="0.3">
      <c r="A2217" s="25">
        <f t="shared" si="240"/>
        <v>45927.041666665617</v>
      </c>
      <c r="B2217" s="1">
        <f t="shared" si="241"/>
        <v>4.1666665616503451E-2</v>
      </c>
      <c r="C2217">
        <v>0</v>
      </c>
      <c r="D2217">
        <v>488.99299999999999</v>
      </c>
      <c r="E2217" s="27">
        <f t="shared" si="246"/>
        <v>488.83800000000002</v>
      </c>
      <c r="F2217" s="18">
        <f>_xlfn.XLOOKUP(D2217,'Rating Curve'!$A$2:$A$500,'Rating Curve'!$D$2:$D$500,, -1)</f>
        <v>1463000.4388212</v>
      </c>
      <c r="G2217">
        <v>489.54500000000002</v>
      </c>
      <c r="H2217">
        <f t="shared" si="242"/>
        <v>0</v>
      </c>
      <c r="I2217">
        <v>1.82</v>
      </c>
      <c r="J2217">
        <f t="shared" si="243"/>
        <v>0</v>
      </c>
      <c r="L2217">
        <f t="shared" si="244"/>
        <v>0</v>
      </c>
      <c r="M2217">
        <v>625.79999999999995</v>
      </c>
      <c r="O2217" s="18">
        <f t="shared" si="245"/>
        <v>625.79999999999995</v>
      </c>
    </row>
    <row r="2218" spans="1:15" x14ac:dyDescent="0.3">
      <c r="A2218" s="25">
        <f t="shared" si="240"/>
        <v>45927.083333332281</v>
      </c>
      <c r="B2218" s="1">
        <f t="shared" si="241"/>
        <v>8.3333332280744798E-2</v>
      </c>
      <c r="C2218">
        <v>0</v>
      </c>
      <c r="D2218">
        <v>488.99299999999999</v>
      </c>
      <c r="E2218" s="27">
        <f t="shared" si="246"/>
        <v>488.83800000000002</v>
      </c>
      <c r="F2218" s="18">
        <f>_xlfn.XLOOKUP(D2218,'Rating Curve'!$A$2:$A$500,'Rating Curve'!$D$2:$D$500,, -1)</f>
        <v>1463000.4388212</v>
      </c>
      <c r="G2218">
        <v>489.54500000000002</v>
      </c>
      <c r="H2218">
        <f t="shared" si="242"/>
        <v>0</v>
      </c>
      <c r="I2218">
        <v>1.82</v>
      </c>
      <c r="J2218">
        <f t="shared" si="243"/>
        <v>0</v>
      </c>
      <c r="L2218">
        <f t="shared" si="244"/>
        <v>0</v>
      </c>
      <c r="M2218">
        <v>625.79999999999995</v>
      </c>
      <c r="O2218" s="18">
        <f t="shared" si="245"/>
        <v>625.79999999999995</v>
      </c>
    </row>
    <row r="2219" spans="1:15" x14ac:dyDescent="0.3">
      <c r="A2219" s="25">
        <f t="shared" si="240"/>
        <v>45927.124999998945</v>
      </c>
      <c r="B2219" s="1">
        <f t="shared" si="241"/>
        <v>0.12499999894498615</v>
      </c>
      <c r="C2219">
        <v>0</v>
      </c>
      <c r="D2219">
        <v>488.98599999999999</v>
      </c>
      <c r="E2219" s="27">
        <f t="shared" si="246"/>
        <v>488.83100000000002</v>
      </c>
      <c r="F2219" s="18">
        <f>_xlfn.XLOOKUP(D2219,'Rating Curve'!$A$2:$A$500,'Rating Curve'!$D$2:$D$500,, -1)</f>
        <v>1460084.4867827999</v>
      </c>
      <c r="G2219">
        <v>489.54500000000002</v>
      </c>
      <c r="H2219">
        <f t="shared" si="242"/>
        <v>0</v>
      </c>
      <c r="I2219">
        <v>1.82</v>
      </c>
      <c r="J2219">
        <f t="shared" si="243"/>
        <v>0</v>
      </c>
      <c r="L2219">
        <f t="shared" si="244"/>
        <v>0</v>
      </c>
      <c r="M2219">
        <v>625.79999999999995</v>
      </c>
      <c r="O2219" s="18">
        <f t="shared" si="245"/>
        <v>0</v>
      </c>
    </row>
    <row r="2220" spans="1:15" x14ac:dyDescent="0.3">
      <c r="A2220" s="25">
        <f t="shared" si="240"/>
        <v>45927.166666665609</v>
      </c>
      <c r="B2220" s="1">
        <f t="shared" si="241"/>
        <v>0.16666666560922749</v>
      </c>
      <c r="C2220">
        <v>0</v>
      </c>
      <c r="D2220">
        <v>488.98599999999999</v>
      </c>
      <c r="E2220" s="27">
        <f t="shared" si="246"/>
        <v>488.83100000000002</v>
      </c>
      <c r="F2220" s="18">
        <f>_xlfn.XLOOKUP(D2220,'Rating Curve'!$A$2:$A$500,'Rating Curve'!$D$2:$D$500,, -1)</f>
        <v>1460084.4867827999</v>
      </c>
      <c r="G2220">
        <v>489.54500000000002</v>
      </c>
      <c r="H2220">
        <f t="shared" si="242"/>
        <v>0</v>
      </c>
      <c r="I2220">
        <v>1.82</v>
      </c>
      <c r="J2220">
        <f t="shared" si="243"/>
        <v>0</v>
      </c>
      <c r="L2220">
        <f t="shared" si="244"/>
        <v>0</v>
      </c>
      <c r="M2220">
        <v>625.79999999999995</v>
      </c>
      <c r="O2220" s="18">
        <f t="shared" si="245"/>
        <v>625.79999999999995</v>
      </c>
    </row>
    <row r="2221" spans="1:15" x14ac:dyDescent="0.3">
      <c r="A2221" s="25">
        <f t="shared" si="240"/>
        <v>45927.208333332273</v>
      </c>
      <c r="B2221" s="1">
        <f t="shared" si="241"/>
        <v>0.20833333227346884</v>
      </c>
      <c r="C2221">
        <v>0</v>
      </c>
      <c r="D2221">
        <v>488.98599999999999</v>
      </c>
      <c r="E2221" s="27">
        <f t="shared" si="246"/>
        <v>488.83100000000002</v>
      </c>
      <c r="F2221" s="18">
        <f>_xlfn.XLOOKUP(D2221,'Rating Curve'!$A$2:$A$500,'Rating Curve'!$D$2:$D$500,, -1)</f>
        <v>1460084.4867827999</v>
      </c>
      <c r="G2221">
        <v>489.54500000000002</v>
      </c>
      <c r="H2221">
        <f t="shared" si="242"/>
        <v>0</v>
      </c>
      <c r="I2221">
        <v>1.82</v>
      </c>
      <c r="J2221">
        <f t="shared" si="243"/>
        <v>0</v>
      </c>
      <c r="L2221">
        <f t="shared" si="244"/>
        <v>0</v>
      </c>
      <c r="M2221">
        <v>625.79999999999995</v>
      </c>
      <c r="O2221" s="18">
        <f t="shared" si="245"/>
        <v>625.79999999999995</v>
      </c>
    </row>
    <row r="2222" spans="1:15" x14ac:dyDescent="0.3">
      <c r="A2222" s="25">
        <f t="shared" si="240"/>
        <v>45927.249999998938</v>
      </c>
      <c r="B2222" s="1">
        <f t="shared" si="241"/>
        <v>0.24999999893771019</v>
      </c>
      <c r="C2222">
        <v>0</v>
      </c>
      <c r="D2222">
        <v>488.98599999999999</v>
      </c>
      <c r="E2222" s="27">
        <f t="shared" si="246"/>
        <v>488.83100000000002</v>
      </c>
      <c r="F2222" s="18">
        <f>_xlfn.XLOOKUP(D2222,'Rating Curve'!$A$2:$A$500,'Rating Curve'!$D$2:$D$500,, -1)</f>
        <v>1460084.4867827999</v>
      </c>
      <c r="G2222">
        <v>489.54500000000002</v>
      </c>
      <c r="H2222">
        <f t="shared" si="242"/>
        <v>0</v>
      </c>
      <c r="I2222">
        <v>1.82</v>
      </c>
      <c r="J2222">
        <f t="shared" si="243"/>
        <v>0</v>
      </c>
      <c r="L2222">
        <f t="shared" si="244"/>
        <v>0</v>
      </c>
      <c r="M2222">
        <v>625.79999999999995</v>
      </c>
      <c r="O2222" s="18">
        <f t="shared" si="245"/>
        <v>625.79999999999995</v>
      </c>
    </row>
    <row r="2223" spans="1:15" x14ac:dyDescent="0.3">
      <c r="A2223" s="25">
        <f t="shared" si="240"/>
        <v>45927.291666665602</v>
      </c>
      <c r="B2223" s="1">
        <f t="shared" si="241"/>
        <v>0.29166666560195154</v>
      </c>
      <c r="C2223">
        <v>0</v>
      </c>
      <c r="D2223">
        <v>488.983</v>
      </c>
      <c r="E2223" s="27">
        <f t="shared" si="246"/>
        <v>488.82800000000003</v>
      </c>
      <c r="F2223" s="18">
        <f>_xlfn.XLOOKUP(D2223,'Rating Curve'!$A$2:$A$500,'Rating Curve'!$D$2:$D$500,, -1)</f>
        <v>1460084.4867827999</v>
      </c>
      <c r="G2223">
        <v>489.54500000000002</v>
      </c>
      <c r="H2223">
        <f t="shared" si="242"/>
        <v>0</v>
      </c>
      <c r="I2223">
        <v>1.82</v>
      </c>
      <c r="J2223">
        <f t="shared" si="243"/>
        <v>0</v>
      </c>
      <c r="L2223">
        <f t="shared" si="244"/>
        <v>0</v>
      </c>
      <c r="M2223">
        <v>625.79999999999995</v>
      </c>
      <c r="O2223" s="18">
        <f t="shared" si="245"/>
        <v>625.79999999999995</v>
      </c>
    </row>
    <row r="2224" spans="1:15" x14ac:dyDescent="0.3">
      <c r="A2224" s="25">
        <f t="shared" si="240"/>
        <v>45927.333333332266</v>
      </c>
      <c r="B2224" s="1">
        <f t="shared" si="241"/>
        <v>0.33333333226619288</v>
      </c>
      <c r="C2224">
        <v>0</v>
      </c>
      <c r="D2224">
        <v>488.98</v>
      </c>
      <c r="E2224" s="27">
        <f t="shared" si="246"/>
        <v>488.82500000000005</v>
      </c>
      <c r="F2224" s="18">
        <f>_xlfn.XLOOKUP(D2224,'Rating Curve'!$A$2:$A$500,'Rating Curve'!$D$2:$D$500,, -1)</f>
        <v>1460084.4867827999</v>
      </c>
      <c r="G2224">
        <v>489.54500000000002</v>
      </c>
      <c r="H2224">
        <f t="shared" si="242"/>
        <v>0</v>
      </c>
      <c r="I2224">
        <v>1.82</v>
      </c>
      <c r="J2224">
        <f t="shared" si="243"/>
        <v>0</v>
      </c>
      <c r="L2224">
        <f t="shared" si="244"/>
        <v>0</v>
      </c>
      <c r="M2224">
        <v>625.79999999999995</v>
      </c>
      <c r="O2224" s="18">
        <f t="shared" si="245"/>
        <v>625.79999999999995</v>
      </c>
    </row>
    <row r="2225" spans="1:15" x14ac:dyDescent="0.3">
      <c r="A2225" s="25">
        <f t="shared" si="240"/>
        <v>45927.37499999893</v>
      </c>
      <c r="B2225" s="1">
        <f t="shared" si="241"/>
        <v>0.37499999893043423</v>
      </c>
      <c r="C2225">
        <v>0</v>
      </c>
      <c r="D2225">
        <v>488.98</v>
      </c>
      <c r="E2225" s="27">
        <f t="shared" si="246"/>
        <v>488.82500000000005</v>
      </c>
      <c r="F2225" s="18">
        <f>_xlfn.XLOOKUP(D2225,'Rating Curve'!$A$2:$A$500,'Rating Curve'!$D$2:$D$500,, -1)</f>
        <v>1460084.4867827999</v>
      </c>
      <c r="G2225">
        <v>489.54500000000002</v>
      </c>
      <c r="H2225">
        <f t="shared" si="242"/>
        <v>0</v>
      </c>
      <c r="I2225">
        <v>1.82</v>
      </c>
      <c r="J2225">
        <f t="shared" si="243"/>
        <v>0</v>
      </c>
      <c r="L2225">
        <f t="shared" si="244"/>
        <v>0</v>
      </c>
      <c r="M2225">
        <v>625.79999999999995</v>
      </c>
      <c r="O2225" s="18">
        <f t="shared" si="245"/>
        <v>625.79999999999995</v>
      </c>
    </row>
    <row r="2226" spans="1:15" x14ac:dyDescent="0.3">
      <c r="A2226" s="25">
        <f t="shared" si="240"/>
        <v>45927.416666665595</v>
      </c>
      <c r="B2226" s="1">
        <f t="shared" si="241"/>
        <v>0.41666666559467558</v>
      </c>
      <c r="C2226">
        <v>0</v>
      </c>
      <c r="D2226">
        <v>488.97899999999998</v>
      </c>
      <c r="E2226" s="27">
        <f t="shared" si="246"/>
        <v>488.82400000000001</v>
      </c>
      <c r="F2226" s="18">
        <f>_xlfn.XLOOKUP(D2226,'Rating Curve'!$A$2:$A$500,'Rating Curve'!$D$2:$D$500,, -1)</f>
        <v>1457169.3844267</v>
      </c>
      <c r="G2226">
        <v>489.54500000000002</v>
      </c>
      <c r="H2226">
        <f t="shared" si="242"/>
        <v>0</v>
      </c>
      <c r="I2226">
        <v>1.82</v>
      </c>
      <c r="J2226">
        <f t="shared" si="243"/>
        <v>0</v>
      </c>
      <c r="L2226">
        <f t="shared" si="244"/>
        <v>0</v>
      </c>
      <c r="M2226">
        <v>625.79999999999995</v>
      </c>
      <c r="O2226" s="18">
        <f t="shared" si="245"/>
        <v>0</v>
      </c>
    </row>
    <row r="2227" spans="1:15" x14ac:dyDescent="0.3">
      <c r="A2227" s="25">
        <f t="shared" si="240"/>
        <v>45927.458333332259</v>
      </c>
      <c r="B2227" s="1">
        <f t="shared" si="241"/>
        <v>0.45833333225891693</v>
      </c>
      <c r="C2227">
        <v>0</v>
      </c>
      <c r="D2227">
        <v>488.97300000000001</v>
      </c>
      <c r="E2227" s="27">
        <f t="shared" si="246"/>
        <v>488.81800000000004</v>
      </c>
      <c r="F2227" s="18">
        <f>_xlfn.XLOOKUP(D2227,'Rating Curve'!$A$2:$A$500,'Rating Curve'!$D$2:$D$500,, -1)</f>
        <v>1457169.3844267</v>
      </c>
      <c r="G2227">
        <v>489.54500000000002</v>
      </c>
      <c r="H2227">
        <f t="shared" si="242"/>
        <v>0</v>
      </c>
      <c r="I2227">
        <v>1.82</v>
      </c>
      <c r="J2227">
        <f t="shared" si="243"/>
        <v>0</v>
      </c>
      <c r="L2227">
        <f t="shared" si="244"/>
        <v>0</v>
      </c>
      <c r="M2227">
        <v>625.79999999999995</v>
      </c>
      <c r="O2227" s="18">
        <f t="shared" si="245"/>
        <v>625.79999999999995</v>
      </c>
    </row>
    <row r="2228" spans="1:15" x14ac:dyDescent="0.3">
      <c r="A2228" s="25">
        <f t="shared" si="240"/>
        <v>45927.499999998923</v>
      </c>
      <c r="B2228" s="1">
        <f t="shared" si="241"/>
        <v>0.49999999892315827</v>
      </c>
      <c r="C2228">
        <v>0</v>
      </c>
      <c r="D2228">
        <v>488.97199999999998</v>
      </c>
      <c r="E2228" s="27">
        <f t="shared" si="246"/>
        <v>488.81700000000001</v>
      </c>
      <c r="F2228" s="18">
        <f>_xlfn.XLOOKUP(D2228,'Rating Curve'!$A$2:$A$500,'Rating Curve'!$D$2:$D$500,, -1)</f>
        <v>1457169.3844267</v>
      </c>
      <c r="G2228">
        <v>489.54500000000002</v>
      </c>
      <c r="H2228">
        <f t="shared" si="242"/>
        <v>0</v>
      </c>
      <c r="I2228">
        <v>1.82</v>
      </c>
      <c r="J2228">
        <f t="shared" si="243"/>
        <v>0</v>
      </c>
      <c r="L2228">
        <f t="shared" si="244"/>
        <v>0</v>
      </c>
      <c r="M2228">
        <v>625.79999999999995</v>
      </c>
      <c r="O2228" s="18">
        <f t="shared" si="245"/>
        <v>625.79999999999995</v>
      </c>
    </row>
    <row r="2229" spans="1:15" x14ac:dyDescent="0.3">
      <c r="A2229" s="25">
        <f t="shared" si="240"/>
        <v>45927.541666665587</v>
      </c>
      <c r="B2229" s="1">
        <f t="shared" si="241"/>
        <v>0.54166666558739962</v>
      </c>
      <c r="C2229">
        <v>0</v>
      </c>
      <c r="D2229">
        <v>488.97300000000001</v>
      </c>
      <c r="E2229" s="27">
        <f t="shared" si="246"/>
        <v>488.81800000000004</v>
      </c>
      <c r="F2229" s="18">
        <f>_xlfn.XLOOKUP(D2229,'Rating Curve'!$A$2:$A$500,'Rating Curve'!$D$2:$D$500,, -1)</f>
        <v>1457169.3844267</v>
      </c>
      <c r="G2229">
        <v>489.54500000000002</v>
      </c>
      <c r="H2229">
        <f t="shared" si="242"/>
        <v>0</v>
      </c>
      <c r="I2229">
        <v>1.82</v>
      </c>
      <c r="J2229">
        <f t="shared" si="243"/>
        <v>0</v>
      </c>
      <c r="L2229">
        <f t="shared" si="244"/>
        <v>0</v>
      </c>
      <c r="M2229">
        <v>625.79999999999995</v>
      </c>
      <c r="O2229" s="18">
        <f t="shared" si="245"/>
        <v>625.79999999999995</v>
      </c>
    </row>
    <row r="2230" spans="1:15" x14ac:dyDescent="0.3">
      <c r="A2230" s="25">
        <f t="shared" si="240"/>
        <v>45927.583333332252</v>
      </c>
      <c r="B2230" s="1">
        <f t="shared" si="241"/>
        <v>0.58333333225164097</v>
      </c>
      <c r="C2230">
        <v>0</v>
      </c>
      <c r="D2230">
        <v>488.96699999999998</v>
      </c>
      <c r="E2230" s="27">
        <f t="shared" si="246"/>
        <v>488.81200000000001</v>
      </c>
      <c r="F2230" s="18">
        <f>_xlfn.XLOOKUP(D2230,'Rating Curve'!$A$2:$A$500,'Rating Curve'!$D$2:$D$500,, -1)</f>
        <v>1454255.0691730001</v>
      </c>
      <c r="G2230">
        <v>489.54500000000002</v>
      </c>
      <c r="H2230">
        <f t="shared" si="242"/>
        <v>0</v>
      </c>
      <c r="I2230">
        <v>1.82</v>
      </c>
      <c r="J2230">
        <f t="shared" si="243"/>
        <v>0</v>
      </c>
      <c r="L2230">
        <f t="shared" si="244"/>
        <v>0</v>
      </c>
      <c r="M2230">
        <v>625.79999999999995</v>
      </c>
      <c r="O2230" s="18">
        <f t="shared" si="245"/>
        <v>0</v>
      </c>
    </row>
    <row r="2231" spans="1:15" x14ac:dyDescent="0.3">
      <c r="A2231" s="25">
        <f t="shared" si="240"/>
        <v>45927.624999998916</v>
      </c>
      <c r="B2231" s="1">
        <f t="shared" si="241"/>
        <v>0.62499999891588232</v>
      </c>
      <c r="C2231">
        <v>0</v>
      </c>
      <c r="D2231">
        <v>488.96699999999998</v>
      </c>
      <c r="E2231" s="27">
        <f t="shared" si="246"/>
        <v>488.81200000000001</v>
      </c>
      <c r="F2231" s="18">
        <f>_xlfn.XLOOKUP(D2231,'Rating Curve'!$A$2:$A$500,'Rating Curve'!$D$2:$D$500,, -1)</f>
        <v>1454255.0691730001</v>
      </c>
      <c r="G2231">
        <v>489.54500000000002</v>
      </c>
      <c r="H2231">
        <f t="shared" si="242"/>
        <v>0</v>
      </c>
      <c r="I2231">
        <v>1.82</v>
      </c>
      <c r="J2231">
        <f t="shared" si="243"/>
        <v>0</v>
      </c>
      <c r="L2231">
        <f t="shared" si="244"/>
        <v>0</v>
      </c>
      <c r="M2231">
        <v>625.79999999999995</v>
      </c>
      <c r="O2231" s="18">
        <f t="shared" si="245"/>
        <v>625.79999999999995</v>
      </c>
    </row>
    <row r="2232" spans="1:15" x14ac:dyDescent="0.3">
      <c r="A2232" s="25">
        <f t="shared" si="240"/>
        <v>45927.66666666558</v>
      </c>
      <c r="B2232" s="1">
        <f t="shared" si="241"/>
        <v>0.66666666558012366</v>
      </c>
      <c r="C2232">
        <v>0</v>
      </c>
      <c r="D2232">
        <v>488.96699999999998</v>
      </c>
      <c r="E2232" s="27">
        <f t="shared" si="246"/>
        <v>488.81200000000001</v>
      </c>
      <c r="F2232" s="18">
        <f>_xlfn.XLOOKUP(D2232,'Rating Curve'!$A$2:$A$500,'Rating Curve'!$D$2:$D$500,, -1)</f>
        <v>1454255.0691730001</v>
      </c>
      <c r="G2232">
        <v>489.54500000000002</v>
      </c>
      <c r="H2232">
        <f t="shared" si="242"/>
        <v>0</v>
      </c>
      <c r="I2232">
        <v>1.82</v>
      </c>
      <c r="J2232">
        <f t="shared" si="243"/>
        <v>0</v>
      </c>
      <c r="L2232">
        <f t="shared" si="244"/>
        <v>0</v>
      </c>
      <c r="M2232">
        <v>625.79999999999995</v>
      </c>
      <c r="O2232" s="18">
        <f t="shared" si="245"/>
        <v>625.79999999999995</v>
      </c>
    </row>
    <row r="2233" spans="1:15" x14ac:dyDescent="0.3">
      <c r="A2233" s="25">
        <f t="shared" ref="A2233:A2296" si="247" xml:space="preserve"> A2232 + TIME(1,0,0)</f>
        <v>45927.708333332244</v>
      </c>
      <c r="B2233" s="1">
        <f t="shared" si="241"/>
        <v>0.70833333224436501</v>
      </c>
      <c r="C2233">
        <v>0</v>
      </c>
      <c r="D2233">
        <v>488.96699999999998</v>
      </c>
      <c r="E2233" s="27">
        <f t="shared" si="246"/>
        <v>488.81200000000001</v>
      </c>
      <c r="F2233" s="18">
        <f>_xlfn.XLOOKUP(D2233,'Rating Curve'!$A$2:$A$500,'Rating Curve'!$D$2:$D$500,, -1)</f>
        <v>1454255.0691730001</v>
      </c>
      <c r="G2233">
        <v>489.54500000000002</v>
      </c>
      <c r="H2233">
        <f t="shared" si="242"/>
        <v>0</v>
      </c>
      <c r="I2233">
        <v>1.82</v>
      </c>
      <c r="J2233">
        <f t="shared" si="243"/>
        <v>0</v>
      </c>
      <c r="L2233">
        <f t="shared" si="244"/>
        <v>0</v>
      </c>
      <c r="M2233">
        <v>625.79999999999995</v>
      </c>
      <c r="O2233" s="18">
        <f t="shared" si="245"/>
        <v>625.79999999999995</v>
      </c>
    </row>
    <row r="2234" spans="1:15" x14ac:dyDescent="0.3">
      <c r="A2234" s="25">
        <f t="shared" si="247"/>
        <v>45927.749999998909</v>
      </c>
      <c r="B2234" s="1">
        <f t="shared" si="241"/>
        <v>0.74999999890860636</v>
      </c>
      <c r="C2234">
        <v>1</v>
      </c>
      <c r="D2234">
        <v>488.96699999999998</v>
      </c>
      <c r="E2234" s="27">
        <f t="shared" si="246"/>
        <v>488.81200000000001</v>
      </c>
      <c r="F2234" s="18">
        <f>_xlfn.XLOOKUP(D2234,'Rating Curve'!$A$2:$A$500,'Rating Curve'!$D$2:$D$500,, -1)</f>
        <v>1454255.0691730001</v>
      </c>
      <c r="G2234">
        <v>489.54500000000002</v>
      </c>
      <c r="H2234">
        <f t="shared" si="242"/>
        <v>0</v>
      </c>
      <c r="I2234">
        <v>1.82</v>
      </c>
      <c r="J2234">
        <f t="shared" si="243"/>
        <v>0</v>
      </c>
      <c r="L2234">
        <f t="shared" si="244"/>
        <v>0</v>
      </c>
      <c r="M2234">
        <v>625.79999999999995</v>
      </c>
      <c r="O2234" s="18">
        <f t="shared" si="245"/>
        <v>625.79999999999995</v>
      </c>
    </row>
    <row r="2235" spans="1:15" x14ac:dyDescent="0.3">
      <c r="A2235" s="25">
        <f t="shared" si="247"/>
        <v>45927.791666665573</v>
      </c>
      <c r="B2235" s="1">
        <f t="shared" si="241"/>
        <v>0.79166666557284771</v>
      </c>
      <c r="C2235">
        <v>0</v>
      </c>
      <c r="D2235">
        <v>488.96699999999998</v>
      </c>
      <c r="E2235" s="27">
        <f t="shared" si="246"/>
        <v>488.81200000000001</v>
      </c>
      <c r="F2235" s="18">
        <f>_xlfn.XLOOKUP(D2235,'Rating Curve'!$A$2:$A$500,'Rating Curve'!$D$2:$D$500,, -1)</f>
        <v>1454255.0691730001</v>
      </c>
      <c r="G2235">
        <v>489.54500000000002</v>
      </c>
      <c r="H2235">
        <f t="shared" si="242"/>
        <v>0</v>
      </c>
      <c r="I2235">
        <v>1.82</v>
      </c>
      <c r="J2235">
        <f t="shared" si="243"/>
        <v>0</v>
      </c>
      <c r="L2235">
        <f t="shared" si="244"/>
        <v>0</v>
      </c>
      <c r="M2235">
        <v>625.79999999999995</v>
      </c>
      <c r="O2235" s="18">
        <f t="shared" si="245"/>
        <v>625.79999999999995</v>
      </c>
    </row>
    <row r="2236" spans="1:15" x14ac:dyDescent="0.3">
      <c r="A2236" s="25">
        <f t="shared" si="247"/>
        <v>45927.833333332237</v>
      </c>
      <c r="B2236" s="1">
        <f t="shared" si="241"/>
        <v>0.83333333223708905</v>
      </c>
      <c r="C2236">
        <v>0</v>
      </c>
      <c r="D2236">
        <v>488.96199999999999</v>
      </c>
      <c r="E2236" s="27">
        <f t="shared" si="246"/>
        <v>488.80700000000002</v>
      </c>
      <c r="F2236" s="18">
        <f>_xlfn.XLOOKUP(D2236,'Rating Curve'!$A$2:$A$500,'Rating Curve'!$D$2:$D$500,, -1)</f>
        <v>1454255.0691730001</v>
      </c>
      <c r="G2236">
        <v>489.54500000000002</v>
      </c>
      <c r="H2236">
        <f t="shared" si="242"/>
        <v>0</v>
      </c>
      <c r="I2236">
        <v>1.82</v>
      </c>
      <c r="J2236">
        <f t="shared" si="243"/>
        <v>0</v>
      </c>
      <c r="L2236">
        <f t="shared" si="244"/>
        <v>0</v>
      </c>
      <c r="M2236">
        <v>625.79999999999995</v>
      </c>
      <c r="O2236" s="18">
        <f t="shared" si="245"/>
        <v>625.79999999999995</v>
      </c>
    </row>
    <row r="2237" spans="1:15" x14ac:dyDescent="0.3">
      <c r="A2237" s="25">
        <f t="shared" si="247"/>
        <v>45927.874999998901</v>
      </c>
      <c r="B2237" s="1">
        <f t="shared" si="241"/>
        <v>0.8749999989013304</v>
      </c>
      <c r="C2237">
        <v>0</v>
      </c>
      <c r="D2237">
        <v>488.96699999999998</v>
      </c>
      <c r="E2237" s="27">
        <f t="shared" si="246"/>
        <v>488.81200000000001</v>
      </c>
      <c r="F2237" s="18">
        <f>_xlfn.XLOOKUP(D2237,'Rating Curve'!$A$2:$A$500,'Rating Curve'!$D$2:$D$500,, -1)</f>
        <v>1454255.0691730001</v>
      </c>
      <c r="G2237">
        <v>489.54500000000002</v>
      </c>
      <c r="H2237">
        <f t="shared" si="242"/>
        <v>0</v>
      </c>
      <c r="I2237">
        <v>1.82</v>
      </c>
      <c r="J2237">
        <f t="shared" si="243"/>
        <v>0</v>
      </c>
      <c r="L2237">
        <f t="shared" si="244"/>
        <v>0</v>
      </c>
      <c r="M2237">
        <v>625.79999999999995</v>
      </c>
      <c r="O2237" s="18">
        <f t="shared" si="245"/>
        <v>625.79999999999995</v>
      </c>
    </row>
    <row r="2238" spans="1:15" x14ac:dyDescent="0.3">
      <c r="A2238" s="25">
        <f t="shared" si="247"/>
        <v>45927.916666665566</v>
      </c>
      <c r="B2238" s="1">
        <f t="shared" si="241"/>
        <v>0.91666666556557175</v>
      </c>
      <c r="C2238">
        <v>0</v>
      </c>
      <c r="D2238">
        <v>488.96699999999998</v>
      </c>
      <c r="E2238" s="27">
        <f t="shared" si="246"/>
        <v>488.81200000000001</v>
      </c>
      <c r="F2238" s="18">
        <f>_xlfn.XLOOKUP(D2238,'Rating Curve'!$A$2:$A$500,'Rating Curve'!$D$2:$D$500,, -1)</f>
        <v>1454255.0691730001</v>
      </c>
      <c r="G2238">
        <v>489.54500000000002</v>
      </c>
      <c r="H2238">
        <f t="shared" si="242"/>
        <v>0</v>
      </c>
      <c r="I2238">
        <v>1.82</v>
      </c>
      <c r="J2238">
        <f t="shared" si="243"/>
        <v>0</v>
      </c>
      <c r="L2238">
        <f t="shared" si="244"/>
        <v>0</v>
      </c>
      <c r="M2238">
        <v>625.79999999999995</v>
      </c>
      <c r="O2238" s="18">
        <f t="shared" si="245"/>
        <v>625.79999999999995</v>
      </c>
    </row>
    <row r="2239" spans="1:15" x14ac:dyDescent="0.3">
      <c r="A2239" s="25">
        <f t="shared" si="247"/>
        <v>45927.95833333223</v>
      </c>
      <c r="B2239" s="1">
        <f t="shared" si="241"/>
        <v>0.9583333322298131</v>
      </c>
      <c r="C2239">
        <v>0</v>
      </c>
      <c r="D2239">
        <v>488.96199999999999</v>
      </c>
      <c r="E2239" s="27">
        <f t="shared" si="246"/>
        <v>488.80700000000002</v>
      </c>
      <c r="F2239" s="18">
        <f>_xlfn.XLOOKUP(D2239,'Rating Curve'!$A$2:$A$500,'Rating Curve'!$D$2:$D$500,, -1)</f>
        <v>1454255.0691730001</v>
      </c>
      <c r="G2239">
        <v>489.54500000000002</v>
      </c>
      <c r="H2239">
        <f t="shared" si="242"/>
        <v>0</v>
      </c>
      <c r="I2239">
        <v>1.82</v>
      </c>
      <c r="J2239">
        <f t="shared" si="243"/>
        <v>0</v>
      </c>
      <c r="L2239">
        <f t="shared" si="244"/>
        <v>0</v>
      </c>
      <c r="M2239">
        <v>625.79999999999995</v>
      </c>
      <c r="O2239" s="18">
        <f t="shared" si="245"/>
        <v>625.79999999999995</v>
      </c>
    </row>
    <row r="2240" spans="1:15" x14ac:dyDescent="0.3">
      <c r="A2240" s="25">
        <f t="shared" si="247"/>
        <v>45927.999999998894</v>
      </c>
      <c r="B2240" s="1">
        <f t="shared" si="241"/>
        <v>0.99999999889405444</v>
      </c>
      <c r="C2240">
        <v>0</v>
      </c>
      <c r="D2240">
        <v>488.96199999999999</v>
      </c>
      <c r="E2240" s="27">
        <f t="shared" si="246"/>
        <v>488.80700000000002</v>
      </c>
      <c r="F2240" s="18">
        <f>_xlfn.XLOOKUP(D2240,'Rating Curve'!$A$2:$A$500,'Rating Curve'!$D$2:$D$500,, -1)</f>
        <v>1454255.0691730001</v>
      </c>
      <c r="G2240">
        <v>489.54500000000002</v>
      </c>
      <c r="H2240">
        <f t="shared" si="242"/>
        <v>0</v>
      </c>
      <c r="I2240">
        <v>1.82</v>
      </c>
      <c r="J2240">
        <f t="shared" si="243"/>
        <v>0</v>
      </c>
      <c r="L2240">
        <f t="shared" si="244"/>
        <v>0</v>
      </c>
      <c r="M2240">
        <v>625.79999999999995</v>
      </c>
      <c r="O2240" s="18">
        <f t="shared" si="245"/>
        <v>625.79999999999995</v>
      </c>
    </row>
    <row r="2241" spans="1:15" x14ac:dyDescent="0.3">
      <c r="A2241" s="25">
        <f t="shared" si="247"/>
        <v>45928.041666665558</v>
      </c>
      <c r="B2241" s="1">
        <f t="shared" si="241"/>
        <v>4.166666555829579E-2</v>
      </c>
      <c r="C2241">
        <v>0</v>
      </c>
      <c r="D2241">
        <v>488.96199999999999</v>
      </c>
      <c r="E2241" s="27">
        <f t="shared" si="246"/>
        <v>488.80700000000002</v>
      </c>
      <c r="F2241" s="18">
        <f>_xlfn.XLOOKUP(D2241,'Rating Curve'!$A$2:$A$500,'Rating Curve'!$D$2:$D$500,, -1)</f>
        <v>1454255.0691730001</v>
      </c>
      <c r="G2241">
        <v>489.54500000000002</v>
      </c>
      <c r="H2241">
        <f t="shared" si="242"/>
        <v>0</v>
      </c>
      <c r="I2241">
        <v>1.82</v>
      </c>
      <c r="J2241">
        <f t="shared" si="243"/>
        <v>0</v>
      </c>
      <c r="L2241">
        <f t="shared" si="244"/>
        <v>0</v>
      </c>
      <c r="M2241">
        <v>625.79999999999995</v>
      </c>
      <c r="O2241" s="18">
        <f t="shared" si="245"/>
        <v>625.79999999999995</v>
      </c>
    </row>
    <row r="2242" spans="1:15" x14ac:dyDescent="0.3">
      <c r="A2242" s="25">
        <f t="shared" si="247"/>
        <v>45928.083333332223</v>
      </c>
      <c r="B2242" s="1">
        <f t="shared" si="241"/>
        <v>8.3333332222537138E-2</v>
      </c>
      <c r="C2242">
        <v>0</v>
      </c>
      <c r="D2242">
        <v>488.96199999999999</v>
      </c>
      <c r="E2242" s="27">
        <f t="shared" si="246"/>
        <v>488.80700000000002</v>
      </c>
      <c r="F2242" s="18">
        <f>_xlfn.XLOOKUP(D2242,'Rating Curve'!$A$2:$A$500,'Rating Curve'!$D$2:$D$500,, -1)</f>
        <v>1454255.0691730001</v>
      </c>
      <c r="G2242">
        <v>489.54500000000002</v>
      </c>
      <c r="H2242">
        <f t="shared" si="242"/>
        <v>0</v>
      </c>
      <c r="I2242">
        <v>1.82</v>
      </c>
      <c r="J2242">
        <f t="shared" si="243"/>
        <v>0</v>
      </c>
      <c r="L2242">
        <f t="shared" si="244"/>
        <v>0</v>
      </c>
      <c r="M2242">
        <v>625.79999999999995</v>
      </c>
      <c r="O2242" s="18">
        <f t="shared" si="245"/>
        <v>625.79999999999995</v>
      </c>
    </row>
    <row r="2243" spans="1:15" x14ac:dyDescent="0.3">
      <c r="A2243" s="25">
        <f t="shared" si="247"/>
        <v>45928.124999998887</v>
      </c>
      <c r="B2243" s="1">
        <f t="shared" ref="B2243:B2306" si="248">MOD(A2243,1)</f>
        <v>0.12499999888677849</v>
      </c>
      <c r="C2243">
        <v>0</v>
      </c>
      <c r="D2243">
        <v>488.95600000000002</v>
      </c>
      <c r="E2243" s="27">
        <f t="shared" si="246"/>
        <v>488.80100000000004</v>
      </c>
      <c r="F2243" s="18">
        <f>_xlfn.XLOOKUP(D2243,'Rating Curve'!$A$2:$A$500,'Rating Curve'!$D$2:$D$500,, -1)</f>
        <v>1451341.5620411001</v>
      </c>
      <c r="G2243">
        <v>489.54500000000002</v>
      </c>
      <c r="H2243">
        <f t="shared" ref="H2243:H2306" si="249">IF(D2243 - G2243 &lt; 0, 0, D2243 - G2243)</f>
        <v>0</v>
      </c>
      <c r="I2243">
        <v>1.82</v>
      </c>
      <c r="J2243">
        <f t="shared" ref="J2243:J2306" si="250">1.82*30*(H2243^1.5)</f>
        <v>0</v>
      </c>
      <c r="L2243">
        <f t="shared" ref="L2243:L2306" si="251">(J2243*86400)/24</f>
        <v>0</v>
      </c>
      <c r="M2243">
        <v>625.79999999999995</v>
      </c>
      <c r="O2243" s="18">
        <f t="shared" si="245"/>
        <v>0</v>
      </c>
    </row>
    <row r="2244" spans="1:15" x14ac:dyDescent="0.3">
      <c r="A2244" s="25">
        <f t="shared" si="247"/>
        <v>45928.166666665551</v>
      </c>
      <c r="B2244" s="1">
        <f t="shared" si="248"/>
        <v>0.16666666555101983</v>
      </c>
      <c r="C2244">
        <v>0</v>
      </c>
      <c r="D2244">
        <v>488.95600000000002</v>
      </c>
      <c r="E2244" s="27">
        <f t="shared" si="246"/>
        <v>488.80100000000004</v>
      </c>
      <c r="F2244" s="18">
        <f>_xlfn.XLOOKUP(D2244,'Rating Curve'!$A$2:$A$500,'Rating Curve'!$D$2:$D$500,, -1)</f>
        <v>1451341.5620411001</v>
      </c>
      <c r="G2244">
        <v>489.54500000000002</v>
      </c>
      <c r="H2244">
        <f t="shared" si="249"/>
        <v>0</v>
      </c>
      <c r="I2244">
        <v>1.82</v>
      </c>
      <c r="J2244">
        <f t="shared" si="250"/>
        <v>0</v>
      </c>
      <c r="L2244">
        <f t="shared" si="251"/>
        <v>0</v>
      </c>
      <c r="M2244">
        <v>625.79999999999995</v>
      </c>
      <c r="O2244" s="18">
        <f t="shared" ref="O2244:O2307" si="252">IF((F2244-F2243)+M2244+L2244 &lt; 0, 0, (F2244-F2243)+M2244+L2244)</f>
        <v>625.79999999999995</v>
      </c>
    </row>
    <row r="2245" spans="1:15" x14ac:dyDescent="0.3">
      <c r="A2245" s="25">
        <f t="shared" si="247"/>
        <v>45928.208333332215</v>
      </c>
      <c r="B2245" s="1">
        <f t="shared" si="248"/>
        <v>0.20833333221526118</v>
      </c>
      <c r="C2245">
        <v>0</v>
      </c>
      <c r="D2245">
        <v>488.95499999999998</v>
      </c>
      <c r="E2245" s="27">
        <f t="shared" si="246"/>
        <v>488.8</v>
      </c>
      <c r="F2245" s="18">
        <f>_xlfn.XLOOKUP(D2245,'Rating Curve'!$A$2:$A$500,'Rating Curve'!$D$2:$D$500,, -1)</f>
        <v>1451341.5620411001</v>
      </c>
      <c r="G2245">
        <v>489.54500000000002</v>
      </c>
      <c r="H2245">
        <f t="shared" si="249"/>
        <v>0</v>
      </c>
      <c r="I2245">
        <v>1.82</v>
      </c>
      <c r="J2245">
        <f t="shared" si="250"/>
        <v>0</v>
      </c>
      <c r="L2245">
        <f t="shared" si="251"/>
        <v>0</v>
      </c>
      <c r="M2245">
        <v>625.79999999999995</v>
      </c>
      <c r="O2245" s="18">
        <f t="shared" si="252"/>
        <v>625.79999999999995</v>
      </c>
    </row>
    <row r="2246" spans="1:15" x14ac:dyDescent="0.3">
      <c r="A2246" s="25">
        <f t="shared" si="247"/>
        <v>45928.24999999888</v>
      </c>
      <c r="B2246" s="1">
        <f t="shared" si="248"/>
        <v>0.24999999887950253</v>
      </c>
      <c r="C2246">
        <v>0</v>
      </c>
      <c r="D2246">
        <v>488.95600000000002</v>
      </c>
      <c r="E2246" s="27">
        <f t="shared" si="246"/>
        <v>488.80100000000004</v>
      </c>
      <c r="F2246" s="18">
        <f>_xlfn.XLOOKUP(D2246,'Rating Curve'!$A$2:$A$500,'Rating Curve'!$D$2:$D$500,, -1)</f>
        <v>1451341.5620411001</v>
      </c>
      <c r="G2246">
        <v>489.54500000000002</v>
      </c>
      <c r="H2246">
        <f t="shared" si="249"/>
        <v>0</v>
      </c>
      <c r="I2246">
        <v>1.82</v>
      </c>
      <c r="J2246">
        <f t="shared" si="250"/>
        <v>0</v>
      </c>
      <c r="L2246">
        <f t="shared" si="251"/>
        <v>0</v>
      </c>
      <c r="M2246">
        <v>625.79999999999995</v>
      </c>
      <c r="O2246" s="18">
        <f t="shared" si="252"/>
        <v>625.79999999999995</v>
      </c>
    </row>
    <row r="2247" spans="1:15" x14ac:dyDescent="0.3">
      <c r="A2247" s="25">
        <f t="shared" si="247"/>
        <v>45928.291666665544</v>
      </c>
      <c r="B2247" s="1">
        <f t="shared" si="248"/>
        <v>0.29166666554374387</v>
      </c>
      <c r="C2247">
        <v>0</v>
      </c>
      <c r="D2247">
        <v>488.95499999999998</v>
      </c>
      <c r="E2247" s="27">
        <f t="shared" si="246"/>
        <v>488.8</v>
      </c>
      <c r="F2247" s="18">
        <f>_xlfn.XLOOKUP(D2247,'Rating Curve'!$A$2:$A$500,'Rating Curve'!$D$2:$D$500,, -1)</f>
        <v>1451341.5620411001</v>
      </c>
      <c r="G2247">
        <v>489.54500000000002</v>
      </c>
      <c r="H2247">
        <f t="shared" si="249"/>
        <v>0</v>
      </c>
      <c r="I2247">
        <v>1.82</v>
      </c>
      <c r="J2247">
        <f t="shared" si="250"/>
        <v>0</v>
      </c>
      <c r="L2247">
        <f t="shared" si="251"/>
        <v>0</v>
      </c>
      <c r="M2247">
        <v>625.79999999999995</v>
      </c>
      <c r="O2247" s="18">
        <f t="shared" si="252"/>
        <v>625.79999999999995</v>
      </c>
    </row>
    <row r="2248" spans="1:15" x14ac:dyDescent="0.3">
      <c r="A2248" s="25">
        <f t="shared" si="247"/>
        <v>45928.333333332208</v>
      </c>
      <c r="B2248" s="1">
        <f t="shared" si="248"/>
        <v>0.33333333220798522</v>
      </c>
      <c r="C2248">
        <v>0</v>
      </c>
      <c r="D2248">
        <v>488.95499999999998</v>
      </c>
      <c r="E2248" s="27">
        <f t="shared" si="246"/>
        <v>488.8</v>
      </c>
      <c r="F2248" s="18">
        <f>_xlfn.XLOOKUP(D2248,'Rating Curve'!$A$2:$A$500,'Rating Curve'!$D$2:$D$500,, -1)</f>
        <v>1451341.5620411001</v>
      </c>
      <c r="G2248">
        <v>489.54500000000002</v>
      </c>
      <c r="H2248">
        <f t="shared" si="249"/>
        <v>0</v>
      </c>
      <c r="I2248">
        <v>1.82</v>
      </c>
      <c r="J2248">
        <f t="shared" si="250"/>
        <v>0</v>
      </c>
      <c r="L2248">
        <f t="shared" si="251"/>
        <v>0</v>
      </c>
      <c r="M2248">
        <v>625.79999999999995</v>
      </c>
      <c r="O2248" s="18">
        <f t="shared" si="252"/>
        <v>625.79999999999995</v>
      </c>
    </row>
    <row r="2249" spans="1:15" x14ac:dyDescent="0.3">
      <c r="A2249" s="25">
        <f t="shared" si="247"/>
        <v>45928.374999998872</v>
      </c>
      <c r="B2249" s="1">
        <f t="shared" si="248"/>
        <v>0.37499999887222657</v>
      </c>
      <c r="C2249">
        <v>0</v>
      </c>
      <c r="D2249">
        <v>488.94799999999998</v>
      </c>
      <c r="E2249" s="27">
        <f t="shared" si="246"/>
        <v>488.79300000000001</v>
      </c>
      <c r="F2249" s="18">
        <f>_xlfn.XLOOKUP(D2249,'Rating Curve'!$A$2:$A$500,'Rating Curve'!$D$2:$D$500,, -1)</f>
        <v>1448428.8738585</v>
      </c>
      <c r="G2249">
        <v>489.54500000000002</v>
      </c>
      <c r="H2249">
        <f t="shared" si="249"/>
        <v>0</v>
      </c>
      <c r="I2249">
        <v>1.82</v>
      </c>
      <c r="J2249">
        <f t="shared" si="250"/>
        <v>0</v>
      </c>
      <c r="L2249">
        <f t="shared" si="251"/>
        <v>0</v>
      </c>
      <c r="M2249">
        <v>625.79999999999995</v>
      </c>
      <c r="O2249" s="18">
        <f t="shared" si="252"/>
        <v>0</v>
      </c>
    </row>
    <row r="2250" spans="1:15" x14ac:dyDescent="0.3">
      <c r="A2250" s="25">
        <f t="shared" si="247"/>
        <v>45928.416666665536</v>
      </c>
      <c r="B2250" s="1">
        <f t="shared" si="248"/>
        <v>0.41666666553646792</v>
      </c>
      <c r="C2250">
        <v>0</v>
      </c>
      <c r="D2250">
        <v>488.94799999999998</v>
      </c>
      <c r="E2250" s="27">
        <f t="shared" si="246"/>
        <v>488.79300000000001</v>
      </c>
      <c r="F2250" s="18">
        <f>_xlfn.XLOOKUP(D2250,'Rating Curve'!$A$2:$A$500,'Rating Curve'!$D$2:$D$500,, -1)</f>
        <v>1448428.8738585</v>
      </c>
      <c r="G2250">
        <v>489.54500000000002</v>
      </c>
      <c r="H2250">
        <f t="shared" si="249"/>
        <v>0</v>
      </c>
      <c r="I2250">
        <v>1.82</v>
      </c>
      <c r="J2250">
        <f t="shared" si="250"/>
        <v>0</v>
      </c>
      <c r="L2250">
        <f t="shared" si="251"/>
        <v>0</v>
      </c>
      <c r="M2250">
        <v>625.79999999999995</v>
      </c>
      <c r="O2250" s="18">
        <f t="shared" si="252"/>
        <v>625.79999999999995</v>
      </c>
    </row>
    <row r="2251" spans="1:15" x14ac:dyDescent="0.3">
      <c r="A2251" s="25">
        <f t="shared" si="247"/>
        <v>45928.458333332201</v>
      </c>
      <c r="B2251" s="1">
        <f t="shared" si="248"/>
        <v>0.45833333220070926</v>
      </c>
      <c r="C2251">
        <v>0</v>
      </c>
      <c r="D2251">
        <v>488.94799999999998</v>
      </c>
      <c r="E2251" s="27">
        <f t="shared" si="246"/>
        <v>488.79300000000001</v>
      </c>
      <c r="F2251" s="18">
        <f>_xlfn.XLOOKUP(D2251,'Rating Curve'!$A$2:$A$500,'Rating Curve'!$D$2:$D$500,, -1)</f>
        <v>1448428.8738585</v>
      </c>
      <c r="G2251">
        <v>489.54500000000002</v>
      </c>
      <c r="H2251">
        <f t="shared" si="249"/>
        <v>0</v>
      </c>
      <c r="I2251">
        <v>1.82</v>
      </c>
      <c r="J2251">
        <f t="shared" si="250"/>
        <v>0</v>
      </c>
      <c r="L2251">
        <f t="shared" si="251"/>
        <v>0</v>
      </c>
      <c r="M2251">
        <v>625.79999999999995</v>
      </c>
      <c r="O2251" s="18">
        <f t="shared" si="252"/>
        <v>625.79999999999995</v>
      </c>
    </row>
    <row r="2252" spans="1:15" x14ac:dyDescent="0.3">
      <c r="A2252" s="25">
        <f t="shared" si="247"/>
        <v>45928.499999998865</v>
      </c>
      <c r="B2252" s="1">
        <f t="shared" si="248"/>
        <v>0.49999999886495061</v>
      </c>
      <c r="C2252">
        <v>0</v>
      </c>
      <c r="D2252">
        <v>488.94900000000001</v>
      </c>
      <c r="E2252" s="27">
        <f t="shared" si="246"/>
        <v>488.79400000000004</v>
      </c>
      <c r="F2252" s="18">
        <f>_xlfn.XLOOKUP(D2252,'Rating Curve'!$A$2:$A$500,'Rating Curve'!$D$2:$D$500,, -1)</f>
        <v>1448428.8738585</v>
      </c>
      <c r="G2252">
        <v>489.54500000000002</v>
      </c>
      <c r="H2252">
        <f t="shared" si="249"/>
        <v>0</v>
      </c>
      <c r="I2252">
        <v>1.82</v>
      </c>
      <c r="J2252">
        <f t="shared" si="250"/>
        <v>0</v>
      </c>
      <c r="L2252">
        <f t="shared" si="251"/>
        <v>0</v>
      </c>
      <c r="M2252">
        <v>625.79999999999995</v>
      </c>
      <c r="O2252" s="18">
        <f t="shared" si="252"/>
        <v>625.79999999999995</v>
      </c>
    </row>
    <row r="2253" spans="1:15" x14ac:dyDescent="0.3">
      <c r="A2253" s="25">
        <f t="shared" si="247"/>
        <v>45928.541666665529</v>
      </c>
      <c r="B2253" s="1">
        <f t="shared" si="248"/>
        <v>0.54166666552919196</v>
      </c>
      <c r="C2253">
        <v>0</v>
      </c>
      <c r="D2253">
        <v>488.94099999999997</v>
      </c>
      <c r="E2253" s="27">
        <f t="shared" si="246"/>
        <v>488.786</v>
      </c>
      <c r="F2253" s="18">
        <f>_xlfn.XLOOKUP(D2253,'Rating Curve'!$A$2:$A$500,'Rating Curve'!$D$2:$D$500,, -1)</f>
        <v>1448428.8738585</v>
      </c>
      <c r="G2253">
        <v>489.54500000000002</v>
      </c>
      <c r="H2253">
        <f t="shared" si="249"/>
        <v>0</v>
      </c>
      <c r="I2253">
        <v>1.82</v>
      </c>
      <c r="J2253">
        <f t="shared" si="250"/>
        <v>0</v>
      </c>
      <c r="L2253">
        <f t="shared" si="251"/>
        <v>0</v>
      </c>
      <c r="M2253">
        <v>625.79999999999995</v>
      </c>
      <c r="O2253" s="18">
        <f t="shared" si="252"/>
        <v>625.79999999999995</v>
      </c>
    </row>
    <row r="2254" spans="1:15" x14ac:dyDescent="0.3">
      <c r="A2254" s="25">
        <f t="shared" si="247"/>
        <v>45928.583333332193</v>
      </c>
      <c r="B2254" s="1">
        <f t="shared" si="248"/>
        <v>0.58333333219343331</v>
      </c>
      <c r="C2254">
        <v>0</v>
      </c>
      <c r="D2254">
        <v>488.94099999999997</v>
      </c>
      <c r="E2254" s="27">
        <f t="shared" si="246"/>
        <v>488.786</v>
      </c>
      <c r="F2254" s="18">
        <f>_xlfn.XLOOKUP(D2254,'Rating Curve'!$A$2:$A$500,'Rating Curve'!$D$2:$D$500,, -1)</f>
        <v>1448428.8738585</v>
      </c>
      <c r="G2254">
        <v>489.54500000000002</v>
      </c>
      <c r="H2254">
        <f t="shared" si="249"/>
        <v>0</v>
      </c>
      <c r="I2254">
        <v>1.82</v>
      </c>
      <c r="J2254">
        <f t="shared" si="250"/>
        <v>0</v>
      </c>
      <c r="L2254">
        <f t="shared" si="251"/>
        <v>0</v>
      </c>
      <c r="M2254">
        <v>625.79999999999995</v>
      </c>
      <c r="O2254" s="18">
        <f t="shared" si="252"/>
        <v>625.79999999999995</v>
      </c>
    </row>
    <row r="2255" spans="1:15" x14ac:dyDescent="0.3">
      <c r="A2255" s="25">
        <f t="shared" si="247"/>
        <v>45928.624999998858</v>
      </c>
      <c r="B2255" s="1">
        <f t="shared" si="248"/>
        <v>0.62499999885767465</v>
      </c>
      <c r="C2255">
        <v>0</v>
      </c>
      <c r="D2255">
        <v>488.935</v>
      </c>
      <c r="E2255" s="27">
        <f t="shared" si="246"/>
        <v>488.78000000000003</v>
      </c>
      <c r="F2255" s="18">
        <f>_xlfn.XLOOKUP(D2255,'Rating Curve'!$A$2:$A$500,'Rating Curve'!$D$2:$D$500,, -1)</f>
        <v>1445516.8740723</v>
      </c>
      <c r="G2255">
        <v>489.54500000000002</v>
      </c>
      <c r="H2255">
        <f t="shared" si="249"/>
        <v>0</v>
      </c>
      <c r="I2255">
        <v>1.82</v>
      </c>
      <c r="J2255">
        <f t="shared" si="250"/>
        <v>0</v>
      </c>
      <c r="L2255">
        <f t="shared" si="251"/>
        <v>0</v>
      </c>
      <c r="M2255">
        <v>625.79999999999995</v>
      </c>
      <c r="O2255" s="18">
        <f t="shared" si="252"/>
        <v>0</v>
      </c>
    </row>
    <row r="2256" spans="1:15" x14ac:dyDescent="0.3">
      <c r="A2256" s="25">
        <f t="shared" si="247"/>
        <v>45928.666666665522</v>
      </c>
      <c r="B2256" s="1">
        <f t="shared" si="248"/>
        <v>0.666666665521916</v>
      </c>
      <c r="C2256">
        <v>0</v>
      </c>
      <c r="D2256">
        <v>488.935</v>
      </c>
      <c r="E2256" s="27">
        <f t="shared" si="246"/>
        <v>488.78000000000003</v>
      </c>
      <c r="F2256" s="18">
        <f>_xlfn.XLOOKUP(D2256,'Rating Curve'!$A$2:$A$500,'Rating Curve'!$D$2:$D$500,, -1)</f>
        <v>1445516.8740723</v>
      </c>
      <c r="G2256">
        <v>489.54500000000002</v>
      </c>
      <c r="H2256">
        <f t="shared" si="249"/>
        <v>0</v>
      </c>
      <c r="I2256">
        <v>1.82</v>
      </c>
      <c r="J2256">
        <f t="shared" si="250"/>
        <v>0</v>
      </c>
      <c r="L2256">
        <f t="shared" si="251"/>
        <v>0</v>
      </c>
      <c r="M2256">
        <v>625.79999999999995</v>
      </c>
      <c r="O2256" s="18">
        <f t="shared" si="252"/>
        <v>625.79999999999995</v>
      </c>
    </row>
    <row r="2257" spans="1:15" x14ac:dyDescent="0.3">
      <c r="A2257" s="25">
        <f t="shared" si="247"/>
        <v>45928.708333332186</v>
      </c>
      <c r="B2257" s="1">
        <f t="shared" si="248"/>
        <v>0.70833333218615735</v>
      </c>
      <c r="C2257">
        <v>0</v>
      </c>
      <c r="D2257">
        <v>488.92899999999997</v>
      </c>
      <c r="E2257" s="27">
        <f t="shared" si="246"/>
        <v>488.774</v>
      </c>
      <c r="F2257" s="18">
        <f>_xlfn.XLOOKUP(D2257,'Rating Curve'!$A$2:$A$500,'Rating Curve'!$D$2:$D$500,, -1)</f>
        <v>1442605.7158011999</v>
      </c>
      <c r="G2257">
        <v>489.54500000000002</v>
      </c>
      <c r="H2257">
        <f t="shared" si="249"/>
        <v>0</v>
      </c>
      <c r="I2257">
        <v>1.82</v>
      </c>
      <c r="J2257">
        <f t="shared" si="250"/>
        <v>0</v>
      </c>
      <c r="L2257">
        <f t="shared" si="251"/>
        <v>0</v>
      </c>
      <c r="M2257">
        <v>625.79999999999995</v>
      </c>
      <c r="O2257" s="18">
        <f t="shared" si="252"/>
        <v>0</v>
      </c>
    </row>
    <row r="2258" spans="1:15" x14ac:dyDescent="0.3">
      <c r="A2258" s="25">
        <f t="shared" si="247"/>
        <v>45928.74999999885</v>
      </c>
      <c r="B2258" s="1">
        <f t="shared" si="248"/>
        <v>0.7499999988503987</v>
      </c>
      <c r="C2258">
        <v>0</v>
      </c>
      <c r="D2258">
        <v>488.94200000000001</v>
      </c>
      <c r="E2258" s="27">
        <f t="shared" si="246"/>
        <v>488.78700000000003</v>
      </c>
      <c r="F2258" s="18">
        <f>_xlfn.XLOOKUP(D2258,'Rating Curve'!$A$2:$A$500,'Rating Curve'!$D$2:$D$500,, -1)</f>
        <v>1448428.8738585</v>
      </c>
      <c r="G2258">
        <v>489.54500000000002</v>
      </c>
      <c r="H2258">
        <f t="shared" si="249"/>
        <v>0</v>
      </c>
      <c r="I2258">
        <v>1.82</v>
      </c>
      <c r="J2258">
        <f t="shared" si="250"/>
        <v>0</v>
      </c>
      <c r="L2258">
        <f t="shared" si="251"/>
        <v>0</v>
      </c>
      <c r="M2258">
        <v>625.79999999999995</v>
      </c>
      <c r="O2258" s="18">
        <f t="shared" si="252"/>
        <v>6448.9580573001413</v>
      </c>
    </row>
    <row r="2259" spans="1:15" x14ac:dyDescent="0.3">
      <c r="A2259" s="25">
        <f t="shared" si="247"/>
        <v>45928.791666665515</v>
      </c>
      <c r="B2259" s="1">
        <f t="shared" si="248"/>
        <v>0.79166666551464004</v>
      </c>
      <c r="C2259">
        <v>0</v>
      </c>
      <c r="D2259">
        <v>488.93599999999998</v>
      </c>
      <c r="E2259" s="27">
        <f t="shared" ref="E2259:E2322" si="253">D2259-0.155</f>
        <v>488.78100000000001</v>
      </c>
      <c r="F2259" s="18">
        <f>_xlfn.XLOOKUP(D2259,'Rating Curve'!$A$2:$A$500,'Rating Curve'!$D$2:$D$500,, -1)</f>
        <v>1445516.8740723</v>
      </c>
      <c r="G2259">
        <v>489.54500000000002</v>
      </c>
      <c r="H2259">
        <f t="shared" si="249"/>
        <v>0</v>
      </c>
      <c r="I2259">
        <v>1.82</v>
      </c>
      <c r="J2259">
        <f t="shared" si="250"/>
        <v>0</v>
      </c>
      <c r="L2259">
        <f t="shared" si="251"/>
        <v>0</v>
      </c>
      <c r="M2259">
        <v>625.79999999999995</v>
      </c>
      <c r="O2259" s="18">
        <f t="shared" si="252"/>
        <v>0</v>
      </c>
    </row>
    <row r="2260" spans="1:15" x14ac:dyDescent="0.3">
      <c r="A2260" s="25">
        <f t="shared" si="247"/>
        <v>45928.833333332179</v>
      </c>
      <c r="B2260" s="1">
        <f t="shared" si="248"/>
        <v>0.83333333217888139</v>
      </c>
      <c r="C2260">
        <v>0</v>
      </c>
      <c r="D2260">
        <v>488.93</v>
      </c>
      <c r="E2260" s="27">
        <f t="shared" si="253"/>
        <v>488.77500000000003</v>
      </c>
      <c r="F2260" s="18">
        <f>_xlfn.XLOOKUP(D2260,'Rating Curve'!$A$2:$A$500,'Rating Curve'!$D$2:$D$500,, -1)</f>
        <v>1445516.8740723</v>
      </c>
      <c r="G2260">
        <v>489.54500000000002</v>
      </c>
      <c r="H2260">
        <f t="shared" si="249"/>
        <v>0</v>
      </c>
      <c r="I2260">
        <v>1.82</v>
      </c>
      <c r="J2260">
        <f t="shared" si="250"/>
        <v>0</v>
      </c>
      <c r="L2260">
        <f t="shared" si="251"/>
        <v>0</v>
      </c>
      <c r="M2260">
        <v>625.79999999999995</v>
      </c>
      <c r="O2260" s="18">
        <f t="shared" si="252"/>
        <v>625.79999999999995</v>
      </c>
    </row>
    <row r="2261" spans="1:15" x14ac:dyDescent="0.3">
      <c r="A2261" s="25">
        <f t="shared" si="247"/>
        <v>45928.874999998843</v>
      </c>
      <c r="B2261" s="1">
        <f t="shared" si="248"/>
        <v>0.87499999884312274</v>
      </c>
      <c r="C2261">
        <v>0</v>
      </c>
      <c r="D2261">
        <v>488.923</v>
      </c>
      <c r="E2261" s="27">
        <f t="shared" si="253"/>
        <v>488.76800000000003</v>
      </c>
      <c r="F2261" s="18">
        <f>_xlfn.XLOOKUP(D2261,'Rating Curve'!$A$2:$A$500,'Rating Curve'!$D$2:$D$500,, -1)</f>
        <v>1442605.7158011999</v>
      </c>
      <c r="G2261">
        <v>489.54500000000002</v>
      </c>
      <c r="H2261">
        <f t="shared" si="249"/>
        <v>0</v>
      </c>
      <c r="I2261">
        <v>1.82</v>
      </c>
      <c r="J2261">
        <f t="shared" si="250"/>
        <v>0</v>
      </c>
      <c r="L2261">
        <f t="shared" si="251"/>
        <v>0</v>
      </c>
      <c r="M2261">
        <v>625.79999999999995</v>
      </c>
      <c r="O2261" s="18">
        <f t="shared" si="252"/>
        <v>0</v>
      </c>
    </row>
    <row r="2262" spans="1:15" x14ac:dyDescent="0.3">
      <c r="A2262" s="25">
        <f t="shared" si="247"/>
        <v>45928.916666665507</v>
      </c>
      <c r="B2262" s="1">
        <f t="shared" si="248"/>
        <v>0.91666666550736409</v>
      </c>
      <c r="C2262">
        <v>0</v>
      </c>
      <c r="D2262">
        <v>488.923</v>
      </c>
      <c r="E2262" s="27">
        <f t="shared" si="253"/>
        <v>488.76800000000003</v>
      </c>
      <c r="F2262" s="18">
        <f>_xlfn.XLOOKUP(D2262,'Rating Curve'!$A$2:$A$500,'Rating Curve'!$D$2:$D$500,, -1)</f>
        <v>1442605.7158011999</v>
      </c>
      <c r="G2262">
        <v>489.54500000000002</v>
      </c>
      <c r="H2262">
        <f t="shared" si="249"/>
        <v>0</v>
      </c>
      <c r="I2262">
        <v>1.82</v>
      </c>
      <c r="J2262">
        <f t="shared" si="250"/>
        <v>0</v>
      </c>
      <c r="L2262">
        <f t="shared" si="251"/>
        <v>0</v>
      </c>
      <c r="M2262">
        <v>625.79999999999995</v>
      </c>
      <c r="O2262" s="18">
        <f t="shared" si="252"/>
        <v>625.79999999999995</v>
      </c>
    </row>
    <row r="2263" spans="1:15" x14ac:dyDescent="0.3">
      <c r="A2263" s="25">
        <f t="shared" si="247"/>
        <v>45928.958333332172</v>
      </c>
      <c r="B2263" s="1">
        <f t="shared" si="248"/>
        <v>0.95833333217160543</v>
      </c>
      <c r="C2263">
        <v>0</v>
      </c>
      <c r="D2263">
        <v>488.91699999999997</v>
      </c>
      <c r="E2263" s="27">
        <f t="shared" si="253"/>
        <v>488.762</v>
      </c>
      <c r="F2263" s="18">
        <f>_xlfn.XLOOKUP(D2263,'Rating Curve'!$A$2:$A$500,'Rating Curve'!$D$2:$D$500,, -1)</f>
        <v>1439695.2819463999</v>
      </c>
      <c r="G2263">
        <v>489.54500000000002</v>
      </c>
      <c r="H2263">
        <f t="shared" si="249"/>
        <v>0</v>
      </c>
      <c r="I2263">
        <v>1.82</v>
      </c>
      <c r="J2263">
        <f t="shared" si="250"/>
        <v>0</v>
      </c>
      <c r="L2263">
        <f t="shared" si="251"/>
        <v>0</v>
      </c>
      <c r="M2263">
        <v>625.79999999999995</v>
      </c>
      <c r="O2263" s="18">
        <f t="shared" si="252"/>
        <v>0</v>
      </c>
    </row>
    <row r="2264" spans="1:15" x14ac:dyDescent="0.3">
      <c r="A2264" s="25">
        <f t="shared" si="247"/>
        <v>45928.999999998836</v>
      </c>
      <c r="B2264" s="1">
        <f t="shared" si="248"/>
        <v>0.99999999883584678</v>
      </c>
      <c r="C2264">
        <v>0</v>
      </c>
      <c r="D2264">
        <v>488.91699999999997</v>
      </c>
      <c r="E2264" s="27">
        <f t="shared" si="253"/>
        <v>488.762</v>
      </c>
      <c r="F2264" s="18">
        <f>_xlfn.XLOOKUP(D2264,'Rating Curve'!$A$2:$A$500,'Rating Curve'!$D$2:$D$500,, -1)</f>
        <v>1439695.2819463999</v>
      </c>
      <c r="G2264">
        <v>489.54500000000002</v>
      </c>
      <c r="H2264">
        <f t="shared" si="249"/>
        <v>0</v>
      </c>
      <c r="I2264">
        <v>1.82</v>
      </c>
      <c r="J2264">
        <f t="shared" si="250"/>
        <v>0</v>
      </c>
      <c r="L2264">
        <f t="shared" si="251"/>
        <v>0</v>
      </c>
      <c r="M2264">
        <v>625.79999999999995</v>
      </c>
      <c r="O2264" s="18">
        <f t="shared" si="252"/>
        <v>625.79999999999995</v>
      </c>
    </row>
    <row r="2265" spans="1:15" x14ac:dyDescent="0.3">
      <c r="A2265" s="25">
        <f t="shared" si="247"/>
        <v>45929.0416666655</v>
      </c>
      <c r="B2265" s="1">
        <f t="shared" si="248"/>
        <v>4.1666665500088129E-2</v>
      </c>
      <c r="C2265">
        <v>0</v>
      </c>
      <c r="D2265">
        <v>488.91699999999997</v>
      </c>
      <c r="E2265" s="27">
        <f t="shared" si="253"/>
        <v>488.762</v>
      </c>
      <c r="F2265" s="18">
        <f>_xlfn.XLOOKUP(D2265,'Rating Curve'!$A$2:$A$500,'Rating Curve'!$D$2:$D$500,, -1)</f>
        <v>1439695.2819463999</v>
      </c>
      <c r="G2265">
        <v>489.54500000000002</v>
      </c>
      <c r="H2265">
        <f t="shared" si="249"/>
        <v>0</v>
      </c>
      <c r="I2265">
        <v>1.82</v>
      </c>
      <c r="J2265">
        <f t="shared" si="250"/>
        <v>0</v>
      </c>
      <c r="L2265">
        <f t="shared" si="251"/>
        <v>0</v>
      </c>
      <c r="M2265">
        <v>625.79999999999995</v>
      </c>
      <c r="O2265" s="18">
        <f t="shared" si="252"/>
        <v>625.79999999999995</v>
      </c>
    </row>
    <row r="2266" spans="1:15" x14ac:dyDescent="0.3">
      <c r="A2266" s="25">
        <f t="shared" si="247"/>
        <v>45929.083333332164</v>
      </c>
      <c r="B2266" s="1">
        <f t="shared" si="248"/>
        <v>8.3333332164329477E-2</v>
      </c>
      <c r="C2266">
        <v>0</v>
      </c>
      <c r="D2266">
        <v>488.91</v>
      </c>
      <c r="E2266" s="27">
        <f t="shared" si="253"/>
        <v>488.75500000000005</v>
      </c>
      <c r="F2266" s="18">
        <f>_xlfn.XLOOKUP(D2266,'Rating Curve'!$A$2:$A$500,'Rating Curve'!$D$2:$D$500,, -1)</f>
        <v>1439695.2819463999</v>
      </c>
      <c r="G2266">
        <v>489.54500000000002</v>
      </c>
      <c r="H2266">
        <f t="shared" si="249"/>
        <v>0</v>
      </c>
      <c r="I2266">
        <v>1.82</v>
      </c>
      <c r="J2266">
        <f t="shared" si="250"/>
        <v>0</v>
      </c>
      <c r="L2266">
        <f t="shared" si="251"/>
        <v>0</v>
      </c>
      <c r="M2266">
        <v>625.79999999999995</v>
      </c>
      <c r="O2266" s="18">
        <f t="shared" si="252"/>
        <v>625.79999999999995</v>
      </c>
    </row>
    <row r="2267" spans="1:15" x14ac:dyDescent="0.3">
      <c r="A2267" s="25">
        <f t="shared" si="247"/>
        <v>45929.124999998829</v>
      </c>
      <c r="B2267" s="1">
        <f t="shared" si="248"/>
        <v>0.12499999882857082</v>
      </c>
      <c r="C2267">
        <v>0</v>
      </c>
      <c r="D2267">
        <v>488.91</v>
      </c>
      <c r="E2267" s="27">
        <f t="shared" si="253"/>
        <v>488.75500000000005</v>
      </c>
      <c r="F2267" s="18">
        <f>_xlfn.XLOOKUP(D2267,'Rating Curve'!$A$2:$A$500,'Rating Curve'!$D$2:$D$500,, -1)</f>
        <v>1439695.2819463999</v>
      </c>
      <c r="G2267">
        <v>489.54500000000002</v>
      </c>
      <c r="H2267">
        <f t="shared" si="249"/>
        <v>0</v>
      </c>
      <c r="I2267">
        <v>1.82</v>
      </c>
      <c r="J2267">
        <f t="shared" si="250"/>
        <v>0</v>
      </c>
      <c r="L2267">
        <f t="shared" si="251"/>
        <v>0</v>
      </c>
      <c r="M2267">
        <v>625.79999999999995</v>
      </c>
      <c r="O2267" s="18">
        <f t="shared" si="252"/>
        <v>625.79999999999995</v>
      </c>
    </row>
    <row r="2268" spans="1:15" x14ac:dyDescent="0.3">
      <c r="A2268" s="25">
        <f t="shared" si="247"/>
        <v>45929.166666665493</v>
      </c>
      <c r="B2268" s="1">
        <f t="shared" si="248"/>
        <v>0.16666666549281217</v>
      </c>
      <c r="C2268">
        <v>0</v>
      </c>
      <c r="D2268">
        <v>488.91</v>
      </c>
      <c r="E2268" s="27">
        <f t="shared" si="253"/>
        <v>488.75500000000005</v>
      </c>
      <c r="F2268" s="18">
        <f>_xlfn.XLOOKUP(D2268,'Rating Curve'!$A$2:$A$500,'Rating Curve'!$D$2:$D$500,, -1)</f>
        <v>1439695.2819463999</v>
      </c>
      <c r="G2268">
        <v>489.54500000000002</v>
      </c>
      <c r="H2268">
        <f t="shared" si="249"/>
        <v>0</v>
      </c>
      <c r="I2268">
        <v>1.82</v>
      </c>
      <c r="J2268">
        <f t="shared" si="250"/>
        <v>0</v>
      </c>
      <c r="L2268">
        <f t="shared" si="251"/>
        <v>0</v>
      </c>
      <c r="M2268">
        <v>625.79999999999995</v>
      </c>
      <c r="O2268" s="18">
        <f t="shared" si="252"/>
        <v>625.79999999999995</v>
      </c>
    </row>
    <row r="2269" spans="1:15" x14ac:dyDescent="0.3">
      <c r="A2269" s="25">
        <f t="shared" si="247"/>
        <v>45929.208333332157</v>
      </c>
      <c r="B2269" s="1">
        <f t="shared" si="248"/>
        <v>0.20833333215705352</v>
      </c>
      <c r="C2269">
        <v>0</v>
      </c>
      <c r="D2269">
        <v>488.904</v>
      </c>
      <c r="E2269" s="27">
        <f t="shared" si="253"/>
        <v>488.74900000000002</v>
      </c>
      <c r="F2269" s="18">
        <f>_xlfn.XLOOKUP(D2269,'Rating Curve'!$A$2:$A$500,'Rating Curve'!$D$2:$D$500,, -1)</f>
        <v>1436785.6733039999</v>
      </c>
      <c r="G2269">
        <v>489.54500000000002</v>
      </c>
      <c r="H2269">
        <f t="shared" si="249"/>
        <v>0</v>
      </c>
      <c r="I2269">
        <v>1.82</v>
      </c>
      <c r="J2269">
        <f t="shared" si="250"/>
        <v>0</v>
      </c>
      <c r="L2269">
        <f t="shared" si="251"/>
        <v>0</v>
      </c>
      <c r="M2269">
        <v>625.79999999999995</v>
      </c>
      <c r="O2269" s="18">
        <f t="shared" si="252"/>
        <v>0</v>
      </c>
    </row>
    <row r="2270" spans="1:15" x14ac:dyDescent="0.3">
      <c r="A2270" s="25">
        <f t="shared" si="247"/>
        <v>45929.249999998821</v>
      </c>
      <c r="B2270" s="1">
        <f t="shared" si="248"/>
        <v>0.24999999882129487</v>
      </c>
      <c r="C2270">
        <v>0</v>
      </c>
      <c r="D2270">
        <v>488.91</v>
      </c>
      <c r="E2270" s="27">
        <f t="shared" si="253"/>
        <v>488.75500000000005</v>
      </c>
      <c r="F2270" s="18">
        <f>_xlfn.XLOOKUP(D2270,'Rating Curve'!$A$2:$A$500,'Rating Curve'!$D$2:$D$500,, -1)</f>
        <v>1439695.2819463999</v>
      </c>
      <c r="G2270">
        <v>489.54500000000002</v>
      </c>
      <c r="H2270">
        <f t="shared" si="249"/>
        <v>0</v>
      </c>
      <c r="I2270">
        <v>1.82</v>
      </c>
      <c r="J2270">
        <f t="shared" si="250"/>
        <v>0</v>
      </c>
      <c r="L2270">
        <f t="shared" si="251"/>
        <v>0</v>
      </c>
      <c r="M2270">
        <v>625.79999999999995</v>
      </c>
      <c r="O2270" s="18">
        <f t="shared" si="252"/>
        <v>3535.4086424000097</v>
      </c>
    </row>
    <row r="2271" spans="1:15" x14ac:dyDescent="0.3">
      <c r="A2271" s="25">
        <f t="shared" si="247"/>
        <v>45929.291666665486</v>
      </c>
      <c r="B2271" s="1">
        <f t="shared" si="248"/>
        <v>0.29166666548553621</v>
      </c>
      <c r="C2271">
        <v>0</v>
      </c>
      <c r="D2271">
        <v>488.91</v>
      </c>
      <c r="E2271" s="27">
        <f t="shared" si="253"/>
        <v>488.75500000000005</v>
      </c>
      <c r="F2271" s="18">
        <f>_xlfn.XLOOKUP(D2271,'Rating Curve'!$A$2:$A$500,'Rating Curve'!$D$2:$D$500,, -1)</f>
        <v>1439695.2819463999</v>
      </c>
      <c r="G2271">
        <v>489.54500000000002</v>
      </c>
      <c r="H2271">
        <f t="shared" si="249"/>
        <v>0</v>
      </c>
      <c r="I2271">
        <v>1.82</v>
      </c>
      <c r="J2271">
        <f t="shared" si="250"/>
        <v>0</v>
      </c>
      <c r="L2271">
        <f t="shared" si="251"/>
        <v>0</v>
      </c>
      <c r="M2271">
        <v>625.79999999999995</v>
      </c>
      <c r="O2271" s="18">
        <f t="shared" si="252"/>
        <v>625.79999999999995</v>
      </c>
    </row>
    <row r="2272" spans="1:15" x14ac:dyDescent="0.3">
      <c r="A2272" s="25">
        <f t="shared" si="247"/>
        <v>45929.33333333215</v>
      </c>
      <c r="B2272" s="1">
        <f t="shared" si="248"/>
        <v>0.33333333214977756</v>
      </c>
      <c r="C2272">
        <v>0</v>
      </c>
      <c r="D2272">
        <v>488.90800000000002</v>
      </c>
      <c r="E2272" s="27">
        <f t="shared" si="253"/>
        <v>488.75300000000004</v>
      </c>
      <c r="F2272" s="18">
        <f>_xlfn.XLOOKUP(D2272,'Rating Curve'!$A$2:$A$500,'Rating Curve'!$D$2:$D$500,, -1)</f>
        <v>1436785.6733039999</v>
      </c>
      <c r="G2272">
        <v>489.54500000000002</v>
      </c>
      <c r="H2272">
        <f t="shared" si="249"/>
        <v>0</v>
      </c>
      <c r="I2272">
        <v>1.82</v>
      </c>
      <c r="J2272">
        <f t="shared" si="250"/>
        <v>0</v>
      </c>
      <c r="L2272">
        <f t="shared" si="251"/>
        <v>0</v>
      </c>
      <c r="M2272">
        <v>625.79999999999995</v>
      </c>
      <c r="O2272" s="18">
        <f t="shared" si="252"/>
        <v>0</v>
      </c>
    </row>
    <row r="2273" spans="1:15" x14ac:dyDescent="0.3">
      <c r="A2273" s="25">
        <f t="shared" si="247"/>
        <v>45929.374999998814</v>
      </c>
      <c r="B2273" s="1">
        <f t="shared" si="248"/>
        <v>0.37499999881401891</v>
      </c>
      <c r="C2273">
        <v>0</v>
      </c>
      <c r="D2273">
        <v>488.90800000000002</v>
      </c>
      <c r="E2273" s="27">
        <f t="shared" si="253"/>
        <v>488.75300000000004</v>
      </c>
      <c r="F2273" s="18">
        <f>_xlfn.XLOOKUP(D2273,'Rating Curve'!$A$2:$A$500,'Rating Curve'!$D$2:$D$500,, -1)</f>
        <v>1436785.6733039999</v>
      </c>
      <c r="G2273">
        <v>489.54500000000002</v>
      </c>
      <c r="H2273">
        <f t="shared" si="249"/>
        <v>0</v>
      </c>
      <c r="I2273">
        <v>1.82</v>
      </c>
      <c r="J2273">
        <f t="shared" si="250"/>
        <v>0</v>
      </c>
      <c r="L2273">
        <f t="shared" si="251"/>
        <v>0</v>
      </c>
      <c r="M2273">
        <v>625.79999999999995</v>
      </c>
      <c r="O2273" s="18">
        <f t="shared" si="252"/>
        <v>625.79999999999995</v>
      </c>
    </row>
    <row r="2274" spans="1:15" x14ac:dyDescent="0.3">
      <c r="A2274" s="25">
        <f t="shared" si="247"/>
        <v>45929.416666665478</v>
      </c>
      <c r="B2274" s="1">
        <f t="shared" si="248"/>
        <v>0.41666666547826026</v>
      </c>
      <c r="C2274">
        <v>0</v>
      </c>
      <c r="D2274">
        <v>488.90298000000001</v>
      </c>
      <c r="E2274" s="27">
        <f t="shared" si="253"/>
        <v>488.74798000000004</v>
      </c>
      <c r="F2274" s="18">
        <f>_xlfn.XLOOKUP(D2274,'Rating Curve'!$A$2:$A$500,'Rating Curve'!$D$2:$D$500,, -1)</f>
        <v>1436785.6733039999</v>
      </c>
      <c r="G2274">
        <v>489.54500000000002</v>
      </c>
      <c r="H2274">
        <f t="shared" si="249"/>
        <v>0</v>
      </c>
      <c r="I2274">
        <v>1.82</v>
      </c>
      <c r="J2274">
        <f t="shared" si="250"/>
        <v>0</v>
      </c>
      <c r="L2274">
        <f t="shared" si="251"/>
        <v>0</v>
      </c>
      <c r="M2274">
        <v>625.79999999999995</v>
      </c>
      <c r="O2274" s="18">
        <f t="shared" si="252"/>
        <v>625.79999999999995</v>
      </c>
    </row>
    <row r="2275" spans="1:15" x14ac:dyDescent="0.3">
      <c r="A2275" s="25">
        <f t="shared" si="247"/>
        <v>45929.458333332143</v>
      </c>
      <c r="B2275" s="1">
        <f t="shared" si="248"/>
        <v>0.4583333321425016</v>
      </c>
      <c r="C2275">
        <v>0</v>
      </c>
      <c r="D2275">
        <v>488.90298000000001</v>
      </c>
      <c r="E2275" s="27">
        <f t="shared" si="253"/>
        <v>488.74798000000004</v>
      </c>
      <c r="F2275" s="18">
        <f>_xlfn.XLOOKUP(D2275,'Rating Curve'!$A$2:$A$500,'Rating Curve'!$D$2:$D$500,, -1)</f>
        <v>1436785.6733039999</v>
      </c>
      <c r="G2275">
        <v>489.54500000000002</v>
      </c>
      <c r="H2275">
        <f t="shared" si="249"/>
        <v>0</v>
      </c>
      <c r="I2275">
        <v>1.82</v>
      </c>
      <c r="J2275">
        <f t="shared" si="250"/>
        <v>0</v>
      </c>
      <c r="L2275">
        <f t="shared" si="251"/>
        <v>0</v>
      </c>
      <c r="M2275">
        <v>625.79999999999995</v>
      </c>
      <c r="O2275" s="18">
        <f t="shared" si="252"/>
        <v>625.79999999999995</v>
      </c>
    </row>
    <row r="2276" spans="1:15" x14ac:dyDescent="0.3">
      <c r="A2276" s="25">
        <f t="shared" si="247"/>
        <v>45929.499999998807</v>
      </c>
      <c r="B2276" s="1">
        <f t="shared" si="248"/>
        <v>0.49999999880674295</v>
      </c>
      <c r="C2276">
        <v>0</v>
      </c>
      <c r="D2276">
        <v>488.89600000000002</v>
      </c>
      <c r="E2276" s="27">
        <f t="shared" si="253"/>
        <v>488.74100000000004</v>
      </c>
      <c r="F2276" s="18">
        <f>_xlfn.XLOOKUP(D2276,'Rating Curve'!$A$2:$A$500,'Rating Curve'!$D$2:$D$500,, -1)</f>
        <v>1433876.8830075001</v>
      </c>
      <c r="G2276">
        <v>489.54500000000002</v>
      </c>
      <c r="H2276">
        <f t="shared" si="249"/>
        <v>0</v>
      </c>
      <c r="I2276">
        <v>1.82</v>
      </c>
      <c r="J2276">
        <f t="shared" si="250"/>
        <v>0</v>
      </c>
      <c r="L2276">
        <f t="shared" si="251"/>
        <v>0</v>
      </c>
      <c r="M2276">
        <v>625.79999999999995</v>
      </c>
      <c r="O2276" s="18">
        <f t="shared" si="252"/>
        <v>0</v>
      </c>
    </row>
    <row r="2277" spans="1:15" x14ac:dyDescent="0.3">
      <c r="A2277" s="25">
        <f t="shared" si="247"/>
        <v>45929.541666665471</v>
      </c>
      <c r="B2277" s="1">
        <f t="shared" si="248"/>
        <v>0.5416666654709843</v>
      </c>
      <c r="C2277">
        <v>0</v>
      </c>
      <c r="D2277">
        <v>488.89600000000002</v>
      </c>
      <c r="E2277" s="27">
        <f t="shared" si="253"/>
        <v>488.74100000000004</v>
      </c>
      <c r="F2277" s="18">
        <f>_xlfn.XLOOKUP(D2277,'Rating Curve'!$A$2:$A$500,'Rating Curve'!$D$2:$D$500,, -1)</f>
        <v>1433876.8830075001</v>
      </c>
      <c r="G2277">
        <v>489.54500000000002</v>
      </c>
      <c r="H2277">
        <f t="shared" si="249"/>
        <v>0</v>
      </c>
      <c r="I2277">
        <v>1.82</v>
      </c>
      <c r="J2277">
        <f t="shared" si="250"/>
        <v>0</v>
      </c>
      <c r="L2277">
        <f t="shared" si="251"/>
        <v>0</v>
      </c>
      <c r="M2277">
        <v>625.79999999999995</v>
      </c>
      <c r="O2277" s="18">
        <f t="shared" si="252"/>
        <v>625.79999999999995</v>
      </c>
    </row>
    <row r="2278" spans="1:15" x14ac:dyDescent="0.3">
      <c r="A2278" s="25">
        <f t="shared" si="247"/>
        <v>45929.583333332135</v>
      </c>
      <c r="B2278" s="1">
        <f t="shared" si="248"/>
        <v>0.58333333213522565</v>
      </c>
      <c r="C2278">
        <v>0</v>
      </c>
      <c r="D2278">
        <v>488.89600000000002</v>
      </c>
      <c r="E2278" s="27">
        <f t="shared" si="253"/>
        <v>488.74100000000004</v>
      </c>
      <c r="F2278" s="18">
        <f>_xlfn.XLOOKUP(D2278,'Rating Curve'!$A$2:$A$500,'Rating Curve'!$D$2:$D$500,, -1)</f>
        <v>1433876.8830075001</v>
      </c>
      <c r="G2278">
        <v>489.54500000000002</v>
      </c>
      <c r="H2278">
        <f t="shared" si="249"/>
        <v>0</v>
      </c>
      <c r="I2278">
        <v>1.82</v>
      </c>
      <c r="J2278">
        <f t="shared" si="250"/>
        <v>0</v>
      </c>
      <c r="L2278">
        <f t="shared" si="251"/>
        <v>0</v>
      </c>
      <c r="M2278">
        <v>625.79999999999995</v>
      </c>
      <c r="O2278" s="18">
        <f t="shared" si="252"/>
        <v>625.79999999999995</v>
      </c>
    </row>
    <row r="2279" spans="1:15" x14ac:dyDescent="0.3">
      <c r="A2279" s="25">
        <f t="shared" si="247"/>
        <v>45929.624999998799</v>
      </c>
      <c r="B2279" s="1">
        <f t="shared" si="248"/>
        <v>0.62499999879946699</v>
      </c>
      <c r="C2279">
        <v>0</v>
      </c>
      <c r="D2279">
        <v>488.88997999999998</v>
      </c>
      <c r="E2279" s="27">
        <f t="shared" si="253"/>
        <v>488.73498000000001</v>
      </c>
      <c r="F2279" s="18">
        <f>_xlfn.XLOOKUP(D2279,'Rating Curve'!$A$2:$A$500,'Rating Curve'!$D$2:$D$500,, -1)</f>
        <v>1430968.8174983</v>
      </c>
      <c r="G2279">
        <v>489.54500000000002</v>
      </c>
      <c r="H2279">
        <f t="shared" si="249"/>
        <v>0</v>
      </c>
      <c r="I2279">
        <v>1.82</v>
      </c>
      <c r="J2279">
        <f t="shared" si="250"/>
        <v>0</v>
      </c>
      <c r="L2279">
        <f t="shared" si="251"/>
        <v>0</v>
      </c>
      <c r="M2279">
        <v>625.79999999999995</v>
      </c>
      <c r="O2279" s="18">
        <f t="shared" si="252"/>
        <v>0</v>
      </c>
    </row>
    <row r="2280" spans="1:15" x14ac:dyDescent="0.3">
      <c r="A2280" s="25">
        <f t="shared" si="247"/>
        <v>45929.666666665464</v>
      </c>
      <c r="B2280" s="1">
        <f t="shared" si="248"/>
        <v>0.66666666546370834</v>
      </c>
      <c r="C2280">
        <v>0</v>
      </c>
      <c r="D2280">
        <v>488.88499999999999</v>
      </c>
      <c r="E2280" s="27">
        <f t="shared" si="253"/>
        <v>488.73</v>
      </c>
      <c r="F2280" s="18">
        <f>_xlfn.XLOOKUP(D2280,'Rating Curve'!$A$2:$A$500,'Rating Curve'!$D$2:$D$500,, -1)</f>
        <v>1430968.8174983</v>
      </c>
      <c r="G2280">
        <v>489.54500000000002</v>
      </c>
      <c r="H2280">
        <f t="shared" si="249"/>
        <v>0</v>
      </c>
      <c r="I2280">
        <v>1.82</v>
      </c>
      <c r="J2280">
        <f t="shared" si="250"/>
        <v>0</v>
      </c>
      <c r="L2280">
        <f t="shared" si="251"/>
        <v>0</v>
      </c>
      <c r="M2280">
        <v>625.79999999999995</v>
      </c>
      <c r="O2280" s="18">
        <f t="shared" si="252"/>
        <v>625.79999999999995</v>
      </c>
    </row>
    <row r="2281" spans="1:15" x14ac:dyDescent="0.3">
      <c r="A2281" s="25">
        <f t="shared" si="247"/>
        <v>45929.708333332128</v>
      </c>
      <c r="B2281" s="1">
        <f t="shared" si="248"/>
        <v>0.70833333212794969</v>
      </c>
      <c r="C2281">
        <v>0</v>
      </c>
      <c r="D2281">
        <v>488.88499999999999</v>
      </c>
      <c r="E2281" s="27">
        <f t="shared" si="253"/>
        <v>488.73</v>
      </c>
      <c r="F2281" s="18">
        <f>_xlfn.XLOOKUP(D2281,'Rating Curve'!$A$2:$A$500,'Rating Curve'!$D$2:$D$500,, -1)</f>
        <v>1430968.8174983</v>
      </c>
      <c r="G2281">
        <v>489.54500000000002</v>
      </c>
      <c r="H2281">
        <f t="shared" si="249"/>
        <v>0</v>
      </c>
      <c r="I2281">
        <v>1.82</v>
      </c>
      <c r="J2281">
        <f t="shared" si="250"/>
        <v>0</v>
      </c>
      <c r="L2281">
        <f t="shared" si="251"/>
        <v>0</v>
      </c>
      <c r="M2281">
        <v>625.79999999999995</v>
      </c>
      <c r="O2281" s="18">
        <f t="shared" si="252"/>
        <v>625.79999999999995</v>
      </c>
    </row>
    <row r="2282" spans="1:15" x14ac:dyDescent="0.3">
      <c r="A2282" s="25">
        <f t="shared" si="247"/>
        <v>45929.749999998792</v>
      </c>
      <c r="B2282" s="1">
        <f t="shared" si="248"/>
        <v>0.74999999879219104</v>
      </c>
      <c r="C2282">
        <v>0</v>
      </c>
      <c r="D2282">
        <v>488.88499999999999</v>
      </c>
      <c r="E2282" s="27">
        <f t="shared" si="253"/>
        <v>488.73</v>
      </c>
      <c r="F2282" s="18">
        <f>_xlfn.XLOOKUP(D2282,'Rating Curve'!$A$2:$A$500,'Rating Curve'!$D$2:$D$500,, -1)</f>
        <v>1430968.8174983</v>
      </c>
      <c r="G2282">
        <v>489.54500000000002</v>
      </c>
      <c r="H2282">
        <f t="shared" si="249"/>
        <v>0</v>
      </c>
      <c r="I2282">
        <v>1.82</v>
      </c>
      <c r="J2282">
        <f t="shared" si="250"/>
        <v>0</v>
      </c>
      <c r="L2282">
        <f t="shared" si="251"/>
        <v>0</v>
      </c>
      <c r="M2282">
        <v>625.79999999999995</v>
      </c>
      <c r="O2282" s="18">
        <f t="shared" si="252"/>
        <v>625.79999999999995</v>
      </c>
    </row>
    <row r="2283" spans="1:15" x14ac:dyDescent="0.3">
      <c r="A2283" s="25">
        <f t="shared" si="247"/>
        <v>45929.791666665456</v>
      </c>
      <c r="B2283" s="1">
        <f t="shared" si="248"/>
        <v>0.79166666545643238</v>
      </c>
      <c r="C2283">
        <v>0</v>
      </c>
      <c r="D2283">
        <v>488.87900000000002</v>
      </c>
      <c r="E2283" s="27">
        <f t="shared" si="253"/>
        <v>488.72400000000005</v>
      </c>
      <c r="F2283" s="18">
        <f>_xlfn.XLOOKUP(D2283,'Rating Curve'!$A$2:$A$500,'Rating Curve'!$D$2:$D$500,, -1)</f>
        <v>1428061.5598544001</v>
      </c>
      <c r="G2283">
        <v>489.54500000000002</v>
      </c>
      <c r="H2283">
        <f t="shared" si="249"/>
        <v>0</v>
      </c>
      <c r="I2283">
        <v>1.82</v>
      </c>
      <c r="J2283">
        <f t="shared" si="250"/>
        <v>0</v>
      </c>
      <c r="L2283">
        <f t="shared" si="251"/>
        <v>0</v>
      </c>
      <c r="M2283">
        <v>625.79999999999995</v>
      </c>
      <c r="O2283" s="18">
        <f t="shared" si="252"/>
        <v>0</v>
      </c>
    </row>
    <row r="2284" spans="1:15" x14ac:dyDescent="0.3">
      <c r="A2284" s="25">
        <f t="shared" si="247"/>
        <v>45929.833333332121</v>
      </c>
      <c r="B2284" s="1">
        <f t="shared" si="248"/>
        <v>0.83333333212067373</v>
      </c>
      <c r="C2284">
        <v>0</v>
      </c>
      <c r="D2284">
        <v>488.87799999999999</v>
      </c>
      <c r="E2284" s="27">
        <f t="shared" si="253"/>
        <v>488.72300000000001</v>
      </c>
      <c r="F2284" s="18">
        <f>_xlfn.XLOOKUP(D2284,'Rating Curve'!$A$2:$A$500,'Rating Curve'!$D$2:$D$500,, -1)</f>
        <v>1428061.5598544001</v>
      </c>
      <c r="G2284">
        <v>489.54500000000002</v>
      </c>
      <c r="H2284">
        <f t="shared" si="249"/>
        <v>0</v>
      </c>
      <c r="I2284">
        <v>1.82</v>
      </c>
      <c r="J2284">
        <f t="shared" si="250"/>
        <v>0</v>
      </c>
      <c r="L2284">
        <f t="shared" si="251"/>
        <v>0</v>
      </c>
      <c r="M2284">
        <v>625.79999999999995</v>
      </c>
      <c r="O2284" s="18">
        <f t="shared" si="252"/>
        <v>625.79999999999995</v>
      </c>
    </row>
    <row r="2285" spans="1:15" x14ac:dyDescent="0.3">
      <c r="A2285" s="25">
        <f t="shared" si="247"/>
        <v>45929.874999998785</v>
      </c>
      <c r="B2285" s="1">
        <f t="shared" si="248"/>
        <v>0.87499999878491508</v>
      </c>
      <c r="C2285">
        <v>0</v>
      </c>
      <c r="D2285">
        <v>488.87900000000002</v>
      </c>
      <c r="E2285" s="27">
        <f t="shared" si="253"/>
        <v>488.72400000000005</v>
      </c>
      <c r="F2285" s="18">
        <f>_xlfn.XLOOKUP(D2285,'Rating Curve'!$A$2:$A$500,'Rating Curve'!$D$2:$D$500,, -1)</f>
        <v>1428061.5598544001</v>
      </c>
      <c r="G2285">
        <v>489.54500000000002</v>
      </c>
      <c r="H2285">
        <f t="shared" si="249"/>
        <v>0</v>
      </c>
      <c r="I2285">
        <v>1.82</v>
      </c>
      <c r="J2285">
        <f t="shared" si="250"/>
        <v>0</v>
      </c>
      <c r="L2285">
        <f t="shared" si="251"/>
        <v>0</v>
      </c>
      <c r="M2285">
        <v>625.79999999999995</v>
      </c>
      <c r="O2285" s="18">
        <f t="shared" si="252"/>
        <v>625.79999999999995</v>
      </c>
    </row>
    <row r="2286" spans="1:15" x14ac:dyDescent="0.3">
      <c r="A2286" s="25">
        <f t="shared" si="247"/>
        <v>45929.916666665449</v>
      </c>
      <c r="B2286" s="1">
        <f t="shared" si="248"/>
        <v>0.91666666544915643</v>
      </c>
      <c r="C2286">
        <v>0</v>
      </c>
      <c r="D2286">
        <v>488.87799999999999</v>
      </c>
      <c r="E2286" s="27">
        <f t="shared" si="253"/>
        <v>488.72300000000001</v>
      </c>
      <c r="F2286" s="18">
        <f>_xlfn.XLOOKUP(D2286,'Rating Curve'!$A$2:$A$500,'Rating Curve'!$D$2:$D$500,, -1)</f>
        <v>1428061.5598544001</v>
      </c>
      <c r="G2286">
        <v>489.54500000000002</v>
      </c>
      <c r="H2286">
        <f t="shared" si="249"/>
        <v>0</v>
      </c>
      <c r="I2286">
        <v>1.82</v>
      </c>
      <c r="J2286">
        <f t="shared" si="250"/>
        <v>0</v>
      </c>
      <c r="L2286">
        <f t="shared" si="251"/>
        <v>0</v>
      </c>
      <c r="M2286">
        <v>625.79999999999995</v>
      </c>
      <c r="O2286" s="18">
        <f t="shared" si="252"/>
        <v>625.79999999999995</v>
      </c>
    </row>
    <row r="2287" spans="1:15" x14ac:dyDescent="0.3">
      <c r="A2287" s="25">
        <f t="shared" si="247"/>
        <v>45929.958333332113</v>
      </c>
      <c r="B2287" s="1">
        <f t="shared" si="248"/>
        <v>0.95833333211339777</v>
      </c>
      <c r="C2287">
        <v>0</v>
      </c>
      <c r="D2287">
        <v>488.87200000000001</v>
      </c>
      <c r="E2287" s="27">
        <f t="shared" si="253"/>
        <v>488.71700000000004</v>
      </c>
      <c r="F2287" s="18">
        <f>_xlfn.XLOOKUP(D2287,'Rating Curve'!$A$2:$A$500,'Rating Curve'!$D$2:$D$500,, -1)</f>
        <v>1428061.5598544001</v>
      </c>
      <c r="G2287">
        <v>489.54500000000002</v>
      </c>
      <c r="H2287">
        <f t="shared" si="249"/>
        <v>0</v>
      </c>
      <c r="I2287">
        <v>1.82</v>
      </c>
      <c r="J2287">
        <f t="shared" si="250"/>
        <v>0</v>
      </c>
      <c r="L2287">
        <f t="shared" si="251"/>
        <v>0</v>
      </c>
      <c r="M2287">
        <v>625.79999999999995</v>
      </c>
      <c r="O2287" s="18">
        <f t="shared" si="252"/>
        <v>625.79999999999995</v>
      </c>
    </row>
    <row r="2288" spans="1:15" x14ac:dyDescent="0.3">
      <c r="A2288" s="25">
        <f t="shared" si="247"/>
        <v>45929.999999998778</v>
      </c>
      <c r="B2288" s="1">
        <f t="shared" si="248"/>
        <v>0.99999999877763912</v>
      </c>
      <c r="C2288">
        <v>0.4</v>
      </c>
      <c r="D2288">
        <v>488.86599999999999</v>
      </c>
      <c r="E2288" s="27">
        <f t="shared" si="253"/>
        <v>488.71100000000001</v>
      </c>
      <c r="F2288" s="18">
        <f>_xlfn.XLOOKUP(D2288,'Rating Curve'!$A$2:$A$500,'Rating Curve'!$D$2:$D$500,, -1)</f>
        <v>1425155.0669104999</v>
      </c>
      <c r="G2288">
        <v>489.54500000000002</v>
      </c>
      <c r="H2288">
        <f t="shared" si="249"/>
        <v>0</v>
      </c>
      <c r="I2288">
        <v>1.82</v>
      </c>
      <c r="J2288">
        <f t="shared" si="250"/>
        <v>0</v>
      </c>
      <c r="L2288">
        <f t="shared" si="251"/>
        <v>0</v>
      </c>
      <c r="M2288">
        <v>625.79999999999995</v>
      </c>
      <c r="O2288" s="18">
        <f t="shared" si="252"/>
        <v>0</v>
      </c>
    </row>
    <row r="2289" spans="1:15" x14ac:dyDescent="0.3">
      <c r="A2289" s="25">
        <f t="shared" si="247"/>
        <v>45930.041666665442</v>
      </c>
      <c r="B2289" s="1">
        <f t="shared" si="248"/>
        <v>4.1666665441880468E-2</v>
      </c>
      <c r="C2289">
        <v>0</v>
      </c>
      <c r="D2289">
        <v>488.86599999999999</v>
      </c>
      <c r="E2289" s="27">
        <f t="shared" si="253"/>
        <v>488.71100000000001</v>
      </c>
      <c r="F2289" s="18">
        <f>_xlfn.XLOOKUP(D2289,'Rating Curve'!$A$2:$A$500,'Rating Curve'!$D$2:$D$500,, -1)</f>
        <v>1425155.0669104999</v>
      </c>
      <c r="G2289">
        <v>489.54500000000002</v>
      </c>
      <c r="H2289">
        <f t="shared" si="249"/>
        <v>0</v>
      </c>
      <c r="I2289">
        <v>1.82</v>
      </c>
      <c r="J2289">
        <f t="shared" si="250"/>
        <v>0</v>
      </c>
      <c r="L2289">
        <f t="shared" si="251"/>
        <v>0</v>
      </c>
      <c r="M2289">
        <v>625.79999999999995</v>
      </c>
      <c r="O2289" s="18">
        <f t="shared" si="252"/>
        <v>625.79999999999995</v>
      </c>
    </row>
    <row r="2290" spans="1:15" x14ac:dyDescent="0.3">
      <c r="A2290" s="25">
        <f t="shared" si="247"/>
        <v>45930.083333332106</v>
      </c>
      <c r="B2290" s="1">
        <f t="shared" si="248"/>
        <v>8.3333332106121816E-2</v>
      </c>
      <c r="C2290">
        <v>0</v>
      </c>
      <c r="D2290">
        <v>488.88</v>
      </c>
      <c r="E2290" s="27">
        <f t="shared" si="253"/>
        <v>488.72500000000002</v>
      </c>
      <c r="F2290" s="18">
        <f>_xlfn.XLOOKUP(D2290,'Rating Curve'!$A$2:$A$500,'Rating Curve'!$D$2:$D$500,, -1)</f>
        <v>1430968.8174983</v>
      </c>
      <c r="G2290">
        <v>489.54500000000002</v>
      </c>
      <c r="H2290">
        <f t="shared" si="249"/>
        <v>0</v>
      </c>
      <c r="I2290">
        <v>1.82</v>
      </c>
      <c r="J2290">
        <f t="shared" si="250"/>
        <v>0</v>
      </c>
      <c r="L2290">
        <f t="shared" si="251"/>
        <v>0</v>
      </c>
      <c r="M2290">
        <v>625.79999999999995</v>
      </c>
      <c r="O2290" s="18">
        <f t="shared" si="252"/>
        <v>6439.5505878000522</v>
      </c>
    </row>
    <row r="2291" spans="1:15" x14ac:dyDescent="0.3">
      <c r="A2291" s="25">
        <f t="shared" si="247"/>
        <v>45930.12499999877</v>
      </c>
      <c r="B2291" s="1">
        <f t="shared" si="248"/>
        <v>0.12499999877036316</v>
      </c>
      <c r="C2291">
        <v>8.6</v>
      </c>
      <c r="D2291">
        <v>488.87900000000002</v>
      </c>
      <c r="E2291" s="27">
        <f t="shared" si="253"/>
        <v>488.72400000000005</v>
      </c>
      <c r="F2291" s="18">
        <f>_xlfn.XLOOKUP(D2291,'Rating Curve'!$A$2:$A$500,'Rating Curve'!$D$2:$D$500,, -1)</f>
        <v>1428061.5598544001</v>
      </c>
      <c r="G2291">
        <v>489.54500000000002</v>
      </c>
      <c r="H2291">
        <f t="shared" si="249"/>
        <v>0</v>
      </c>
      <c r="I2291">
        <v>1.82</v>
      </c>
      <c r="J2291">
        <f t="shared" si="250"/>
        <v>0</v>
      </c>
      <c r="L2291">
        <f t="shared" si="251"/>
        <v>0</v>
      </c>
      <c r="M2291">
        <v>625.79999999999995</v>
      </c>
      <c r="O2291" s="18">
        <f t="shared" si="252"/>
        <v>0</v>
      </c>
    </row>
    <row r="2292" spans="1:15" x14ac:dyDescent="0.3">
      <c r="A2292" s="25">
        <f t="shared" si="247"/>
        <v>45930.166666665435</v>
      </c>
      <c r="B2292" s="1">
        <f t="shared" si="248"/>
        <v>0.16666666543460451</v>
      </c>
      <c r="C2292">
        <v>1.8</v>
      </c>
      <c r="D2292">
        <v>488.87900000000002</v>
      </c>
      <c r="E2292" s="27">
        <f t="shared" si="253"/>
        <v>488.72400000000005</v>
      </c>
      <c r="F2292" s="18">
        <f>_xlfn.XLOOKUP(D2292,'Rating Curve'!$A$2:$A$500,'Rating Curve'!$D$2:$D$500,, -1)</f>
        <v>1428061.5598544001</v>
      </c>
      <c r="G2292">
        <v>489.54500000000002</v>
      </c>
      <c r="H2292">
        <f t="shared" si="249"/>
        <v>0</v>
      </c>
      <c r="I2292">
        <v>1.82</v>
      </c>
      <c r="J2292">
        <f t="shared" si="250"/>
        <v>0</v>
      </c>
      <c r="L2292">
        <f t="shared" si="251"/>
        <v>0</v>
      </c>
      <c r="M2292">
        <v>625.79999999999995</v>
      </c>
      <c r="O2292" s="18">
        <f t="shared" si="252"/>
        <v>625.79999999999995</v>
      </c>
    </row>
    <row r="2293" spans="1:15" x14ac:dyDescent="0.3">
      <c r="A2293" s="25">
        <f t="shared" si="247"/>
        <v>45930.208333332099</v>
      </c>
      <c r="B2293" s="1">
        <f t="shared" si="248"/>
        <v>0.20833333209884586</v>
      </c>
      <c r="C2293">
        <v>2.2000000000000002</v>
      </c>
      <c r="D2293">
        <v>488.88499999999999</v>
      </c>
      <c r="E2293" s="27">
        <f t="shared" si="253"/>
        <v>488.73</v>
      </c>
      <c r="F2293" s="18">
        <f>_xlfn.XLOOKUP(D2293,'Rating Curve'!$A$2:$A$500,'Rating Curve'!$D$2:$D$500,, -1)</f>
        <v>1430968.8174983</v>
      </c>
      <c r="G2293">
        <v>489.54500000000002</v>
      </c>
      <c r="H2293">
        <f t="shared" si="249"/>
        <v>0</v>
      </c>
      <c r="I2293">
        <v>1.82</v>
      </c>
      <c r="J2293">
        <f t="shared" si="250"/>
        <v>0</v>
      </c>
      <c r="L2293">
        <f t="shared" si="251"/>
        <v>0</v>
      </c>
      <c r="M2293">
        <v>625.79999999999995</v>
      </c>
      <c r="O2293" s="18">
        <f t="shared" si="252"/>
        <v>3533.0576438998805</v>
      </c>
    </row>
    <row r="2294" spans="1:15" x14ac:dyDescent="0.3">
      <c r="A2294" s="25">
        <f t="shared" si="247"/>
        <v>45930.249999998763</v>
      </c>
      <c r="B2294" s="1">
        <f t="shared" si="248"/>
        <v>0.24999999876308721</v>
      </c>
      <c r="C2294">
        <v>1.6</v>
      </c>
      <c r="D2294">
        <v>488.892</v>
      </c>
      <c r="E2294" s="27">
        <f t="shared" si="253"/>
        <v>488.73700000000002</v>
      </c>
      <c r="F2294" s="18">
        <f>_xlfn.XLOOKUP(D2294,'Rating Curve'!$A$2:$A$500,'Rating Curve'!$D$2:$D$500,, -1)</f>
        <v>1433876.8830075001</v>
      </c>
      <c r="G2294">
        <v>489.54500000000002</v>
      </c>
      <c r="H2294">
        <f t="shared" si="249"/>
        <v>0</v>
      </c>
      <c r="I2294">
        <v>1.82</v>
      </c>
      <c r="J2294">
        <f t="shared" si="250"/>
        <v>0</v>
      </c>
      <c r="L2294">
        <f t="shared" si="251"/>
        <v>0</v>
      </c>
      <c r="M2294">
        <v>625.79999999999995</v>
      </c>
      <c r="O2294" s="18">
        <f t="shared" si="252"/>
        <v>3533.8655092000963</v>
      </c>
    </row>
    <row r="2295" spans="1:15" x14ac:dyDescent="0.3">
      <c r="A2295" s="25">
        <f t="shared" si="247"/>
        <v>45930.291666665427</v>
      </c>
      <c r="B2295" s="1">
        <f t="shared" si="248"/>
        <v>0.29166666542732855</v>
      </c>
      <c r="C2295">
        <v>1.4</v>
      </c>
      <c r="D2295">
        <v>488.89699999999999</v>
      </c>
      <c r="E2295" s="27">
        <f t="shared" si="253"/>
        <v>488.74200000000002</v>
      </c>
      <c r="F2295" s="18">
        <f>_xlfn.XLOOKUP(D2295,'Rating Curve'!$A$2:$A$500,'Rating Curve'!$D$2:$D$500,, -1)</f>
        <v>1433876.8830075001</v>
      </c>
      <c r="G2295">
        <v>489.54500000000002</v>
      </c>
      <c r="H2295">
        <f t="shared" si="249"/>
        <v>0</v>
      </c>
      <c r="I2295">
        <v>1.82</v>
      </c>
      <c r="J2295">
        <f t="shared" si="250"/>
        <v>0</v>
      </c>
      <c r="L2295">
        <f t="shared" si="251"/>
        <v>0</v>
      </c>
      <c r="M2295">
        <v>625.79999999999995</v>
      </c>
      <c r="O2295" s="18">
        <f t="shared" si="252"/>
        <v>625.79999999999995</v>
      </c>
    </row>
    <row r="2296" spans="1:15" x14ac:dyDescent="0.3">
      <c r="A2296" s="25">
        <f t="shared" si="247"/>
        <v>45930.333333332092</v>
      </c>
      <c r="B2296" s="1">
        <f t="shared" si="248"/>
        <v>0.3333333320915699</v>
      </c>
      <c r="C2296">
        <v>0</v>
      </c>
      <c r="D2296">
        <v>488.89699999999999</v>
      </c>
      <c r="E2296" s="27">
        <f t="shared" si="253"/>
        <v>488.74200000000002</v>
      </c>
      <c r="F2296" s="18">
        <f>_xlfn.XLOOKUP(D2296,'Rating Curve'!$A$2:$A$500,'Rating Curve'!$D$2:$D$500,, -1)</f>
        <v>1433876.8830075001</v>
      </c>
      <c r="G2296">
        <v>489.54500000000002</v>
      </c>
      <c r="H2296">
        <f t="shared" si="249"/>
        <v>0</v>
      </c>
      <c r="I2296">
        <v>1.82</v>
      </c>
      <c r="J2296">
        <f t="shared" si="250"/>
        <v>0</v>
      </c>
      <c r="L2296">
        <f t="shared" si="251"/>
        <v>0</v>
      </c>
      <c r="M2296">
        <v>625.79999999999995</v>
      </c>
      <c r="O2296" s="18">
        <f t="shared" si="252"/>
        <v>625.79999999999995</v>
      </c>
    </row>
    <row r="2297" spans="1:15" x14ac:dyDescent="0.3">
      <c r="A2297" s="25">
        <f t="shared" ref="A2297:A2360" si="254" xml:space="preserve"> A2296 + TIME(1,0,0)</f>
        <v>45930.374999998756</v>
      </c>
      <c r="B2297" s="1">
        <f t="shared" si="248"/>
        <v>0.37499999875581125</v>
      </c>
      <c r="C2297">
        <v>0</v>
      </c>
      <c r="D2297">
        <v>488.90298000000001</v>
      </c>
      <c r="E2297" s="27">
        <f t="shared" si="253"/>
        <v>488.74798000000004</v>
      </c>
      <c r="F2297" s="18">
        <f>_xlfn.XLOOKUP(D2297,'Rating Curve'!$A$2:$A$500,'Rating Curve'!$D$2:$D$500,, -1)</f>
        <v>1436785.6733039999</v>
      </c>
      <c r="G2297">
        <v>489.54500000000002</v>
      </c>
      <c r="H2297">
        <f t="shared" si="249"/>
        <v>0</v>
      </c>
      <c r="I2297">
        <v>1.82</v>
      </c>
      <c r="J2297">
        <f t="shared" si="250"/>
        <v>0</v>
      </c>
      <c r="L2297">
        <f t="shared" si="251"/>
        <v>0</v>
      </c>
      <c r="M2297">
        <v>625.79999999999995</v>
      </c>
      <c r="O2297" s="18">
        <f t="shared" si="252"/>
        <v>3534.5902964998504</v>
      </c>
    </row>
    <row r="2298" spans="1:15" x14ac:dyDescent="0.3">
      <c r="A2298" s="25">
        <f t="shared" si="254"/>
        <v>45930.41666666542</v>
      </c>
      <c r="B2298" s="1">
        <f t="shared" si="248"/>
        <v>0.4166666654200526</v>
      </c>
      <c r="C2298">
        <v>0</v>
      </c>
      <c r="D2298">
        <v>488.89699999999999</v>
      </c>
      <c r="E2298" s="27">
        <f t="shared" si="253"/>
        <v>488.74200000000002</v>
      </c>
      <c r="F2298" s="18">
        <f>_xlfn.XLOOKUP(D2298,'Rating Curve'!$A$2:$A$500,'Rating Curve'!$D$2:$D$500,, -1)</f>
        <v>1433876.8830075001</v>
      </c>
      <c r="G2298">
        <v>489.54500000000002</v>
      </c>
      <c r="H2298">
        <f t="shared" si="249"/>
        <v>0</v>
      </c>
      <c r="I2298">
        <v>1.82</v>
      </c>
      <c r="J2298">
        <f t="shared" si="250"/>
        <v>0</v>
      </c>
      <c r="L2298">
        <f t="shared" si="251"/>
        <v>0</v>
      </c>
      <c r="M2298">
        <v>625.79999999999995</v>
      </c>
      <c r="O2298" s="18">
        <f t="shared" si="252"/>
        <v>0</v>
      </c>
    </row>
    <row r="2299" spans="1:15" x14ac:dyDescent="0.3">
      <c r="A2299" s="25">
        <f t="shared" si="254"/>
        <v>45930.458333332084</v>
      </c>
      <c r="B2299" s="1">
        <f t="shared" si="248"/>
        <v>0.45833333208429394</v>
      </c>
      <c r="C2299">
        <v>0</v>
      </c>
      <c r="D2299">
        <v>488.89699999999999</v>
      </c>
      <c r="E2299" s="27">
        <f t="shared" si="253"/>
        <v>488.74200000000002</v>
      </c>
      <c r="F2299" s="18">
        <f>_xlfn.XLOOKUP(D2299,'Rating Curve'!$A$2:$A$500,'Rating Curve'!$D$2:$D$500,, -1)</f>
        <v>1433876.8830075001</v>
      </c>
      <c r="G2299">
        <v>489.54500000000002</v>
      </c>
      <c r="H2299">
        <f t="shared" si="249"/>
        <v>0</v>
      </c>
      <c r="I2299">
        <v>1.82</v>
      </c>
      <c r="J2299">
        <f t="shared" si="250"/>
        <v>0</v>
      </c>
      <c r="L2299">
        <f t="shared" si="251"/>
        <v>0</v>
      </c>
      <c r="M2299">
        <v>625.79999999999995</v>
      </c>
      <c r="O2299" s="18">
        <f t="shared" si="252"/>
        <v>625.79999999999995</v>
      </c>
    </row>
    <row r="2300" spans="1:15" x14ac:dyDescent="0.3">
      <c r="A2300" s="25">
        <f t="shared" si="254"/>
        <v>45930.499999998749</v>
      </c>
      <c r="B2300" s="1">
        <f t="shared" si="248"/>
        <v>0.49999999874853529</v>
      </c>
      <c r="C2300">
        <v>0</v>
      </c>
      <c r="D2300">
        <v>488.89600000000002</v>
      </c>
      <c r="E2300" s="27">
        <f t="shared" si="253"/>
        <v>488.74100000000004</v>
      </c>
      <c r="F2300" s="18">
        <f>_xlfn.XLOOKUP(D2300,'Rating Curve'!$A$2:$A$500,'Rating Curve'!$D$2:$D$500,, -1)</f>
        <v>1433876.8830075001</v>
      </c>
      <c r="G2300">
        <v>489.54500000000002</v>
      </c>
      <c r="H2300">
        <f t="shared" si="249"/>
        <v>0</v>
      </c>
      <c r="I2300">
        <v>1.82</v>
      </c>
      <c r="J2300">
        <f t="shared" si="250"/>
        <v>0</v>
      </c>
      <c r="L2300">
        <f t="shared" si="251"/>
        <v>0</v>
      </c>
      <c r="M2300">
        <v>625.79999999999995</v>
      </c>
      <c r="O2300" s="18">
        <f t="shared" si="252"/>
        <v>625.79999999999995</v>
      </c>
    </row>
    <row r="2301" spans="1:15" x14ac:dyDescent="0.3">
      <c r="A2301" s="25">
        <f t="shared" si="254"/>
        <v>45930.541666665413</v>
      </c>
      <c r="B2301" s="1">
        <f t="shared" si="248"/>
        <v>0.54166666541277664</v>
      </c>
      <c r="C2301">
        <v>0.2</v>
      </c>
      <c r="D2301">
        <v>488.89699999999999</v>
      </c>
      <c r="E2301" s="27">
        <f t="shared" si="253"/>
        <v>488.74200000000002</v>
      </c>
      <c r="F2301" s="18">
        <f>_xlfn.XLOOKUP(D2301,'Rating Curve'!$A$2:$A$500,'Rating Curve'!$D$2:$D$500,, -1)</f>
        <v>1433876.8830075001</v>
      </c>
      <c r="G2301">
        <v>489.54500000000002</v>
      </c>
      <c r="H2301">
        <f t="shared" si="249"/>
        <v>0</v>
      </c>
      <c r="I2301">
        <v>1.82</v>
      </c>
      <c r="J2301">
        <f t="shared" si="250"/>
        <v>0</v>
      </c>
      <c r="L2301">
        <f t="shared" si="251"/>
        <v>0</v>
      </c>
      <c r="M2301">
        <v>625.79999999999995</v>
      </c>
      <c r="O2301" s="18">
        <f t="shared" si="252"/>
        <v>625.79999999999995</v>
      </c>
    </row>
    <row r="2302" spans="1:15" x14ac:dyDescent="0.3">
      <c r="A2302" s="25">
        <f t="shared" si="254"/>
        <v>45930.583333332077</v>
      </c>
      <c r="B2302" s="1">
        <f t="shared" si="248"/>
        <v>0.58333333207701799</v>
      </c>
      <c r="C2302">
        <v>1</v>
      </c>
      <c r="D2302">
        <v>488.89699999999999</v>
      </c>
      <c r="E2302" s="27">
        <f t="shared" si="253"/>
        <v>488.74200000000002</v>
      </c>
      <c r="F2302" s="18">
        <f>_xlfn.XLOOKUP(D2302,'Rating Curve'!$A$2:$A$500,'Rating Curve'!$D$2:$D$500,, -1)</f>
        <v>1433876.8830075001</v>
      </c>
      <c r="G2302">
        <v>489.54500000000002</v>
      </c>
      <c r="H2302">
        <f t="shared" si="249"/>
        <v>0</v>
      </c>
      <c r="I2302">
        <v>1.82</v>
      </c>
      <c r="J2302">
        <f t="shared" si="250"/>
        <v>0</v>
      </c>
      <c r="L2302">
        <f t="shared" si="251"/>
        <v>0</v>
      </c>
      <c r="M2302">
        <v>625.79999999999995</v>
      </c>
      <c r="O2302" s="18">
        <f t="shared" si="252"/>
        <v>625.79999999999995</v>
      </c>
    </row>
    <row r="2303" spans="1:15" x14ac:dyDescent="0.3">
      <c r="A2303" s="25">
        <f t="shared" si="254"/>
        <v>45930.624999998741</v>
      </c>
      <c r="B2303" s="1">
        <f t="shared" si="248"/>
        <v>0.62499999874125933</v>
      </c>
      <c r="C2303">
        <v>0</v>
      </c>
      <c r="D2303">
        <v>488.89699999999999</v>
      </c>
      <c r="E2303" s="27">
        <f t="shared" si="253"/>
        <v>488.74200000000002</v>
      </c>
      <c r="F2303" s="18">
        <f>_xlfn.XLOOKUP(D2303,'Rating Curve'!$A$2:$A$500,'Rating Curve'!$D$2:$D$500,, -1)</f>
        <v>1433876.8830075001</v>
      </c>
      <c r="G2303">
        <v>489.54500000000002</v>
      </c>
      <c r="H2303">
        <f t="shared" si="249"/>
        <v>0</v>
      </c>
      <c r="I2303">
        <v>1.82</v>
      </c>
      <c r="J2303">
        <f t="shared" si="250"/>
        <v>0</v>
      </c>
      <c r="L2303">
        <f t="shared" si="251"/>
        <v>0</v>
      </c>
      <c r="M2303">
        <v>625.79999999999995</v>
      </c>
      <c r="O2303" s="18">
        <f t="shared" si="252"/>
        <v>625.79999999999995</v>
      </c>
    </row>
    <row r="2304" spans="1:15" x14ac:dyDescent="0.3">
      <c r="A2304" s="25">
        <f t="shared" si="254"/>
        <v>45930.666666665406</v>
      </c>
      <c r="B2304" s="1">
        <f t="shared" si="248"/>
        <v>0.66666666540550068</v>
      </c>
      <c r="C2304">
        <v>0</v>
      </c>
      <c r="D2304">
        <v>488.89699999999999</v>
      </c>
      <c r="E2304" s="27">
        <f t="shared" si="253"/>
        <v>488.74200000000002</v>
      </c>
      <c r="F2304" s="18">
        <f>_xlfn.XLOOKUP(D2304,'Rating Curve'!$A$2:$A$500,'Rating Curve'!$D$2:$D$500,, -1)</f>
        <v>1433876.8830075001</v>
      </c>
      <c r="G2304">
        <v>489.54500000000002</v>
      </c>
      <c r="H2304">
        <f t="shared" si="249"/>
        <v>0</v>
      </c>
      <c r="I2304">
        <v>1.82</v>
      </c>
      <c r="J2304">
        <f t="shared" si="250"/>
        <v>0</v>
      </c>
      <c r="L2304">
        <f t="shared" si="251"/>
        <v>0</v>
      </c>
      <c r="M2304">
        <v>625.79999999999995</v>
      </c>
      <c r="O2304" s="18">
        <f t="shared" si="252"/>
        <v>625.79999999999995</v>
      </c>
    </row>
    <row r="2305" spans="1:15" x14ac:dyDescent="0.3">
      <c r="A2305" s="25">
        <f t="shared" si="254"/>
        <v>45930.70833333207</v>
      </c>
      <c r="B2305" s="1">
        <f t="shared" si="248"/>
        <v>0.70833333206974203</v>
      </c>
      <c r="C2305">
        <v>0</v>
      </c>
      <c r="D2305">
        <v>488.89100000000002</v>
      </c>
      <c r="E2305" s="27">
        <f t="shared" si="253"/>
        <v>488.73600000000005</v>
      </c>
      <c r="F2305" s="18">
        <f>_xlfn.XLOOKUP(D2305,'Rating Curve'!$A$2:$A$500,'Rating Curve'!$D$2:$D$500,, -1)</f>
        <v>1433876.8830075001</v>
      </c>
      <c r="G2305">
        <v>489.54500000000002</v>
      </c>
      <c r="H2305">
        <f t="shared" si="249"/>
        <v>0</v>
      </c>
      <c r="I2305">
        <v>1.82</v>
      </c>
      <c r="J2305">
        <f t="shared" si="250"/>
        <v>0</v>
      </c>
      <c r="L2305">
        <f t="shared" si="251"/>
        <v>0</v>
      </c>
      <c r="M2305">
        <v>625.79999999999995</v>
      </c>
      <c r="O2305" s="18">
        <f t="shared" si="252"/>
        <v>625.79999999999995</v>
      </c>
    </row>
    <row r="2306" spans="1:15" x14ac:dyDescent="0.3">
      <c r="A2306" s="25">
        <f t="shared" si="254"/>
        <v>45930.749999998734</v>
      </c>
      <c r="B2306" s="1">
        <f t="shared" si="248"/>
        <v>0.74999999873398338</v>
      </c>
      <c r="C2306">
        <v>0</v>
      </c>
      <c r="D2306">
        <v>488.89100000000002</v>
      </c>
      <c r="E2306" s="27">
        <f t="shared" si="253"/>
        <v>488.73600000000005</v>
      </c>
      <c r="F2306" s="18">
        <f>_xlfn.XLOOKUP(D2306,'Rating Curve'!$A$2:$A$500,'Rating Curve'!$D$2:$D$500,, -1)</f>
        <v>1433876.8830075001</v>
      </c>
      <c r="G2306">
        <v>489.54500000000002</v>
      </c>
      <c r="H2306">
        <f t="shared" si="249"/>
        <v>0</v>
      </c>
      <c r="I2306">
        <v>1.82</v>
      </c>
      <c r="J2306">
        <f t="shared" si="250"/>
        <v>0</v>
      </c>
      <c r="L2306">
        <f t="shared" si="251"/>
        <v>0</v>
      </c>
      <c r="M2306">
        <v>625.79999999999995</v>
      </c>
      <c r="O2306" s="18">
        <f t="shared" si="252"/>
        <v>625.79999999999995</v>
      </c>
    </row>
    <row r="2307" spans="1:15" x14ac:dyDescent="0.3">
      <c r="A2307" s="25">
        <f t="shared" si="254"/>
        <v>45930.791666665398</v>
      </c>
      <c r="B2307" s="1">
        <f t="shared" ref="B2307:B2370" si="255">MOD(A2307,1)</f>
        <v>0.79166666539822472</v>
      </c>
      <c r="C2307">
        <v>0</v>
      </c>
      <c r="D2307">
        <v>488.89100000000002</v>
      </c>
      <c r="E2307" s="27">
        <f t="shared" si="253"/>
        <v>488.73600000000005</v>
      </c>
      <c r="F2307" s="18">
        <f>_xlfn.XLOOKUP(D2307,'Rating Curve'!$A$2:$A$500,'Rating Curve'!$D$2:$D$500,, -1)</f>
        <v>1433876.8830075001</v>
      </c>
      <c r="G2307">
        <v>489.54500000000002</v>
      </c>
      <c r="H2307">
        <f t="shared" ref="H2307:H2370" si="256">IF(D2307 - G2307 &lt; 0, 0, D2307 - G2307)</f>
        <v>0</v>
      </c>
      <c r="I2307">
        <v>1.82</v>
      </c>
      <c r="J2307">
        <f t="shared" ref="J2307:J2370" si="257">1.82*30*(H2307^1.5)</f>
        <v>0</v>
      </c>
      <c r="L2307">
        <f t="shared" ref="L2307:L2370" si="258">(J2307*86400)/24</f>
        <v>0</v>
      </c>
      <c r="M2307">
        <v>625.79999999999995</v>
      </c>
      <c r="O2307" s="18">
        <f t="shared" si="252"/>
        <v>625.79999999999995</v>
      </c>
    </row>
    <row r="2308" spans="1:15" x14ac:dyDescent="0.3">
      <c r="A2308" s="25">
        <f t="shared" si="254"/>
        <v>45930.833333332062</v>
      </c>
      <c r="B2308" s="1">
        <f t="shared" si="255"/>
        <v>0.83333333206246607</v>
      </c>
      <c r="C2308">
        <v>0</v>
      </c>
      <c r="D2308">
        <v>488.89100000000002</v>
      </c>
      <c r="E2308" s="27">
        <f t="shared" si="253"/>
        <v>488.73600000000005</v>
      </c>
      <c r="F2308" s="18">
        <f>_xlfn.XLOOKUP(D2308,'Rating Curve'!$A$2:$A$500,'Rating Curve'!$D$2:$D$500,, -1)</f>
        <v>1433876.8830075001</v>
      </c>
      <c r="G2308">
        <v>489.54500000000002</v>
      </c>
      <c r="H2308">
        <f t="shared" si="256"/>
        <v>0</v>
      </c>
      <c r="I2308">
        <v>1.82</v>
      </c>
      <c r="J2308">
        <f t="shared" si="257"/>
        <v>0</v>
      </c>
      <c r="L2308">
        <f t="shared" si="258"/>
        <v>0</v>
      </c>
      <c r="M2308">
        <v>625.79999999999995</v>
      </c>
      <c r="O2308" s="18">
        <f t="shared" ref="O2308:O2371" si="259">IF((F2308-F2307)+M2308+L2308 &lt; 0, 0, (F2308-F2307)+M2308+L2308)</f>
        <v>625.79999999999995</v>
      </c>
    </row>
    <row r="2309" spans="1:15" x14ac:dyDescent="0.3">
      <c r="A2309" s="25">
        <f t="shared" si="254"/>
        <v>45930.874999998727</v>
      </c>
      <c r="B2309" s="1">
        <f t="shared" si="255"/>
        <v>0.87499999872670742</v>
      </c>
      <c r="C2309">
        <v>0</v>
      </c>
      <c r="D2309">
        <v>488.89100000000002</v>
      </c>
      <c r="E2309" s="27">
        <f t="shared" si="253"/>
        <v>488.73600000000005</v>
      </c>
      <c r="F2309" s="18">
        <f>_xlfn.XLOOKUP(D2309,'Rating Curve'!$A$2:$A$500,'Rating Curve'!$D$2:$D$500,, -1)</f>
        <v>1433876.8830075001</v>
      </c>
      <c r="G2309">
        <v>489.54500000000002</v>
      </c>
      <c r="H2309">
        <f t="shared" si="256"/>
        <v>0</v>
      </c>
      <c r="I2309">
        <v>1.82</v>
      </c>
      <c r="J2309">
        <f t="shared" si="257"/>
        <v>0</v>
      </c>
      <c r="L2309">
        <f t="shared" si="258"/>
        <v>0</v>
      </c>
      <c r="M2309">
        <v>625.79999999999995</v>
      </c>
      <c r="O2309" s="18">
        <f t="shared" si="259"/>
        <v>625.79999999999995</v>
      </c>
    </row>
    <row r="2310" spans="1:15" x14ac:dyDescent="0.3">
      <c r="A2310" s="25">
        <f t="shared" si="254"/>
        <v>45930.916666665391</v>
      </c>
      <c r="B2310" s="1">
        <f t="shared" si="255"/>
        <v>0.91666666539094876</v>
      </c>
      <c r="C2310">
        <v>3.2</v>
      </c>
      <c r="D2310">
        <v>488.89800000000002</v>
      </c>
      <c r="E2310" s="27">
        <f t="shared" si="253"/>
        <v>488.74300000000005</v>
      </c>
      <c r="F2310" s="18">
        <f>_xlfn.XLOOKUP(D2310,'Rating Curve'!$A$2:$A$500,'Rating Curve'!$D$2:$D$500,, -1)</f>
        <v>1433876.8830075001</v>
      </c>
      <c r="G2310">
        <v>489.54500000000002</v>
      </c>
      <c r="H2310">
        <f t="shared" si="256"/>
        <v>0</v>
      </c>
      <c r="I2310">
        <v>1.82</v>
      </c>
      <c r="J2310">
        <f t="shared" si="257"/>
        <v>0</v>
      </c>
      <c r="L2310">
        <f t="shared" si="258"/>
        <v>0</v>
      </c>
      <c r="M2310">
        <v>625.79999999999995</v>
      </c>
      <c r="O2310" s="18">
        <f t="shared" si="259"/>
        <v>625.79999999999995</v>
      </c>
    </row>
    <row r="2311" spans="1:15" x14ac:dyDescent="0.3">
      <c r="A2311" s="25">
        <f t="shared" si="254"/>
        <v>45930.958333332055</v>
      </c>
      <c r="B2311" s="1">
        <f t="shared" si="255"/>
        <v>0.95833333205519011</v>
      </c>
      <c r="C2311">
        <v>2.2000000000000002</v>
      </c>
      <c r="D2311">
        <v>488.89699999999999</v>
      </c>
      <c r="E2311" s="27">
        <f t="shared" si="253"/>
        <v>488.74200000000002</v>
      </c>
      <c r="F2311" s="18">
        <f>_xlfn.XLOOKUP(D2311,'Rating Curve'!$A$2:$A$500,'Rating Curve'!$D$2:$D$500,, -1)</f>
        <v>1433876.8830075001</v>
      </c>
      <c r="G2311">
        <v>489.54500000000002</v>
      </c>
      <c r="H2311">
        <f t="shared" si="256"/>
        <v>0</v>
      </c>
      <c r="I2311">
        <v>1.82</v>
      </c>
      <c r="J2311">
        <f t="shared" si="257"/>
        <v>0</v>
      </c>
      <c r="L2311">
        <f t="shared" si="258"/>
        <v>0</v>
      </c>
      <c r="M2311">
        <v>625.79999999999995</v>
      </c>
      <c r="O2311" s="18">
        <f t="shared" si="259"/>
        <v>625.79999999999995</v>
      </c>
    </row>
    <row r="2312" spans="1:15" x14ac:dyDescent="0.3">
      <c r="A2312" s="25">
        <f t="shared" si="254"/>
        <v>45930.999999998719</v>
      </c>
      <c r="B2312" s="1">
        <f t="shared" si="255"/>
        <v>0.99999999871943146</v>
      </c>
      <c r="C2312">
        <v>3.8</v>
      </c>
      <c r="D2312">
        <v>488.904</v>
      </c>
      <c r="E2312" s="27">
        <f t="shared" si="253"/>
        <v>488.74900000000002</v>
      </c>
      <c r="F2312" s="18">
        <f>_xlfn.XLOOKUP(D2312,'Rating Curve'!$A$2:$A$500,'Rating Curve'!$D$2:$D$500,, -1)</f>
        <v>1436785.6733039999</v>
      </c>
      <c r="G2312">
        <v>489.54500000000002</v>
      </c>
      <c r="H2312">
        <f t="shared" si="256"/>
        <v>0</v>
      </c>
      <c r="I2312">
        <v>1.82</v>
      </c>
      <c r="J2312">
        <f t="shared" si="257"/>
        <v>0</v>
      </c>
      <c r="L2312">
        <f t="shared" si="258"/>
        <v>0</v>
      </c>
      <c r="M2312">
        <v>625.79999999999995</v>
      </c>
      <c r="O2312" s="18">
        <f t="shared" si="259"/>
        <v>3534.5902964998504</v>
      </c>
    </row>
    <row r="2313" spans="1:15" x14ac:dyDescent="0.3">
      <c r="A2313" s="25">
        <f t="shared" si="254"/>
        <v>45931.041666665384</v>
      </c>
      <c r="B2313" s="1">
        <f t="shared" si="255"/>
        <v>4.1666665383672807E-2</v>
      </c>
      <c r="C2313">
        <v>0.2</v>
      </c>
      <c r="D2313">
        <v>488.89800000000002</v>
      </c>
      <c r="E2313" s="27">
        <f t="shared" si="253"/>
        <v>488.74300000000005</v>
      </c>
      <c r="F2313" s="18">
        <f>_xlfn.XLOOKUP(D2313,'Rating Curve'!$A$2:$A$500,'Rating Curve'!$D$2:$D$500,, -1)</f>
        <v>1433876.8830075001</v>
      </c>
      <c r="G2313">
        <v>489.54500000000002</v>
      </c>
      <c r="H2313">
        <f t="shared" si="256"/>
        <v>0</v>
      </c>
      <c r="I2313">
        <v>1.82</v>
      </c>
      <c r="J2313">
        <f t="shared" si="257"/>
        <v>0</v>
      </c>
      <c r="L2313">
        <f t="shared" si="258"/>
        <v>0</v>
      </c>
      <c r="M2313">
        <v>625.79999999999995</v>
      </c>
      <c r="O2313" s="18">
        <f t="shared" si="259"/>
        <v>0</v>
      </c>
    </row>
    <row r="2314" spans="1:15" x14ac:dyDescent="0.3">
      <c r="A2314" s="25">
        <f t="shared" si="254"/>
        <v>45931.083333332048</v>
      </c>
      <c r="B2314" s="1">
        <f t="shared" si="255"/>
        <v>8.3333332047914155E-2</v>
      </c>
      <c r="C2314">
        <v>0.2</v>
      </c>
      <c r="D2314">
        <v>488.89699999999999</v>
      </c>
      <c r="E2314" s="27">
        <f t="shared" si="253"/>
        <v>488.74200000000002</v>
      </c>
      <c r="F2314" s="18">
        <f>_xlfn.XLOOKUP(D2314,'Rating Curve'!$A$2:$A$500,'Rating Curve'!$D$2:$D$500,, -1)</f>
        <v>1433876.8830075001</v>
      </c>
      <c r="G2314">
        <v>489.54500000000002</v>
      </c>
      <c r="H2314">
        <f t="shared" si="256"/>
        <v>0</v>
      </c>
      <c r="I2314">
        <v>1.82</v>
      </c>
      <c r="J2314">
        <f t="shared" si="257"/>
        <v>0</v>
      </c>
      <c r="L2314">
        <f t="shared" si="258"/>
        <v>0</v>
      </c>
      <c r="M2314">
        <v>625.79999999999995</v>
      </c>
      <c r="O2314" s="18">
        <f t="shared" si="259"/>
        <v>625.79999999999995</v>
      </c>
    </row>
    <row r="2315" spans="1:15" x14ac:dyDescent="0.3">
      <c r="A2315" s="25">
        <f t="shared" si="254"/>
        <v>45931.124999998712</v>
      </c>
      <c r="B2315" s="1">
        <f t="shared" si="255"/>
        <v>0.1249999987121555</v>
      </c>
      <c r="C2315">
        <v>0</v>
      </c>
      <c r="D2315">
        <v>488.89800000000002</v>
      </c>
      <c r="E2315" s="27">
        <f t="shared" si="253"/>
        <v>488.74300000000005</v>
      </c>
      <c r="F2315" s="18">
        <f>_xlfn.XLOOKUP(D2315,'Rating Curve'!$A$2:$A$500,'Rating Curve'!$D$2:$D$500,, -1)</f>
        <v>1433876.8830075001</v>
      </c>
      <c r="G2315">
        <v>489.54500000000002</v>
      </c>
      <c r="H2315">
        <f t="shared" si="256"/>
        <v>0</v>
      </c>
      <c r="I2315">
        <v>1.82</v>
      </c>
      <c r="J2315">
        <f t="shared" si="257"/>
        <v>0</v>
      </c>
      <c r="L2315">
        <f t="shared" si="258"/>
        <v>0</v>
      </c>
      <c r="M2315">
        <v>625.79999999999995</v>
      </c>
      <c r="O2315" s="18">
        <f t="shared" si="259"/>
        <v>625.79999999999995</v>
      </c>
    </row>
    <row r="2316" spans="1:15" x14ac:dyDescent="0.3">
      <c r="A2316" s="25">
        <f t="shared" si="254"/>
        <v>45931.166666665376</v>
      </c>
      <c r="B2316" s="1">
        <f t="shared" si="255"/>
        <v>0.16666666537639685</v>
      </c>
      <c r="C2316">
        <v>0</v>
      </c>
      <c r="D2316">
        <v>488.89800000000002</v>
      </c>
      <c r="E2316" s="27">
        <f t="shared" si="253"/>
        <v>488.74300000000005</v>
      </c>
      <c r="F2316" s="18">
        <f>_xlfn.XLOOKUP(D2316,'Rating Curve'!$A$2:$A$500,'Rating Curve'!$D$2:$D$500,, -1)</f>
        <v>1433876.8830075001</v>
      </c>
      <c r="G2316">
        <v>489.54500000000002</v>
      </c>
      <c r="H2316">
        <f t="shared" si="256"/>
        <v>0</v>
      </c>
      <c r="I2316">
        <v>1.82</v>
      </c>
      <c r="J2316">
        <f t="shared" si="257"/>
        <v>0</v>
      </c>
      <c r="L2316">
        <f t="shared" si="258"/>
        <v>0</v>
      </c>
      <c r="M2316">
        <v>625.79999999999995</v>
      </c>
      <c r="O2316" s="18">
        <f t="shared" si="259"/>
        <v>625.79999999999995</v>
      </c>
    </row>
    <row r="2317" spans="1:15" x14ac:dyDescent="0.3">
      <c r="A2317" s="25">
        <f t="shared" si="254"/>
        <v>45931.208333332041</v>
      </c>
      <c r="B2317" s="1">
        <f t="shared" si="255"/>
        <v>0.2083333320406382</v>
      </c>
      <c r="C2317">
        <v>0</v>
      </c>
      <c r="D2317">
        <v>488.904</v>
      </c>
      <c r="E2317" s="27">
        <f t="shared" si="253"/>
        <v>488.74900000000002</v>
      </c>
      <c r="F2317" s="18">
        <f>_xlfn.XLOOKUP(D2317,'Rating Curve'!$A$2:$A$500,'Rating Curve'!$D$2:$D$500,, -1)</f>
        <v>1436785.6733039999</v>
      </c>
      <c r="G2317">
        <v>489.54500000000002</v>
      </c>
      <c r="H2317">
        <f t="shared" si="256"/>
        <v>0</v>
      </c>
      <c r="I2317">
        <v>1.82</v>
      </c>
      <c r="J2317">
        <f t="shared" si="257"/>
        <v>0</v>
      </c>
      <c r="L2317">
        <f t="shared" si="258"/>
        <v>0</v>
      </c>
      <c r="M2317">
        <v>625.79999999999995</v>
      </c>
      <c r="O2317" s="18">
        <f t="shared" si="259"/>
        <v>3534.5902964998504</v>
      </c>
    </row>
    <row r="2318" spans="1:15" x14ac:dyDescent="0.3">
      <c r="A2318" s="25">
        <f t="shared" si="254"/>
        <v>45931.249999998705</v>
      </c>
      <c r="B2318" s="1">
        <f t="shared" si="255"/>
        <v>0.24999999870487954</v>
      </c>
      <c r="C2318">
        <v>0</v>
      </c>
      <c r="D2318">
        <v>488.904</v>
      </c>
      <c r="E2318" s="27">
        <f t="shared" si="253"/>
        <v>488.74900000000002</v>
      </c>
      <c r="F2318" s="18">
        <f>_xlfn.XLOOKUP(D2318,'Rating Curve'!$A$2:$A$500,'Rating Curve'!$D$2:$D$500,, -1)</f>
        <v>1436785.6733039999</v>
      </c>
      <c r="G2318">
        <v>489.54500000000002</v>
      </c>
      <c r="H2318">
        <f t="shared" si="256"/>
        <v>0</v>
      </c>
      <c r="I2318">
        <v>1.82</v>
      </c>
      <c r="J2318">
        <f t="shared" si="257"/>
        <v>0</v>
      </c>
      <c r="L2318">
        <f t="shared" si="258"/>
        <v>0</v>
      </c>
      <c r="M2318">
        <v>625.79999999999995</v>
      </c>
      <c r="O2318" s="18">
        <f t="shared" si="259"/>
        <v>625.79999999999995</v>
      </c>
    </row>
    <row r="2319" spans="1:15" x14ac:dyDescent="0.3">
      <c r="A2319" s="25">
        <f t="shared" si="254"/>
        <v>45931.291666665369</v>
      </c>
      <c r="B2319" s="1">
        <f t="shared" si="255"/>
        <v>0.29166666536912089</v>
      </c>
      <c r="C2319">
        <v>0</v>
      </c>
      <c r="D2319">
        <v>488.904</v>
      </c>
      <c r="E2319" s="27">
        <f t="shared" si="253"/>
        <v>488.74900000000002</v>
      </c>
      <c r="F2319" s="18">
        <f>_xlfn.XLOOKUP(D2319,'Rating Curve'!$A$2:$A$500,'Rating Curve'!$D$2:$D$500,, -1)</f>
        <v>1436785.6733039999</v>
      </c>
      <c r="G2319">
        <v>489.54500000000002</v>
      </c>
      <c r="H2319">
        <f t="shared" si="256"/>
        <v>0</v>
      </c>
      <c r="I2319">
        <v>1.82</v>
      </c>
      <c r="J2319">
        <f t="shared" si="257"/>
        <v>0</v>
      </c>
      <c r="L2319">
        <f t="shared" si="258"/>
        <v>0</v>
      </c>
      <c r="M2319">
        <v>625.79999999999995</v>
      </c>
      <c r="O2319" s="18">
        <f t="shared" si="259"/>
        <v>625.79999999999995</v>
      </c>
    </row>
    <row r="2320" spans="1:15" x14ac:dyDescent="0.3">
      <c r="A2320" s="25">
        <f t="shared" si="254"/>
        <v>45931.333333332033</v>
      </c>
      <c r="B2320" s="1">
        <f t="shared" si="255"/>
        <v>0.33333333203336224</v>
      </c>
      <c r="C2320">
        <v>0.2</v>
      </c>
      <c r="D2320">
        <v>488.904</v>
      </c>
      <c r="E2320" s="27">
        <f t="shared" si="253"/>
        <v>488.74900000000002</v>
      </c>
      <c r="F2320" s="18">
        <f>_xlfn.XLOOKUP(D2320,'Rating Curve'!$A$2:$A$500,'Rating Curve'!$D$2:$D$500,, -1)</f>
        <v>1436785.6733039999</v>
      </c>
      <c r="G2320">
        <v>489.54500000000002</v>
      </c>
      <c r="H2320">
        <f t="shared" si="256"/>
        <v>0</v>
      </c>
      <c r="I2320">
        <v>1.82</v>
      </c>
      <c r="J2320">
        <f t="shared" si="257"/>
        <v>0</v>
      </c>
      <c r="L2320">
        <f t="shared" si="258"/>
        <v>0</v>
      </c>
      <c r="M2320">
        <v>625.79999999999995</v>
      </c>
      <c r="O2320" s="18">
        <f t="shared" si="259"/>
        <v>625.79999999999995</v>
      </c>
    </row>
    <row r="2321" spans="1:15" x14ac:dyDescent="0.3">
      <c r="A2321" s="25">
        <f t="shared" si="254"/>
        <v>45931.374999998698</v>
      </c>
      <c r="B2321" s="1">
        <f t="shared" si="255"/>
        <v>0.37499999869760359</v>
      </c>
      <c r="C2321">
        <v>0</v>
      </c>
      <c r="D2321">
        <v>488.90298000000001</v>
      </c>
      <c r="E2321" s="27">
        <f t="shared" si="253"/>
        <v>488.74798000000004</v>
      </c>
      <c r="F2321" s="18">
        <f>_xlfn.XLOOKUP(D2321,'Rating Curve'!$A$2:$A$500,'Rating Curve'!$D$2:$D$500,, -1)</f>
        <v>1436785.6733039999</v>
      </c>
      <c r="G2321">
        <v>489.54500000000002</v>
      </c>
      <c r="H2321">
        <f t="shared" si="256"/>
        <v>0</v>
      </c>
      <c r="I2321">
        <v>1.82</v>
      </c>
      <c r="J2321">
        <f t="shared" si="257"/>
        <v>0</v>
      </c>
      <c r="L2321">
        <f t="shared" si="258"/>
        <v>0</v>
      </c>
      <c r="M2321">
        <v>625.79999999999995</v>
      </c>
      <c r="O2321" s="18">
        <f t="shared" si="259"/>
        <v>625.79999999999995</v>
      </c>
    </row>
    <row r="2322" spans="1:15" x14ac:dyDescent="0.3">
      <c r="A2322" s="25">
        <f t="shared" si="254"/>
        <v>45931.416666665362</v>
      </c>
      <c r="B2322" s="1">
        <f t="shared" si="255"/>
        <v>0.41666666536184493</v>
      </c>
      <c r="C2322">
        <v>0</v>
      </c>
      <c r="D2322">
        <v>488.90298000000001</v>
      </c>
      <c r="E2322" s="27">
        <f t="shared" si="253"/>
        <v>488.74798000000004</v>
      </c>
      <c r="F2322" s="18">
        <f>_xlfn.XLOOKUP(D2322,'Rating Curve'!$A$2:$A$500,'Rating Curve'!$D$2:$D$500,, -1)</f>
        <v>1436785.6733039999</v>
      </c>
      <c r="G2322">
        <v>489.54500000000002</v>
      </c>
      <c r="H2322">
        <f t="shared" si="256"/>
        <v>0</v>
      </c>
      <c r="I2322">
        <v>1.82</v>
      </c>
      <c r="J2322">
        <f t="shared" si="257"/>
        <v>0</v>
      </c>
      <c r="L2322">
        <f t="shared" si="258"/>
        <v>0</v>
      </c>
      <c r="M2322">
        <v>625.79999999999995</v>
      </c>
      <c r="O2322" s="18">
        <f t="shared" si="259"/>
        <v>625.79999999999995</v>
      </c>
    </row>
    <row r="2323" spans="1:15" x14ac:dyDescent="0.3">
      <c r="A2323" s="25">
        <f t="shared" si="254"/>
        <v>45931.458333332026</v>
      </c>
      <c r="B2323" s="1">
        <f t="shared" si="255"/>
        <v>0.45833333202608628</v>
      </c>
      <c r="C2323">
        <v>0</v>
      </c>
      <c r="D2323">
        <v>488.90298000000001</v>
      </c>
      <c r="E2323" s="27">
        <f t="shared" ref="E2323:E2386" si="260">D2323-0.155</f>
        <v>488.74798000000004</v>
      </c>
      <c r="F2323" s="18">
        <f>_xlfn.XLOOKUP(D2323,'Rating Curve'!$A$2:$A$500,'Rating Curve'!$D$2:$D$500,, -1)</f>
        <v>1436785.6733039999</v>
      </c>
      <c r="G2323">
        <v>489.54500000000002</v>
      </c>
      <c r="H2323">
        <f t="shared" si="256"/>
        <v>0</v>
      </c>
      <c r="I2323">
        <v>1.82</v>
      </c>
      <c r="J2323">
        <f t="shared" si="257"/>
        <v>0</v>
      </c>
      <c r="L2323">
        <f t="shared" si="258"/>
        <v>0</v>
      </c>
      <c r="M2323">
        <v>625.79999999999995</v>
      </c>
      <c r="O2323" s="18">
        <f t="shared" si="259"/>
        <v>625.79999999999995</v>
      </c>
    </row>
    <row r="2324" spans="1:15" x14ac:dyDescent="0.3">
      <c r="A2324" s="25">
        <f t="shared" si="254"/>
        <v>45931.49999999869</v>
      </c>
      <c r="B2324" s="1">
        <f t="shared" si="255"/>
        <v>0.49999999869032763</v>
      </c>
      <c r="C2324">
        <v>0.4</v>
      </c>
      <c r="D2324">
        <v>488.89699999999999</v>
      </c>
      <c r="E2324" s="27">
        <f t="shared" si="260"/>
        <v>488.74200000000002</v>
      </c>
      <c r="F2324" s="18">
        <f>_xlfn.XLOOKUP(D2324,'Rating Curve'!$A$2:$A$500,'Rating Curve'!$D$2:$D$500,, -1)</f>
        <v>1433876.8830075001</v>
      </c>
      <c r="G2324">
        <v>489.54500000000002</v>
      </c>
      <c r="H2324">
        <f t="shared" si="256"/>
        <v>0</v>
      </c>
      <c r="I2324">
        <v>1.82</v>
      </c>
      <c r="J2324">
        <f t="shared" si="257"/>
        <v>0</v>
      </c>
      <c r="L2324">
        <f t="shared" si="258"/>
        <v>0</v>
      </c>
      <c r="M2324">
        <v>625.79999999999995</v>
      </c>
      <c r="O2324" s="18">
        <f t="shared" si="259"/>
        <v>0</v>
      </c>
    </row>
    <row r="2325" spans="1:15" x14ac:dyDescent="0.3">
      <c r="A2325" s="25">
        <f t="shared" si="254"/>
        <v>45931.541666665355</v>
      </c>
      <c r="B2325" s="1">
        <f t="shared" si="255"/>
        <v>0.54166666535456898</v>
      </c>
      <c r="C2325">
        <v>0.6</v>
      </c>
      <c r="D2325">
        <v>488.90298000000001</v>
      </c>
      <c r="E2325" s="27">
        <f t="shared" si="260"/>
        <v>488.74798000000004</v>
      </c>
      <c r="F2325" s="18">
        <f>_xlfn.XLOOKUP(D2325,'Rating Curve'!$A$2:$A$500,'Rating Curve'!$D$2:$D$500,, -1)</f>
        <v>1436785.6733039999</v>
      </c>
      <c r="G2325">
        <v>489.54500000000002</v>
      </c>
      <c r="H2325">
        <f t="shared" si="256"/>
        <v>0</v>
      </c>
      <c r="I2325">
        <v>1.82</v>
      </c>
      <c r="J2325">
        <f t="shared" si="257"/>
        <v>0</v>
      </c>
      <c r="L2325">
        <f t="shared" si="258"/>
        <v>0</v>
      </c>
      <c r="M2325">
        <v>625.79999999999995</v>
      </c>
      <c r="O2325" s="18">
        <f t="shared" si="259"/>
        <v>3534.5902964998504</v>
      </c>
    </row>
    <row r="2326" spans="1:15" x14ac:dyDescent="0.3">
      <c r="A2326" s="25">
        <f t="shared" si="254"/>
        <v>45931.583333332019</v>
      </c>
      <c r="B2326" s="1">
        <f t="shared" si="255"/>
        <v>0.58333333201881032</v>
      </c>
      <c r="C2326">
        <v>0.2</v>
      </c>
      <c r="D2326">
        <v>488.89600000000002</v>
      </c>
      <c r="E2326" s="27">
        <f t="shared" si="260"/>
        <v>488.74100000000004</v>
      </c>
      <c r="F2326" s="18">
        <f>_xlfn.XLOOKUP(D2326,'Rating Curve'!$A$2:$A$500,'Rating Curve'!$D$2:$D$500,, -1)</f>
        <v>1433876.8830075001</v>
      </c>
      <c r="G2326">
        <v>489.54500000000002</v>
      </c>
      <c r="H2326">
        <f t="shared" si="256"/>
        <v>0</v>
      </c>
      <c r="I2326">
        <v>1.82</v>
      </c>
      <c r="J2326">
        <f t="shared" si="257"/>
        <v>0</v>
      </c>
      <c r="L2326">
        <f t="shared" si="258"/>
        <v>0</v>
      </c>
      <c r="M2326">
        <v>625.79999999999995</v>
      </c>
      <c r="O2326" s="18">
        <f t="shared" si="259"/>
        <v>0</v>
      </c>
    </row>
    <row r="2327" spans="1:15" x14ac:dyDescent="0.3">
      <c r="A2327" s="25">
        <f t="shared" si="254"/>
        <v>45931.624999998683</v>
      </c>
      <c r="B2327" s="1">
        <f t="shared" si="255"/>
        <v>0.62499999868305167</v>
      </c>
      <c r="C2327">
        <v>0</v>
      </c>
      <c r="D2327">
        <v>488.89600000000002</v>
      </c>
      <c r="E2327" s="27">
        <f t="shared" si="260"/>
        <v>488.74100000000004</v>
      </c>
      <c r="F2327" s="18">
        <f>_xlfn.XLOOKUP(D2327,'Rating Curve'!$A$2:$A$500,'Rating Curve'!$D$2:$D$500,, -1)</f>
        <v>1433876.8830075001</v>
      </c>
      <c r="G2327">
        <v>489.54500000000002</v>
      </c>
      <c r="H2327">
        <f t="shared" si="256"/>
        <v>0</v>
      </c>
      <c r="I2327">
        <v>1.82</v>
      </c>
      <c r="J2327">
        <f t="shared" si="257"/>
        <v>0</v>
      </c>
      <c r="L2327">
        <f t="shared" si="258"/>
        <v>0</v>
      </c>
      <c r="M2327">
        <v>625.79999999999995</v>
      </c>
      <c r="O2327" s="18">
        <f t="shared" si="259"/>
        <v>625.79999999999995</v>
      </c>
    </row>
    <row r="2328" spans="1:15" x14ac:dyDescent="0.3">
      <c r="A2328" s="25">
        <f t="shared" si="254"/>
        <v>45931.666666665347</v>
      </c>
      <c r="B2328" s="1">
        <f t="shared" si="255"/>
        <v>0.66666666534729302</v>
      </c>
      <c r="C2328">
        <v>0</v>
      </c>
      <c r="D2328">
        <v>488.88997999999998</v>
      </c>
      <c r="E2328" s="27">
        <f t="shared" si="260"/>
        <v>488.73498000000001</v>
      </c>
      <c r="F2328" s="18">
        <f>_xlfn.XLOOKUP(D2328,'Rating Curve'!$A$2:$A$500,'Rating Curve'!$D$2:$D$500,, -1)</f>
        <v>1430968.8174983</v>
      </c>
      <c r="G2328">
        <v>489.54500000000002</v>
      </c>
      <c r="H2328">
        <f t="shared" si="256"/>
        <v>0</v>
      </c>
      <c r="I2328">
        <v>1.82</v>
      </c>
      <c r="J2328">
        <f t="shared" si="257"/>
        <v>0</v>
      </c>
      <c r="L2328">
        <f t="shared" si="258"/>
        <v>0</v>
      </c>
      <c r="M2328">
        <v>625.79999999999995</v>
      </c>
      <c r="O2328" s="18">
        <f t="shared" si="259"/>
        <v>0</v>
      </c>
    </row>
    <row r="2329" spans="1:15" x14ac:dyDescent="0.3">
      <c r="A2329" s="25">
        <f t="shared" si="254"/>
        <v>45931.708333332012</v>
      </c>
      <c r="B2329" s="1">
        <f t="shared" si="255"/>
        <v>0.70833333201153437</v>
      </c>
      <c r="C2329">
        <v>0</v>
      </c>
      <c r="D2329">
        <v>488.88997999999998</v>
      </c>
      <c r="E2329" s="27">
        <f t="shared" si="260"/>
        <v>488.73498000000001</v>
      </c>
      <c r="F2329" s="18">
        <f>_xlfn.XLOOKUP(D2329,'Rating Curve'!$A$2:$A$500,'Rating Curve'!$D$2:$D$500,, -1)</f>
        <v>1430968.8174983</v>
      </c>
      <c r="G2329">
        <v>489.54500000000002</v>
      </c>
      <c r="H2329">
        <f t="shared" si="256"/>
        <v>0</v>
      </c>
      <c r="I2329">
        <v>1.82</v>
      </c>
      <c r="J2329">
        <f t="shared" si="257"/>
        <v>0</v>
      </c>
      <c r="L2329">
        <f t="shared" si="258"/>
        <v>0</v>
      </c>
      <c r="M2329">
        <v>625.79999999999995</v>
      </c>
      <c r="O2329" s="18">
        <f t="shared" si="259"/>
        <v>625.79999999999995</v>
      </c>
    </row>
    <row r="2330" spans="1:15" x14ac:dyDescent="0.3">
      <c r="A2330" s="25">
        <f t="shared" si="254"/>
        <v>45931.749999998676</v>
      </c>
      <c r="B2330" s="1">
        <f t="shared" si="255"/>
        <v>0.74999999867577571</v>
      </c>
      <c r="C2330">
        <v>0</v>
      </c>
      <c r="D2330">
        <v>488.89100000000002</v>
      </c>
      <c r="E2330" s="27">
        <f t="shared" si="260"/>
        <v>488.73600000000005</v>
      </c>
      <c r="F2330" s="18">
        <f>_xlfn.XLOOKUP(D2330,'Rating Curve'!$A$2:$A$500,'Rating Curve'!$D$2:$D$500,, -1)</f>
        <v>1433876.8830075001</v>
      </c>
      <c r="G2330">
        <v>489.54500000000002</v>
      </c>
      <c r="H2330">
        <f t="shared" si="256"/>
        <v>0</v>
      </c>
      <c r="I2330">
        <v>1.82</v>
      </c>
      <c r="J2330">
        <f t="shared" si="257"/>
        <v>0</v>
      </c>
      <c r="L2330">
        <f t="shared" si="258"/>
        <v>0</v>
      </c>
      <c r="M2330">
        <v>625.79999999999995</v>
      </c>
      <c r="O2330" s="18">
        <f t="shared" si="259"/>
        <v>3533.8655092000963</v>
      </c>
    </row>
    <row r="2331" spans="1:15" x14ac:dyDescent="0.3">
      <c r="A2331" s="25">
        <f t="shared" si="254"/>
        <v>45931.79166666534</v>
      </c>
      <c r="B2331" s="1">
        <f t="shared" si="255"/>
        <v>0.79166666534001706</v>
      </c>
      <c r="C2331">
        <v>0</v>
      </c>
      <c r="D2331">
        <v>488.89100000000002</v>
      </c>
      <c r="E2331" s="27">
        <f t="shared" si="260"/>
        <v>488.73600000000005</v>
      </c>
      <c r="F2331" s="18">
        <f>_xlfn.XLOOKUP(D2331,'Rating Curve'!$A$2:$A$500,'Rating Curve'!$D$2:$D$500,, -1)</f>
        <v>1433876.8830075001</v>
      </c>
      <c r="G2331">
        <v>489.54500000000002</v>
      </c>
      <c r="H2331">
        <f t="shared" si="256"/>
        <v>0</v>
      </c>
      <c r="I2331">
        <v>1.82</v>
      </c>
      <c r="J2331">
        <f t="shared" si="257"/>
        <v>0</v>
      </c>
      <c r="L2331">
        <f t="shared" si="258"/>
        <v>0</v>
      </c>
      <c r="M2331">
        <v>625.79999999999995</v>
      </c>
      <c r="O2331" s="18">
        <f t="shared" si="259"/>
        <v>625.79999999999995</v>
      </c>
    </row>
    <row r="2332" spans="1:15" x14ac:dyDescent="0.3">
      <c r="A2332" s="25">
        <f t="shared" si="254"/>
        <v>45931.833333332004</v>
      </c>
      <c r="B2332" s="1">
        <f t="shared" si="255"/>
        <v>0.83333333200425841</v>
      </c>
      <c r="C2332">
        <v>0</v>
      </c>
      <c r="D2332">
        <v>488.88499999999999</v>
      </c>
      <c r="E2332" s="27">
        <f t="shared" si="260"/>
        <v>488.73</v>
      </c>
      <c r="F2332" s="18">
        <f>_xlfn.XLOOKUP(D2332,'Rating Curve'!$A$2:$A$500,'Rating Curve'!$D$2:$D$500,, -1)</f>
        <v>1430968.8174983</v>
      </c>
      <c r="G2332">
        <v>489.54500000000002</v>
      </c>
      <c r="H2332">
        <f t="shared" si="256"/>
        <v>0</v>
      </c>
      <c r="I2332">
        <v>1.82</v>
      </c>
      <c r="J2332">
        <f t="shared" si="257"/>
        <v>0</v>
      </c>
      <c r="L2332">
        <f t="shared" si="258"/>
        <v>0</v>
      </c>
      <c r="M2332">
        <v>625.79999999999995</v>
      </c>
      <c r="O2332" s="18">
        <f t="shared" si="259"/>
        <v>0</v>
      </c>
    </row>
    <row r="2333" spans="1:15" x14ac:dyDescent="0.3">
      <c r="A2333" s="25">
        <f t="shared" si="254"/>
        <v>45931.874999998668</v>
      </c>
      <c r="B2333" s="1">
        <f t="shared" si="255"/>
        <v>0.87499999866849976</v>
      </c>
      <c r="C2333">
        <v>0</v>
      </c>
      <c r="D2333">
        <v>488.88499999999999</v>
      </c>
      <c r="E2333" s="27">
        <f t="shared" si="260"/>
        <v>488.73</v>
      </c>
      <c r="F2333" s="18">
        <f>_xlfn.XLOOKUP(D2333,'Rating Curve'!$A$2:$A$500,'Rating Curve'!$D$2:$D$500,, -1)</f>
        <v>1430968.8174983</v>
      </c>
      <c r="G2333">
        <v>489.54500000000002</v>
      </c>
      <c r="H2333">
        <f t="shared" si="256"/>
        <v>0</v>
      </c>
      <c r="I2333">
        <v>1.82</v>
      </c>
      <c r="J2333">
        <f t="shared" si="257"/>
        <v>0</v>
      </c>
      <c r="L2333">
        <f t="shared" si="258"/>
        <v>0</v>
      </c>
      <c r="M2333">
        <v>625.79999999999995</v>
      </c>
      <c r="O2333" s="18">
        <f t="shared" si="259"/>
        <v>625.79999999999995</v>
      </c>
    </row>
    <row r="2334" spans="1:15" x14ac:dyDescent="0.3">
      <c r="A2334" s="25">
        <f t="shared" si="254"/>
        <v>45931.916666665333</v>
      </c>
      <c r="B2334" s="1">
        <f t="shared" si="255"/>
        <v>0.9166666653327411</v>
      </c>
      <c r="C2334">
        <v>0</v>
      </c>
      <c r="D2334">
        <v>488.88499999999999</v>
      </c>
      <c r="E2334" s="27">
        <f t="shared" si="260"/>
        <v>488.73</v>
      </c>
      <c r="F2334" s="18">
        <f>_xlfn.XLOOKUP(D2334,'Rating Curve'!$A$2:$A$500,'Rating Curve'!$D$2:$D$500,, -1)</f>
        <v>1430968.8174983</v>
      </c>
      <c r="G2334">
        <v>489.54500000000002</v>
      </c>
      <c r="H2334">
        <f t="shared" si="256"/>
        <v>0</v>
      </c>
      <c r="I2334">
        <v>1.82</v>
      </c>
      <c r="J2334">
        <f t="shared" si="257"/>
        <v>0</v>
      </c>
      <c r="L2334">
        <f t="shared" si="258"/>
        <v>0</v>
      </c>
      <c r="M2334">
        <v>625.79999999999995</v>
      </c>
      <c r="O2334" s="18">
        <f t="shared" si="259"/>
        <v>625.79999999999995</v>
      </c>
    </row>
    <row r="2335" spans="1:15" x14ac:dyDescent="0.3">
      <c r="A2335" s="25">
        <f t="shared" si="254"/>
        <v>45931.958333331997</v>
      </c>
      <c r="B2335" s="1">
        <f t="shared" si="255"/>
        <v>0.95833333199698245</v>
      </c>
      <c r="C2335">
        <v>0</v>
      </c>
      <c r="D2335">
        <v>488.88499999999999</v>
      </c>
      <c r="E2335" s="27">
        <f t="shared" si="260"/>
        <v>488.73</v>
      </c>
      <c r="F2335" s="18">
        <f>_xlfn.XLOOKUP(D2335,'Rating Curve'!$A$2:$A$500,'Rating Curve'!$D$2:$D$500,, -1)</f>
        <v>1430968.8174983</v>
      </c>
      <c r="G2335">
        <v>489.54500000000002</v>
      </c>
      <c r="H2335">
        <f t="shared" si="256"/>
        <v>0</v>
      </c>
      <c r="I2335">
        <v>1.82</v>
      </c>
      <c r="J2335">
        <f t="shared" si="257"/>
        <v>0</v>
      </c>
      <c r="L2335">
        <f t="shared" si="258"/>
        <v>0</v>
      </c>
      <c r="M2335">
        <v>625.79999999999995</v>
      </c>
      <c r="O2335" s="18">
        <f t="shared" si="259"/>
        <v>625.79999999999995</v>
      </c>
    </row>
    <row r="2336" spans="1:15" x14ac:dyDescent="0.3">
      <c r="A2336" s="25">
        <f t="shared" si="254"/>
        <v>45931.999999998661</v>
      </c>
      <c r="B2336" s="1">
        <f t="shared" si="255"/>
        <v>0.9999999986612238</v>
      </c>
      <c r="C2336">
        <v>0</v>
      </c>
      <c r="D2336">
        <v>488.88499999999999</v>
      </c>
      <c r="E2336" s="27">
        <f t="shared" si="260"/>
        <v>488.73</v>
      </c>
      <c r="F2336" s="18">
        <f>_xlfn.XLOOKUP(D2336,'Rating Curve'!$A$2:$A$500,'Rating Curve'!$D$2:$D$500,, -1)</f>
        <v>1430968.8174983</v>
      </c>
      <c r="G2336">
        <v>489.54500000000002</v>
      </c>
      <c r="H2336">
        <f t="shared" si="256"/>
        <v>0</v>
      </c>
      <c r="I2336">
        <v>1.82</v>
      </c>
      <c r="J2336">
        <f t="shared" si="257"/>
        <v>0</v>
      </c>
      <c r="L2336">
        <f t="shared" si="258"/>
        <v>0</v>
      </c>
      <c r="M2336">
        <v>625.79999999999995</v>
      </c>
      <c r="O2336" s="18">
        <f t="shared" si="259"/>
        <v>625.79999999999995</v>
      </c>
    </row>
    <row r="2337" spans="1:15" x14ac:dyDescent="0.3">
      <c r="A2337" s="25">
        <f t="shared" si="254"/>
        <v>45932.041666665325</v>
      </c>
      <c r="B2337" s="1">
        <f t="shared" si="255"/>
        <v>4.1666665325465146E-2</v>
      </c>
      <c r="C2337">
        <v>0</v>
      </c>
      <c r="D2337">
        <v>488.87900000000002</v>
      </c>
      <c r="E2337" s="27">
        <f t="shared" si="260"/>
        <v>488.72400000000005</v>
      </c>
      <c r="F2337" s="18">
        <f>_xlfn.XLOOKUP(D2337,'Rating Curve'!$A$2:$A$500,'Rating Curve'!$D$2:$D$500,, -1)</f>
        <v>1428061.5598544001</v>
      </c>
      <c r="G2337">
        <v>489.54500000000002</v>
      </c>
      <c r="H2337">
        <f t="shared" si="256"/>
        <v>0</v>
      </c>
      <c r="I2337">
        <v>1.82</v>
      </c>
      <c r="J2337">
        <f t="shared" si="257"/>
        <v>0</v>
      </c>
      <c r="L2337">
        <f t="shared" si="258"/>
        <v>0</v>
      </c>
      <c r="M2337">
        <v>625.79999999999995</v>
      </c>
      <c r="O2337" s="18">
        <f t="shared" si="259"/>
        <v>0</v>
      </c>
    </row>
    <row r="2338" spans="1:15" x14ac:dyDescent="0.3">
      <c r="A2338" s="25">
        <f t="shared" si="254"/>
        <v>45932.08333333199</v>
      </c>
      <c r="B2338" s="1">
        <f t="shared" si="255"/>
        <v>8.3333331989706494E-2</v>
      </c>
      <c r="C2338">
        <v>0</v>
      </c>
      <c r="D2338">
        <v>488.87900000000002</v>
      </c>
      <c r="E2338" s="27">
        <f t="shared" si="260"/>
        <v>488.72400000000005</v>
      </c>
      <c r="F2338" s="18">
        <f>_xlfn.XLOOKUP(D2338,'Rating Curve'!$A$2:$A$500,'Rating Curve'!$D$2:$D$500,, -1)</f>
        <v>1428061.5598544001</v>
      </c>
      <c r="G2338">
        <v>489.54500000000002</v>
      </c>
      <c r="H2338">
        <f t="shared" si="256"/>
        <v>0</v>
      </c>
      <c r="I2338">
        <v>1.82</v>
      </c>
      <c r="J2338">
        <f t="shared" si="257"/>
        <v>0</v>
      </c>
      <c r="L2338">
        <f t="shared" si="258"/>
        <v>0</v>
      </c>
      <c r="M2338">
        <v>625.79999999999995</v>
      </c>
      <c r="O2338" s="18">
        <f t="shared" si="259"/>
        <v>625.79999999999995</v>
      </c>
    </row>
    <row r="2339" spans="1:15" x14ac:dyDescent="0.3">
      <c r="A2339" s="25">
        <f t="shared" si="254"/>
        <v>45932.124999998654</v>
      </c>
      <c r="B2339" s="1">
        <f t="shared" si="255"/>
        <v>0.12499999865394784</v>
      </c>
      <c r="C2339">
        <v>0</v>
      </c>
      <c r="D2339">
        <v>488.87900000000002</v>
      </c>
      <c r="E2339" s="27">
        <f t="shared" si="260"/>
        <v>488.72400000000005</v>
      </c>
      <c r="F2339" s="18">
        <f>_xlfn.XLOOKUP(D2339,'Rating Curve'!$A$2:$A$500,'Rating Curve'!$D$2:$D$500,, -1)</f>
        <v>1428061.5598544001</v>
      </c>
      <c r="G2339">
        <v>489.54500000000002</v>
      </c>
      <c r="H2339">
        <f t="shared" si="256"/>
        <v>0</v>
      </c>
      <c r="I2339">
        <v>1.82</v>
      </c>
      <c r="J2339">
        <f t="shared" si="257"/>
        <v>0</v>
      </c>
      <c r="L2339">
        <f t="shared" si="258"/>
        <v>0</v>
      </c>
      <c r="M2339">
        <v>625.79999999999995</v>
      </c>
      <c r="O2339" s="18">
        <f t="shared" si="259"/>
        <v>625.79999999999995</v>
      </c>
    </row>
    <row r="2340" spans="1:15" x14ac:dyDescent="0.3">
      <c r="A2340" s="25">
        <f t="shared" si="254"/>
        <v>45932.166666665318</v>
      </c>
      <c r="B2340" s="1">
        <f t="shared" si="255"/>
        <v>0.16666666531818919</v>
      </c>
      <c r="C2340">
        <v>0</v>
      </c>
      <c r="D2340">
        <v>488.87900000000002</v>
      </c>
      <c r="E2340" s="27">
        <f t="shared" si="260"/>
        <v>488.72400000000005</v>
      </c>
      <c r="F2340" s="18">
        <f>_xlfn.XLOOKUP(D2340,'Rating Curve'!$A$2:$A$500,'Rating Curve'!$D$2:$D$500,, -1)</f>
        <v>1428061.5598544001</v>
      </c>
      <c r="G2340">
        <v>489.54500000000002</v>
      </c>
      <c r="H2340">
        <f t="shared" si="256"/>
        <v>0</v>
      </c>
      <c r="I2340">
        <v>1.82</v>
      </c>
      <c r="J2340">
        <f t="shared" si="257"/>
        <v>0</v>
      </c>
      <c r="L2340">
        <f t="shared" si="258"/>
        <v>0</v>
      </c>
      <c r="M2340">
        <v>625.79999999999995</v>
      </c>
      <c r="O2340" s="18">
        <f t="shared" si="259"/>
        <v>625.79999999999995</v>
      </c>
    </row>
    <row r="2341" spans="1:15" x14ac:dyDescent="0.3">
      <c r="A2341" s="25">
        <f t="shared" si="254"/>
        <v>45932.208333331982</v>
      </c>
      <c r="B2341" s="1">
        <f t="shared" si="255"/>
        <v>0.20833333198243054</v>
      </c>
      <c r="C2341">
        <v>0</v>
      </c>
      <c r="D2341">
        <v>488.87900000000002</v>
      </c>
      <c r="E2341" s="27">
        <f t="shared" si="260"/>
        <v>488.72400000000005</v>
      </c>
      <c r="F2341" s="18">
        <f>_xlfn.XLOOKUP(D2341,'Rating Curve'!$A$2:$A$500,'Rating Curve'!$D$2:$D$500,, -1)</f>
        <v>1428061.5598544001</v>
      </c>
      <c r="G2341">
        <v>489.54500000000002</v>
      </c>
      <c r="H2341">
        <f t="shared" si="256"/>
        <v>0</v>
      </c>
      <c r="I2341">
        <v>1.82</v>
      </c>
      <c r="J2341">
        <f t="shared" si="257"/>
        <v>0</v>
      </c>
      <c r="L2341">
        <f t="shared" si="258"/>
        <v>0</v>
      </c>
      <c r="M2341">
        <v>625.79999999999995</v>
      </c>
      <c r="O2341" s="18">
        <f t="shared" si="259"/>
        <v>625.79999999999995</v>
      </c>
    </row>
    <row r="2342" spans="1:15" x14ac:dyDescent="0.3">
      <c r="A2342" s="25">
        <f t="shared" si="254"/>
        <v>45932.249999998647</v>
      </c>
      <c r="B2342" s="1">
        <f t="shared" si="255"/>
        <v>0.24999999864667188</v>
      </c>
      <c r="C2342">
        <v>0</v>
      </c>
      <c r="D2342">
        <v>488.87900000000002</v>
      </c>
      <c r="E2342" s="27">
        <f t="shared" si="260"/>
        <v>488.72400000000005</v>
      </c>
      <c r="F2342" s="18">
        <f>_xlfn.XLOOKUP(D2342,'Rating Curve'!$A$2:$A$500,'Rating Curve'!$D$2:$D$500,, -1)</f>
        <v>1428061.5598544001</v>
      </c>
      <c r="G2342">
        <v>489.54500000000002</v>
      </c>
      <c r="H2342">
        <f t="shared" si="256"/>
        <v>0</v>
      </c>
      <c r="I2342">
        <v>1.82</v>
      </c>
      <c r="J2342">
        <f t="shared" si="257"/>
        <v>0</v>
      </c>
      <c r="L2342">
        <f t="shared" si="258"/>
        <v>0</v>
      </c>
      <c r="M2342">
        <v>625.79999999999995</v>
      </c>
      <c r="O2342" s="18">
        <f t="shared" si="259"/>
        <v>625.79999999999995</v>
      </c>
    </row>
    <row r="2343" spans="1:15" x14ac:dyDescent="0.3">
      <c r="A2343" s="25">
        <f t="shared" si="254"/>
        <v>45932.291666665311</v>
      </c>
      <c r="B2343" s="1">
        <f t="shared" si="255"/>
        <v>0.29166666531091323</v>
      </c>
      <c r="C2343">
        <v>0</v>
      </c>
      <c r="D2343">
        <v>488.87900000000002</v>
      </c>
      <c r="E2343" s="27">
        <f t="shared" si="260"/>
        <v>488.72400000000005</v>
      </c>
      <c r="F2343" s="18">
        <f>_xlfn.XLOOKUP(D2343,'Rating Curve'!$A$2:$A$500,'Rating Curve'!$D$2:$D$500,, -1)</f>
        <v>1428061.5598544001</v>
      </c>
      <c r="G2343">
        <v>489.54500000000002</v>
      </c>
      <c r="H2343">
        <f t="shared" si="256"/>
        <v>0</v>
      </c>
      <c r="I2343">
        <v>1.82</v>
      </c>
      <c r="J2343">
        <f t="shared" si="257"/>
        <v>0</v>
      </c>
      <c r="L2343">
        <f t="shared" si="258"/>
        <v>0</v>
      </c>
      <c r="M2343">
        <v>625.79999999999995</v>
      </c>
      <c r="O2343" s="18">
        <f t="shared" si="259"/>
        <v>625.79999999999995</v>
      </c>
    </row>
    <row r="2344" spans="1:15" x14ac:dyDescent="0.3">
      <c r="A2344" s="25">
        <f t="shared" si="254"/>
        <v>45932.333333331975</v>
      </c>
      <c r="B2344" s="1">
        <f t="shared" si="255"/>
        <v>0.33333333197515458</v>
      </c>
      <c r="C2344">
        <v>0</v>
      </c>
      <c r="D2344">
        <v>488.87698</v>
      </c>
      <c r="E2344" s="27">
        <f t="shared" si="260"/>
        <v>488.72198000000003</v>
      </c>
      <c r="F2344" s="18">
        <f>_xlfn.XLOOKUP(D2344,'Rating Curve'!$A$2:$A$500,'Rating Curve'!$D$2:$D$500,, -1)</f>
        <v>1428061.5598544001</v>
      </c>
      <c r="G2344">
        <v>489.54500000000002</v>
      </c>
      <c r="H2344">
        <f t="shared" si="256"/>
        <v>0</v>
      </c>
      <c r="I2344">
        <v>1.82</v>
      </c>
      <c r="J2344">
        <f t="shared" si="257"/>
        <v>0</v>
      </c>
      <c r="L2344">
        <f t="shared" si="258"/>
        <v>0</v>
      </c>
      <c r="M2344">
        <v>625.79999999999995</v>
      </c>
      <c r="O2344" s="18">
        <f t="shared" si="259"/>
        <v>625.79999999999995</v>
      </c>
    </row>
    <row r="2345" spans="1:15" x14ac:dyDescent="0.3">
      <c r="A2345" s="25">
        <f t="shared" si="254"/>
        <v>45932.374999998639</v>
      </c>
      <c r="B2345" s="1">
        <f t="shared" si="255"/>
        <v>0.37499999863939593</v>
      </c>
      <c r="C2345">
        <v>0</v>
      </c>
      <c r="D2345">
        <v>488.87698</v>
      </c>
      <c r="E2345" s="27">
        <f t="shared" si="260"/>
        <v>488.72198000000003</v>
      </c>
      <c r="F2345" s="18">
        <f>_xlfn.XLOOKUP(D2345,'Rating Curve'!$A$2:$A$500,'Rating Curve'!$D$2:$D$500,, -1)</f>
        <v>1428061.5598544001</v>
      </c>
      <c r="G2345">
        <v>489.54500000000002</v>
      </c>
      <c r="H2345">
        <f t="shared" si="256"/>
        <v>0</v>
      </c>
      <c r="I2345">
        <v>1.82</v>
      </c>
      <c r="J2345">
        <f t="shared" si="257"/>
        <v>0</v>
      </c>
      <c r="L2345">
        <f t="shared" si="258"/>
        <v>0</v>
      </c>
      <c r="M2345">
        <v>625.79999999999995</v>
      </c>
      <c r="O2345" s="18">
        <f t="shared" si="259"/>
        <v>625.79999999999995</v>
      </c>
    </row>
    <row r="2346" spans="1:15" x14ac:dyDescent="0.3">
      <c r="A2346" s="25">
        <f t="shared" si="254"/>
        <v>45932.416666665304</v>
      </c>
      <c r="B2346" s="1">
        <f t="shared" si="255"/>
        <v>0.41666666530363727</v>
      </c>
      <c r="C2346">
        <v>0</v>
      </c>
      <c r="D2346">
        <v>488.87099999999998</v>
      </c>
      <c r="E2346" s="27">
        <f t="shared" si="260"/>
        <v>488.71600000000001</v>
      </c>
      <c r="F2346" s="18">
        <f>_xlfn.XLOOKUP(D2346,'Rating Curve'!$A$2:$A$500,'Rating Curve'!$D$2:$D$500,, -1)</f>
        <v>1428061.5598544001</v>
      </c>
      <c r="G2346">
        <v>489.54500000000002</v>
      </c>
      <c r="H2346">
        <f t="shared" si="256"/>
        <v>0</v>
      </c>
      <c r="I2346">
        <v>1.82</v>
      </c>
      <c r="J2346">
        <f t="shared" si="257"/>
        <v>0</v>
      </c>
      <c r="L2346">
        <f t="shared" si="258"/>
        <v>0</v>
      </c>
      <c r="M2346">
        <v>625.79999999999995</v>
      </c>
      <c r="O2346" s="18">
        <f t="shared" si="259"/>
        <v>625.79999999999995</v>
      </c>
    </row>
    <row r="2347" spans="1:15" x14ac:dyDescent="0.3">
      <c r="A2347" s="25">
        <f t="shared" si="254"/>
        <v>45932.458333331968</v>
      </c>
      <c r="B2347" s="1">
        <f t="shared" si="255"/>
        <v>0.45833333196787862</v>
      </c>
      <c r="C2347">
        <v>0</v>
      </c>
      <c r="D2347">
        <v>488.87698</v>
      </c>
      <c r="E2347" s="27">
        <f t="shared" si="260"/>
        <v>488.72198000000003</v>
      </c>
      <c r="F2347" s="18">
        <f>_xlfn.XLOOKUP(D2347,'Rating Curve'!$A$2:$A$500,'Rating Curve'!$D$2:$D$500,, -1)</f>
        <v>1428061.5598544001</v>
      </c>
      <c r="G2347">
        <v>489.54500000000002</v>
      </c>
      <c r="H2347">
        <f t="shared" si="256"/>
        <v>0</v>
      </c>
      <c r="I2347">
        <v>1.82</v>
      </c>
      <c r="J2347">
        <f t="shared" si="257"/>
        <v>0</v>
      </c>
      <c r="L2347">
        <f t="shared" si="258"/>
        <v>0</v>
      </c>
      <c r="M2347">
        <v>625.79999999999995</v>
      </c>
      <c r="O2347" s="18">
        <f t="shared" si="259"/>
        <v>625.79999999999995</v>
      </c>
    </row>
    <row r="2348" spans="1:15" x14ac:dyDescent="0.3">
      <c r="A2348" s="25">
        <f t="shared" si="254"/>
        <v>45932.499999998632</v>
      </c>
      <c r="B2348" s="1">
        <f t="shared" si="255"/>
        <v>0.49999999863211997</v>
      </c>
      <c r="C2348">
        <v>0</v>
      </c>
      <c r="D2348">
        <v>488.87099999999998</v>
      </c>
      <c r="E2348" s="27">
        <f t="shared" si="260"/>
        <v>488.71600000000001</v>
      </c>
      <c r="F2348" s="18">
        <f>_xlfn.XLOOKUP(D2348,'Rating Curve'!$A$2:$A$500,'Rating Curve'!$D$2:$D$500,, -1)</f>
        <v>1428061.5598544001</v>
      </c>
      <c r="G2348">
        <v>489.54500000000002</v>
      </c>
      <c r="H2348">
        <f t="shared" si="256"/>
        <v>0</v>
      </c>
      <c r="I2348">
        <v>1.82</v>
      </c>
      <c r="J2348">
        <f t="shared" si="257"/>
        <v>0</v>
      </c>
      <c r="L2348">
        <f t="shared" si="258"/>
        <v>0</v>
      </c>
      <c r="M2348">
        <v>625.79999999999995</v>
      </c>
      <c r="O2348" s="18">
        <f t="shared" si="259"/>
        <v>625.79999999999995</v>
      </c>
    </row>
    <row r="2349" spans="1:15" x14ac:dyDescent="0.3">
      <c r="A2349" s="25">
        <f t="shared" si="254"/>
        <v>45932.541666665296</v>
      </c>
      <c r="B2349" s="1">
        <f t="shared" si="255"/>
        <v>0.54166666529636132</v>
      </c>
      <c r="C2349">
        <v>0</v>
      </c>
      <c r="D2349">
        <v>488.87099999999998</v>
      </c>
      <c r="E2349" s="27">
        <f t="shared" si="260"/>
        <v>488.71600000000001</v>
      </c>
      <c r="F2349" s="18">
        <f>_xlfn.XLOOKUP(D2349,'Rating Curve'!$A$2:$A$500,'Rating Curve'!$D$2:$D$500,, -1)</f>
        <v>1428061.5598544001</v>
      </c>
      <c r="G2349">
        <v>489.54500000000002</v>
      </c>
      <c r="H2349">
        <f t="shared" si="256"/>
        <v>0</v>
      </c>
      <c r="I2349">
        <v>1.82</v>
      </c>
      <c r="J2349">
        <f t="shared" si="257"/>
        <v>0</v>
      </c>
      <c r="L2349">
        <f t="shared" si="258"/>
        <v>0</v>
      </c>
      <c r="M2349">
        <v>625.79999999999995</v>
      </c>
      <c r="O2349" s="18">
        <f t="shared" si="259"/>
        <v>625.79999999999995</v>
      </c>
    </row>
    <row r="2350" spans="1:15" x14ac:dyDescent="0.3">
      <c r="A2350" s="25">
        <f t="shared" si="254"/>
        <v>45932.583333331961</v>
      </c>
      <c r="B2350" s="1">
        <f t="shared" si="255"/>
        <v>0.58333333196060266</v>
      </c>
      <c r="C2350">
        <v>0</v>
      </c>
      <c r="D2350">
        <v>488.87099999999998</v>
      </c>
      <c r="E2350" s="27">
        <f t="shared" si="260"/>
        <v>488.71600000000001</v>
      </c>
      <c r="F2350" s="18">
        <f>_xlfn.XLOOKUP(D2350,'Rating Curve'!$A$2:$A$500,'Rating Curve'!$D$2:$D$500,, -1)</f>
        <v>1428061.5598544001</v>
      </c>
      <c r="G2350">
        <v>489.54500000000002</v>
      </c>
      <c r="H2350">
        <f t="shared" si="256"/>
        <v>0</v>
      </c>
      <c r="I2350">
        <v>1.82</v>
      </c>
      <c r="J2350">
        <f t="shared" si="257"/>
        <v>0</v>
      </c>
      <c r="L2350">
        <f t="shared" si="258"/>
        <v>0</v>
      </c>
      <c r="M2350">
        <v>625.79999999999995</v>
      </c>
      <c r="O2350" s="18">
        <f t="shared" si="259"/>
        <v>625.79999999999995</v>
      </c>
    </row>
    <row r="2351" spans="1:15" x14ac:dyDescent="0.3">
      <c r="A2351" s="25">
        <f t="shared" si="254"/>
        <v>45932.624999998625</v>
      </c>
      <c r="B2351" s="1">
        <f t="shared" si="255"/>
        <v>0.62499999862484401</v>
      </c>
      <c r="C2351">
        <v>0</v>
      </c>
      <c r="D2351">
        <v>488.87099999999998</v>
      </c>
      <c r="E2351" s="27">
        <f t="shared" si="260"/>
        <v>488.71600000000001</v>
      </c>
      <c r="F2351" s="18">
        <f>_xlfn.XLOOKUP(D2351,'Rating Curve'!$A$2:$A$500,'Rating Curve'!$D$2:$D$500,, -1)</f>
        <v>1428061.5598544001</v>
      </c>
      <c r="G2351">
        <v>489.54500000000002</v>
      </c>
      <c r="H2351">
        <f t="shared" si="256"/>
        <v>0</v>
      </c>
      <c r="I2351">
        <v>1.82</v>
      </c>
      <c r="J2351">
        <f t="shared" si="257"/>
        <v>0</v>
      </c>
      <c r="L2351">
        <f t="shared" si="258"/>
        <v>0</v>
      </c>
      <c r="M2351">
        <v>625.79999999999995</v>
      </c>
      <c r="O2351" s="18">
        <f t="shared" si="259"/>
        <v>625.79999999999995</v>
      </c>
    </row>
    <row r="2352" spans="1:15" x14ac:dyDescent="0.3">
      <c r="A2352" s="25">
        <f t="shared" si="254"/>
        <v>45932.666666665289</v>
      </c>
      <c r="B2352" s="1">
        <f t="shared" si="255"/>
        <v>0.66666666528908536</v>
      </c>
      <c r="C2352">
        <v>0</v>
      </c>
      <c r="D2352">
        <v>488.87099999999998</v>
      </c>
      <c r="E2352" s="27">
        <f t="shared" si="260"/>
        <v>488.71600000000001</v>
      </c>
      <c r="F2352" s="18">
        <f>_xlfn.XLOOKUP(D2352,'Rating Curve'!$A$2:$A$500,'Rating Curve'!$D$2:$D$500,, -1)</f>
        <v>1428061.5598544001</v>
      </c>
      <c r="G2352">
        <v>489.54500000000002</v>
      </c>
      <c r="H2352">
        <f t="shared" si="256"/>
        <v>0</v>
      </c>
      <c r="I2352">
        <v>1.82</v>
      </c>
      <c r="J2352">
        <f t="shared" si="257"/>
        <v>0</v>
      </c>
      <c r="L2352">
        <f t="shared" si="258"/>
        <v>0</v>
      </c>
      <c r="M2352">
        <v>625.79999999999995</v>
      </c>
      <c r="O2352" s="18">
        <f t="shared" si="259"/>
        <v>625.79999999999995</v>
      </c>
    </row>
    <row r="2353" spans="1:15" x14ac:dyDescent="0.3">
      <c r="A2353" s="25">
        <f t="shared" si="254"/>
        <v>45932.708333331953</v>
      </c>
      <c r="B2353" s="1">
        <f t="shared" si="255"/>
        <v>0.70833333195332671</v>
      </c>
      <c r="C2353">
        <v>0</v>
      </c>
      <c r="D2353">
        <v>488.87099999999998</v>
      </c>
      <c r="E2353" s="27">
        <f t="shared" si="260"/>
        <v>488.71600000000001</v>
      </c>
      <c r="F2353" s="18">
        <f>_xlfn.XLOOKUP(D2353,'Rating Curve'!$A$2:$A$500,'Rating Curve'!$D$2:$D$500,, -1)</f>
        <v>1428061.5598544001</v>
      </c>
      <c r="G2353">
        <v>489.54500000000002</v>
      </c>
      <c r="H2353">
        <f t="shared" si="256"/>
        <v>0</v>
      </c>
      <c r="I2353">
        <v>1.82</v>
      </c>
      <c r="J2353">
        <f t="shared" si="257"/>
        <v>0</v>
      </c>
      <c r="L2353">
        <f t="shared" si="258"/>
        <v>0</v>
      </c>
      <c r="M2353">
        <v>625.79999999999995</v>
      </c>
      <c r="O2353" s="18">
        <f t="shared" si="259"/>
        <v>625.79999999999995</v>
      </c>
    </row>
    <row r="2354" spans="1:15" x14ac:dyDescent="0.3">
      <c r="A2354" s="25">
        <f t="shared" si="254"/>
        <v>45932.749999998618</v>
      </c>
      <c r="B2354" s="1">
        <f t="shared" si="255"/>
        <v>0.74999999861756805</v>
      </c>
      <c r="C2354">
        <v>0</v>
      </c>
      <c r="D2354">
        <v>488.87200000000001</v>
      </c>
      <c r="E2354" s="27">
        <f t="shared" si="260"/>
        <v>488.71700000000004</v>
      </c>
      <c r="F2354" s="18">
        <f>_xlfn.XLOOKUP(D2354,'Rating Curve'!$A$2:$A$500,'Rating Curve'!$D$2:$D$500,, -1)</f>
        <v>1428061.5598544001</v>
      </c>
      <c r="G2354">
        <v>489.54500000000002</v>
      </c>
      <c r="H2354">
        <f t="shared" si="256"/>
        <v>0</v>
      </c>
      <c r="I2354">
        <v>1.82</v>
      </c>
      <c r="J2354">
        <f t="shared" si="257"/>
        <v>0</v>
      </c>
      <c r="L2354">
        <f t="shared" si="258"/>
        <v>0</v>
      </c>
      <c r="M2354">
        <v>625.79999999999995</v>
      </c>
      <c r="O2354" s="18">
        <f t="shared" si="259"/>
        <v>625.79999999999995</v>
      </c>
    </row>
    <row r="2355" spans="1:15" x14ac:dyDescent="0.3">
      <c r="A2355" s="25">
        <f t="shared" si="254"/>
        <v>45932.791666665282</v>
      </c>
      <c r="B2355" s="1">
        <f t="shared" si="255"/>
        <v>0.7916666652818094</v>
      </c>
      <c r="C2355">
        <v>0</v>
      </c>
      <c r="D2355">
        <v>488.87200000000001</v>
      </c>
      <c r="E2355" s="27">
        <f t="shared" si="260"/>
        <v>488.71700000000004</v>
      </c>
      <c r="F2355" s="18">
        <f>_xlfn.XLOOKUP(D2355,'Rating Curve'!$A$2:$A$500,'Rating Curve'!$D$2:$D$500,, -1)</f>
        <v>1428061.5598544001</v>
      </c>
      <c r="G2355">
        <v>489.54500000000002</v>
      </c>
      <c r="H2355">
        <f t="shared" si="256"/>
        <v>0</v>
      </c>
      <c r="I2355">
        <v>1.82</v>
      </c>
      <c r="J2355">
        <f t="shared" si="257"/>
        <v>0</v>
      </c>
      <c r="L2355">
        <f t="shared" si="258"/>
        <v>0</v>
      </c>
      <c r="M2355">
        <v>625.79999999999995</v>
      </c>
      <c r="O2355" s="18">
        <f t="shared" si="259"/>
        <v>625.79999999999995</v>
      </c>
    </row>
    <row r="2356" spans="1:15" x14ac:dyDescent="0.3">
      <c r="A2356" s="25">
        <f t="shared" si="254"/>
        <v>45932.833333331946</v>
      </c>
      <c r="B2356" s="1">
        <f t="shared" si="255"/>
        <v>0.83333333194605075</v>
      </c>
      <c r="C2356">
        <v>0</v>
      </c>
      <c r="D2356">
        <v>488.87200000000001</v>
      </c>
      <c r="E2356" s="27">
        <f t="shared" si="260"/>
        <v>488.71700000000004</v>
      </c>
      <c r="F2356" s="18">
        <f>_xlfn.XLOOKUP(D2356,'Rating Curve'!$A$2:$A$500,'Rating Curve'!$D$2:$D$500,, -1)</f>
        <v>1428061.5598544001</v>
      </c>
      <c r="G2356">
        <v>489.54500000000002</v>
      </c>
      <c r="H2356">
        <f t="shared" si="256"/>
        <v>0</v>
      </c>
      <c r="I2356">
        <v>1.82</v>
      </c>
      <c r="J2356">
        <f t="shared" si="257"/>
        <v>0</v>
      </c>
      <c r="L2356">
        <f t="shared" si="258"/>
        <v>0</v>
      </c>
      <c r="M2356">
        <v>625.79999999999995</v>
      </c>
      <c r="O2356" s="18">
        <f t="shared" si="259"/>
        <v>625.79999999999995</v>
      </c>
    </row>
    <row r="2357" spans="1:15" x14ac:dyDescent="0.3">
      <c r="A2357" s="25">
        <f t="shared" si="254"/>
        <v>45932.87499999861</v>
      </c>
      <c r="B2357" s="1">
        <f t="shared" si="255"/>
        <v>0.8749999986102921</v>
      </c>
      <c r="C2357">
        <v>0</v>
      </c>
      <c r="D2357">
        <v>488.87200000000001</v>
      </c>
      <c r="E2357" s="27">
        <f t="shared" si="260"/>
        <v>488.71700000000004</v>
      </c>
      <c r="F2357" s="18">
        <f>_xlfn.XLOOKUP(D2357,'Rating Curve'!$A$2:$A$500,'Rating Curve'!$D$2:$D$500,, -1)</f>
        <v>1428061.5598544001</v>
      </c>
      <c r="G2357">
        <v>489.54500000000002</v>
      </c>
      <c r="H2357">
        <f t="shared" si="256"/>
        <v>0</v>
      </c>
      <c r="I2357">
        <v>1.82</v>
      </c>
      <c r="J2357">
        <f t="shared" si="257"/>
        <v>0</v>
      </c>
      <c r="L2357">
        <f t="shared" si="258"/>
        <v>0</v>
      </c>
      <c r="M2357">
        <v>625.79999999999995</v>
      </c>
      <c r="O2357" s="18">
        <f t="shared" si="259"/>
        <v>625.79999999999995</v>
      </c>
    </row>
    <row r="2358" spans="1:15" x14ac:dyDescent="0.3">
      <c r="A2358" s="25">
        <f t="shared" si="254"/>
        <v>45932.916666665275</v>
      </c>
      <c r="B2358" s="1">
        <f t="shared" si="255"/>
        <v>0.91666666527453344</v>
      </c>
      <c r="C2358">
        <v>0</v>
      </c>
      <c r="D2358">
        <v>488.87200000000001</v>
      </c>
      <c r="E2358" s="27">
        <f t="shared" si="260"/>
        <v>488.71700000000004</v>
      </c>
      <c r="F2358" s="18">
        <f>_xlfn.XLOOKUP(D2358,'Rating Curve'!$A$2:$A$500,'Rating Curve'!$D$2:$D$500,, -1)</f>
        <v>1428061.5598544001</v>
      </c>
      <c r="G2358">
        <v>489.54500000000002</v>
      </c>
      <c r="H2358">
        <f t="shared" si="256"/>
        <v>0</v>
      </c>
      <c r="I2358">
        <v>1.82</v>
      </c>
      <c r="J2358">
        <f t="shared" si="257"/>
        <v>0</v>
      </c>
      <c r="L2358">
        <f t="shared" si="258"/>
        <v>0</v>
      </c>
      <c r="M2358">
        <v>625.79999999999995</v>
      </c>
      <c r="O2358" s="18">
        <f t="shared" si="259"/>
        <v>625.79999999999995</v>
      </c>
    </row>
    <row r="2359" spans="1:15" x14ac:dyDescent="0.3">
      <c r="A2359" s="25">
        <f t="shared" si="254"/>
        <v>45932.958333331939</v>
      </c>
      <c r="B2359" s="1">
        <f t="shared" si="255"/>
        <v>0.95833333193877479</v>
      </c>
      <c r="C2359">
        <v>0</v>
      </c>
      <c r="D2359">
        <v>488.87200000000001</v>
      </c>
      <c r="E2359" s="27">
        <f t="shared" si="260"/>
        <v>488.71700000000004</v>
      </c>
      <c r="F2359" s="18">
        <f>_xlfn.XLOOKUP(D2359,'Rating Curve'!$A$2:$A$500,'Rating Curve'!$D$2:$D$500,, -1)</f>
        <v>1428061.5598544001</v>
      </c>
      <c r="G2359">
        <v>489.54500000000002</v>
      </c>
      <c r="H2359">
        <f t="shared" si="256"/>
        <v>0</v>
      </c>
      <c r="I2359">
        <v>1.82</v>
      </c>
      <c r="J2359">
        <f t="shared" si="257"/>
        <v>0</v>
      </c>
      <c r="L2359">
        <f t="shared" si="258"/>
        <v>0</v>
      </c>
      <c r="M2359">
        <v>625.79999999999995</v>
      </c>
      <c r="O2359" s="18">
        <f t="shared" si="259"/>
        <v>625.79999999999995</v>
      </c>
    </row>
    <row r="2360" spans="1:15" x14ac:dyDescent="0.3">
      <c r="A2360" s="25">
        <f t="shared" si="254"/>
        <v>45932.999999998603</v>
      </c>
      <c r="B2360" s="1">
        <f t="shared" si="255"/>
        <v>0.99999999860301614</v>
      </c>
      <c r="C2360">
        <v>0</v>
      </c>
      <c r="D2360">
        <v>488.87200000000001</v>
      </c>
      <c r="E2360" s="27">
        <f t="shared" si="260"/>
        <v>488.71700000000004</v>
      </c>
      <c r="F2360" s="18">
        <f>_xlfn.XLOOKUP(D2360,'Rating Curve'!$A$2:$A$500,'Rating Curve'!$D$2:$D$500,, -1)</f>
        <v>1428061.5598544001</v>
      </c>
      <c r="G2360">
        <v>489.54500000000002</v>
      </c>
      <c r="H2360">
        <f t="shared" si="256"/>
        <v>0</v>
      </c>
      <c r="I2360">
        <v>1.82</v>
      </c>
      <c r="J2360">
        <f t="shared" si="257"/>
        <v>0</v>
      </c>
      <c r="L2360">
        <f t="shared" si="258"/>
        <v>0</v>
      </c>
      <c r="M2360">
        <v>625.79999999999995</v>
      </c>
      <c r="O2360" s="18">
        <f t="shared" si="259"/>
        <v>625.79999999999995</v>
      </c>
    </row>
    <row r="2361" spans="1:15" x14ac:dyDescent="0.3">
      <c r="A2361" s="25">
        <f t="shared" ref="A2361:A2424" si="261" xml:space="preserve"> A2360 + TIME(1,0,0)</f>
        <v>45933.041666665267</v>
      </c>
      <c r="B2361" s="1">
        <f t="shared" si="255"/>
        <v>4.1666665267257486E-2</v>
      </c>
      <c r="C2361">
        <v>0</v>
      </c>
      <c r="D2361">
        <v>488.86599999999999</v>
      </c>
      <c r="E2361" s="27">
        <f t="shared" si="260"/>
        <v>488.71100000000001</v>
      </c>
      <c r="F2361" s="18">
        <f>_xlfn.XLOOKUP(D2361,'Rating Curve'!$A$2:$A$500,'Rating Curve'!$D$2:$D$500,, -1)</f>
        <v>1425155.0669104999</v>
      </c>
      <c r="G2361">
        <v>489.54500000000002</v>
      </c>
      <c r="H2361">
        <f t="shared" si="256"/>
        <v>0</v>
      </c>
      <c r="I2361">
        <v>1.82</v>
      </c>
      <c r="J2361">
        <f t="shared" si="257"/>
        <v>0</v>
      </c>
      <c r="L2361">
        <f t="shared" si="258"/>
        <v>0</v>
      </c>
      <c r="M2361">
        <v>625.79999999999995</v>
      </c>
      <c r="O2361" s="18">
        <f t="shared" si="259"/>
        <v>0</v>
      </c>
    </row>
    <row r="2362" spans="1:15" x14ac:dyDescent="0.3">
      <c r="A2362" s="25">
        <f t="shared" si="261"/>
        <v>45933.083333331931</v>
      </c>
      <c r="B2362" s="1">
        <f t="shared" si="255"/>
        <v>8.3333331931498833E-2</v>
      </c>
      <c r="C2362">
        <v>0</v>
      </c>
      <c r="D2362">
        <v>488.86599999999999</v>
      </c>
      <c r="E2362" s="27">
        <f t="shared" si="260"/>
        <v>488.71100000000001</v>
      </c>
      <c r="F2362" s="18">
        <f>_xlfn.XLOOKUP(D2362,'Rating Curve'!$A$2:$A$500,'Rating Curve'!$D$2:$D$500,, -1)</f>
        <v>1425155.0669104999</v>
      </c>
      <c r="G2362">
        <v>489.54500000000002</v>
      </c>
      <c r="H2362">
        <f t="shared" si="256"/>
        <v>0</v>
      </c>
      <c r="I2362">
        <v>1.82</v>
      </c>
      <c r="J2362">
        <f t="shared" si="257"/>
        <v>0</v>
      </c>
      <c r="L2362">
        <f t="shared" si="258"/>
        <v>0</v>
      </c>
      <c r="M2362">
        <v>625.79999999999995</v>
      </c>
      <c r="O2362" s="18">
        <f t="shared" si="259"/>
        <v>625.79999999999995</v>
      </c>
    </row>
    <row r="2363" spans="1:15" x14ac:dyDescent="0.3">
      <c r="A2363" s="25">
        <f t="shared" si="261"/>
        <v>45933.124999998596</v>
      </c>
      <c r="B2363" s="1">
        <f t="shared" si="255"/>
        <v>0.12499999859574018</v>
      </c>
      <c r="C2363">
        <v>0</v>
      </c>
      <c r="D2363">
        <v>488.86599999999999</v>
      </c>
      <c r="E2363" s="27">
        <f t="shared" si="260"/>
        <v>488.71100000000001</v>
      </c>
      <c r="F2363" s="18">
        <f>_xlfn.XLOOKUP(D2363,'Rating Curve'!$A$2:$A$500,'Rating Curve'!$D$2:$D$500,, -1)</f>
        <v>1425155.0669104999</v>
      </c>
      <c r="G2363">
        <v>489.54500000000002</v>
      </c>
      <c r="H2363">
        <f t="shared" si="256"/>
        <v>0</v>
      </c>
      <c r="I2363">
        <v>1.82</v>
      </c>
      <c r="J2363">
        <f t="shared" si="257"/>
        <v>0</v>
      </c>
      <c r="L2363">
        <f t="shared" si="258"/>
        <v>0</v>
      </c>
      <c r="M2363">
        <v>625.79999999999995</v>
      </c>
      <c r="O2363" s="18">
        <f t="shared" si="259"/>
        <v>625.79999999999995</v>
      </c>
    </row>
    <row r="2364" spans="1:15" x14ac:dyDescent="0.3">
      <c r="A2364" s="25">
        <f t="shared" si="261"/>
        <v>45933.16666666526</v>
      </c>
      <c r="B2364" s="1">
        <f t="shared" si="255"/>
        <v>0.16666666525998153</v>
      </c>
      <c r="C2364">
        <v>0</v>
      </c>
      <c r="D2364">
        <v>488.86599999999999</v>
      </c>
      <c r="E2364" s="27">
        <f t="shared" si="260"/>
        <v>488.71100000000001</v>
      </c>
      <c r="F2364" s="18">
        <f>_xlfn.XLOOKUP(D2364,'Rating Curve'!$A$2:$A$500,'Rating Curve'!$D$2:$D$500,, -1)</f>
        <v>1425155.0669104999</v>
      </c>
      <c r="G2364">
        <v>489.54500000000002</v>
      </c>
      <c r="H2364">
        <f t="shared" si="256"/>
        <v>0</v>
      </c>
      <c r="I2364">
        <v>1.82</v>
      </c>
      <c r="J2364">
        <f t="shared" si="257"/>
        <v>0</v>
      </c>
      <c r="L2364">
        <f t="shared" si="258"/>
        <v>0</v>
      </c>
      <c r="M2364">
        <v>625.79999999999995</v>
      </c>
      <c r="O2364" s="18">
        <f t="shared" si="259"/>
        <v>625.79999999999995</v>
      </c>
    </row>
    <row r="2365" spans="1:15" x14ac:dyDescent="0.3">
      <c r="A2365" s="25">
        <f t="shared" si="261"/>
        <v>45933.208333331924</v>
      </c>
      <c r="B2365" s="1">
        <f t="shared" si="255"/>
        <v>0.20833333192422288</v>
      </c>
      <c r="C2365">
        <v>0</v>
      </c>
      <c r="D2365">
        <v>488.86700000000002</v>
      </c>
      <c r="E2365" s="27">
        <f t="shared" si="260"/>
        <v>488.71200000000005</v>
      </c>
      <c r="F2365" s="18">
        <f>_xlfn.XLOOKUP(D2365,'Rating Curve'!$A$2:$A$500,'Rating Curve'!$D$2:$D$500,, -1)</f>
        <v>1425155.0669104999</v>
      </c>
      <c r="G2365">
        <v>489.54500000000002</v>
      </c>
      <c r="H2365">
        <f t="shared" si="256"/>
        <v>0</v>
      </c>
      <c r="I2365">
        <v>1.82</v>
      </c>
      <c r="J2365">
        <f t="shared" si="257"/>
        <v>0</v>
      </c>
      <c r="L2365">
        <f t="shared" si="258"/>
        <v>0</v>
      </c>
      <c r="M2365">
        <v>625.79999999999995</v>
      </c>
      <c r="O2365" s="18">
        <f t="shared" si="259"/>
        <v>625.79999999999995</v>
      </c>
    </row>
    <row r="2366" spans="1:15" x14ac:dyDescent="0.3">
      <c r="A2366" s="25">
        <f t="shared" si="261"/>
        <v>45933.249999998588</v>
      </c>
      <c r="B2366" s="1">
        <f t="shared" si="255"/>
        <v>0.24999999858846422</v>
      </c>
      <c r="C2366">
        <v>0</v>
      </c>
      <c r="D2366">
        <v>488.86599999999999</v>
      </c>
      <c r="E2366" s="27">
        <f t="shared" si="260"/>
        <v>488.71100000000001</v>
      </c>
      <c r="F2366" s="18">
        <f>_xlfn.XLOOKUP(D2366,'Rating Curve'!$A$2:$A$500,'Rating Curve'!$D$2:$D$500,, -1)</f>
        <v>1425155.0669104999</v>
      </c>
      <c r="G2366">
        <v>489.54500000000002</v>
      </c>
      <c r="H2366">
        <f t="shared" si="256"/>
        <v>0</v>
      </c>
      <c r="I2366">
        <v>1.82</v>
      </c>
      <c r="J2366">
        <f t="shared" si="257"/>
        <v>0</v>
      </c>
      <c r="L2366">
        <f t="shared" si="258"/>
        <v>0</v>
      </c>
      <c r="M2366">
        <v>625.79999999999995</v>
      </c>
      <c r="O2366" s="18">
        <f t="shared" si="259"/>
        <v>625.79999999999995</v>
      </c>
    </row>
    <row r="2367" spans="1:15" x14ac:dyDescent="0.3">
      <c r="A2367" s="25">
        <f t="shared" si="261"/>
        <v>45933.291666665253</v>
      </c>
      <c r="B2367" s="1">
        <f t="shared" si="255"/>
        <v>0.29166666525270557</v>
      </c>
      <c r="C2367">
        <v>0</v>
      </c>
      <c r="D2367">
        <v>488.87099999999998</v>
      </c>
      <c r="E2367" s="27">
        <f t="shared" si="260"/>
        <v>488.71600000000001</v>
      </c>
      <c r="F2367" s="18">
        <f>_xlfn.XLOOKUP(D2367,'Rating Curve'!$A$2:$A$500,'Rating Curve'!$D$2:$D$500,, -1)</f>
        <v>1428061.5598544001</v>
      </c>
      <c r="G2367">
        <v>489.54500000000002</v>
      </c>
      <c r="H2367">
        <f t="shared" si="256"/>
        <v>0</v>
      </c>
      <c r="I2367">
        <v>1.82</v>
      </c>
      <c r="J2367">
        <f t="shared" si="257"/>
        <v>0</v>
      </c>
      <c r="L2367">
        <f t="shared" si="258"/>
        <v>0</v>
      </c>
      <c r="M2367">
        <v>625.79999999999995</v>
      </c>
      <c r="O2367" s="18">
        <f t="shared" si="259"/>
        <v>3532.2929439001718</v>
      </c>
    </row>
    <row r="2368" spans="1:15" x14ac:dyDescent="0.3">
      <c r="A2368" s="25">
        <f t="shared" si="261"/>
        <v>45933.333333331917</v>
      </c>
      <c r="B2368" s="1">
        <f t="shared" si="255"/>
        <v>0.33333333191694692</v>
      </c>
      <c r="C2368">
        <v>0</v>
      </c>
      <c r="D2368">
        <v>488.86398000000003</v>
      </c>
      <c r="E2368" s="27">
        <f t="shared" si="260"/>
        <v>488.70898000000005</v>
      </c>
      <c r="F2368" s="18">
        <f>_xlfn.XLOOKUP(D2368,'Rating Curve'!$A$2:$A$500,'Rating Curve'!$D$2:$D$500,, -1)</f>
        <v>1425155.0669104999</v>
      </c>
      <c r="G2368">
        <v>489.54500000000002</v>
      </c>
      <c r="H2368">
        <f t="shared" si="256"/>
        <v>0</v>
      </c>
      <c r="I2368">
        <v>1.82</v>
      </c>
      <c r="J2368">
        <f t="shared" si="257"/>
        <v>0</v>
      </c>
      <c r="L2368">
        <f t="shared" si="258"/>
        <v>0</v>
      </c>
      <c r="M2368">
        <v>625.79999999999995</v>
      </c>
      <c r="O2368" s="18">
        <f t="shared" si="259"/>
        <v>0</v>
      </c>
    </row>
    <row r="2369" spans="1:15" x14ac:dyDescent="0.3">
      <c r="A2369" s="25">
        <f t="shared" si="261"/>
        <v>45933.374999998581</v>
      </c>
      <c r="B2369" s="1">
        <f t="shared" si="255"/>
        <v>0.37499999858118827</v>
      </c>
      <c r="C2369">
        <v>0</v>
      </c>
      <c r="D2369">
        <v>488.86500000000001</v>
      </c>
      <c r="E2369" s="27">
        <f t="shared" si="260"/>
        <v>488.71000000000004</v>
      </c>
      <c r="F2369" s="18">
        <f>_xlfn.XLOOKUP(D2369,'Rating Curve'!$A$2:$A$500,'Rating Curve'!$D$2:$D$500,, -1)</f>
        <v>1425155.0669104999</v>
      </c>
      <c r="G2369">
        <v>489.54500000000002</v>
      </c>
      <c r="H2369">
        <f t="shared" si="256"/>
        <v>0</v>
      </c>
      <c r="I2369">
        <v>1.82</v>
      </c>
      <c r="J2369">
        <f t="shared" si="257"/>
        <v>0</v>
      </c>
      <c r="L2369">
        <f t="shared" si="258"/>
        <v>0</v>
      </c>
      <c r="M2369">
        <v>625.79999999999995</v>
      </c>
      <c r="O2369" s="18">
        <f t="shared" si="259"/>
        <v>625.79999999999995</v>
      </c>
    </row>
    <row r="2370" spans="1:15" x14ac:dyDescent="0.3">
      <c r="A2370" s="25">
        <f t="shared" si="261"/>
        <v>45933.416666665245</v>
      </c>
      <c r="B2370" s="1">
        <f t="shared" si="255"/>
        <v>0.41666666524542961</v>
      </c>
      <c r="C2370">
        <v>0</v>
      </c>
      <c r="D2370">
        <v>488.86398000000003</v>
      </c>
      <c r="E2370" s="27">
        <f t="shared" si="260"/>
        <v>488.70898000000005</v>
      </c>
      <c r="F2370" s="18">
        <f>_xlfn.XLOOKUP(D2370,'Rating Curve'!$A$2:$A$500,'Rating Curve'!$D$2:$D$500,, -1)</f>
        <v>1425155.0669104999</v>
      </c>
      <c r="G2370">
        <v>489.54500000000002</v>
      </c>
      <c r="H2370">
        <f t="shared" si="256"/>
        <v>0</v>
      </c>
      <c r="I2370">
        <v>1.82</v>
      </c>
      <c r="J2370">
        <f t="shared" si="257"/>
        <v>0</v>
      </c>
      <c r="L2370">
        <f t="shared" si="258"/>
        <v>0</v>
      </c>
      <c r="M2370">
        <v>625.79999999999995</v>
      </c>
      <c r="O2370" s="18">
        <f t="shared" si="259"/>
        <v>625.79999999999995</v>
      </c>
    </row>
    <row r="2371" spans="1:15" x14ac:dyDescent="0.3">
      <c r="A2371" s="25">
        <f t="shared" si="261"/>
        <v>45933.45833333191</v>
      </c>
      <c r="B2371" s="1">
        <f t="shared" ref="B2371:B2434" si="262">MOD(A2371,1)</f>
        <v>0.45833333190967096</v>
      </c>
      <c r="C2371">
        <v>0</v>
      </c>
      <c r="D2371">
        <v>488.86398000000003</v>
      </c>
      <c r="E2371" s="27">
        <f t="shared" si="260"/>
        <v>488.70898000000005</v>
      </c>
      <c r="F2371" s="18">
        <f>_xlfn.XLOOKUP(D2371,'Rating Curve'!$A$2:$A$500,'Rating Curve'!$D$2:$D$500,, -1)</f>
        <v>1425155.0669104999</v>
      </c>
      <c r="G2371">
        <v>489.54500000000002</v>
      </c>
      <c r="H2371">
        <f t="shared" ref="H2371:H2434" si="263">IF(D2371 - G2371 &lt; 0, 0, D2371 - G2371)</f>
        <v>0</v>
      </c>
      <c r="I2371">
        <v>1.82</v>
      </c>
      <c r="J2371">
        <f t="shared" ref="J2371:J2434" si="264">1.82*30*(H2371^1.5)</f>
        <v>0</v>
      </c>
      <c r="L2371">
        <f t="shared" ref="L2371:L2434" si="265">(J2371*86400)/24</f>
        <v>0</v>
      </c>
      <c r="M2371">
        <v>625.79999999999995</v>
      </c>
      <c r="O2371" s="18">
        <f t="shared" si="259"/>
        <v>625.79999999999995</v>
      </c>
    </row>
    <row r="2372" spans="1:15" x14ac:dyDescent="0.3">
      <c r="A2372" s="25">
        <f t="shared" si="261"/>
        <v>45933.499999998574</v>
      </c>
      <c r="B2372" s="1">
        <f t="shared" si="262"/>
        <v>0.49999999857391231</v>
      </c>
      <c r="C2372">
        <v>0</v>
      </c>
      <c r="D2372">
        <v>488.86500000000001</v>
      </c>
      <c r="E2372" s="27">
        <f t="shared" si="260"/>
        <v>488.71000000000004</v>
      </c>
      <c r="F2372" s="18">
        <f>_xlfn.XLOOKUP(D2372,'Rating Curve'!$A$2:$A$500,'Rating Curve'!$D$2:$D$500,, -1)</f>
        <v>1425155.0669104999</v>
      </c>
      <c r="G2372">
        <v>489.54500000000002</v>
      </c>
      <c r="H2372">
        <f t="shared" si="263"/>
        <v>0</v>
      </c>
      <c r="I2372">
        <v>1.82</v>
      </c>
      <c r="J2372">
        <f t="shared" si="264"/>
        <v>0</v>
      </c>
      <c r="L2372">
        <f t="shared" si="265"/>
        <v>0</v>
      </c>
      <c r="M2372">
        <v>625.79999999999995</v>
      </c>
      <c r="O2372" s="18">
        <f t="shared" ref="O2372:O2435" si="266">IF((F2372-F2371)+M2372+L2372 &lt; 0, 0, (F2372-F2371)+M2372+L2372)</f>
        <v>625.79999999999995</v>
      </c>
    </row>
    <row r="2373" spans="1:15" x14ac:dyDescent="0.3">
      <c r="A2373" s="25">
        <f t="shared" si="261"/>
        <v>45933.541666665238</v>
      </c>
      <c r="B2373" s="1">
        <f t="shared" si="262"/>
        <v>0.54166666523815366</v>
      </c>
      <c r="C2373">
        <v>0</v>
      </c>
      <c r="D2373">
        <v>488.86398000000003</v>
      </c>
      <c r="E2373" s="27">
        <f t="shared" si="260"/>
        <v>488.70898000000005</v>
      </c>
      <c r="F2373" s="18">
        <f>_xlfn.XLOOKUP(D2373,'Rating Curve'!$A$2:$A$500,'Rating Curve'!$D$2:$D$500,, -1)</f>
        <v>1425155.0669104999</v>
      </c>
      <c r="G2373">
        <v>489.54500000000002</v>
      </c>
      <c r="H2373">
        <f t="shared" si="263"/>
        <v>0</v>
      </c>
      <c r="I2373">
        <v>1.82</v>
      </c>
      <c r="J2373">
        <f t="shared" si="264"/>
        <v>0</v>
      </c>
      <c r="L2373">
        <f t="shared" si="265"/>
        <v>0</v>
      </c>
      <c r="M2373">
        <v>625.79999999999995</v>
      </c>
      <c r="O2373" s="18">
        <f t="shared" si="266"/>
        <v>625.79999999999995</v>
      </c>
    </row>
    <row r="2374" spans="1:15" x14ac:dyDescent="0.3">
      <c r="A2374" s="25">
        <f t="shared" si="261"/>
        <v>45933.583333331902</v>
      </c>
      <c r="B2374" s="1">
        <f t="shared" si="262"/>
        <v>0.583333331902395</v>
      </c>
      <c r="C2374">
        <v>0</v>
      </c>
      <c r="D2374">
        <v>488.858</v>
      </c>
      <c r="E2374" s="27">
        <f t="shared" si="260"/>
        <v>488.70300000000003</v>
      </c>
      <c r="F2374" s="18">
        <f>_xlfn.XLOOKUP(D2374,'Rating Curve'!$A$2:$A$500,'Rating Curve'!$D$2:$D$500,, -1)</f>
        <v>1422249.3957137</v>
      </c>
      <c r="G2374">
        <v>489.54500000000002</v>
      </c>
      <c r="H2374">
        <f t="shared" si="263"/>
        <v>0</v>
      </c>
      <c r="I2374">
        <v>1.82</v>
      </c>
      <c r="J2374">
        <f t="shared" si="264"/>
        <v>0</v>
      </c>
      <c r="L2374">
        <f t="shared" si="265"/>
        <v>0</v>
      </c>
      <c r="M2374">
        <v>625.79999999999995</v>
      </c>
      <c r="O2374" s="18">
        <f t="shared" si="266"/>
        <v>0</v>
      </c>
    </row>
    <row r="2375" spans="1:15" x14ac:dyDescent="0.3">
      <c r="A2375" s="25">
        <f t="shared" si="261"/>
        <v>45933.624999998567</v>
      </c>
      <c r="B2375" s="1">
        <f t="shared" si="262"/>
        <v>0.62499999856663635</v>
      </c>
      <c r="C2375">
        <v>0</v>
      </c>
      <c r="D2375">
        <v>488.858</v>
      </c>
      <c r="E2375" s="27">
        <f t="shared" si="260"/>
        <v>488.70300000000003</v>
      </c>
      <c r="F2375" s="18">
        <f>_xlfn.XLOOKUP(D2375,'Rating Curve'!$A$2:$A$500,'Rating Curve'!$D$2:$D$500,, -1)</f>
        <v>1422249.3957137</v>
      </c>
      <c r="G2375">
        <v>489.54500000000002</v>
      </c>
      <c r="H2375">
        <f t="shared" si="263"/>
        <v>0</v>
      </c>
      <c r="I2375">
        <v>1.82</v>
      </c>
      <c r="J2375">
        <f t="shared" si="264"/>
        <v>0</v>
      </c>
      <c r="L2375">
        <f t="shared" si="265"/>
        <v>0</v>
      </c>
      <c r="M2375">
        <v>625.79999999999995</v>
      </c>
      <c r="O2375" s="18">
        <f t="shared" si="266"/>
        <v>625.79999999999995</v>
      </c>
    </row>
    <row r="2376" spans="1:15" x14ac:dyDescent="0.3">
      <c r="A2376" s="25">
        <f t="shared" si="261"/>
        <v>45933.666666665231</v>
      </c>
      <c r="B2376" s="1">
        <f t="shared" si="262"/>
        <v>0.6666666652308777</v>
      </c>
      <c r="C2376">
        <v>0</v>
      </c>
      <c r="D2376">
        <v>488.858</v>
      </c>
      <c r="E2376" s="27">
        <f t="shared" si="260"/>
        <v>488.70300000000003</v>
      </c>
      <c r="F2376" s="18">
        <f>_xlfn.XLOOKUP(D2376,'Rating Curve'!$A$2:$A$500,'Rating Curve'!$D$2:$D$500,, -1)</f>
        <v>1422249.3957137</v>
      </c>
      <c r="G2376">
        <v>489.54500000000002</v>
      </c>
      <c r="H2376">
        <f t="shared" si="263"/>
        <v>0</v>
      </c>
      <c r="I2376">
        <v>1.82</v>
      </c>
      <c r="J2376">
        <f t="shared" si="264"/>
        <v>0</v>
      </c>
      <c r="L2376">
        <f t="shared" si="265"/>
        <v>0</v>
      </c>
      <c r="M2376">
        <v>625.79999999999995</v>
      </c>
      <c r="O2376" s="18">
        <f t="shared" si="266"/>
        <v>625.79999999999995</v>
      </c>
    </row>
    <row r="2377" spans="1:15" x14ac:dyDescent="0.3">
      <c r="A2377" s="25">
        <f t="shared" si="261"/>
        <v>45933.708333331895</v>
      </c>
      <c r="B2377" s="1">
        <f t="shared" si="262"/>
        <v>0.70833333189511904</v>
      </c>
      <c r="C2377">
        <v>0</v>
      </c>
      <c r="D2377">
        <v>488.85899999999998</v>
      </c>
      <c r="E2377" s="27">
        <f t="shared" si="260"/>
        <v>488.70400000000001</v>
      </c>
      <c r="F2377" s="18">
        <f>_xlfn.XLOOKUP(D2377,'Rating Curve'!$A$2:$A$500,'Rating Curve'!$D$2:$D$500,, -1)</f>
        <v>1422249.3957137</v>
      </c>
      <c r="G2377">
        <v>489.54500000000002</v>
      </c>
      <c r="H2377">
        <f t="shared" si="263"/>
        <v>0</v>
      </c>
      <c r="I2377">
        <v>1.82</v>
      </c>
      <c r="J2377">
        <f t="shared" si="264"/>
        <v>0</v>
      </c>
      <c r="L2377">
        <f t="shared" si="265"/>
        <v>0</v>
      </c>
      <c r="M2377">
        <v>625.79999999999995</v>
      </c>
      <c r="O2377" s="18">
        <f t="shared" si="266"/>
        <v>625.79999999999995</v>
      </c>
    </row>
    <row r="2378" spans="1:15" x14ac:dyDescent="0.3">
      <c r="A2378" s="25">
        <f t="shared" si="261"/>
        <v>45933.749999998559</v>
      </c>
      <c r="B2378" s="1">
        <f t="shared" si="262"/>
        <v>0.74999999855936039</v>
      </c>
      <c r="C2378">
        <v>0</v>
      </c>
      <c r="D2378">
        <v>488.85300000000001</v>
      </c>
      <c r="E2378" s="27">
        <f t="shared" si="260"/>
        <v>488.69800000000004</v>
      </c>
      <c r="F2378" s="18">
        <f>_xlfn.XLOOKUP(D2378,'Rating Curve'!$A$2:$A$500,'Rating Curve'!$D$2:$D$500,, -1)</f>
        <v>1422249.3957137</v>
      </c>
      <c r="G2378">
        <v>489.54500000000002</v>
      </c>
      <c r="H2378">
        <f t="shared" si="263"/>
        <v>0</v>
      </c>
      <c r="I2378">
        <v>1.82</v>
      </c>
      <c r="J2378">
        <f t="shared" si="264"/>
        <v>0</v>
      </c>
      <c r="L2378">
        <f t="shared" si="265"/>
        <v>0</v>
      </c>
      <c r="M2378">
        <v>625.79999999999995</v>
      </c>
      <c r="O2378" s="18">
        <f t="shared" si="266"/>
        <v>625.79999999999995</v>
      </c>
    </row>
    <row r="2379" spans="1:15" x14ac:dyDescent="0.3">
      <c r="A2379" s="25">
        <f t="shared" si="261"/>
        <v>45933.791666665224</v>
      </c>
      <c r="B2379" s="1">
        <f t="shared" si="262"/>
        <v>0.79166666522360174</v>
      </c>
      <c r="C2379">
        <v>0</v>
      </c>
      <c r="D2379">
        <v>488.85300000000001</v>
      </c>
      <c r="E2379" s="27">
        <f t="shared" si="260"/>
        <v>488.69800000000004</v>
      </c>
      <c r="F2379" s="18">
        <f>_xlfn.XLOOKUP(D2379,'Rating Curve'!$A$2:$A$500,'Rating Curve'!$D$2:$D$500,, -1)</f>
        <v>1422249.3957137</v>
      </c>
      <c r="G2379">
        <v>489.54500000000002</v>
      </c>
      <c r="H2379">
        <f t="shared" si="263"/>
        <v>0</v>
      </c>
      <c r="I2379">
        <v>1.82</v>
      </c>
      <c r="J2379">
        <f t="shared" si="264"/>
        <v>0</v>
      </c>
      <c r="L2379">
        <f t="shared" si="265"/>
        <v>0</v>
      </c>
      <c r="M2379">
        <v>625.79999999999995</v>
      </c>
      <c r="O2379" s="18">
        <f t="shared" si="266"/>
        <v>625.79999999999995</v>
      </c>
    </row>
    <row r="2380" spans="1:15" x14ac:dyDescent="0.3">
      <c r="A2380" s="25">
        <f t="shared" si="261"/>
        <v>45933.833333331888</v>
      </c>
      <c r="B2380" s="1">
        <f t="shared" si="262"/>
        <v>0.83333333188784309</v>
      </c>
      <c r="C2380">
        <v>0</v>
      </c>
      <c r="D2380">
        <v>488.85899999999998</v>
      </c>
      <c r="E2380" s="27">
        <f t="shared" si="260"/>
        <v>488.70400000000001</v>
      </c>
      <c r="F2380" s="18">
        <f>_xlfn.XLOOKUP(D2380,'Rating Curve'!$A$2:$A$500,'Rating Curve'!$D$2:$D$500,, -1)</f>
        <v>1422249.3957137</v>
      </c>
      <c r="G2380">
        <v>489.54500000000002</v>
      </c>
      <c r="H2380">
        <f t="shared" si="263"/>
        <v>0</v>
      </c>
      <c r="I2380">
        <v>1.82</v>
      </c>
      <c r="J2380">
        <f t="shared" si="264"/>
        <v>0</v>
      </c>
      <c r="L2380">
        <f t="shared" si="265"/>
        <v>0</v>
      </c>
      <c r="M2380">
        <v>625.79999999999995</v>
      </c>
      <c r="O2380" s="18">
        <f t="shared" si="266"/>
        <v>625.79999999999995</v>
      </c>
    </row>
    <row r="2381" spans="1:15" x14ac:dyDescent="0.3">
      <c r="A2381" s="25">
        <f t="shared" si="261"/>
        <v>45933.874999998552</v>
      </c>
      <c r="B2381" s="1">
        <f t="shared" si="262"/>
        <v>0.87499999855208443</v>
      </c>
      <c r="C2381">
        <v>0</v>
      </c>
      <c r="D2381">
        <v>488.85300000000001</v>
      </c>
      <c r="E2381" s="27">
        <f t="shared" si="260"/>
        <v>488.69800000000004</v>
      </c>
      <c r="F2381" s="18">
        <f>_xlfn.XLOOKUP(D2381,'Rating Curve'!$A$2:$A$500,'Rating Curve'!$D$2:$D$500,, -1)</f>
        <v>1422249.3957137</v>
      </c>
      <c r="G2381">
        <v>489.54500000000002</v>
      </c>
      <c r="H2381">
        <f t="shared" si="263"/>
        <v>0</v>
      </c>
      <c r="I2381">
        <v>1.82</v>
      </c>
      <c r="J2381">
        <f t="shared" si="264"/>
        <v>0</v>
      </c>
      <c r="L2381">
        <f t="shared" si="265"/>
        <v>0</v>
      </c>
      <c r="M2381">
        <v>625.79999999999995</v>
      </c>
      <c r="O2381" s="18">
        <f t="shared" si="266"/>
        <v>625.79999999999995</v>
      </c>
    </row>
    <row r="2382" spans="1:15" x14ac:dyDescent="0.3">
      <c r="A2382" s="25">
        <f t="shared" si="261"/>
        <v>45933.916666665216</v>
      </c>
      <c r="B2382" s="1">
        <f t="shared" si="262"/>
        <v>0.91666666521632578</v>
      </c>
      <c r="C2382">
        <v>0</v>
      </c>
      <c r="D2382">
        <v>488.85300000000001</v>
      </c>
      <c r="E2382" s="27">
        <f t="shared" si="260"/>
        <v>488.69800000000004</v>
      </c>
      <c r="F2382" s="18">
        <f>_xlfn.XLOOKUP(D2382,'Rating Curve'!$A$2:$A$500,'Rating Curve'!$D$2:$D$500,, -1)</f>
        <v>1422249.3957137</v>
      </c>
      <c r="G2382">
        <v>489.54500000000002</v>
      </c>
      <c r="H2382">
        <f t="shared" si="263"/>
        <v>0</v>
      </c>
      <c r="I2382">
        <v>1.82</v>
      </c>
      <c r="J2382">
        <f t="shared" si="264"/>
        <v>0</v>
      </c>
      <c r="L2382">
        <f t="shared" si="265"/>
        <v>0</v>
      </c>
      <c r="M2382">
        <v>625.79999999999995</v>
      </c>
      <c r="O2382" s="18">
        <f t="shared" si="266"/>
        <v>625.79999999999995</v>
      </c>
    </row>
    <row r="2383" spans="1:15" x14ac:dyDescent="0.3">
      <c r="A2383" s="25">
        <f t="shared" si="261"/>
        <v>45933.958333331881</v>
      </c>
      <c r="B2383" s="1">
        <f t="shared" si="262"/>
        <v>0.95833333188056713</v>
      </c>
      <c r="C2383">
        <v>0</v>
      </c>
      <c r="D2383">
        <v>488.85399999999998</v>
      </c>
      <c r="E2383" s="27">
        <f t="shared" si="260"/>
        <v>488.69900000000001</v>
      </c>
      <c r="F2383" s="18">
        <f>_xlfn.XLOOKUP(D2383,'Rating Curve'!$A$2:$A$500,'Rating Curve'!$D$2:$D$500,, -1)</f>
        <v>1422249.3957137</v>
      </c>
      <c r="G2383">
        <v>489.54500000000002</v>
      </c>
      <c r="H2383">
        <f t="shared" si="263"/>
        <v>0</v>
      </c>
      <c r="I2383">
        <v>1.82</v>
      </c>
      <c r="J2383">
        <f t="shared" si="264"/>
        <v>0</v>
      </c>
      <c r="L2383">
        <f t="shared" si="265"/>
        <v>0</v>
      </c>
      <c r="M2383">
        <v>625.79999999999995</v>
      </c>
      <c r="O2383" s="18">
        <f t="shared" si="266"/>
        <v>625.79999999999995</v>
      </c>
    </row>
    <row r="2384" spans="1:15" x14ac:dyDescent="0.3">
      <c r="A2384" s="25">
        <f t="shared" si="261"/>
        <v>45933.999999998545</v>
      </c>
      <c r="B2384" s="1">
        <f t="shared" si="262"/>
        <v>0.99999999854480848</v>
      </c>
      <c r="C2384">
        <v>0</v>
      </c>
      <c r="D2384">
        <v>488.85300000000001</v>
      </c>
      <c r="E2384" s="27">
        <f t="shared" si="260"/>
        <v>488.69800000000004</v>
      </c>
      <c r="F2384" s="18">
        <f>_xlfn.XLOOKUP(D2384,'Rating Curve'!$A$2:$A$500,'Rating Curve'!$D$2:$D$500,, -1)</f>
        <v>1422249.3957137</v>
      </c>
      <c r="G2384">
        <v>489.54500000000002</v>
      </c>
      <c r="H2384">
        <f t="shared" si="263"/>
        <v>0</v>
      </c>
      <c r="I2384">
        <v>1.82</v>
      </c>
      <c r="J2384">
        <f t="shared" si="264"/>
        <v>0</v>
      </c>
      <c r="L2384">
        <f t="shared" si="265"/>
        <v>0</v>
      </c>
      <c r="M2384">
        <v>625.79999999999995</v>
      </c>
      <c r="O2384" s="18">
        <f t="shared" si="266"/>
        <v>625.79999999999995</v>
      </c>
    </row>
    <row r="2385" spans="1:15" x14ac:dyDescent="0.3">
      <c r="A2385" s="25">
        <f t="shared" si="261"/>
        <v>45934.041666665209</v>
      </c>
      <c r="B2385" s="1">
        <f t="shared" si="262"/>
        <v>4.1666665209049825E-2</v>
      </c>
      <c r="C2385">
        <v>0</v>
      </c>
      <c r="D2385">
        <v>488.84699999999998</v>
      </c>
      <c r="E2385" s="27">
        <f t="shared" si="260"/>
        <v>488.69200000000001</v>
      </c>
      <c r="F2385" s="18">
        <f>_xlfn.XLOOKUP(D2385,'Rating Curve'!$A$2:$A$500,'Rating Curve'!$D$2:$D$500,, -1)</f>
        <v>1419344.4679610999</v>
      </c>
      <c r="G2385">
        <v>489.54500000000002</v>
      </c>
      <c r="H2385">
        <f t="shared" si="263"/>
        <v>0</v>
      </c>
      <c r="I2385">
        <v>1.82</v>
      </c>
      <c r="J2385">
        <f t="shared" si="264"/>
        <v>0</v>
      </c>
      <c r="L2385">
        <f t="shared" si="265"/>
        <v>0</v>
      </c>
      <c r="M2385">
        <v>625.79999999999995</v>
      </c>
      <c r="O2385" s="18">
        <f t="shared" si="266"/>
        <v>0</v>
      </c>
    </row>
    <row r="2386" spans="1:15" x14ac:dyDescent="0.3">
      <c r="A2386" s="25">
        <f t="shared" si="261"/>
        <v>45934.083333331873</v>
      </c>
      <c r="B2386" s="1">
        <f t="shared" si="262"/>
        <v>8.3333331873291172E-2</v>
      </c>
      <c r="C2386">
        <v>0</v>
      </c>
      <c r="D2386">
        <v>488.84699999999998</v>
      </c>
      <c r="E2386" s="27">
        <f t="shared" si="260"/>
        <v>488.69200000000001</v>
      </c>
      <c r="F2386" s="18">
        <f>_xlfn.XLOOKUP(D2386,'Rating Curve'!$A$2:$A$500,'Rating Curve'!$D$2:$D$500,, -1)</f>
        <v>1419344.4679610999</v>
      </c>
      <c r="G2386">
        <v>489.54500000000002</v>
      </c>
      <c r="H2386">
        <f t="shared" si="263"/>
        <v>0</v>
      </c>
      <c r="I2386">
        <v>1.82</v>
      </c>
      <c r="J2386">
        <f t="shared" si="264"/>
        <v>0</v>
      </c>
      <c r="L2386">
        <f t="shared" si="265"/>
        <v>0</v>
      </c>
      <c r="M2386">
        <v>625.79999999999995</v>
      </c>
      <c r="O2386" s="18">
        <f t="shared" si="266"/>
        <v>625.79999999999995</v>
      </c>
    </row>
    <row r="2387" spans="1:15" x14ac:dyDescent="0.3">
      <c r="A2387" s="25">
        <f t="shared" si="261"/>
        <v>45934.124999998538</v>
      </c>
      <c r="B2387" s="1">
        <f t="shared" si="262"/>
        <v>0.12499999853753252</v>
      </c>
      <c r="C2387">
        <v>0</v>
      </c>
      <c r="D2387">
        <v>488.84800000000001</v>
      </c>
      <c r="E2387" s="27">
        <f t="shared" ref="E2387:E2450" si="267">D2387-0.155</f>
        <v>488.69300000000004</v>
      </c>
      <c r="F2387" s="18">
        <f>_xlfn.XLOOKUP(D2387,'Rating Curve'!$A$2:$A$500,'Rating Curve'!$D$2:$D$500,, -1)</f>
        <v>1419344.4679610999</v>
      </c>
      <c r="G2387">
        <v>489.54500000000002</v>
      </c>
      <c r="H2387">
        <f t="shared" si="263"/>
        <v>0</v>
      </c>
      <c r="I2387">
        <v>1.82</v>
      </c>
      <c r="J2387">
        <f t="shared" si="264"/>
        <v>0</v>
      </c>
      <c r="L2387">
        <f t="shared" si="265"/>
        <v>0</v>
      </c>
      <c r="M2387">
        <v>625.79999999999995</v>
      </c>
      <c r="O2387" s="18">
        <f t="shared" si="266"/>
        <v>625.79999999999995</v>
      </c>
    </row>
    <row r="2388" spans="1:15" x14ac:dyDescent="0.3">
      <c r="A2388" s="25">
        <f t="shared" si="261"/>
        <v>45934.166666665202</v>
      </c>
      <c r="B2388" s="1">
        <f t="shared" si="262"/>
        <v>0.16666666520177387</v>
      </c>
      <c r="C2388">
        <v>0</v>
      </c>
      <c r="D2388">
        <v>488.84800000000001</v>
      </c>
      <c r="E2388" s="27">
        <f t="shared" si="267"/>
        <v>488.69300000000004</v>
      </c>
      <c r="F2388" s="18">
        <f>_xlfn.XLOOKUP(D2388,'Rating Curve'!$A$2:$A$500,'Rating Curve'!$D$2:$D$500,, -1)</f>
        <v>1419344.4679610999</v>
      </c>
      <c r="G2388">
        <v>489.54500000000002</v>
      </c>
      <c r="H2388">
        <f t="shared" si="263"/>
        <v>0</v>
      </c>
      <c r="I2388">
        <v>1.82</v>
      </c>
      <c r="J2388">
        <f t="shared" si="264"/>
        <v>0</v>
      </c>
      <c r="L2388">
        <f t="shared" si="265"/>
        <v>0</v>
      </c>
      <c r="M2388">
        <v>625.79999999999995</v>
      </c>
      <c r="O2388" s="18">
        <f t="shared" si="266"/>
        <v>625.79999999999995</v>
      </c>
    </row>
    <row r="2389" spans="1:15" x14ac:dyDescent="0.3">
      <c r="A2389" s="25">
        <f t="shared" si="261"/>
        <v>45934.208333331866</v>
      </c>
      <c r="B2389" s="1">
        <f t="shared" si="262"/>
        <v>0.20833333186601521</v>
      </c>
      <c r="C2389">
        <v>0</v>
      </c>
      <c r="D2389">
        <v>488.84699999999998</v>
      </c>
      <c r="E2389" s="27">
        <f t="shared" si="267"/>
        <v>488.69200000000001</v>
      </c>
      <c r="F2389" s="18">
        <f>_xlfn.XLOOKUP(D2389,'Rating Curve'!$A$2:$A$500,'Rating Curve'!$D$2:$D$500,, -1)</f>
        <v>1419344.4679610999</v>
      </c>
      <c r="G2389">
        <v>489.54500000000002</v>
      </c>
      <c r="H2389">
        <f t="shared" si="263"/>
        <v>0</v>
      </c>
      <c r="I2389">
        <v>1.82</v>
      </c>
      <c r="J2389">
        <f t="shared" si="264"/>
        <v>0</v>
      </c>
      <c r="L2389">
        <f t="shared" si="265"/>
        <v>0</v>
      </c>
      <c r="M2389">
        <v>625.79999999999995</v>
      </c>
      <c r="O2389" s="18">
        <f t="shared" si="266"/>
        <v>625.79999999999995</v>
      </c>
    </row>
    <row r="2390" spans="1:15" x14ac:dyDescent="0.3">
      <c r="A2390" s="25">
        <f t="shared" si="261"/>
        <v>45934.24999999853</v>
      </c>
      <c r="B2390" s="1">
        <f t="shared" si="262"/>
        <v>0.24999999853025656</v>
      </c>
      <c r="C2390">
        <v>1</v>
      </c>
      <c r="D2390">
        <v>488.84800000000001</v>
      </c>
      <c r="E2390" s="27">
        <f t="shared" si="267"/>
        <v>488.69300000000004</v>
      </c>
      <c r="F2390" s="18">
        <f>_xlfn.XLOOKUP(D2390,'Rating Curve'!$A$2:$A$500,'Rating Curve'!$D$2:$D$500,, -1)</f>
        <v>1419344.4679610999</v>
      </c>
      <c r="G2390">
        <v>489.54500000000002</v>
      </c>
      <c r="H2390">
        <f t="shared" si="263"/>
        <v>0</v>
      </c>
      <c r="I2390">
        <v>1.82</v>
      </c>
      <c r="J2390">
        <f t="shared" si="264"/>
        <v>0</v>
      </c>
      <c r="L2390">
        <f t="shared" si="265"/>
        <v>0</v>
      </c>
      <c r="M2390">
        <v>625.79999999999995</v>
      </c>
      <c r="O2390" s="18">
        <f t="shared" si="266"/>
        <v>625.79999999999995</v>
      </c>
    </row>
    <row r="2391" spans="1:15" x14ac:dyDescent="0.3">
      <c r="A2391" s="25">
        <f t="shared" si="261"/>
        <v>45934.291666665194</v>
      </c>
      <c r="B2391" s="1">
        <f t="shared" si="262"/>
        <v>0.29166666519449791</v>
      </c>
      <c r="C2391">
        <v>1</v>
      </c>
      <c r="D2391">
        <v>488.84800000000001</v>
      </c>
      <c r="E2391" s="27">
        <f t="shared" si="267"/>
        <v>488.69300000000004</v>
      </c>
      <c r="F2391" s="18">
        <f>_xlfn.XLOOKUP(D2391,'Rating Curve'!$A$2:$A$500,'Rating Curve'!$D$2:$D$500,, -1)</f>
        <v>1419344.4679610999</v>
      </c>
      <c r="G2391">
        <v>489.54500000000002</v>
      </c>
      <c r="H2391">
        <f t="shared" si="263"/>
        <v>0</v>
      </c>
      <c r="I2391">
        <v>1.82</v>
      </c>
      <c r="J2391">
        <f t="shared" si="264"/>
        <v>0</v>
      </c>
      <c r="L2391">
        <f t="shared" si="265"/>
        <v>0</v>
      </c>
      <c r="M2391">
        <v>625.79999999999995</v>
      </c>
      <c r="O2391" s="18">
        <f t="shared" si="266"/>
        <v>625.79999999999995</v>
      </c>
    </row>
    <row r="2392" spans="1:15" x14ac:dyDescent="0.3">
      <c r="A2392" s="25">
        <f t="shared" si="261"/>
        <v>45934.333333331859</v>
      </c>
      <c r="B2392" s="1">
        <f t="shared" si="262"/>
        <v>0.33333333185873926</v>
      </c>
      <c r="C2392">
        <v>2.2000000000000002</v>
      </c>
      <c r="D2392">
        <v>488.84699999999998</v>
      </c>
      <c r="E2392" s="27">
        <f t="shared" si="267"/>
        <v>488.69200000000001</v>
      </c>
      <c r="F2392" s="18">
        <f>_xlfn.XLOOKUP(D2392,'Rating Curve'!$A$2:$A$500,'Rating Curve'!$D$2:$D$500,, -1)</f>
        <v>1419344.4679610999</v>
      </c>
      <c r="G2392">
        <v>489.54500000000002</v>
      </c>
      <c r="H2392">
        <f t="shared" si="263"/>
        <v>0</v>
      </c>
      <c r="I2392">
        <v>1.82</v>
      </c>
      <c r="J2392">
        <f t="shared" si="264"/>
        <v>0</v>
      </c>
      <c r="L2392">
        <f t="shared" si="265"/>
        <v>0</v>
      </c>
      <c r="M2392">
        <v>625.79999999999995</v>
      </c>
      <c r="O2392" s="18">
        <f t="shared" si="266"/>
        <v>625.79999999999995</v>
      </c>
    </row>
    <row r="2393" spans="1:15" x14ac:dyDescent="0.3">
      <c r="A2393" s="25">
        <f t="shared" si="261"/>
        <v>45934.374999998523</v>
      </c>
      <c r="B2393" s="1">
        <f t="shared" si="262"/>
        <v>0.3749999985229806</v>
      </c>
      <c r="C2393">
        <v>0.8</v>
      </c>
      <c r="D2393">
        <v>488.84699999999998</v>
      </c>
      <c r="E2393" s="27">
        <f t="shared" si="267"/>
        <v>488.69200000000001</v>
      </c>
      <c r="F2393" s="18">
        <f>_xlfn.XLOOKUP(D2393,'Rating Curve'!$A$2:$A$500,'Rating Curve'!$D$2:$D$500,, -1)</f>
        <v>1419344.4679610999</v>
      </c>
      <c r="G2393">
        <v>489.54500000000002</v>
      </c>
      <c r="H2393">
        <f t="shared" si="263"/>
        <v>0</v>
      </c>
      <c r="I2393">
        <v>1.82</v>
      </c>
      <c r="J2393">
        <f t="shared" si="264"/>
        <v>0</v>
      </c>
      <c r="L2393">
        <f t="shared" si="265"/>
        <v>0</v>
      </c>
      <c r="M2393">
        <v>625.79999999999995</v>
      </c>
      <c r="O2393" s="18">
        <f t="shared" si="266"/>
        <v>625.79999999999995</v>
      </c>
    </row>
    <row r="2394" spans="1:15" x14ac:dyDescent="0.3">
      <c r="A2394" s="25">
        <f t="shared" si="261"/>
        <v>45934.416666665187</v>
      </c>
      <c r="B2394" s="1">
        <f t="shared" si="262"/>
        <v>0.41666666518722195</v>
      </c>
      <c r="C2394">
        <v>0</v>
      </c>
      <c r="D2394">
        <v>488.846</v>
      </c>
      <c r="E2394" s="27">
        <f t="shared" si="267"/>
        <v>488.69100000000003</v>
      </c>
      <c r="F2394" s="18">
        <f>_xlfn.XLOOKUP(D2394,'Rating Curve'!$A$2:$A$500,'Rating Curve'!$D$2:$D$500,, -1)</f>
        <v>1419344.4679610999</v>
      </c>
      <c r="G2394">
        <v>489.54500000000002</v>
      </c>
      <c r="H2394">
        <f t="shared" si="263"/>
        <v>0</v>
      </c>
      <c r="I2394">
        <v>1.82</v>
      </c>
      <c r="J2394">
        <f t="shared" si="264"/>
        <v>0</v>
      </c>
      <c r="L2394">
        <f t="shared" si="265"/>
        <v>0</v>
      </c>
      <c r="M2394">
        <v>625.79999999999995</v>
      </c>
      <c r="O2394" s="18">
        <f t="shared" si="266"/>
        <v>625.79999999999995</v>
      </c>
    </row>
    <row r="2395" spans="1:15" x14ac:dyDescent="0.3">
      <c r="A2395" s="25">
        <f t="shared" si="261"/>
        <v>45934.458333331851</v>
      </c>
      <c r="B2395" s="1">
        <f t="shared" si="262"/>
        <v>0.4583333318514633</v>
      </c>
      <c r="C2395">
        <v>0</v>
      </c>
      <c r="D2395">
        <v>488.846</v>
      </c>
      <c r="E2395" s="27">
        <f t="shared" si="267"/>
        <v>488.69100000000003</v>
      </c>
      <c r="F2395" s="18">
        <f>_xlfn.XLOOKUP(D2395,'Rating Curve'!$A$2:$A$500,'Rating Curve'!$D$2:$D$500,, -1)</f>
        <v>1419344.4679610999</v>
      </c>
      <c r="G2395">
        <v>489.54500000000002</v>
      </c>
      <c r="H2395">
        <f t="shared" si="263"/>
        <v>0</v>
      </c>
      <c r="I2395">
        <v>1.82</v>
      </c>
      <c r="J2395">
        <f t="shared" si="264"/>
        <v>0</v>
      </c>
      <c r="L2395">
        <f t="shared" si="265"/>
        <v>0</v>
      </c>
      <c r="M2395">
        <v>625.79999999999995</v>
      </c>
      <c r="O2395" s="18">
        <f t="shared" si="266"/>
        <v>625.79999999999995</v>
      </c>
    </row>
    <row r="2396" spans="1:15" x14ac:dyDescent="0.3">
      <c r="A2396" s="25">
        <f t="shared" si="261"/>
        <v>45934.499999998516</v>
      </c>
      <c r="B2396" s="1">
        <f t="shared" si="262"/>
        <v>0.49999999851570465</v>
      </c>
      <c r="C2396">
        <v>0</v>
      </c>
      <c r="D2396">
        <v>488.846</v>
      </c>
      <c r="E2396" s="27">
        <f t="shared" si="267"/>
        <v>488.69100000000003</v>
      </c>
      <c r="F2396" s="18">
        <f>_xlfn.XLOOKUP(D2396,'Rating Curve'!$A$2:$A$500,'Rating Curve'!$D$2:$D$500,, -1)</f>
        <v>1419344.4679610999</v>
      </c>
      <c r="G2396">
        <v>489.54500000000002</v>
      </c>
      <c r="H2396">
        <f t="shared" si="263"/>
        <v>0</v>
      </c>
      <c r="I2396">
        <v>1.82</v>
      </c>
      <c r="J2396">
        <f t="shared" si="264"/>
        <v>0</v>
      </c>
      <c r="L2396">
        <f t="shared" si="265"/>
        <v>0</v>
      </c>
      <c r="M2396">
        <v>625.79999999999995</v>
      </c>
      <c r="O2396" s="18">
        <f t="shared" si="266"/>
        <v>625.79999999999995</v>
      </c>
    </row>
    <row r="2397" spans="1:15" x14ac:dyDescent="0.3">
      <c r="A2397" s="25">
        <f t="shared" si="261"/>
        <v>45934.54166666518</v>
      </c>
      <c r="B2397" s="1">
        <f t="shared" si="262"/>
        <v>0.54166666517994599</v>
      </c>
      <c r="C2397">
        <v>0</v>
      </c>
      <c r="D2397">
        <v>488.84</v>
      </c>
      <c r="E2397" s="27">
        <f t="shared" si="267"/>
        <v>488.685</v>
      </c>
      <c r="F2397" s="18">
        <f>_xlfn.XLOOKUP(D2397,'Rating Curve'!$A$2:$A$500,'Rating Curve'!$D$2:$D$500,, -1)</f>
        <v>1419344.4679610999</v>
      </c>
      <c r="G2397">
        <v>489.54500000000002</v>
      </c>
      <c r="H2397">
        <f t="shared" si="263"/>
        <v>0</v>
      </c>
      <c r="I2397">
        <v>1.82</v>
      </c>
      <c r="J2397">
        <f t="shared" si="264"/>
        <v>0</v>
      </c>
      <c r="L2397">
        <f t="shared" si="265"/>
        <v>0</v>
      </c>
      <c r="M2397">
        <v>625.79999999999995</v>
      </c>
      <c r="O2397" s="18">
        <f t="shared" si="266"/>
        <v>625.79999999999995</v>
      </c>
    </row>
    <row r="2398" spans="1:15" x14ac:dyDescent="0.3">
      <c r="A2398" s="25">
        <f t="shared" si="261"/>
        <v>45934.583333331844</v>
      </c>
      <c r="B2398" s="1">
        <f t="shared" si="262"/>
        <v>0.58333333184418734</v>
      </c>
      <c r="C2398">
        <v>0</v>
      </c>
      <c r="D2398">
        <v>488.858</v>
      </c>
      <c r="E2398" s="27">
        <f t="shared" si="267"/>
        <v>488.70300000000003</v>
      </c>
      <c r="F2398" s="18">
        <f>_xlfn.XLOOKUP(D2398,'Rating Curve'!$A$2:$A$500,'Rating Curve'!$D$2:$D$500,, -1)</f>
        <v>1422249.3957137</v>
      </c>
      <c r="G2398">
        <v>489.54500000000002</v>
      </c>
      <c r="H2398">
        <f t="shared" si="263"/>
        <v>0</v>
      </c>
      <c r="I2398">
        <v>1.82</v>
      </c>
      <c r="J2398">
        <f t="shared" si="264"/>
        <v>0</v>
      </c>
      <c r="L2398">
        <f t="shared" si="265"/>
        <v>0</v>
      </c>
      <c r="M2398">
        <v>625.79999999999995</v>
      </c>
      <c r="O2398" s="18">
        <f t="shared" si="266"/>
        <v>3530.7277526000516</v>
      </c>
    </row>
    <row r="2399" spans="1:15" x14ac:dyDescent="0.3">
      <c r="A2399" s="25">
        <f t="shared" si="261"/>
        <v>45934.624999998508</v>
      </c>
      <c r="B2399" s="1">
        <f t="shared" si="262"/>
        <v>0.62499999850842869</v>
      </c>
      <c r="C2399">
        <v>0</v>
      </c>
      <c r="D2399">
        <v>488.846</v>
      </c>
      <c r="E2399" s="27">
        <f t="shared" si="267"/>
        <v>488.69100000000003</v>
      </c>
      <c r="F2399" s="18">
        <f>_xlfn.XLOOKUP(D2399,'Rating Curve'!$A$2:$A$500,'Rating Curve'!$D$2:$D$500,, -1)</f>
        <v>1419344.4679610999</v>
      </c>
      <c r="G2399">
        <v>489.54500000000002</v>
      </c>
      <c r="H2399">
        <f t="shared" si="263"/>
        <v>0</v>
      </c>
      <c r="I2399">
        <v>1.82</v>
      </c>
      <c r="J2399">
        <f t="shared" si="264"/>
        <v>0</v>
      </c>
      <c r="L2399">
        <f t="shared" si="265"/>
        <v>0</v>
      </c>
      <c r="M2399">
        <v>625.79999999999995</v>
      </c>
      <c r="O2399" s="18">
        <f t="shared" si="266"/>
        <v>0</v>
      </c>
    </row>
    <row r="2400" spans="1:15" x14ac:dyDescent="0.3">
      <c r="A2400" s="25">
        <f t="shared" si="261"/>
        <v>45934.666666665173</v>
      </c>
      <c r="B2400" s="1">
        <f t="shared" si="262"/>
        <v>0.66666666517267004</v>
      </c>
      <c r="C2400">
        <v>0</v>
      </c>
      <c r="D2400">
        <v>488.84</v>
      </c>
      <c r="E2400" s="27">
        <f t="shared" si="267"/>
        <v>488.685</v>
      </c>
      <c r="F2400" s="18">
        <f>_xlfn.XLOOKUP(D2400,'Rating Curve'!$A$2:$A$500,'Rating Curve'!$D$2:$D$500,, -1)</f>
        <v>1419344.4679610999</v>
      </c>
      <c r="G2400">
        <v>489.54500000000002</v>
      </c>
      <c r="H2400">
        <f t="shared" si="263"/>
        <v>0</v>
      </c>
      <c r="I2400">
        <v>1.82</v>
      </c>
      <c r="J2400">
        <f t="shared" si="264"/>
        <v>0</v>
      </c>
      <c r="L2400">
        <f t="shared" si="265"/>
        <v>0</v>
      </c>
      <c r="M2400">
        <v>625.79999999999995</v>
      </c>
      <c r="O2400" s="18">
        <f t="shared" si="266"/>
        <v>625.79999999999995</v>
      </c>
    </row>
    <row r="2401" spans="1:15" x14ac:dyDescent="0.3">
      <c r="A2401" s="25">
        <f t="shared" si="261"/>
        <v>45934.708333331837</v>
      </c>
      <c r="B2401" s="1">
        <f t="shared" si="262"/>
        <v>0.70833333183691138</v>
      </c>
      <c r="C2401">
        <v>0</v>
      </c>
      <c r="D2401">
        <v>488.84</v>
      </c>
      <c r="E2401" s="27">
        <f t="shared" si="267"/>
        <v>488.685</v>
      </c>
      <c r="F2401" s="18">
        <f>_xlfn.XLOOKUP(D2401,'Rating Curve'!$A$2:$A$500,'Rating Curve'!$D$2:$D$500,, -1)</f>
        <v>1419344.4679610999</v>
      </c>
      <c r="G2401">
        <v>489.54500000000002</v>
      </c>
      <c r="H2401">
        <f t="shared" si="263"/>
        <v>0</v>
      </c>
      <c r="I2401">
        <v>1.82</v>
      </c>
      <c r="J2401">
        <f t="shared" si="264"/>
        <v>0</v>
      </c>
      <c r="L2401">
        <f t="shared" si="265"/>
        <v>0</v>
      </c>
      <c r="M2401">
        <v>625.79999999999995</v>
      </c>
      <c r="O2401" s="18">
        <f t="shared" si="266"/>
        <v>625.79999999999995</v>
      </c>
    </row>
    <row r="2402" spans="1:15" x14ac:dyDescent="0.3">
      <c r="A2402" s="25">
        <f t="shared" si="261"/>
        <v>45934.749999998501</v>
      </c>
      <c r="B2402" s="1">
        <f t="shared" si="262"/>
        <v>0.74999999850115273</v>
      </c>
      <c r="C2402">
        <v>0</v>
      </c>
      <c r="D2402">
        <v>488.83398</v>
      </c>
      <c r="E2402" s="27">
        <f t="shared" si="267"/>
        <v>488.67898000000002</v>
      </c>
      <c r="F2402" s="18">
        <f>_xlfn.XLOOKUP(D2402,'Rating Curve'!$A$2:$A$500,'Rating Curve'!$D$2:$D$500,, -1)</f>
        <v>1416440.2927267</v>
      </c>
      <c r="G2402">
        <v>489.54500000000002</v>
      </c>
      <c r="H2402">
        <f t="shared" si="263"/>
        <v>0</v>
      </c>
      <c r="I2402">
        <v>1.82</v>
      </c>
      <c r="J2402">
        <f t="shared" si="264"/>
        <v>0</v>
      </c>
      <c r="L2402">
        <f t="shared" si="265"/>
        <v>0</v>
      </c>
      <c r="M2402">
        <v>625.79999999999995</v>
      </c>
      <c r="O2402" s="18">
        <f t="shared" si="266"/>
        <v>0</v>
      </c>
    </row>
    <row r="2403" spans="1:15" x14ac:dyDescent="0.3">
      <c r="A2403" s="25">
        <f t="shared" si="261"/>
        <v>45934.791666665165</v>
      </c>
      <c r="B2403" s="1">
        <f t="shared" si="262"/>
        <v>0.79166666516539408</v>
      </c>
      <c r="C2403">
        <v>0</v>
      </c>
      <c r="D2403">
        <v>488.83499999999998</v>
      </c>
      <c r="E2403" s="27">
        <f t="shared" si="267"/>
        <v>488.68</v>
      </c>
      <c r="F2403" s="18">
        <f>_xlfn.XLOOKUP(D2403,'Rating Curve'!$A$2:$A$500,'Rating Curve'!$D$2:$D$500,, -1)</f>
        <v>1416440.2927267</v>
      </c>
      <c r="G2403">
        <v>489.54500000000002</v>
      </c>
      <c r="H2403">
        <f t="shared" si="263"/>
        <v>0</v>
      </c>
      <c r="I2403">
        <v>1.82</v>
      </c>
      <c r="J2403">
        <f t="shared" si="264"/>
        <v>0</v>
      </c>
      <c r="L2403">
        <f t="shared" si="265"/>
        <v>0</v>
      </c>
      <c r="M2403">
        <v>625.79999999999995</v>
      </c>
      <c r="O2403" s="18">
        <f t="shared" si="266"/>
        <v>625.79999999999995</v>
      </c>
    </row>
    <row r="2404" spans="1:15" x14ac:dyDescent="0.3">
      <c r="A2404" s="25">
        <f t="shared" si="261"/>
        <v>45934.83333333183</v>
      </c>
      <c r="B2404" s="1">
        <f t="shared" si="262"/>
        <v>0.83333333182963543</v>
      </c>
      <c r="C2404">
        <v>0</v>
      </c>
      <c r="D2404">
        <v>488.83398</v>
      </c>
      <c r="E2404" s="27">
        <f t="shared" si="267"/>
        <v>488.67898000000002</v>
      </c>
      <c r="F2404" s="18">
        <f>_xlfn.XLOOKUP(D2404,'Rating Curve'!$A$2:$A$500,'Rating Curve'!$D$2:$D$500,, -1)</f>
        <v>1416440.2927267</v>
      </c>
      <c r="G2404">
        <v>489.54500000000002</v>
      </c>
      <c r="H2404">
        <f t="shared" si="263"/>
        <v>0</v>
      </c>
      <c r="I2404">
        <v>1.82</v>
      </c>
      <c r="J2404">
        <f t="shared" si="264"/>
        <v>0</v>
      </c>
      <c r="L2404">
        <f t="shared" si="265"/>
        <v>0</v>
      </c>
      <c r="M2404">
        <v>625.79999999999995</v>
      </c>
      <c r="O2404" s="18">
        <f t="shared" si="266"/>
        <v>625.79999999999995</v>
      </c>
    </row>
    <row r="2405" spans="1:15" x14ac:dyDescent="0.3">
      <c r="A2405" s="25">
        <f t="shared" si="261"/>
        <v>45934.874999998494</v>
      </c>
      <c r="B2405" s="1">
        <f t="shared" si="262"/>
        <v>0.87499999849387677</v>
      </c>
      <c r="C2405">
        <v>0</v>
      </c>
      <c r="D2405">
        <v>488.83398</v>
      </c>
      <c r="E2405" s="27">
        <f t="shared" si="267"/>
        <v>488.67898000000002</v>
      </c>
      <c r="F2405" s="18">
        <f>_xlfn.XLOOKUP(D2405,'Rating Curve'!$A$2:$A$500,'Rating Curve'!$D$2:$D$500,, -1)</f>
        <v>1416440.2927267</v>
      </c>
      <c r="G2405">
        <v>489.54500000000002</v>
      </c>
      <c r="H2405">
        <f t="shared" si="263"/>
        <v>0</v>
      </c>
      <c r="I2405">
        <v>1.82</v>
      </c>
      <c r="J2405">
        <f t="shared" si="264"/>
        <v>0</v>
      </c>
      <c r="L2405">
        <f t="shared" si="265"/>
        <v>0</v>
      </c>
      <c r="M2405">
        <v>625.79999999999995</v>
      </c>
      <c r="O2405" s="18">
        <f t="shared" si="266"/>
        <v>625.79999999999995</v>
      </c>
    </row>
    <row r="2406" spans="1:15" x14ac:dyDescent="0.3">
      <c r="A2406" s="25">
        <f t="shared" si="261"/>
        <v>45934.916666665158</v>
      </c>
      <c r="B2406" s="1">
        <f t="shared" si="262"/>
        <v>0.91666666515811812</v>
      </c>
      <c r="C2406">
        <v>0</v>
      </c>
      <c r="D2406">
        <v>488.83398</v>
      </c>
      <c r="E2406" s="27">
        <f t="shared" si="267"/>
        <v>488.67898000000002</v>
      </c>
      <c r="F2406" s="18">
        <f>_xlfn.XLOOKUP(D2406,'Rating Curve'!$A$2:$A$500,'Rating Curve'!$D$2:$D$500,, -1)</f>
        <v>1416440.2927267</v>
      </c>
      <c r="G2406">
        <v>489.54500000000002</v>
      </c>
      <c r="H2406">
        <f t="shared" si="263"/>
        <v>0</v>
      </c>
      <c r="I2406">
        <v>1.82</v>
      </c>
      <c r="J2406">
        <f t="shared" si="264"/>
        <v>0</v>
      </c>
      <c r="L2406">
        <f t="shared" si="265"/>
        <v>0</v>
      </c>
      <c r="M2406">
        <v>625.79999999999995</v>
      </c>
      <c r="O2406" s="18">
        <f t="shared" si="266"/>
        <v>625.79999999999995</v>
      </c>
    </row>
    <row r="2407" spans="1:15" x14ac:dyDescent="0.3">
      <c r="A2407" s="25">
        <f t="shared" si="261"/>
        <v>45934.958333331822</v>
      </c>
      <c r="B2407" s="1">
        <f t="shared" si="262"/>
        <v>0.95833333182235947</v>
      </c>
      <c r="C2407">
        <v>0</v>
      </c>
      <c r="D2407">
        <v>488.83499999999998</v>
      </c>
      <c r="E2407" s="27">
        <f t="shared" si="267"/>
        <v>488.68</v>
      </c>
      <c r="F2407" s="18">
        <f>_xlfn.XLOOKUP(D2407,'Rating Curve'!$A$2:$A$500,'Rating Curve'!$D$2:$D$500,, -1)</f>
        <v>1416440.2927267</v>
      </c>
      <c r="G2407">
        <v>489.54500000000002</v>
      </c>
      <c r="H2407">
        <f t="shared" si="263"/>
        <v>0</v>
      </c>
      <c r="I2407">
        <v>1.82</v>
      </c>
      <c r="J2407">
        <f t="shared" si="264"/>
        <v>0</v>
      </c>
      <c r="L2407">
        <f t="shared" si="265"/>
        <v>0</v>
      </c>
      <c r="M2407">
        <v>625.79999999999995</v>
      </c>
      <c r="O2407" s="18">
        <f t="shared" si="266"/>
        <v>625.79999999999995</v>
      </c>
    </row>
    <row r="2408" spans="1:15" x14ac:dyDescent="0.3">
      <c r="A2408" s="25">
        <f t="shared" si="261"/>
        <v>45934.999999998487</v>
      </c>
      <c r="B2408" s="1">
        <f t="shared" si="262"/>
        <v>0.99999999848660082</v>
      </c>
      <c r="C2408">
        <v>0</v>
      </c>
      <c r="D2408">
        <v>488.83499999999998</v>
      </c>
      <c r="E2408" s="27">
        <f t="shared" si="267"/>
        <v>488.68</v>
      </c>
      <c r="F2408" s="18">
        <f>_xlfn.XLOOKUP(D2408,'Rating Curve'!$A$2:$A$500,'Rating Curve'!$D$2:$D$500,, -1)</f>
        <v>1416440.2927267</v>
      </c>
      <c r="G2408">
        <v>489.54500000000002</v>
      </c>
      <c r="H2408">
        <f t="shared" si="263"/>
        <v>0</v>
      </c>
      <c r="I2408">
        <v>1.82</v>
      </c>
      <c r="J2408">
        <f t="shared" si="264"/>
        <v>0</v>
      </c>
      <c r="L2408">
        <f t="shared" si="265"/>
        <v>0</v>
      </c>
      <c r="M2408">
        <v>625.79999999999995</v>
      </c>
      <c r="O2408" s="18">
        <f t="shared" si="266"/>
        <v>625.79999999999995</v>
      </c>
    </row>
    <row r="2409" spans="1:15" x14ac:dyDescent="0.3">
      <c r="A2409" s="25">
        <f t="shared" si="261"/>
        <v>45935.041666665151</v>
      </c>
      <c r="B2409" s="1">
        <f t="shared" si="262"/>
        <v>4.1666665150842164E-2</v>
      </c>
      <c r="C2409">
        <v>0</v>
      </c>
      <c r="D2409">
        <v>488.82799999999997</v>
      </c>
      <c r="E2409" s="27">
        <f t="shared" si="267"/>
        <v>488.673</v>
      </c>
      <c r="F2409" s="18">
        <f>_xlfn.XLOOKUP(D2409,'Rating Curve'!$A$2:$A$500,'Rating Curve'!$D$2:$D$500,, -1)</f>
        <v>1413536.9222839</v>
      </c>
      <c r="G2409">
        <v>489.54500000000002</v>
      </c>
      <c r="H2409">
        <f t="shared" si="263"/>
        <v>0</v>
      </c>
      <c r="I2409">
        <v>1.82</v>
      </c>
      <c r="J2409">
        <f t="shared" si="264"/>
        <v>0</v>
      </c>
      <c r="L2409">
        <f t="shared" si="265"/>
        <v>0</v>
      </c>
      <c r="M2409">
        <v>625.79999999999995</v>
      </c>
      <c r="O2409" s="18">
        <f t="shared" si="266"/>
        <v>0</v>
      </c>
    </row>
    <row r="2410" spans="1:15" x14ac:dyDescent="0.3">
      <c r="A2410" s="25">
        <f t="shared" si="261"/>
        <v>45935.083333331815</v>
      </c>
      <c r="B2410" s="1">
        <f t="shared" si="262"/>
        <v>8.3333331815083511E-2</v>
      </c>
      <c r="C2410">
        <v>0</v>
      </c>
      <c r="D2410">
        <v>488.82799999999997</v>
      </c>
      <c r="E2410" s="27">
        <f t="shared" si="267"/>
        <v>488.673</v>
      </c>
      <c r="F2410" s="18">
        <f>_xlfn.XLOOKUP(D2410,'Rating Curve'!$A$2:$A$500,'Rating Curve'!$D$2:$D$500,, -1)</f>
        <v>1413536.9222839</v>
      </c>
      <c r="G2410">
        <v>489.54500000000002</v>
      </c>
      <c r="H2410">
        <f t="shared" si="263"/>
        <v>0</v>
      </c>
      <c r="I2410">
        <v>1.82</v>
      </c>
      <c r="J2410">
        <f t="shared" si="264"/>
        <v>0</v>
      </c>
      <c r="L2410">
        <f t="shared" si="265"/>
        <v>0</v>
      </c>
      <c r="M2410">
        <v>625.79999999999995</v>
      </c>
      <c r="O2410" s="18">
        <f t="shared" si="266"/>
        <v>625.79999999999995</v>
      </c>
    </row>
    <row r="2411" spans="1:15" x14ac:dyDescent="0.3">
      <c r="A2411" s="25">
        <f t="shared" si="261"/>
        <v>45935.124999998479</v>
      </c>
      <c r="B2411" s="1">
        <f t="shared" si="262"/>
        <v>0.12499999847932486</v>
      </c>
      <c r="C2411">
        <v>0</v>
      </c>
      <c r="D2411">
        <v>488.82799999999997</v>
      </c>
      <c r="E2411" s="27">
        <f t="shared" si="267"/>
        <v>488.673</v>
      </c>
      <c r="F2411" s="18">
        <f>_xlfn.XLOOKUP(D2411,'Rating Curve'!$A$2:$A$500,'Rating Curve'!$D$2:$D$500,, -1)</f>
        <v>1413536.9222839</v>
      </c>
      <c r="G2411">
        <v>489.54500000000002</v>
      </c>
      <c r="H2411">
        <f t="shared" si="263"/>
        <v>0</v>
      </c>
      <c r="I2411">
        <v>1.82</v>
      </c>
      <c r="J2411">
        <f t="shared" si="264"/>
        <v>0</v>
      </c>
      <c r="L2411">
        <f t="shared" si="265"/>
        <v>0</v>
      </c>
      <c r="M2411">
        <v>625.79999999999995</v>
      </c>
      <c r="O2411" s="18">
        <f t="shared" si="266"/>
        <v>625.79999999999995</v>
      </c>
    </row>
    <row r="2412" spans="1:15" x14ac:dyDescent="0.3">
      <c r="A2412" s="25">
        <f t="shared" si="261"/>
        <v>45935.166666665144</v>
      </c>
      <c r="B2412" s="1">
        <f t="shared" si="262"/>
        <v>0.16666666514356621</v>
      </c>
      <c r="C2412">
        <v>0</v>
      </c>
      <c r="D2412">
        <v>488.82799999999997</v>
      </c>
      <c r="E2412" s="27">
        <f t="shared" si="267"/>
        <v>488.673</v>
      </c>
      <c r="F2412" s="18">
        <f>_xlfn.XLOOKUP(D2412,'Rating Curve'!$A$2:$A$500,'Rating Curve'!$D$2:$D$500,, -1)</f>
        <v>1413536.9222839</v>
      </c>
      <c r="G2412">
        <v>489.54500000000002</v>
      </c>
      <c r="H2412">
        <f t="shared" si="263"/>
        <v>0</v>
      </c>
      <c r="I2412">
        <v>1.82</v>
      </c>
      <c r="J2412">
        <f t="shared" si="264"/>
        <v>0</v>
      </c>
      <c r="L2412">
        <f t="shared" si="265"/>
        <v>0</v>
      </c>
      <c r="M2412">
        <v>625.79999999999995</v>
      </c>
      <c r="O2412" s="18">
        <f t="shared" si="266"/>
        <v>625.79999999999995</v>
      </c>
    </row>
    <row r="2413" spans="1:15" x14ac:dyDescent="0.3">
      <c r="A2413" s="25">
        <f t="shared" si="261"/>
        <v>45935.208333331808</v>
      </c>
      <c r="B2413" s="1">
        <f t="shared" si="262"/>
        <v>0.20833333180780755</v>
      </c>
      <c r="C2413">
        <v>0</v>
      </c>
      <c r="D2413">
        <v>488.82098000000002</v>
      </c>
      <c r="E2413" s="27">
        <f t="shared" si="267"/>
        <v>488.66598000000005</v>
      </c>
      <c r="F2413" s="18">
        <f>_xlfn.XLOOKUP(D2413,'Rating Curve'!$A$2:$A$500,'Rating Curve'!$D$2:$D$500,, -1)</f>
        <v>1413536.9222839</v>
      </c>
      <c r="G2413">
        <v>489.54500000000002</v>
      </c>
      <c r="H2413">
        <f t="shared" si="263"/>
        <v>0</v>
      </c>
      <c r="I2413">
        <v>1.82</v>
      </c>
      <c r="J2413">
        <f t="shared" si="264"/>
        <v>0</v>
      </c>
      <c r="L2413">
        <f t="shared" si="265"/>
        <v>0</v>
      </c>
      <c r="M2413">
        <v>625.79999999999995</v>
      </c>
      <c r="O2413" s="18">
        <f t="shared" si="266"/>
        <v>625.79999999999995</v>
      </c>
    </row>
    <row r="2414" spans="1:15" x14ac:dyDescent="0.3">
      <c r="A2414" s="25">
        <f t="shared" si="261"/>
        <v>45935.249999998472</v>
      </c>
      <c r="B2414" s="1">
        <f t="shared" si="262"/>
        <v>0.2499999984720489</v>
      </c>
      <c r="C2414">
        <v>0</v>
      </c>
      <c r="D2414">
        <v>488.82098000000002</v>
      </c>
      <c r="E2414" s="27">
        <f t="shared" si="267"/>
        <v>488.66598000000005</v>
      </c>
      <c r="F2414" s="18">
        <f>_xlfn.XLOOKUP(D2414,'Rating Curve'!$A$2:$A$500,'Rating Curve'!$D$2:$D$500,, -1)</f>
        <v>1413536.9222839</v>
      </c>
      <c r="G2414">
        <v>489.54500000000002</v>
      </c>
      <c r="H2414">
        <f t="shared" si="263"/>
        <v>0</v>
      </c>
      <c r="I2414">
        <v>1.82</v>
      </c>
      <c r="J2414">
        <f t="shared" si="264"/>
        <v>0</v>
      </c>
      <c r="L2414">
        <f t="shared" si="265"/>
        <v>0</v>
      </c>
      <c r="M2414">
        <v>625.79999999999995</v>
      </c>
      <c r="O2414" s="18">
        <f t="shared" si="266"/>
        <v>625.79999999999995</v>
      </c>
    </row>
    <row r="2415" spans="1:15" x14ac:dyDescent="0.3">
      <c r="A2415" s="25">
        <f t="shared" si="261"/>
        <v>45935.291666665136</v>
      </c>
      <c r="B2415" s="1">
        <f t="shared" si="262"/>
        <v>0.29166666513629025</v>
      </c>
      <c r="C2415">
        <v>0</v>
      </c>
      <c r="D2415">
        <v>488.82098000000002</v>
      </c>
      <c r="E2415" s="27">
        <f t="shared" si="267"/>
        <v>488.66598000000005</v>
      </c>
      <c r="F2415" s="18">
        <f>_xlfn.XLOOKUP(D2415,'Rating Curve'!$A$2:$A$500,'Rating Curve'!$D$2:$D$500,, -1)</f>
        <v>1413536.9222839</v>
      </c>
      <c r="G2415">
        <v>489.54500000000002</v>
      </c>
      <c r="H2415">
        <f t="shared" si="263"/>
        <v>0</v>
      </c>
      <c r="I2415">
        <v>1.82</v>
      </c>
      <c r="J2415">
        <f t="shared" si="264"/>
        <v>0</v>
      </c>
      <c r="L2415">
        <f t="shared" si="265"/>
        <v>0</v>
      </c>
      <c r="M2415">
        <v>625.79999999999995</v>
      </c>
      <c r="O2415" s="18">
        <f t="shared" si="266"/>
        <v>625.79999999999995</v>
      </c>
    </row>
    <row r="2416" spans="1:15" x14ac:dyDescent="0.3">
      <c r="A2416" s="25">
        <f t="shared" si="261"/>
        <v>45935.333333331801</v>
      </c>
      <c r="B2416" s="1">
        <f t="shared" si="262"/>
        <v>0.3333333318005316</v>
      </c>
      <c r="C2416">
        <v>0</v>
      </c>
      <c r="D2416">
        <v>488.82098000000002</v>
      </c>
      <c r="E2416" s="27">
        <f t="shared" si="267"/>
        <v>488.66598000000005</v>
      </c>
      <c r="F2416" s="18">
        <f>_xlfn.XLOOKUP(D2416,'Rating Curve'!$A$2:$A$500,'Rating Curve'!$D$2:$D$500,, -1)</f>
        <v>1413536.9222839</v>
      </c>
      <c r="G2416">
        <v>489.54500000000002</v>
      </c>
      <c r="H2416">
        <f t="shared" si="263"/>
        <v>0</v>
      </c>
      <c r="I2416">
        <v>1.82</v>
      </c>
      <c r="J2416">
        <f t="shared" si="264"/>
        <v>0</v>
      </c>
      <c r="L2416">
        <f t="shared" si="265"/>
        <v>0</v>
      </c>
      <c r="M2416">
        <v>625.79999999999995</v>
      </c>
      <c r="O2416" s="18">
        <f t="shared" si="266"/>
        <v>625.79999999999995</v>
      </c>
    </row>
    <row r="2417" spans="1:15" x14ac:dyDescent="0.3">
      <c r="A2417" s="25">
        <f t="shared" si="261"/>
        <v>45935.374999998465</v>
      </c>
      <c r="B2417" s="1">
        <f t="shared" si="262"/>
        <v>0.37499999846477294</v>
      </c>
      <c r="C2417">
        <v>0</v>
      </c>
      <c r="D2417">
        <v>488.82</v>
      </c>
      <c r="E2417" s="27">
        <f t="shared" si="267"/>
        <v>488.66500000000002</v>
      </c>
      <c r="F2417" s="18">
        <f>_xlfn.XLOOKUP(D2417,'Rating Curve'!$A$2:$A$500,'Rating Curve'!$D$2:$D$500,, -1)</f>
        <v>1413536.9222839</v>
      </c>
      <c r="G2417">
        <v>489.54500000000002</v>
      </c>
      <c r="H2417">
        <f t="shared" si="263"/>
        <v>0</v>
      </c>
      <c r="I2417">
        <v>1.82</v>
      </c>
      <c r="J2417">
        <f t="shared" si="264"/>
        <v>0</v>
      </c>
      <c r="L2417">
        <f t="shared" si="265"/>
        <v>0</v>
      </c>
      <c r="M2417">
        <v>625.79999999999995</v>
      </c>
      <c r="O2417" s="18">
        <f t="shared" si="266"/>
        <v>625.79999999999995</v>
      </c>
    </row>
    <row r="2418" spans="1:15" x14ac:dyDescent="0.3">
      <c r="A2418" s="25">
        <f t="shared" si="261"/>
        <v>45935.416666665129</v>
      </c>
      <c r="B2418" s="1">
        <f t="shared" si="262"/>
        <v>0.41666666512901429</v>
      </c>
      <c r="C2418">
        <v>0</v>
      </c>
      <c r="D2418">
        <v>488.82</v>
      </c>
      <c r="E2418" s="27">
        <f t="shared" si="267"/>
        <v>488.66500000000002</v>
      </c>
      <c r="F2418" s="18">
        <f>_xlfn.XLOOKUP(D2418,'Rating Curve'!$A$2:$A$500,'Rating Curve'!$D$2:$D$500,, -1)</f>
        <v>1413536.9222839</v>
      </c>
      <c r="G2418">
        <v>489.54500000000002</v>
      </c>
      <c r="H2418">
        <f t="shared" si="263"/>
        <v>0</v>
      </c>
      <c r="I2418">
        <v>1.82</v>
      </c>
      <c r="J2418">
        <f t="shared" si="264"/>
        <v>0</v>
      </c>
      <c r="L2418">
        <f t="shared" si="265"/>
        <v>0</v>
      </c>
      <c r="M2418">
        <v>625.79999999999995</v>
      </c>
      <c r="O2418" s="18">
        <f t="shared" si="266"/>
        <v>625.79999999999995</v>
      </c>
    </row>
    <row r="2419" spans="1:15" x14ac:dyDescent="0.3">
      <c r="A2419" s="25">
        <f t="shared" si="261"/>
        <v>45935.458333331793</v>
      </c>
      <c r="B2419" s="1">
        <f t="shared" si="262"/>
        <v>0.45833333179325564</v>
      </c>
      <c r="C2419">
        <v>0</v>
      </c>
      <c r="D2419">
        <v>488.81299999999999</v>
      </c>
      <c r="E2419" s="27">
        <f t="shared" si="267"/>
        <v>488.65800000000002</v>
      </c>
      <c r="F2419" s="18">
        <f>_xlfn.XLOOKUP(D2419,'Rating Curve'!$A$2:$A$500,'Rating Curve'!$D$2:$D$500,, -1)</f>
        <v>1410634.2644525999</v>
      </c>
      <c r="G2419">
        <v>489.54500000000002</v>
      </c>
      <c r="H2419">
        <f t="shared" si="263"/>
        <v>0</v>
      </c>
      <c r="I2419">
        <v>1.82</v>
      </c>
      <c r="J2419">
        <f t="shared" si="264"/>
        <v>0</v>
      </c>
      <c r="L2419">
        <f t="shared" si="265"/>
        <v>0</v>
      </c>
      <c r="M2419">
        <v>625.79999999999995</v>
      </c>
      <c r="O2419" s="18">
        <f t="shared" si="266"/>
        <v>0</v>
      </c>
    </row>
    <row r="2420" spans="1:15" x14ac:dyDescent="0.3">
      <c r="A2420" s="25">
        <f t="shared" si="261"/>
        <v>45935.499999998457</v>
      </c>
      <c r="B2420" s="1">
        <f t="shared" si="262"/>
        <v>0.49999999845749699</v>
      </c>
      <c r="C2420">
        <v>0</v>
      </c>
      <c r="D2420">
        <v>488.81299999999999</v>
      </c>
      <c r="E2420" s="27">
        <f t="shared" si="267"/>
        <v>488.65800000000002</v>
      </c>
      <c r="F2420" s="18">
        <f>_xlfn.XLOOKUP(D2420,'Rating Curve'!$A$2:$A$500,'Rating Curve'!$D$2:$D$500,, -1)</f>
        <v>1410634.2644525999</v>
      </c>
      <c r="G2420">
        <v>489.54500000000002</v>
      </c>
      <c r="H2420">
        <f t="shared" si="263"/>
        <v>0</v>
      </c>
      <c r="I2420">
        <v>1.82</v>
      </c>
      <c r="J2420">
        <f t="shared" si="264"/>
        <v>0</v>
      </c>
      <c r="L2420">
        <f t="shared" si="265"/>
        <v>0</v>
      </c>
      <c r="M2420">
        <v>625.79999999999995</v>
      </c>
      <c r="O2420" s="18">
        <f t="shared" si="266"/>
        <v>625.79999999999995</v>
      </c>
    </row>
    <row r="2421" spans="1:15" x14ac:dyDescent="0.3">
      <c r="A2421" s="25">
        <f t="shared" si="261"/>
        <v>45935.541666665122</v>
      </c>
      <c r="B2421" s="1">
        <f t="shared" si="262"/>
        <v>0.54166666512173833</v>
      </c>
      <c r="C2421">
        <v>0</v>
      </c>
      <c r="D2421">
        <v>488.81299999999999</v>
      </c>
      <c r="E2421" s="27">
        <f t="shared" si="267"/>
        <v>488.65800000000002</v>
      </c>
      <c r="F2421" s="18">
        <f>_xlfn.XLOOKUP(D2421,'Rating Curve'!$A$2:$A$500,'Rating Curve'!$D$2:$D$500,, -1)</f>
        <v>1410634.2644525999</v>
      </c>
      <c r="G2421">
        <v>489.54500000000002</v>
      </c>
      <c r="H2421">
        <f t="shared" si="263"/>
        <v>0</v>
      </c>
      <c r="I2421">
        <v>1.82</v>
      </c>
      <c r="J2421">
        <f t="shared" si="264"/>
        <v>0</v>
      </c>
      <c r="L2421">
        <f t="shared" si="265"/>
        <v>0</v>
      </c>
      <c r="M2421">
        <v>625.79999999999995</v>
      </c>
      <c r="O2421" s="18">
        <f t="shared" si="266"/>
        <v>625.79999999999995</v>
      </c>
    </row>
    <row r="2422" spans="1:15" x14ac:dyDescent="0.3">
      <c r="A2422" s="25">
        <f t="shared" si="261"/>
        <v>45935.583333331786</v>
      </c>
      <c r="B2422" s="1">
        <f t="shared" si="262"/>
        <v>0.58333333178597968</v>
      </c>
      <c r="C2422">
        <v>0</v>
      </c>
      <c r="D2422">
        <v>488.81299999999999</v>
      </c>
      <c r="E2422" s="27">
        <f t="shared" si="267"/>
        <v>488.65800000000002</v>
      </c>
      <c r="F2422" s="18">
        <f>_xlfn.XLOOKUP(D2422,'Rating Curve'!$A$2:$A$500,'Rating Curve'!$D$2:$D$500,, -1)</f>
        <v>1410634.2644525999</v>
      </c>
      <c r="G2422">
        <v>489.54500000000002</v>
      </c>
      <c r="H2422">
        <f t="shared" si="263"/>
        <v>0</v>
      </c>
      <c r="I2422">
        <v>1.82</v>
      </c>
      <c r="J2422">
        <f t="shared" si="264"/>
        <v>0</v>
      </c>
      <c r="L2422">
        <f t="shared" si="265"/>
        <v>0</v>
      </c>
      <c r="M2422">
        <v>625.79999999999995</v>
      </c>
      <c r="O2422" s="18">
        <f t="shared" si="266"/>
        <v>625.79999999999995</v>
      </c>
    </row>
    <row r="2423" spans="1:15" x14ac:dyDescent="0.3">
      <c r="A2423" s="25">
        <f t="shared" si="261"/>
        <v>45935.62499999845</v>
      </c>
      <c r="B2423" s="1">
        <f t="shared" si="262"/>
        <v>0.62499999845022103</v>
      </c>
      <c r="C2423">
        <v>0</v>
      </c>
      <c r="D2423">
        <v>488.81299999999999</v>
      </c>
      <c r="E2423" s="27">
        <f t="shared" si="267"/>
        <v>488.65800000000002</v>
      </c>
      <c r="F2423" s="18">
        <f>_xlfn.XLOOKUP(D2423,'Rating Curve'!$A$2:$A$500,'Rating Curve'!$D$2:$D$500,, -1)</f>
        <v>1410634.2644525999</v>
      </c>
      <c r="G2423">
        <v>489.54500000000002</v>
      </c>
      <c r="H2423">
        <f t="shared" si="263"/>
        <v>0</v>
      </c>
      <c r="I2423">
        <v>1.82</v>
      </c>
      <c r="J2423">
        <f t="shared" si="264"/>
        <v>0</v>
      </c>
      <c r="L2423">
        <f t="shared" si="265"/>
        <v>0</v>
      </c>
      <c r="M2423">
        <v>625.79999999999995</v>
      </c>
      <c r="O2423" s="18">
        <f t="shared" si="266"/>
        <v>625.79999999999995</v>
      </c>
    </row>
    <row r="2424" spans="1:15" x14ac:dyDescent="0.3">
      <c r="A2424" s="25">
        <f t="shared" si="261"/>
        <v>45935.666666665114</v>
      </c>
      <c r="B2424" s="1">
        <f t="shared" si="262"/>
        <v>0.66666666511446238</v>
      </c>
      <c r="C2424">
        <v>0</v>
      </c>
      <c r="D2424">
        <v>488.80700000000002</v>
      </c>
      <c r="E2424" s="27">
        <f t="shared" si="267"/>
        <v>488.65200000000004</v>
      </c>
      <c r="F2424" s="18">
        <f>_xlfn.XLOOKUP(D2424,'Rating Curve'!$A$2:$A$500,'Rating Curve'!$D$2:$D$500,, -1)</f>
        <v>1407732.4119656</v>
      </c>
      <c r="G2424">
        <v>489.54500000000002</v>
      </c>
      <c r="H2424">
        <f t="shared" si="263"/>
        <v>0</v>
      </c>
      <c r="I2424">
        <v>1.82</v>
      </c>
      <c r="J2424">
        <f t="shared" si="264"/>
        <v>0</v>
      </c>
      <c r="L2424">
        <f t="shared" si="265"/>
        <v>0</v>
      </c>
      <c r="M2424">
        <v>625.79999999999995</v>
      </c>
      <c r="O2424" s="18">
        <f t="shared" si="266"/>
        <v>0</v>
      </c>
    </row>
    <row r="2425" spans="1:15" x14ac:dyDescent="0.3">
      <c r="A2425" s="25">
        <f t="shared" ref="A2425:A2488" si="268" xml:space="preserve"> A2424 + TIME(1,0,0)</f>
        <v>45935.708333331779</v>
      </c>
      <c r="B2425" s="1">
        <f t="shared" si="262"/>
        <v>0.70833333177870372</v>
      </c>
      <c r="C2425">
        <v>0</v>
      </c>
      <c r="D2425">
        <v>488.80797999999999</v>
      </c>
      <c r="E2425" s="27">
        <f t="shared" si="267"/>
        <v>488.65298000000001</v>
      </c>
      <c r="F2425" s="18">
        <f>_xlfn.XLOOKUP(D2425,'Rating Curve'!$A$2:$A$500,'Rating Curve'!$D$2:$D$500,, -1)</f>
        <v>1407732.4119656</v>
      </c>
      <c r="G2425">
        <v>489.54500000000002</v>
      </c>
      <c r="H2425">
        <f t="shared" si="263"/>
        <v>0</v>
      </c>
      <c r="I2425">
        <v>1.82</v>
      </c>
      <c r="J2425">
        <f t="shared" si="264"/>
        <v>0</v>
      </c>
      <c r="L2425">
        <f t="shared" si="265"/>
        <v>0</v>
      </c>
      <c r="M2425">
        <v>625.79999999999995</v>
      </c>
      <c r="O2425" s="18">
        <f t="shared" si="266"/>
        <v>625.79999999999995</v>
      </c>
    </row>
    <row r="2426" spans="1:15" x14ac:dyDescent="0.3">
      <c r="A2426" s="25">
        <f t="shared" si="268"/>
        <v>45935.749999998443</v>
      </c>
      <c r="B2426" s="1">
        <f t="shared" si="262"/>
        <v>0.74999999844294507</v>
      </c>
      <c r="C2426">
        <v>0</v>
      </c>
      <c r="D2426">
        <v>488.80797999999999</v>
      </c>
      <c r="E2426" s="27">
        <f t="shared" si="267"/>
        <v>488.65298000000001</v>
      </c>
      <c r="F2426" s="18">
        <f>_xlfn.XLOOKUP(D2426,'Rating Curve'!$A$2:$A$500,'Rating Curve'!$D$2:$D$500,, -1)</f>
        <v>1407732.4119656</v>
      </c>
      <c r="G2426">
        <v>489.54500000000002</v>
      </c>
      <c r="H2426">
        <f t="shared" si="263"/>
        <v>0</v>
      </c>
      <c r="I2426">
        <v>1.82</v>
      </c>
      <c r="J2426">
        <f t="shared" si="264"/>
        <v>0</v>
      </c>
      <c r="L2426">
        <f t="shared" si="265"/>
        <v>0</v>
      </c>
      <c r="M2426">
        <v>625.79999999999995</v>
      </c>
      <c r="O2426" s="18">
        <f t="shared" si="266"/>
        <v>625.79999999999995</v>
      </c>
    </row>
    <row r="2427" spans="1:15" x14ac:dyDescent="0.3">
      <c r="A2427" s="25">
        <f t="shared" si="268"/>
        <v>45935.791666665107</v>
      </c>
      <c r="B2427" s="1">
        <f t="shared" si="262"/>
        <v>0.79166666510718642</v>
      </c>
      <c r="C2427">
        <v>0</v>
      </c>
      <c r="D2427">
        <v>488.80099999999999</v>
      </c>
      <c r="E2427" s="27">
        <f t="shared" si="267"/>
        <v>488.64600000000002</v>
      </c>
      <c r="F2427" s="18">
        <f>_xlfn.XLOOKUP(D2427,'Rating Curve'!$A$2:$A$500,'Rating Curve'!$D$2:$D$500,, -1)</f>
        <v>1407732.4119656</v>
      </c>
      <c r="G2427">
        <v>489.54500000000002</v>
      </c>
      <c r="H2427">
        <f t="shared" si="263"/>
        <v>0</v>
      </c>
      <c r="I2427">
        <v>1.82</v>
      </c>
      <c r="J2427">
        <f t="shared" si="264"/>
        <v>0</v>
      </c>
      <c r="L2427">
        <f t="shared" si="265"/>
        <v>0</v>
      </c>
      <c r="M2427">
        <v>625.79999999999995</v>
      </c>
      <c r="O2427" s="18">
        <f t="shared" si="266"/>
        <v>625.79999999999995</v>
      </c>
    </row>
    <row r="2428" spans="1:15" x14ac:dyDescent="0.3">
      <c r="A2428" s="25">
        <f t="shared" si="268"/>
        <v>45935.833333331771</v>
      </c>
      <c r="B2428" s="1">
        <f t="shared" si="262"/>
        <v>0.83333333177142777</v>
      </c>
      <c r="C2428">
        <v>0</v>
      </c>
      <c r="D2428">
        <v>488.80797999999999</v>
      </c>
      <c r="E2428" s="27">
        <f t="shared" si="267"/>
        <v>488.65298000000001</v>
      </c>
      <c r="F2428" s="18">
        <f>_xlfn.XLOOKUP(D2428,'Rating Curve'!$A$2:$A$500,'Rating Curve'!$D$2:$D$500,, -1)</f>
        <v>1407732.4119656</v>
      </c>
      <c r="G2428">
        <v>489.54500000000002</v>
      </c>
      <c r="H2428">
        <f t="shared" si="263"/>
        <v>0</v>
      </c>
      <c r="I2428">
        <v>1.82</v>
      </c>
      <c r="J2428">
        <f t="shared" si="264"/>
        <v>0</v>
      </c>
      <c r="L2428">
        <f t="shared" si="265"/>
        <v>0</v>
      </c>
      <c r="M2428">
        <v>625.79999999999995</v>
      </c>
      <c r="O2428" s="18">
        <f t="shared" si="266"/>
        <v>625.79999999999995</v>
      </c>
    </row>
    <row r="2429" spans="1:15" x14ac:dyDescent="0.3">
      <c r="A2429" s="25">
        <f t="shared" si="268"/>
        <v>45935.874999998436</v>
      </c>
      <c r="B2429" s="1">
        <f t="shared" si="262"/>
        <v>0.87499999843566911</v>
      </c>
      <c r="C2429">
        <v>0</v>
      </c>
      <c r="D2429">
        <v>488.80099999999999</v>
      </c>
      <c r="E2429" s="27">
        <f t="shared" si="267"/>
        <v>488.64600000000002</v>
      </c>
      <c r="F2429" s="18">
        <f>_xlfn.XLOOKUP(D2429,'Rating Curve'!$A$2:$A$500,'Rating Curve'!$D$2:$D$500,, -1)</f>
        <v>1407732.4119656</v>
      </c>
      <c r="G2429">
        <v>489.54500000000002</v>
      </c>
      <c r="H2429">
        <f t="shared" si="263"/>
        <v>0</v>
      </c>
      <c r="I2429">
        <v>1.82</v>
      </c>
      <c r="J2429">
        <f t="shared" si="264"/>
        <v>0</v>
      </c>
      <c r="L2429">
        <f t="shared" si="265"/>
        <v>0</v>
      </c>
      <c r="M2429">
        <v>625.79999999999995</v>
      </c>
      <c r="O2429" s="18">
        <f t="shared" si="266"/>
        <v>625.79999999999995</v>
      </c>
    </row>
    <row r="2430" spans="1:15" x14ac:dyDescent="0.3">
      <c r="A2430" s="25">
        <f t="shared" si="268"/>
        <v>45935.9166666651</v>
      </c>
      <c r="B2430" s="1">
        <f t="shared" si="262"/>
        <v>0.91666666509991046</v>
      </c>
      <c r="C2430">
        <v>0</v>
      </c>
      <c r="D2430">
        <v>488.80797999999999</v>
      </c>
      <c r="E2430" s="27">
        <f t="shared" si="267"/>
        <v>488.65298000000001</v>
      </c>
      <c r="F2430" s="18">
        <f>_xlfn.XLOOKUP(D2430,'Rating Curve'!$A$2:$A$500,'Rating Curve'!$D$2:$D$500,, -1)</f>
        <v>1407732.4119656</v>
      </c>
      <c r="G2430">
        <v>489.54500000000002</v>
      </c>
      <c r="H2430">
        <f t="shared" si="263"/>
        <v>0</v>
      </c>
      <c r="I2430">
        <v>1.82</v>
      </c>
      <c r="J2430">
        <f t="shared" si="264"/>
        <v>0</v>
      </c>
      <c r="L2430">
        <f t="shared" si="265"/>
        <v>0</v>
      </c>
      <c r="M2430">
        <v>625.79999999999995</v>
      </c>
      <c r="O2430" s="18">
        <f t="shared" si="266"/>
        <v>625.79999999999995</v>
      </c>
    </row>
    <row r="2431" spans="1:15" x14ac:dyDescent="0.3">
      <c r="A2431" s="25">
        <f t="shared" si="268"/>
        <v>45935.958333331764</v>
      </c>
      <c r="B2431" s="1">
        <f t="shared" si="262"/>
        <v>0.95833333176415181</v>
      </c>
      <c r="C2431">
        <v>0</v>
      </c>
      <c r="D2431">
        <v>488.80200000000002</v>
      </c>
      <c r="E2431" s="27">
        <f t="shared" si="267"/>
        <v>488.64700000000005</v>
      </c>
      <c r="F2431" s="18">
        <f>_xlfn.XLOOKUP(D2431,'Rating Curve'!$A$2:$A$500,'Rating Curve'!$D$2:$D$500,, -1)</f>
        <v>1407732.4119656</v>
      </c>
      <c r="G2431">
        <v>489.54500000000002</v>
      </c>
      <c r="H2431">
        <f t="shared" si="263"/>
        <v>0</v>
      </c>
      <c r="I2431">
        <v>1.82</v>
      </c>
      <c r="J2431">
        <f t="shared" si="264"/>
        <v>0</v>
      </c>
      <c r="L2431">
        <f t="shared" si="265"/>
        <v>0</v>
      </c>
      <c r="M2431">
        <v>625.79999999999995</v>
      </c>
      <c r="O2431" s="18">
        <f t="shared" si="266"/>
        <v>625.79999999999995</v>
      </c>
    </row>
    <row r="2432" spans="1:15" x14ac:dyDescent="0.3">
      <c r="A2432" s="25">
        <f t="shared" si="268"/>
        <v>45935.999999998428</v>
      </c>
      <c r="B2432" s="1">
        <f t="shared" si="262"/>
        <v>0.99999999842839316</v>
      </c>
      <c r="C2432">
        <v>0</v>
      </c>
      <c r="D2432">
        <v>488.80099999999999</v>
      </c>
      <c r="E2432" s="27">
        <f t="shared" si="267"/>
        <v>488.64600000000002</v>
      </c>
      <c r="F2432" s="18">
        <f>_xlfn.XLOOKUP(D2432,'Rating Curve'!$A$2:$A$500,'Rating Curve'!$D$2:$D$500,, -1)</f>
        <v>1407732.4119656</v>
      </c>
      <c r="G2432">
        <v>489.54500000000002</v>
      </c>
      <c r="H2432">
        <f t="shared" si="263"/>
        <v>0</v>
      </c>
      <c r="I2432">
        <v>1.82</v>
      </c>
      <c r="J2432">
        <f t="shared" si="264"/>
        <v>0</v>
      </c>
      <c r="L2432">
        <f t="shared" si="265"/>
        <v>0</v>
      </c>
      <c r="M2432">
        <v>625.79999999999995</v>
      </c>
      <c r="O2432" s="18">
        <f t="shared" si="266"/>
        <v>625.79999999999995</v>
      </c>
    </row>
    <row r="2433" spans="1:15" x14ac:dyDescent="0.3">
      <c r="A2433" s="25">
        <f t="shared" si="268"/>
        <v>45936.041666665093</v>
      </c>
      <c r="B2433" s="1">
        <f t="shared" si="262"/>
        <v>4.1666665092634503E-2</v>
      </c>
      <c r="C2433">
        <v>0</v>
      </c>
      <c r="D2433">
        <v>488.79399999999998</v>
      </c>
      <c r="E2433" s="27">
        <f t="shared" si="267"/>
        <v>488.63900000000001</v>
      </c>
      <c r="F2433" s="18">
        <f>_xlfn.XLOOKUP(D2433,'Rating Curve'!$A$2:$A$500,'Rating Curve'!$D$2:$D$500,, -1)</f>
        <v>1404831.3032068999</v>
      </c>
      <c r="G2433">
        <v>489.54500000000002</v>
      </c>
      <c r="H2433">
        <f t="shared" si="263"/>
        <v>0</v>
      </c>
      <c r="I2433">
        <v>1.82</v>
      </c>
      <c r="J2433">
        <f t="shared" si="264"/>
        <v>0</v>
      </c>
      <c r="L2433">
        <f t="shared" si="265"/>
        <v>0</v>
      </c>
      <c r="M2433">
        <v>625.79999999999995</v>
      </c>
      <c r="O2433" s="18">
        <f t="shared" si="266"/>
        <v>0</v>
      </c>
    </row>
    <row r="2434" spans="1:15" x14ac:dyDescent="0.3">
      <c r="A2434" s="25">
        <f t="shared" si="268"/>
        <v>45936.083333331757</v>
      </c>
      <c r="B2434" s="1">
        <f t="shared" si="262"/>
        <v>8.333333175687585E-2</v>
      </c>
      <c r="C2434">
        <v>0</v>
      </c>
      <c r="D2434">
        <v>488.79498000000001</v>
      </c>
      <c r="E2434" s="27">
        <f t="shared" si="267"/>
        <v>488.63998000000004</v>
      </c>
      <c r="F2434" s="18">
        <f>_xlfn.XLOOKUP(D2434,'Rating Curve'!$A$2:$A$500,'Rating Curve'!$D$2:$D$500,, -1)</f>
        <v>1404831.3032068999</v>
      </c>
      <c r="G2434">
        <v>489.54500000000002</v>
      </c>
      <c r="H2434">
        <f t="shared" si="263"/>
        <v>0</v>
      </c>
      <c r="I2434">
        <v>1.82</v>
      </c>
      <c r="J2434">
        <f t="shared" si="264"/>
        <v>0</v>
      </c>
      <c r="L2434">
        <f t="shared" si="265"/>
        <v>0</v>
      </c>
      <c r="M2434">
        <v>625.79999999999995</v>
      </c>
      <c r="O2434" s="18">
        <f t="shared" si="266"/>
        <v>625.79999999999995</v>
      </c>
    </row>
    <row r="2435" spans="1:15" x14ac:dyDescent="0.3">
      <c r="A2435" s="25">
        <f t="shared" si="268"/>
        <v>45936.124999998421</v>
      </c>
      <c r="B2435" s="1">
        <f t="shared" ref="B2435:B2498" si="269">MOD(A2435,1)</f>
        <v>0.1249999984211172</v>
      </c>
      <c r="C2435">
        <v>0</v>
      </c>
      <c r="D2435">
        <v>488.78899999999999</v>
      </c>
      <c r="E2435" s="27">
        <f t="shared" si="267"/>
        <v>488.63400000000001</v>
      </c>
      <c r="F2435" s="18">
        <f>_xlfn.XLOOKUP(D2435,'Rating Curve'!$A$2:$A$500,'Rating Curve'!$D$2:$D$500,, -1)</f>
        <v>1401930.9575960001</v>
      </c>
      <c r="G2435">
        <v>489.54500000000002</v>
      </c>
      <c r="H2435">
        <f t="shared" ref="H2435:H2498" si="270">IF(D2435 - G2435 &lt; 0, 0, D2435 - G2435)</f>
        <v>0</v>
      </c>
      <c r="I2435">
        <v>1.82</v>
      </c>
      <c r="J2435">
        <f t="shared" ref="J2435:J2498" si="271">1.82*30*(H2435^1.5)</f>
        <v>0</v>
      </c>
      <c r="L2435">
        <f t="shared" ref="L2435:L2498" si="272">(J2435*86400)/24</f>
        <v>0</v>
      </c>
      <c r="M2435">
        <v>625.79999999999995</v>
      </c>
      <c r="O2435" s="18">
        <f t="shared" si="266"/>
        <v>0</v>
      </c>
    </row>
    <row r="2436" spans="1:15" x14ac:dyDescent="0.3">
      <c r="A2436" s="25">
        <f t="shared" si="268"/>
        <v>45936.166666665085</v>
      </c>
      <c r="B2436" s="1">
        <f t="shared" si="269"/>
        <v>0.16666666508535855</v>
      </c>
      <c r="C2436">
        <v>0</v>
      </c>
      <c r="D2436">
        <v>488.78899999999999</v>
      </c>
      <c r="E2436" s="27">
        <f t="shared" si="267"/>
        <v>488.63400000000001</v>
      </c>
      <c r="F2436" s="18">
        <f>_xlfn.XLOOKUP(D2436,'Rating Curve'!$A$2:$A$500,'Rating Curve'!$D$2:$D$500,, -1)</f>
        <v>1401930.9575960001</v>
      </c>
      <c r="G2436">
        <v>489.54500000000002</v>
      </c>
      <c r="H2436">
        <f t="shared" si="270"/>
        <v>0</v>
      </c>
      <c r="I2436">
        <v>1.82</v>
      </c>
      <c r="J2436">
        <f t="shared" si="271"/>
        <v>0</v>
      </c>
      <c r="L2436">
        <f t="shared" si="272"/>
        <v>0</v>
      </c>
      <c r="M2436">
        <v>625.79999999999995</v>
      </c>
      <c r="O2436" s="18">
        <f t="shared" ref="O2436:O2499" si="273">IF((F2436-F2435)+M2436+L2436 &lt; 0, 0, (F2436-F2435)+M2436+L2436)</f>
        <v>625.79999999999995</v>
      </c>
    </row>
    <row r="2437" spans="1:15" x14ac:dyDescent="0.3">
      <c r="A2437" s="25">
        <f t="shared" si="268"/>
        <v>45936.20833333175</v>
      </c>
      <c r="B2437" s="1">
        <f t="shared" si="269"/>
        <v>0.20833333174959989</v>
      </c>
      <c r="C2437">
        <v>0</v>
      </c>
      <c r="D2437">
        <v>488.78899999999999</v>
      </c>
      <c r="E2437" s="27">
        <f t="shared" si="267"/>
        <v>488.63400000000001</v>
      </c>
      <c r="F2437" s="18">
        <f>_xlfn.XLOOKUP(D2437,'Rating Curve'!$A$2:$A$500,'Rating Curve'!$D$2:$D$500,, -1)</f>
        <v>1401930.9575960001</v>
      </c>
      <c r="G2437">
        <v>489.54500000000002</v>
      </c>
      <c r="H2437">
        <f t="shared" si="270"/>
        <v>0</v>
      </c>
      <c r="I2437">
        <v>1.82</v>
      </c>
      <c r="J2437">
        <f t="shared" si="271"/>
        <v>0</v>
      </c>
      <c r="L2437">
        <f t="shared" si="272"/>
        <v>0</v>
      </c>
      <c r="M2437">
        <v>625.79999999999995</v>
      </c>
      <c r="O2437" s="18">
        <f t="shared" si="273"/>
        <v>625.79999999999995</v>
      </c>
    </row>
    <row r="2438" spans="1:15" x14ac:dyDescent="0.3">
      <c r="A2438" s="25">
        <f t="shared" si="268"/>
        <v>45936.249999998414</v>
      </c>
      <c r="B2438" s="1">
        <f t="shared" si="269"/>
        <v>0.24999999841384124</v>
      </c>
      <c r="C2438">
        <v>0</v>
      </c>
      <c r="D2438">
        <v>488.78899999999999</v>
      </c>
      <c r="E2438" s="27">
        <f t="shared" si="267"/>
        <v>488.63400000000001</v>
      </c>
      <c r="F2438" s="18">
        <f>_xlfn.XLOOKUP(D2438,'Rating Curve'!$A$2:$A$500,'Rating Curve'!$D$2:$D$500,, -1)</f>
        <v>1401930.9575960001</v>
      </c>
      <c r="G2438">
        <v>489.54500000000002</v>
      </c>
      <c r="H2438">
        <f t="shared" si="270"/>
        <v>0</v>
      </c>
      <c r="I2438">
        <v>1.82</v>
      </c>
      <c r="J2438">
        <f t="shared" si="271"/>
        <v>0</v>
      </c>
      <c r="L2438">
        <f t="shared" si="272"/>
        <v>0</v>
      </c>
      <c r="M2438">
        <v>625.79999999999995</v>
      </c>
      <c r="O2438" s="18">
        <f t="shared" si="273"/>
        <v>625.79999999999995</v>
      </c>
    </row>
    <row r="2439" spans="1:15" x14ac:dyDescent="0.3">
      <c r="A2439" s="25">
        <f t="shared" si="268"/>
        <v>45936.291666665078</v>
      </c>
      <c r="B2439" s="1">
        <f t="shared" si="269"/>
        <v>0.29166666507808259</v>
      </c>
      <c r="C2439">
        <v>0</v>
      </c>
      <c r="D2439">
        <v>488.78197999999998</v>
      </c>
      <c r="E2439" s="27">
        <f t="shared" si="267"/>
        <v>488.62698</v>
      </c>
      <c r="F2439" s="18">
        <f>_xlfn.XLOOKUP(D2439,'Rating Curve'!$A$2:$A$500,'Rating Curve'!$D$2:$D$500,, -1)</f>
        <v>1401930.9575960001</v>
      </c>
      <c r="G2439">
        <v>489.54500000000002</v>
      </c>
      <c r="H2439">
        <f t="shared" si="270"/>
        <v>0</v>
      </c>
      <c r="I2439">
        <v>1.82</v>
      </c>
      <c r="J2439">
        <f t="shared" si="271"/>
        <v>0</v>
      </c>
      <c r="L2439">
        <f t="shared" si="272"/>
        <v>0</v>
      </c>
      <c r="M2439">
        <v>625.79999999999995</v>
      </c>
      <c r="O2439" s="18">
        <f t="shared" si="273"/>
        <v>625.79999999999995</v>
      </c>
    </row>
    <row r="2440" spans="1:15" x14ac:dyDescent="0.3">
      <c r="A2440" s="25">
        <f t="shared" si="268"/>
        <v>45936.333333331742</v>
      </c>
      <c r="B2440" s="1">
        <f t="shared" si="269"/>
        <v>0.33333333174232394</v>
      </c>
      <c r="C2440">
        <v>0</v>
      </c>
      <c r="D2440">
        <v>488.78800000000001</v>
      </c>
      <c r="E2440" s="27">
        <f t="shared" si="267"/>
        <v>488.63300000000004</v>
      </c>
      <c r="F2440" s="18">
        <f>_xlfn.XLOOKUP(D2440,'Rating Curve'!$A$2:$A$500,'Rating Curve'!$D$2:$D$500,, -1)</f>
        <v>1401930.9575960001</v>
      </c>
      <c r="G2440">
        <v>489.54500000000002</v>
      </c>
      <c r="H2440">
        <f t="shared" si="270"/>
        <v>0</v>
      </c>
      <c r="I2440">
        <v>1.82</v>
      </c>
      <c r="J2440">
        <f t="shared" si="271"/>
        <v>0</v>
      </c>
      <c r="L2440">
        <f t="shared" si="272"/>
        <v>0</v>
      </c>
      <c r="M2440">
        <v>625.79999999999995</v>
      </c>
      <c r="O2440" s="18">
        <f t="shared" si="273"/>
        <v>625.79999999999995</v>
      </c>
    </row>
    <row r="2441" spans="1:15" x14ac:dyDescent="0.3">
      <c r="A2441" s="25">
        <f t="shared" si="268"/>
        <v>45936.374999998407</v>
      </c>
      <c r="B2441" s="1">
        <f t="shared" si="269"/>
        <v>0.37499999840656528</v>
      </c>
      <c r="C2441">
        <v>0</v>
      </c>
      <c r="D2441">
        <v>488.78899999999999</v>
      </c>
      <c r="E2441" s="27">
        <f t="shared" si="267"/>
        <v>488.63400000000001</v>
      </c>
      <c r="F2441" s="18">
        <f>_xlfn.XLOOKUP(D2441,'Rating Curve'!$A$2:$A$500,'Rating Curve'!$D$2:$D$500,, -1)</f>
        <v>1401930.9575960001</v>
      </c>
      <c r="G2441">
        <v>489.54500000000002</v>
      </c>
      <c r="H2441">
        <f t="shared" si="270"/>
        <v>0</v>
      </c>
      <c r="I2441">
        <v>1.82</v>
      </c>
      <c r="J2441">
        <f t="shared" si="271"/>
        <v>0</v>
      </c>
      <c r="L2441">
        <f t="shared" si="272"/>
        <v>0</v>
      </c>
      <c r="M2441">
        <v>625.79999999999995</v>
      </c>
      <c r="O2441" s="18">
        <f t="shared" si="273"/>
        <v>625.79999999999995</v>
      </c>
    </row>
    <row r="2442" spans="1:15" x14ac:dyDescent="0.3">
      <c r="A2442" s="25">
        <f t="shared" si="268"/>
        <v>45936.416666665071</v>
      </c>
      <c r="B2442" s="1">
        <f t="shared" si="269"/>
        <v>0.41666666507080663</v>
      </c>
      <c r="C2442">
        <v>0</v>
      </c>
      <c r="D2442">
        <v>488.78100000000001</v>
      </c>
      <c r="E2442" s="27">
        <f t="shared" si="267"/>
        <v>488.62600000000003</v>
      </c>
      <c r="F2442" s="18">
        <f>_xlfn.XLOOKUP(D2442,'Rating Curve'!$A$2:$A$500,'Rating Curve'!$D$2:$D$500,, -1)</f>
        <v>1401930.9575960001</v>
      </c>
      <c r="G2442">
        <v>489.54500000000002</v>
      </c>
      <c r="H2442">
        <f t="shared" si="270"/>
        <v>0</v>
      </c>
      <c r="I2442">
        <v>1.82</v>
      </c>
      <c r="J2442">
        <f t="shared" si="271"/>
        <v>0</v>
      </c>
      <c r="L2442">
        <f t="shared" si="272"/>
        <v>0</v>
      </c>
      <c r="M2442">
        <v>625.79999999999995</v>
      </c>
      <c r="O2442" s="18">
        <f t="shared" si="273"/>
        <v>625.79999999999995</v>
      </c>
    </row>
    <row r="2443" spans="1:15" x14ac:dyDescent="0.3">
      <c r="A2443" s="25">
        <f t="shared" si="268"/>
        <v>45936.458333331735</v>
      </c>
      <c r="B2443" s="1">
        <f t="shared" si="269"/>
        <v>0.45833333173504798</v>
      </c>
      <c r="C2443">
        <v>0</v>
      </c>
      <c r="D2443">
        <v>488.77499999999998</v>
      </c>
      <c r="E2443" s="27">
        <f t="shared" si="267"/>
        <v>488.62</v>
      </c>
      <c r="F2443" s="18">
        <f>_xlfn.XLOOKUP(D2443,'Rating Curve'!$A$2:$A$500,'Rating Curve'!$D$2:$D$500,, -1)</f>
        <v>1399031.4112871999</v>
      </c>
      <c r="G2443">
        <v>489.54500000000002</v>
      </c>
      <c r="H2443">
        <f t="shared" si="270"/>
        <v>0</v>
      </c>
      <c r="I2443">
        <v>1.82</v>
      </c>
      <c r="J2443">
        <f t="shared" si="271"/>
        <v>0</v>
      </c>
      <c r="L2443">
        <f t="shared" si="272"/>
        <v>0</v>
      </c>
      <c r="M2443">
        <v>625.79999999999995</v>
      </c>
      <c r="O2443" s="18">
        <f t="shared" si="273"/>
        <v>0</v>
      </c>
    </row>
    <row r="2444" spans="1:15" x14ac:dyDescent="0.3">
      <c r="A2444" s="25">
        <f t="shared" si="268"/>
        <v>45936.499999998399</v>
      </c>
      <c r="B2444" s="1">
        <f t="shared" si="269"/>
        <v>0.49999999839928932</v>
      </c>
      <c r="C2444">
        <v>0</v>
      </c>
      <c r="D2444">
        <v>488.77600000000001</v>
      </c>
      <c r="E2444" s="27">
        <f t="shared" si="267"/>
        <v>488.62100000000004</v>
      </c>
      <c r="F2444" s="18">
        <f>_xlfn.XLOOKUP(D2444,'Rating Curve'!$A$2:$A$500,'Rating Curve'!$D$2:$D$500,, -1)</f>
        <v>1399031.4112871999</v>
      </c>
      <c r="G2444">
        <v>489.54500000000002</v>
      </c>
      <c r="H2444">
        <f t="shared" si="270"/>
        <v>0</v>
      </c>
      <c r="I2444">
        <v>1.82</v>
      </c>
      <c r="J2444">
        <f t="shared" si="271"/>
        <v>0</v>
      </c>
      <c r="L2444">
        <f t="shared" si="272"/>
        <v>0</v>
      </c>
      <c r="M2444">
        <v>625.79999999999995</v>
      </c>
      <c r="O2444" s="18">
        <f t="shared" si="273"/>
        <v>625.79999999999995</v>
      </c>
    </row>
    <row r="2445" spans="1:15" x14ac:dyDescent="0.3">
      <c r="A2445" s="25">
        <f t="shared" si="268"/>
        <v>45936.541666665064</v>
      </c>
      <c r="B2445" s="1">
        <f t="shared" si="269"/>
        <v>0.54166666506353067</v>
      </c>
      <c r="C2445">
        <v>0</v>
      </c>
      <c r="D2445">
        <v>488.77600000000001</v>
      </c>
      <c r="E2445" s="27">
        <f t="shared" si="267"/>
        <v>488.62100000000004</v>
      </c>
      <c r="F2445" s="18">
        <f>_xlfn.XLOOKUP(D2445,'Rating Curve'!$A$2:$A$500,'Rating Curve'!$D$2:$D$500,, -1)</f>
        <v>1399031.4112871999</v>
      </c>
      <c r="G2445">
        <v>489.54500000000002</v>
      </c>
      <c r="H2445">
        <f t="shared" si="270"/>
        <v>0</v>
      </c>
      <c r="I2445">
        <v>1.82</v>
      </c>
      <c r="J2445">
        <f t="shared" si="271"/>
        <v>0</v>
      </c>
      <c r="L2445">
        <f t="shared" si="272"/>
        <v>0</v>
      </c>
      <c r="M2445">
        <v>625.79999999999995</v>
      </c>
      <c r="O2445" s="18">
        <f t="shared" si="273"/>
        <v>625.79999999999995</v>
      </c>
    </row>
    <row r="2446" spans="1:15" x14ac:dyDescent="0.3">
      <c r="A2446" s="25">
        <f t="shared" si="268"/>
        <v>45936.583333331728</v>
      </c>
      <c r="B2446" s="1">
        <f t="shared" si="269"/>
        <v>0.58333333172777202</v>
      </c>
      <c r="C2446">
        <v>0</v>
      </c>
      <c r="D2446">
        <v>488.77600000000001</v>
      </c>
      <c r="E2446" s="27">
        <f t="shared" si="267"/>
        <v>488.62100000000004</v>
      </c>
      <c r="F2446" s="18">
        <f>_xlfn.XLOOKUP(D2446,'Rating Curve'!$A$2:$A$500,'Rating Curve'!$D$2:$D$500,, -1)</f>
        <v>1399031.4112871999</v>
      </c>
      <c r="G2446">
        <v>489.54500000000002</v>
      </c>
      <c r="H2446">
        <f t="shared" si="270"/>
        <v>0</v>
      </c>
      <c r="I2446">
        <v>1.82</v>
      </c>
      <c r="J2446">
        <f t="shared" si="271"/>
        <v>0</v>
      </c>
      <c r="L2446">
        <f t="shared" si="272"/>
        <v>0</v>
      </c>
      <c r="M2446">
        <v>625.79999999999995</v>
      </c>
      <c r="O2446" s="18">
        <f t="shared" si="273"/>
        <v>625.79999999999995</v>
      </c>
    </row>
    <row r="2447" spans="1:15" x14ac:dyDescent="0.3">
      <c r="A2447" s="25">
        <f t="shared" si="268"/>
        <v>45936.624999998392</v>
      </c>
      <c r="B2447" s="1">
        <f t="shared" si="269"/>
        <v>0.62499999839201337</v>
      </c>
      <c r="C2447">
        <v>0</v>
      </c>
      <c r="D2447">
        <v>488.76900000000001</v>
      </c>
      <c r="E2447" s="27">
        <f t="shared" si="267"/>
        <v>488.61400000000003</v>
      </c>
      <c r="F2447" s="18">
        <f>_xlfn.XLOOKUP(D2447,'Rating Curve'!$A$2:$A$500,'Rating Curve'!$D$2:$D$500,, -1)</f>
        <v>1396132.6544669</v>
      </c>
      <c r="G2447">
        <v>489.54500000000002</v>
      </c>
      <c r="H2447">
        <f t="shared" si="270"/>
        <v>0</v>
      </c>
      <c r="I2447">
        <v>1.82</v>
      </c>
      <c r="J2447">
        <f t="shared" si="271"/>
        <v>0</v>
      </c>
      <c r="L2447">
        <f t="shared" si="272"/>
        <v>0</v>
      </c>
      <c r="M2447">
        <v>625.79999999999995</v>
      </c>
      <c r="O2447" s="18">
        <f t="shared" si="273"/>
        <v>0</v>
      </c>
    </row>
    <row r="2448" spans="1:15" x14ac:dyDescent="0.3">
      <c r="A2448" s="25">
        <f t="shared" si="268"/>
        <v>45936.666666665056</v>
      </c>
      <c r="B2448" s="1">
        <f t="shared" si="269"/>
        <v>0.66666666505625471</v>
      </c>
      <c r="C2448">
        <v>0</v>
      </c>
      <c r="D2448">
        <v>488.76900000000001</v>
      </c>
      <c r="E2448" s="27">
        <f t="shared" si="267"/>
        <v>488.61400000000003</v>
      </c>
      <c r="F2448" s="18">
        <f>_xlfn.XLOOKUP(D2448,'Rating Curve'!$A$2:$A$500,'Rating Curve'!$D$2:$D$500,, -1)</f>
        <v>1396132.6544669</v>
      </c>
      <c r="G2448">
        <v>489.54500000000002</v>
      </c>
      <c r="H2448">
        <f t="shared" si="270"/>
        <v>0</v>
      </c>
      <c r="I2448">
        <v>1.82</v>
      </c>
      <c r="J2448">
        <f t="shared" si="271"/>
        <v>0</v>
      </c>
      <c r="L2448">
        <f t="shared" si="272"/>
        <v>0</v>
      </c>
      <c r="M2448">
        <v>625.79999999999995</v>
      </c>
      <c r="O2448" s="18">
        <f t="shared" si="273"/>
        <v>625.79999999999995</v>
      </c>
    </row>
    <row r="2449" spans="1:15" x14ac:dyDescent="0.3">
      <c r="A2449" s="25">
        <f t="shared" si="268"/>
        <v>45936.70833333172</v>
      </c>
      <c r="B2449" s="1">
        <f t="shared" si="269"/>
        <v>0.70833333172049606</v>
      </c>
      <c r="C2449">
        <v>0</v>
      </c>
      <c r="D2449">
        <v>488.76299999999998</v>
      </c>
      <c r="E2449" s="27">
        <f t="shared" si="267"/>
        <v>488.608</v>
      </c>
      <c r="F2449" s="18">
        <f>_xlfn.XLOOKUP(D2449,'Rating Curve'!$A$2:$A$500,'Rating Curve'!$D$2:$D$500,, -1)</f>
        <v>1396132.6544669</v>
      </c>
      <c r="G2449">
        <v>489.54500000000002</v>
      </c>
      <c r="H2449">
        <f t="shared" si="270"/>
        <v>0</v>
      </c>
      <c r="I2449">
        <v>1.82</v>
      </c>
      <c r="J2449">
        <f t="shared" si="271"/>
        <v>0</v>
      </c>
      <c r="L2449">
        <f t="shared" si="272"/>
        <v>0</v>
      </c>
      <c r="M2449">
        <v>625.79999999999995</v>
      </c>
      <c r="O2449" s="18">
        <f t="shared" si="273"/>
        <v>625.79999999999995</v>
      </c>
    </row>
    <row r="2450" spans="1:15" x14ac:dyDescent="0.3">
      <c r="A2450" s="25">
        <f t="shared" si="268"/>
        <v>45936.749999998385</v>
      </c>
      <c r="B2450" s="1">
        <f t="shared" si="269"/>
        <v>0.74999999838473741</v>
      </c>
      <c r="C2450">
        <v>0</v>
      </c>
      <c r="D2450">
        <v>488.76299999999998</v>
      </c>
      <c r="E2450" s="27">
        <f t="shared" si="267"/>
        <v>488.608</v>
      </c>
      <c r="F2450" s="18">
        <f>_xlfn.XLOOKUP(D2450,'Rating Curve'!$A$2:$A$500,'Rating Curve'!$D$2:$D$500,, -1)</f>
        <v>1396132.6544669</v>
      </c>
      <c r="G2450">
        <v>489.54500000000002</v>
      </c>
      <c r="H2450">
        <f t="shared" si="270"/>
        <v>0</v>
      </c>
      <c r="I2450">
        <v>1.82</v>
      </c>
      <c r="J2450">
        <f t="shared" si="271"/>
        <v>0</v>
      </c>
      <c r="L2450">
        <f t="shared" si="272"/>
        <v>0</v>
      </c>
      <c r="M2450">
        <v>625.79999999999995</v>
      </c>
      <c r="O2450" s="18">
        <f t="shared" si="273"/>
        <v>625.79999999999995</v>
      </c>
    </row>
    <row r="2451" spans="1:15" x14ac:dyDescent="0.3">
      <c r="A2451" s="25">
        <f t="shared" si="268"/>
        <v>45936.791666665049</v>
      </c>
      <c r="B2451" s="1">
        <f t="shared" si="269"/>
        <v>0.79166666504897876</v>
      </c>
      <c r="C2451">
        <v>0</v>
      </c>
      <c r="D2451">
        <v>488.76400000000001</v>
      </c>
      <c r="E2451" s="27">
        <f t="shared" ref="E2451:E2514" si="274">D2451-0.155</f>
        <v>488.60900000000004</v>
      </c>
      <c r="F2451" s="18">
        <f>_xlfn.XLOOKUP(D2451,'Rating Curve'!$A$2:$A$500,'Rating Curve'!$D$2:$D$500,, -1)</f>
        <v>1396132.6544669</v>
      </c>
      <c r="G2451">
        <v>489.54500000000002</v>
      </c>
      <c r="H2451">
        <f t="shared" si="270"/>
        <v>0</v>
      </c>
      <c r="I2451">
        <v>1.82</v>
      </c>
      <c r="J2451">
        <f t="shared" si="271"/>
        <v>0</v>
      </c>
      <c r="L2451">
        <f t="shared" si="272"/>
        <v>0</v>
      </c>
      <c r="M2451">
        <v>625.79999999999995</v>
      </c>
      <c r="O2451" s="18">
        <f t="shared" si="273"/>
        <v>625.79999999999995</v>
      </c>
    </row>
    <row r="2452" spans="1:15" x14ac:dyDescent="0.3">
      <c r="A2452" s="25">
        <f t="shared" si="268"/>
        <v>45936.833333331713</v>
      </c>
      <c r="B2452" s="1">
        <f t="shared" si="269"/>
        <v>0.8333333317132201</v>
      </c>
      <c r="C2452">
        <v>0</v>
      </c>
      <c r="D2452">
        <v>488.76299999999998</v>
      </c>
      <c r="E2452" s="27">
        <f t="shared" si="274"/>
        <v>488.608</v>
      </c>
      <c r="F2452" s="18">
        <f>_xlfn.XLOOKUP(D2452,'Rating Curve'!$A$2:$A$500,'Rating Curve'!$D$2:$D$500,, -1)</f>
        <v>1396132.6544669</v>
      </c>
      <c r="G2452">
        <v>489.54500000000002</v>
      </c>
      <c r="H2452">
        <f t="shared" si="270"/>
        <v>0</v>
      </c>
      <c r="I2452">
        <v>1.82</v>
      </c>
      <c r="J2452">
        <f t="shared" si="271"/>
        <v>0</v>
      </c>
      <c r="L2452">
        <f t="shared" si="272"/>
        <v>0</v>
      </c>
      <c r="M2452">
        <v>625.79999999999995</v>
      </c>
      <c r="O2452" s="18">
        <f t="shared" si="273"/>
        <v>625.79999999999995</v>
      </c>
    </row>
    <row r="2453" spans="1:15" x14ac:dyDescent="0.3">
      <c r="A2453" s="25">
        <f t="shared" si="268"/>
        <v>45936.874999998377</v>
      </c>
      <c r="B2453" s="1">
        <f t="shared" si="269"/>
        <v>0.87499999837746145</v>
      </c>
      <c r="C2453">
        <v>0</v>
      </c>
      <c r="D2453">
        <v>488.76299999999998</v>
      </c>
      <c r="E2453" s="27">
        <f t="shared" si="274"/>
        <v>488.608</v>
      </c>
      <c r="F2453" s="18">
        <f>_xlfn.XLOOKUP(D2453,'Rating Curve'!$A$2:$A$500,'Rating Curve'!$D$2:$D$500,, -1)</f>
        <v>1396132.6544669</v>
      </c>
      <c r="G2453">
        <v>489.54500000000002</v>
      </c>
      <c r="H2453">
        <f t="shared" si="270"/>
        <v>0</v>
      </c>
      <c r="I2453">
        <v>1.82</v>
      </c>
      <c r="J2453">
        <f t="shared" si="271"/>
        <v>0</v>
      </c>
      <c r="L2453">
        <f t="shared" si="272"/>
        <v>0</v>
      </c>
      <c r="M2453">
        <v>625.79999999999995</v>
      </c>
      <c r="O2453" s="18">
        <f t="shared" si="273"/>
        <v>625.79999999999995</v>
      </c>
    </row>
    <row r="2454" spans="1:15" x14ac:dyDescent="0.3">
      <c r="A2454" s="25">
        <f t="shared" si="268"/>
        <v>45936.916666665042</v>
      </c>
      <c r="B2454" s="1">
        <f t="shared" si="269"/>
        <v>0.9166666650417028</v>
      </c>
      <c r="C2454">
        <v>0</v>
      </c>
      <c r="D2454">
        <v>488.75700000000001</v>
      </c>
      <c r="E2454" s="27">
        <f t="shared" si="274"/>
        <v>488.60200000000003</v>
      </c>
      <c r="F2454" s="18">
        <f>_xlfn.XLOOKUP(D2454,'Rating Curve'!$A$2:$A$500,'Rating Curve'!$D$2:$D$500,, -1)</f>
        <v>1393234.6316031001</v>
      </c>
      <c r="G2454">
        <v>489.54500000000002</v>
      </c>
      <c r="H2454">
        <f t="shared" si="270"/>
        <v>0</v>
      </c>
      <c r="I2454">
        <v>1.82</v>
      </c>
      <c r="J2454">
        <f t="shared" si="271"/>
        <v>0</v>
      </c>
      <c r="L2454">
        <f t="shared" si="272"/>
        <v>0</v>
      </c>
      <c r="M2454">
        <v>625.79999999999995</v>
      </c>
      <c r="O2454" s="18">
        <f t="shared" si="273"/>
        <v>0</v>
      </c>
    </row>
    <row r="2455" spans="1:15" x14ac:dyDescent="0.3">
      <c r="A2455" s="25">
        <f t="shared" si="268"/>
        <v>45936.958333331706</v>
      </c>
      <c r="B2455" s="1">
        <f t="shared" si="269"/>
        <v>0.95833333170594415</v>
      </c>
      <c r="C2455">
        <v>0</v>
      </c>
      <c r="D2455">
        <v>488.75700000000001</v>
      </c>
      <c r="E2455" s="27">
        <f t="shared" si="274"/>
        <v>488.60200000000003</v>
      </c>
      <c r="F2455" s="18">
        <f>_xlfn.XLOOKUP(D2455,'Rating Curve'!$A$2:$A$500,'Rating Curve'!$D$2:$D$500,, -1)</f>
        <v>1393234.6316031001</v>
      </c>
      <c r="G2455">
        <v>489.54500000000002</v>
      </c>
      <c r="H2455">
        <f t="shared" si="270"/>
        <v>0</v>
      </c>
      <c r="I2455">
        <v>1.82</v>
      </c>
      <c r="J2455">
        <f t="shared" si="271"/>
        <v>0</v>
      </c>
      <c r="L2455">
        <f t="shared" si="272"/>
        <v>0</v>
      </c>
      <c r="M2455">
        <v>625.79999999999995</v>
      </c>
      <c r="O2455" s="18">
        <f t="shared" si="273"/>
        <v>625.79999999999995</v>
      </c>
    </row>
    <row r="2456" spans="1:15" x14ac:dyDescent="0.3">
      <c r="A2456" s="25">
        <f t="shared" si="268"/>
        <v>45936.99999999837</v>
      </c>
      <c r="B2456" s="1">
        <f t="shared" si="269"/>
        <v>0.99999999837018549</v>
      </c>
      <c r="C2456">
        <v>0</v>
      </c>
      <c r="D2456">
        <v>488.75198</v>
      </c>
      <c r="E2456" s="27">
        <f t="shared" si="274"/>
        <v>488.59698000000003</v>
      </c>
      <c r="F2456" s="18">
        <f>_xlfn.XLOOKUP(D2456,'Rating Curve'!$A$2:$A$500,'Rating Curve'!$D$2:$D$500,, -1)</f>
        <v>1393234.6316031001</v>
      </c>
      <c r="G2456">
        <v>489.54500000000002</v>
      </c>
      <c r="H2456">
        <f t="shared" si="270"/>
        <v>0</v>
      </c>
      <c r="I2456">
        <v>1.82</v>
      </c>
      <c r="J2456">
        <f t="shared" si="271"/>
        <v>0</v>
      </c>
      <c r="L2456">
        <f t="shared" si="272"/>
        <v>0</v>
      </c>
      <c r="M2456">
        <v>625.79999999999995</v>
      </c>
      <c r="O2456" s="18">
        <f t="shared" si="273"/>
        <v>625.79999999999995</v>
      </c>
    </row>
    <row r="2457" spans="1:15" x14ac:dyDescent="0.3">
      <c r="A2457" s="25">
        <f t="shared" si="268"/>
        <v>45937.041666665034</v>
      </c>
      <c r="B2457" s="1">
        <f t="shared" si="269"/>
        <v>4.1666665034426842E-2</v>
      </c>
      <c r="C2457">
        <v>0</v>
      </c>
      <c r="D2457">
        <v>488.75198</v>
      </c>
      <c r="E2457" s="27">
        <f t="shared" si="274"/>
        <v>488.59698000000003</v>
      </c>
      <c r="F2457" s="18">
        <f>_xlfn.XLOOKUP(D2457,'Rating Curve'!$A$2:$A$500,'Rating Curve'!$D$2:$D$500,, -1)</f>
        <v>1393234.6316031001</v>
      </c>
      <c r="G2457">
        <v>489.54500000000002</v>
      </c>
      <c r="H2457">
        <f t="shared" si="270"/>
        <v>0</v>
      </c>
      <c r="I2457">
        <v>1.82</v>
      </c>
      <c r="J2457">
        <f t="shared" si="271"/>
        <v>0</v>
      </c>
      <c r="L2457">
        <f t="shared" si="272"/>
        <v>0</v>
      </c>
      <c r="M2457">
        <v>625.79999999999995</v>
      </c>
      <c r="O2457" s="18">
        <f t="shared" si="273"/>
        <v>625.79999999999995</v>
      </c>
    </row>
    <row r="2458" spans="1:15" x14ac:dyDescent="0.3">
      <c r="A2458" s="25">
        <f t="shared" si="268"/>
        <v>45937.083333331699</v>
      </c>
      <c r="B2458" s="1">
        <f t="shared" si="269"/>
        <v>8.3333331698668189E-2</v>
      </c>
      <c r="C2458">
        <v>0</v>
      </c>
      <c r="D2458">
        <v>488.75198</v>
      </c>
      <c r="E2458" s="27">
        <f t="shared" si="274"/>
        <v>488.59698000000003</v>
      </c>
      <c r="F2458" s="18">
        <f>_xlfn.XLOOKUP(D2458,'Rating Curve'!$A$2:$A$500,'Rating Curve'!$D$2:$D$500,, -1)</f>
        <v>1393234.6316031001</v>
      </c>
      <c r="G2458">
        <v>489.54500000000002</v>
      </c>
      <c r="H2458">
        <f t="shared" si="270"/>
        <v>0</v>
      </c>
      <c r="I2458">
        <v>1.82</v>
      </c>
      <c r="J2458">
        <f t="shared" si="271"/>
        <v>0</v>
      </c>
      <c r="L2458">
        <f t="shared" si="272"/>
        <v>0</v>
      </c>
      <c r="M2458">
        <v>625.79999999999995</v>
      </c>
      <c r="O2458" s="18">
        <f t="shared" si="273"/>
        <v>625.79999999999995</v>
      </c>
    </row>
    <row r="2459" spans="1:15" x14ac:dyDescent="0.3">
      <c r="A2459" s="25">
        <f t="shared" si="268"/>
        <v>45937.124999998363</v>
      </c>
      <c r="B2459" s="1">
        <f t="shared" si="269"/>
        <v>0.12499999836290954</v>
      </c>
      <c r="C2459">
        <v>0</v>
      </c>
      <c r="D2459">
        <v>488.745</v>
      </c>
      <c r="E2459" s="27">
        <f t="shared" si="274"/>
        <v>488.59000000000003</v>
      </c>
      <c r="F2459" s="18">
        <f>_xlfn.XLOOKUP(D2459,'Rating Curve'!$A$2:$A$500,'Rating Curve'!$D$2:$D$500,, -1)</f>
        <v>1390337.3398593001</v>
      </c>
      <c r="G2459">
        <v>489.54500000000002</v>
      </c>
      <c r="H2459">
        <f t="shared" si="270"/>
        <v>0</v>
      </c>
      <c r="I2459">
        <v>1.82</v>
      </c>
      <c r="J2459">
        <f t="shared" si="271"/>
        <v>0</v>
      </c>
      <c r="L2459">
        <f t="shared" si="272"/>
        <v>0</v>
      </c>
      <c r="M2459">
        <v>625.79999999999995</v>
      </c>
      <c r="O2459" s="18">
        <f t="shared" si="273"/>
        <v>0</v>
      </c>
    </row>
    <row r="2460" spans="1:15" x14ac:dyDescent="0.3">
      <c r="A2460" s="25">
        <f t="shared" si="268"/>
        <v>45937.166666665027</v>
      </c>
      <c r="B2460" s="1">
        <f t="shared" si="269"/>
        <v>0.16666666502715088</v>
      </c>
      <c r="C2460">
        <v>0</v>
      </c>
      <c r="D2460">
        <v>488.745</v>
      </c>
      <c r="E2460" s="27">
        <f t="shared" si="274"/>
        <v>488.59000000000003</v>
      </c>
      <c r="F2460" s="18">
        <f>_xlfn.XLOOKUP(D2460,'Rating Curve'!$A$2:$A$500,'Rating Curve'!$D$2:$D$500,, -1)</f>
        <v>1390337.3398593001</v>
      </c>
      <c r="G2460">
        <v>489.54500000000002</v>
      </c>
      <c r="H2460">
        <f t="shared" si="270"/>
        <v>0</v>
      </c>
      <c r="I2460">
        <v>1.82</v>
      </c>
      <c r="J2460">
        <f t="shared" si="271"/>
        <v>0</v>
      </c>
      <c r="L2460">
        <f t="shared" si="272"/>
        <v>0</v>
      </c>
      <c r="M2460">
        <v>625.79999999999995</v>
      </c>
      <c r="O2460" s="18">
        <f t="shared" si="273"/>
        <v>625.79999999999995</v>
      </c>
    </row>
    <row r="2461" spans="1:15" x14ac:dyDescent="0.3">
      <c r="A2461" s="25">
        <f t="shared" si="268"/>
        <v>45937.208333331691</v>
      </c>
      <c r="B2461" s="1">
        <f t="shared" si="269"/>
        <v>0.20833333169139223</v>
      </c>
      <c r="C2461">
        <v>0</v>
      </c>
      <c r="D2461">
        <v>488.745</v>
      </c>
      <c r="E2461" s="27">
        <f t="shared" si="274"/>
        <v>488.59000000000003</v>
      </c>
      <c r="F2461" s="18">
        <f>_xlfn.XLOOKUP(D2461,'Rating Curve'!$A$2:$A$500,'Rating Curve'!$D$2:$D$500,, -1)</f>
        <v>1390337.3398593001</v>
      </c>
      <c r="G2461">
        <v>489.54500000000002</v>
      </c>
      <c r="H2461">
        <f t="shared" si="270"/>
        <v>0</v>
      </c>
      <c r="I2461">
        <v>1.82</v>
      </c>
      <c r="J2461">
        <f t="shared" si="271"/>
        <v>0</v>
      </c>
      <c r="L2461">
        <f t="shared" si="272"/>
        <v>0</v>
      </c>
      <c r="M2461">
        <v>625.79999999999995</v>
      </c>
      <c r="O2461" s="18">
        <f t="shared" si="273"/>
        <v>625.79999999999995</v>
      </c>
    </row>
    <row r="2462" spans="1:15" x14ac:dyDescent="0.3">
      <c r="A2462" s="25">
        <f t="shared" si="268"/>
        <v>45937.249999998356</v>
      </c>
      <c r="B2462" s="1">
        <f t="shared" si="269"/>
        <v>0.24999999835563358</v>
      </c>
      <c r="C2462">
        <v>0</v>
      </c>
      <c r="D2462">
        <v>488.745</v>
      </c>
      <c r="E2462" s="27">
        <f t="shared" si="274"/>
        <v>488.59000000000003</v>
      </c>
      <c r="F2462" s="18">
        <f>_xlfn.XLOOKUP(D2462,'Rating Curve'!$A$2:$A$500,'Rating Curve'!$D$2:$D$500,, -1)</f>
        <v>1390337.3398593001</v>
      </c>
      <c r="G2462">
        <v>489.54500000000002</v>
      </c>
      <c r="H2462">
        <f t="shared" si="270"/>
        <v>0</v>
      </c>
      <c r="I2462">
        <v>1.82</v>
      </c>
      <c r="J2462">
        <f t="shared" si="271"/>
        <v>0</v>
      </c>
      <c r="L2462">
        <f t="shared" si="272"/>
        <v>0</v>
      </c>
      <c r="M2462">
        <v>625.79999999999995</v>
      </c>
      <c r="O2462" s="18">
        <f t="shared" si="273"/>
        <v>625.79999999999995</v>
      </c>
    </row>
    <row r="2463" spans="1:15" x14ac:dyDescent="0.3">
      <c r="A2463" s="25">
        <f t="shared" si="268"/>
        <v>45937.29166666502</v>
      </c>
      <c r="B2463" s="1">
        <f t="shared" si="269"/>
        <v>0.29166666501987493</v>
      </c>
      <c r="C2463">
        <v>0</v>
      </c>
      <c r="D2463">
        <v>488.74400000000003</v>
      </c>
      <c r="E2463" s="27">
        <f t="shared" si="274"/>
        <v>488.58900000000006</v>
      </c>
      <c r="F2463" s="18">
        <f>_xlfn.XLOOKUP(D2463,'Rating Curve'!$A$2:$A$500,'Rating Curve'!$D$2:$D$500,, -1)</f>
        <v>1390337.3398593001</v>
      </c>
      <c r="G2463">
        <v>489.54500000000002</v>
      </c>
      <c r="H2463">
        <f t="shared" si="270"/>
        <v>0</v>
      </c>
      <c r="I2463">
        <v>1.82</v>
      </c>
      <c r="J2463">
        <f t="shared" si="271"/>
        <v>0</v>
      </c>
      <c r="L2463">
        <f t="shared" si="272"/>
        <v>0</v>
      </c>
      <c r="M2463">
        <v>625.79999999999995</v>
      </c>
      <c r="O2463" s="18">
        <f t="shared" si="273"/>
        <v>625.79999999999995</v>
      </c>
    </row>
    <row r="2464" spans="1:15" x14ac:dyDescent="0.3">
      <c r="A2464" s="25">
        <f t="shared" si="268"/>
        <v>45937.333333331684</v>
      </c>
      <c r="B2464" s="1">
        <f t="shared" si="269"/>
        <v>0.33333333168411627</v>
      </c>
      <c r="C2464">
        <v>0</v>
      </c>
      <c r="D2464">
        <v>488.738</v>
      </c>
      <c r="E2464" s="27">
        <f t="shared" si="274"/>
        <v>488.58300000000003</v>
      </c>
      <c r="F2464" s="18">
        <f>_xlfn.XLOOKUP(D2464,'Rating Curve'!$A$2:$A$500,'Rating Curve'!$D$2:$D$500,, -1)</f>
        <v>1387440.8647572</v>
      </c>
      <c r="G2464">
        <v>489.54500000000002</v>
      </c>
      <c r="H2464">
        <f t="shared" si="270"/>
        <v>0</v>
      </c>
      <c r="I2464">
        <v>1.82</v>
      </c>
      <c r="J2464">
        <f t="shared" si="271"/>
        <v>0</v>
      </c>
      <c r="L2464">
        <f t="shared" si="272"/>
        <v>0</v>
      </c>
      <c r="M2464">
        <v>625.79999999999995</v>
      </c>
      <c r="O2464" s="18">
        <f t="shared" si="273"/>
        <v>0</v>
      </c>
    </row>
    <row r="2465" spans="1:15" x14ac:dyDescent="0.3">
      <c r="A2465" s="25">
        <f t="shared" si="268"/>
        <v>45937.374999998348</v>
      </c>
      <c r="B2465" s="1">
        <f t="shared" si="269"/>
        <v>0.37499999834835762</v>
      </c>
      <c r="C2465">
        <v>0</v>
      </c>
      <c r="D2465">
        <v>488.74400000000003</v>
      </c>
      <c r="E2465" s="27">
        <f t="shared" si="274"/>
        <v>488.58900000000006</v>
      </c>
      <c r="F2465" s="18">
        <f>_xlfn.XLOOKUP(D2465,'Rating Curve'!$A$2:$A$500,'Rating Curve'!$D$2:$D$500,, -1)</f>
        <v>1390337.3398593001</v>
      </c>
      <c r="G2465">
        <v>489.54500000000002</v>
      </c>
      <c r="H2465">
        <f t="shared" si="270"/>
        <v>0</v>
      </c>
      <c r="I2465">
        <v>1.82</v>
      </c>
      <c r="J2465">
        <f t="shared" si="271"/>
        <v>0</v>
      </c>
      <c r="L2465">
        <f t="shared" si="272"/>
        <v>0</v>
      </c>
      <c r="M2465">
        <v>625.79999999999995</v>
      </c>
      <c r="O2465" s="18">
        <f t="shared" si="273"/>
        <v>3522.2751021000558</v>
      </c>
    </row>
    <row r="2466" spans="1:15" x14ac:dyDescent="0.3">
      <c r="A2466" s="25">
        <f t="shared" si="268"/>
        <v>45937.416666665013</v>
      </c>
      <c r="B2466" s="1">
        <f t="shared" si="269"/>
        <v>0.41666666501259897</v>
      </c>
      <c r="C2466">
        <v>0</v>
      </c>
      <c r="D2466">
        <v>488.738</v>
      </c>
      <c r="E2466" s="27">
        <f t="shared" si="274"/>
        <v>488.58300000000003</v>
      </c>
      <c r="F2466" s="18">
        <f>_xlfn.XLOOKUP(D2466,'Rating Curve'!$A$2:$A$500,'Rating Curve'!$D$2:$D$500,, -1)</f>
        <v>1387440.8647572</v>
      </c>
      <c r="G2466">
        <v>489.54500000000002</v>
      </c>
      <c r="H2466">
        <f t="shared" si="270"/>
        <v>0</v>
      </c>
      <c r="I2466">
        <v>1.82</v>
      </c>
      <c r="J2466">
        <f t="shared" si="271"/>
        <v>0</v>
      </c>
      <c r="L2466">
        <f t="shared" si="272"/>
        <v>0</v>
      </c>
      <c r="M2466">
        <v>625.79999999999995</v>
      </c>
      <c r="O2466" s="18">
        <f t="shared" si="273"/>
        <v>0</v>
      </c>
    </row>
    <row r="2467" spans="1:15" x14ac:dyDescent="0.3">
      <c r="A2467" s="25">
        <f t="shared" si="268"/>
        <v>45937.458333331677</v>
      </c>
      <c r="B2467" s="1">
        <f t="shared" si="269"/>
        <v>0.45833333167684032</v>
      </c>
      <c r="C2467">
        <v>0</v>
      </c>
      <c r="D2467">
        <v>488.738</v>
      </c>
      <c r="E2467" s="27">
        <f t="shared" si="274"/>
        <v>488.58300000000003</v>
      </c>
      <c r="F2467" s="18">
        <f>_xlfn.XLOOKUP(D2467,'Rating Curve'!$A$2:$A$500,'Rating Curve'!$D$2:$D$500,, -1)</f>
        <v>1387440.8647572</v>
      </c>
      <c r="G2467">
        <v>489.54500000000002</v>
      </c>
      <c r="H2467">
        <f t="shared" si="270"/>
        <v>0</v>
      </c>
      <c r="I2467">
        <v>1.82</v>
      </c>
      <c r="J2467">
        <f t="shared" si="271"/>
        <v>0</v>
      </c>
      <c r="L2467">
        <f t="shared" si="272"/>
        <v>0</v>
      </c>
      <c r="M2467">
        <v>625.79999999999995</v>
      </c>
      <c r="O2467" s="18">
        <f t="shared" si="273"/>
        <v>625.79999999999995</v>
      </c>
    </row>
    <row r="2468" spans="1:15" x14ac:dyDescent="0.3">
      <c r="A2468" s="25">
        <f t="shared" si="268"/>
        <v>45937.499999998341</v>
      </c>
      <c r="B2468" s="1">
        <f t="shared" si="269"/>
        <v>0.49999999834108166</v>
      </c>
      <c r="C2468">
        <v>0</v>
      </c>
      <c r="D2468">
        <v>488.745</v>
      </c>
      <c r="E2468" s="27">
        <f t="shared" si="274"/>
        <v>488.59000000000003</v>
      </c>
      <c r="F2468" s="18">
        <f>_xlfn.XLOOKUP(D2468,'Rating Curve'!$A$2:$A$500,'Rating Curve'!$D$2:$D$500,, -1)</f>
        <v>1390337.3398593001</v>
      </c>
      <c r="G2468">
        <v>489.54500000000002</v>
      </c>
      <c r="H2468">
        <f t="shared" si="270"/>
        <v>0</v>
      </c>
      <c r="I2468">
        <v>1.82</v>
      </c>
      <c r="J2468">
        <f t="shared" si="271"/>
        <v>0</v>
      </c>
      <c r="L2468">
        <f t="shared" si="272"/>
        <v>0</v>
      </c>
      <c r="M2468">
        <v>625.79999999999995</v>
      </c>
      <c r="O2468" s="18">
        <f t="shared" si="273"/>
        <v>3522.2751021000558</v>
      </c>
    </row>
    <row r="2469" spans="1:15" x14ac:dyDescent="0.3">
      <c r="A2469" s="25">
        <f t="shared" si="268"/>
        <v>45937.541666665005</v>
      </c>
      <c r="B2469" s="1">
        <f t="shared" si="269"/>
        <v>0.54166666500532301</v>
      </c>
      <c r="C2469">
        <v>3.8</v>
      </c>
      <c r="D2469">
        <v>488.77600000000001</v>
      </c>
      <c r="E2469" s="27">
        <f t="shared" si="274"/>
        <v>488.62100000000004</v>
      </c>
      <c r="F2469" s="18">
        <f>_xlfn.XLOOKUP(D2469,'Rating Curve'!$A$2:$A$500,'Rating Curve'!$D$2:$D$500,, -1)</f>
        <v>1399031.4112871999</v>
      </c>
      <c r="G2469">
        <v>489.54500000000002</v>
      </c>
      <c r="H2469">
        <f t="shared" si="270"/>
        <v>0</v>
      </c>
      <c r="I2469">
        <v>1.82</v>
      </c>
      <c r="J2469">
        <f t="shared" si="271"/>
        <v>0</v>
      </c>
      <c r="L2469">
        <f t="shared" si="272"/>
        <v>0</v>
      </c>
      <c r="M2469">
        <v>625.79999999999995</v>
      </c>
      <c r="O2469" s="18">
        <f t="shared" si="273"/>
        <v>9319.8714278998777</v>
      </c>
    </row>
    <row r="2470" spans="1:15" x14ac:dyDescent="0.3">
      <c r="A2470" s="25">
        <f t="shared" si="268"/>
        <v>45937.58333333167</v>
      </c>
      <c r="B2470" s="1">
        <f t="shared" si="269"/>
        <v>0.58333333166956436</v>
      </c>
      <c r="C2470">
        <v>0</v>
      </c>
      <c r="D2470">
        <v>488.77600000000001</v>
      </c>
      <c r="E2470" s="27">
        <f t="shared" si="274"/>
        <v>488.62100000000004</v>
      </c>
      <c r="F2470" s="18">
        <f>_xlfn.XLOOKUP(D2470,'Rating Curve'!$A$2:$A$500,'Rating Curve'!$D$2:$D$500,, -1)</f>
        <v>1399031.4112871999</v>
      </c>
      <c r="G2470">
        <v>489.54500000000002</v>
      </c>
      <c r="H2470">
        <f t="shared" si="270"/>
        <v>0</v>
      </c>
      <c r="I2470">
        <v>1.82</v>
      </c>
      <c r="J2470">
        <f t="shared" si="271"/>
        <v>0</v>
      </c>
      <c r="L2470">
        <f t="shared" si="272"/>
        <v>0</v>
      </c>
      <c r="M2470">
        <v>625.79999999999995</v>
      </c>
      <c r="O2470" s="18">
        <f t="shared" si="273"/>
        <v>625.79999999999995</v>
      </c>
    </row>
    <row r="2471" spans="1:15" x14ac:dyDescent="0.3">
      <c r="A2471" s="25">
        <f t="shared" si="268"/>
        <v>45937.624999998334</v>
      </c>
      <c r="B2471" s="1">
        <f t="shared" si="269"/>
        <v>0.62499999833380571</v>
      </c>
      <c r="C2471">
        <v>0</v>
      </c>
      <c r="D2471">
        <v>488.77600000000001</v>
      </c>
      <c r="E2471" s="27">
        <f t="shared" si="274"/>
        <v>488.62100000000004</v>
      </c>
      <c r="F2471" s="18">
        <f>_xlfn.XLOOKUP(D2471,'Rating Curve'!$A$2:$A$500,'Rating Curve'!$D$2:$D$500,, -1)</f>
        <v>1399031.4112871999</v>
      </c>
      <c r="G2471">
        <v>489.54500000000002</v>
      </c>
      <c r="H2471">
        <f t="shared" si="270"/>
        <v>0</v>
      </c>
      <c r="I2471">
        <v>1.82</v>
      </c>
      <c r="J2471">
        <f t="shared" si="271"/>
        <v>0</v>
      </c>
      <c r="L2471">
        <f t="shared" si="272"/>
        <v>0</v>
      </c>
      <c r="M2471">
        <v>625.79999999999995</v>
      </c>
      <c r="O2471" s="18">
        <f t="shared" si="273"/>
        <v>625.79999999999995</v>
      </c>
    </row>
    <row r="2472" spans="1:15" x14ac:dyDescent="0.3">
      <c r="A2472" s="25">
        <f t="shared" si="268"/>
        <v>45937.666666664998</v>
      </c>
      <c r="B2472" s="1">
        <f t="shared" si="269"/>
        <v>0.66666666499804705</v>
      </c>
      <c r="C2472">
        <v>0</v>
      </c>
      <c r="D2472">
        <v>488.77600000000001</v>
      </c>
      <c r="E2472" s="27">
        <f t="shared" si="274"/>
        <v>488.62100000000004</v>
      </c>
      <c r="F2472" s="18">
        <f>_xlfn.XLOOKUP(D2472,'Rating Curve'!$A$2:$A$500,'Rating Curve'!$D$2:$D$500,, -1)</f>
        <v>1399031.4112871999</v>
      </c>
      <c r="G2472">
        <v>489.54500000000002</v>
      </c>
      <c r="H2472">
        <f t="shared" si="270"/>
        <v>0</v>
      </c>
      <c r="I2472">
        <v>1.82</v>
      </c>
      <c r="J2472">
        <f t="shared" si="271"/>
        <v>0</v>
      </c>
      <c r="L2472">
        <f t="shared" si="272"/>
        <v>0</v>
      </c>
      <c r="M2472">
        <v>625.79999999999995</v>
      </c>
      <c r="O2472" s="18">
        <f t="shared" si="273"/>
        <v>625.79999999999995</v>
      </c>
    </row>
    <row r="2473" spans="1:15" x14ac:dyDescent="0.3">
      <c r="A2473" s="25">
        <f t="shared" si="268"/>
        <v>45937.708333331662</v>
      </c>
      <c r="B2473" s="1">
        <f t="shared" si="269"/>
        <v>0.7083333316622884</v>
      </c>
      <c r="C2473">
        <v>0</v>
      </c>
      <c r="D2473">
        <v>488.77</v>
      </c>
      <c r="E2473" s="27">
        <f t="shared" si="274"/>
        <v>488.61500000000001</v>
      </c>
      <c r="F2473" s="18">
        <f>_xlfn.XLOOKUP(D2473,'Rating Curve'!$A$2:$A$500,'Rating Curve'!$D$2:$D$500,, -1)</f>
        <v>1399031.4112871999</v>
      </c>
      <c r="G2473">
        <v>489.54500000000002</v>
      </c>
      <c r="H2473">
        <f t="shared" si="270"/>
        <v>0</v>
      </c>
      <c r="I2473">
        <v>1.82</v>
      </c>
      <c r="J2473">
        <f t="shared" si="271"/>
        <v>0</v>
      </c>
      <c r="L2473">
        <f t="shared" si="272"/>
        <v>0</v>
      </c>
      <c r="M2473">
        <v>625.79999999999995</v>
      </c>
      <c r="O2473" s="18">
        <f t="shared" si="273"/>
        <v>625.79999999999995</v>
      </c>
    </row>
    <row r="2474" spans="1:15" x14ac:dyDescent="0.3">
      <c r="A2474" s="25">
        <f t="shared" si="268"/>
        <v>45937.749999998327</v>
      </c>
      <c r="B2474" s="1">
        <f t="shared" si="269"/>
        <v>0.74999999832652975</v>
      </c>
      <c r="C2474">
        <v>0</v>
      </c>
      <c r="D2474">
        <v>488.76900000000001</v>
      </c>
      <c r="E2474" s="27">
        <f t="shared" si="274"/>
        <v>488.61400000000003</v>
      </c>
      <c r="F2474" s="18">
        <f>_xlfn.XLOOKUP(D2474,'Rating Curve'!$A$2:$A$500,'Rating Curve'!$D$2:$D$500,, -1)</f>
        <v>1396132.6544669</v>
      </c>
      <c r="G2474">
        <v>489.54500000000002</v>
      </c>
      <c r="H2474">
        <f t="shared" si="270"/>
        <v>0</v>
      </c>
      <c r="I2474">
        <v>1.82</v>
      </c>
      <c r="J2474">
        <f t="shared" si="271"/>
        <v>0</v>
      </c>
      <c r="L2474">
        <f t="shared" si="272"/>
        <v>0</v>
      </c>
      <c r="M2474">
        <v>625.79999999999995</v>
      </c>
      <c r="O2474" s="18">
        <f t="shared" si="273"/>
        <v>0</v>
      </c>
    </row>
    <row r="2475" spans="1:15" x14ac:dyDescent="0.3">
      <c r="A2475" s="25">
        <f t="shared" si="268"/>
        <v>45937.791666664991</v>
      </c>
      <c r="B2475" s="1">
        <f t="shared" si="269"/>
        <v>0.7916666649907711</v>
      </c>
      <c r="C2475">
        <v>0</v>
      </c>
      <c r="D2475">
        <v>488.76400000000001</v>
      </c>
      <c r="E2475" s="27">
        <f t="shared" si="274"/>
        <v>488.60900000000004</v>
      </c>
      <c r="F2475" s="18">
        <f>_xlfn.XLOOKUP(D2475,'Rating Curve'!$A$2:$A$500,'Rating Curve'!$D$2:$D$500,, -1)</f>
        <v>1396132.6544669</v>
      </c>
      <c r="G2475">
        <v>489.54500000000002</v>
      </c>
      <c r="H2475">
        <f t="shared" si="270"/>
        <v>0</v>
      </c>
      <c r="I2475">
        <v>1.82</v>
      </c>
      <c r="J2475">
        <f t="shared" si="271"/>
        <v>0</v>
      </c>
      <c r="L2475">
        <f t="shared" si="272"/>
        <v>0</v>
      </c>
      <c r="M2475">
        <v>625.79999999999995</v>
      </c>
      <c r="O2475" s="18">
        <f t="shared" si="273"/>
        <v>625.79999999999995</v>
      </c>
    </row>
    <row r="2476" spans="1:15" x14ac:dyDescent="0.3">
      <c r="A2476" s="25">
        <f t="shared" si="268"/>
        <v>45937.833333331655</v>
      </c>
      <c r="B2476" s="1">
        <f t="shared" si="269"/>
        <v>0.83333333165501244</v>
      </c>
      <c r="C2476">
        <v>0</v>
      </c>
      <c r="D2476">
        <v>488.76400000000001</v>
      </c>
      <c r="E2476" s="27">
        <f t="shared" si="274"/>
        <v>488.60900000000004</v>
      </c>
      <c r="F2476" s="18">
        <f>_xlfn.XLOOKUP(D2476,'Rating Curve'!$A$2:$A$500,'Rating Curve'!$D$2:$D$500,, -1)</f>
        <v>1396132.6544669</v>
      </c>
      <c r="G2476">
        <v>489.54500000000002</v>
      </c>
      <c r="H2476">
        <f t="shared" si="270"/>
        <v>0</v>
      </c>
      <c r="I2476">
        <v>1.82</v>
      </c>
      <c r="J2476">
        <f t="shared" si="271"/>
        <v>0</v>
      </c>
      <c r="L2476">
        <f t="shared" si="272"/>
        <v>0</v>
      </c>
      <c r="M2476">
        <v>625.79999999999995</v>
      </c>
      <c r="O2476" s="18">
        <f t="shared" si="273"/>
        <v>625.79999999999995</v>
      </c>
    </row>
    <row r="2477" spans="1:15" x14ac:dyDescent="0.3">
      <c r="A2477" s="25">
        <f t="shared" si="268"/>
        <v>45937.874999998319</v>
      </c>
      <c r="B2477" s="1">
        <f t="shared" si="269"/>
        <v>0.87499999831925379</v>
      </c>
      <c r="C2477">
        <v>0</v>
      </c>
      <c r="D2477">
        <v>488.76400000000001</v>
      </c>
      <c r="E2477" s="27">
        <f t="shared" si="274"/>
        <v>488.60900000000004</v>
      </c>
      <c r="F2477" s="18">
        <f>_xlfn.XLOOKUP(D2477,'Rating Curve'!$A$2:$A$500,'Rating Curve'!$D$2:$D$500,, -1)</f>
        <v>1396132.6544669</v>
      </c>
      <c r="G2477">
        <v>489.54500000000002</v>
      </c>
      <c r="H2477">
        <f t="shared" si="270"/>
        <v>0</v>
      </c>
      <c r="I2477">
        <v>1.82</v>
      </c>
      <c r="J2477">
        <f t="shared" si="271"/>
        <v>0</v>
      </c>
      <c r="L2477">
        <f t="shared" si="272"/>
        <v>0</v>
      </c>
      <c r="M2477">
        <v>625.79999999999995</v>
      </c>
      <c r="O2477" s="18">
        <f t="shared" si="273"/>
        <v>625.79999999999995</v>
      </c>
    </row>
    <row r="2478" spans="1:15" x14ac:dyDescent="0.3">
      <c r="A2478" s="25">
        <f t="shared" si="268"/>
        <v>45937.916666664983</v>
      </c>
      <c r="B2478" s="1">
        <f t="shared" si="269"/>
        <v>0.91666666498349514</v>
      </c>
      <c r="C2478">
        <v>0</v>
      </c>
      <c r="D2478">
        <v>488.75700000000001</v>
      </c>
      <c r="E2478" s="27">
        <f t="shared" si="274"/>
        <v>488.60200000000003</v>
      </c>
      <c r="F2478" s="18">
        <f>_xlfn.XLOOKUP(D2478,'Rating Curve'!$A$2:$A$500,'Rating Curve'!$D$2:$D$500,, -1)</f>
        <v>1393234.6316031001</v>
      </c>
      <c r="G2478">
        <v>489.54500000000002</v>
      </c>
      <c r="H2478">
        <f t="shared" si="270"/>
        <v>0</v>
      </c>
      <c r="I2478">
        <v>1.82</v>
      </c>
      <c r="J2478">
        <f t="shared" si="271"/>
        <v>0</v>
      </c>
      <c r="L2478">
        <f t="shared" si="272"/>
        <v>0</v>
      </c>
      <c r="M2478">
        <v>625.79999999999995</v>
      </c>
      <c r="O2478" s="18">
        <f t="shared" si="273"/>
        <v>0</v>
      </c>
    </row>
    <row r="2479" spans="1:15" x14ac:dyDescent="0.3">
      <c r="A2479" s="25">
        <f t="shared" si="268"/>
        <v>45937.958333331648</v>
      </c>
      <c r="B2479" s="1">
        <f t="shared" si="269"/>
        <v>0.95833333164773649</v>
      </c>
      <c r="C2479">
        <v>0</v>
      </c>
      <c r="D2479">
        <v>488.75700000000001</v>
      </c>
      <c r="E2479" s="27">
        <f t="shared" si="274"/>
        <v>488.60200000000003</v>
      </c>
      <c r="F2479" s="18">
        <f>_xlfn.XLOOKUP(D2479,'Rating Curve'!$A$2:$A$500,'Rating Curve'!$D$2:$D$500,, -1)</f>
        <v>1393234.6316031001</v>
      </c>
      <c r="G2479">
        <v>489.54500000000002</v>
      </c>
      <c r="H2479">
        <f t="shared" si="270"/>
        <v>0</v>
      </c>
      <c r="I2479">
        <v>1.82</v>
      </c>
      <c r="J2479">
        <f t="shared" si="271"/>
        <v>0</v>
      </c>
      <c r="L2479">
        <f t="shared" si="272"/>
        <v>0</v>
      </c>
      <c r="M2479">
        <v>625.79999999999995</v>
      </c>
      <c r="O2479" s="18">
        <f t="shared" si="273"/>
        <v>625.79999999999995</v>
      </c>
    </row>
    <row r="2480" spans="1:15" x14ac:dyDescent="0.3">
      <c r="A2480" s="25">
        <f t="shared" si="268"/>
        <v>45937.999999998312</v>
      </c>
      <c r="B2480" s="1">
        <f t="shared" si="269"/>
        <v>0.99999999831197783</v>
      </c>
      <c r="C2480">
        <v>0</v>
      </c>
      <c r="D2480">
        <v>488.75700000000001</v>
      </c>
      <c r="E2480" s="27">
        <f t="shared" si="274"/>
        <v>488.60200000000003</v>
      </c>
      <c r="F2480" s="18">
        <f>_xlfn.XLOOKUP(D2480,'Rating Curve'!$A$2:$A$500,'Rating Curve'!$D$2:$D$500,, -1)</f>
        <v>1393234.6316031001</v>
      </c>
      <c r="G2480">
        <v>489.54500000000002</v>
      </c>
      <c r="H2480">
        <f t="shared" si="270"/>
        <v>0</v>
      </c>
      <c r="I2480">
        <v>1.82</v>
      </c>
      <c r="J2480">
        <f t="shared" si="271"/>
        <v>0</v>
      </c>
      <c r="L2480">
        <f t="shared" si="272"/>
        <v>0</v>
      </c>
      <c r="M2480">
        <v>625.79999999999995</v>
      </c>
      <c r="O2480" s="18">
        <f t="shared" si="273"/>
        <v>625.79999999999995</v>
      </c>
    </row>
    <row r="2481" spans="1:15" x14ac:dyDescent="0.3">
      <c r="A2481" s="25">
        <f t="shared" si="268"/>
        <v>45938.041666664976</v>
      </c>
      <c r="B2481" s="1">
        <f t="shared" si="269"/>
        <v>4.1666664976219181E-2</v>
      </c>
      <c r="C2481">
        <v>0</v>
      </c>
      <c r="D2481">
        <v>488.75700000000001</v>
      </c>
      <c r="E2481" s="27">
        <f t="shared" si="274"/>
        <v>488.60200000000003</v>
      </c>
      <c r="F2481" s="18">
        <f>_xlfn.XLOOKUP(D2481,'Rating Curve'!$A$2:$A$500,'Rating Curve'!$D$2:$D$500,, -1)</f>
        <v>1393234.6316031001</v>
      </c>
      <c r="G2481">
        <v>489.54500000000002</v>
      </c>
      <c r="H2481">
        <f t="shared" si="270"/>
        <v>0</v>
      </c>
      <c r="I2481">
        <v>1.82</v>
      </c>
      <c r="J2481">
        <f t="shared" si="271"/>
        <v>0</v>
      </c>
      <c r="L2481">
        <f t="shared" si="272"/>
        <v>0</v>
      </c>
      <c r="M2481">
        <v>625.79999999999995</v>
      </c>
      <c r="O2481" s="18">
        <f t="shared" si="273"/>
        <v>625.79999999999995</v>
      </c>
    </row>
    <row r="2482" spans="1:15" x14ac:dyDescent="0.3">
      <c r="A2482" s="25">
        <f t="shared" si="268"/>
        <v>45938.08333333164</v>
      </c>
      <c r="B2482" s="1">
        <f t="shared" si="269"/>
        <v>8.3333331640460528E-2</v>
      </c>
      <c r="C2482">
        <v>0</v>
      </c>
      <c r="D2482">
        <v>488.75799999999998</v>
      </c>
      <c r="E2482" s="27">
        <f t="shared" si="274"/>
        <v>488.60300000000001</v>
      </c>
      <c r="F2482" s="18">
        <f>_xlfn.XLOOKUP(D2482,'Rating Curve'!$A$2:$A$500,'Rating Curve'!$D$2:$D$500,, -1)</f>
        <v>1393234.6316031001</v>
      </c>
      <c r="G2482">
        <v>489.54500000000002</v>
      </c>
      <c r="H2482">
        <f t="shared" si="270"/>
        <v>0</v>
      </c>
      <c r="I2482">
        <v>1.82</v>
      </c>
      <c r="J2482">
        <f t="shared" si="271"/>
        <v>0</v>
      </c>
      <c r="L2482">
        <f t="shared" si="272"/>
        <v>0</v>
      </c>
      <c r="M2482">
        <v>625.79999999999995</v>
      </c>
      <c r="O2482" s="18">
        <f t="shared" si="273"/>
        <v>625.79999999999995</v>
      </c>
    </row>
    <row r="2483" spans="1:15" x14ac:dyDescent="0.3">
      <c r="A2483" s="25">
        <f t="shared" si="268"/>
        <v>45938.124999998305</v>
      </c>
      <c r="B2483" s="1">
        <f t="shared" si="269"/>
        <v>0.12499999830470188</v>
      </c>
      <c r="C2483">
        <v>0</v>
      </c>
      <c r="D2483">
        <v>488.75700000000001</v>
      </c>
      <c r="E2483" s="27">
        <f t="shared" si="274"/>
        <v>488.60200000000003</v>
      </c>
      <c r="F2483" s="18">
        <f>_xlfn.XLOOKUP(D2483,'Rating Curve'!$A$2:$A$500,'Rating Curve'!$D$2:$D$500,, -1)</f>
        <v>1393234.6316031001</v>
      </c>
      <c r="G2483">
        <v>489.54500000000002</v>
      </c>
      <c r="H2483">
        <f t="shared" si="270"/>
        <v>0</v>
      </c>
      <c r="I2483">
        <v>1.82</v>
      </c>
      <c r="J2483">
        <f t="shared" si="271"/>
        <v>0</v>
      </c>
      <c r="L2483">
        <f t="shared" si="272"/>
        <v>0</v>
      </c>
      <c r="M2483">
        <v>625.79999999999995</v>
      </c>
      <c r="O2483" s="18">
        <f t="shared" si="273"/>
        <v>625.79999999999995</v>
      </c>
    </row>
    <row r="2484" spans="1:15" x14ac:dyDescent="0.3">
      <c r="A2484" s="25">
        <f t="shared" si="268"/>
        <v>45938.166666664969</v>
      </c>
      <c r="B2484" s="1">
        <f t="shared" si="269"/>
        <v>0.16666666496894322</v>
      </c>
      <c r="C2484">
        <v>0</v>
      </c>
      <c r="D2484">
        <v>488.75198</v>
      </c>
      <c r="E2484" s="27">
        <f t="shared" si="274"/>
        <v>488.59698000000003</v>
      </c>
      <c r="F2484" s="18">
        <f>_xlfn.XLOOKUP(D2484,'Rating Curve'!$A$2:$A$500,'Rating Curve'!$D$2:$D$500,, -1)</f>
        <v>1393234.6316031001</v>
      </c>
      <c r="G2484">
        <v>489.54500000000002</v>
      </c>
      <c r="H2484">
        <f t="shared" si="270"/>
        <v>0</v>
      </c>
      <c r="I2484">
        <v>1.82</v>
      </c>
      <c r="J2484">
        <f t="shared" si="271"/>
        <v>0</v>
      </c>
      <c r="L2484">
        <f t="shared" si="272"/>
        <v>0</v>
      </c>
      <c r="M2484">
        <v>625.79999999999995</v>
      </c>
      <c r="O2484" s="18">
        <f t="shared" si="273"/>
        <v>625.79999999999995</v>
      </c>
    </row>
    <row r="2485" spans="1:15" x14ac:dyDescent="0.3">
      <c r="A2485" s="25">
        <f t="shared" si="268"/>
        <v>45938.208333331633</v>
      </c>
      <c r="B2485" s="1">
        <f t="shared" si="269"/>
        <v>0.20833333163318457</v>
      </c>
      <c r="C2485">
        <v>0</v>
      </c>
      <c r="D2485">
        <v>488.75198</v>
      </c>
      <c r="E2485" s="27">
        <f t="shared" si="274"/>
        <v>488.59698000000003</v>
      </c>
      <c r="F2485" s="18">
        <f>_xlfn.XLOOKUP(D2485,'Rating Curve'!$A$2:$A$500,'Rating Curve'!$D$2:$D$500,, -1)</f>
        <v>1393234.6316031001</v>
      </c>
      <c r="G2485">
        <v>489.54500000000002</v>
      </c>
      <c r="H2485">
        <f t="shared" si="270"/>
        <v>0</v>
      </c>
      <c r="I2485">
        <v>1.82</v>
      </c>
      <c r="J2485">
        <f t="shared" si="271"/>
        <v>0</v>
      </c>
      <c r="L2485">
        <f t="shared" si="272"/>
        <v>0</v>
      </c>
      <c r="M2485">
        <v>625.79999999999995</v>
      </c>
      <c r="O2485" s="18">
        <f t="shared" si="273"/>
        <v>625.79999999999995</v>
      </c>
    </row>
    <row r="2486" spans="1:15" x14ac:dyDescent="0.3">
      <c r="A2486" s="25">
        <f t="shared" si="268"/>
        <v>45938.249999998297</v>
      </c>
      <c r="B2486" s="1">
        <f t="shared" si="269"/>
        <v>0.24999999829742592</v>
      </c>
      <c r="C2486">
        <v>0</v>
      </c>
      <c r="D2486">
        <v>488.75198</v>
      </c>
      <c r="E2486" s="27">
        <f t="shared" si="274"/>
        <v>488.59698000000003</v>
      </c>
      <c r="F2486" s="18">
        <f>_xlfn.XLOOKUP(D2486,'Rating Curve'!$A$2:$A$500,'Rating Curve'!$D$2:$D$500,, -1)</f>
        <v>1393234.6316031001</v>
      </c>
      <c r="G2486">
        <v>489.54500000000002</v>
      </c>
      <c r="H2486">
        <f t="shared" si="270"/>
        <v>0</v>
      </c>
      <c r="I2486">
        <v>1.82</v>
      </c>
      <c r="J2486">
        <f t="shared" si="271"/>
        <v>0</v>
      </c>
      <c r="L2486">
        <f t="shared" si="272"/>
        <v>0</v>
      </c>
      <c r="M2486">
        <v>625.79999999999995</v>
      </c>
      <c r="O2486" s="18">
        <f t="shared" si="273"/>
        <v>625.79999999999995</v>
      </c>
    </row>
    <row r="2487" spans="1:15" x14ac:dyDescent="0.3">
      <c r="A2487" s="25">
        <f t="shared" si="268"/>
        <v>45938.291666664962</v>
      </c>
      <c r="B2487" s="1">
        <f t="shared" si="269"/>
        <v>0.29166666496166727</v>
      </c>
      <c r="C2487">
        <v>0</v>
      </c>
      <c r="D2487">
        <v>488.745</v>
      </c>
      <c r="E2487" s="27">
        <f t="shared" si="274"/>
        <v>488.59000000000003</v>
      </c>
      <c r="F2487" s="18">
        <f>_xlfn.XLOOKUP(D2487,'Rating Curve'!$A$2:$A$500,'Rating Curve'!$D$2:$D$500,, -1)</f>
        <v>1390337.3398593001</v>
      </c>
      <c r="G2487">
        <v>489.54500000000002</v>
      </c>
      <c r="H2487">
        <f t="shared" si="270"/>
        <v>0</v>
      </c>
      <c r="I2487">
        <v>1.82</v>
      </c>
      <c r="J2487">
        <f t="shared" si="271"/>
        <v>0</v>
      </c>
      <c r="L2487">
        <f t="shared" si="272"/>
        <v>0</v>
      </c>
      <c r="M2487">
        <v>625.79999999999995</v>
      </c>
      <c r="O2487" s="18">
        <f t="shared" si="273"/>
        <v>0</v>
      </c>
    </row>
    <row r="2488" spans="1:15" x14ac:dyDescent="0.3">
      <c r="A2488" s="25">
        <f t="shared" si="268"/>
        <v>45938.333333331626</v>
      </c>
      <c r="B2488" s="1">
        <f t="shared" si="269"/>
        <v>0.33333333162590861</v>
      </c>
      <c r="C2488">
        <v>0</v>
      </c>
      <c r="D2488">
        <v>488.75099999999998</v>
      </c>
      <c r="E2488" s="27">
        <f t="shared" si="274"/>
        <v>488.596</v>
      </c>
      <c r="F2488" s="18">
        <f>_xlfn.XLOOKUP(D2488,'Rating Curve'!$A$2:$A$500,'Rating Curve'!$D$2:$D$500,, -1)</f>
        <v>1393234.6316031001</v>
      </c>
      <c r="G2488">
        <v>489.54500000000002</v>
      </c>
      <c r="H2488">
        <f t="shared" si="270"/>
        <v>0</v>
      </c>
      <c r="I2488">
        <v>1.82</v>
      </c>
      <c r="J2488">
        <f t="shared" si="271"/>
        <v>0</v>
      </c>
      <c r="L2488">
        <f t="shared" si="272"/>
        <v>0</v>
      </c>
      <c r="M2488">
        <v>625.79999999999995</v>
      </c>
      <c r="O2488" s="18">
        <f t="shared" si="273"/>
        <v>3523.0917438000442</v>
      </c>
    </row>
    <row r="2489" spans="1:15" x14ac:dyDescent="0.3">
      <c r="A2489" s="25">
        <f t="shared" ref="A2489:A2552" si="275" xml:space="preserve"> A2488 + TIME(1,0,0)</f>
        <v>45938.37499999829</v>
      </c>
      <c r="B2489" s="1">
        <f t="shared" si="269"/>
        <v>0.37499999829014996</v>
      </c>
      <c r="C2489">
        <v>0</v>
      </c>
      <c r="D2489">
        <v>488.75099999999998</v>
      </c>
      <c r="E2489" s="27">
        <f t="shared" si="274"/>
        <v>488.596</v>
      </c>
      <c r="F2489" s="18">
        <f>_xlfn.XLOOKUP(D2489,'Rating Curve'!$A$2:$A$500,'Rating Curve'!$D$2:$D$500,, -1)</f>
        <v>1393234.6316031001</v>
      </c>
      <c r="G2489">
        <v>489.54500000000002</v>
      </c>
      <c r="H2489">
        <f t="shared" si="270"/>
        <v>0</v>
      </c>
      <c r="I2489">
        <v>1.82</v>
      </c>
      <c r="J2489">
        <f t="shared" si="271"/>
        <v>0</v>
      </c>
      <c r="L2489">
        <f t="shared" si="272"/>
        <v>0</v>
      </c>
      <c r="M2489">
        <v>625.79999999999995</v>
      </c>
      <c r="O2489" s="18">
        <f t="shared" si="273"/>
        <v>625.79999999999995</v>
      </c>
    </row>
    <row r="2490" spans="1:15" x14ac:dyDescent="0.3">
      <c r="A2490" s="25">
        <f t="shared" si="275"/>
        <v>45938.416666664954</v>
      </c>
      <c r="B2490" s="1">
        <f t="shared" si="269"/>
        <v>0.41666666495439131</v>
      </c>
      <c r="C2490">
        <v>0</v>
      </c>
      <c r="D2490">
        <v>488.75</v>
      </c>
      <c r="E2490" s="27">
        <f t="shared" si="274"/>
        <v>488.59500000000003</v>
      </c>
      <c r="F2490" s="18">
        <f>_xlfn.XLOOKUP(D2490,'Rating Curve'!$A$2:$A$500,'Rating Curve'!$D$2:$D$500,, -1)</f>
        <v>1393234.6316031001</v>
      </c>
      <c r="G2490">
        <v>489.54500000000002</v>
      </c>
      <c r="H2490">
        <f t="shared" si="270"/>
        <v>0</v>
      </c>
      <c r="I2490">
        <v>1.82</v>
      </c>
      <c r="J2490">
        <f t="shared" si="271"/>
        <v>0</v>
      </c>
      <c r="L2490">
        <f t="shared" si="272"/>
        <v>0</v>
      </c>
      <c r="M2490">
        <v>625.79999999999995</v>
      </c>
      <c r="O2490" s="18">
        <f t="shared" si="273"/>
        <v>625.79999999999995</v>
      </c>
    </row>
    <row r="2491" spans="1:15" x14ac:dyDescent="0.3">
      <c r="A2491" s="25">
        <f t="shared" si="275"/>
        <v>45938.458333331619</v>
      </c>
      <c r="B2491" s="1">
        <f t="shared" si="269"/>
        <v>0.45833333161863266</v>
      </c>
      <c r="C2491">
        <v>0</v>
      </c>
      <c r="D2491">
        <v>488.75099999999998</v>
      </c>
      <c r="E2491" s="27">
        <f t="shared" si="274"/>
        <v>488.596</v>
      </c>
      <c r="F2491" s="18">
        <f>_xlfn.XLOOKUP(D2491,'Rating Curve'!$A$2:$A$500,'Rating Curve'!$D$2:$D$500,, -1)</f>
        <v>1393234.6316031001</v>
      </c>
      <c r="G2491">
        <v>489.54500000000002</v>
      </c>
      <c r="H2491">
        <f t="shared" si="270"/>
        <v>0</v>
      </c>
      <c r="I2491">
        <v>1.82</v>
      </c>
      <c r="J2491">
        <f t="shared" si="271"/>
        <v>0</v>
      </c>
      <c r="L2491">
        <f t="shared" si="272"/>
        <v>0</v>
      </c>
      <c r="M2491">
        <v>625.79999999999995</v>
      </c>
      <c r="O2491" s="18">
        <f t="shared" si="273"/>
        <v>625.79999999999995</v>
      </c>
    </row>
    <row r="2492" spans="1:15" x14ac:dyDescent="0.3">
      <c r="A2492" s="25">
        <f t="shared" si="275"/>
        <v>45938.499999998283</v>
      </c>
      <c r="B2492" s="1">
        <f t="shared" si="269"/>
        <v>0.499999998282874</v>
      </c>
      <c r="C2492">
        <v>0</v>
      </c>
      <c r="D2492">
        <v>488.78800000000001</v>
      </c>
      <c r="E2492" s="27">
        <f t="shared" si="274"/>
        <v>488.63300000000004</v>
      </c>
      <c r="F2492" s="18">
        <f>_xlfn.XLOOKUP(D2492,'Rating Curve'!$A$2:$A$500,'Rating Curve'!$D$2:$D$500,, -1)</f>
        <v>1401930.9575960001</v>
      </c>
      <c r="G2492">
        <v>489.54500000000002</v>
      </c>
      <c r="H2492">
        <f t="shared" si="270"/>
        <v>0</v>
      </c>
      <c r="I2492">
        <v>1.82</v>
      </c>
      <c r="J2492">
        <f t="shared" si="271"/>
        <v>0</v>
      </c>
      <c r="L2492">
        <f t="shared" si="272"/>
        <v>0</v>
      </c>
      <c r="M2492">
        <v>625.79999999999995</v>
      </c>
      <c r="O2492" s="18">
        <f t="shared" si="273"/>
        <v>9322.1259928999461</v>
      </c>
    </row>
    <row r="2493" spans="1:15" x14ac:dyDescent="0.3">
      <c r="A2493" s="25">
        <f t="shared" si="275"/>
        <v>45938.541666664947</v>
      </c>
      <c r="B2493" s="1">
        <f t="shared" si="269"/>
        <v>0.54166666494711535</v>
      </c>
      <c r="C2493">
        <v>0</v>
      </c>
      <c r="D2493">
        <v>488.80700000000002</v>
      </c>
      <c r="E2493" s="27">
        <f t="shared" si="274"/>
        <v>488.65200000000004</v>
      </c>
      <c r="F2493" s="18">
        <f>_xlfn.XLOOKUP(D2493,'Rating Curve'!$A$2:$A$500,'Rating Curve'!$D$2:$D$500,, -1)</f>
        <v>1407732.4119656</v>
      </c>
      <c r="G2493">
        <v>489.54500000000002</v>
      </c>
      <c r="H2493">
        <f t="shared" si="270"/>
        <v>0</v>
      </c>
      <c r="I2493">
        <v>1.82</v>
      </c>
      <c r="J2493">
        <f t="shared" si="271"/>
        <v>0</v>
      </c>
      <c r="L2493">
        <f t="shared" si="272"/>
        <v>0</v>
      </c>
      <c r="M2493">
        <v>625.79999999999995</v>
      </c>
      <c r="O2493" s="18">
        <f t="shared" si="273"/>
        <v>6427.2543695999311</v>
      </c>
    </row>
    <row r="2494" spans="1:15" x14ac:dyDescent="0.3">
      <c r="A2494" s="25">
        <f t="shared" si="275"/>
        <v>45938.583333331611</v>
      </c>
      <c r="B2494" s="1">
        <f t="shared" si="269"/>
        <v>0.5833333316113567</v>
      </c>
      <c r="C2494">
        <v>0</v>
      </c>
      <c r="D2494">
        <v>488.81299999999999</v>
      </c>
      <c r="E2494" s="27">
        <f t="shared" si="274"/>
        <v>488.65800000000002</v>
      </c>
      <c r="F2494" s="18">
        <f>_xlfn.XLOOKUP(D2494,'Rating Curve'!$A$2:$A$500,'Rating Curve'!$D$2:$D$500,, -1)</f>
        <v>1410634.2644525999</v>
      </c>
      <c r="G2494">
        <v>489.54500000000002</v>
      </c>
      <c r="H2494">
        <f t="shared" si="270"/>
        <v>0</v>
      </c>
      <c r="I2494">
        <v>1.82</v>
      </c>
      <c r="J2494">
        <f t="shared" si="271"/>
        <v>0</v>
      </c>
      <c r="L2494">
        <f t="shared" si="272"/>
        <v>0</v>
      </c>
      <c r="M2494">
        <v>625.79999999999995</v>
      </c>
      <c r="O2494" s="18">
        <f t="shared" si="273"/>
        <v>3527.6524869999384</v>
      </c>
    </row>
    <row r="2495" spans="1:15" x14ac:dyDescent="0.3">
      <c r="A2495" s="25">
        <f t="shared" si="275"/>
        <v>45938.624999998276</v>
      </c>
      <c r="B2495" s="1">
        <f t="shared" si="269"/>
        <v>0.62499999827559805</v>
      </c>
      <c r="C2495">
        <v>0</v>
      </c>
      <c r="D2495">
        <v>488.82</v>
      </c>
      <c r="E2495" s="27">
        <f t="shared" si="274"/>
        <v>488.66500000000002</v>
      </c>
      <c r="F2495" s="18">
        <f>_xlfn.XLOOKUP(D2495,'Rating Curve'!$A$2:$A$500,'Rating Curve'!$D$2:$D$500,, -1)</f>
        <v>1413536.9222839</v>
      </c>
      <c r="G2495">
        <v>489.54500000000002</v>
      </c>
      <c r="H2495">
        <f t="shared" si="270"/>
        <v>0</v>
      </c>
      <c r="I2495">
        <v>1.82</v>
      </c>
      <c r="J2495">
        <f t="shared" si="271"/>
        <v>0</v>
      </c>
      <c r="L2495">
        <f t="shared" si="272"/>
        <v>0</v>
      </c>
      <c r="M2495">
        <v>625.79999999999995</v>
      </c>
      <c r="O2495" s="18">
        <f t="shared" si="273"/>
        <v>3528.4578313000502</v>
      </c>
    </row>
    <row r="2496" spans="1:15" x14ac:dyDescent="0.3">
      <c r="A2496" s="25">
        <f t="shared" si="275"/>
        <v>45938.66666666494</v>
      </c>
      <c r="B2496" s="1">
        <f t="shared" si="269"/>
        <v>0.66666666493983939</v>
      </c>
      <c r="C2496">
        <v>0</v>
      </c>
      <c r="D2496">
        <v>488.83398</v>
      </c>
      <c r="E2496" s="27">
        <f t="shared" si="274"/>
        <v>488.67898000000002</v>
      </c>
      <c r="F2496" s="18">
        <f>_xlfn.XLOOKUP(D2496,'Rating Curve'!$A$2:$A$500,'Rating Curve'!$D$2:$D$500,, -1)</f>
        <v>1416440.2927267</v>
      </c>
      <c r="G2496">
        <v>489.54500000000002</v>
      </c>
      <c r="H2496">
        <f t="shared" si="270"/>
        <v>0</v>
      </c>
      <c r="I2496">
        <v>1.82</v>
      </c>
      <c r="J2496">
        <f t="shared" si="271"/>
        <v>0</v>
      </c>
      <c r="L2496">
        <f t="shared" si="272"/>
        <v>0</v>
      </c>
      <c r="M2496">
        <v>625.79999999999995</v>
      </c>
      <c r="O2496" s="18">
        <f t="shared" si="273"/>
        <v>3529.1704427999912</v>
      </c>
    </row>
    <row r="2497" spans="1:15" x14ac:dyDescent="0.3">
      <c r="A2497" s="25">
        <f t="shared" si="275"/>
        <v>45938.708333331604</v>
      </c>
      <c r="B2497" s="1">
        <f t="shared" si="269"/>
        <v>0.70833333160408074</v>
      </c>
      <c r="C2497">
        <v>0.8</v>
      </c>
      <c r="D2497">
        <v>488.84699999999998</v>
      </c>
      <c r="E2497" s="27">
        <f t="shared" si="274"/>
        <v>488.69200000000001</v>
      </c>
      <c r="F2497" s="18">
        <f>_xlfn.XLOOKUP(D2497,'Rating Curve'!$A$2:$A$500,'Rating Curve'!$D$2:$D$500,, -1)</f>
        <v>1419344.4679610999</v>
      </c>
      <c r="G2497">
        <v>489.54500000000002</v>
      </c>
      <c r="H2497">
        <f t="shared" si="270"/>
        <v>0</v>
      </c>
      <c r="I2497">
        <v>1.82</v>
      </c>
      <c r="J2497">
        <f t="shared" si="271"/>
        <v>0</v>
      </c>
      <c r="L2497">
        <f t="shared" si="272"/>
        <v>0</v>
      </c>
      <c r="M2497">
        <v>625.79999999999995</v>
      </c>
      <c r="O2497" s="18">
        <f t="shared" si="273"/>
        <v>3529.9752343999689</v>
      </c>
    </row>
    <row r="2498" spans="1:15" x14ac:dyDescent="0.3">
      <c r="A2498" s="25">
        <f t="shared" si="275"/>
        <v>45938.749999998268</v>
      </c>
      <c r="B2498" s="1">
        <f t="shared" si="269"/>
        <v>0.74999999826832209</v>
      </c>
      <c r="C2498">
        <v>0</v>
      </c>
      <c r="D2498">
        <v>488.85899999999998</v>
      </c>
      <c r="E2498" s="27">
        <f t="shared" si="274"/>
        <v>488.70400000000001</v>
      </c>
      <c r="F2498" s="18">
        <f>_xlfn.XLOOKUP(D2498,'Rating Curve'!$A$2:$A$500,'Rating Curve'!$D$2:$D$500,, -1)</f>
        <v>1422249.3957137</v>
      </c>
      <c r="G2498">
        <v>489.54500000000002</v>
      </c>
      <c r="H2498">
        <f t="shared" si="270"/>
        <v>0</v>
      </c>
      <c r="I2498">
        <v>1.82</v>
      </c>
      <c r="J2498">
        <f t="shared" si="271"/>
        <v>0</v>
      </c>
      <c r="L2498">
        <f t="shared" si="272"/>
        <v>0</v>
      </c>
      <c r="M2498">
        <v>625.79999999999995</v>
      </c>
      <c r="O2498" s="18">
        <f t="shared" si="273"/>
        <v>3530.7277526000516</v>
      </c>
    </row>
    <row r="2499" spans="1:15" x14ac:dyDescent="0.3">
      <c r="A2499" s="25">
        <f t="shared" si="275"/>
        <v>45938.791666664933</v>
      </c>
      <c r="B2499" s="1">
        <f t="shared" ref="B2499:B2562" si="276">MOD(A2499,1)</f>
        <v>0.79166666493256344</v>
      </c>
      <c r="C2499">
        <v>0</v>
      </c>
      <c r="D2499">
        <v>488.86599999999999</v>
      </c>
      <c r="E2499" s="27">
        <f t="shared" si="274"/>
        <v>488.71100000000001</v>
      </c>
      <c r="F2499" s="18">
        <f>_xlfn.XLOOKUP(D2499,'Rating Curve'!$A$2:$A$500,'Rating Curve'!$D$2:$D$500,, -1)</f>
        <v>1425155.0669104999</v>
      </c>
      <c r="G2499">
        <v>489.54500000000002</v>
      </c>
      <c r="H2499">
        <f t="shared" ref="H2499:H2562" si="277">IF(D2499 - G2499 &lt; 0, 0, D2499 - G2499)</f>
        <v>0</v>
      </c>
      <c r="I2499">
        <v>1.82</v>
      </c>
      <c r="J2499">
        <f t="shared" ref="J2499:J2562" si="278">1.82*30*(H2499^1.5)</f>
        <v>0</v>
      </c>
      <c r="L2499">
        <f t="shared" ref="L2499:L2562" si="279">(J2499*86400)/24</f>
        <v>0</v>
      </c>
      <c r="M2499">
        <v>625.79999999999995</v>
      </c>
      <c r="O2499" s="18">
        <f t="shared" si="273"/>
        <v>3531.4711967999583</v>
      </c>
    </row>
    <row r="2500" spans="1:15" x14ac:dyDescent="0.3">
      <c r="A2500" s="25">
        <f t="shared" si="275"/>
        <v>45938.833333331597</v>
      </c>
      <c r="B2500" s="1">
        <f t="shared" si="276"/>
        <v>0.83333333159680478</v>
      </c>
      <c r="C2500">
        <v>0</v>
      </c>
      <c r="D2500">
        <v>488.87200000000001</v>
      </c>
      <c r="E2500" s="27">
        <f t="shared" si="274"/>
        <v>488.71700000000004</v>
      </c>
      <c r="F2500" s="18">
        <f>_xlfn.XLOOKUP(D2500,'Rating Curve'!$A$2:$A$500,'Rating Curve'!$D$2:$D$500,, -1)</f>
        <v>1428061.5598544001</v>
      </c>
      <c r="G2500">
        <v>489.54500000000002</v>
      </c>
      <c r="H2500">
        <f t="shared" si="277"/>
        <v>0</v>
      </c>
      <c r="I2500">
        <v>1.82</v>
      </c>
      <c r="J2500">
        <f t="shared" si="278"/>
        <v>0</v>
      </c>
      <c r="L2500">
        <f t="shared" si="279"/>
        <v>0</v>
      </c>
      <c r="M2500">
        <v>625.79999999999995</v>
      </c>
      <c r="O2500" s="18">
        <f t="shared" ref="O2500:O2563" si="280">IF((F2500-F2499)+M2500+L2500 &lt; 0, 0, (F2500-F2499)+M2500+L2500)</f>
        <v>3532.2929439001718</v>
      </c>
    </row>
    <row r="2501" spans="1:15" x14ac:dyDescent="0.3">
      <c r="A2501" s="25">
        <f t="shared" si="275"/>
        <v>45938.874999998261</v>
      </c>
      <c r="B2501" s="1">
        <f t="shared" si="276"/>
        <v>0.87499999826104613</v>
      </c>
      <c r="C2501">
        <v>0</v>
      </c>
      <c r="D2501">
        <v>488.87900000000002</v>
      </c>
      <c r="E2501" s="27">
        <f t="shared" si="274"/>
        <v>488.72400000000005</v>
      </c>
      <c r="F2501" s="18">
        <f>_xlfn.XLOOKUP(D2501,'Rating Curve'!$A$2:$A$500,'Rating Curve'!$D$2:$D$500,, -1)</f>
        <v>1428061.5598544001</v>
      </c>
      <c r="G2501">
        <v>489.54500000000002</v>
      </c>
      <c r="H2501">
        <f t="shared" si="277"/>
        <v>0</v>
      </c>
      <c r="I2501">
        <v>1.82</v>
      </c>
      <c r="J2501">
        <f t="shared" si="278"/>
        <v>0</v>
      </c>
      <c r="L2501">
        <f t="shared" si="279"/>
        <v>0</v>
      </c>
      <c r="M2501">
        <v>625.79999999999995</v>
      </c>
      <c r="O2501" s="18">
        <f t="shared" si="280"/>
        <v>625.79999999999995</v>
      </c>
    </row>
    <row r="2502" spans="1:15" x14ac:dyDescent="0.3">
      <c r="A2502" s="25">
        <f t="shared" si="275"/>
        <v>45938.916666664925</v>
      </c>
      <c r="B2502" s="1">
        <f t="shared" si="276"/>
        <v>0.91666666492528748</v>
      </c>
      <c r="C2502">
        <v>0</v>
      </c>
      <c r="D2502">
        <v>488.87900000000002</v>
      </c>
      <c r="E2502" s="27">
        <f t="shared" si="274"/>
        <v>488.72400000000005</v>
      </c>
      <c r="F2502" s="18">
        <f>_xlfn.XLOOKUP(D2502,'Rating Curve'!$A$2:$A$500,'Rating Curve'!$D$2:$D$500,, -1)</f>
        <v>1428061.5598544001</v>
      </c>
      <c r="G2502">
        <v>489.54500000000002</v>
      </c>
      <c r="H2502">
        <f t="shared" si="277"/>
        <v>0</v>
      </c>
      <c r="I2502">
        <v>1.82</v>
      </c>
      <c r="J2502">
        <f t="shared" si="278"/>
        <v>0</v>
      </c>
      <c r="L2502">
        <f t="shared" si="279"/>
        <v>0</v>
      </c>
      <c r="M2502">
        <v>625.79999999999995</v>
      </c>
      <c r="O2502" s="18">
        <f t="shared" si="280"/>
        <v>625.79999999999995</v>
      </c>
    </row>
    <row r="2503" spans="1:15" x14ac:dyDescent="0.3">
      <c r="A2503" s="25">
        <f t="shared" si="275"/>
        <v>45938.95833333159</v>
      </c>
      <c r="B2503" s="1">
        <f t="shared" si="276"/>
        <v>0.95833333158952883</v>
      </c>
      <c r="C2503">
        <v>0</v>
      </c>
      <c r="D2503">
        <v>488.88499999999999</v>
      </c>
      <c r="E2503" s="27">
        <f t="shared" si="274"/>
        <v>488.73</v>
      </c>
      <c r="F2503" s="18">
        <f>_xlfn.XLOOKUP(D2503,'Rating Curve'!$A$2:$A$500,'Rating Curve'!$D$2:$D$500,, -1)</f>
        <v>1430968.8174983</v>
      </c>
      <c r="G2503">
        <v>489.54500000000002</v>
      </c>
      <c r="H2503">
        <f t="shared" si="277"/>
        <v>0</v>
      </c>
      <c r="I2503">
        <v>1.82</v>
      </c>
      <c r="J2503">
        <f t="shared" si="278"/>
        <v>0</v>
      </c>
      <c r="L2503">
        <f t="shared" si="279"/>
        <v>0</v>
      </c>
      <c r="M2503">
        <v>625.79999999999995</v>
      </c>
      <c r="O2503" s="18">
        <f t="shared" si="280"/>
        <v>3533.0576438998805</v>
      </c>
    </row>
    <row r="2504" spans="1:15" x14ac:dyDescent="0.3">
      <c r="A2504" s="25">
        <f t="shared" si="275"/>
        <v>45938.999999998254</v>
      </c>
      <c r="B2504" s="1">
        <f t="shared" si="276"/>
        <v>0.99999999825377017</v>
      </c>
      <c r="C2504">
        <v>0</v>
      </c>
      <c r="D2504">
        <v>488.89100000000002</v>
      </c>
      <c r="E2504" s="27">
        <f t="shared" si="274"/>
        <v>488.73600000000005</v>
      </c>
      <c r="F2504" s="18">
        <f>_xlfn.XLOOKUP(D2504,'Rating Curve'!$A$2:$A$500,'Rating Curve'!$D$2:$D$500,, -1)</f>
        <v>1433876.8830075001</v>
      </c>
      <c r="G2504">
        <v>489.54500000000002</v>
      </c>
      <c r="H2504">
        <f t="shared" si="277"/>
        <v>0</v>
      </c>
      <c r="I2504">
        <v>1.82</v>
      </c>
      <c r="J2504">
        <f t="shared" si="278"/>
        <v>0</v>
      </c>
      <c r="L2504">
        <f t="shared" si="279"/>
        <v>0</v>
      </c>
      <c r="M2504">
        <v>625.79999999999995</v>
      </c>
      <c r="O2504" s="18">
        <f t="shared" si="280"/>
        <v>3533.8655092000963</v>
      </c>
    </row>
    <row r="2505" spans="1:15" x14ac:dyDescent="0.3">
      <c r="A2505" s="25">
        <f t="shared" si="275"/>
        <v>45939.041666664918</v>
      </c>
      <c r="B2505" s="1">
        <f t="shared" si="276"/>
        <v>4.166666491801152E-2</v>
      </c>
      <c r="C2505">
        <v>0</v>
      </c>
      <c r="D2505">
        <v>488.89699999999999</v>
      </c>
      <c r="E2505" s="27">
        <f t="shared" si="274"/>
        <v>488.74200000000002</v>
      </c>
      <c r="F2505" s="18">
        <f>_xlfn.XLOOKUP(D2505,'Rating Curve'!$A$2:$A$500,'Rating Curve'!$D$2:$D$500,, -1)</f>
        <v>1433876.8830075001</v>
      </c>
      <c r="G2505">
        <v>489.54500000000002</v>
      </c>
      <c r="H2505">
        <f t="shared" si="277"/>
        <v>0</v>
      </c>
      <c r="I2505">
        <v>1.82</v>
      </c>
      <c r="J2505">
        <f t="shared" si="278"/>
        <v>0</v>
      </c>
      <c r="L2505">
        <f t="shared" si="279"/>
        <v>0</v>
      </c>
      <c r="M2505">
        <v>625.79999999999995</v>
      </c>
      <c r="O2505" s="18">
        <f t="shared" si="280"/>
        <v>625.79999999999995</v>
      </c>
    </row>
    <row r="2506" spans="1:15" x14ac:dyDescent="0.3">
      <c r="A2506" s="25">
        <f t="shared" si="275"/>
        <v>45939.083333331582</v>
      </c>
      <c r="B2506" s="1">
        <f t="shared" si="276"/>
        <v>8.3333331582252868E-2</v>
      </c>
      <c r="C2506">
        <v>0</v>
      </c>
      <c r="D2506">
        <v>488.89800000000002</v>
      </c>
      <c r="E2506" s="27">
        <f t="shared" si="274"/>
        <v>488.74300000000005</v>
      </c>
      <c r="F2506" s="18">
        <f>_xlfn.XLOOKUP(D2506,'Rating Curve'!$A$2:$A$500,'Rating Curve'!$D$2:$D$500,, -1)</f>
        <v>1433876.8830075001</v>
      </c>
      <c r="G2506">
        <v>489.54500000000002</v>
      </c>
      <c r="H2506">
        <f t="shared" si="277"/>
        <v>0</v>
      </c>
      <c r="I2506">
        <v>1.82</v>
      </c>
      <c r="J2506">
        <f t="shared" si="278"/>
        <v>0</v>
      </c>
      <c r="L2506">
        <f t="shared" si="279"/>
        <v>0</v>
      </c>
      <c r="M2506">
        <v>625.79999999999995</v>
      </c>
      <c r="O2506" s="18">
        <f t="shared" si="280"/>
        <v>625.79999999999995</v>
      </c>
    </row>
    <row r="2507" spans="1:15" x14ac:dyDescent="0.3">
      <c r="A2507" s="25">
        <f t="shared" si="275"/>
        <v>45939.124999998246</v>
      </c>
      <c r="B2507" s="1">
        <f t="shared" si="276"/>
        <v>0.12499999824649421</v>
      </c>
      <c r="C2507">
        <v>0</v>
      </c>
      <c r="D2507">
        <v>488.904</v>
      </c>
      <c r="E2507" s="27">
        <f t="shared" si="274"/>
        <v>488.74900000000002</v>
      </c>
      <c r="F2507" s="18">
        <f>_xlfn.XLOOKUP(D2507,'Rating Curve'!$A$2:$A$500,'Rating Curve'!$D$2:$D$500,, -1)</f>
        <v>1436785.6733039999</v>
      </c>
      <c r="G2507">
        <v>489.54500000000002</v>
      </c>
      <c r="H2507">
        <f t="shared" si="277"/>
        <v>0</v>
      </c>
      <c r="I2507">
        <v>1.82</v>
      </c>
      <c r="J2507">
        <f t="shared" si="278"/>
        <v>0</v>
      </c>
      <c r="L2507">
        <f t="shared" si="279"/>
        <v>0</v>
      </c>
      <c r="M2507">
        <v>625.79999999999995</v>
      </c>
      <c r="O2507" s="18">
        <f t="shared" si="280"/>
        <v>3534.5902964998504</v>
      </c>
    </row>
    <row r="2508" spans="1:15" x14ac:dyDescent="0.3">
      <c r="A2508" s="25">
        <f t="shared" si="275"/>
        <v>45939.166666664911</v>
      </c>
      <c r="B2508" s="1">
        <f t="shared" si="276"/>
        <v>0.16666666491073556</v>
      </c>
      <c r="C2508">
        <v>0</v>
      </c>
      <c r="D2508">
        <v>488.904</v>
      </c>
      <c r="E2508" s="27">
        <f t="shared" si="274"/>
        <v>488.74900000000002</v>
      </c>
      <c r="F2508" s="18">
        <f>_xlfn.XLOOKUP(D2508,'Rating Curve'!$A$2:$A$500,'Rating Curve'!$D$2:$D$500,, -1)</f>
        <v>1436785.6733039999</v>
      </c>
      <c r="G2508">
        <v>489.54500000000002</v>
      </c>
      <c r="H2508">
        <f t="shared" si="277"/>
        <v>0</v>
      </c>
      <c r="I2508">
        <v>1.82</v>
      </c>
      <c r="J2508">
        <f t="shared" si="278"/>
        <v>0</v>
      </c>
      <c r="L2508">
        <f t="shared" si="279"/>
        <v>0</v>
      </c>
      <c r="M2508">
        <v>625.79999999999995</v>
      </c>
      <c r="O2508" s="18">
        <f t="shared" si="280"/>
        <v>625.79999999999995</v>
      </c>
    </row>
    <row r="2509" spans="1:15" x14ac:dyDescent="0.3">
      <c r="A2509" s="25">
        <f t="shared" si="275"/>
        <v>45939.208333331575</v>
      </c>
      <c r="B2509" s="1">
        <f t="shared" si="276"/>
        <v>0.20833333157497691</v>
      </c>
      <c r="C2509">
        <v>0</v>
      </c>
      <c r="D2509">
        <v>488.904</v>
      </c>
      <c r="E2509" s="27">
        <f t="shared" si="274"/>
        <v>488.74900000000002</v>
      </c>
      <c r="F2509" s="18">
        <f>_xlfn.XLOOKUP(D2509,'Rating Curve'!$A$2:$A$500,'Rating Curve'!$D$2:$D$500,, -1)</f>
        <v>1436785.6733039999</v>
      </c>
      <c r="G2509">
        <v>489.54500000000002</v>
      </c>
      <c r="H2509">
        <f t="shared" si="277"/>
        <v>0</v>
      </c>
      <c r="I2509">
        <v>1.82</v>
      </c>
      <c r="J2509">
        <f t="shared" si="278"/>
        <v>0</v>
      </c>
      <c r="L2509">
        <f t="shared" si="279"/>
        <v>0</v>
      </c>
      <c r="M2509">
        <v>625.79999999999995</v>
      </c>
      <c r="O2509" s="18">
        <f t="shared" si="280"/>
        <v>625.79999999999995</v>
      </c>
    </row>
    <row r="2510" spans="1:15" x14ac:dyDescent="0.3">
      <c r="A2510" s="25">
        <f t="shared" si="275"/>
        <v>45939.249999998239</v>
      </c>
      <c r="B2510" s="1">
        <f t="shared" si="276"/>
        <v>0.24999999823921826</v>
      </c>
      <c r="C2510">
        <v>0</v>
      </c>
      <c r="D2510">
        <v>488.91</v>
      </c>
      <c r="E2510" s="27">
        <f t="shared" si="274"/>
        <v>488.75500000000005</v>
      </c>
      <c r="F2510" s="18">
        <f>_xlfn.XLOOKUP(D2510,'Rating Curve'!$A$2:$A$500,'Rating Curve'!$D$2:$D$500,, -1)</f>
        <v>1439695.2819463999</v>
      </c>
      <c r="G2510">
        <v>489.54500000000002</v>
      </c>
      <c r="H2510">
        <f t="shared" si="277"/>
        <v>0</v>
      </c>
      <c r="I2510">
        <v>1.82</v>
      </c>
      <c r="J2510">
        <f t="shared" si="278"/>
        <v>0</v>
      </c>
      <c r="L2510">
        <f t="shared" si="279"/>
        <v>0</v>
      </c>
      <c r="M2510">
        <v>625.79999999999995</v>
      </c>
      <c r="O2510" s="18">
        <f t="shared" si="280"/>
        <v>3535.4086424000097</v>
      </c>
    </row>
    <row r="2511" spans="1:15" x14ac:dyDescent="0.3">
      <c r="A2511" s="25">
        <f t="shared" si="275"/>
        <v>45939.291666664903</v>
      </c>
      <c r="B2511" s="1">
        <f t="shared" si="276"/>
        <v>0.2916666649034596</v>
      </c>
      <c r="C2511">
        <v>0</v>
      </c>
      <c r="D2511">
        <v>488.91</v>
      </c>
      <c r="E2511" s="27">
        <f t="shared" si="274"/>
        <v>488.75500000000005</v>
      </c>
      <c r="F2511" s="18">
        <f>_xlfn.XLOOKUP(D2511,'Rating Curve'!$A$2:$A$500,'Rating Curve'!$D$2:$D$500,, -1)</f>
        <v>1439695.2819463999</v>
      </c>
      <c r="G2511">
        <v>489.54500000000002</v>
      </c>
      <c r="H2511">
        <f t="shared" si="277"/>
        <v>0</v>
      </c>
      <c r="I2511">
        <v>1.82</v>
      </c>
      <c r="J2511">
        <f t="shared" si="278"/>
        <v>0</v>
      </c>
      <c r="L2511">
        <f t="shared" si="279"/>
        <v>0</v>
      </c>
      <c r="M2511">
        <v>625.79999999999995</v>
      </c>
      <c r="O2511" s="18">
        <f t="shared" si="280"/>
        <v>625.79999999999995</v>
      </c>
    </row>
    <row r="2512" spans="1:15" x14ac:dyDescent="0.3">
      <c r="A2512" s="25">
        <f t="shared" si="275"/>
        <v>45939.333333331568</v>
      </c>
      <c r="B2512" s="1">
        <f t="shared" si="276"/>
        <v>0.33333333156770095</v>
      </c>
      <c r="C2512">
        <v>0</v>
      </c>
      <c r="D2512">
        <v>488.91699999999997</v>
      </c>
      <c r="E2512" s="27">
        <f t="shared" si="274"/>
        <v>488.762</v>
      </c>
      <c r="F2512" s="18">
        <f>_xlfn.XLOOKUP(D2512,'Rating Curve'!$A$2:$A$500,'Rating Curve'!$D$2:$D$500,, -1)</f>
        <v>1439695.2819463999</v>
      </c>
      <c r="G2512">
        <v>489.54500000000002</v>
      </c>
      <c r="H2512">
        <f t="shared" si="277"/>
        <v>0</v>
      </c>
      <c r="I2512">
        <v>1.82</v>
      </c>
      <c r="J2512">
        <f t="shared" si="278"/>
        <v>0</v>
      </c>
      <c r="L2512">
        <f t="shared" si="279"/>
        <v>0</v>
      </c>
      <c r="M2512">
        <v>625.79999999999995</v>
      </c>
      <c r="O2512" s="18">
        <f t="shared" si="280"/>
        <v>625.79999999999995</v>
      </c>
    </row>
    <row r="2513" spans="1:15" x14ac:dyDescent="0.3">
      <c r="A2513" s="25">
        <f t="shared" si="275"/>
        <v>45939.374999998232</v>
      </c>
      <c r="B2513" s="1">
        <f t="shared" si="276"/>
        <v>0.3749999982319423</v>
      </c>
      <c r="C2513">
        <v>0</v>
      </c>
      <c r="D2513">
        <v>488.92200000000003</v>
      </c>
      <c r="E2513" s="27">
        <f t="shared" si="274"/>
        <v>488.76700000000005</v>
      </c>
      <c r="F2513" s="18">
        <f>_xlfn.XLOOKUP(D2513,'Rating Curve'!$A$2:$A$500,'Rating Curve'!$D$2:$D$500,, -1)</f>
        <v>1442605.7158011999</v>
      </c>
      <c r="G2513">
        <v>489.54500000000002</v>
      </c>
      <c r="H2513">
        <f t="shared" si="277"/>
        <v>0</v>
      </c>
      <c r="I2513">
        <v>1.82</v>
      </c>
      <c r="J2513">
        <f t="shared" si="278"/>
        <v>0</v>
      </c>
      <c r="L2513">
        <f t="shared" si="279"/>
        <v>0</v>
      </c>
      <c r="M2513">
        <v>625.79999999999995</v>
      </c>
      <c r="O2513" s="18">
        <f t="shared" si="280"/>
        <v>3536.2338547999507</v>
      </c>
    </row>
    <row r="2514" spans="1:15" x14ac:dyDescent="0.3">
      <c r="A2514" s="25">
        <f t="shared" si="275"/>
        <v>45939.416666664896</v>
      </c>
      <c r="B2514" s="1">
        <f t="shared" si="276"/>
        <v>0.41666666489618365</v>
      </c>
      <c r="C2514">
        <v>0</v>
      </c>
      <c r="D2514">
        <v>488.92899999999997</v>
      </c>
      <c r="E2514" s="27">
        <f t="shared" si="274"/>
        <v>488.774</v>
      </c>
      <c r="F2514" s="18">
        <f>_xlfn.XLOOKUP(D2514,'Rating Curve'!$A$2:$A$500,'Rating Curve'!$D$2:$D$500,, -1)</f>
        <v>1442605.7158011999</v>
      </c>
      <c r="G2514">
        <v>489.54500000000002</v>
      </c>
      <c r="H2514">
        <f t="shared" si="277"/>
        <v>0</v>
      </c>
      <c r="I2514">
        <v>1.82</v>
      </c>
      <c r="J2514">
        <f t="shared" si="278"/>
        <v>0</v>
      </c>
      <c r="L2514">
        <f t="shared" si="279"/>
        <v>0</v>
      </c>
      <c r="M2514">
        <v>625.79999999999995</v>
      </c>
      <c r="O2514" s="18">
        <f t="shared" si="280"/>
        <v>625.79999999999995</v>
      </c>
    </row>
    <row r="2515" spans="1:15" x14ac:dyDescent="0.3">
      <c r="A2515" s="25">
        <f t="shared" si="275"/>
        <v>45939.45833333156</v>
      </c>
      <c r="B2515" s="1">
        <f t="shared" si="276"/>
        <v>0.45833333156042499</v>
      </c>
      <c r="C2515">
        <v>0</v>
      </c>
      <c r="D2515">
        <v>488.935</v>
      </c>
      <c r="E2515" s="27">
        <f t="shared" ref="E2515:E2578" si="281">D2515-0.155</f>
        <v>488.78000000000003</v>
      </c>
      <c r="F2515" s="18">
        <f>_xlfn.XLOOKUP(D2515,'Rating Curve'!$A$2:$A$500,'Rating Curve'!$D$2:$D$500,, -1)</f>
        <v>1445516.8740723</v>
      </c>
      <c r="G2515">
        <v>489.54500000000002</v>
      </c>
      <c r="H2515">
        <f t="shared" si="277"/>
        <v>0</v>
      </c>
      <c r="I2515">
        <v>1.82</v>
      </c>
      <c r="J2515">
        <f t="shared" si="278"/>
        <v>0</v>
      </c>
      <c r="L2515">
        <f t="shared" si="279"/>
        <v>0</v>
      </c>
      <c r="M2515">
        <v>625.79999999999995</v>
      </c>
      <c r="O2515" s="18">
        <f t="shared" si="280"/>
        <v>3536.9582711001394</v>
      </c>
    </row>
    <row r="2516" spans="1:15" x14ac:dyDescent="0.3">
      <c r="A2516" s="25">
        <f t="shared" si="275"/>
        <v>45939.499999998225</v>
      </c>
      <c r="B2516" s="1">
        <f t="shared" si="276"/>
        <v>0.49999999822466634</v>
      </c>
      <c r="C2516">
        <v>0</v>
      </c>
      <c r="D2516">
        <v>488.92899999999997</v>
      </c>
      <c r="E2516" s="27">
        <f t="shared" si="281"/>
        <v>488.774</v>
      </c>
      <c r="F2516" s="18">
        <f>_xlfn.XLOOKUP(D2516,'Rating Curve'!$A$2:$A$500,'Rating Curve'!$D$2:$D$500,, -1)</f>
        <v>1442605.7158011999</v>
      </c>
      <c r="G2516">
        <v>489.54500000000002</v>
      </c>
      <c r="H2516">
        <f t="shared" si="277"/>
        <v>0</v>
      </c>
      <c r="I2516">
        <v>1.82</v>
      </c>
      <c r="J2516">
        <f t="shared" si="278"/>
        <v>0</v>
      </c>
      <c r="L2516">
        <f t="shared" si="279"/>
        <v>0</v>
      </c>
      <c r="M2516">
        <v>625.79999999999995</v>
      </c>
      <c r="O2516" s="18">
        <f t="shared" si="280"/>
        <v>0</v>
      </c>
    </row>
    <row r="2517" spans="1:15" x14ac:dyDescent="0.3">
      <c r="A2517" s="25">
        <f t="shared" si="275"/>
        <v>45939.541666664889</v>
      </c>
      <c r="B2517" s="1">
        <f t="shared" si="276"/>
        <v>0.54166666488890769</v>
      </c>
      <c r="C2517">
        <v>0</v>
      </c>
      <c r="D2517">
        <v>488.92899999999997</v>
      </c>
      <c r="E2517" s="27">
        <f t="shared" si="281"/>
        <v>488.774</v>
      </c>
      <c r="F2517" s="18">
        <f>_xlfn.XLOOKUP(D2517,'Rating Curve'!$A$2:$A$500,'Rating Curve'!$D$2:$D$500,, -1)</f>
        <v>1442605.7158011999</v>
      </c>
      <c r="G2517">
        <v>489.54500000000002</v>
      </c>
      <c r="H2517">
        <f t="shared" si="277"/>
        <v>0</v>
      </c>
      <c r="I2517">
        <v>1.82</v>
      </c>
      <c r="J2517">
        <f t="shared" si="278"/>
        <v>0</v>
      </c>
      <c r="L2517">
        <f t="shared" si="279"/>
        <v>0</v>
      </c>
      <c r="M2517">
        <v>625.79999999999995</v>
      </c>
      <c r="O2517" s="18">
        <f t="shared" si="280"/>
        <v>625.79999999999995</v>
      </c>
    </row>
    <row r="2518" spans="1:15" x14ac:dyDescent="0.3">
      <c r="A2518" s="25">
        <f t="shared" si="275"/>
        <v>45939.583333331553</v>
      </c>
      <c r="B2518" s="1">
        <f t="shared" si="276"/>
        <v>0.58333333155314904</v>
      </c>
      <c r="C2518">
        <v>0</v>
      </c>
      <c r="D2518">
        <v>488.92200000000003</v>
      </c>
      <c r="E2518" s="27">
        <f t="shared" si="281"/>
        <v>488.76700000000005</v>
      </c>
      <c r="F2518" s="18">
        <f>_xlfn.XLOOKUP(D2518,'Rating Curve'!$A$2:$A$500,'Rating Curve'!$D$2:$D$500,, -1)</f>
        <v>1442605.7158011999</v>
      </c>
      <c r="G2518">
        <v>489.54500000000002</v>
      </c>
      <c r="H2518">
        <f t="shared" si="277"/>
        <v>0</v>
      </c>
      <c r="I2518">
        <v>1.82</v>
      </c>
      <c r="J2518">
        <f t="shared" si="278"/>
        <v>0</v>
      </c>
      <c r="L2518">
        <f t="shared" si="279"/>
        <v>0</v>
      </c>
      <c r="M2518">
        <v>625.79999999999995</v>
      </c>
      <c r="O2518" s="18">
        <f t="shared" si="280"/>
        <v>625.79999999999995</v>
      </c>
    </row>
    <row r="2519" spans="1:15" x14ac:dyDescent="0.3">
      <c r="A2519" s="25">
        <f t="shared" si="275"/>
        <v>45939.624999998217</v>
      </c>
      <c r="B2519" s="1">
        <f t="shared" si="276"/>
        <v>0.62499999821739038</v>
      </c>
      <c r="C2519">
        <v>2</v>
      </c>
      <c r="D2519">
        <v>488.923</v>
      </c>
      <c r="E2519" s="27">
        <f t="shared" si="281"/>
        <v>488.76800000000003</v>
      </c>
      <c r="F2519" s="18">
        <f>_xlfn.XLOOKUP(D2519,'Rating Curve'!$A$2:$A$500,'Rating Curve'!$D$2:$D$500,, -1)</f>
        <v>1442605.7158011999</v>
      </c>
      <c r="G2519">
        <v>489.54500000000002</v>
      </c>
      <c r="H2519">
        <f t="shared" si="277"/>
        <v>0</v>
      </c>
      <c r="I2519">
        <v>1.82</v>
      </c>
      <c r="J2519">
        <f t="shared" si="278"/>
        <v>0</v>
      </c>
      <c r="L2519">
        <f t="shared" si="279"/>
        <v>0</v>
      </c>
      <c r="M2519">
        <v>625.79999999999995</v>
      </c>
      <c r="O2519" s="18">
        <f t="shared" si="280"/>
        <v>625.79999999999995</v>
      </c>
    </row>
    <row r="2520" spans="1:15" x14ac:dyDescent="0.3">
      <c r="A2520" s="25">
        <f t="shared" si="275"/>
        <v>45939.666666664882</v>
      </c>
      <c r="B2520" s="1">
        <f t="shared" si="276"/>
        <v>0.66666666488163173</v>
      </c>
      <c r="C2520">
        <v>0.4</v>
      </c>
      <c r="D2520">
        <v>488.93</v>
      </c>
      <c r="E2520" s="27">
        <f t="shared" si="281"/>
        <v>488.77500000000003</v>
      </c>
      <c r="F2520" s="18">
        <f>_xlfn.XLOOKUP(D2520,'Rating Curve'!$A$2:$A$500,'Rating Curve'!$D$2:$D$500,, -1)</f>
        <v>1445516.8740723</v>
      </c>
      <c r="G2520">
        <v>489.54500000000002</v>
      </c>
      <c r="H2520">
        <f t="shared" si="277"/>
        <v>0</v>
      </c>
      <c r="I2520">
        <v>1.82</v>
      </c>
      <c r="J2520">
        <f t="shared" si="278"/>
        <v>0</v>
      </c>
      <c r="L2520">
        <f t="shared" si="279"/>
        <v>0</v>
      </c>
      <c r="M2520">
        <v>625.79999999999995</v>
      </c>
      <c r="O2520" s="18">
        <f t="shared" si="280"/>
        <v>3536.9582711001394</v>
      </c>
    </row>
    <row r="2521" spans="1:15" x14ac:dyDescent="0.3">
      <c r="A2521" s="25">
        <f t="shared" si="275"/>
        <v>45939.708333331546</v>
      </c>
      <c r="B2521" s="1">
        <f t="shared" si="276"/>
        <v>0.70833333154587308</v>
      </c>
      <c r="C2521">
        <v>0</v>
      </c>
      <c r="D2521">
        <v>488.93</v>
      </c>
      <c r="E2521" s="27">
        <f t="shared" si="281"/>
        <v>488.77500000000003</v>
      </c>
      <c r="F2521" s="18">
        <f>_xlfn.XLOOKUP(D2521,'Rating Curve'!$A$2:$A$500,'Rating Curve'!$D$2:$D$500,, -1)</f>
        <v>1445516.8740723</v>
      </c>
      <c r="G2521">
        <v>489.54500000000002</v>
      </c>
      <c r="H2521">
        <f t="shared" si="277"/>
        <v>0</v>
      </c>
      <c r="I2521">
        <v>1.82</v>
      </c>
      <c r="J2521">
        <f t="shared" si="278"/>
        <v>0</v>
      </c>
      <c r="L2521">
        <f t="shared" si="279"/>
        <v>0</v>
      </c>
      <c r="M2521">
        <v>625.79999999999995</v>
      </c>
      <c r="O2521" s="18">
        <f t="shared" si="280"/>
        <v>625.79999999999995</v>
      </c>
    </row>
    <row r="2522" spans="1:15" x14ac:dyDescent="0.3">
      <c r="A2522" s="25">
        <f t="shared" si="275"/>
        <v>45939.74999999821</v>
      </c>
      <c r="B2522" s="1">
        <f t="shared" si="276"/>
        <v>0.74999999821011443</v>
      </c>
      <c r="C2522">
        <v>0</v>
      </c>
      <c r="D2522">
        <v>488.93599999999998</v>
      </c>
      <c r="E2522" s="27">
        <f t="shared" si="281"/>
        <v>488.78100000000001</v>
      </c>
      <c r="F2522" s="18">
        <f>_xlfn.XLOOKUP(D2522,'Rating Curve'!$A$2:$A$500,'Rating Curve'!$D$2:$D$500,, -1)</f>
        <v>1445516.8740723</v>
      </c>
      <c r="G2522">
        <v>489.54500000000002</v>
      </c>
      <c r="H2522">
        <f t="shared" si="277"/>
        <v>0</v>
      </c>
      <c r="I2522">
        <v>1.82</v>
      </c>
      <c r="J2522">
        <f t="shared" si="278"/>
        <v>0</v>
      </c>
      <c r="L2522">
        <f t="shared" si="279"/>
        <v>0</v>
      </c>
      <c r="M2522">
        <v>625.79999999999995</v>
      </c>
      <c r="O2522" s="18">
        <f t="shared" si="280"/>
        <v>625.79999999999995</v>
      </c>
    </row>
    <row r="2523" spans="1:15" x14ac:dyDescent="0.3">
      <c r="A2523" s="25">
        <f t="shared" si="275"/>
        <v>45939.791666664874</v>
      </c>
      <c r="B2523" s="1">
        <f t="shared" si="276"/>
        <v>0.79166666487435577</v>
      </c>
      <c r="C2523">
        <v>0</v>
      </c>
      <c r="D2523">
        <v>488.93599999999998</v>
      </c>
      <c r="E2523" s="27">
        <f t="shared" si="281"/>
        <v>488.78100000000001</v>
      </c>
      <c r="F2523" s="18">
        <f>_xlfn.XLOOKUP(D2523,'Rating Curve'!$A$2:$A$500,'Rating Curve'!$D$2:$D$500,, -1)</f>
        <v>1445516.8740723</v>
      </c>
      <c r="G2523">
        <v>489.54500000000002</v>
      </c>
      <c r="H2523">
        <f t="shared" si="277"/>
        <v>0</v>
      </c>
      <c r="I2523">
        <v>1.82</v>
      </c>
      <c r="J2523">
        <f t="shared" si="278"/>
        <v>0</v>
      </c>
      <c r="L2523">
        <f t="shared" si="279"/>
        <v>0</v>
      </c>
      <c r="M2523">
        <v>625.79999999999995</v>
      </c>
      <c r="O2523" s="18">
        <f t="shared" si="280"/>
        <v>625.79999999999995</v>
      </c>
    </row>
    <row r="2524" spans="1:15" x14ac:dyDescent="0.3">
      <c r="A2524" s="25">
        <f t="shared" si="275"/>
        <v>45939.833333331539</v>
      </c>
      <c r="B2524" s="1">
        <f t="shared" si="276"/>
        <v>0.83333333153859712</v>
      </c>
      <c r="C2524">
        <v>0</v>
      </c>
      <c r="D2524">
        <v>488.93599999999998</v>
      </c>
      <c r="E2524" s="27">
        <f t="shared" si="281"/>
        <v>488.78100000000001</v>
      </c>
      <c r="F2524" s="18">
        <f>_xlfn.XLOOKUP(D2524,'Rating Curve'!$A$2:$A$500,'Rating Curve'!$D$2:$D$500,, -1)</f>
        <v>1445516.8740723</v>
      </c>
      <c r="G2524">
        <v>489.54500000000002</v>
      </c>
      <c r="H2524">
        <f t="shared" si="277"/>
        <v>0</v>
      </c>
      <c r="I2524">
        <v>1.82</v>
      </c>
      <c r="J2524">
        <f t="shared" si="278"/>
        <v>0</v>
      </c>
      <c r="L2524">
        <f t="shared" si="279"/>
        <v>0</v>
      </c>
      <c r="M2524">
        <v>625.79999999999995</v>
      </c>
      <c r="O2524" s="18">
        <f t="shared" si="280"/>
        <v>625.79999999999995</v>
      </c>
    </row>
    <row r="2525" spans="1:15" x14ac:dyDescent="0.3">
      <c r="A2525" s="25">
        <f t="shared" si="275"/>
        <v>45939.874999998203</v>
      </c>
      <c r="B2525" s="1">
        <f t="shared" si="276"/>
        <v>0.87499999820283847</v>
      </c>
      <c r="C2525">
        <v>0</v>
      </c>
      <c r="D2525">
        <v>488.93599999999998</v>
      </c>
      <c r="E2525" s="27">
        <f t="shared" si="281"/>
        <v>488.78100000000001</v>
      </c>
      <c r="F2525" s="18">
        <f>_xlfn.XLOOKUP(D2525,'Rating Curve'!$A$2:$A$500,'Rating Curve'!$D$2:$D$500,, -1)</f>
        <v>1445516.8740723</v>
      </c>
      <c r="G2525">
        <v>489.54500000000002</v>
      </c>
      <c r="H2525">
        <f t="shared" si="277"/>
        <v>0</v>
      </c>
      <c r="I2525">
        <v>1.82</v>
      </c>
      <c r="J2525">
        <f t="shared" si="278"/>
        <v>0</v>
      </c>
      <c r="L2525">
        <f t="shared" si="279"/>
        <v>0</v>
      </c>
      <c r="M2525">
        <v>625.79999999999995</v>
      </c>
      <c r="O2525" s="18">
        <f t="shared" si="280"/>
        <v>625.79999999999995</v>
      </c>
    </row>
    <row r="2526" spans="1:15" x14ac:dyDescent="0.3">
      <c r="A2526" s="25">
        <f t="shared" si="275"/>
        <v>45939.916666664867</v>
      </c>
      <c r="B2526" s="1">
        <f t="shared" si="276"/>
        <v>0.91666666486707982</v>
      </c>
      <c r="C2526">
        <v>0</v>
      </c>
      <c r="D2526">
        <v>488.93599999999998</v>
      </c>
      <c r="E2526" s="27">
        <f t="shared" si="281"/>
        <v>488.78100000000001</v>
      </c>
      <c r="F2526" s="18">
        <f>_xlfn.XLOOKUP(D2526,'Rating Curve'!$A$2:$A$500,'Rating Curve'!$D$2:$D$500,, -1)</f>
        <v>1445516.8740723</v>
      </c>
      <c r="G2526">
        <v>489.54500000000002</v>
      </c>
      <c r="H2526">
        <f t="shared" si="277"/>
        <v>0</v>
      </c>
      <c r="I2526">
        <v>1.82</v>
      </c>
      <c r="J2526">
        <f t="shared" si="278"/>
        <v>0</v>
      </c>
      <c r="L2526">
        <f t="shared" si="279"/>
        <v>0</v>
      </c>
      <c r="M2526">
        <v>625.79999999999995</v>
      </c>
      <c r="O2526" s="18">
        <f t="shared" si="280"/>
        <v>625.79999999999995</v>
      </c>
    </row>
    <row r="2527" spans="1:15" x14ac:dyDescent="0.3">
      <c r="A2527" s="25">
        <f t="shared" si="275"/>
        <v>45939.958333331531</v>
      </c>
      <c r="B2527" s="1">
        <f t="shared" si="276"/>
        <v>0.95833333153132116</v>
      </c>
      <c r="C2527">
        <v>0</v>
      </c>
      <c r="D2527">
        <v>488.94299999999998</v>
      </c>
      <c r="E2527" s="27">
        <f t="shared" si="281"/>
        <v>488.78800000000001</v>
      </c>
      <c r="F2527" s="18">
        <f>_xlfn.XLOOKUP(D2527,'Rating Curve'!$A$2:$A$500,'Rating Curve'!$D$2:$D$500,, -1)</f>
        <v>1448428.8738585</v>
      </c>
      <c r="G2527">
        <v>489.54500000000002</v>
      </c>
      <c r="H2527">
        <f t="shared" si="277"/>
        <v>0</v>
      </c>
      <c r="I2527">
        <v>1.82</v>
      </c>
      <c r="J2527">
        <f t="shared" si="278"/>
        <v>0</v>
      </c>
      <c r="L2527">
        <f t="shared" si="279"/>
        <v>0</v>
      </c>
      <c r="M2527">
        <v>625.79999999999995</v>
      </c>
      <c r="O2527" s="18">
        <f t="shared" si="280"/>
        <v>3537.799786200002</v>
      </c>
    </row>
    <row r="2528" spans="1:15" x14ac:dyDescent="0.3">
      <c r="A2528" s="25">
        <f t="shared" si="275"/>
        <v>45939.999999998196</v>
      </c>
      <c r="B2528" s="1">
        <f t="shared" si="276"/>
        <v>0.99999999819556251</v>
      </c>
      <c r="C2528">
        <v>0</v>
      </c>
      <c r="D2528">
        <v>488.94299999999998</v>
      </c>
      <c r="E2528" s="27">
        <f t="shared" si="281"/>
        <v>488.78800000000001</v>
      </c>
      <c r="F2528" s="18">
        <f>_xlfn.XLOOKUP(D2528,'Rating Curve'!$A$2:$A$500,'Rating Curve'!$D$2:$D$500,, -1)</f>
        <v>1448428.8738585</v>
      </c>
      <c r="G2528">
        <v>489.54500000000002</v>
      </c>
      <c r="H2528">
        <f t="shared" si="277"/>
        <v>0</v>
      </c>
      <c r="I2528">
        <v>1.82</v>
      </c>
      <c r="J2528">
        <f t="shared" si="278"/>
        <v>0</v>
      </c>
      <c r="L2528">
        <f t="shared" si="279"/>
        <v>0</v>
      </c>
      <c r="M2528">
        <v>625.79999999999995</v>
      </c>
      <c r="O2528" s="18">
        <f t="shared" si="280"/>
        <v>625.79999999999995</v>
      </c>
    </row>
    <row r="2529" spans="1:15" x14ac:dyDescent="0.3">
      <c r="A2529" s="25">
        <f t="shared" si="275"/>
        <v>45940.04166666486</v>
      </c>
      <c r="B2529" s="1">
        <f t="shared" si="276"/>
        <v>4.1666664859803859E-2</v>
      </c>
      <c r="C2529">
        <v>0</v>
      </c>
      <c r="D2529">
        <v>488.94299999999998</v>
      </c>
      <c r="E2529" s="27">
        <f t="shared" si="281"/>
        <v>488.78800000000001</v>
      </c>
      <c r="F2529" s="18">
        <f>_xlfn.XLOOKUP(D2529,'Rating Curve'!$A$2:$A$500,'Rating Curve'!$D$2:$D$500,, -1)</f>
        <v>1448428.8738585</v>
      </c>
      <c r="G2529">
        <v>489.54500000000002</v>
      </c>
      <c r="H2529">
        <f t="shared" si="277"/>
        <v>0</v>
      </c>
      <c r="I2529">
        <v>1.82</v>
      </c>
      <c r="J2529">
        <f t="shared" si="278"/>
        <v>0</v>
      </c>
      <c r="L2529">
        <f t="shared" si="279"/>
        <v>0</v>
      </c>
      <c r="M2529">
        <v>625.79999999999995</v>
      </c>
      <c r="O2529" s="18">
        <f t="shared" si="280"/>
        <v>625.79999999999995</v>
      </c>
    </row>
    <row r="2530" spans="1:15" x14ac:dyDescent="0.3">
      <c r="A2530" s="25">
        <f t="shared" si="275"/>
        <v>45940.083333331524</v>
      </c>
      <c r="B2530" s="1">
        <f t="shared" si="276"/>
        <v>8.3333331524045207E-2</v>
      </c>
      <c r="C2530">
        <v>0</v>
      </c>
      <c r="D2530">
        <v>488.94299999999998</v>
      </c>
      <c r="E2530" s="27">
        <f t="shared" si="281"/>
        <v>488.78800000000001</v>
      </c>
      <c r="F2530" s="18">
        <f>_xlfn.XLOOKUP(D2530,'Rating Curve'!$A$2:$A$500,'Rating Curve'!$D$2:$D$500,, -1)</f>
        <v>1448428.8738585</v>
      </c>
      <c r="G2530">
        <v>489.54500000000002</v>
      </c>
      <c r="H2530">
        <f t="shared" si="277"/>
        <v>0</v>
      </c>
      <c r="I2530">
        <v>1.82</v>
      </c>
      <c r="J2530">
        <f t="shared" si="278"/>
        <v>0</v>
      </c>
      <c r="L2530">
        <f t="shared" si="279"/>
        <v>0</v>
      </c>
      <c r="M2530">
        <v>625.79999999999995</v>
      </c>
      <c r="O2530" s="18">
        <f t="shared" si="280"/>
        <v>625.79999999999995</v>
      </c>
    </row>
    <row r="2531" spans="1:15" x14ac:dyDescent="0.3">
      <c r="A2531" s="25">
        <f t="shared" si="275"/>
        <v>45940.124999998188</v>
      </c>
      <c r="B2531" s="1">
        <f t="shared" si="276"/>
        <v>0.12499999818828655</v>
      </c>
      <c r="C2531">
        <v>0</v>
      </c>
      <c r="D2531">
        <v>488.94299999999998</v>
      </c>
      <c r="E2531" s="27">
        <f t="shared" si="281"/>
        <v>488.78800000000001</v>
      </c>
      <c r="F2531" s="18">
        <f>_xlfn.XLOOKUP(D2531,'Rating Curve'!$A$2:$A$500,'Rating Curve'!$D$2:$D$500,, -1)</f>
        <v>1448428.8738585</v>
      </c>
      <c r="G2531">
        <v>489.54500000000002</v>
      </c>
      <c r="H2531">
        <f t="shared" si="277"/>
        <v>0</v>
      </c>
      <c r="I2531">
        <v>1.82</v>
      </c>
      <c r="J2531">
        <f t="shared" si="278"/>
        <v>0</v>
      </c>
      <c r="L2531">
        <f t="shared" si="279"/>
        <v>0</v>
      </c>
      <c r="M2531">
        <v>625.79999999999995</v>
      </c>
      <c r="O2531" s="18">
        <f t="shared" si="280"/>
        <v>625.79999999999995</v>
      </c>
    </row>
    <row r="2532" spans="1:15" x14ac:dyDescent="0.3">
      <c r="A2532" s="25">
        <f t="shared" si="275"/>
        <v>45940.166666664853</v>
      </c>
      <c r="B2532" s="1">
        <f t="shared" si="276"/>
        <v>0.1666666648525279</v>
      </c>
      <c r="C2532">
        <v>0</v>
      </c>
      <c r="D2532">
        <v>488.94299999999998</v>
      </c>
      <c r="E2532" s="27">
        <f t="shared" si="281"/>
        <v>488.78800000000001</v>
      </c>
      <c r="F2532" s="18">
        <f>_xlfn.XLOOKUP(D2532,'Rating Curve'!$A$2:$A$500,'Rating Curve'!$D$2:$D$500,, -1)</f>
        <v>1448428.8738585</v>
      </c>
      <c r="G2532">
        <v>489.54500000000002</v>
      </c>
      <c r="H2532">
        <f t="shared" si="277"/>
        <v>0</v>
      </c>
      <c r="I2532">
        <v>1.82</v>
      </c>
      <c r="J2532">
        <f t="shared" si="278"/>
        <v>0</v>
      </c>
      <c r="L2532">
        <f t="shared" si="279"/>
        <v>0</v>
      </c>
      <c r="M2532">
        <v>625.79999999999995</v>
      </c>
      <c r="O2532" s="18">
        <f t="shared" si="280"/>
        <v>625.79999999999995</v>
      </c>
    </row>
    <row r="2533" spans="1:15" x14ac:dyDescent="0.3">
      <c r="A2533" s="25">
        <f t="shared" si="275"/>
        <v>45940.208333331517</v>
      </c>
      <c r="B2533" s="1">
        <f t="shared" si="276"/>
        <v>0.20833333151676925</v>
      </c>
      <c r="C2533">
        <v>0</v>
      </c>
      <c r="D2533">
        <v>488.94299999999998</v>
      </c>
      <c r="E2533" s="27">
        <f t="shared" si="281"/>
        <v>488.78800000000001</v>
      </c>
      <c r="F2533" s="18">
        <f>_xlfn.XLOOKUP(D2533,'Rating Curve'!$A$2:$A$500,'Rating Curve'!$D$2:$D$500,, -1)</f>
        <v>1448428.8738585</v>
      </c>
      <c r="G2533">
        <v>489.54500000000002</v>
      </c>
      <c r="H2533">
        <f t="shared" si="277"/>
        <v>0</v>
      </c>
      <c r="I2533">
        <v>1.82</v>
      </c>
      <c r="J2533">
        <f t="shared" si="278"/>
        <v>0</v>
      </c>
      <c r="L2533">
        <f t="shared" si="279"/>
        <v>0</v>
      </c>
      <c r="M2533">
        <v>625.79999999999995</v>
      </c>
      <c r="O2533" s="18">
        <f t="shared" si="280"/>
        <v>625.79999999999995</v>
      </c>
    </row>
    <row r="2534" spans="1:15" x14ac:dyDescent="0.3">
      <c r="A2534" s="25">
        <f t="shared" si="275"/>
        <v>45940.249999998181</v>
      </c>
      <c r="B2534" s="1">
        <f t="shared" si="276"/>
        <v>0.2499999981810106</v>
      </c>
      <c r="C2534">
        <v>0</v>
      </c>
      <c r="D2534">
        <v>488.94299999999998</v>
      </c>
      <c r="E2534" s="27">
        <f t="shared" si="281"/>
        <v>488.78800000000001</v>
      </c>
      <c r="F2534" s="18">
        <f>_xlfn.XLOOKUP(D2534,'Rating Curve'!$A$2:$A$500,'Rating Curve'!$D$2:$D$500,, -1)</f>
        <v>1448428.8738585</v>
      </c>
      <c r="G2534">
        <v>489.54500000000002</v>
      </c>
      <c r="H2534">
        <f t="shared" si="277"/>
        <v>0</v>
      </c>
      <c r="I2534">
        <v>1.82</v>
      </c>
      <c r="J2534">
        <f t="shared" si="278"/>
        <v>0</v>
      </c>
      <c r="L2534">
        <f t="shared" si="279"/>
        <v>0</v>
      </c>
      <c r="M2534">
        <v>625.79999999999995</v>
      </c>
      <c r="O2534" s="18">
        <f t="shared" si="280"/>
        <v>625.79999999999995</v>
      </c>
    </row>
    <row r="2535" spans="1:15" x14ac:dyDescent="0.3">
      <c r="A2535" s="25">
        <f t="shared" si="275"/>
        <v>45940.291666664845</v>
      </c>
      <c r="B2535" s="1">
        <f t="shared" si="276"/>
        <v>0.29166666484525194</v>
      </c>
      <c r="C2535">
        <v>0</v>
      </c>
      <c r="D2535">
        <v>488.94200000000001</v>
      </c>
      <c r="E2535" s="27">
        <f t="shared" si="281"/>
        <v>488.78700000000003</v>
      </c>
      <c r="F2535" s="18">
        <f>_xlfn.XLOOKUP(D2535,'Rating Curve'!$A$2:$A$500,'Rating Curve'!$D$2:$D$500,, -1)</f>
        <v>1448428.8738585</v>
      </c>
      <c r="G2535">
        <v>489.54500000000002</v>
      </c>
      <c r="H2535">
        <f t="shared" si="277"/>
        <v>0</v>
      </c>
      <c r="I2535">
        <v>1.82</v>
      </c>
      <c r="J2535">
        <f t="shared" si="278"/>
        <v>0</v>
      </c>
      <c r="L2535">
        <f t="shared" si="279"/>
        <v>0</v>
      </c>
      <c r="M2535">
        <v>625.79999999999995</v>
      </c>
      <c r="O2535" s="18">
        <f t="shared" si="280"/>
        <v>625.79999999999995</v>
      </c>
    </row>
    <row r="2536" spans="1:15" x14ac:dyDescent="0.3">
      <c r="A2536" s="25">
        <f t="shared" si="275"/>
        <v>45940.333333331509</v>
      </c>
      <c r="B2536" s="1">
        <f t="shared" si="276"/>
        <v>0.33333333150949329</v>
      </c>
      <c r="C2536">
        <v>0</v>
      </c>
      <c r="D2536">
        <v>488.95400000000001</v>
      </c>
      <c r="E2536" s="27">
        <f t="shared" si="281"/>
        <v>488.79900000000004</v>
      </c>
      <c r="F2536" s="18">
        <f>_xlfn.XLOOKUP(D2536,'Rating Curve'!$A$2:$A$500,'Rating Curve'!$D$2:$D$500,, -1)</f>
        <v>1451341.5620411001</v>
      </c>
      <c r="G2536">
        <v>489.54500000000002</v>
      </c>
      <c r="H2536">
        <f t="shared" si="277"/>
        <v>0</v>
      </c>
      <c r="I2536">
        <v>1.82</v>
      </c>
      <c r="J2536">
        <f t="shared" si="278"/>
        <v>0</v>
      </c>
      <c r="L2536">
        <f t="shared" si="279"/>
        <v>0</v>
      </c>
      <c r="M2536">
        <v>625.79999999999995</v>
      </c>
      <c r="O2536" s="18">
        <f t="shared" si="280"/>
        <v>3538.4881826000756</v>
      </c>
    </row>
    <row r="2537" spans="1:15" x14ac:dyDescent="0.3">
      <c r="A2537" s="25">
        <f t="shared" si="275"/>
        <v>45940.374999998174</v>
      </c>
      <c r="B2537" s="1">
        <f t="shared" si="276"/>
        <v>0.37499999817373464</v>
      </c>
      <c r="C2537">
        <v>0</v>
      </c>
      <c r="D2537">
        <v>488.95400000000001</v>
      </c>
      <c r="E2537" s="27">
        <f t="shared" si="281"/>
        <v>488.79900000000004</v>
      </c>
      <c r="F2537" s="18">
        <f>_xlfn.XLOOKUP(D2537,'Rating Curve'!$A$2:$A$500,'Rating Curve'!$D$2:$D$500,, -1)</f>
        <v>1451341.5620411001</v>
      </c>
      <c r="G2537">
        <v>489.54500000000002</v>
      </c>
      <c r="H2537">
        <f t="shared" si="277"/>
        <v>0</v>
      </c>
      <c r="I2537">
        <v>1.82</v>
      </c>
      <c r="J2537">
        <f t="shared" si="278"/>
        <v>0</v>
      </c>
      <c r="L2537">
        <f t="shared" si="279"/>
        <v>0</v>
      </c>
      <c r="M2537">
        <v>625.79999999999995</v>
      </c>
      <c r="O2537" s="18">
        <f t="shared" si="280"/>
        <v>625.79999999999995</v>
      </c>
    </row>
    <row r="2538" spans="1:15" x14ac:dyDescent="0.3">
      <c r="A2538" s="25">
        <f t="shared" si="275"/>
        <v>45940.416666664838</v>
      </c>
      <c r="B2538" s="1">
        <f t="shared" si="276"/>
        <v>0.41666666483797599</v>
      </c>
      <c r="C2538">
        <v>0</v>
      </c>
      <c r="D2538">
        <v>488.96</v>
      </c>
      <c r="E2538" s="27">
        <f t="shared" si="281"/>
        <v>488.80500000000001</v>
      </c>
      <c r="F2538" s="18">
        <f>_xlfn.XLOOKUP(D2538,'Rating Curve'!$A$2:$A$500,'Rating Curve'!$D$2:$D$500,, -1)</f>
        <v>1454255.0691730001</v>
      </c>
      <c r="G2538">
        <v>489.54500000000002</v>
      </c>
      <c r="H2538">
        <f t="shared" si="277"/>
        <v>0</v>
      </c>
      <c r="I2538">
        <v>1.82</v>
      </c>
      <c r="J2538">
        <f t="shared" si="278"/>
        <v>0</v>
      </c>
      <c r="L2538">
        <f t="shared" si="279"/>
        <v>0</v>
      </c>
      <c r="M2538">
        <v>625.79999999999995</v>
      </c>
      <c r="O2538" s="18">
        <f t="shared" si="280"/>
        <v>3539.30713189994</v>
      </c>
    </row>
    <row r="2539" spans="1:15" x14ac:dyDescent="0.3">
      <c r="A2539" s="25">
        <f t="shared" si="275"/>
        <v>45940.458333331502</v>
      </c>
      <c r="B2539" s="1">
        <f t="shared" si="276"/>
        <v>0.45833333150221733</v>
      </c>
      <c r="C2539">
        <v>0</v>
      </c>
      <c r="D2539">
        <v>488.96</v>
      </c>
      <c r="E2539" s="27">
        <f t="shared" si="281"/>
        <v>488.80500000000001</v>
      </c>
      <c r="F2539" s="18">
        <f>_xlfn.XLOOKUP(D2539,'Rating Curve'!$A$2:$A$500,'Rating Curve'!$D$2:$D$500,, -1)</f>
        <v>1454255.0691730001</v>
      </c>
      <c r="G2539">
        <v>489.54500000000002</v>
      </c>
      <c r="H2539">
        <f t="shared" si="277"/>
        <v>0</v>
      </c>
      <c r="I2539">
        <v>1.82</v>
      </c>
      <c r="J2539">
        <f t="shared" si="278"/>
        <v>0</v>
      </c>
      <c r="L2539">
        <f t="shared" si="279"/>
        <v>0</v>
      </c>
      <c r="M2539">
        <v>625.79999999999995</v>
      </c>
      <c r="O2539" s="18">
        <f t="shared" si="280"/>
        <v>625.79999999999995</v>
      </c>
    </row>
    <row r="2540" spans="1:15" x14ac:dyDescent="0.3">
      <c r="A2540" s="25">
        <f t="shared" si="275"/>
        <v>45940.499999998166</v>
      </c>
      <c r="B2540" s="1">
        <f t="shared" si="276"/>
        <v>0.49999999816645868</v>
      </c>
      <c r="C2540">
        <v>0</v>
      </c>
      <c r="D2540">
        <v>488.95400000000001</v>
      </c>
      <c r="E2540" s="27">
        <f t="shared" si="281"/>
        <v>488.79900000000004</v>
      </c>
      <c r="F2540" s="18">
        <f>_xlfn.XLOOKUP(D2540,'Rating Curve'!$A$2:$A$500,'Rating Curve'!$D$2:$D$500,, -1)</f>
        <v>1451341.5620411001</v>
      </c>
      <c r="G2540">
        <v>489.54500000000002</v>
      </c>
      <c r="H2540">
        <f t="shared" si="277"/>
        <v>0</v>
      </c>
      <c r="I2540">
        <v>1.82</v>
      </c>
      <c r="J2540">
        <f t="shared" si="278"/>
        <v>0</v>
      </c>
      <c r="L2540">
        <f t="shared" si="279"/>
        <v>0</v>
      </c>
      <c r="M2540">
        <v>625.79999999999995</v>
      </c>
      <c r="O2540" s="18">
        <f t="shared" si="280"/>
        <v>0</v>
      </c>
    </row>
    <row r="2541" spans="1:15" x14ac:dyDescent="0.3">
      <c r="A2541" s="25">
        <f t="shared" si="275"/>
        <v>45940.541666664831</v>
      </c>
      <c r="B2541" s="1">
        <f t="shared" si="276"/>
        <v>0.54166666483070003</v>
      </c>
      <c r="C2541">
        <v>0</v>
      </c>
      <c r="D2541">
        <v>488.95400000000001</v>
      </c>
      <c r="E2541" s="27">
        <f t="shared" si="281"/>
        <v>488.79900000000004</v>
      </c>
      <c r="F2541" s="18">
        <f>_xlfn.XLOOKUP(D2541,'Rating Curve'!$A$2:$A$500,'Rating Curve'!$D$2:$D$500,, -1)</f>
        <v>1451341.5620411001</v>
      </c>
      <c r="G2541">
        <v>489.54500000000002</v>
      </c>
      <c r="H2541">
        <f t="shared" si="277"/>
        <v>0</v>
      </c>
      <c r="I2541">
        <v>1.82</v>
      </c>
      <c r="J2541">
        <f t="shared" si="278"/>
        <v>0</v>
      </c>
      <c r="L2541">
        <f t="shared" si="279"/>
        <v>0</v>
      </c>
      <c r="M2541">
        <v>625.79999999999995</v>
      </c>
      <c r="O2541" s="18">
        <f t="shared" si="280"/>
        <v>625.79999999999995</v>
      </c>
    </row>
    <row r="2542" spans="1:15" x14ac:dyDescent="0.3">
      <c r="A2542" s="25">
        <f t="shared" si="275"/>
        <v>45940.583333331495</v>
      </c>
      <c r="B2542" s="1">
        <f t="shared" si="276"/>
        <v>0.58333333149494138</v>
      </c>
      <c r="C2542">
        <v>0</v>
      </c>
      <c r="D2542">
        <v>488.95400000000001</v>
      </c>
      <c r="E2542" s="27">
        <f t="shared" si="281"/>
        <v>488.79900000000004</v>
      </c>
      <c r="F2542" s="18">
        <f>_xlfn.XLOOKUP(D2542,'Rating Curve'!$A$2:$A$500,'Rating Curve'!$D$2:$D$500,, -1)</f>
        <v>1451341.5620411001</v>
      </c>
      <c r="G2542">
        <v>489.54500000000002</v>
      </c>
      <c r="H2542">
        <f t="shared" si="277"/>
        <v>0</v>
      </c>
      <c r="I2542">
        <v>1.82</v>
      </c>
      <c r="J2542">
        <f t="shared" si="278"/>
        <v>0</v>
      </c>
      <c r="L2542">
        <f t="shared" si="279"/>
        <v>0</v>
      </c>
      <c r="M2542">
        <v>625.79999999999995</v>
      </c>
      <c r="O2542" s="18">
        <f t="shared" si="280"/>
        <v>625.79999999999995</v>
      </c>
    </row>
    <row r="2543" spans="1:15" x14ac:dyDescent="0.3">
      <c r="A2543" s="25">
        <f t="shared" si="275"/>
        <v>45940.624999998159</v>
      </c>
      <c r="B2543" s="1">
        <f t="shared" si="276"/>
        <v>0.62499999815918272</v>
      </c>
      <c r="C2543">
        <v>0</v>
      </c>
      <c r="D2543">
        <v>488.94799999999998</v>
      </c>
      <c r="E2543" s="27">
        <f t="shared" si="281"/>
        <v>488.79300000000001</v>
      </c>
      <c r="F2543" s="18">
        <f>_xlfn.XLOOKUP(D2543,'Rating Curve'!$A$2:$A$500,'Rating Curve'!$D$2:$D$500,, -1)</f>
        <v>1448428.8738585</v>
      </c>
      <c r="G2543">
        <v>489.54500000000002</v>
      </c>
      <c r="H2543">
        <f t="shared" si="277"/>
        <v>0</v>
      </c>
      <c r="I2543">
        <v>1.82</v>
      </c>
      <c r="J2543">
        <f t="shared" si="278"/>
        <v>0</v>
      </c>
      <c r="L2543">
        <f t="shared" si="279"/>
        <v>0</v>
      </c>
      <c r="M2543">
        <v>625.79999999999995</v>
      </c>
      <c r="O2543" s="18">
        <f t="shared" si="280"/>
        <v>0</v>
      </c>
    </row>
    <row r="2544" spans="1:15" x14ac:dyDescent="0.3">
      <c r="A2544" s="25">
        <f t="shared" si="275"/>
        <v>45940.666666664823</v>
      </c>
      <c r="B2544" s="1">
        <f t="shared" si="276"/>
        <v>0.66666666482342407</v>
      </c>
      <c r="C2544">
        <v>0</v>
      </c>
      <c r="D2544">
        <v>488.94799999999998</v>
      </c>
      <c r="E2544" s="27">
        <f t="shared" si="281"/>
        <v>488.79300000000001</v>
      </c>
      <c r="F2544" s="18">
        <f>_xlfn.XLOOKUP(D2544,'Rating Curve'!$A$2:$A$500,'Rating Curve'!$D$2:$D$500,, -1)</f>
        <v>1448428.8738585</v>
      </c>
      <c r="G2544">
        <v>489.54500000000002</v>
      </c>
      <c r="H2544">
        <f t="shared" si="277"/>
        <v>0</v>
      </c>
      <c r="I2544">
        <v>1.82</v>
      </c>
      <c r="J2544">
        <f t="shared" si="278"/>
        <v>0</v>
      </c>
      <c r="L2544">
        <f t="shared" si="279"/>
        <v>0</v>
      </c>
      <c r="M2544">
        <v>625.79999999999995</v>
      </c>
      <c r="O2544" s="18">
        <f t="shared" si="280"/>
        <v>625.79999999999995</v>
      </c>
    </row>
    <row r="2545" spans="1:15" x14ac:dyDescent="0.3">
      <c r="A2545" s="25">
        <f t="shared" si="275"/>
        <v>45940.708333331488</v>
      </c>
      <c r="B2545" s="1">
        <f t="shared" si="276"/>
        <v>0.70833333148766542</v>
      </c>
      <c r="C2545">
        <v>0</v>
      </c>
      <c r="D2545">
        <v>488.94200000000001</v>
      </c>
      <c r="E2545" s="27">
        <f t="shared" si="281"/>
        <v>488.78700000000003</v>
      </c>
      <c r="F2545" s="18">
        <f>_xlfn.XLOOKUP(D2545,'Rating Curve'!$A$2:$A$500,'Rating Curve'!$D$2:$D$500,, -1)</f>
        <v>1448428.8738585</v>
      </c>
      <c r="G2545">
        <v>489.54500000000002</v>
      </c>
      <c r="H2545">
        <f t="shared" si="277"/>
        <v>0</v>
      </c>
      <c r="I2545">
        <v>1.82</v>
      </c>
      <c r="J2545">
        <f t="shared" si="278"/>
        <v>0</v>
      </c>
      <c r="L2545">
        <f t="shared" si="279"/>
        <v>0</v>
      </c>
      <c r="M2545">
        <v>625.79999999999995</v>
      </c>
      <c r="O2545" s="18">
        <f t="shared" si="280"/>
        <v>625.79999999999995</v>
      </c>
    </row>
    <row r="2546" spans="1:15" x14ac:dyDescent="0.3">
      <c r="A2546" s="25">
        <f t="shared" si="275"/>
        <v>45940.749999998152</v>
      </c>
      <c r="B2546" s="1">
        <f t="shared" si="276"/>
        <v>0.74999999815190677</v>
      </c>
      <c r="C2546">
        <v>0</v>
      </c>
      <c r="D2546">
        <v>488.94200000000001</v>
      </c>
      <c r="E2546" s="27">
        <f t="shared" si="281"/>
        <v>488.78700000000003</v>
      </c>
      <c r="F2546" s="18">
        <f>_xlfn.XLOOKUP(D2546,'Rating Curve'!$A$2:$A$500,'Rating Curve'!$D$2:$D$500,, -1)</f>
        <v>1448428.8738585</v>
      </c>
      <c r="G2546">
        <v>489.54500000000002</v>
      </c>
      <c r="H2546">
        <f t="shared" si="277"/>
        <v>0</v>
      </c>
      <c r="I2546">
        <v>1.82</v>
      </c>
      <c r="J2546">
        <f t="shared" si="278"/>
        <v>0</v>
      </c>
      <c r="L2546">
        <f t="shared" si="279"/>
        <v>0</v>
      </c>
      <c r="M2546">
        <v>625.79999999999995</v>
      </c>
      <c r="O2546" s="18">
        <f t="shared" si="280"/>
        <v>625.79999999999995</v>
      </c>
    </row>
    <row r="2547" spans="1:15" x14ac:dyDescent="0.3">
      <c r="A2547" s="25">
        <f t="shared" si="275"/>
        <v>45940.791666664816</v>
      </c>
      <c r="B2547" s="1">
        <f t="shared" si="276"/>
        <v>0.79166666481614811</v>
      </c>
      <c r="C2547">
        <v>0</v>
      </c>
      <c r="D2547">
        <v>488.94200000000001</v>
      </c>
      <c r="E2547" s="27">
        <f t="shared" si="281"/>
        <v>488.78700000000003</v>
      </c>
      <c r="F2547" s="18">
        <f>_xlfn.XLOOKUP(D2547,'Rating Curve'!$A$2:$A$500,'Rating Curve'!$D$2:$D$500,, -1)</f>
        <v>1448428.8738585</v>
      </c>
      <c r="G2547">
        <v>489.54500000000002</v>
      </c>
      <c r="H2547">
        <f t="shared" si="277"/>
        <v>0</v>
      </c>
      <c r="I2547">
        <v>1.82</v>
      </c>
      <c r="J2547">
        <f t="shared" si="278"/>
        <v>0</v>
      </c>
      <c r="L2547">
        <f t="shared" si="279"/>
        <v>0</v>
      </c>
      <c r="M2547">
        <v>625.79999999999995</v>
      </c>
      <c r="O2547" s="18">
        <f t="shared" si="280"/>
        <v>625.79999999999995</v>
      </c>
    </row>
    <row r="2548" spans="1:15" x14ac:dyDescent="0.3">
      <c r="A2548" s="25">
        <f t="shared" si="275"/>
        <v>45940.83333333148</v>
      </c>
      <c r="B2548" s="1">
        <f t="shared" si="276"/>
        <v>0.83333333148038946</v>
      </c>
      <c r="C2548">
        <v>0</v>
      </c>
      <c r="D2548">
        <v>488.94200000000001</v>
      </c>
      <c r="E2548" s="27">
        <f t="shared" si="281"/>
        <v>488.78700000000003</v>
      </c>
      <c r="F2548" s="18">
        <f>_xlfn.XLOOKUP(D2548,'Rating Curve'!$A$2:$A$500,'Rating Curve'!$D$2:$D$500,, -1)</f>
        <v>1448428.8738585</v>
      </c>
      <c r="G2548">
        <v>489.54500000000002</v>
      </c>
      <c r="H2548">
        <f t="shared" si="277"/>
        <v>0</v>
      </c>
      <c r="I2548">
        <v>1.82</v>
      </c>
      <c r="J2548">
        <f t="shared" si="278"/>
        <v>0</v>
      </c>
      <c r="L2548">
        <f t="shared" si="279"/>
        <v>0</v>
      </c>
      <c r="M2548">
        <v>625.79999999999995</v>
      </c>
      <c r="O2548" s="18">
        <f t="shared" si="280"/>
        <v>625.79999999999995</v>
      </c>
    </row>
    <row r="2549" spans="1:15" x14ac:dyDescent="0.3">
      <c r="A2549" s="25">
        <f t="shared" si="275"/>
        <v>45940.874999998145</v>
      </c>
      <c r="B2549" s="1">
        <f t="shared" si="276"/>
        <v>0.87499999814463081</v>
      </c>
      <c r="C2549">
        <v>0</v>
      </c>
      <c r="D2549">
        <v>488.94299999999998</v>
      </c>
      <c r="E2549" s="27">
        <f t="shared" si="281"/>
        <v>488.78800000000001</v>
      </c>
      <c r="F2549" s="18">
        <f>_xlfn.XLOOKUP(D2549,'Rating Curve'!$A$2:$A$500,'Rating Curve'!$D$2:$D$500,, -1)</f>
        <v>1448428.8738585</v>
      </c>
      <c r="G2549">
        <v>489.54500000000002</v>
      </c>
      <c r="H2549">
        <f t="shared" si="277"/>
        <v>0</v>
      </c>
      <c r="I2549">
        <v>1.82</v>
      </c>
      <c r="J2549">
        <f t="shared" si="278"/>
        <v>0</v>
      </c>
      <c r="L2549">
        <f t="shared" si="279"/>
        <v>0</v>
      </c>
      <c r="M2549">
        <v>625.79999999999995</v>
      </c>
      <c r="O2549" s="18">
        <f t="shared" si="280"/>
        <v>625.79999999999995</v>
      </c>
    </row>
    <row r="2550" spans="1:15" x14ac:dyDescent="0.3">
      <c r="A2550" s="25">
        <f t="shared" si="275"/>
        <v>45940.916666664809</v>
      </c>
      <c r="B2550" s="1">
        <f t="shared" si="276"/>
        <v>0.91666666480887216</v>
      </c>
      <c r="C2550">
        <v>0</v>
      </c>
      <c r="D2550">
        <v>488.94299999999998</v>
      </c>
      <c r="E2550" s="27">
        <f t="shared" si="281"/>
        <v>488.78800000000001</v>
      </c>
      <c r="F2550" s="18">
        <f>_xlfn.XLOOKUP(D2550,'Rating Curve'!$A$2:$A$500,'Rating Curve'!$D$2:$D$500,, -1)</f>
        <v>1448428.8738585</v>
      </c>
      <c r="G2550">
        <v>489.54500000000002</v>
      </c>
      <c r="H2550">
        <f t="shared" si="277"/>
        <v>0</v>
      </c>
      <c r="I2550">
        <v>1.82</v>
      </c>
      <c r="J2550">
        <f t="shared" si="278"/>
        <v>0</v>
      </c>
      <c r="L2550">
        <f t="shared" si="279"/>
        <v>0</v>
      </c>
      <c r="M2550">
        <v>625.79999999999995</v>
      </c>
      <c r="O2550" s="18">
        <f t="shared" si="280"/>
        <v>625.79999999999995</v>
      </c>
    </row>
    <row r="2551" spans="1:15" x14ac:dyDescent="0.3">
      <c r="A2551" s="25">
        <f t="shared" si="275"/>
        <v>45940.958333331473</v>
      </c>
      <c r="B2551" s="1">
        <f t="shared" si="276"/>
        <v>0.9583333314731135</v>
      </c>
      <c r="C2551">
        <v>0</v>
      </c>
      <c r="D2551">
        <v>488.94299999999998</v>
      </c>
      <c r="E2551" s="27">
        <f t="shared" si="281"/>
        <v>488.78800000000001</v>
      </c>
      <c r="F2551" s="18">
        <f>_xlfn.XLOOKUP(D2551,'Rating Curve'!$A$2:$A$500,'Rating Curve'!$D$2:$D$500,, -1)</f>
        <v>1448428.8738585</v>
      </c>
      <c r="G2551">
        <v>489.54500000000002</v>
      </c>
      <c r="H2551">
        <f t="shared" si="277"/>
        <v>0</v>
      </c>
      <c r="I2551">
        <v>1.82</v>
      </c>
      <c r="J2551">
        <f t="shared" si="278"/>
        <v>0</v>
      </c>
      <c r="L2551">
        <f t="shared" si="279"/>
        <v>0</v>
      </c>
      <c r="M2551">
        <v>625.79999999999995</v>
      </c>
      <c r="O2551" s="18">
        <f t="shared" si="280"/>
        <v>625.79999999999995</v>
      </c>
    </row>
    <row r="2552" spans="1:15" x14ac:dyDescent="0.3">
      <c r="A2552" s="25">
        <f t="shared" si="275"/>
        <v>45940.999999998137</v>
      </c>
      <c r="B2552" s="1">
        <f t="shared" si="276"/>
        <v>0.99999999813735485</v>
      </c>
      <c r="C2552">
        <v>0</v>
      </c>
      <c r="D2552">
        <v>488.93599999999998</v>
      </c>
      <c r="E2552" s="27">
        <f t="shared" si="281"/>
        <v>488.78100000000001</v>
      </c>
      <c r="F2552" s="18">
        <f>_xlfn.XLOOKUP(D2552,'Rating Curve'!$A$2:$A$500,'Rating Curve'!$D$2:$D$500,, -1)</f>
        <v>1445516.8740723</v>
      </c>
      <c r="G2552">
        <v>489.54500000000002</v>
      </c>
      <c r="H2552">
        <f t="shared" si="277"/>
        <v>0</v>
      </c>
      <c r="I2552">
        <v>1.82</v>
      </c>
      <c r="J2552">
        <f t="shared" si="278"/>
        <v>0</v>
      </c>
      <c r="L2552">
        <f t="shared" si="279"/>
        <v>0</v>
      </c>
      <c r="M2552">
        <v>625.79999999999995</v>
      </c>
      <c r="O2552" s="18">
        <f t="shared" si="280"/>
        <v>0</v>
      </c>
    </row>
    <row r="2553" spans="1:15" x14ac:dyDescent="0.3">
      <c r="A2553" s="25">
        <f t="shared" ref="A2553:A2616" si="282" xml:space="preserve"> A2552 + TIME(1,0,0)</f>
        <v>45941.041666664802</v>
      </c>
      <c r="B2553" s="1">
        <f t="shared" si="276"/>
        <v>4.1666664801596198E-2</v>
      </c>
      <c r="C2553">
        <v>0</v>
      </c>
      <c r="D2553">
        <v>488.93700000000001</v>
      </c>
      <c r="E2553" s="27">
        <f t="shared" si="281"/>
        <v>488.78200000000004</v>
      </c>
      <c r="F2553" s="18">
        <f>_xlfn.XLOOKUP(D2553,'Rating Curve'!$A$2:$A$500,'Rating Curve'!$D$2:$D$500,, -1)</f>
        <v>1445516.8740723</v>
      </c>
      <c r="G2553">
        <v>489.54500000000002</v>
      </c>
      <c r="H2553">
        <f t="shared" si="277"/>
        <v>0</v>
      </c>
      <c r="I2553">
        <v>1.82</v>
      </c>
      <c r="J2553">
        <f t="shared" si="278"/>
        <v>0</v>
      </c>
      <c r="L2553">
        <f t="shared" si="279"/>
        <v>0</v>
      </c>
      <c r="M2553">
        <v>625.79999999999995</v>
      </c>
      <c r="O2553" s="18">
        <f t="shared" si="280"/>
        <v>625.79999999999995</v>
      </c>
    </row>
    <row r="2554" spans="1:15" x14ac:dyDescent="0.3">
      <c r="A2554" s="25">
        <f t="shared" si="282"/>
        <v>45941.083333331466</v>
      </c>
      <c r="B2554" s="1">
        <f t="shared" si="276"/>
        <v>8.3333331465837546E-2</v>
      </c>
      <c r="C2554">
        <v>0</v>
      </c>
      <c r="D2554">
        <v>488.93599999999998</v>
      </c>
      <c r="E2554" s="27">
        <f t="shared" si="281"/>
        <v>488.78100000000001</v>
      </c>
      <c r="F2554" s="18">
        <f>_xlfn.XLOOKUP(D2554,'Rating Curve'!$A$2:$A$500,'Rating Curve'!$D$2:$D$500,, -1)</f>
        <v>1445516.8740723</v>
      </c>
      <c r="G2554">
        <v>489.54500000000002</v>
      </c>
      <c r="H2554">
        <f t="shared" si="277"/>
        <v>0</v>
      </c>
      <c r="I2554">
        <v>1.82</v>
      </c>
      <c r="J2554">
        <f t="shared" si="278"/>
        <v>0</v>
      </c>
      <c r="L2554">
        <f t="shared" si="279"/>
        <v>0</v>
      </c>
      <c r="M2554">
        <v>625.79999999999995</v>
      </c>
      <c r="O2554" s="18">
        <f t="shared" si="280"/>
        <v>625.79999999999995</v>
      </c>
    </row>
    <row r="2555" spans="1:15" x14ac:dyDescent="0.3">
      <c r="A2555" s="25">
        <f t="shared" si="282"/>
        <v>45941.12499999813</v>
      </c>
      <c r="B2555" s="1">
        <f t="shared" si="276"/>
        <v>0.12499999813007889</v>
      </c>
      <c r="C2555">
        <v>0</v>
      </c>
      <c r="D2555">
        <v>488.94299999999998</v>
      </c>
      <c r="E2555" s="27">
        <f t="shared" si="281"/>
        <v>488.78800000000001</v>
      </c>
      <c r="F2555" s="18">
        <f>_xlfn.XLOOKUP(D2555,'Rating Curve'!$A$2:$A$500,'Rating Curve'!$D$2:$D$500,, -1)</f>
        <v>1448428.8738585</v>
      </c>
      <c r="G2555">
        <v>489.54500000000002</v>
      </c>
      <c r="H2555">
        <f t="shared" si="277"/>
        <v>0</v>
      </c>
      <c r="I2555">
        <v>1.82</v>
      </c>
      <c r="J2555">
        <f t="shared" si="278"/>
        <v>0</v>
      </c>
      <c r="L2555">
        <f t="shared" si="279"/>
        <v>0</v>
      </c>
      <c r="M2555">
        <v>625.79999999999995</v>
      </c>
      <c r="O2555" s="18">
        <f t="shared" si="280"/>
        <v>3537.799786200002</v>
      </c>
    </row>
    <row r="2556" spans="1:15" x14ac:dyDescent="0.3">
      <c r="A2556" s="25">
        <f t="shared" si="282"/>
        <v>45941.166666664794</v>
      </c>
      <c r="B2556" s="1">
        <f t="shared" si="276"/>
        <v>0.16666666479432024</v>
      </c>
      <c r="C2556">
        <v>0</v>
      </c>
      <c r="D2556">
        <v>488.93599999999998</v>
      </c>
      <c r="E2556" s="27">
        <f t="shared" si="281"/>
        <v>488.78100000000001</v>
      </c>
      <c r="F2556" s="18">
        <f>_xlfn.XLOOKUP(D2556,'Rating Curve'!$A$2:$A$500,'Rating Curve'!$D$2:$D$500,, -1)</f>
        <v>1445516.8740723</v>
      </c>
      <c r="G2556">
        <v>489.54500000000002</v>
      </c>
      <c r="H2556">
        <f t="shared" si="277"/>
        <v>0</v>
      </c>
      <c r="I2556">
        <v>1.82</v>
      </c>
      <c r="J2556">
        <f t="shared" si="278"/>
        <v>0</v>
      </c>
      <c r="L2556">
        <f t="shared" si="279"/>
        <v>0</v>
      </c>
      <c r="M2556">
        <v>625.79999999999995</v>
      </c>
      <c r="O2556" s="18">
        <f t="shared" si="280"/>
        <v>0</v>
      </c>
    </row>
    <row r="2557" spans="1:15" x14ac:dyDescent="0.3">
      <c r="A2557" s="25">
        <f t="shared" si="282"/>
        <v>45941.208333331459</v>
      </c>
      <c r="B2557" s="1">
        <f t="shared" si="276"/>
        <v>0.20833333145856159</v>
      </c>
      <c r="C2557">
        <v>0</v>
      </c>
      <c r="D2557">
        <v>488.93599999999998</v>
      </c>
      <c r="E2557" s="27">
        <f t="shared" si="281"/>
        <v>488.78100000000001</v>
      </c>
      <c r="F2557" s="18">
        <f>_xlfn.XLOOKUP(D2557,'Rating Curve'!$A$2:$A$500,'Rating Curve'!$D$2:$D$500,, -1)</f>
        <v>1445516.8740723</v>
      </c>
      <c r="G2557">
        <v>489.54500000000002</v>
      </c>
      <c r="H2557">
        <f t="shared" si="277"/>
        <v>0</v>
      </c>
      <c r="I2557">
        <v>1.82</v>
      </c>
      <c r="J2557">
        <f t="shared" si="278"/>
        <v>0</v>
      </c>
      <c r="L2557">
        <f t="shared" si="279"/>
        <v>0</v>
      </c>
      <c r="M2557">
        <v>625.79999999999995</v>
      </c>
      <c r="O2557" s="18">
        <f t="shared" si="280"/>
        <v>625.79999999999995</v>
      </c>
    </row>
    <row r="2558" spans="1:15" x14ac:dyDescent="0.3">
      <c r="A2558" s="25">
        <f t="shared" si="282"/>
        <v>45941.249999998123</v>
      </c>
      <c r="B2558" s="1">
        <f t="shared" si="276"/>
        <v>0.24999999812280294</v>
      </c>
      <c r="C2558">
        <v>0</v>
      </c>
      <c r="D2558">
        <v>488.93599999999998</v>
      </c>
      <c r="E2558" s="27">
        <f t="shared" si="281"/>
        <v>488.78100000000001</v>
      </c>
      <c r="F2558" s="18">
        <f>_xlfn.XLOOKUP(D2558,'Rating Curve'!$A$2:$A$500,'Rating Curve'!$D$2:$D$500,, -1)</f>
        <v>1445516.8740723</v>
      </c>
      <c r="G2558">
        <v>489.54500000000002</v>
      </c>
      <c r="H2558">
        <f t="shared" si="277"/>
        <v>0</v>
      </c>
      <c r="I2558">
        <v>1.82</v>
      </c>
      <c r="J2558">
        <f t="shared" si="278"/>
        <v>0</v>
      </c>
      <c r="L2558">
        <f t="shared" si="279"/>
        <v>0</v>
      </c>
      <c r="M2558">
        <v>625.79999999999995</v>
      </c>
      <c r="O2558" s="18">
        <f t="shared" si="280"/>
        <v>625.79999999999995</v>
      </c>
    </row>
    <row r="2559" spans="1:15" x14ac:dyDescent="0.3">
      <c r="A2559" s="25">
        <f t="shared" si="282"/>
        <v>45941.291666664787</v>
      </c>
      <c r="B2559" s="1">
        <f t="shared" si="276"/>
        <v>0.29166666478704428</v>
      </c>
      <c r="C2559">
        <v>0</v>
      </c>
      <c r="D2559">
        <v>488.935</v>
      </c>
      <c r="E2559" s="27">
        <f t="shared" si="281"/>
        <v>488.78000000000003</v>
      </c>
      <c r="F2559" s="18">
        <f>_xlfn.XLOOKUP(D2559,'Rating Curve'!$A$2:$A$500,'Rating Curve'!$D$2:$D$500,, -1)</f>
        <v>1445516.8740723</v>
      </c>
      <c r="G2559">
        <v>489.54500000000002</v>
      </c>
      <c r="H2559">
        <f t="shared" si="277"/>
        <v>0</v>
      </c>
      <c r="I2559">
        <v>1.82</v>
      </c>
      <c r="J2559">
        <f t="shared" si="278"/>
        <v>0</v>
      </c>
      <c r="L2559">
        <f t="shared" si="279"/>
        <v>0</v>
      </c>
      <c r="M2559">
        <v>625.79999999999995</v>
      </c>
      <c r="O2559" s="18">
        <f t="shared" si="280"/>
        <v>625.79999999999995</v>
      </c>
    </row>
    <row r="2560" spans="1:15" x14ac:dyDescent="0.3">
      <c r="A2560" s="25">
        <f t="shared" si="282"/>
        <v>45941.333333331451</v>
      </c>
      <c r="B2560" s="1">
        <f t="shared" si="276"/>
        <v>0.33333333145128563</v>
      </c>
      <c r="C2560">
        <v>0</v>
      </c>
      <c r="D2560">
        <v>488.94099999999997</v>
      </c>
      <c r="E2560" s="27">
        <f t="shared" si="281"/>
        <v>488.786</v>
      </c>
      <c r="F2560" s="18">
        <f>_xlfn.XLOOKUP(D2560,'Rating Curve'!$A$2:$A$500,'Rating Curve'!$D$2:$D$500,, -1)</f>
        <v>1448428.8738585</v>
      </c>
      <c r="G2560">
        <v>489.54500000000002</v>
      </c>
      <c r="H2560">
        <f t="shared" si="277"/>
        <v>0</v>
      </c>
      <c r="I2560">
        <v>1.82</v>
      </c>
      <c r="J2560">
        <f t="shared" si="278"/>
        <v>0</v>
      </c>
      <c r="L2560">
        <f t="shared" si="279"/>
        <v>0</v>
      </c>
      <c r="M2560">
        <v>625.79999999999995</v>
      </c>
      <c r="O2560" s="18">
        <f t="shared" si="280"/>
        <v>3537.799786200002</v>
      </c>
    </row>
    <row r="2561" spans="1:15" x14ac:dyDescent="0.3">
      <c r="A2561" s="25">
        <f t="shared" si="282"/>
        <v>45941.374999998116</v>
      </c>
      <c r="B2561" s="1">
        <f t="shared" si="276"/>
        <v>0.37499999811552698</v>
      </c>
      <c r="C2561">
        <v>0</v>
      </c>
      <c r="D2561">
        <v>488.94099999999997</v>
      </c>
      <c r="E2561" s="27">
        <f t="shared" si="281"/>
        <v>488.786</v>
      </c>
      <c r="F2561" s="18">
        <f>_xlfn.XLOOKUP(D2561,'Rating Curve'!$A$2:$A$500,'Rating Curve'!$D$2:$D$500,, -1)</f>
        <v>1448428.8738585</v>
      </c>
      <c r="G2561">
        <v>489.54500000000002</v>
      </c>
      <c r="H2561">
        <f t="shared" si="277"/>
        <v>0</v>
      </c>
      <c r="I2561">
        <v>1.82</v>
      </c>
      <c r="J2561">
        <f t="shared" si="278"/>
        <v>0</v>
      </c>
      <c r="L2561">
        <f t="shared" si="279"/>
        <v>0</v>
      </c>
      <c r="M2561">
        <v>625.79999999999995</v>
      </c>
      <c r="O2561" s="18">
        <f t="shared" si="280"/>
        <v>625.79999999999995</v>
      </c>
    </row>
    <row r="2562" spans="1:15" x14ac:dyDescent="0.3">
      <c r="A2562" s="25">
        <f t="shared" si="282"/>
        <v>45941.41666666478</v>
      </c>
      <c r="B2562" s="1">
        <f t="shared" si="276"/>
        <v>0.41666666477976833</v>
      </c>
      <c r="C2562">
        <v>0</v>
      </c>
      <c r="D2562">
        <v>488.94099999999997</v>
      </c>
      <c r="E2562" s="27">
        <f t="shared" si="281"/>
        <v>488.786</v>
      </c>
      <c r="F2562" s="18">
        <f>_xlfn.XLOOKUP(D2562,'Rating Curve'!$A$2:$A$500,'Rating Curve'!$D$2:$D$500,, -1)</f>
        <v>1448428.8738585</v>
      </c>
      <c r="G2562">
        <v>489.54500000000002</v>
      </c>
      <c r="H2562">
        <f t="shared" si="277"/>
        <v>0</v>
      </c>
      <c r="I2562">
        <v>1.82</v>
      </c>
      <c r="J2562">
        <f t="shared" si="278"/>
        <v>0</v>
      </c>
      <c r="L2562">
        <f t="shared" si="279"/>
        <v>0</v>
      </c>
      <c r="M2562">
        <v>625.79999999999995</v>
      </c>
      <c r="O2562" s="18">
        <f t="shared" si="280"/>
        <v>625.79999999999995</v>
      </c>
    </row>
    <row r="2563" spans="1:15" x14ac:dyDescent="0.3">
      <c r="A2563" s="25">
        <f t="shared" si="282"/>
        <v>45941.458333331444</v>
      </c>
      <c r="B2563" s="1">
        <f t="shared" ref="B2563:B2626" si="283">MOD(A2563,1)</f>
        <v>0.45833333144400967</v>
      </c>
      <c r="C2563">
        <v>0</v>
      </c>
      <c r="D2563">
        <v>488.94799999999998</v>
      </c>
      <c r="E2563" s="27">
        <f t="shared" si="281"/>
        <v>488.79300000000001</v>
      </c>
      <c r="F2563" s="18">
        <f>_xlfn.XLOOKUP(D2563,'Rating Curve'!$A$2:$A$500,'Rating Curve'!$D$2:$D$500,, -1)</f>
        <v>1448428.8738585</v>
      </c>
      <c r="G2563">
        <v>489.54500000000002</v>
      </c>
      <c r="H2563">
        <f t="shared" ref="H2563:H2626" si="284">IF(D2563 - G2563 &lt; 0, 0, D2563 - G2563)</f>
        <v>0</v>
      </c>
      <c r="I2563">
        <v>1.82</v>
      </c>
      <c r="J2563">
        <f t="shared" ref="J2563:J2626" si="285">1.82*30*(H2563^1.5)</f>
        <v>0</v>
      </c>
      <c r="L2563">
        <f t="shared" ref="L2563:L2626" si="286">(J2563*86400)/24</f>
        <v>0</v>
      </c>
      <c r="M2563">
        <v>625.79999999999995</v>
      </c>
      <c r="O2563" s="18">
        <f t="shared" si="280"/>
        <v>625.79999999999995</v>
      </c>
    </row>
    <row r="2564" spans="1:15" x14ac:dyDescent="0.3">
      <c r="A2564" s="25">
        <f t="shared" si="282"/>
        <v>45941.499999998108</v>
      </c>
      <c r="B2564" s="1">
        <f t="shared" si="283"/>
        <v>0.49999999810825102</v>
      </c>
      <c r="C2564">
        <v>0</v>
      </c>
      <c r="D2564">
        <v>488.94099999999997</v>
      </c>
      <c r="E2564" s="27">
        <f t="shared" si="281"/>
        <v>488.786</v>
      </c>
      <c r="F2564" s="18">
        <f>_xlfn.XLOOKUP(D2564,'Rating Curve'!$A$2:$A$500,'Rating Curve'!$D$2:$D$500,, -1)</f>
        <v>1448428.8738585</v>
      </c>
      <c r="G2564">
        <v>489.54500000000002</v>
      </c>
      <c r="H2564">
        <f t="shared" si="284"/>
        <v>0</v>
      </c>
      <c r="I2564">
        <v>1.82</v>
      </c>
      <c r="J2564">
        <f t="shared" si="285"/>
        <v>0</v>
      </c>
      <c r="L2564">
        <f t="shared" si="286"/>
        <v>0</v>
      </c>
      <c r="M2564">
        <v>625.79999999999995</v>
      </c>
      <c r="O2564" s="18">
        <f t="shared" ref="O2564:O2627" si="287">IF((F2564-F2563)+M2564+L2564 &lt; 0, 0, (F2564-F2563)+M2564+L2564)</f>
        <v>625.79999999999995</v>
      </c>
    </row>
    <row r="2565" spans="1:15" x14ac:dyDescent="0.3">
      <c r="A2565" s="25">
        <f t="shared" si="282"/>
        <v>45941.541666664772</v>
      </c>
      <c r="B2565" s="1">
        <f t="shared" si="283"/>
        <v>0.54166666477249237</v>
      </c>
      <c r="C2565">
        <v>0</v>
      </c>
      <c r="D2565">
        <v>488.94099999999997</v>
      </c>
      <c r="E2565" s="27">
        <f t="shared" si="281"/>
        <v>488.786</v>
      </c>
      <c r="F2565" s="18">
        <f>_xlfn.XLOOKUP(D2565,'Rating Curve'!$A$2:$A$500,'Rating Curve'!$D$2:$D$500,, -1)</f>
        <v>1448428.8738585</v>
      </c>
      <c r="G2565">
        <v>489.54500000000002</v>
      </c>
      <c r="H2565">
        <f t="shared" si="284"/>
        <v>0</v>
      </c>
      <c r="I2565">
        <v>1.82</v>
      </c>
      <c r="J2565">
        <f t="shared" si="285"/>
        <v>0</v>
      </c>
      <c r="L2565">
        <f t="shared" si="286"/>
        <v>0</v>
      </c>
      <c r="M2565">
        <v>625.79999999999995</v>
      </c>
      <c r="O2565" s="18">
        <f t="shared" si="287"/>
        <v>625.79999999999995</v>
      </c>
    </row>
    <row r="2566" spans="1:15" x14ac:dyDescent="0.3">
      <c r="A2566" s="25">
        <f t="shared" si="282"/>
        <v>45941.583333331437</v>
      </c>
      <c r="B2566" s="1">
        <f t="shared" si="283"/>
        <v>0.58333333143673372</v>
      </c>
      <c r="C2566">
        <v>0</v>
      </c>
      <c r="D2566">
        <v>488.935</v>
      </c>
      <c r="E2566" s="27">
        <f t="shared" si="281"/>
        <v>488.78000000000003</v>
      </c>
      <c r="F2566" s="18">
        <f>_xlfn.XLOOKUP(D2566,'Rating Curve'!$A$2:$A$500,'Rating Curve'!$D$2:$D$500,, -1)</f>
        <v>1445516.8740723</v>
      </c>
      <c r="G2566">
        <v>489.54500000000002</v>
      </c>
      <c r="H2566">
        <f t="shared" si="284"/>
        <v>0</v>
      </c>
      <c r="I2566">
        <v>1.82</v>
      </c>
      <c r="J2566">
        <f t="shared" si="285"/>
        <v>0</v>
      </c>
      <c r="L2566">
        <f t="shared" si="286"/>
        <v>0</v>
      </c>
      <c r="M2566">
        <v>625.79999999999995</v>
      </c>
      <c r="O2566" s="18">
        <f t="shared" si="287"/>
        <v>0</v>
      </c>
    </row>
    <row r="2567" spans="1:15" x14ac:dyDescent="0.3">
      <c r="A2567" s="25">
        <f t="shared" si="282"/>
        <v>45941.624999998101</v>
      </c>
      <c r="B2567" s="1">
        <f t="shared" si="283"/>
        <v>0.62499999810097506</v>
      </c>
      <c r="C2567">
        <v>0</v>
      </c>
      <c r="D2567">
        <v>488.935</v>
      </c>
      <c r="E2567" s="27">
        <f t="shared" si="281"/>
        <v>488.78000000000003</v>
      </c>
      <c r="F2567" s="18">
        <f>_xlfn.XLOOKUP(D2567,'Rating Curve'!$A$2:$A$500,'Rating Curve'!$D$2:$D$500,, -1)</f>
        <v>1445516.8740723</v>
      </c>
      <c r="G2567">
        <v>489.54500000000002</v>
      </c>
      <c r="H2567">
        <f t="shared" si="284"/>
        <v>0</v>
      </c>
      <c r="I2567">
        <v>1.82</v>
      </c>
      <c r="J2567">
        <f t="shared" si="285"/>
        <v>0</v>
      </c>
      <c r="L2567">
        <f t="shared" si="286"/>
        <v>0</v>
      </c>
      <c r="M2567">
        <v>625.79999999999995</v>
      </c>
      <c r="O2567" s="18">
        <f t="shared" si="287"/>
        <v>625.79999999999995</v>
      </c>
    </row>
    <row r="2568" spans="1:15" x14ac:dyDescent="0.3">
      <c r="A2568" s="25">
        <f t="shared" si="282"/>
        <v>45941.666666664765</v>
      </c>
      <c r="B2568" s="1">
        <f t="shared" si="283"/>
        <v>0.66666666476521641</v>
      </c>
      <c r="C2568">
        <v>0</v>
      </c>
      <c r="D2568">
        <v>488.92899999999997</v>
      </c>
      <c r="E2568" s="27">
        <f t="shared" si="281"/>
        <v>488.774</v>
      </c>
      <c r="F2568" s="18">
        <f>_xlfn.XLOOKUP(D2568,'Rating Curve'!$A$2:$A$500,'Rating Curve'!$D$2:$D$500,, -1)</f>
        <v>1442605.7158011999</v>
      </c>
      <c r="G2568">
        <v>489.54500000000002</v>
      </c>
      <c r="H2568">
        <f t="shared" si="284"/>
        <v>0</v>
      </c>
      <c r="I2568">
        <v>1.82</v>
      </c>
      <c r="J2568">
        <f t="shared" si="285"/>
        <v>0</v>
      </c>
      <c r="L2568">
        <f t="shared" si="286"/>
        <v>0</v>
      </c>
      <c r="M2568">
        <v>625.79999999999995</v>
      </c>
      <c r="O2568" s="18">
        <f t="shared" si="287"/>
        <v>0</v>
      </c>
    </row>
    <row r="2569" spans="1:15" x14ac:dyDescent="0.3">
      <c r="A2569" s="25">
        <f t="shared" si="282"/>
        <v>45941.708333331429</v>
      </c>
      <c r="B2569" s="1">
        <f t="shared" si="283"/>
        <v>0.70833333142945776</v>
      </c>
      <c r="C2569">
        <v>0</v>
      </c>
      <c r="D2569">
        <v>488.92899999999997</v>
      </c>
      <c r="E2569" s="27">
        <f t="shared" si="281"/>
        <v>488.774</v>
      </c>
      <c r="F2569" s="18">
        <f>_xlfn.XLOOKUP(D2569,'Rating Curve'!$A$2:$A$500,'Rating Curve'!$D$2:$D$500,, -1)</f>
        <v>1442605.7158011999</v>
      </c>
      <c r="G2569">
        <v>489.54500000000002</v>
      </c>
      <c r="H2569">
        <f t="shared" si="284"/>
        <v>0</v>
      </c>
      <c r="I2569">
        <v>1.82</v>
      </c>
      <c r="J2569">
        <f t="shared" si="285"/>
        <v>0</v>
      </c>
      <c r="L2569">
        <f t="shared" si="286"/>
        <v>0</v>
      </c>
      <c r="M2569">
        <v>625.79999999999995</v>
      </c>
      <c r="O2569" s="18">
        <f t="shared" si="287"/>
        <v>625.79999999999995</v>
      </c>
    </row>
    <row r="2570" spans="1:15" x14ac:dyDescent="0.3">
      <c r="A2570" s="25">
        <f t="shared" si="282"/>
        <v>45941.749999998094</v>
      </c>
      <c r="B2570" s="1">
        <f t="shared" si="283"/>
        <v>0.74999999809369911</v>
      </c>
      <c r="C2570">
        <v>0</v>
      </c>
      <c r="D2570">
        <v>488.93</v>
      </c>
      <c r="E2570" s="27">
        <f t="shared" si="281"/>
        <v>488.77500000000003</v>
      </c>
      <c r="F2570" s="18">
        <f>_xlfn.XLOOKUP(D2570,'Rating Curve'!$A$2:$A$500,'Rating Curve'!$D$2:$D$500,, -1)</f>
        <v>1445516.8740723</v>
      </c>
      <c r="G2570">
        <v>489.54500000000002</v>
      </c>
      <c r="H2570">
        <f t="shared" si="284"/>
        <v>0</v>
      </c>
      <c r="I2570">
        <v>1.82</v>
      </c>
      <c r="J2570">
        <f t="shared" si="285"/>
        <v>0</v>
      </c>
      <c r="L2570">
        <f t="shared" si="286"/>
        <v>0</v>
      </c>
      <c r="M2570">
        <v>625.79999999999995</v>
      </c>
      <c r="O2570" s="18">
        <f t="shared" si="287"/>
        <v>3536.9582711001394</v>
      </c>
    </row>
    <row r="2571" spans="1:15" x14ac:dyDescent="0.3">
      <c r="A2571" s="25">
        <f t="shared" si="282"/>
        <v>45941.791666664758</v>
      </c>
      <c r="B2571" s="1">
        <f t="shared" si="283"/>
        <v>0.79166666475794045</v>
      </c>
      <c r="C2571">
        <v>0</v>
      </c>
      <c r="D2571">
        <v>488.93</v>
      </c>
      <c r="E2571" s="27">
        <f t="shared" si="281"/>
        <v>488.77500000000003</v>
      </c>
      <c r="F2571" s="18">
        <f>_xlfn.XLOOKUP(D2571,'Rating Curve'!$A$2:$A$500,'Rating Curve'!$D$2:$D$500,, -1)</f>
        <v>1445516.8740723</v>
      </c>
      <c r="G2571">
        <v>489.54500000000002</v>
      </c>
      <c r="H2571">
        <f t="shared" si="284"/>
        <v>0</v>
      </c>
      <c r="I2571">
        <v>1.82</v>
      </c>
      <c r="J2571">
        <f t="shared" si="285"/>
        <v>0</v>
      </c>
      <c r="L2571">
        <f t="shared" si="286"/>
        <v>0</v>
      </c>
      <c r="M2571">
        <v>625.79999999999995</v>
      </c>
      <c r="O2571" s="18">
        <f t="shared" si="287"/>
        <v>625.79999999999995</v>
      </c>
    </row>
    <row r="2572" spans="1:15" x14ac:dyDescent="0.3">
      <c r="A2572" s="25">
        <f t="shared" si="282"/>
        <v>45941.833333331422</v>
      </c>
      <c r="B2572" s="1">
        <f t="shared" si="283"/>
        <v>0.8333333314221818</v>
      </c>
      <c r="C2572">
        <v>0</v>
      </c>
      <c r="D2572">
        <v>488.923</v>
      </c>
      <c r="E2572" s="27">
        <f t="shared" si="281"/>
        <v>488.76800000000003</v>
      </c>
      <c r="F2572" s="18">
        <f>_xlfn.XLOOKUP(D2572,'Rating Curve'!$A$2:$A$500,'Rating Curve'!$D$2:$D$500,, -1)</f>
        <v>1442605.7158011999</v>
      </c>
      <c r="G2572">
        <v>489.54500000000002</v>
      </c>
      <c r="H2572">
        <f t="shared" si="284"/>
        <v>0</v>
      </c>
      <c r="I2572">
        <v>1.82</v>
      </c>
      <c r="J2572">
        <f t="shared" si="285"/>
        <v>0</v>
      </c>
      <c r="L2572">
        <f t="shared" si="286"/>
        <v>0</v>
      </c>
      <c r="M2572">
        <v>625.79999999999995</v>
      </c>
      <c r="O2572" s="18">
        <f t="shared" si="287"/>
        <v>0</v>
      </c>
    </row>
    <row r="2573" spans="1:15" x14ac:dyDescent="0.3">
      <c r="A2573" s="25">
        <f t="shared" si="282"/>
        <v>45941.874999998086</v>
      </c>
      <c r="B2573" s="1">
        <f t="shared" si="283"/>
        <v>0.87499999808642315</v>
      </c>
      <c r="C2573">
        <v>0</v>
      </c>
      <c r="D2573">
        <v>488.923</v>
      </c>
      <c r="E2573" s="27">
        <f t="shared" si="281"/>
        <v>488.76800000000003</v>
      </c>
      <c r="F2573" s="18">
        <f>_xlfn.XLOOKUP(D2573,'Rating Curve'!$A$2:$A$500,'Rating Curve'!$D$2:$D$500,, -1)</f>
        <v>1442605.7158011999</v>
      </c>
      <c r="G2573">
        <v>489.54500000000002</v>
      </c>
      <c r="H2573">
        <f t="shared" si="284"/>
        <v>0</v>
      </c>
      <c r="I2573">
        <v>1.82</v>
      </c>
      <c r="J2573">
        <f t="shared" si="285"/>
        <v>0</v>
      </c>
      <c r="L2573">
        <f t="shared" si="286"/>
        <v>0</v>
      </c>
      <c r="M2573">
        <v>625.79999999999995</v>
      </c>
      <c r="O2573" s="18">
        <f t="shared" si="287"/>
        <v>625.79999999999995</v>
      </c>
    </row>
    <row r="2574" spans="1:15" x14ac:dyDescent="0.3">
      <c r="A2574" s="25">
        <f t="shared" si="282"/>
        <v>45941.916666664751</v>
      </c>
      <c r="B2574" s="1">
        <f t="shared" si="283"/>
        <v>0.91666666475066449</v>
      </c>
      <c r="C2574">
        <v>0</v>
      </c>
      <c r="D2574">
        <v>488.923</v>
      </c>
      <c r="E2574" s="27">
        <f t="shared" si="281"/>
        <v>488.76800000000003</v>
      </c>
      <c r="F2574" s="18">
        <f>_xlfn.XLOOKUP(D2574,'Rating Curve'!$A$2:$A$500,'Rating Curve'!$D$2:$D$500,, -1)</f>
        <v>1442605.7158011999</v>
      </c>
      <c r="G2574">
        <v>489.54500000000002</v>
      </c>
      <c r="H2574">
        <f t="shared" si="284"/>
        <v>0</v>
      </c>
      <c r="I2574">
        <v>1.82</v>
      </c>
      <c r="J2574">
        <f t="shared" si="285"/>
        <v>0</v>
      </c>
      <c r="L2574">
        <f t="shared" si="286"/>
        <v>0</v>
      </c>
      <c r="M2574">
        <v>625.79999999999995</v>
      </c>
      <c r="O2574" s="18">
        <f t="shared" si="287"/>
        <v>625.79999999999995</v>
      </c>
    </row>
    <row r="2575" spans="1:15" x14ac:dyDescent="0.3">
      <c r="A2575" s="25">
        <f t="shared" si="282"/>
        <v>45941.958333331415</v>
      </c>
      <c r="B2575" s="1">
        <f t="shared" si="283"/>
        <v>0.95833333141490584</v>
      </c>
      <c r="C2575">
        <v>0</v>
      </c>
      <c r="D2575">
        <v>488.923</v>
      </c>
      <c r="E2575" s="27">
        <f t="shared" si="281"/>
        <v>488.76800000000003</v>
      </c>
      <c r="F2575" s="18">
        <f>_xlfn.XLOOKUP(D2575,'Rating Curve'!$A$2:$A$500,'Rating Curve'!$D$2:$D$500,, -1)</f>
        <v>1442605.7158011999</v>
      </c>
      <c r="G2575">
        <v>489.54500000000002</v>
      </c>
      <c r="H2575">
        <f t="shared" si="284"/>
        <v>0</v>
      </c>
      <c r="I2575">
        <v>1.82</v>
      </c>
      <c r="J2575">
        <f t="shared" si="285"/>
        <v>0</v>
      </c>
      <c r="L2575">
        <f t="shared" si="286"/>
        <v>0</v>
      </c>
      <c r="M2575">
        <v>625.79999999999995</v>
      </c>
      <c r="O2575" s="18">
        <f t="shared" si="287"/>
        <v>625.79999999999995</v>
      </c>
    </row>
    <row r="2576" spans="1:15" x14ac:dyDescent="0.3">
      <c r="A2576" s="25">
        <f t="shared" si="282"/>
        <v>45941.999999998079</v>
      </c>
      <c r="B2576" s="1">
        <f t="shared" si="283"/>
        <v>0.99999999807914719</v>
      </c>
      <c r="C2576">
        <v>0</v>
      </c>
      <c r="D2576">
        <v>488.923</v>
      </c>
      <c r="E2576" s="27">
        <f t="shared" si="281"/>
        <v>488.76800000000003</v>
      </c>
      <c r="F2576" s="18">
        <f>_xlfn.XLOOKUP(D2576,'Rating Curve'!$A$2:$A$500,'Rating Curve'!$D$2:$D$500,, -1)</f>
        <v>1442605.7158011999</v>
      </c>
      <c r="G2576">
        <v>489.54500000000002</v>
      </c>
      <c r="H2576">
        <f t="shared" si="284"/>
        <v>0</v>
      </c>
      <c r="I2576">
        <v>1.82</v>
      </c>
      <c r="J2576">
        <f t="shared" si="285"/>
        <v>0</v>
      </c>
      <c r="L2576">
        <f t="shared" si="286"/>
        <v>0</v>
      </c>
      <c r="M2576">
        <v>625.79999999999995</v>
      </c>
      <c r="O2576" s="18">
        <f t="shared" si="287"/>
        <v>625.79999999999995</v>
      </c>
    </row>
    <row r="2577" spans="1:15" x14ac:dyDescent="0.3">
      <c r="A2577" s="25">
        <f t="shared" si="282"/>
        <v>45942.041666664743</v>
      </c>
      <c r="B2577" s="1">
        <f t="shared" si="283"/>
        <v>4.1666664743388537E-2</v>
      </c>
      <c r="C2577">
        <v>0</v>
      </c>
      <c r="D2577">
        <v>488.92399999999998</v>
      </c>
      <c r="E2577" s="27">
        <f t="shared" si="281"/>
        <v>488.76900000000001</v>
      </c>
      <c r="F2577" s="18">
        <f>_xlfn.XLOOKUP(D2577,'Rating Curve'!$A$2:$A$500,'Rating Curve'!$D$2:$D$500,, -1)</f>
        <v>1442605.7158011999</v>
      </c>
      <c r="G2577">
        <v>489.54500000000002</v>
      </c>
      <c r="H2577">
        <f t="shared" si="284"/>
        <v>0</v>
      </c>
      <c r="I2577">
        <v>1.82</v>
      </c>
      <c r="J2577">
        <f t="shared" si="285"/>
        <v>0</v>
      </c>
      <c r="L2577">
        <f t="shared" si="286"/>
        <v>0</v>
      </c>
      <c r="M2577">
        <v>625.79999999999995</v>
      </c>
      <c r="O2577" s="18">
        <f t="shared" si="287"/>
        <v>625.79999999999995</v>
      </c>
    </row>
    <row r="2578" spans="1:15" x14ac:dyDescent="0.3">
      <c r="A2578" s="25">
        <f t="shared" si="282"/>
        <v>45942.083333331408</v>
      </c>
      <c r="B2578" s="1">
        <f t="shared" si="283"/>
        <v>8.3333331407629885E-2</v>
      </c>
      <c r="C2578">
        <v>0</v>
      </c>
      <c r="D2578">
        <v>488.923</v>
      </c>
      <c r="E2578" s="27">
        <f t="shared" si="281"/>
        <v>488.76800000000003</v>
      </c>
      <c r="F2578" s="18">
        <f>_xlfn.XLOOKUP(D2578,'Rating Curve'!$A$2:$A$500,'Rating Curve'!$D$2:$D$500,, -1)</f>
        <v>1442605.7158011999</v>
      </c>
      <c r="G2578">
        <v>489.54500000000002</v>
      </c>
      <c r="H2578">
        <f t="shared" si="284"/>
        <v>0</v>
      </c>
      <c r="I2578">
        <v>1.82</v>
      </c>
      <c r="J2578">
        <f t="shared" si="285"/>
        <v>0</v>
      </c>
      <c r="L2578">
        <f t="shared" si="286"/>
        <v>0</v>
      </c>
      <c r="M2578">
        <v>625.79999999999995</v>
      </c>
      <c r="O2578" s="18">
        <f t="shared" si="287"/>
        <v>625.79999999999995</v>
      </c>
    </row>
    <row r="2579" spans="1:15" x14ac:dyDescent="0.3">
      <c r="A2579" s="25">
        <f t="shared" si="282"/>
        <v>45942.124999998072</v>
      </c>
      <c r="B2579" s="1">
        <f t="shared" si="283"/>
        <v>0.12499999807187123</v>
      </c>
      <c r="C2579">
        <v>0</v>
      </c>
      <c r="D2579">
        <v>488.91699999999997</v>
      </c>
      <c r="E2579" s="27">
        <f t="shared" ref="E2579:E2642" si="288">D2579-0.155</f>
        <v>488.762</v>
      </c>
      <c r="F2579" s="18">
        <f>_xlfn.XLOOKUP(D2579,'Rating Curve'!$A$2:$A$500,'Rating Curve'!$D$2:$D$500,, -1)</f>
        <v>1439695.2819463999</v>
      </c>
      <c r="G2579">
        <v>489.54500000000002</v>
      </c>
      <c r="H2579">
        <f t="shared" si="284"/>
        <v>0</v>
      </c>
      <c r="I2579">
        <v>1.82</v>
      </c>
      <c r="J2579">
        <f t="shared" si="285"/>
        <v>0</v>
      </c>
      <c r="L2579">
        <f t="shared" si="286"/>
        <v>0</v>
      </c>
      <c r="M2579">
        <v>625.79999999999995</v>
      </c>
      <c r="O2579" s="18">
        <f t="shared" si="287"/>
        <v>0</v>
      </c>
    </row>
    <row r="2580" spans="1:15" x14ac:dyDescent="0.3">
      <c r="A2580" s="25">
        <f t="shared" si="282"/>
        <v>45942.166666664736</v>
      </c>
      <c r="B2580" s="1">
        <f t="shared" si="283"/>
        <v>0.16666666473611258</v>
      </c>
      <c r="C2580">
        <v>0</v>
      </c>
      <c r="D2580">
        <v>488.91699999999997</v>
      </c>
      <c r="E2580" s="27">
        <f t="shared" si="288"/>
        <v>488.762</v>
      </c>
      <c r="F2580" s="18">
        <f>_xlfn.XLOOKUP(D2580,'Rating Curve'!$A$2:$A$500,'Rating Curve'!$D$2:$D$500,, -1)</f>
        <v>1439695.2819463999</v>
      </c>
      <c r="G2580">
        <v>489.54500000000002</v>
      </c>
      <c r="H2580">
        <f t="shared" si="284"/>
        <v>0</v>
      </c>
      <c r="I2580">
        <v>1.82</v>
      </c>
      <c r="J2580">
        <f t="shared" si="285"/>
        <v>0</v>
      </c>
      <c r="L2580">
        <f t="shared" si="286"/>
        <v>0</v>
      </c>
      <c r="M2580">
        <v>625.79999999999995</v>
      </c>
      <c r="O2580" s="18">
        <f t="shared" si="287"/>
        <v>625.79999999999995</v>
      </c>
    </row>
    <row r="2581" spans="1:15" x14ac:dyDescent="0.3">
      <c r="A2581" s="25">
        <f t="shared" si="282"/>
        <v>45942.2083333314</v>
      </c>
      <c r="B2581" s="1">
        <f t="shared" si="283"/>
        <v>0.20833333140035393</v>
      </c>
      <c r="C2581">
        <v>0</v>
      </c>
      <c r="D2581">
        <v>488.91699999999997</v>
      </c>
      <c r="E2581" s="27">
        <f t="shared" si="288"/>
        <v>488.762</v>
      </c>
      <c r="F2581" s="18">
        <f>_xlfn.XLOOKUP(D2581,'Rating Curve'!$A$2:$A$500,'Rating Curve'!$D$2:$D$500,, -1)</f>
        <v>1439695.2819463999</v>
      </c>
      <c r="G2581">
        <v>489.54500000000002</v>
      </c>
      <c r="H2581">
        <f t="shared" si="284"/>
        <v>0</v>
      </c>
      <c r="I2581">
        <v>1.82</v>
      </c>
      <c r="J2581">
        <f t="shared" si="285"/>
        <v>0</v>
      </c>
      <c r="L2581">
        <f t="shared" si="286"/>
        <v>0</v>
      </c>
      <c r="M2581">
        <v>625.79999999999995</v>
      </c>
      <c r="O2581" s="18">
        <f t="shared" si="287"/>
        <v>625.79999999999995</v>
      </c>
    </row>
    <row r="2582" spans="1:15" x14ac:dyDescent="0.3">
      <c r="A2582" s="25">
        <f t="shared" si="282"/>
        <v>45942.249999998065</v>
      </c>
      <c r="B2582" s="1">
        <f t="shared" si="283"/>
        <v>0.24999999806459527</v>
      </c>
      <c r="C2582">
        <v>0</v>
      </c>
      <c r="D2582">
        <v>488.91699999999997</v>
      </c>
      <c r="E2582" s="27">
        <f t="shared" si="288"/>
        <v>488.762</v>
      </c>
      <c r="F2582" s="18">
        <f>_xlfn.XLOOKUP(D2582,'Rating Curve'!$A$2:$A$500,'Rating Curve'!$D$2:$D$500,, -1)</f>
        <v>1439695.2819463999</v>
      </c>
      <c r="G2582">
        <v>489.54500000000002</v>
      </c>
      <c r="H2582">
        <f t="shared" si="284"/>
        <v>0</v>
      </c>
      <c r="I2582">
        <v>1.82</v>
      </c>
      <c r="J2582">
        <f t="shared" si="285"/>
        <v>0</v>
      </c>
      <c r="L2582">
        <f t="shared" si="286"/>
        <v>0</v>
      </c>
      <c r="M2582">
        <v>625.79999999999995</v>
      </c>
      <c r="O2582" s="18">
        <f t="shared" si="287"/>
        <v>625.79999999999995</v>
      </c>
    </row>
    <row r="2583" spans="1:15" x14ac:dyDescent="0.3">
      <c r="A2583" s="25">
        <f t="shared" si="282"/>
        <v>45942.291666664729</v>
      </c>
      <c r="B2583" s="1">
        <f t="shared" si="283"/>
        <v>0.29166666472883662</v>
      </c>
      <c r="C2583">
        <v>0</v>
      </c>
      <c r="D2583">
        <v>488.92200000000003</v>
      </c>
      <c r="E2583" s="27">
        <f t="shared" si="288"/>
        <v>488.76700000000005</v>
      </c>
      <c r="F2583" s="18">
        <f>_xlfn.XLOOKUP(D2583,'Rating Curve'!$A$2:$A$500,'Rating Curve'!$D$2:$D$500,, -1)</f>
        <v>1442605.7158011999</v>
      </c>
      <c r="G2583">
        <v>489.54500000000002</v>
      </c>
      <c r="H2583">
        <f t="shared" si="284"/>
        <v>0</v>
      </c>
      <c r="I2583">
        <v>1.82</v>
      </c>
      <c r="J2583">
        <f t="shared" si="285"/>
        <v>0</v>
      </c>
      <c r="L2583">
        <f t="shared" si="286"/>
        <v>0</v>
      </c>
      <c r="M2583">
        <v>625.79999999999995</v>
      </c>
      <c r="O2583" s="18">
        <f t="shared" si="287"/>
        <v>3536.2338547999507</v>
      </c>
    </row>
    <row r="2584" spans="1:15" x14ac:dyDescent="0.3">
      <c r="A2584" s="25">
        <f t="shared" si="282"/>
        <v>45942.333333331393</v>
      </c>
      <c r="B2584" s="1">
        <f t="shared" si="283"/>
        <v>0.33333333139307797</v>
      </c>
      <c r="C2584">
        <v>0</v>
      </c>
      <c r="D2584">
        <v>488.92200000000003</v>
      </c>
      <c r="E2584" s="27">
        <f t="shared" si="288"/>
        <v>488.76700000000005</v>
      </c>
      <c r="F2584" s="18">
        <f>_xlfn.XLOOKUP(D2584,'Rating Curve'!$A$2:$A$500,'Rating Curve'!$D$2:$D$500,, -1)</f>
        <v>1442605.7158011999</v>
      </c>
      <c r="G2584">
        <v>489.54500000000002</v>
      </c>
      <c r="H2584">
        <f t="shared" si="284"/>
        <v>0</v>
      </c>
      <c r="I2584">
        <v>1.82</v>
      </c>
      <c r="J2584">
        <f t="shared" si="285"/>
        <v>0</v>
      </c>
      <c r="L2584">
        <f t="shared" si="286"/>
        <v>0</v>
      </c>
      <c r="M2584">
        <v>625.79999999999995</v>
      </c>
      <c r="O2584" s="18">
        <f t="shared" si="287"/>
        <v>625.79999999999995</v>
      </c>
    </row>
    <row r="2585" spans="1:15" x14ac:dyDescent="0.3">
      <c r="A2585" s="25">
        <f t="shared" si="282"/>
        <v>45942.374999998057</v>
      </c>
      <c r="B2585" s="1">
        <f t="shared" si="283"/>
        <v>0.37499999805731932</v>
      </c>
      <c r="C2585">
        <v>0</v>
      </c>
      <c r="D2585">
        <v>488.92200000000003</v>
      </c>
      <c r="E2585" s="27">
        <f t="shared" si="288"/>
        <v>488.76700000000005</v>
      </c>
      <c r="F2585" s="18">
        <f>_xlfn.XLOOKUP(D2585,'Rating Curve'!$A$2:$A$500,'Rating Curve'!$D$2:$D$500,, -1)</f>
        <v>1442605.7158011999</v>
      </c>
      <c r="G2585">
        <v>489.54500000000002</v>
      </c>
      <c r="H2585">
        <f t="shared" si="284"/>
        <v>0</v>
      </c>
      <c r="I2585">
        <v>1.82</v>
      </c>
      <c r="J2585">
        <f t="shared" si="285"/>
        <v>0</v>
      </c>
      <c r="L2585">
        <f t="shared" si="286"/>
        <v>0</v>
      </c>
      <c r="M2585">
        <v>625.79999999999995</v>
      </c>
      <c r="O2585" s="18">
        <f t="shared" si="287"/>
        <v>625.79999999999995</v>
      </c>
    </row>
    <row r="2586" spans="1:15" x14ac:dyDescent="0.3">
      <c r="A2586" s="25">
        <f t="shared" si="282"/>
        <v>45942.416666664722</v>
      </c>
      <c r="B2586" s="1">
        <f t="shared" si="283"/>
        <v>0.41666666472156066</v>
      </c>
      <c r="C2586">
        <v>0</v>
      </c>
      <c r="D2586">
        <v>488.92899999999997</v>
      </c>
      <c r="E2586" s="27">
        <f t="shared" si="288"/>
        <v>488.774</v>
      </c>
      <c r="F2586" s="18">
        <f>_xlfn.XLOOKUP(D2586,'Rating Curve'!$A$2:$A$500,'Rating Curve'!$D$2:$D$500,, -1)</f>
        <v>1442605.7158011999</v>
      </c>
      <c r="G2586">
        <v>489.54500000000002</v>
      </c>
      <c r="H2586">
        <f t="shared" si="284"/>
        <v>0</v>
      </c>
      <c r="I2586">
        <v>1.82</v>
      </c>
      <c r="J2586">
        <f t="shared" si="285"/>
        <v>0</v>
      </c>
      <c r="L2586">
        <f t="shared" si="286"/>
        <v>0</v>
      </c>
      <c r="M2586">
        <v>625.79999999999995</v>
      </c>
      <c r="O2586" s="18">
        <f t="shared" si="287"/>
        <v>625.79999999999995</v>
      </c>
    </row>
    <row r="2587" spans="1:15" x14ac:dyDescent="0.3">
      <c r="A2587" s="25">
        <f t="shared" si="282"/>
        <v>45942.458333331386</v>
      </c>
      <c r="B2587" s="1">
        <f t="shared" si="283"/>
        <v>0.45833333138580201</v>
      </c>
      <c r="C2587">
        <v>0</v>
      </c>
      <c r="D2587">
        <v>488.92200000000003</v>
      </c>
      <c r="E2587" s="27">
        <f t="shared" si="288"/>
        <v>488.76700000000005</v>
      </c>
      <c r="F2587" s="18">
        <f>_xlfn.XLOOKUP(D2587,'Rating Curve'!$A$2:$A$500,'Rating Curve'!$D$2:$D$500,, -1)</f>
        <v>1442605.7158011999</v>
      </c>
      <c r="G2587">
        <v>489.54500000000002</v>
      </c>
      <c r="H2587">
        <f t="shared" si="284"/>
        <v>0</v>
      </c>
      <c r="I2587">
        <v>1.82</v>
      </c>
      <c r="J2587">
        <f t="shared" si="285"/>
        <v>0</v>
      </c>
      <c r="L2587">
        <f t="shared" si="286"/>
        <v>0</v>
      </c>
      <c r="M2587">
        <v>625.79999999999995</v>
      </c>
      <c r="O2587" s="18">
        <f t="shared" si="287"/>
        <v>625.79999999999995</v>
      </c>
    </row>
    <row r="2588" spans="1:15" x14ac:dyDescent="0.3">
      <c r="A2588" s="25">
        <f t="shared" si="282"/>
        <v>45942.49999999805</v>
      </c>
      <c r="B2588" s="1">
        <f t="shared" si="283"/>
        <v>0.49999999805004336</v>
      </c>
      <c r="C2588">
        <v>0</v>
      </c>
      <c r="D2588">
        <v>488.91500000000002</v>
      </c>
      <c r="E2588" s="27">
        <f t="shared" si="288"/>
        <v>488.76000000000005</v>
      </c>
      <c r="F2588" s="18">
        <f>_xlfn.XLOOKUP(D2588,'Rating Curve'!$A$2:$A$500,'Rating Curve'!$D$2:$D$500,, -1)</f>
        <v>1439695.2819463999</v>
      </c>
      <c r="G2588">
        <v>489.54500000000002</v>
      </c>
      <c r="H2588">
        <f t="shared" si="284"/>
        <v>0</v>
      </c>
      <c r="I2588">
        <v>1.82</v>
      </c>
      <c r="J2588">
        <f t="shared" si="285"/>
        <v>0</v>
      </c>
      <c r="L2588">
        <f t="shared" si="286"/>
        <v>0</v>
      </c>
      <c r="M2588">
        <v>625.79999999999995</v>
      </c>
      <c r="O2588" s="18">
        <f t="shared" si="287"/>
        <v>0</v>
      </c>
    </row>
    <row r="2589" spans="1:15" x14ac:dyDescent="0.3">
      <c r="A2589" s="25">
        <f t="shared" si="282"/>
        <v>45942.541666664714</v>
      </c>
      <c r="B2589" s="1">
        <f t="shared" si="283"/>
        <v>0.54166666471428471</v>
      </c>
      <c r="C2589">
        <v>0</v>
      </c>
      <c r="D2589">
        <v>488.92200000000003</v>
      </c>
      <c r="E2589" s="27">
        <f t="shared" si="288"/>
        <v>488.76700000000005</v>
      </c>
      <c r="F2589" s="18">
        <f>_xlfn.XLOOKUP(D2589,'Rating Curve'!$A$2:$A$500,'Rating Curve'!$D$2:$D$500,, -1)</f>
        <v>1442605.7158011999</v>
      </c>
      <c r="G2589">
        <v>489.54500000000002</v>
      </c>
      <c r="H2589">
        <f t="shared" si="284"/>
        <v>0</v>
      </c>
      <c r="I2589">
        <v>1.82</v>
      </c>
      <c r="J2589">
        <f t="shared" si="285"/>
        <v>0</v>
      </c>
      <c r="L2589">
        <f t="shared" si="286"/>
        <v>0</v>
      </c>
      <c r="M2589">
        <v>625.79999999999995</v>
      </c>
      <c r="O2589" s="18">
        <f t="shared" si="287"/>
        <v>3536.2338547999507</v>
      </c>
    </row>
    <row r="2590" spans="1:15" x14ac:dyDescent="0.3">
      <c r="A2590" s="25">
        <f t="shared" si="282"/>
        <v>45942.583333331379</v>
      </c>
      <c r="B2590" s="1">
        <f t="shared" si="283"/>
        <v>0.58333333137852605</v>
      </c>
      <c r="C2590">
        <v>0</v>
      </c>
      <c r="D2590">
        <v>488.92200000000003</v>
      </c>
      <c r="E2590" s="27">
        <f t="shared" si="288"/>
        <v>488.76700000000005</v>
      </c>
      <c r="F2590" s="18">
        <f>_xlfn.XLOOKUP(D2590,'Rating Curve'!$A$2:$A$500,'Rating Curve'!$D$2:$D$500,, -1)</f>
        <v>1442605.7158011999</v>
      </c>
      <c r="G2590">
        <v>489.54500000000002</v>
      </c>
      <c r="H2590">
        <f t="shared" si="284"/>
        <v>0</v>
      </c>
      <c r="I2590">
        <v>1.82</v>
      </c>
      <c r="J2590">
        <f t="shared" si="285"/>
        <v>0</v>
      </c>
      <c r="L2590">
        <f t="shared" si="286"/>
        <v>0</v>
      </c>
      <c r="M2590">
        <v>625.79999999999995</v>
      </c>
      <c r="O2590" s="18">
        <f t="shared" si="287"/>
        <v>625.79999999999995</v>
      </c>
    </row>
    <row r="2591" spans="1:15" x14ac:dyDescent="0.3">
      <c r="A2591" s="25">
        <f t="shared" si="282"/>
        <v>45942.624999998043</v>
      </c>
      <c r="B2591" s="1">
        <f t="shared" si="283"/>
        <v>0.6249999980427674</v>
      </c>
      <c r="C2591">
        <v>0</v>
      </c>
      <c r="D2591">
        <v>488.91500000000002</v>
      </c>
      <c r="E2591" s="27">
        <f t="shared" si="288"/>
        <v>488.76000000000005</v>
      </c>
      <c r="F2591" s="18">
        <f>_xlfn.XLOOKUP(D2591,'Rating Curve'!$A$2:$A$500,'Rating Curve'!$D$2:$D$500,, -1)</f>
        <v>1439695.2819463999</v>
      </c>
      <c r="G2591">
        <v>489.54500000000002</v>
      </c>
      <c r="H2591">
        <f t="shared" si="284"/>
        <v>0</v>
      </c>
      <c r="I2591">
        <v>1.82</v>
      </c>
      <c r="J2591">
        <f t="shared" si="285"/>
        <v>0</v>
      </c>
      <c r="L2591">
        <f t="shared" si="286"/>
        <v>0</v>
      </c>
      <c r="M2591">
        <v>625.79999999999995</v>
      </c>
      <c r="O2591" s="18">
        <f t="shared" si="287"/>
        <v>0</v>
      </c>
    </row>
    <row r="2592" spans="1:15" x14ac:dyDescent="0.3">
      <c r="A2592" s="25">
        <f t="shared" si="282"/>
        <v>45942.666666664707</v>
      </c>
      <c r="B2592" s="1">
        <f t="shared" si="283"/>
        <v>0.66666666470700875</v>
      </c>
      <c r="C2592">
        <v>0</v>
      </c>
      <c r="D2592">
        <v>488.90199999999999</v>
      </c>
      <c r="E2592" s="27">
        <f t="shared" si="288"/>
        <v>488.74700000000001</v>
      </c>
      <c r="F2592" s="18">
        <f>_xlfn.XLOOKUP(D2592,'Rating Curve'!$A$2:$A$500,'Rating Curve'!$D$2:$D$500,, -1)</f>
        <v>1436785.6733039999</v>
      </c>
      <c r="G2592">
        <v>489.54500000000002</v>
      </c>
      <c r="H2592">
        <f t="shared" si="284"/>
        <v>0</v>
      </c>
      <c r="I2592">
        <v>1.82</v>
      </c>
      <c r="J2592">
        <f t="shared" si="285"/>
        <v>0</v>
      </c>
      <c r="L2592">
        <f t="shared" si="286"/>
        <v>0</v>
      </c>
      <c r="M2592">
        <v>625.79999999999995</v>
      </c>
      <c r="O2592" s="18">
        <f t="shared" si="287"/>
        <v>0</v>
      </c>
    </row>
    <row r="2593" spans="1:15" x14ac:dyDescent="0.3">
      <c r="A2593" s="25">
        <f t="shared" si="282"/>
        <v>45942.708333331371</v>
      </c>
      <c r="B2593" s="1">
        <f t="shared" si="283"/>
        <v>0.7083333313712501</v>
      </c>
      <c r="C2593">
        <v>0</v>
      </c>
      <c r="D2593">
        <v>488.90899999999999</v>
      </c>
      <c r="E2593" s="27">
        <f t="shared" si="288"/>
        <v>488.75400000000002</v>
      </c>
      <c r="F2593" s="18">
        <f>_xlfn.XLOOKUP(D2593,'Rating Curve'!$A$2:$A$500,'Rating Curve'!$D$2:$D$500,, -1)</f>
        <v>1436785.6733039999</v>
      </c>
      <c r="G2593">
        <v>489.54500000000002</v>
      </c>
      <c r="H2593">
        <f t="shared" si="284"/>
        <v>0</v>
      </c>
      <c r="I2593">
        <v>1.82</v>
      </c>
      <c r="J2593">
        <f t="shared" si="285"/>
        <v>0</v>
      </c>
      <c r="L2593">
        <f t="shared" si="286"/>
        <v>0</v>
      </c>
      <c r="M2593">
        <v>625.79999999999995</v>
      </c>
      <c r="O2593" s="18">
        <f t="shared" si="287"/>
        <v>625.79999999999995</v>
      </c>
    </row>
    <row r="2594" spans="1:15" x14ac:dyDescent="0.3">
      <c r="A2594" s="25">
        <f t="shared" si="282"/>
        <v>45942.749999998035</v>
      </c>
      <c r="B2594" s="1">
        <f t="shared" si="283"/>
        <v>0.74999999803549144</v>
      </c>
      <c r="C2594">
        <v>0</v>
      </c>
      <c r="D2594">
        <v>488.904</v>
      </c>
      <c r="E2594" s="27">
        <f t="shared" si="288"/>
        <v>488.74900000000002</v>
      </c>
      <c r="F2594" s="18">
        <f>_xlfn.XLOOKUP(D2594,'Rating Curve'!$A$2:$A$500,'Rating Curve'!$D$2:$D$500,, -1)</f>
        <v>1436785.6733039999</v>
      </c>
      <c r="G2594">
        <v>489.54500000000002</v>
      </c>
      <c r="H2594">
        <f t="shared" si="284"/>
        <v>0</v>
      </c>
      <c r="I2594">
        <v>1.82</v>
      </c>
      <c r="J2594">
        <f t="shared" si="285"/>
        <v>0</v>
      </c>
      <c r="L2594">
        <f t="shared" si="286"/>
        <v>0</v>
      </c>
      <c r="M2594">
        <v>625.79999999999995</v>
      </c>
      <c r="O2594" s="18">
        <f t="shared" si="287"/>
        <v>625.79999999999995</v>
      </c>
    </row>
    <row r="2595" spans="1:15" x14ac:dyDescent="0.3">
      <c r="A2595" s="25">
        <f t="shared" si="282"/>
        <v>45942.7916666647</v>
      </c>
      <c r="B2595" s="1">
        <f t="shared" si="283"/>
        <v>0.79166666469973279</v>
      </c>
      <c r="C2595">
        <v>0</v>
      </c>
      <c r="D2595">
        <v>488.904</v>
      </c>
      <c r="E2595" s="27">
        <f t="shared" si="288"/>
        <v>488.74900000000002</v>
      </c>
      <c r="F2595" s="18">
        <f>_xlfn.XLOOKUP(D2595,'Rating Curve'!$A$2:$A$500,'Rating Curve'!$D$2:$D$500,, -1)</f>
        <v>1436785.6733039999</v>
      </c>
      <c r="G2595">
        <v>489.54500000000002</v>
      </c>
      <c r="H2595">
        <f t="shared" si="284"/>
        <v>0</v>
      </c>
      <c r="I2595">
        <v>1.82</v>
      </c>
      <c r="J2595">
        <f t="shared" si="285"/>
        <v>0</v>
      </c>
      <c r="L2595">
        <f t="shared" si="286"/>
        <v>0</v>
      </c>
      <c r="M2595">
        <v>625.79999999999995</v>
      </c>
      <c r="O2595" s="18">
        <f t="shared" si="287"/>
        <v>625.79999999999995</v>
      </c>
    </row>
    <row r="2596" spans="1:15" x14ac:dyDescent="0.3">
      <c r="A2596" s="25">
        <f t="shared" si="282"/>
        <v>45942.833333331364</v>
      </c>
      <c r="B2596" s="1">
        <f t="shared" si="283"/>
        <v>0.83333333136397414</v>
      </c>
      <c r="C2596">
        <v>0</v>
      </c>
      <c r="D2596">
        <v>488.904</v>
      </c>
      <c r="E2596" s="27">
        <f t="shared" si="288"/>
        <v>488.74900000000002</v>
      </c>
      <c r="F2596" s="18">
        <f>_xlfn.XLOOKUP(D2596,'Rating Curve'!$A$2:$A$500,'Rating Curve'!$D$2:$D$500,, -1)</f>
        <v>1436785.6733039999</v>
      </c>
      <c r="G2596">
        <v>489.54500000000002</v>
      </c>
      <c r="H2596">
        <f t="shared" si="284"/>
        <v>0</v>
      </c>
      <c r="I2596">
        <v>1.82</v>
      </c>
      <c r="J2596">
        <f t="shared" si="285"/>
        <v>0</v>
      </c>
      <c r="L2596">
        <f t="shared" si="286"/>
        <v>0</v>
      </c>
      <c r="M2596">
        <v>625.79999999999995</v>
      </c>
      <c r="O2596" s="18">
        <f t="shared" si="287"/>
        <v>625.79999999999995</v>
      </c>
    </row>
    <row r="2597" spans="1:15" x14ac:dyDescent="0.3">
      <c r="A2597" s="25">
        <f t="shared" si="282"/>
        <v>45942.874999998028</v>
      </c>
      <c r="B2597" s="1">
        <f t="shared" si="283"/>
        <v>0.87499999802821549</v>
      </c>
      <c r="C2597">
        <v>0</v>
      </c>
      <c r="D2597">
        <v>488.904</v>
      </c>
      <c r="E2597" s="27">
        <f t="shared" si="288"/>
        <v>488.74900000000002</v>
      </c>
      <c r="F2597" s="18">
        <f>_xlfn.XLOOKUP(D2597,'Rating Curve'!$A$2:$A$500,'Rating Curve'!$D$2:$D$500,, -1)</f>
        <v>1436785.6733039999</v>
      </c>
      <c r="G2597">
        <v>489.54500000000002</v>
      </c>
      <c r="H2597">
        <f t="shared" si="284"/>
        <v>0</v>
      </c>
      <c r="I2597">
        <v>1.82</v>
      </c>
      <c r="J2597">
        <f t="shared" si="285"/>
        <v>0</v>
      </c>
      <c r="L2597">
        <f t="shared" si="286"/>
        <v>0</v>
      </c>
      <c r="M2597">
        <v>625.79999999999995</v>
      </c>
      <c r="O2597" s="18">
        <f t="shared" si="287"/>
        <v>625.79999999999995</v>
      </c>
    </row>
    <row r="2598" spans="1:15" x14ac:dyDescent="0.3">
      <c r="A2598" s="25">
        <f t="shared" si="282"/>
        <v>45942.916666664692</v>
      </c>
      <c r="B2598" s="1">
        <f t="shared" si="283"/>
        <v>0.91666666469245683</v>
      </c>
      <c r="C2598">
        <v>0</v>
      </c>
      <c r="D2598">
        <v>488.89800000000002</v>
      </c>
      <c r="E2598" s="27">
        <f t="shared" si="288"/>
        <v>488.74300000000005</v>
      </c>
      <c r="F2598" s="18">
        <f>_xlfn.XLOOKUP(D2598,'Rating Curve'!$A$2:$A$500,'Rating Curve'!$D$2:$D$500,, -1)</f>
        <v>1433876.8830075001</v>
      </c>
      <c r="G2598">
        <v>489.54500000000002</v>
      </c>
      <c r="H2598">
        <f t="shared" si="284"/>
        <v>0</v>
      </c>
      <c r="I2598">
        <v>1.82</v>
      </c>
      <c r="J2598">
        <f t="shared" si="285"/>
        <v>0</v>
      </c>
      <c r="L2598">
        <f t="shared" si="286"/>
        <v>0</v>
      </c>
      <c r="M2598">
        <v>625.79999999999995</v>
      </c>
      <c r="O2598" s="18">
        <f t="shared" si="287"/>
        <v>0</v>
      </c>
    </row>
    <row r="2599" spans="1:15" x14ac:dyDescent="0.3">
      <c r="A2599" s="25">
        <f t="shared" si="282"/>
        <v>45942.958333331357</v>
      </c>
      <c r="B2599" s="1">
        <f t="shared" si="283"/>
        <v>0.95833333135669818</v>
      </c>
      <c r="C2599">
        <v>0</v>
      </c>
      <c r="D2599">
        <v>488.904</v>
      </c>
      <c r="E2599" s="27">
        <f t="shared" si="288"/>
        <v>488.74900000000002</v>
      </c>
      <c r="F2599" s="18">
        <f>_xlfn.XLOOKUP(D2599,'Rating Curve'!$A$2:$A$500,'Rating Curve'!$D$2:$D$500,, -1)</f>
        <v>1436785.6733039999</v>
      </c>
      <c r="G2599">
        <v>489.54500000000002</v>
      </c>
      <c r="H2599">
        <f t="shared" si="284"/>
        <v>0</v>
      </c>
      <c r="I2599">
        <v>1.82</v>
      </c>
      <c r="J2599">
        <f t="shared" si="285"/>
        <v>0</v>
      </c>
      <c r="L2599">
        <f t="shared" si="286"/>
        <v>0</v>
      </c>
      <c r="M2599">
        <v>625.79999999999995</v>
      </c>
      <c r="O2599" s="18">
        <f t="shared" si="287"/>
        <v>3534.5902964998504</v>
      </c>
    </row>
    <row r="2600" spans="1:15" x14ac:dyDescent="0.3">
      <c r="A2600" s="25">
        <f t="shared" si="282"/>
        <v>45942.999999998021</v>
      </c>
      <c r="B2600" s="1">
        <f t="shared" si="283"/>
        <v>0.99999999802093953</v>
      </c>
      <c r="C2600">
        <v>0</v>
      </c>
      <c r="D2600">
        <v>488.89800000000002</v>
      </c>
      <c r="E2600" s="27">
        <f t="shared" si="288"/>
        <v>488.74300000000005</v>
      </c>
      <c r="F2600" s="18">
        <f>_xlfn.XLOOKUP(D2600,'Rating Curve'!$A$2:$A$500,'Rating Curve'!$D$2:$D$500,, -1)</f>
        <v>1433876.8830075001</v>
      </c>
      <c r="G2600">
        <v>489.54500000000002</v>
      </c>
      <c r="H2600">
        <f t="shared" si="284"/>
        <v>0</v>
      </c>
      <c r="I2600">
        <v>1.82</v>
      </c>
      <c r="J2600">
        <f t="shared" si="285"/>
        <v>0</v>
      </c>
      <c r="L2600">
        <f t="shared" si="286"/>
        <v>0</v>
      </c>
      <c r="M2600">
        <v>625.79999999999995</v>
      </c>
      <c r="O2600" s="18">
        <f t="shared" si="287"/>
        <v>0</v>
      </c>
    </row>
    <row r="2601" spans="1:15" x14ac:dyDescent="0.3">
      <c r="A2601" s="25">
        <f t="shared" si="282"/>
        <v>45943.041666664685</v>
      </c>
      <c r="B2601" s="1">
        <f t="shared" si="283"/>
        <v>4.1666664685180876E-2</v>
      </c>
      <c r="C2601">
        <v>0</v>
      </c>
      <c r="D2601">
        <v>488.89800000000002</v>
      </c>
      <c r="E2601" s="27">
        <f t="shared" si="288"/>
        <v>488.74300000000005</v>
      </c>
      <c r="F2601" s="18">
        <f>_xlfn.XLOOKUP(D2601,'Rating Curve'!$A$2:$A$500,'Rating Curve'!$D$2:$D$500,, -1)</f>
        <v>1433876.8830075001</v>
      </c>
      <c r="G2601">
        <v>489.54500000000002</v>
      </c>
      <c r="H2601">
        <f t="shared" si="284"/>
        <v>0</v>
      </c>
      <c r="I2601">
        <v>1.82</v>
      </c>
      <c r="J2601">
        <f t="shared" si="285"/>
        <v>0</v>
      </c>
      <c r="L2601">
        <f t="shared" si="286"/>
        <v>0</v>
      </c>
      <c r="M2601">
        <v>625.79999999999995</v>
      </c>
      <c r="O2601" s="18">
        <f t="shared" si="287"/>
        <v>625.79999999999995</v>
      </c>
    </row>
    <row r="2602" spans="1:15" x14ac:dyDescent="0.3">
      <c r="A2602" s="25">
        <f t="shared" si="282"/>
        <v>45943.083333331349</v>
      </c>
      <c r="B2602" s="1">
        <f t="shared" si="283"/>
        <v>8.3333331349422224E-2</v>
      </c>
      <c r="C2602">
        <v>0</v>
      </c>
      <c r="D2602">
        <v>488.89699999999999</v>
      </c>
      <c r="E2602" s="27">
        <f t="shared" si="288"/>
        <v>488.74200000000002</v>
      </c>
      <c r="F2602" s="18">
        <f>_xlfn.XLOOKUP(D2602,'Rating Curve'!$A$2:$A$500,'Rating Curve'!$D$2:$D$500,, -1)</f>
        <v>1433876.8830075001</v>
      </c>
      <c r="G2602">
        <v>489.54500000000002</v>
      </c>
      <c r="H2602">
        <f t="shared" si="284"/>
        <v>0</v>
      </c>
      <c r="I2602">
        <v>1.82</v>
      </c>
      <c r="J2602">
        <f t="shared" si="285"/>
        <v>0</v>
      </c>
      <c r="L2602">
        <f t="shared" si="286"/>
        <v>0</v>
      </c>
      <c r="M2602">
        <v>625.79999999999995</v>
      </c>
      <c r="O2602" s="18">
        <f t="shared" si="287"/>
        <v>625.79999999999995</v>
      </c>
    </row>
    <row r="2603" spans="1:15" x14ac:dyDescent="0.3">
      <c r="A2603" s="25">
        <f t="shared" si="282"/>
        <v>45943.124999998014</v>
      </c>
      <c r="B2603" s="1">
        <f t="shared" si="283"/>
        <v>0.12499999801366357</v>
      </c>
      <c r="C2603">
        <v>0</v>
      </c>
      <c r="D2603">
        <v>488.89100000000002</v>
      </c>
      <c r="E2603" s="27">
        <f t="shared" si="288"/>
        <v>488.73600000000005</v>
      </c>
      <c r="F2603" s="18">
        <f>_xlfn.XLOOKUP(D2603,'Rating Curve'!$A$2:$A$500,'Rating Curve'!$D$2:$D$500,, -1)</f>
        <v>1433876.8830075001</v>
      </c>
      <c r="G2603">
        <v>489.54500000000002</v>
      </c>
      <c r="H2603">
        <f t="shared" si="284"/>
        <v>0</v>
      </c>
      <c r="I2603">
        <v>1.82</v>
      </c>
      <c r="J2603">
        <f t="shared" si="285"/>
        <v>0</v>
      </c>
      <c r="L2603">
        <f t="shared" si="286"/>
        <v>0</v>
      </c>
      <c r="M2603">
        <v>625.79999999999995</v>
      </c>
      <c r="O2603" s="18">
        <f t="shared" si="287"/>
        <v>625.79999999999995</v>
      </c>
    </row>
    <row r="2604" spans="1:15" x14ac:dyDescent="0.3">
      <c r="A2604" s="25">
        <f t="shared" si="282"/>
        <v>45943.166666664678</v>
      </c>
      <c r="B2604" s="1">
        <f t="shared" si="283"/>
        <v>0.16666666467790492</v>
      </c>
      <c r="C2604">
        <v>0</v>
      </c>
      <c r="D2604">
        <v>488.89100000000002</v>
      </c>
      <c r="E2604" s="27">
        <f t="shared" si="288"/>
        <v>488.73600000000005</v>
      </c>
      <c r="F2604" s="18">
        <f>_xlfn.XLOOKUP(D2604,'Rating Curve'!$A$2:$A$500,'Rating Curve'!$D$2:$D$500,, -1)</f>
        <v>1433876.8830075001</v>
      </c>
      <c r="G2604">
        <v>489.54500000000002</v>
      </c>
      <c r="H2604">
        <f t="shared" si="284"/>
        <v>0</v>
      </c>
      <c r="I2604">
        <v>1.82</v>
      </c>
      <c r="J2604">
        <f t="shared" si="285"/>
        <v>0</v>
      </c>
      <c r="L2604">
        <f t="shared" si="286"/>
        <v>0</v>
      </c>
      <c r="M2604">
        <v>625.79999999999995</v>
      </c>
      <c r="O2604" s="18">
        <f t="shared" si="287"/>
        <v>625.79999999999995</v>
      </c>
    </row>
    <row r="2605" spans="1:15" x14ac:dyDescent="0.3">
      <c r="A2605" s="25">
        <f t="shared" si="282"/>
        <v>45943.208333331342</v>
      </c>
      <c r="B2605" s="1">
        <f t="shared" si="283"/>
        <v>0.20833333134214627</v>
      </c>
      <c r="C2605">
        <v>0</v>
      </c>
      <c r="D2605">
        <v>488.89800000000002</v>
      </c>
      <c r="E2605" s="27">
        <f t="shared" si="288"/>
        <v>488.74300000000005</v>
      </c>
      <c r="F2605" s="18">
        <f>_xlfn.XLOOKUP(D2605,'Rating Curve'!$A$2:$A$500,'Rating Curve'!$D$2:$D$500,, -1)</f>
        <v>1433876.8830075001</v>
      </c>
      <c r="G2605">
        <v>489.54500000000002</v>
      </c>
      <c r="H2605">
        <f t="shared" si="284"/>
        <v>0</v>
      </c>
      <c r="I2605">
        <v>1.82</v>
      </c>
      <c r="J2605">
        <f t="shared" si="285"/>
        <v>0</v>
      </c>
      <c r="L2605">
        <f t="shared" si="286"/>
        <v>0</v>
      </c>
      <c r="M2605">
        <v>625.79999999999995</v>
      </c>
      <c r="O2605" s="18">
        <f t="shared" si="287"/>
        <v>625.79999999999995</v>
      </c>
    </row>
    <row r="2606" spans="1:15" x14ac:dyDescent="0.3">
      <c r="A2606" s="25">
        <f t="shared" si="282"/>
        <v>45943.249999998006</v>
      </c>
      <c r="B2606" s="1">
        <f t="shared" si="283"/>
        <v>0.24999999800638761</v>
      </c>
      <c r="C2606">
        <v>0</v>
      </c>
      <c r="D2606">
        <v>488.89100000000002</v>
      </c>
      <c r="E2606" s="27">
        <f t="shared" si="288"/>
        <v>488.73600000000005</v>
      </c>
      <c r="F2606" s="18">
        <f>_xlfn.XLOOKUP(D2606,'Rating Curve'!$A$2:$A$500,'Rating Curve'!$D$2:$D$500,, -1)</f>
        <v>1433876.8830075001</v>
      </c>
      <c r="G2606">
        <v>489.54500000000002</v>
      </c>
      <c r="H2606">
        <f t="shared" si="284"/>
        <v>0</v>
      </c>
      <c r="I2606">
        <v>1.82</v>
      </c>
      <c r="J2606">
        <f t="shared" si="285"/>
        <v>0</v>
      </c>
      <c r="L2606">
        <f t="shared" si="286"/>
        <v>0</v>
      </c>
      <c r="M2606">
        <v>625.79999999999995</v>
      </c>
      <c r="O2606" s="18">
        <f t="shared" si="287"/>
        <v>625.79999999999995</v>
      </c>
    </row>
    <row r="2607" spans="1:15" x14ac:dyDescent="0.3">
      <c r="A2607" s="25">
        <f t="shared" si="282"/>
        <v>45943.291666664671</v>
      </c>
      <c r="B2607" s="1">
        <f t="shared" si="283"/>
        <v>0.29166666467062896</v>
      </c>
      <c r="C2607">
        <v>0</v>
      </c>
      <c r="D2607">
        <v>488.89800000000002</v>
      </c>
      <c r="E2607" s="27">
        <f t="shared" si="288"/>
        <v>488.74300000000005</v>
      </c>
      <c r="F2607" s="18">
        <f>_xlfn.XLOOKUP(D2607,'Rating Curve'!$A$2:$A$500,'Rating Curve'!$D$2:$D$500,, -1)</f>
        <v>1433876.8830075001</v>
      </c>
      <c r="G2607">
        <v>489.54500000000002</v>
      </c>
      <c r="H2607">
        <f t="shared" si="284"/>
        <v>0</v>
      </c>
      <c r="I2607">
        <v>1.82</v>
      </c>
      <c r="J2607">
        <f t="shared" si="285"/>
        <v>0</v>
      </c>
      <c r="L2607">
        <f t="shared" si="286"/>
        <v>0</v>
      </c>
      <c r="M2607">
        <v>625.79999999999995</v>
      </c>
      <c r="O2607" s="18">
        <f t="shared" si="287"/>
        <v>625.79999999999995</v>
      </c>
    </row>
    <row r="2608" spans="1:15" x14ac:dyDescent="0.3">
      <c r="A2608" s="25">
        <f t="shared" si="282"/>
        <v>45943.333333331335</v>
      </c>
      <c r="B2608" s="1">
        <f t="shared" si="283"/>
        <v>0.33333333133487031</v>
      </c>
      <c r="C2608">
        <v>2</v>
      </c>
      <c r="D2608">
        <v>488.89800000000002</v>
      </c>
      <c r="E2608" s="27">
        <f t="shared" si="288"/>
        <v>488.74300000000005</v>
      </c>
      <c r="F2608" s="18">
        <f>_xlfn.XLOOKUP(D2608,'Rating Curve'!$A$2:$A$500,'Rating Curve'!$D$2:$D$500,, -1)</f>
        <v>1433876.8830075001</v>
      </c>
      <c r="G2608">
        <v>489.54500000000002</v>
      </c>
      <c r="H2608">
        <f t="shared" si="284"/>
        <v>0</v>
      </c>
      <c r="I2608">
        <v>1.82</v>
      </c>
      <c r="J2608">
        <f t="shared" si="285"/>
        <v>0</v>
      </c>
      <c r="L2608">
        <f t="shared" si="286"/>
        <v>0</v>
      </c>
      <c r="M2608">
        <v>625.79999999999995</v>
      </c>
      <c r="O2608" s="18">
        <f t="shared" si="287"/>
        <v>625.79999999999995</v>
      </c>
    </row>
    <row r="2609" spans="1:15" x14ac:dyDescent="0.3">
      <c r="A2609" s="25">
        <f t="shared" si="282"/>
        <v>45943.374999997999</v>
      </c>
      <c r="B2609" s="1">
        <f t="shared" si="283"/>
        <v>0.37499999799911166</v>
      </c>
      <c r="C2609">
        <v>0.2</v>
      </c>
      <c r="D2609">
        <v>488.89699999999999</v>
      </c>
      <c r="E2609" s="27">
        <f t="shared" si="288"/>
        <v>488.74200000000002</v>
      </c>
      <c r="F2609" s="18">
        <f>_xlfn.XLOOKUP(D2609,'Rating Curve'!$A$2:$A$500,'Rating Curve'!$D$2:$D$500,, -1)</f>
        <v>1433876.8830075001</v>
      </c>
      <c r="G2609">
        <v>489.54500000000002</v>
      </c>
      <c r="H2609">
        <f t="shared" si="284"/>
        <v>0</v>
      </c>
      <c r="I2609">
        <v>1.82</v>
      </c>
      <c r="J2609">
        <f t="shared" si="285"/>
        <v>0</v>
      </c>
      <c r="L2609">
        <f t="shared" si="286"/>
        <v>0</v>
      </c>
      <c r="M2609">
        <v>625.79999999999995</v>
      </c>
      <c r="O2609" s="18">
        <f t="shared" si="287"/>
        <v>625.79999999999995</v>
      </c>
    </row>
    <row r="2610" spans="1:15" x14ac:dyDescent="0.3">
      <c r="A2610" s="25">
        <f t="shared" si="282"/>
        <v>45943.416666664663</v>
      </c>
      <c r="B2610" s="1">
        <f t="shared" si="283"/>
        <v>0.416666664663353</v>
      </c>
      <c r="C2610">
        <v>0</v>
      </c>
      <c r="D2610">
        <v>488.90298000000001</v>
      </c>
      <c r="E2610" s="27">
        <f t="shared" si="288"/>
        <v>488.74798000000004</v>
      </c>
      <c r="F2610" s="18">
        <f>_xlfn.XLOOKUP(D2610,'Rating Curve'!$A$2:$A$500,'Rating Curve'!$D$2:$D$500,, -1)</f>
        <v>1436785.6733039999</v>
      </c>
      <c r="G2610">
        <v>489.54500000000002</v>
      </c>
      <c r="H2610">
        <f t="shared" si="284"/>
        <v>0</v>
      </c>
      <c r="I2610">
        <v>1.82</v>
      </c>
      <c r="J2610">
        <f t="shared" si="285"/>
        <v>0</v>
      </c>
      <c r="L2610">
        <f t="shared" si="286"/>
        <v>0</v>
      </c>
      <c r="M2610">
        <v>625.79999999999995</v>
      </c>
      <c r="O2610" s="18">
        <f t="shared" si="287"/>
        <v>3534.5902964998504</v>
      </c>
    </row>
    <row r="2611" spans="1:15" x14ac:dyDescent="0.3">
      <c r="A2611" s="25">
        <f t="shared" si="282"/>
        <v>45943.458333331328</v>
      </c>
      <c r="B2611" s="1">
        <f t="shared" si="283"/>
        <v>0.45833333132759435</v>
      </c>
      <c r="C2611">
        <v>0</v>
      </c>
      <c r="D2611">
        <v>488.89600000000002</v>
      </c>
      <c r="E2611" s="27">
        <f t="shared" si="288"/>
        <v>488.74100000000004</v>
      </c>
      <c r="F2611" s="18">
        <f>_xlfn.XLOOKUP(D2611,'Rating Curve'!$A$2:$A$500,'Rating Curve'!$D$2:$D$500,, -1)</f>
        <v>1433876.8830075001</v>
      </c>
      <c r="G2611">
        <v>489.54500000000002</v>
      </c>
      <c r="H2611">
        <f t="shared" si="284"/>
        <v>0</v>
      </c>
      <c r="I2611">
        <v>1.82</v>
      </c>
      <c r="J2611">
        <f t="shared" si="285"/>
        <v>0</v>
      </c>
      <c r="L2611">
        <f t="shared" si="286"/>
        <v>0</v>
      </c>
      <c r="M2611">
        <v>625.79999999999995</v>
      </c>
      <c r="O2611" s="18">
        <f t="shared" si="287"/>
        <v>0</v>
      </c>
    </row>
    <row r="2612" spans="1:15" x14ac:dyDescent="0.3">
      <c r="A2612" s="25">
        <f t="shared" si="282"/>
        <v>45943.499999997992</v>
      </c>
      <c r="B2612" s="1">
        <f t="shared" si="283"/>
        <v>0.4999999979918357</v>
      </c>
      <c r="C2612">
        <v>0</v>
      </c>
      <c r="D2612">
        <v>488.89600000000002</v>
      </c>
      <c r="E2612" s="27">
        <f t="shared" si="288"/>
        <v>488.74100000000004</v>
      </c>
      <c r="F2612" s="18">
        <f>_xlfn.XLOOKUP(D2612,'Rating Curve'!$A$2:$A$500,'Rating Curve'!$D$2:$D$500,, -1)</f>
        <v>1433876.8830075001</v>
      </c>
      <c r="G2612">
        <v>489.54500000000002</v>
      </c>
      <c r="H2612">
        <f t="shared" si="284"/>
        <v>0</v>
      </c>
      <c r="I2612">
        <v>1.82</v>
      </c>
      <c r="J2612">
        <f t="shared" si="285"/>
        <v>0</v>
      </c>
      <c r="L2612">
        <f t="shared" si="286"/>
        <v>0</v>
      </c>
      <c r="M2612">
        <v>625.79999999999995</v>
      </c>
      <c r="O2612" s="18">
        <f t="shared" si="287"/>
        <v>625.79999999999995</v>
      </c>
    </row>
    <row r="2613" spans="1:15" x14ac:dyDescent="0.3">
      <c r="A2613" s="25">
        <f t="shared" si="282"/>
        <v>45943.541666664656</v>
      </c>
      <c r="B2613" s="1">
        <f t="shared" si="283"/>
        <v>0.54166666465607705</v>
      </c>
      <c r="C2613">
        <v>0</v>
      </c>
      <c r="D2613">
        <v>488.90199999999999</v>
      </c>
      <c r="E2613" s="27">
        <f t="shared" si="288"/>
        <v>488.74700000000001</v>
      </c>
      <c r="F2613" s="18">
        <f>_xlfn.XLOOKUP(D2613,'Rating Curve'!$A$2:$A$500,'Rating Curve'!$D$2:$D$500,, -1)</f>
        <v>1436785.6733039999</v>
      </c>
      <c r="G2613">
        <v>489.54500000000002</v>
      </c>
      <c r="H2613">
        <f t="shared" si="284"/>
        <v>0</v>
      </c>
      <c r="I2613">
        <v>1.82</v>
      </c>
      <c r="J2613">
        <f t="shared" si="285"/>
        <v>0</v>
      </c>
      <c r="L2613">
        <f t="shared" si="286"/>
        <v>0</v>
      </c>
      <c r="M2613">
        <v>625.79999999999995</v>
      </c>
      <c r="O2613" s="18">
        <f t="shared" si="287"/>
        <v>3534.5902964998504</v>
      </c>
    </row>
    <row r="2614" spans="1:15" x14ac:dyDescent="0.3">
      <c r="A2614" s="25">
        <f t="shared" si="282"/>
        <v>45943.58333333132</v>
      </c>
      <c r="B2614" s="1">
        <f t="shared" si="283"/>
        <v>0.58333333132031839</v>
      </c>
      <c r="C2614">
        <v>0</v>
      </c>
      <c r="D2614">
        <v>488.90298000000001</v>
      </c>
      <c r="E2614" s="27">
        <f t="shared" si="288"/>
        <v>488.74798000000004</v>
      </c>
      <c r="F2614" s="18">
        <f>_xlfn.XLOOKUP(D2614,'Rating Curve'!$A$2:$A$500,'Rating Curve'!$D$2:$D$500,, -1)</f>
        <v>1436785.6733039999</v>
      </c>
      <c r="G2614">
        <v>489.54500000000002</v>
      </c>
      <c r="H2614">
        <f t="shared" si="284"/>
        <v>0</v>
      </c>
      <c r="I2614">
        <v>1.82</v>
      </c>
      <c r="J2614">
        <f t="shared" si="285"/>
        <v>0</v>
      </c>
      <c r="L2614">
        <f t="shared" si="286"/>
        <v>0</v>
      </c>
      <c r="M2614">
        <v>625.79999999999995</v>
      </c>
      <c r="O2614" s="18">
        <f t="shared" si="287"/>
        <v>625.79999999999995</v>
      </c>
    </row>
    <row r="2615" spans="1:15" x14ac:dyDescent="0.3">
      <c r="A2615" s="25">
        <f t="shared" si="282"/>
        <v>45943.624999997985</v>
      </c>
      <c r="B2615" s="1">
        <f t="shared" si="283"/>
        <v>0.62499999798455974</v>
      </c>
      <c r="C2615">
        <v>0</v>
      </c>
      <c r="D2615">
        <v>488.88997999999998</v>
      </c>
      <c r="E2615" s="27">
        <f t="shared" si="288"/>
        <v>488.73498000000001</v>
      </c>
      <c r="F2615" s="18">
        <f>_xlfn.XLOOKUP(D2615,'Rating Curve'!$A$2:$A$500,'Rating Curve'!$D$2:$D$500,, -1)</f>
        <v>1430968.8174983</v>
      </c>
      <c r="G2615">
        <v>489.54500000000002</v>
      </c>
      <c r="H2615">
        <f t="shared" si="284"/>
        <v>0</v>
      </c>
      <c r="I2615">
        <v>1.82</v>
      </c>
      <c r="J2615">
        <f t="shared" si="285"/>
        <v>0</v>
      </c>
      <c r="L2615">
        <f t="shared" si="286"/>
        <v>0</v>
      </c>
      <c r="M2615">
        <v>625.79999999999995</v>
      </c>
      <c r="O2615" s="18">
        <f t="shared" si="287"/>
        <v>0</v>
      </c>
    </row>
    <row r="2616" spans="1:15" x14ac:dyDescent="0.3">
      <c r="A2616" s="25">
        <f t="shared" si="282"/>
        <v>45943.666666664649</v>
      </c>
      <c r="B2616" s="1">
        <f t="shared" si="283"/>
        <v>0.66666666464880109</v>
      </c>
      <c r="C2616">
        <v>0</v>
      </c>
      <c r="D2616">
        <v>488.88400000000001</v>
      </c>
      <c r="E2616" s="27">
        <f t="shared" si="288"/>
        <v>488.72900000000004</v>
      </c>
      <c r="F2616" s="18">
        <f>_xlfn.XLOOKUP(D2616,'Rating Curve'!$A$2:$A$500,'Rating Curve'!$D$2:$D$500,, -1)</f>
        <v>1430968.8174983</v>
      </c>
      <c r="G2616">
        <v>489.54500000000002</v>
      </c>
      <c r="H2616">
        <f t="shared" si="284"/>
        <v>0</v>
      </c>
      <c r="I2616">
        <v>1.82</v>
      </c>
      <c r="J2616">
        <f t="shared" si="285"/>
        <v>0</v>
      </c>
      <c r="L2616">
        <f t="shared" si="286"/>
        <v>0</v>
      </c>
      <c r="M2616">
        <v>625.79999999999995</v>
      </c>
      <c r="O2616" s="18">
        <f t="shared" si="287"/>
        <v>625.79999999999995</v>
      </c>
    </row>
    <row r="2617" spans="1:15" x14ac:dyDescent="0.3">
      <c r="A2617" s="25">
        <f t="shared" ref="A2617:A2680" si="289" xml:space="preserve"> A2616 + TIME(1,0,0)</f>
        <v>45943.708333331313</v>
      </c>
      <c r="B2617" s="1">
        <f t="shared" si="283"/>
        <v>0.70833333131304244</v>
      </c>
      <c r="C2617">
        <v>0</v>
      </c>
      <c r="D2617">
        <v>488.88400000000001</v>
      </c>
      <c r="E2617" s="27">
        <f t="shared" si="288"/>
        <v>488.72900000000004</v>
      </c>
      <c r="F2617" s="18">
        <f>_xlfn.XLOOKUP(D2617,'Rating Curve'!$A$2:$A$500,'Rating Curve'!$D$2:$D$500,, -1)</f>
        <v>1430968.8174983</v>
      </c>
      <c r="G2617">
        <v>489.54500000000002</v>
      </c>
      <c r="H2617">
        <f t="shared" si="284"/>
        <v>0</v>
      </c>
      <c r="I2617">
        <v>1.82</v>
      </c>
      <c r="J2617">
        <f t="shared" si="285"/>
        <v>0</v>
      </c>
      <c r="L2617">
        <f t="shared" si="286"/>
        <v>0</v>
      </c>
      <c r="M2617">
        <v>625.79999999999995</v>
      </c>
      <c r="O2617" s="18">
        <f t="shared" si="287"/>
        <v>625.79999999999995</v>
      </c>
    </row>
    <row r="2618" spans="1:15" x14ac:dyDescent="0.3">
      <c r="A2618" s="25">
        <f t="shared" si="289"/>
        <v>45943.749999997977</v>
      </c>
      <c r="B2618" s="1">
        <f t="shared" si="283"/>
        <v>0.74999999797728378</v>
      </c>
      <c r="C2618">
        <v>0</v>
      </c>
      <c r="D2618">
        <v>488.87900000000002</v>
      </c>
      <c r="E2618" s="27">
        <f t="shared" si="288"/>
        <v>488.72400000000005</v>
      </c>
      <c r="F2618" s="18">
        <f>_xlfn.XLOOKUP(D2618,'Rating Curve'!$A$2:$A$500,'Rating Curve'!$D$2:$D$500,, -1)</f>
        <v>1428061.5598544001</v>
      </c>
      <c r="G2618">
        <v>489.54500000000002</v>
      </c>
      <c r="H2618">
        <f t="shared" si="284"/>
        <v>0</v>
      </c>
      <c r="I2618">
        <v>1.82</v>
      </c>
      <c r="J2618">
        <f t="shared" si="285"/>
        <v>0</v>
      </c>
      <c r="L2618">
        <f t="shared" si="286"/>
        <v>0</v>
      </c>
      <c r="M2618">
        <v>625.79999999999995</v>
      </c>
      <c r="O2618" s="18">
        <f t="shared" si="287"/>
        <v>0</v>
      </c>
    </row>
    <row r="2619" spans="1:15" x14ac:dyDescent="0.3">
      <c r="A2619" s="25">
        <f t="shared" si="289"/>
        <v>45943.791666664642</v>
      </c>
      <c r="B2619" s="1">
        <f t="shared" si="283"/>
        <v>0.79166666464152513</v>
      </c>
      <c r="C2619">
        <v>0</v>
      </c>
      <c r="D2619">
        <v>488.87900000000002</v>
      </c>
      <c r="E2619" s="27">
        <f t="shared" si="288"/>
        <v>488.72400000000005</v>
      </c>
      <c r="F2619" s="18">
        <f>_xlfn.XLOOKUP(D2619,'Rating Curve'!$A$2:$A$500,'Rating Curve'!$D$2:$D$500,, -1)</f>
        <v>1428061.5598544001</v>
      </c>
      <c r="G2619">
        <v>489.54500000000002</v>
      </c>
      <c r="H2619">
        <f t="shared" si="284"/>
        <v>0</v>
      </c>
      <c r="I2619">
        <v>1.82</v>
      </c>
      <c r="J2619">
        <f t="shared" si="285"/>
        <v>0</v>
      </c>
      <c r="L2619">
        <f t="shared" si="286"/>
        <v>0</v>
      </c>
      <c r="M2619">
        <v>625.79999999999995</v>
      </c>
      <c r="O2619" s="18">
        <f t="shared" si="287"/>
        <v>625.79999999999995</v>
      </c>
    </row>
    <row r="2620" spans="1:15" x14ac:dyDescent="0.3">
      <c r="A2620" s="25">
        <f t="shared" si="289"/>
        <v>45943.833333331306</v>
      </c>
      <c r="B2620" s="1">
        <f t="shared" si="283"/>
        <v>0.83333333130576648</v>
      </c>
      <c r="C2620">
        <v>0</v>
      </c>
      <c r="D2620">
        <v>488.87900000000002</v>
      </c>
      <c r="E2620" s="27">
        <f t="shared" si="288"/>
        <v>488.72400000000005</v>
      </c>
      <c r="F2620" s="18">
        <f>_xlfn.XLOOKUP(D2620,'Rating Curve'!$A$2:$A$500,'Rating Curve'!$D$2:$D$500,, -1)</f>
        <v>1428061.5598544001</v>
      </c>
      <c r="G2620">
        <v>489.54500000000002</v>
      </c>
      <c r="H2620">
        <f t="shared" si="284"/>
        <v>0</v>
      </c>
      <c r="I2620">
        <v>1.82</v>
      </c>
      <c r="J2620">
        <f t="shared" si="285"/>
        <v>0</v>
      </c>
      <c r="L2620">
        <f t="shared" si="286"/>
        <v>0</v>
      </c>
      <c r="M2620">
        <v>625.79999999999995</v>
      </c>
      <c r="O2620" s="18">
        <f t="shared" si="287"/>
        <v>625.79999999999995</v>
      </c>
    </row>
    <row r="2621" spans="1:15" x14ac:dyDescent="0.3">
      <c r="A2621" s="25">
        <f t="shared" si="289"/>
        <v>45943.87499999797</v>
      </c>
      <c r="B2621" s="1">
        <f t="shared" si="283"/>
        <v>0.87499999797000783</v>
      </c>
      <c r="C2621">
        <v>0</v>
      </c>
      <c r="D2621">
        <v>488.87900000000002</v>
      </c>
      <c r="E2621" s="27">
        <f t="shared" si="288"/>
        <v>488.72400000000005</v>
      </c>
      <c r="F2621" s="18">
        <f>_xlfn.XLOOKUP(D2621,'Rating Curve'!$A$2:$A$500,'Rating Curve'!$D$2:$D$500,, -1)</f>
        <v>1428061.5598544001</v>
      </c>
      <c r="G2621">
        <v>489.54500000000002</v>
      </c>
      <c r="H2621">
        <f t="shared" si="284"/>
        <v>0</v>
      </c>
      <c r="I2621">
        <v>1.82</v>
      </c>
      <c r="J2621">
        <f t="shared" si="285"/>
        <v>0</v>
      </c>
      <c r="L2621">
        <f t="shared" si="286"/>
        <v>0</v>
      </c>
      <c r="M2621">
        <v>625.79999999999995</v>
      </c>
      <c r="O2621" s="18">
        <f t="shared" si="287"/>
        <v>625.79999999999995</v>
      </c>
    </row>
    <row r="2622" spans="1:15" x14ac:dyDescent="0.3">
      <c r="A2622" s="25">
        <f t="shared" si="289"/>
        <v>45943.916666664634</v>
      </c>
      <c r="B2622" s="1">
        <f t="shared" si="283"/>
        <v>0.91666666463424917</v>
      </c>
      <c r="C2622">
        <v>0</v>
      </c>
      <c r="D2622">
        <v>488.87900000000002</v>
      </c>
      <c r="E2622" s="27">
        <f t="shared" si="288"/>
        <v>488.72400000000005</v>
      </c>
      <c r="F2622" s="18">
        <f>_xlfn.XLOOKUP(D2622,'Rating Curve'!$A$2:$A$500,'Rating Curve'!$D$2:$D$500,, -1)</f>
        <v>1428061.5598544001</v>
      </c>
      <c r="G2622">
        <v>489.54500000000002</v>
      </c>
      <c r="H2622">
        <f t="shared" si="284"/>
        <v>0</v>
      </c>
      <c r="I2622">
        <v>1.82</v>
      </c>
      <c r="J2622">
        <f t="shared" si="285"/>
        <v>0</v>
      </c>
      <c r="L2622">
        <f t="shared" si="286"/>
        <v>0</v>
      </c>
      <c r="M2622">
        <v>625.79999999999995</v>
      </c>
      <c r="O2622" s="18">
        <f t="shared" si="287"/>
        <v>625.79999999999995</v>
      </c>
    </row>
    <row r="2623" spans="1:15" x14ac:dyDescent="0.3">
      <c r="A2623" s="25">
        <f t="shared" si="289"/>
        <v>45943.958333331298</v>
      </c>
      <c r="B2623" s="1">
        <f t="shared" si="283"/>
        <v>0.95833333129849052</v>
      </c>
      <c r="C2623">
        <v>0</v>
      </c>
      <c r="D2623">
        <v>488.87200000000001</v>
      </c>
      <c r="E2623" s="27">
        <f t="shared" si="288"/>
        <v>488.71700000000004</v>
      </c>
      <c r="F2623" s="18">
        <f>_xlfn.XLOOKUP(D2623,'Rating Curve'!$A$2:$A$500,'Rating Curve'!$D$2:$D$500,, -1)</f>
        <v>1428061.5598544001</v>
      </c>
      <c r="G2623">
        <v>489.54500000000002</v>
      </c>
      <c r="H2623">
        <f t="shared" si="284"/>
        <v>0</v>
      </c>
      <c r="I2623">
        <v>1.82</v>
      </c>
      <c r="J2623">
        <f t="shared" si="285"/>
        <v>0</v>
      </c>
      <c r="L2623">
        <f t="shared" si="286"/>
        <v>0</v>
      </c>
      <c r="M2623">
        <v>625.79999999999995</v>
      </c>
      <c r="O2623" s="18">
        <f t="shared" si="287"/>
        <v>625.79999999999995</v>
      </c>
    </row>
    <row r="2624" spans="1:15" x14ac:dyDescent="0.3">
      <c r="A2624" s="25">
        <f t="shared" si="289"/>
        <v>45943.999999997963</v>
      </c>
      <c r="B2624" s="1">
        <f t="shared" si="283"/>
        <v>0.99999999796273187</v>
      </c>
      <c r="C2624">
        <v>0</v>
      </c>
      <c r="D2624">
        <v>488.87200000000001</v>
      </c>
      <c r="E2624" s="27">
        <f t="shared" si="288"/>
        <v>488.71700000000004</v>
      </c>
      <c r="F2624" s="18">
        <f>_xlfn.XLOOKUP(D2624,'Rating Curve'!$A$2:$A$500,'Rating Curve'!$D$2:$D$500,, -1)</f>
        <v>1428061.5598544001</v>
      </c>
      <c r="G2624">
        <v>489.54500000000002</v>
      </c>
      <c r="H2624">
        <f t="shared" si="284"/>
        <v>0</v>
      </c>
      <c r="I2624">
        <v>1.82</v>
      </c>
      <c r="J2624">
        <f t="shared" si="285"/>
        <v>0</v>
      </c>
      <c r="L2624">
        <f t="shared" si="286"/>
        <v>0</v>
      </c>
      <c r="M2624">
        <v>625.79999999999995</v>
      </c>
      <c r="O2624" s="18">
        <f t="shared" si="287"/>
        <v>625.79999999999995</v>
      </c>
    </row>
    <row r="2625" spans="1:15" x14ac:dyDescent="0.3">
      <c r="A2625" s="25">
        <f t="shared" si="289"/>
        <v>45944.041666664627</v>
      </c>
      <c r="B2625" s="1">
        <f t="shared" si="283"/>
        <v>4.1666664626973215E-2</v>
      </c>
      <c r="C2625">
        <v>0</v>
      </c>
      <c r="D2625">
        <v>488.87200000000001</v>
      </c>
      <c r="E2625" s="27">
        <f t="shared" si="288"/>
        <v>488.71700000000004</v>
      </c>
      <c r="F2625" s="18">
        <f>_xlfn.XLOOKUP(D2625,'Rating Curve'!$A$2:$A$500,'Rating Curve'!$D$2:$D$500,, -1)</f>
        <v>1428061.5598544001</v>
      </c>
      <c r="G2625">
        <v>489.54500000000002</v>
      </c>
      <c r="H2625">
        <f t="shared" si="284"/>
        <v>0</v>
      </c>
      <c r="I2625">
        <v>1.82</v>
      </c>
      <c r="J2625">
        <f t="shared" si="285"/>
        <v>0</v>
      </c>
      <c r="L2625">
        <f t="shared" si="286"/>
        <v>0</v>
      </c>
      <c r="M2625">
        <v>625.79999999999995</v>
      </c>
      <c r="O2625" s="18">
        <f t="shared" si="287"/>
        <v>625.79999999999995</v>
      </c>
    </row>
    <row r="2626" spans="1:15" x14ac:dyDescent="0.3">
      <c r="A2626" s="25">
        <f t="shared" si="289"/>
        <v>45944.083333331291</v>
      </c>
      <c r="B2626" s="1">
        <f t="shared" si="283"/>
        <v>8.3333331291214563E-2</v>
      </c>
      <c r="C2626">
        <v>0</v>
      </c>
      <c r="D2626">
        <v>488.87200000000001</v>
      </c>
      <c r="E2626" s="27">
        <f t="shared" si="288"/>
        <v>488.71700000000004</v>
      </c>
      <c r="F2626" s="18">
        <f>_xlfn.XLOOKUP(D2626,'Rating Curve'!$A$2:$A$500,'Rating Curve'!$D$2:$D$500,, -1)</f>
        <v>1428061.5598544001</v>
      </c>
      <c r="G2626">
        <v>489.54500000000002</v>
      </c>
      <c r="H2626">
        <f t="shared" si="284"/>
        <v>0</v>
      </c>
      <c r="I2626">
        <v>1.82</v>
      </c>
      <c r="J2626">
        <f t="shared" si="285"/>
        <v>0</v>
      </c>
      <c r="L2626">
        <f t="shared" si="286"/>
        <v>0</v>
      </c>
      <c r="M2626">
        <v>625.79999999999995</v>
      </c>
      <c r="O2626" s="18">
        <f t="shared" si="287"/>
        <v>625.79999999999995</v>
      </c>
    </row>
    <row r="2627" spans="1:15" x14ac:dyDescent="0.3">
      <c r="A2627" s="25">
        <f t="shared" si="289"/>
        <v>45944.124999997955</v>
      </c>
      <c r="B2627" s="1">
        <f t="shared" ref="B2627:B2690" si="290">MOD(A2627,1)</f>
        <v>0.12499999795545591</v>
      </c>
      <c r="C2627">
        <v>0</v>
      </c>
      <c r="D2627">
        <v>488.87200000000001</v>
      </c>
      <c r="E2627" s="27">
        <f t="shared" si="288"/>
        <v>488.71700000000004</v>
      </c>
      <c r="F2627" s="18">
        <f>_xlfn.XLOOKUP(D2627,'Rating Curve'!$A$2:$A$500,'Rating Curve'!$D$2:$D$500,, -1)</f>
        <v>1428061.5598544001</v>
      </c>
      <c r="G2627">
        <v>489.54500000000002</v>
      </c>
      <c r="H2627">
        <f t="shared" ref="H2627:H2690" si="291">IF(D2627 - G2627 &lt; 0, 0, D2627 - G2627)</f>
        <v>0</v>
      </c>
      <c r="I2627">
        <v>1.82</v>
      </c>
      <c r="J2627">
        <f t="shared" ref="J2627:J2690" si="292">1.82*30*(H2627^1.5)</f>
        <v>0</v>
      </c>
      <c r="L2627">
        <f t="shared" ref="L2627:L2690" si="293">(J2627*86400)/24</f>
        <v>0</v>
      </c>
      <c r="M2627">
        <v>625.79999999999995</v>
      </c>
      <c r="O2627" s="18">
        <f t="shared" si="287"/>
        <v>625.79999999999995</v>
      </c>
    </row>
    <row r="2628" spans="1:15" x14ac:dyDescent="0.3">
      <c r="A2628" s="25">
        <f t="shared" si="289"/>
        <v>45944.16666666462</v>
      </c>
      <c r="B2628" s="1">
        <f t="shared" si="290"/>
        <v>0.16666666461969726</v>
      </c>
      <c r="C2628">
        <v>0</v>
      </c>
      <c r="D2628">
        <v>488.87200000000001</v>
      </c>
      <c r="E2628" s="27">
        <f t="shared" si="288"/>
        <v>488.71700000000004</v>
      </c>
      <c r="F2628" s="18">
        <f>_xlfn.XLOOKUP(D2628,'Rating Curve'!$A$2:$A$500,'Rating Curve'!$D$2:$D$500,, -1)</f>
        <v>1428061.5598544001</v>
      </c>
      <c r="G2628">
        <v>489.54500000000002</v>
      </c>
      <c r="H2628">
        <f t="shared" si="291"/>
        <v>0</v>
      </c>
      <c r="I2628">
        <v>1.82</v>
      </c>
      <c r="J2628">
        <f t="shared" si="292"/>
        <v>0</v>
      </c>
      <c r="L2628">
        <f t="shared" si="293"/>
        <v>0</v>
      </c>
      <c r="M2628">
        <v>625.79999999999995</v>
      </c>
      <c r="O2628" s="18">
        <f t="shared" ref="O2628:O2691" si="294">IF((F2628-F2627)+M2628+L2628 &lt; 0, 0, (F2628-F2627)+M2628+L2628)</f>
        <v>625.79999999999995</v>
      </c>
    </row>
    <row r="2629" spans="1:15" x14ac:dyDescent="0.3">
      <c r="A2629" s="25">
        <f t="shared" si="289"/>
        <v>45944.208333331284</v>
      </c>
      <c r="B2629" s="1">
        <f t="shared" si="290"/>
        <v>0.20833333128393861</v>
      </c>
      <c r="C2629">
        <v>0</v>
      </c>
      <c r="D2629">
        <v>488.87200000000001</v>
      </c>
      <c r="E2629" s="27">
        <f t="shared" si="288"/>
        <v>488.71700000000004</v>
      </c>
      <c r="F2629" s="18">
        <f>_xlfn.XLOOKUP(D2629,'Rating Curve'!$A$2:$A$500,'Rating Curve'!$D$2:$D$500,, -1)</f>
        <v>1428061.5598544001</v>
      </c>
      <c r="G2629">
        <v>489.54500000000002</v>
      </c>
      <c r="H2629">
        <f t="shared" si="291"/>
        <v>0</v>
      </c>
      <c r="I2629">
        <v>1.82</v>
      </c>
      <c r="J2629">
        <f t="shared" si="292"/>
        <v>0</v>
      </c>
      <c r="L2629">
        <f t="shared" si="293"/>
        <v>0</v>
      </c>
      <c r="M2629">
        <v>625.79999999999995</v>
      </c>
      <c r="O2629" s="18">
        <f t="shared" si="294"/>
        <v>625.79999999999995</v>
      </c>
    </row>
    <row r="2630" spans="1:15" x14ac:dyDescent="0.3">
      <c r="A2630" s="25">
        <f t="shared" si="289"/>
        <v>45944.249999997948</v>
      </c>
      <c r="B2630" s="1">
        <f t="shared" si="290"/>
        <v>0.24999999794817995</v>
      </c>
      <c r="C2630">
        <v>0</v>
      </c>
      <c r="D2630">
        <v>488.87200000000001</v>
      </c>
      <c r="E2630" s="27">
        <f t="shared" si="288"/>
        <v>488.71700000000004</v>
      </c>
      <c r="F2630" s="18">
        <f>_xlfn.XLOOKUP(D2630,'Rating Curve'!$A$2:$A$500,'Rating Curve'!$D$2:$D$500,, -1)</f>
        <v>1428061.5598544001</v>
      </c>
      <c r="G2630">
        <v>489.54500000000002</v>
      </c>
      <c r="H2630">
        <f t="shared" si="291"/>
        <v>0</v>
      </c>
      <c r="I2630">
        <v>1.82</v>
      </c>
      <c r="J2630">
        <f t="shared" si="292"/>
        <v>0</v>
      </c>
      <c r="L2630">
        <f t="shared" si="293"/>
        <v>0</v>
      </c>
      <c r="M2630">
        <v>625.79999999999995</v>
      </c>
      <c r="O2630" s="18">
        <f t="shared" si="294"/>
        <v>625.79999999999995</v>
      </c>
    </row>
    <row r="2631" spans="1:15" x14ac:dyDescent="0.3">
      <c r="A2631" s="25">
        <f t="shared" si="289"/>
        <v>45944.291666664612</v>
      </c>
      <c r="B2631" s="1">
        <f t="shared" si="290"/>
        <v>0.2916666646124213</v>
      </c>
      <c r="C2631">
        <v>0</v>
      </c>
      <c r="D2631">
        <v>488.87799999999999</v>
      </c>
      <c r="E2631" s="27">
        <f t="shared" si="288"/>
        <v>488.72300000000001</v>
      </c>
      <c r="F2631" s="18">
        <f>_xlfn.XLOOKUP(D2631,'Rating Curve'!$A$2:$A$500,'Rating Curve'!$D$2:$D$500,, -1)</f>
        <v>1428061.5598544001</v>
      </c>
      <c r="G2631">
        <v>489.54500000000002</v>
      </c>
      <c r="H2631">
        <f t="shared" si="291"/>
        <v>0</v>
      </c>
      <c r="I2631">
        <v>1.82</v>
      </c>
      <c r="J2631">
        <f t="shared" si="292"/>
        <v>0</v>
      </c>
      <c r="L2631">
        <f t="shared" si="293"/>
        <v>0</v>
      </c>
      <c r="M2631">
        <v>625.79999999999995</v>
      </c>
      <c r="O2631" s="18">
        <f t="shared" si="294"/>
        <v>625.79999999999995</v>
      </c>
    </row>
    <row r="2632" spans="1:15" x14ac:dyDescent="0.3">
      <c r="A2632" s="25">
        <f t="shared" si="289"/>
        <v>45944.333333331277</v>
      </c>
      <c r="B2632" s="1">
        <f t="shared" si="290"/>
        <v>0.33333333127666265</v>
      </c>
      <c r="C2632">
        <v>0</v>
      </c>
      <c r="D2632">
        <v>488.87799999999999</v>
      </c>
      <c r="E2632" s="27">
        <f t="shared" si="288"/>
        <v>488.72300000000001</v>
      </c>
      <c r="F2632" s="18">
        <f>_xlfn.XLOOKUP(D2632,'Rating Curve'!$A$2:$A$500,'Rating Curve'!$D$2:$D$500,, -1)</f>
        <v>1428061.5598544001</v>
      </c>
      <c r="G2632">
        <v>489.54500000000002</v>
      </c>
      <c r="H2632">
        <f t="shared" si="291"/>
        <v>0</v>
      </c>
      <c r="I2632">
        <v>1.82</v>
      </c>
      <c r="J2632">
        <f t="shared" si="292"/>
        <v>0</v>
      </c>
      <c r="L2632">
        <f t="shared" si="293"/>
        <v>0</v>
      </c>
      <c r="M2632">
        <v>625.79999999999995</v>
      </c>
      <c r="O2632" s="18">
        <f t="shared" si="294"/>
        <v>625.79999999999995</v>
      </c>
    </row>
    <row r="2633" spans="1:15" x14ac:dyDescent="0.3">
      <c r="A2633" s="25">
        <f t="shared" si="289"/>
        <v>45944.374999997941</v>
      </c>
      <c r="B2633" s="1">
        <f t="shared" si="290"/>
        <v>0.374999997940904</v>
      </c>
      <c r="C2633">
        <v>0</v>
      </c>
      <c r="D2633">
        <v>488.87698</v>
      </c>
      <c r="E2633" s="27">
        <f t="shared" si="288"/>
        <v>488.72198000000003</v>
      </c>
      <c r="F2633" s="18">
        <f>_xlfn.XLOOKUP(D2633,'Rating Curve'!$A$2:$A$500,'Rating Curve'!$D$2:$D$500,, -1)</f>
        <v>1428061.5598544001</v>
      </c>
      <c r="G2633">
        <v>489.54500000000002</v>
      </c>
      <c r="H2633">
        <f t="shared" si="291"/>
        <v>0</v>
      </c>
      <c r="I2633">
        <v>1.82</v>
      </c>
      <c r="J2633">
        <f t="shared" si="292"/>
        <v>0</v>
      </c>
      <c r="L2633">
        <f t="shared" si="293"/>
        <v>0</v>
      </c>
      <c r="M2633">
        <v>625.79999999999995</v>
      </c>
      <c r="O2633" s="18">
        <f t="shared" si="294"/>
        <v>625.79999999999995</v>
      </c>
    </row>
    <row r="2634" spans="1:15" x14ac:dyDescent="0.3">
      <c r="A2634" s="25">
        <f t="shared" si="289"/>
        <v>45944.416666664605</v>
      </c>
      <c r="B2634" s="1">
        <f t="shared" si="290"/>
        <v>0.41666666460514534</v>
      </c>
      <c r="C2634">
        <v>0</v>
      </c>
      <c r="D2634">
        <v>488.86500000000001</v>
      </c>
      <c r="E2634" s="27">
        <f t="shared" si="288"/>
        <v>488.71000000000004</v>
      </c>
      <c r="F2634" s="18">
        <f>_xlfn.XLOOKUP(D2634,'Rating Curve'!$A$2:$A$500,'Rating Curve'!$D$2:$D$500,, -1)</f>
        <v>1425155.0669104999</v>
      </c>
      <c r="G2634">
        <v>489.54500000000002</v>
      </c>
      <c r="H2634">
        <f t="shared" si="291"/>
        <v>0</v>
      </c>
      <c r="I2634">
        <v>1.82</v>
      </c>
      <c r="J2634">
        <f t="shared" si="292"/>
        <v>0</v>
      </c>
      <c r="L2634">
        <f t="shared" si="293"/>
        <v>0</v>
      </c>
      <c r="M2634">
        <v>625.79999999999995</v>
      </c>
      <c r="O2634" s="18">
        <f t="shared" si="294"/>
        <v>0</v>
      </c>
    </row>
    <row r="2635" spans="1:15" x14ac:dyDescent="0.3">
      <c r="A2635" s="25">
        <f t="shared" si="289"/>
        <v>45944.458333331269</v>
      </c>
      <c r="B2635" s="1">
        <f t="shared" si="290"/>
        <v>0.45833333126938669</v>
      </c>
      <c r="C2635">
        <v>0</v>
      </c>
      <c r="D2635">
        <v>488.86500000000001</v>
      </c>
      <c r="E2635" s="27">
        <f t="shared" si="288"/>
        <v>488.71000000000004</v>
      </c>
      <c r="F2635" s="18">
        <f>_xlfn.XLOOKUP(D2635,'Rating Curve'!$A$2:$A$500,'Rating Curve'!$D$2:$D$500,, -1)</f>
        <v>1425155.0669104999</v>
      </c>
      <c r="G2635">
        <v>489.54500000000002</v>
      </c>
      <c r="H2635">
        <f t="shared" si="291"/>
        <v>0</v>
      </c>
      <c r="I2635">
        <v>1.82</v>
      </c>
      <c r="J2635">
        <f t="shared" si="292"/>
        <v>0</v>
      </c>
      <c r="L2635">
        <f t="shared" si="293"/>
        <v>0</v>
      </c>
      <c r="M2635">
        <v>625.79999999999995</v>
      </c>
      <c r="O2635" s="18">
        <f t="shared" si="294"/>
        <v>625.79999999999995</v>
      </c>
    </row>
    <row r="2636" spans="1:15" x14ac:dyDescent="0.3">
      <c r="A2636" s="25">
        <f t="shared" si="289"/>
        <v>45944.499999997934</v>
      </c>
      <c r="B2636" s="1">
        <f t="shared" si="290"/>
        <v>0.49999999793362804</v>
      </c>
      <c r="C2636">
        <v>0.6</v>
      </c>
      <c r="D2636">
        <v>488.88499999999999</v>
      </c>
      <c r="E2636" s="27">
        <f t="shared" si="288"/>
        <v>488.73</v>
      </c>
      <c r="F2636" s="18">
        <f>_xlfn.XLOOKUP(D2636,'Rating Curve'!$A$2:$A$500,'Rating Curve'!$D$2:$D$500,, -1)</f>
        <v>1430968.8174983</v>
      </c>
      <c r="G2636">
        <v>489.54500000000002</v>
      </c>
      <c r="H2636">
        <f t="shared" si="291"/>
        <v>0</v>
      </c>
      <c r="I2636">
        <v>1.82</v>
      </c>
      <c r="J2636">
        <f t="shared" si="292"/>
        <v>0</v>
      </c>
      <c r="L2636">
        <f t="shared" si="293"/>
        <v>0</v>
      </c>
      <c r="M2636">
        <v>625.79999999999995</v>
      </c>
      <c r="O2636" s="18">
        <f t="shared" si="294"/>
        <v>6439.5505878000522</v>
      </c>
    </row>
    <row r="2637" spans="1:15" x14ac:dyDescent="0.3">
      <c r="A2637" s="25">
        <f t="shared" si="289"/>
        <v>45944.541666664598</v>
      </c>
      <c r="B2637" s="1">
        <f t="shared" si="290"/>
        <v>0.54166666459786939</v>
      </c>
      <c r="C2637">
        <v>0.8</v>
      </c>
      <c r="D2637">
        <v>488.916</v>
      </c>
      <c r="E2637" s="27">
        <f t="shared" si="288"/>
        <v>488.76100000000002</v>
      </c>
      <c r="F2637" s="18">
        <f>_xlfn.XLOOKUP(D2637,'Rating Curve'!$A$2:$A$500,'Rating Curve'!$D$2:$D$500,, -1)</f>
        <v>1439695.2819463999</v>
      </c>
      <c r="G2637">
        <v>489.54500000000002</v>
      </c>
      <c r="H2637">
        <f t="shared" si="291"/>
        <v>0</v>
      </c>
      <c r="I2637">
        <v>1.82</v>
      </c>
      <c r="J2637">
        <f t="shared" si="292"/>
        <v>0</v>
      </c>
      <c r="L2637">
        <f t="shared" si="293"/>
        <v>0</v>
      </c>
      <c r="M2637">
        <v>625.79999999999995</v>
      </c>
      <c r="O2637" s="18">
        <f t="shared" si="294"/>
        <v>9352.2644480999552</v>
      </c>
    </row>
    <row r="2638" spans="1:15" x14ac:dyDescent="0.3">
      <c r="A2638" s="25">
        <f t="shared" si="289"/>
        <v>45944.583333331262</v>
      </c>
      <c r="B2638" s="1">
        <f t="shared" si="290"/>
        <v>0.58333333126211073</v>
      </c>
      <c r="C2638">
        <v>0</v>
      </c>
      <c r="D2638">
        <v>488.92899999999997</v>
      </c>
      <c r="E2638" s="27">
        <f t="shared" si="288"/>
        <v>488.774</v>
      </c>
      <c r="F2638" s="18">
        <f>_xlfn.XLOOKUP(D2638,'Rating Curve'!$A$2:$A$500,'Rating Curve'!$D$2:$D$500,, -1)</f>
        <v>1442605.7158011999</v>
      </c>
      <c r="G2638">
        <v>489.54500000000002</v>
      </c>
      <c r="H2638">
        <f t="shared" si="291"/>
        <v>0</v>
      </c>
      <c r="I2638">
        <v>1.82</v>
      </c>
      <c r="J2638">
        <f t="shared" si="292"/>
        <v>0</v>
      </c>
      <c r="L2638">
        <f t="shared" si="293"/>
        <v>0</v>
      </c>
      <c r="M2638">
        <v>625.79999999999995</v>
      </c>
      <c r="O2638" s="18">
        <f t="shared" si="294"/>
        <v>3536.2338547999507</v>
      </c>
    </row>
    <row r="2639" spans="1:15" x14ac:dyDescent="0.3">
      <c r="A2639" s="25">
        <f t="shared" si="289"/>
        <v>45944.624999997926</v>
      </c>
      <c r="B2639" s="1">
        <f t="shared" si="290"/>
        <v>0.62499999792635208</v>
      </c>
      <c r="C2639">
        <v>0</v>
      </c>
      <c r="D2639">
        <v>488.94099999999997</v>
      </c>
      <c r="E2639" s="27">
        <f t="shared" si="288"/>
        <v>488.786</v>
      </c>
      <c r="F2639" s="18">
        <f>_xlfn.XLOOKUP(D2639,'Rating Curve'!$A$2:$A$500,'Rating Curve'!$D$2:$D$500,, -1)</f>
        <v>1448428.8738585</v>
      </c>
      <c r="G2639">
        <v>489.54500000000002</v>
      </c>
      <c r="H2639">
        <f t="shared" si="291"/>
        <v>0</v>
      </c>
      <c r="I2639">
        <v>1.82</v>
      </c>
      <c r="J2639">
        <f t="shared" si="292"/>
        <v>0</v>
      </c>
      <c r="L2639">
        <f t="shared" si="293"/>
        <v>0</v>
      </c>
      <c r="M2639">
        <v>625.79999999999995</v>
      </c>
      <c r="O2639" s="18">
        <f t="shared" si="294"/>
        <v>6448.9580573001413</v>
      </c>
    </row>
    <row r="2640" spans="1:15" x14ac:dyDescent="0.3">
      <c r="A2640" s="25">
        <f t="shared" si="289"/>
        <v>45944.666666664591</v>
      </c>
      <c r="B2640" s="1">
        <f t="shared" si="290"/>
        <v>0.66666666459059343</v>
      </c>
      <c r="C2640">
        <v>0</v>
      </c>
      <c r="D2640">
        <v>488.94200000000001</v>
      </c>
      <c r="E2640" s="27">
        <f t="shared" si="288"/>
        <v>488.78700000000003</v>
      </c>
      <c r="F2640" s="18">
        <f>_xlfn.XLOOKUP(D2640,'Rating Curve'!$A$2:$A$500,'Rating Curve'!$D$2:$D$500,, -1)</f>
        <v>1448428.8738585</v>
      </c>
      <c r="G2640">
        <v>489.54500000000002</v>
      </c>
      <c r="H2640">
        <f t="shared" si="291"/>
        <v>0</v>
      </c>
      <c r="I2640">
        <v>1.82</v>
      </c>
      <c r="J2640">
        <f t="shared" si="292"/>
        <v>0</v>
      </c>
      <c r="L2640">
        <f t="shared" si="293"/>
        <v>0</v>
      </c>
      <c r="M2640">
        <v>625.79999999999995</v>
      </c>
      <c r="O2640" s="18">
        <f t="shared" si="294"/>
        <v>625.79999999999995</v>
      </c>
    </row>
    <row r="2641" spans="1:15" x14ac:dyDescent="0.3">
      <c r="A2641" s="25">
        <f t="shared" si="289"/>
        <v>45944.708333331255</v>
      </c>
      <c r="B2641" s="1">
        <f t="shared" si="290"/>
        <v>0.70833333125483477</v>
      </c>
      <c r="C2641">
        <v>0</v>
      </c>
      <c r="D2641">
        <v>488.935</v>
      </c>
      <c r="E2641" s="27">
        <f t="shared" si="288"/>
        <v>488.78000000000003</v>
      </c>
      <c r="F2641" s="18">
        <f>_xlfn.XLOOKUP(D2641,'Rating Curve'!$A$2:$A$500,'Rating Curve'!$D$2:$D$500,, -1)</f>
        <v>1445516.8740723</v>
      </c>
      <c r="G2641">
        <v>489.54500000000002</v>
      </c>
      <c r="H2641">
        <f t="shared" si="291"/>
        <v>0</v>
      </c>
      <c r="I2641">
        <v>1.82</v>
      </c>
      <c r="J2641">
        <f t="shared" si="292"/>
        <v>0</v>
      </c>
      <c r="L2641">
        <f t="shared" si="293"/>
        <v>0</v>
      </c>
      <c r="M2641">
        <v>625.79999999999995</v>
      </c>
      <c r="O2641" s="18">
        <f t="shared" si="294"/>
        <v>0</v>
      </c>
    </row>
    <row r="2642" spans="1:15" x14ac:dyDescent="0.3">
      <c r="A2642" s="25">
        <f t="shared" si="289"/>
        <v>45944.749999997919</v>
      </c>
      <c r="B2642" s="1">
        <f t="shared" si="290"/>
        <v>0.74999999791907612</v>
      </c>
      <c r="C2642">
        <v>0</v>
      </c>
      <c r="D2642">
        <v>488.94200000000001</v>
      </c>
      <c r="E2642" s="27">
        <f t="shared" si="288"/>
        <v>488.78700000000003</v>
      </c>
      <c r="F2642" s="18">
        <f>_xlfn.XLOOKUP(D2642,'Rating Curve'!$A$2:$A$500,'Rating Curve'!$D$2:$D$500,, -1)</f>
        <v>1448428.8738585</v>
      </c>
      <c r="G2642">
        <v>489.54500000000002</v>
      </c>
      <c r="H2642">
        <f t="shared" si="291"/>
        <v>0</v>
      </c>
      <c r="I2642">
        <v>1.82</v>
      </c>
      <c r="J2642">
        <f t="shared" si="292"/>
        <v>0</v>
      </c>
      <c r="L2642">
        <f t="shared" si="293"/>
        <v>0</v>
      </c>
      <c r="M2642">
        <v>625.79999999999995</v>
      </c>
      <c r="O2642" s="18">
        <f t="shared" si="294"/>
        <v>3537.799786200002</v>
      </c>
    </row>
    <row r="2643" spans="1:15" x14ac:dyDescent="0.3">
      <c r="A2643" s="25">
        <f t="shared" si="289"/>
        <v>45944.791666664583</v>
      </c>
      <c r="B2643" s="1">
        <f t="shared" si="290"/>
        <v>0.79166666458331747</v>
      </c>
      <c r="C2643">
        <v>0</v>
      </c>
      <c r="D2643">
        <v>488.94299999999998</v>
      </c>
      <c r="E2643" s="27">
        <f t="shared" ref="E2643:E2706" si="295">D2643-0.155</f>
        <v>488.78800000000001</v>
      </c>
      <c r="F2643" s="18">
        <f>_xlfn.XLOOKUP(D2643,'Rating Curve'!$A$2:$A$500,'Rating Curve'!$D$2:$D$500,, -1)</f>
        <v>1448428.8738585</v>
      </c>
      <c r="G2643">
        <v>489.54500000000002</v>
      </c>
      <c r="H2643">
        <f t="shared" si="291"/>
        <v>0</v>
      </c>
      <c r="I2643">
        <v>1.82</v>
      </c>
      <c r="J2643">
        <f t="shared" si="292"/>
        <v>0</v>
      </c>
      <c r="L2643">
        <f t="shared" si="293"/>
        <v>0</v>
      </c>
      <c r="M2643">
        <v>625.79999999999995</v>
      </c>
      <c r="O2643" s="18">
        <f t="shared" si="294"/>
        <v>625.79999999999995</v>
      </c>
    </row>
    <row r="2644" spans="1:15" x14ac:dyDescent="0.3">
      <c r="A2644" s="25">
        <f t="shared" si="289"/>
        <v>45944.833333331248</v>
      </c>
      <c r="B2644" s="1">
        <f t="shared" si="290"/>
        <v>0.83333333124755882</v>
      </c>
      <c r="C2644">
        <v>0</v>
      </c>
      <c r="D2644">
        <v>488.94900000000001</v>
      </c>
      <c r="E2644" s="27">
        <f t="shared" si="295"/>
        <v>488.79400000000004</v>
      </c>
      <c r="F2644" s="18">
        <f>_xlfn.XLOOKUP(D2644,'Rating Curve'!$A$2:$A$500,'Rating Curve'!$D$2:$D$500,, -1)</f>
        <v>1448428.8738585</v>
      </c>
      <c r="G2644">
        <v>489.54500000000002</v>
      </c>
      <c r="H2644">
        <f t="shared" si="291"/>
        <v>0</v>
      </c>
      <c r="I2644">
        <v>1.82</v>
      </c>
      <c r="J2644">
        <f t="shared" si="292"/>
        <v>0</v>
      </c>
      <c r="L2644">
        <f t="shared" si="293"/>
        <v>0</v>
      </c>
      <c r="M2644">
        <v>625.79999999999995</v>
      </c>
      <c r="O2644" s="18">
        <f t="shared" si="294"/>
        <v>625.79999999999995</v>
      </c>
    </row>
    <row r="2645" spans="1:15" x14ac:dyDescent="0.3">
      <c r="A2645" s="25">
        <f t="shared" si="289"/>
        <v>45944.874999997912</v>
      </c>
      <c r="B2645" s="1">
        <f t="shared" si="290"/>
        <v>0.87499999791180016</v>
      </c>
      <c r="C2645">
        <v>0</v>
      </c>
      <c r="D2645">
        <v>488.94900000000001</v>
      </c>
      <c r="E2645" s="27">
        <f t="shared" si="295"/>
        <v>488.79400000000004</v>
      </c>
      <c r="F2645" s="18">
        <f>_xlfn.XLOOKUP(D2645,'Rating Curve'!$A$2:$A$500,'Rating Curve'!$D$2:$D$500,, -1)</f>
        <v>1448428.8738585</v>
      </c>
      <c r="G2645">
        <v>489.54500000000002</v>
      </c>
      <c r="H2645">
        <f t="shared" si="291"/>
        <v>0</v>
      </c>
      <c r="I2645">
        <v>1.82</v>
      </c>
      <c r="J2645">
        <f t="shared" si="292"/>
        <v>0</v>
      </c>
      <c r="L2645">
        <f t="shared" si="293"/>
        <v>0</v>
      </c>
      <c r="M2645">
        <v>625.79999999999995</v>
      </c>
      <c r="O2645" s="18">
        <f t="shared" si="294"/>
        <v>625.79999999999995</v>
      </c>
    </row>
    <row r="2646" spans="1:15" x14ac:dyDescent="0.3">
      <c r="A2646" s="25">
        <f t="shared" si="289"/>
        <v>45944.916666664576</v>
      </c>
      <c r="B2646" s="1">
        <f t="shared" si="290"/>
        <v>0.91666666457604151</v>
      </c>
      <c r="C2646">
        <v>0</v>
      </c>
      <c r="D2646">
        <v>488.94900000000001</v>
      </c>
      <c r="E2646" s="27">
        <f t="shared" si="295"/>
        <v>488.79400000000004</v>
      </c>
      <c r="F2646" s="18">
        <f>_xlfn.XLOOKUP(D2646,'Rating Curve'!$A$2:$A$500,'Rating Curve'!$D$2:$D$500,, -1)</f>
        <v>1448428.8738585</v>
      </c>
      <c r="G2646">
        <v>489.54500000000002</v>
      </c>
      <c r="H2646">
        <f t="shared" si="291"/>
        <v>0</v>
      </c>
      <c r="I2646">
        <v>1.82</v>
      </c>
      <c r="J2646">
        <f t="shared" si="292"/>
        <v>0</v>
      </c>
      <c r="L2646">
        <f t="shared" si="293"/>
        <v>0</v>
      </c>
      <c r="M2646">
        <v>625.79999999999995</v>
      </c>
      <c r="O2646" s="18">
        <f t="shared" si="294"/>
        <v>625.79999999999995</v>
      </c>
    </row>
    <row r="2647" spans="1:15" x14ac:dyDescent="0.3">
      <c r="A2647" s="25">
        <f t="shared" si="289"/>
        <v>45944.95833333124</v>
      </c>
      <c r="B2647" s="1">
        <f t="shared" si="290"/>
        <v>0.95833333124028286</v>
      </c>
      <c r="C2647">
        <v>0</v>
      </c>
      <c r="D2647">
        <v>488.95600000000002</v>
      </c>
      <c r="E2647" s="27">
        <f t="shared" si="295"/>
        <v>488.80100000000004</v>
      </c>
      <c r="F2647" s="18">
        <f>_xlfn.XLOOKUP(D2647,'Rating Curve'!$A$2:$A$500,'Rating Curve'!$D$2:$D$500,, -1)</f>
        <v>1451341.5620411001</v>
      </c>
      <c r="G2647">
        <v>489.54500000000002</v>
      </c>
      <c r="H2647">
        <f t="shared" si="291"/>
        <v>0</v>
      </c>
      <c r="I2647">
        <v>1.82</v>
      </c>
      <c r="J2647">
        <f t="shared" si="292"/>
        <v>0</v>
      </c>
      <c r="L2647">
        <f t="shared" si="293"/>
        <v>0</v>
      </c>
      <c r="M2647">
        <v>625.79999999999995</v>
      </c>
      <c r="O2647" s="18">
        <f t="shared" si="294"/>
        <v>3538.4881826000756</v>
      </c>
    </row>
    <row r="2648" spans="1:15" x14ac:dyDescent="0.3">
      <c r="A2648" s="25">
        <f t="shared" si="289"/>
        <v>45944.999999997905</v>
      </c>
      <c r="B2648" s="1">
        <f t="shared" si="290"/>
        <v>0.99999999790452421</v>
      </c>
      <c r="C2648">
        <v>0</v>
      </c>
      <c r="D2648">
        <v>488.95600000000002</v>
      </c>
      <c r="E2648" s="27">
        <f t="shared" si="295"/>
        <v>488.80100000000004</v>
      </c>
      <c r="F2648" s="18">
        <f>_xlfn.XLOOKUP(D2648,'Rating Curve'!$A$2:$A$500,'Rating Curve'!$D$2:$D$500,, -1)</f>
        <v>1451341.5620411001</v>
      </c>
      <c r="G2648">
        <v>489.54500000000002</v>
      </c>
      <c r="H2648">
        <f t="shared" si="291"/>
        <v>0</v>
      </c>
      <c r="I2648">
        <v>1.82</v>
      </c>
      <c r="J2648">
        <f t="shared" si="292"/>
        <v>0</v>
      </c>
      <c r="L2648">
        <f t="shared" si="293"/>
        <v>0</v>
      </c>
      <c r="M2648">
        <v>625.79999999999995</v>
      </c>
      <c r="O2648" s="18">
        <f t="shared" si="294"/>
        <v>625.79999999999995</v>
      </c>
    </row>
    <row r="2649" spans="1:15" x14ac:dyDescent="0.3">
      <c r="A2649" s="25">
        <f t="shared" si="289"/>
        <v>45945.041666664569</v>
      </c>
      <c r="B2649" s="1">
        <f t="shared" si="290"/>
        <v>4.1666664568765555E-2</v>
      </c>
      <c r="C2649">
        <v>0</v>
      </c>
      <c r="D2649">
        <v>488.95499999999998</v>
      </c>
      <c r="E2649" s="27">
        <f t="shared" si="295"/>
        <v>488.8</v>
      </c>
      <c r="F2649" s="18">
        <f>_xlfn.XLOOKUP(D2649,'Rating Curve'!$A$2:$A$500,'Rating Curve'!$D$2:$D$500,, -1)</f>
        <v>1451341.5620411001</v>
      </c>
      <c r="G2649">
        <v>489.54500000000002</v>
      </c>
      <c r="H2649">
        <f t="shared" si="291"/>
        <v>0</v>
      </c>
      <c r="I2649">
        <v>1.82</v>
      </c>
      <c r="J2649">
        <f t="shared" si="292"/>
        <v>0</v>
      </c>
      <c r="L2649">
        <f t="shared" si="293"/>
        <v>0</v>
      </c>
      <c r="M2649">
        <v>625.79999999999995</v>
      </c>
      <c r="O2649" s="18">
        <f t="shared" si="294"/>
        <v>625.79999999999995</v>
      </c>
    </row>
    <row r="2650" spans="1:15" x14ac:dyDescent="0.3">
      <c r="A2650" s="25">
        <f t="shared" si="289"/>
        <v>45945.083333331233</v>
      </c>
      <c r="B2650" s="1">
        <f t="shared" si="290"/>
        <v>8.3333331233006902E-2</v>
      </c>
      <c r="C2650">
        <v>0</v>
      </c>
      <c r="D2650">
        <v>488.95499999999998</v>
      </c>
      <c r="E2650" s="27">
        <f t="shared" si="295"/>
        <v>488.8</v>
      </c>
      <c r="F2650" s="18">
        <f>_xlfn.XLOOKUP(D2650,'Rating Curve'!$A$2:$A$500,'Rating Curve'!$D$2:$D$500,, -1)</f>
        <v>1451341.5620411001</v>
      </c>
      <c r="G2650">
        <v>489.54500000000002</v>
      </c>
      <c r="H2650">
        <f t="shared" si="291"/>
        <v>0</v>
      </c>
      <c r="I2650">
        <v>1.82</v>
      </c>
      <c r="J2650">
        <f t="shared" si="292"/>
        <v>0</v>
      </c>
      <c r="L2650">
        <f t="shared" si="293"/>
        <v>0</v>
      </c>
      <c r="M2650">
        <v>625.79999999999995</v>
      </c>
      <c r="O2650" s="18">
        <f t="shared" si="294"/>
        <v>625.79999999999995</v>
      </c>
    </row>
    <row r="2651" spans="1:15" x14ac:dyDescent="0.3">
      <c r="A2651" s="25">
        <f t="shared" si="289"/>
        <v>45945.124999997897</v>
      </c>
      <c r="B2651" s="1">
        <f t="shared" si="290"/>
        <v>0.12499999789724825</v>
      </c>
      <c r="C2651">
        <v>0</v>
      </c>
      <c r="D2651">
        <v>488.95499999999998</v>
      </c>
      <c r="E2651" s="27">
        <f t="shared" si="295"/>
        <v>488.8</v>
      </c>
      <c r="F2651" s="18">
        <f>_xlfn.XLOOKUP(D2651,'Rating Curve'!$A$2:$A$500,'Rating Curve'!$D$2:$D$500,, -1)</f>
        <v>1451341.5620411001</v>
      </c>
      <c r="G2651">
        <v>489.54500000000002</v>
      </c>
      <c r="H2651">
        <f t="shared" si="291"/>
        <v>0</v>
      </c>
      <c r="I2651">
        <v>1.82</v>
      </c>
      <c r="J2651">
        <f t="shared" si="292"/>
        <v>0</v>
      </c>
      <c r="L2651">
        <f t="shared" si="293"/>
        <v>0</v>
      </c>
      <c r="M2651">
        <v>625.79999999999995</v>
      </c>
      <c r="O2651" s="18">
        <f t="shared" si="294"/>
        <v>625.79999999999995</v>
      </c>
    </row>
    <row r="2652" spans="1:15" x14ac:dyDescent="0.3">
      <c r="A2652" s="25">
        <f t="shared" si="289"/>
        <v>45945.166666664561</v>
      </c>
      <c r="B2652" s="1">
        <f t="shared" si="290"/>
        <v>0.1666666645614896</v>
      </c>
      <c r="C2652">
        <v>0</v>
      </c>
      <c r="D2652">
        <v>488.96199999999999</v>
      </c>
      <c r="E2652" s="27">
        <f t="shared" si="295"/>
        <v>488.80700000000002</v>
      </c>
      <c r="F2652" s="18">
        <f>_xlfn.XLOOKUP(D2652,'Rating Curve'!$A$2:$A$500,'Rating Curve'!$D$2:$D$500,, -1)</f>
        <v>1454255.0691730001</v>
      </c>
      <c r="G2652">
        <v>489.54500000000002</v>
      </c>
      <c r="H2652">
        <f t="shared" si="291"/>
        <v>0</v>
      </c>
      <c r="I2652">
        <v>1.82</v>
      </c>
      <c r="J2652">
        <f t="shared" si="292"/>
        <v>0</v>
      </c>
      <c r="L2652">
        <f t="shared" si="293"/>
        <v>0</v>
      </c>
      <c r="M2652">
        <v>625.79999999999995</v>
      </c>
      <c r="O2652" s="18">
        <f t="shared" si="294"/>
        <v>3539.30713189994</v>
      </c>
    </row>
    <row r="2653" spans="1:15" x14ac:dyDescent="0.3">
      <c r="A2653" s="25">
        <f t="shared" si="289"/>
        <v>45945.208333331226</v>
      </c>
      <c r="B2653" s="1">
        <f t="shared" si="290"/>
        <v>0.20833333122573094</v>
      </c>
      <c r="C2653">
        <v>0</v>
      </c>
      <c r="D2653">
        <v>488.96199999999999</v>
      </c>
      <c r="E2653" s="27">
        <f t="shared" si="295"/>
        <v>488.80700000000002</v>
      </c>
      <c r="F2653" s="18">
        <f>_xlfn.XLOOKUP(D2653,'Rating Curve'!$A$2:$A$500,'Rating Curve'!$D$2:$D$500,, -1)</f>
        <v>1454255.0691730001</v>
      </c>
      <c r="G2653">
        <v>489.54500000000002</v>
      </c>
      <c r="H2653">
        <f t="shared" si="291"/>
        <v>0</v>
      </c>
      <c r="I2653">
        <v>1.82</v>
      </c>
      <c r="J2653">
        <f t="shared" si="292"/>
        <v>0</v>
      </c>
      <c r="L2653">
        <f t="shared" si="293"/>
        <v>0</v>
      </c>
      <c r="M2653">
        <v>625.79999999999995</v>
      </c>
      <c r="O2653" s="18">
        <f t="shared" si="294"/>
        <v>625.79999999999995</v>
      </c>
    </row>
    <row r="2654" spans="1:15" x14ac:dyDescent="0.3">
      <c r="A2654" s="25">
        <f t="shared" si="289"/>
        <v>45945.24999999789</v>
      </c>
      <c r="B2654" s="1">
        <f t="shared" si="290"/>
        <v>0.24999999788997229</v>
      </c>
      <c r="C2654">
        <v>0</v>
      </c>
      <c r="D2654">
        <v>488.96100000000001</v>
      </c>
      <c r="E2654" s="27">
        <f t="shared" si="295"/>
        <v>488.80600000000004</v>
      </c>
      <c r="F2654" s="18">
        <f>_xlfn.XLOOKUP(D2654,'Rating Curve'!$A$2:$A$500,'Rating Curve'!$D$2:$D$500,, -1)</f>
        <v>1454255.0691730001</v>
      </c>
      <c r="G2654">
        <v>489.54500000000002</v>
      </c>
      <c r="H2654">
        <f t="shared" si="291"/>
        <v>0</v>
      </c>
      <c r="I2654">
        <v>1.82</v>
      </c>
      <c r="J2654">
        <f t="shared" si="292"/>
        <v>0</v>
      </c>
      <c r="L2654">
        <f t="shared" si="293"/>
        <v>0</v>
      </c>
      <c r="M2654">
        <v>625.79999999999995</v>
      </c>
      <c r="O2654" s="18">
        <f t="shared" si="294"/>
        <v>625.79999999999995</v>
      </c>
    </row>
    <row r="2655" spans="1:15" x14ac:dyDescent="0.3">
      <c r="A2655" s="25">
        <f t="shared" si="289"/>
        <v>45945.291666664554</v>
      </c>
      <c r="B2655" s="1">
        <f t="shared" si="290"/>
        <v>0.29166666455421364</v>
      </c>
      <c r="C2655">
        <v>0</v>
      </c>
      <c r="D2655">
        <v>488.96699999999998</v>
      </c>
      <c r="E2655" s="27">
        <f t="shared" si="295"/>
        <v>488.81200000000001</v>
      </c>
      <c r="F2655" s="18">
        <f>_xlfn.XLOOKUP(D2655,'Rating Curve'!$A$2:$A$500,'Rating Curve'!$D$2:$D$500,, -1)</f>
        <v>1454255.0691730001</v>
      </c>
      <c r="G2655">
        <v>489.54500000000002</v>
      </c>
      <c r="H2655">
        <f t="shared" si="291"/>
        <v>0</v>
      </c>
      <c r="I2655">
        <v>1.82</v>
      </c>
      <c r="J2655">
        <f t="shared" si="292"/>
        <v>0</v>
      </c>
      <c r="L2655">
        <f t="shared" si="293"/>
        <v>0</v>
      </c>
      <c r="M2655">
        <v>625.79999999999995</v>
      </c>
      <c r="O2655" s="18">
        <f t="shared" si="294"/>
        <v>625.79999999999995</v>
      </c>
    </row>
    <row r="2656" spans="1:15" x14ac:dyDescent="0.3">
      <c r="A2656" s="25">
        <f t="shared" si="289"/>
        <v>45945.333333331218</v>
      </c>
      <c r="B2656" s="1">
        <f t="shared" si="290"/>
        <v>0.33333333121845499</v>
      </c>
      <c r="C2656">
        <v>0</v>
      </c>
      <c r="D2656">
        <v>488.97199999999998</v>
      </c>
      <c r="E2656" s="27">
        <f t="shared" si="295"/>
        <v>488.81700000000001</v>
      </c>
      <c r="F2656" s="18">
        <f>_xlfn.XLOOKUP(D2656,'Rating Curve'!$A$2:$A$500,'Rating Curve'!$D$2:$D$500,, -1)</f>
        <v>1457169.3844267</v>
      </c>
      <c r="G2656">
        <v>489.54500000000002</v>
      </c>
      <c r="H2656">
        <f t="shared" si="291"/>
        <v>0</v>
      </c>
      <c r="I2656">
        <v>1.82</v>
      </c>
      <c r="J2656">
        <f t="shared" si="292"/>
        <v>0</v>
      </c>
      <c r="L2656">
        <f t="shared" si="293"/>
        <v>0</v>
      </c>
      <c r="M2656">
        <v>625.79999999999995</v>
      </c>
      <c r="O2656" s="18">
        <f t="shared" si="294"/>
        <v>3540.115253699897</v>
      </c>
    </row>
    <row r="2657" spans="1:15" x14ac:dyDescent="0.3">
      <c r="A2657" s="25">
        <f t="shared" si="289"/>
        <v>45945.374999997883</v>
      </c>
      <c r="B2657" s="1">
        <f t="shared" si="290"/>
        <v>0.37499999788269633</v>
      </c>
      <c r="C2657">
        <v>0</v>
      </c>
      <c r="D2657">
        <v>488.96699999999998</v>
      </c>
      <c r="E2657" s="27">
        <f t="shared" si="295"/>
        <v>488.81200000000001</v>
      </c>
      <c r="F2657" s="18">
        <f>_xlfn.XLOOKUP(D2657,'Rating Curve'!$A$2:$A$500,'Rating Curve'!$D$2:$D$500,, -1)</f>
        <v>1454255.0691730001</v>
      </c>
      <c r="G2657">
        <v>489.54500000000002</v>
      </c>
      <c r="H2657">
        <f t="shared" si="291"/>
        <v>0</v>
      </c>
      <c r="I2657">
        <v>1.82</v>
      </c>
      <c r="J2657">
        <f t="shared" si="292"/>
        <v>0</v>
      </c>
      <c r="L2657">
        <f t="shared" si="293"/>
        <v>0</v>
      </c>
      <c r="M2657">
        <v>625.79999999999995</v>
      </c>
      <c r="O2657" s="18">
        <f t="shared" si="294"/>
        <v>0</v>
      </c>
    </row>
    <row r="2658" spans="1:15" x14ac:dyDescent="0.3">
      <c r="A2658" s="25">
        <f t="shared" si="289"/>
        <v>45945.416666664547</v>
      </c>
      <c r="B2658" s="1">
        <f t="shared" si="290"/>
        <v>0.41666666454693768</v>
      </c>
      <c r="C2658">
        <v>0</v>
      </c>
      <c r="D2658">
        <v>488.96699999999998</v>
      </c>
      <c r="E2658" s="27">
        <f t="shared" si="295"/>
        <v>488.81200000000001</v>
      </c>
      <c r="F2658" s="18">
        <f>_xlfn.XLOOKUP(D2658,'Rating Curve'!$A$2:$A$500,'Rating Curve'!$D$2:$D$500,, -1)</f>
        <v>1454255.0691730001</v>
      </c>
      <c r="G2658">
        <v>489.54500000000002</v>
      </c>
      <c r="H2658">
        <f t="shared" si="291"/>
        <v>0</v>
      </c>
      <c r="I2658">
        <v>1.82</v>
      </c>
      <c r="J2658">
        <f t="shared" si="292"/>
        <v>0</v>
      </c>
      <c r="L2658">
        <f t="shared" si="293"/>
        <v>0</v>
      </c>
      <c r="M2658">
        <v>625.79999999999995</v>
      </c>
      <c r="O2658" s="18">
        <f t="shared" si="294"/>
        <v>625.79999999999995</v>
      </c>
    </row>
    <row r="2659" spans="1:15" x14ac:dyDescent="0.3">
      <c r="A2659" s="25">
        <f t="shared" si="289"/>
        <v>45945.458333331211</v>
      </c>
      <c r="B2659" s="1">
        <f t="shared" si="290"/>
        <v>0.45833333121117903</v>
      </c>
      <c r="C2659">
        <v>3.4</v>
      </c>
      <c r="D2659">
        <v>488.97300000000001</v>
      </c>
      <c r="E2659" s="27">
        <f t="shared" si="295"/>
        <v>488.81800000000004</v>
      </c>
      <c r="F2659" s="18">
        <f>_xlfn.XLOOKUP(D2659,'Rating Curve'!$A$2:$A$500,'Rating Curve'!$D$2:$D$500,, -1)</f>
        <v>1457169.3844267</v>
      </c>
      <c r="G2659">
        <v>489.54500000000002</v>
      </c>
      <c r="H2659">
        <f t="shared" si="291"/>
        <v>0</v>
      </c>
      <c r="I2659">
        <v>1.82</v>
      </c>
      <c r="J2659">
        <f t="shared" si="292"/>
        <v>0</v>
      </c>
      <c r="L2659">
        <f t="shared" si="293"/>
        <v>0</v>
      </c>
      <c r="M2659">
        <v>625.79999999999995</v>
      </c>
      <c r="O2659" s="18">
        <f t="shared" si="294"/>
        <v>3540.115253699897</v>
      </c>
    </row>
    <row r="2660" spans="1:15" x14ac:dyDescent="0.3">
      <c r="A2660" s="25">
        <f t="shared" si="289"/>
        <v>45945.499999997875</v>
      </c>
      <c r="B2660" s="1">
        <f t="shared" si="290"/>
        <v>0.49999999787542038</v>
      </c>
      <c r="C2660">
        <v>1.6</v>
      </c>
      <c r="D2660">
        <v>488.98599999999999</v>
      </c>
      <c r="E2660" s="27">
        <f t="shared" si="295"/>
        <v>488.83100000000002</v>
      </c>
      <c r="F2660" s="18">
        <f>_xlfn.XLOOKUP(D2660,'Rating Curve'!$A$2:$A$500,'Rating Curve'!$D$2:$D$500,, -1)</f>
        <v>1460084.4867827999</v>
      </c>
      <c r="G2660">
        <v>489.54500000000002</v>
      </c>
      <c r="H2660">
        <f t="shared" si="291"/>
        <v>0</v>
      </c>
      <c r="I2660">
        <v>1.82</v>
      </c>
      <c r="J2660">
        <f t="shared" si="292"/>
        <v>0</v>
      </c>
      <c r="L2660">
        <f t="shared" si="293"/>
        <v>0</v>
      </c>
      <c r="M2660">
        <v>625.79999999999995</v>
      </c>
      <c r="O2660" s="18">
        <f t="shared" si="294"/>
        <v>3540.9023560999894</v>
      </c>
    </row>
    <row r="2661" spans="1:15" x14ac:dyDescent="0.3">
      <c r="A2661" s="25">
        <f t="shared" si="289"/>
        <v>45945.54166666454</v>
      </c>
      <c r="B2661" s="1">
        <f t="shared" si="290"/>
        <v>0.54166666453966172</v>
      </c>
      <c r="C2661">
        <v>0.2</v>
      </c>
      <c r="D2661">
        <v>488.97899999999998</v>
      </c>
      <c r="E2661" s="27">
        <f t="shared" si="295"/>
        <v>488.82400000000001</v>
      </c>
      <c r="F2661" s="18">
        <f>_xlfn.XLOOKUP(D2661,'Rating Curve'!$A$2:$A$500,'Rating Curve'!$D$2:$D$500,, -1)</f>
        <v>1457169.3844267</v>
      </c>
      <c r="G2661">
        <v>489.54500000000002</v>
      </c>
      <c r="H2661">
        <f t="shared" si="291"/>
        <v>0</v>
      </c>
      <c r="I2661">
        <v>1.82</v>
      </c>
      <c r="J2661">
        <f t="shared" si="292"/>
        <v>0</v>
      </c>
      <c r="L2661">
        <f t="shared" si="293"/>
        <v>0</v>
      </c>
      <c r="M2661">
        <v>625.79999999999995</v>
      </c>
      <c r="O2661" s="18">
        <f t="shared" si="294"/>
        <v>0</v>
      </c>
    </row>
    <row r="2662" spans="1:15" x14ac:dyDescent="0.3">
      <c r="A2662" s="25">
        <f t="shared" si="289"/>
        <v>45945.583333331204</v>
      </c>
      <c r="B2662" s="1">
        <f t="shared" si="290"/>
        <v>0.58333333120390307</v>
      </c>
      <c r="C2662">
        <v>0</v>
      </c>
      <c r="D2662">
        <v>488.96699999999998</v>
      </c>
      <c r="E2662" s="27">
        <f t="shared" si="295"/>
        <v>488.81200000000001</v>
      </c>
      <c r="F2662" s="18">
        <f>_xlfn.XLOOKUP(D2662,'Rating Curve'!$A$2:$A$500,'Rating Curve'!$D$2:$D$500,, -1)</f>
        <v>1454255.0691730001</v>
      </c>
      <c r="G2662">
        <v>489.54500000000002</v>
      </c>
      <c r="H2662">
        <f t="shared" si="291"/>
        <v>0</v>
      </c>
      <c r="I2662">
        <v>1.82</v>
      </c>
      <c r="J2662">
        <f t="shared" si="292"/>
        <v>0</v>
      </c>
      <c r="L2662">
        <f t="shared" si="293"/>
        <v>0</v>
      </c>
      <c r="M2662">
        <v>625.79999999999995</v>
      </c>
      <c r="O2662" s="18">
        <f t="shared" si="294"/>
        <v>0</v>
      </c>
    </row>
    <row r="2663" spans="1:15" x14ac:dyDescent="0.3">
      <c r="A2663" s="25">
        <f t="shared" si="289"/>
        <v>45945.624999997868</v>
      </c>
      <c r="B2663" s="1">
        <f t="shared" si="290"/>
        <v>0.62499999786814442</v>
      </c>
      <c r="C2663">
        <v>0</v>
      </c>
      <c r="D2663">
        <v>488.96699999999998</v>
      </c>
      <c r="E2663" s="27">
        <f t="shared" si="295"/>
        <v>488.81200000000001</v>
      </c>
      <c r="F2663" s="18">
        <f>_xlfn.XLOOKUP(D2663,'Rating Curve'!$A$2:$A$500,'Rating Curve'!$D$2:$D$500,, -1)</f>
        <v>1454255.0691730001</v>
      </c>
      <c r="G2663">
        <v>489.54500000000002</v>
      </c>
      <c r="H2663">
        <f t="shared" si="291"/>
        <v>0</v>
      </c>
      <c r="I2663">
        <v>1.82</v>
      </c>
      <c r="J2663">
        <f t="shared" si="292"/>
        <v>0</v>
      </c>
      <c r="L2663">
        <f t="shared" si="293"/>
        <v>0</v>
      </c>
      <c r="M2663">
        <v>625.79999999999995</v>
      </c>
      <c r="O2663" s="18">
        <f t="shared" si="294"/>
        <v>625.79999999999995</v>
      </c>
    </row>
    <row r="2664" spans="1:15" x14ac:dyDescent="0.3">
      <c r="A2664" s="25">
        <f t="shared" si="289"/>
        <v>45945.666666664532</v>
      </c>
      <c r="B2664" s="1">
        <f t="shared" si="290"/>
        <v>0.66666666453238577</v>
      </c>
      <c r="C2664">
        <v>0</v>
      </c>
      <c r="D2664">
        <v>488.98</v>
      </c>
      <c r="E2664" s="27">
        <f t="shared" si="295"/>
        <v>488.82500000000005</v>
      </c>
      <c r="F2664" s="18">
        <f>_xlfn.XLOOKUP(D2664,'Rating Curve'!$A$2:$A$500,'Rating Curve'!$D$2:$D$500,, -1)</f>
        <v>1460084.4867827999</v>
      </c>
      <c r="G2664">
        <v>489.54500000000002</v>
      </c>
      <c r="H2664">
        <f t="shared" si="291"/>
        <v>0</v>
      </c>
      <c r="I2664">
        <v>1.82</v>
      </c>
      <c r="J2664">
        <f t="shared" si="292"/>
        <v>0</v>
      </c>
      <c r="L2664">
        <f t="shared" si="293"/>
        <v>0</v>
      </c>
      <c r="M2664">
        <v>625.79999999999995</v>
      </c>
      <c r="O2664" s="18">
        <f t="shared" si="294"/>
        <v>6455.2176097998863</v>
      </c>
    </row>
    <row r="2665" spans="1:15" x14ac:dyDescent="0.3">
      <c r="A2665" s="25">
        <f t="shared" si="289"/>
        <v>45945.708333331197</v>
      </c>
      <c r="B2665" s="1">
        <f t="shared" si="290"/>
        <v>0.70833333119662711</v>
      </c>
      <c r="C2665">
        <v>0</v>
      </c>
      <c r="D2665">
        <v>488.98</v>
      </c>
      <c r="E2665" s="27">
        <f t="shared" si="295"/>
        <v>488.82500000000005</v>
      </c>
      <c r="F2665" s="18">
        <f>_xlfn.XLOOKUP(D2665,'Rating Curve'!$A$2:$A$500,'Rating Curve'!$D$2:$D$500,, -1)</f>
        <v>1460084.4867827999</v>
      </c>
      <c r="G2665">
        <v>489.54500000000002</v>
      </c>
      <c r="H2665">
        <f t="shared" si="291"/>
        <v>0</v>
      </c>
      <c r="I2665">
        <v>1.82</v>
      </c>
      <c r="J2665">
        <f t="shared" si="292"/>
        <v>0</v>
      </c>
      <c r="L2665">
        <f t="shared" si="293"/>
        <v>0</v>
      </c>
      <c r="M2665">
        <v>625.79999999999995</v>
      </c>
      <c r="O2665" s="18">
        <f t="shared" si="294"/>
        <v>625.79999999999995</v>
      </c>
    </row>
    <row r="2666" spans="1:15" x14ac:dyDescent="0.3">
      <c r="A2666" s="25">
        <f t="shared" si="289"/>
        <v>45945.749999997861</v>
      </c>
      <c r="B2666" s="1">
        <f t="shared" si="290"/>
        <v>0.74999999786086846</v>
      </c>
      <c r="C2666">
        <v>0</v>
      </c>
      <c r="D2666">
        <v>488.98599999999999</v>
      </c>
      <c r="E2666" s="27">
        <f t="shared" si="295"/>
        <v>488.83100000000002</v>
      </c>
      <c r="F2666" s="18">
        <f>_xlfn.XLOOKUP(D2666,'Rating Curve'!$A$2:$A$500,'Rating Curve'!$D$2:$D$500,, -1)</f>
        <v>1460084.4867827999</v>
      </c>
      <c r="G2666">
        <v>489.54500000000002</v>
      </c>
      <c r="H2666">
        <f t="shared" si="291"/>
        <v>0</v>
      </c>
      <c r="I2666">
        <v>1.82</v>
      </c>
      <c r="J2666">
        <f t="shared" si="292"/>
        <v>0</v>
      </c>
      <c r="L2666">
        <f t="shared" si="293"/>
        <v>0</v>
      </c>
      <c r="M2666">
        <v>625.79999999999995</v>
      </c>
      <c r="O2666" s="18">
        <f t="shared" si="294"/>
        <v>625.79999999999995</v>
      </c>
    </row>
    <row r="2667" spans="1:15" x14ac:dyDescent="0.3">
      <c r="A2667" s="25">
        <f t="shared" si="289"/>
        <v>45945.791666664525</v>
      </c>
      <c r="B2667" s="1">
        <f t="shared" si="290"/>
        <v>0.79166666452510981</v>
      </c>
      <c r="C2667">
        <v>0</v>
      </c>
      <c r="D2667">
        <v>488.98599999999999</v>
      </c>
      <c r="E2667" s="27">
        <f t="shared" si="295"/>
        <v>488.83100000000002</v>
      </c>
      <c r="F2667" s="18">
        <f>_xlfn.XLOOKUP(D2667,'Rating Curve'!$A$2:$A$500,'Rating Curve'!$D$2:$D$500,, -1)</f>
        <v>1460084.4867827999</v>
      </c>
      <c r="G2667">
        <v>489.54500000000002</v>
      </c>
      <c r="H2667">
        <f t="shared" si="291"/>
        <v>0</v>
      </c>
      <c r="I2667">
        <v>1.82</v>
      </c>
      <c r="J2667">
        <f t="shared" si="292"/>
        <v>0</v>
      </c>
      <c r="L2667">
        <f t="shared" si="293"/>
        <v>0</v>
      </c>
      <c r="M2667">
        <v>625.79999999999995</v>
      </c>
      <c r="O2667" s="18">
        <f t="shared" si="294"/>
        <v>625.79999999999995</v>
      </c>
    </row>
    <row r="2668" spans="1:15" x14ac:dyDescent="0.3">
      <c r="A2668" s="25">
        <f t="shared" si="289"/>
        <v>45945.833333331189</v>
      </c>
      <c r="B2668" s="1">
        <f t="shared" si="290"/>
        <v>0.83333333118935116</v>
      </c>
      <c r="C2668">
        <v>2</v>
      </c>
      <c r="D2668">
        <v>488.99900000000002</v>
      </c>
      <c r="E2668" s="27">
        <f t="shared" si="295"/>
        <v>488.84400000000005</v>
      </c>
      <c r="F2668" s="18">
        <f>_xlfn.XLOOKUP(D2668,'Rating Curve'!$A$2:$A$500,'Rating Curve'!$D$2:$D$500,, -1)</f>
        <v>1463000.4388212</v>
      </c>
      <c r="G2668">
        <v>489.54500000000002</v>
      </c>
      <c r="H2668">
        <f t="shared" si="291"/>
        <v>0</v>
      </c>
      <c r="I2668">
        <v>1.82</v>
      </c>
      <c r="J2668">
        <f t="shared" si="292"/>
        <v>0</v>
      </c>
      <c r="L2668">
        <f t="shared" si="293"/>
        <v>0</v>
      </c>
      <c r="M2668">
        <v>625.79999999999995</v>
      </c>
      <c r="O2668" s="18">
        <f t="shared" si="294"/>
        <v>3541.7520384001082</v>
      </c>
    </row>
    <row r="2669" spans="1:15" x14ac:dyDescent="0.3">
      <c r="A2669" s="25">
        <f t="shared" si="289"/>
        <v>45945.874999997854</v>
      </c>
      <c r="B2669" s="1">
        <f t="shared" si="290"/>
        <v>0.8749999978535925</v>
      </c>
      <c r="C2669">
        <v>6.4</v>
      </c>
      <c r="D2669">
        <v>489.012</v>
      </c>
      <c r="E2669" s="27">
        <f t="shared" si="295"/>
        <v>488.85700000000003</v>
      </c>
      <c r="F2669" s="18">
        <f>_xlfn.XLOOKUP(D2669,'Rating Curve'!$A$2:$A$500,'Rating Curve'!$D$2:$D$500,, -1)</f>
        <v>1468834.6627917001</v>
      </c>
      <c r="G2669">
        <v>489.54500000000002</v>
      </c>
      <c r="H2669">
        <f t="shared" si="291"/>
        <v>0</v>
      </c>
      <c r="I2669">
        <v>1.82</v>
      </c>
      <c r="J2669">
        <f t="shared" si="292"/>
        <v>0</v>
      </c>
      <c r="L2669">
        <f t="shared" si="293"/>
        <v>0</v>
      </c>
      <c r="M2669">
        <v>625.79999999999995</v>
      </c>
      <c r="O2669" s="18">
        <f t="shared" si="294"/>
        <v>6460.023970500054</v>
      </c>
    </row>
    <row r="2670" spans="1:15" x14ac:dyDescent="0.3">
      <c r="A2670" s="25">
        <f t="shared" si="289"/>
        <v>45945.916666664518</v>
      </c>
      <c r="B2670" s="1">
        <f t="shared" si="290"/>
        <v>0.91666666451783385</v>
      </c>
      <c r="C2670">
        <v>3.4</v>
      </c>
      <c r="D2670">
        <v>489.02499999999998</v>
      </c>
      <c r="E2670" s="27">
        <f t="shared" si="295"/>
        <v>488.87</v>
      </c>
      <c r="F2670" s="18">
        <f>_xlfn.XLOOKUP(D2670,'Rating Curve'!$A$2:$A$500,'Rating Curve'!$D$2:$D$500,, -1)</f>
        <v>1471753.0165593999</v>
      </c>
      <c r="G2670">
        <v>489.54500000000002</v>
      </c>
      <c r="H2670">
        <f t="shared" si="291"/>
        <v>0</v>
      </c>
      <c r="I2670">
        <v>1.82</v>
      </c>
      <c r="J2670">
        <f t="shared" si="292"/>
        <v>0</v>
      </c>
      <c r="L2670">
        <f t="shared" si="293"/>
        <v>0</v>
      </c>
      <c r="M2670">
        <v>625.79999999999995</v>
      </c>
      <c r="O2670" s="18">
        <f t="shared" si="294"/>
        <v>3544.153767699795</v>
      </c>
    </row>
    <row r="2671" spans="1:15" x14ac:dyDescent="0.3">
      <c r="A2671" s="25">
        <f t="shared" si="289"/>
        <v>45945.958333331182</v>
      </c>
      <c r="B2671" s="1">
        <f t="shared" si="290"/>
        <v>0.9583333311820752</v>
      </c>
      <c r="C2671">
        <v>3.4</v>
      </c>
      <c r="D2671">
        <v>489.03100000000001</v>
      </c>
      <c r="E2671" s="27">
        <f t="shared" si="295"/>
        <v>488.87600000000003</v>
      </c>
      <c r="F2671" s="18">
        <f>_xlfn.XLOOKUP(D2671,'Rating Curve'!$A$2:$A$500,'Rating Curve'!$D$2:$D$500,, -1)</f>
        <v>1474672.1813453001</v>
      </c>
      <c r="G2671">
        <v>489.54500000000002</v>
      </c>
      <c r="H2671">
        <f t="shared" si="291"/>
        <v>0</v>
      </c>
      <c r="I2671">
        <v>1.82</v>
      </c>
      <c r="J2671">
        <f t="shared" si="292"/>
        <v>0</v>
      </c>
      <c r="L2671">
        <f t="shared" si="293"/>
        <v>0</v>
      </c>
      <c r="M2671">
        <v>625.79999999999995</v>
      </c>
      <c r="O2671" s="18">
        <f t="shared" si="294"/>
        <v>3544.9647859001534</v>
      </c>
    </row>
    <row r="2672" spans="1:15" x14ac:dyDescent="0.3">
      <c r="A2672" s="25">
        <f t="shared" si="289"/>
        <v>45945.999999997846</v>
      </c>
      <c r="B2672" s="1">
        <f t="shared" si="290"/>
        <v>0.99999999784631655</v>
      </c>
      <c r="C2672">
        <v>0</v>
      </c>
      <c r="D2672">
        <v>489.03800000000001</v>
      </c>
      <c r="E2672" s="27">
        <f t="shared" si="295"/>
        <v>488.88300000000004</v>
      </c>
      <c r="F2672" s="18">
        <f>_xlfn.XLOOKUP(D2672,'Rating Curve'!$A$2:$A$500,'Rating Curve'!$D$2:$D$500,, -1)</f>
        <v>1474672.1813453001</v>
      </c>
      <c r="G2672">
        <v>489.54500000000002</v>
      </c>
      <c r="H2672">
        <f t="shared" si="291"/>
        <v>0</v>
      </c>
      <c r="I2672">
        <v>1.82</v>
      </c>
      <c r="J2672">
        <f t="shared" si="292"/>
        <v>0</v>
      </c>
      <c r="L2672">
        <f t="shared" si="293"/>
        <v>0</v>
      </c>
      <c r="M2672">
        <v>625.79999999999995</v>
      </c>
      <c r="O2672" s="18">
        <f t="shared" si="294"/>
        <v>625.79999999999995</v>
      </c>
    </row>
    <row r="2673" spans="1:15" x14ac:dyDescent="0.3">
      <c r="A2673" s="25">
        <f t="shared" si="289"/>
        <v>45946.041666664511</v>
      </c>
      <c r="B2673" s="1">
        <f t="shared" si="290"/>
        <v>4.1666664510557894E-2</v>
      </c>
      <c r="C2673">
        <v>0</v>
      </c>
      <c r="D2673">
        <v>489.04498000000001</v>
      </c>
      <c r="E2673" s="27">
        <f t="shared" si="295"/>
        <v>488.88998000000004</v>
      </c>
      <c r="F2673" s="18">
        <f>_xlfn.XLOOKUP(D2673,'Rating Curve'!$A$2:$A$500,'Rating Curve'!$D$2:$D$500,, -1)</f>
        <v>1477592.1420386999</v>
      </c>
      <c r="G2673">
        <v>489.54500000000002</v>
      </c>
      <c r="H2673">
        <f t="shared" si="291"/>
        <v>0</v>
      </c>
      <c r="I2673">
        <v>1.82</v>
      </c>
      <c r="J2673">
        <f t="shared" si="292"/>
        <v>0</v>
      </c>
      <c r="L2673">
        <f t="shared" si="293"/>
        <v>0</v>
      </c>
      <c r="M2673">
        <v>625.79999999999995</v>
      </c>
      <c r="O2673" s="18">
        <f t="shared" si="294"/>
        <v>3545.7606933998877</v>
      </c>
    </row>
    <row r="2674" spans="1:15" x14ac:dyDescent="0.3">
      <c r="A2674" s="25">
        <f t="shared" si="289"/>
        <v>45946.083333331175</v>
      </c>
      <c r="B2674" s="1">
        <f t="shared" si="290"/>
        <v>8.3333331174799241E-2</v>
      </c>
      <c r="C2674">
        <v>0</v>
      </c>
      <c r="D2674">
        <v>489.05200000000002</v>
      </c>
      <c r="E2674" s="27">
        <f t="shared" si="295"/>
        <v>488.89700000000005</v>
      </c>
      <c r="F2674" s="18">
        <f>_xlfn.XLOOKUP(D2674,'Rating Curve'!$A$2:$A$500,'Rating Curve'!$D$2:$D$500,, -1)</f>
        <v>1480512.9900535999</v>
      </c>
      <c r="G2674">
        <v>489.54500000000002</v>
      </c>
      <c r="H2674">
        <f t="shared" si="291"/>
        <v>0</v>
      </c>
      <c r="I2674">
        <v>1.82</v>
      </c>
      <c r="J2674">
        <f t="shared" si="292"/>
        <v>0</v>
      </c>
      <c r="L2674">
        <f t="shared" si="293"/>
        <v>0</v>
      </c>
      <c r="M2674">
        <v>625.79999999999995</v>
      </c>
      <c r="O2674" s="18">
        <f t="shared" si="294"/>
        <v>3546.6480148999954</v>
      </c>
    </row>
    <row r="2675" spans="1:15" x14ac:dyDescent="0.3">
      <c r="A2675" s="25">
        <f t="shared" si="289"/>
        <v>45946.124999997839</v>
      </c>
      <c r="B2675" s="1">
        <f t="shared" si="290"/>
        <v>0.12499999783904059</v>
      </c>
      <c r="C2675">
        <v>0</v>
      </c>
      <c r="D2675">
        <v>489.05200000000002</v>
      </c>
      <c r="E2675" s="27">
        <f t="shared" si="295"/>
        <v>488.89700000000005</v>
      </c>
      <c r="F2675" s="18">
        <f>_xlfn.XLOOKUP(D2675,'Rating Curve'!$A$2:$A$500,'Rating Curve'!$D$2:$D$500,, -1)</f>
        <v>1480512.9900535999</v>
      </c>
      <c r="G2675">
        <v>489.54500000000002</v>
      </c>
      <c r="H2675">
        <f t="shared" si="291"/>
        <v>0</v>
      </c>
      <c r="I2675">
        <v>1.82</v>
      </c>
      <c r="J2675">
        <f t="shared" si="292"/>
        <v>0</v>
      </c>
      <c r="L2675">
        <f t="shared" si="293"/>
        <v>0</v>
      </c>
      <c r="M2675">
        <v>625.79999999999995</v>
      </c>
      <c r="O2675" s="18">
        <f t="shared" si="294"/>
        <v>625.79999999999995</v>
      </c>
    </row>
    <row r="2676" spans="1:15" x14ac:dyDescent="0.3">
      <c r="A2676" s="25">
        <f t="shared" si="289"/>
        <v>45946.166666664503</v>
      </c>
      <c r="B2676" s="1">
        <f t="shared" si="290"/>
        <v>0.16666666450328194</v>
      </c>
      <c r="C2676">
        <v>0</v>
      </c>
      <c r="D2676">
        <v>489.05797999999999</v>
      </c>
      <c r="E2676" s="27">
        <f t="shared" si="295"/>
        <v>488.90298000000001</v>
      </c>
      <c r="F2676" s="18">
        <f>_xlfn.XLOOKUP(D2676,'Rating Curve'!$A$2:$A$500,'Rating Curve'!$D$2:$D$500,, -1)</f>
        <v>1480512.9900535999</v>
      </c>
      <c r="G2676">
        <v>489.54500000000002</v>
      </c>
      <c r="H2676">
        <f t="shared" si="291"/>
        <v>0</v>
      </c>
      <c r="I2676">
        <v>1.82</v>
      </c>
      <c r="J2676">
        <f t="shared" si="292"/>
        <v>0</v>
      </c>
      <c r="L2676">
        <f t="shared" si="293"/>
        <v>0</v>
      </c>
      <c r="M2676">
        <v>625.79999999999995</v>
      </c>
      <c r="O2676" s="18">
        <f t="shared" si="294"/>
        <v>625.79999999999995</v>
      </c>
    </row>
    <row r="2677" spans="1:15" x14ac:dyDescent="0.3">
      <c r="A2677" s="25">
        <f t="shared" si="289"/>
        <v>45946.208333331168</v>
      </c>
      <c r="B2677" s="1">
        <f t="shared" si="290"/>
        <v>0.20833333116752328</v>
      </c>
      <c r="C2677">
        <v>0</v>
      </c>
      <c r="D2677">
        <v>489.06400000000002</v>
      </c>
      <c r="E2677" s="27">
        <f t="shared" si="295"/>
        <v>488.90900000000005</v>
      </c>
      <c r="F2677" s="18">
        <f>_xlfn.XLOOKUP(D2677,'Rating Curve'!$A$2:$A$500,'Rating Curve'!$D$2:$D$500,, -1)</f>
        <v>1483434.6079881</v>
      </c>
      <c r="G2677">
        <v>489.54500000000002</v>
      </c>
      <c r="H2677">
        <f t="shared" si="291"/>
        <v>0</v>
      </c>
      <c r="I2677">
        <v>1.82</v>
      </c>
      <c r="J2677">
        <f t="shared" si="292"/>
        <v>0</v>
      </c>
      <c r="L2677">
        <f t="shared" si="293"/>
        <v>0</v>
      </c>
      <c r="M2677">
        <v>625.79999999999995</v>
      </c>
      <c r="O2677" s="18">
        <f t="shared" si="294"/>
        <v>3547.4179345001003</v>
      </c>
    </row>
    <row r="2678" spans="1:15" x14ac:dyDescent="0.3">
      <c r="A2678" s="25">
        <f t="shared" si="289"/>
        <v>45946.249999997832</v>
      </c>
      <c r="B2678" s="1">
        <f t="shared" si="290"/>
        <v>0.24999999783176463</v>
      </c>
      <c r="C2678">
        <v>0</v>
      </c>
      <c r="D2678">
        <v>489.07</v>
      </c>
      <c r="E2678" s="27">
        <f t="shared" si="295"/>
        <v>488.91500000000002</v>
      </c>
      <c r="F2678" s="18">
        <f>_xlfn.XLOOKUP(D2678,'Rating Curve'!$A$2:$A$500,'Rating Curve'!$D$2:$D$500,, -1)</f>
        <v>1486357.15604</v>
      </c>
      <c r="G2678">
        <v>489.54500000000002</v>
      </c>
      <c r="H2678">
        <f t="shared" si="291"/>
        <v>0</v>
      </c>
      <c r="I2678">
        <v>1.82</v>
      </c>
      <c r="J2678">
        <f t="shared" si="292"/>
        <v>0</v>
      </c>
      <c r="L2678">
        <f t="shared" si="293"/>
        <v>0</v>
      </c>
      <c r="M2678">
        <v>625.79999999999995</v>
      </c>
      <c r="O2678" s="18">
        <f t="shared" si="294"/>
        <v>3548.3480518999977</v>
      </c>
    </row>
    <row r="2679" spans="1:15" x14ac:dyDescent="0.3">
      <c r="A2679" s="25">
        <f t="shared" si="289"/>
        <v>45946.291666664496</v>
      </c>
      <c r="B2679" s="1">
        <f t="shared" si="290"/>
        <v>0.29166666449600598</v>
      </c>
      <c r="C2679">
        <v>0.2</v>
      </c>
      <c r="D2679">
        <v>489.07600000000002</v>
      </c>
      <c r="E2679" s="27">
        <f t="shared" si="295"/>
        <v>488.92100000000005</v>
      </c>
      <c r="F2679" s="18">
        <f>_xlfn.XLOOKUP(D2679,'Rating Curve'!$A$2:$A$500,'Rating Curve'!$D$2:$D$500,, -1)</f>
        <v>1486357.15604</v>
      </c>
      <c r="G2679">
        <v>489.54500000000002</v>
      </c>
      <c r="H2679">
        <f t="shared" si="291"/>
        <v>0</v>
      </c>
      <c r="I2679">
        <v>1.82</v>
      </c>
      <c r="J2679">
        <f t="shared" si="292"/>
        <v>0</v>
      </c>
      <c r="L2679">
        <f t="shared" si="293"/>
        <v>0</v>
      </c>
      <c r="M2679">
        <v>625.79999999999995</v>
      </c>
      <c r="O2679" s="18">
        <f t="shared" si="294"/>
        <v>625.79999999999995</v>
      </c>
    </row>
    <row r="2680" spans="1:15" x14ac:dyDescent="0.3">
      <c r="A2680" s="25">
        <f t="shared" si="289"/>
        <v>45946.33333333116</v>
      </c>
      <c r="B2680" s="1">
        <f t="shared" si="290"/>
        <v>0.33333333116024733</v>
      </c>
      <c r="C2680">
        <v>0</v>
      </c>
      <c r="D2680">
        <v>489.08199999999999</v>
      </c>
      <c r="E2680" s="27">
        <f t="shared" si="295"/>
        <v>488.92700000000002</v>
      </c>
      <c r="F2680" s="18">
        <f>_xlfn.XLOOKUP(D2680,'Rating Curve'!$A$2:$A$500,'Rating Curve'!$D$2:$D$500,, -1)</f>
        <v>1489280.5058130999</v>
      </c>
      <c r="G2680">
        <v>489.54500000000002</v>
      </c>
      <c r="H2680">
        <f t="shared" si="291"/>
        <v>0</v>
      </c>
      <c r="I2680">
        <v>1.82</v>
      </c>
      <c r="J2680">
        <f t="shared" si="292"/>
        <v>0</v>
      </c>
      <c r="L2680">
        <f t="shared" si="293"/>
        <v>0</v>
      </c>
      <c r="M2680">
        <v>625.79999999999995</v>
      </c>
      <c r="O2680" s="18">
        <f t="shared" si="294"/>
        <v>3549.149773099879</v>
      </c>
    </row>
    <row r="2681" spans="1:15" x14ac:dyDescent="0.3">
      <c r="A2681" s="25">
        <f t="shared" ref="A2681:A2744" si="296" xml:space="preserve"> A2680 + TIME(1,0,0)</f>
        <v>45946.374999997824</v>
      </c>
      <c r="B2681" s="1">
        <f t="shared" si="290"/>
        <v>0.37499999782448867</v>
      </c>
      <c r="C2681">
        <v>0</v>
      </c>
      <c r="D2681">
        <v>489.08199999999999</v>
      </c>
      <c r="E2681" s="27">
        <f t="shared" si="295"/>
        <v>488.92700000000002</v>
      </c>
      <c r="F2681" s="18">
        <f>_xlfn.XLOOKUP(D2681,'Rating Curve'!$A$2:$A$500,'Rating Curve'!$D$2:$D$500,, -1)</f>
        <v>1489280.5058130999</v>
      </c>
      <c r="G2681">
        <v>489.54500000000002</v>
      </c>
      <c r="H2681">
        <f t="shared" si="291"/>
        <v>0</v>
      </c>
      <c r="I2681">
        <v>1.82</v>
      </c>
      <c r="J2681">
        <f t="shared" si="292"/>
        <v>0</v>
      </c>
      <c r="L2681">
        <f t="shared" si="293"/>
        <v>0</v>
      </c>
      <c r="M2681">
        <v>625.79999999999995</v>
      </c>
      <c r="O2681" s="18">
        <f t="shared" si="294"/>
        <v>625.79999999999995</v>
      </c>
    </row>
    <row r="2682" spans="1:15" x14ac:dyDescent="0.3">
      <c r="A2682" s="25">
        <f t="shared" si="296"/>
        <v>45946.416666664489</v>
      </c>
      <c r="B2682" s="1">
        <f t="shared" si="290"/>
        <v>0.41666666448873002</v>
      </c>
      <c r="C2682">
        <v>0</v>
      </c>
      <c r="D2682">
        <v>489.08798000000002</v>
      </c>
      <c r="E2682" s="27">
        <f t="shared" si="295"/>
        <v>488.93298000000004</v>
      </c>
      <c r="F2682" s="18">
        <f>_xlfn.XLOOKUP(D2682,'Rating Curve'!$A$2:$A$500,'Rating Curve'!$D$2:$D$500,, -1)</f>
        <v>1489280.5058130999</v>
      </c>
      <c r="G2682">
        <v>489.54500000000002</v>
      </c>
      <c r="H2682">
        <f t="shared" si="291"/>
        <v>0</v>
      </c>
      <c r="I2682">
        <v>1.82</v>
      </c>
      <c r="J2682">
        <f t="shared" si="292"/>
        <v>0</v>
      </c>
      <c r="L2682">
        <f t="shared" si="293"/>
        <v>0</v>
      </c>
      <c r="M2682">
        <v>625.79999999999995</v>
      </c>
      <c r="O2682" s="18">
        <f t="shared" si="294"/>
        <v>625.79999999999995</v>
      </c>
    </row>
    <row r="2683" spans="1:15" x14ac:dyDescent="0.3">
      <c r="A2683" s="25">
        <f t="shared" si="296"/>
        <v>45946.458333331153</v>
      </c>
      <c r="B2683" s="1">
        <f t="shared" si="290"/>
        <v>0.45833333115297137</v>
      </c>
      <c r="C2683">
        <v>0</v>
      </c>
      <c r="D2683">
        <v>489.1</v>
      </c>
      <c r="E2683" s="27">
        <f t="shared" si="295"/>
        <v>488.94500000000005</v>
      </c>
      <c r="F2683" s="18">
        <f>_xlfn.XLOOKUP(D2683,'Rating Curve'!$A$2:$A$500,'Rating Curve'!$D$2:$D$500,, -1)</f>
        <v>1495129.7332866001</v>
      </c>
      <c r="G2683">
        <v>489.54500000000002</v>
      </c>
      <c r="H2683">
        <f t="shared" si="291"/>
        <v>0</v>
      </c>
      <c r="I2683">
        <v>1.82</v>
      </c>
      <c r="J2683">
        <f t="shared" si="292"/>
        <v>0</v>
      </c>
      <c r="L2683">
        <f t="shared" si="293"/>
        <v>0</v>
      </c>
      <c r="M2683">
        <v>625.79999999999995</v>
      </c>
      <c r="O2683" s="18">
        <f t="shared" si="294"/>
        <v>6475.0274735001849</v>
      </c>
    </row>
    <row r="2684" spans="1:15" x14ac:dyDescent="0.3">
      <c r="A2684" s="25">
        <f t="shared" si="296"/>
        <v>45946.499999997817</v>
      </c>
      <c r="B2684" s="1">
        <f t="shared" si="290"/>
        <v>0.49999999781721272</v>
      </c>
      <c r="C2684">
        <v>0</v>
      </c>
      <c r="D2684">
        <v>489.1</v>
      </c>
      <c r="E2684" s="27">
        <f t="shared" si="295"/>
        <v>488.94500000000005</v>
      </c>
      <c r="F2684" s="18">
        <f>_xlfn.XLOOKUP(D2684,'Rating Curve'!$A$2:$A$500,'Rating Curve'!$D$2:$D$500,, -1)</f>
        <v>1495129.7332866001</v>
      </c>
      <c r="G2684">
        <v>489.54500000000002</v>
      </c>
      <c r="H2684">
        <f t="shared" si="291"/>
        <v>0</v>
      </c>
      <c r="I2684">
        <v>1.82</v>
      </c>
      <c r="J2684">
        <f t="shared" si="292"/>
        <v>0</v>
      </c>
      <c r="L2684">
        <f t="shared" si="293"/>
        <v>0</v>
      </c>
      <c r="M2684">
        <v>625.79999999999995</v>
      </c>
      <c r="O2684" s="18">
        <f t="shared" si="294"/>
        <v>625.79999999999995</v>
      </c>
    </row>
    <row r="2685" spans="1:15" x14ac:dyDescent="0.3">
      <c r="A2685" s="25">
        <f t="shared" si="296"/>
        <v>45946.541666664481</v>
      </c>
      <c r="B2685" s="1">
        <f t="shared" si="290"/>
        <v>0.54166666448145406</v>
      </c>
      <c r="C2685">
        <v>0</v>
      </c>
      <c r="D2685">
        <v>489.10700000000003</v>
      </c>
      <c r="E2685" s="27">
        <f t="shared" si="295"/>
        <v>488.95200000000006</v>
      </c>
      <c r="F2685" s="18">
        <f>_xlfn.XLOOKUP(D2685,'Rating Curve'!$A$2:$A$500,'Rating Curve'!$D$2:$D$500,, -1)</f>
        <v>1495129.7332866001</v>
      </c>
      <c r="G2685">
        <v>489.54500000000002</v>
      </c>
      <c r="H2685">
        <f t="shared" si="291"/>
        <v>0</v>
      </c>
      <c r="I2685">
        <v>1.82</v>
      </c>
      <c r="J2685">
        <f t="shared" si="292"/>
        <v>0</v>
      </c>
      <c r="L2685">
        <f t="shared" si="293"/>
        <v>0</v>
      </c>
      <c r="M2685">
        <v>625.79999999999995</v>
      </c>
      <c r="O2685" s="18">
        <f t="shared" si="294"/>
        <v>625.79999999999995</v>
      </c>
    </row>
    <row r="2686" spans="1:15" x14ac:dyDescent="0.3">
      <c r="A2686" s="25">
        <f t="shared" si="296"/>
        <v>45946.583333331146</v>
      </c>
      <c r="B2686" s="1">
        <f t="shared" si="290"/>
        <v>0.58333333114569541</v>
      </c>
      <c r="C2686">
        <v>0</v>
      </c>
      <c r="D2686">
        <v>489.1</v>
      </c>
      <c r="E2686" s="27">
        <f t="shared" si="295"/>
        <v>488.94500000000005</v>
      </c>
      <c r="F2686" s="18">
        <f>_xlfn.XLOOKUP(D2686,'Rating Curve'!$A$2:$A$500,'Rating Curve'!$D$2:$D$500,, -1)</f>
        <v>1495129.7332866001</v>
      </c>
      <c r="G2686">
        <v>489.54500000000002</v>
      </c>
      <c r="H2686">
        <f t="shared" si="291"/>
        <v>0</v>
      </c>
      <c r="I2686">
        <v>1.82</v>
      </c>
      <c r="J2686">
        <f t="shared" si="292"/>
        <v>0</v>
      </c>
      <c r="L2686">
        <f t="shared" si="293"/>
        <v>0</v>
      </c>
      <c r="M2686">
        <v>625.79999999999995</v>
      </c>
      <c r="O2686" s="18">
        <f t="shared" si="294"/>
        <v>625.79999999999995</v>
      </c>
    </row>
    <row r="2687" spans="1:15" x14ac:dyDescent="0.3">
      <c r="A2687" s="25">
        <f t="shared" si="296"/>
        <v>45946.62499999781</v>
      </c>
      <c r="B2687" s="1">
        <f t="shared" si="290"/>
        <v>0.62499999780993676</v>
      </c>
      <c r="C2687">
        <v>0.2</v>
      </c>
      <c r="D2687">
        <v>489.12698</v>
      </c>
      <c r="E2687" s="27">
        <f t="shared" si="295"/>
        <v>488.97198000000003</v>
      </c>
      <c r="F2687" s="18">
        <f>_xlfn.XLOOKUP(D2687,'Rating Curve'!$A$2:$A$500,'Rating Curve'!$D$2:$D$500,, -1)</f>
        <v>1500982.4454629</v>
      </c>
      <c r="G2687">
        <v>489.54500000000002</v>
      </c>
      <c r="H2687">
        <f t="shared" si="291"/>
        <v>0</v>
      </c>
      <c r="I2687">
        <v>1.82</v>
      </c>
      <c r="J2687">
        <f t="shared" si="292"/>
        <v>0</v>
      </c>
      <c r="L2687">
        <f t="shared" si="293"/>
        <v>0</v>
      </c>
      <c r="M2687">
        <v>625.79999999999995</v>
      </c>
      <c r="O2687" s="18">
        <f t="shared" si="294"/>
        <v>6478.512176299887</v>
      </c>
    </row>
    <row r="2688" spans="1:15" x14ac:dyDescent="0.3">
      <c r="A2688" s="25">
        <f t="shared" si="296"/>
        <v>45946.666666664474</v>
      </c>
      <c r="B2688" s="1">
        <f t="shared" si="290"/>
        <v>0.66666666447417811</v>
      </c>
      <c r="C2688">
        <v>11.6</v>
      </c>
      <c r="D2688">
        <v>489.154</v>
      </c>
      <c r="E2688" s="27">
        <f t="shared" si="295"/>
        <v>488.99900000000002</v>
      </c>
      <c r="F2688" s="18">
        <f>_xlfn.XLOOKUP(D2688,'Rating Curve'!$A$2:$A$500,'Rating Curve'!$D$2:$D$500,, -1)</f>
        <v>1509768.1303155001</v>
      </c>
      <c r="G2688">
        <v>489.54500000000002</v>
      </c>
      <c r="H2688">
        <f t="shared" si="291"/>
        <v>0</v>
      </c>
      <c r="I2688">
        <v>1.82</v>
      </c>
      <c r="J2688">
        <f t="shared" si="292"/>
        <v>0</v>
      </c>
      <c r="L2688">
        <f t="shared" si="293"/>
        <v>0</v>
      </c>
      <c r="M2688">
        <v>625.79999999999995</v>
      </c>
      <c r="O2688" s="18">
        <f t="shared" si="294"/>
        <v>9411.4848526000969</v>
      </c>
    </row>
    <row r="2689" spans="1:15" x14ac:dyDescent="0.3">
      <c r="A2689" s="25">
        <f t="shared" si="296"/>
        <v>45946.708333331138</v>
      </c>
      <c r="B2689" s="1">
        <f t="shared" si="290"/>
        <v>0.70833333113841945</v>
      </c>
      <c r="C2689">
        <v>0</v>
      </c>
      <c r="D2689">
        <v>489.173</v>
      </c>
      <c r="E2689" s="27">
        <f t="shared" si="295"/>
        <v>489.01800000000003</v>
      </c>
      <c r="F2689" s="18">
        <f>_xlfn.XLOOKUP(D2689,'Rating Curve'!$A$2:$A$500,'Rating Curve'!$D$2:$D$500,, -1)</f>
        <v>1515629.6565953</v>
      </c>
      <c r="G2689">
        <v>489.54500000000002</v>
      </c>
      <c r="H2689">
        <f t="shared" si="291"/>
        <v>0</v>
      </c>
      <c r="I2689">
        <v>1.82</v>
      </c>
      <c r="J2689">
        <f t="shared" si="292"/>
        <v>0</v>
      </c>
      <c r="L2689">
        <f t="shared" si="293"/>
        <v>0</v>
      </c>
      <c r="M2689">
        <v>625.79999999999995</v>
      </c>
      <c r="O2689" s="18">
        <f t="shared" si="294"/>
        <v>6487.3262797998732</v>
      </c>
    </row>
    <row r="2690" spans="1:15" x14ac:dyDescent="0.3">
      <c r="A2690" s="25">
        <f t="shared" si="296"/>
        <v>45946.749999997803</v>
      </c>
      <c r="B2690" s="1">
        <f t="shared" si="290"/>
        <v>0.7499999978026608</v>
      </c>
      <c r="C2690">
        <v>0</v>
      </c>
      <c r="D2690">
        <v>489.18599999999998</v>
      </c>
      <c r="E2690" s="27">
        <f t="shared" si="295"/>
        <v>489.03100000000001</v>
      </c>
      <c r="F2690" s="18">
        <f>_xlfn.XLOOKUP(D2690,'Rating Curve'!$A$2:$A$500,'Rating Curve'!$D$2:$D$500,, -1)</f>
        <v>1518561.7284057001</v>
      </c>
      <c r="G2690">
        <v>489.54500000000002</v>
      </c>
      <c r="H2690">
        <f t="shared" si="291"/>
        <v>0</v>
      </c>
      <c r="I2690">
        <v>1.82</v>
      </c>
      <c r="J2690">
        <f t="shared" si="292"/>
        <v>0</v>
      </c>
      <c r="L2690">
        <f t="shared" si="293"/>
        <v>0</v>
      </c>
      <c r="M2690">
        <v>625.79999999999995</v>
      </c>
      <c r="O2690" s="18">
        <f t="shared" si="294"/>
        <v>3557.8718104001136</v>
      </c>
    </row>
    <row r="2691" spans="1:15" x14ac:dyDescent="0.3">
      <c r="A2691" s="25">
        <f t="shared" si="296"/>
        <v>45946.791666664467</v>
      </c>
      <c r="B2691" s="1">
        <f t="shared" ref="B2691:B2754" si="297">MOD(A2691,1)</f>
        <v>0.79166666446690215</v>
      </c>
      <c r="C2691">
        <v>3.6</v>
      </c>
      <c r="D2691">
        <v>489.19900000000001</v>
      </c>
      <c r="E2691" s="27">
        <f t="shared" si="295"/>
        <v>489.04400000000004</v>
      </c>
      <c r="F2691" s="18">
        <f>_xlfn.XLOOKUP(D2691,'Rating Curve'!$A$2:$A$500,'Rating Curve'!$D$2:$D$500,, -1)</f>
        <v>1521494.7669134</v>
      </c>
      <c r="G2691">
        <v>489.54500000000002</v>
      </c>
      <c r="H2691">
        <f t="shared" ref="H2691:H2754" si="298">IF(D2691 - G2691 &lt; 0, 0, D2691 - G2691)</f>
        <v>0</v>
      </c>
      <c r="I2691">
        <v>1.82</v>
      </c>
      <c r="J2691">
        <f t="shared" ref="J2691:J2754" si="299">1.82*30*(H2691^1.5)</f>
        <v>0</v>
      </c>
      <c r="L2691">
        <f t="shared" ref="L2691:L2754" si="300">(J2691*86400)/24</f>
        <v>0</v>
      </c>
      <c r="M2691">
        <v>625.79999999999995</v>
      </c>
      <c r="O2691" s="18">
        <f t="shared" si="294"/>
        <v>3558.8385076999666</v>
      </c>
    </row>
    <row r="2692" spans="1:15" x14ac:dyDescent="0.3">
      <c r="A2692" s="25">
        <f t="shared" si="296"/>
        <v>45946.833333331131</v>
      </c>
      <c r="B2692" s="1">
        <f t="shared" si="297"/>
        <v>0.8333333311311435</v>
      </c>
      <c r="C2692">
        <v>0</v>
      </c>
      <c r="D2692">
        <v>489.20499999999998</v>
      </c>
      <c r="E2692" s="27">
        <f t="shared" si="295"/>
        <v>489.05</v>
      </c>
      <c r="F2692" s="18">
        <f>_xlfn.XLOOKUP(D2692,'Rating Curve'!$A$2:$A$500,'Rating Curve'!$D$2:$D$500,, -1)</f>
        <v>1524428.7714924</v>
      </c>
      <c r="G2692">
        <v>489.54500000000002</v>
      </c>
      <c r="H2692">
        <f t="shared" si="298"/>
        <v>0</v>
      </c>
      <c r="I2692">
        <v>1.82</v>
      </c>
      <c r="J2692">
        <f t="shared" si="299"/>
        <v>0</v>
      </c>
      <c r="L2692">
        <f t="shared" si="300"/>
        <v>0</v>
      </c>
      <c r="M2692">
        <v>625.79999999999995</v>
      </c>
      <c r="O2692" s="18">
        <f t="shared" ref="O2692:O2755" si="301">IF((F2692-F2691)+M2692+L2692 &lt; 0, 0, (F2692-F2691)+M2692+L2692)</f>
        <v>3559.8045789999424</v>
      </c>
    </row>
    <row r="2693" spans="1:15" x14ac:dyDescent="0.3">
      <c r="A2693" s="25">
        <f t="shared" si="296"/>
        <v>45946.874999997795</v>
      </c>
      <c r="B2693" s="1">
        <f t="shared" si="297"/>
        <v>0.87499999779538484</v>
      </c>
      <c r="C2693">
        <v>0</v>
      </c>
      <c r="D2693">
        <v>489.21100000000001</v>
      </c>
      <c r="E2693" s="27">
        <f t="shared" si="295"/>
        <v>489.05600000000004</v>
      </c>
      <c r="F2693" s="18">
        <f>_xlfn.XLOOKUP(D2693,'Rating Curve'!$A$2:$A$500,'Rating Curve'!$D$2:$D$500,, -1)</f>
        <v>1527368.2205111999</v>
      </c>
      <c r="G2693">
        <v>489.54500000000002</v>
      </c>
      <c r="H2693">
        <f t="shared" si="298"/>
        <v>0</v>
      </c>
      <c r="I2693">
        <v>1.82</v>
      </c>
      <c r="J2693">
        <f t="shared" si="299"/>
        <v>0</v>
      </c>
      <c r="L2693">
        <f t="shared" si="300"/>
        <v>0</v>
      </c>
      <c r="M2693">
        <v>625.79999999999995</v>
      </c>
      <c r="O2693" s="18">
        <f t="shared" si="301"/>
        <v>3565.2490187999329</v>
      </c>
    </row>
    <row r="2694" spans="1:15" x14ac:dyDescent="0.3">
      <c r="A2694" s="25">
        <f t="shared" si="296"/>
        <v>45946.91666666446</v>
      </c>
      <c r="B2694" s="1">
        <f t="shared" si="297"/>
        <v>0.91666666445962619</v>
      </c>
      <c r="C2694">
        <v>0</v>
      </c>
      <c r="D2694">
        <v>489.22500000000002</v>
      </c>
      <c r="E2694" s="27">
        <f t="shared" si="295"/>
        <v>489.07000000000005</v>
      </c>
      <c r="F2694" s="18">
        <f>_xlfn.XLOOKUP(D2694,'Rating Curve'!$A$2:$A$500,'Rating Curve'!$D$2:$D$500,, -1)</f>
        <v>1530308.9801397</v>
      </c>
      <c r="G2694">
        <v>489.54500000000002</v>
      </c>
      <c r="H2694">
        <f t="shared" si="298"/>
        <v>0</v>
      </c>
      <c r="I2694">
        <v>1.82</v>
      </c>
      <c r="J2694">
        <f t="shared" si="299"/>
        <v>0</v>
      </c>
      <c r="L2694">
        <f t="shared" si="300"/>
        <v>0</v>
      </c>
      <c r="M2694">
        <v>625.79999999999995</v>
      </c>
      <c r="O2694" s="18">
        <f t="shared" si="301"/>
        <v>3566.5596285000911</v>
      </c>
    </row>
    <row r="2695" spans="1:15" x14ac:dyDescent="0.3">
      <c r="A2695" s="25">
        <f t="shared" si="296"/>
        <v>45946.958333331124</v>
      </c>
      <c r="B2695" s="1">
        <f t="shared" si="297"/>
        <v>0.95833333112386754</v>
      </c>
      <c r="C2695">
        <v>0</v>
      </c>
      <c r="D2695">
        <v>489.23200000000003</v>
      </c>
      <c r="E2695" s="27">
        <f t="shared" si="295"/>
        <v>489.07700000000006</v>
      </c>
      <c r="F2695" s="18">
        <f>_xlfn.XLOOKUP(D2695,'Rating Curve'!$A$2:$A$500,'Rating Curve'!$D$2:$D$500,, -1)</f>
        <v>1533251.225472</v>
      </c>
      <c r="G2695">
        <v>489.54500000000002</v>
      </c>
      <c r="H2695">
        <f t="shared" si="298"/>
        <v>0</v>
      </c>
      <c r="I2695">
        <v>1.82</v>
      </c>
      <c r="J2695">
        <f t="shared" si="299"/>
        <v>0</v>
      </c>
      <c r="L2695">
        <f t="shared" si="300"/>
        <v>0</v>
      </c>
      <c r="M2695">
        <v>625.79999999999995</v>
      </c>
      <c r="O2695" s="18">
        <f t="shared" si="301"/>
        <v>3568.0453322999647</v>
      </c>
    </row>
    <row r="2696" spans="1:15" x14ac:dyDescent="0.3">
      <c r="A2696" s="25">
        <f t="shared" si="296"/>
        <v>45946.999999997788</v>
      </c>
      <c r="B2696" s="1">
        <f t="shared" si="297"/>
        <v>0.99999999778810889</v>
      </c>
      <c r="C2696">
        <v>0</v>
      </c>
      <c r="D2696">
        <v>489.238</v>
      </c>
      <c r="E2696" s="27">
        <f t="shared" si="295"/>
        <v>489.08300000000003</v>
      </c>
      <c r="F2696" s="18">
        <f>_xlfn.XLOOKUP(D2696,'Rating Curve'!$A$2:$A$500,'Rating Curve'!$D$2:$D$500,, -1)</f>
        <v>1533251.225472</v>
      </c>
      <c r="G2696">
        <v>489.54500000000002</v>
      </c>
      <c r="H2696">
        <f t="shared" si="298"/>
        <v>0</v>
      </c>
      <c r="I2696">
        <v>1.82</v>
      </c>
      <c r="J2696">
        <f t="shared" si="299"/>
        <v>0</v>
      </c>
      <c r="L2696">
        <f t="shared" si="300"/>
        <v>0</v>
      </c>
      <c r="M2696">
        <v>625.79999999999995</v>
      </c>
      <c r="O2696" s="18">
        <f t="shared" si="301"/>
        <v>625.79999999999995</v>
      </c>
    </row>
    <row r="2697" spans="1:15" x14ac:dyDescent="0.3">
      <c r="A2697" s="25">
        <f t="shared" si="296"/>
        <v>45947.041666664452</v>
      </c>
      <c r="B2697" s="1">
        <f t="shared" si="297"/>
        <v>4.1666664452350233E-2</v>
      </c>
      <c r="C2697">
        <v>0</v>
      </c>
      <c r="D2697">
        <v>489.245</v>
      </c>
      <c r="E2697" s="27">
        <f t="shared" si="295"/>
        <v>489.09000000000003</v>
      </c>
      <c r="F2697" s="18">
        <f>_xlfn.XLOOKUP(D2697,'Rating Curve'!$A$2:$A$500,'Rating Curve'!$D$2:$D$500,, -1)</f>
        <v>1536194.8351113</v>
      </c>
      <c r="G2697">
        <v>489.54500000000002</v>
      </c>
      <c r="H2697">
        <f t="shared" si="298"/>
        <v>0</v>
      </c>
      <c r="I2697">
        <v>1.82</v>
      </c>
      <c r="J2697">
        <f t="shared" si="299"/>
        <v>0</v>
      </c>
      <c r="L2697">
        <f t="shared" si="300"/>
        <v>0</v>
      </c>
      <c r="M2697">
        <v>625.79999999999995</v>
      </c>
      <c r="O2697" s="18">
        <f t="shared" si="301"/>
        <v>3569.4096393000336</v>
      </c>
    </row>
    <row r="2698" spans="1:15" x14ac:dyDescent="0.3">
      <c r="A2698" s="25">
        <f t="shared" si="296"/>
        <v>45947.083333331117</v>
      </c>
      <c r="B2698" s="1">
        <f t="shared" si="297"/>
        <v>8.333333111659158E-2</v>
      </c>
      <c r="C2698">
        <v>0</v>
      </c>
      <c r="D2698">
        <v>489.25099999999998</v>
      </c>
      <c r="E2698" s="27">
        <f t="shared" si="295"/>
        <v>489.096</v>
      </c>
      <c r="F2698" s="18">
        <f>_xlfn.XLOOKUP(D2698,'Rating Curve'!$A$2:$A$500,'Rating Curve'!$D$2:$D$500,, -1)</f>
        <v>1539139.8888638001</v>
      </c>
      <c r="G2698">
        <v>489.54500000000002</v>
      </c>
      <c r="H2698">
        <f t="shared" si="298"/>
        <v>0</v>
      </c>
      <c r="I2698">
        <v>1.82</v>
      </c>
      <c r="J2698">
        <f t="shared" si="299"/>
        <v>0</v>
      </c>
      <c r="L2698">
        <f t="shared" si="300"/>
        <v>0</v>
      </c>
      <c r="M2698">
        <v>625.79999999999995</v>
      </c>
      <c r="O2698" s="18">
        <f t="shared" si="301"/>
        <v>3570.8537525000984</v>
      </c>
    </row>
    <row r="2699" spans="1:15" x14ac:dyDescent="0.3">
      <c r="A2699" s="25">
        <f t="shared" si="296"/>
        <v>45947.124999997781</v>
      </c>
      <c r="B2699" s="1">
        <f t="shared" si="297"/>
        <v>0.12499999778083293</v>
      </c>
      <c r="C2699">
        <v>0</v>
      </c>
      <c r="D2699">
        <v>489.26</v>
      </c>
      <c r="E2699" s="27">
        <f t="shared" si="295"/>
        <v>489.10500000000002</v>
      </c>
      <c r="F2699" s="18">
        <f>_xlfn.XLOOKUP(D2699,'Rating Curve'!$A$2:$A$500,'Rating Curve'!$D$2:$D$500,, -1)</f>
        <v>1542086.3609643001</v>
      </c>
      <c r="G2699">
        <v>489.54500000000002</v>
      </c>
      <c r="H2699">
        <f t="shared" si="298"/>
        <v>0</v>
      </c>
      <c r="I2699">
        <v>1.82</v>
      </c>
      <c r="J2699">
        <f t="shared" si="299"/>
        <v>0</v>
      </c>
      <c r="L2699">
        <f t="shared" si="300"/>
        <v>0</v>
      </c>
      <c r="M2699">
        <v>625.79999999999995</v>
      </c>
      <c r="O2699" s="18">
        <f t="shared" si="301"/>
        <v>3572.2721005000176</v>
      </c>
    </row>
    <row r="2700" spans="1:15" x14ac:dyDescent="0.3">
      <c r="A2700" s="25">
        <f t="shared" si="296"/>
        <v>45947.166666664445</v>
      </c>
      <c r="B2700" s="1">
        <f t="shared" si="297"/>
        <v>0.16666666444507428</v>
      </c>
      <c r="C2700">
        <v>0</v>
      </c>
      <c r="D2700">
        <v>489.27100000000002</v>
      </c>
      <c r="E2700" s="27">
        <f t="shared" si="295"/>
        <v>489.11600000000004</v>
      </c>
      <c r="F2700" s="18">
        <f>_xlfn.XLOOKUP(D2700,'Rating Curve'!$A$2:$A$500,'Rating Curve'!$D$2:$D$500,, -1)</f>
        <v>1545034.3582923999</v>
      </c>
      <c r="G2700">
        <v>489.54500000000002</v>
      </c>
      <c r="H2700">
        <f t="shared" si="298"/>
        <v>0</v>
      </c>
      <c r="I2700">
        <v>1.82</v>
      </c>
      <c r="J2700">
        <f t="shared" si="299"/>
        <v>0</v>
      </c>
      <c r="L2700">
        <f t="shared" si="300"/>
        <v>0</v>
      </c>
      <c r="M2700">
        <v>625.79999999999995</v>
      </c>
      <c r="O2700" s="18">
        <f t="shared" si="301"/>
        <v>3573.7973280997949</v>
      </c>
    </row>
    <row r="2701" spans="1:15" x14ac:dyDescent="0.3">
      <c r="A2701" s="25">
        <f t="shared" si="296"/>
        <v>45947.208333331109</v>
      </c>
      <c r="B2701" s="1">
        <f t="shared" si="297"/>
        <v>0.20833333110931562</v>
      </c>
      <c r="C2701">
        <v>0</v>
      </c>
      <c r="D2701">
        <v>489.27798000000001</v>
      </c>
      <c r="E2701" s="27">
        <f t="shared" si="295"/>
        <v>489.12298000000004</v>
      </c>
      <c r="F2701" s="18">
        <f>_xlfn.XLOOKUP(D2701,'Rating Curve'!$A$2:$A$500,'Rating Curve'!$D$2:$D$500,, -1)</f>
        <v>1545034.3582923999</v>
      </c>
      <c r="G2701">
        <v>489.54500000000002</v>
      </c>
      <c r="H2701">
        <f t="shared" si="298"/>
        <v>0</v>
      </c>
      <c r="I2701">
        <v>1.82</v>
      </c>
      <c r="J2701">
        <f t="shared" si="299"/>
        <v>0</v>
      </c>
      <c r="L2701">
        <f t="shared" si="300"/>
        <v>0</v>
      </c>
      <c r="M2701">
        <v>625.79999999999995</v>
      </c>
      <c r="O2701" s="18">
        <f t="shared" si="301"/>
        <v>625.79999999999995</v>
      </c>
    </row>
    <row r="2702" spans="1:15" x14ac:dyDescent="0.3">
      <c r="A2702" s="25">
        <f t="shared" si="296"/>
        <v>45947.249999997774</v>
      </c>
      <c r="B2702" s="1">
        <f t="shared" si="297"/>
        <v>0.24999999777355697</v>
      </c>
      <c r="C2702">
        <v>0</v>
      </c>
      <c r="D2702">
        <v>489.28500000000003</v>
      </c>
      <c r="E2702" s="27">
        <f t="shared" si="295"/>
        <v>489.13000000000005</v>
      </c>
      <c r="F2702" s="18">
        <f>_xlfn.XLOOKUP(D2702,'Rating Curve'!$A$2:$A$500,'Rating Curve'!$D$2:$D$500,, -1)</f>
        <v>1547983.8767252001</v>
      </c>
      <c r="G2702">
        <v>489.54500000000002</v>
      </c>
      <c r="H2702">
        <f t="shared" si="298"/>
        <v>0</v>
      </c>
      <c r="I2702">
        <v>1.82</v>
      </c>
      <c r="J2702">
        <f t="shared" si="299"/>
        <v>0</v>
      </c>
      <c r="L2702">
        <f t="shared" si="300"/>
        <v>0</v>
      </c>
      <c r="M2702">
        <v>625.79999999999995</v>
      </c>
      <c r="O2702" s="18">
        <f t="shared" si="301"/>
        <v>3575.3184328001926</v>
      </c>
    </row>
    <row r="2703" spans="1:15" x14ac:dyDescent="0.3">
      <c r="A2703" s="25">
        <f t="shared" si="296"/>
        <v>45947.291666664438</v>
      </c>
      <c r="B2703" s="1">
        <f t="shared" si="297"/>
        <v>0.29166666443779832</v>
      </c>
      <c r="C2703">
        <v>0</v>
      </c>
      <c r="D2703">
        <v>489.291</v>
      </c>
      <c r="E2703" s="27">
        <f t="shared" si="295"/>
        <v>489.13600000000002</v>
      </c>
      <c r="F2703" s="18">
        <f>_xlfn.XLOOKUP(D2703,'Rating Curve'!$A$2:$A$500,'Rating Curve'!$D$2:$D$500,, -1)</f>
        <v>1550934.9520858</v>
      </c>
      <c r="G2703">
        <v>489.54500000000002</v>
      </c>
      <c r="H2703">
        <f t="shared" si="298"/>
        <v>0</v>
      </c>
      <c r="I2703">
        <v>1.82</v>
      </c>
      <c r="J2703">
        <f t="shared" si="299"/>
        <v>0</v>
      </c>
      <c r="L2703">
        <f t="shared" si="300"/>
        <v>0</v>
      </c>
      <c r="M2703">
        <v>625.79999999999995</v>
      </c>
      <c r="O2703" s="18">
        <f t="shared" si="301"/>
        <v>3576.8753605999054</v>
      </c>
    </row>
    <row r="2704" spans="1:15" x14ac:dyDescent="0.3">
      <c r="A2704" s="25">
        <f t="shared" si="296"/>
        <v>45947.333333331102</v>
      </c>
      <c r="B2704" s="1">
        <f t="shared" si="297"/>
        <v>0.33333333110203966</v>
      </c>
      <c r="C2704">
        <v>0</v>
      </c>
      <c r="D2704">
        <v>489.30399999999997</v>
      </c>
      <c r="E2704" s="27">
        <f t="shared" si="295"/>
        <v>489.149</v>
      </c>
      <c r="F2704" s="18">
        <f>_xlfn.XLOOKUP(D2704,'Rating Curve'!$A$2:$A$500,'Rating Curve'!$D$2:$D$500,, -1)</f>
        <v>1553887.6114457999</v>
      </c>
      <c r="G2704">
        <v>489.54500000000002</v>
      </c>
      <c r="H2704">
        <f t="shared" si="298"/>
        <v>0</v>
      </c>
      <c r="I2704">
        <v>1.82</v>
      </c>
      <c r="J2704">
        <f t="shared" si="299"/>
        <v>0</v>
      </c>
      <c r="L2704">
        <f t="shared" si="300"/>
        <v>0</v>
      </c>
      <c r="M2704">
        <v>625.79999999999995</v>
      </c>
      <c r="O2704" s="18">
        <f t="shared" si="301"/>
        <v>3578.4593599999325</v>
      </c>
    </row>
    <row r="2705" spans="1:15" x14ac:dyDescent="0.3">
      <c r="A2705" s="25">
        <f t="shared" si="296"/>
        <v>45947.374999997766</v>
      </c>
      <c r="B2705" s="1">
        <f t="shared" si="297"/>
        <v>0.37499999776628101</v>
      </c>
      <c r="C2705">
        <v>0</v>
      </c>
      <c r="D2705">
        <v>489.31</v>
      </c>
      <c r="E2705" s="27">
        <f t="shared" si="295"/>
        <v>489.15500000000003</v>
      </c>
      <c r="F2705" s="18">
        <f>_xlfn.XLOOKUP(D2705,'Rating Curve'!$A$2:$A$500,'Rating Curve'!$D$2:$D$500,, -1)</f>
        <v>1556841.7987319999</v>
      </c>
      <c r="G2705">
        <v>489.54500000000002</v>
      </c>
      <c r="H2705">
        <f t="shared" si="298"/>
        <v>0</v>
      </c>
      <c r="I2705">
        <v>1.82</v>
      </c>
      <c r="J2705">
        <f t="shared" si="299"/>
        <v>0</v>
      </c>
      <c r="L2705">
        <f t="shared" si="300"/>
        <v>0</v>
      </c>
      <c r="M2705">
        <v>625.79999999999995</v>
      </c>
      <c r="O2705" s="18">
        <f t="shared" si="301"/>
        <v>3579.987286200002</v>
      </c>
    </row>
    <row r="2706" spans="1:15" x14ac:dyDescent="0.3">
      <c r="A2706" s="25">
        <f t="shared" si="296"/>
        <v>45947.416666664431</v>
      </c>
      <c r="B2706" s="1">
        <f t="shared" si="297"/>
        <v>0.41666666443052236</v>
      </c>
      <c r="C2706">
        <v>0</v>
      </c>
      <c r="D2706">
        <v>489.315</v>
      </c>
      <c r="E2706" s="27">
        <f t="shared" si="295"/>
        <v>489.16</v>
      </c>
      <c r="F2706" s="18">
        <f>_xlfn.XLOOKUP(D2706,'Rating Curve'!$A$2:$A$500,'Rating Curve'!$D$2:$D$500,, -1)</f>
        <v>1556841.7987319999</v>
      </c>
      <c r="G2706">
        <v>489.54500000000002</v>
      </c>
      <c r="H2706">
        <f t="shared" si="298"/>
        <v>0</v>
      </c>
      <c r="I2706">
        <v>1.82</v>
      </c>
      <c r="J2706">
        <f t="shared" si="299"/>
        <v>0</v>
      </c>
      <c r="L2706">
        <f t="shared" si="300"/>
        <v>0</v>
      </c>
      <c r="M2706">
        <v>625.79999999999995</v>
      </c>
      <c r="O2706" s="18">
        <f t="shared" si="301"/>
        <v>625.79999999999995</v>
      </c>
    </row>
    <row r="2707" spans="1:15" x14ac:dyDescent="0.3">
      <c r="A2707" s="25">
        <f t="shared" si="296"/>
        <v>45947.458333331095</v>
      </c>
      <c r="B2707" s="1">
        <f t="shared" si="297"/>
        <v>0.45833333109476371</v>
      </c>
      <c r="C2707">
        <v>0</v>
      </c>
      <c r="D2707">
        <v>489.32799999999997</v>
      </c>
      <c r="E2707" s="27">
        <f t="shared" ref="E2707:E2770" si="302">D2707-0.155</f>
        <v>489.173</v>
      </c>
      <c r="F2707" s="18">
        <f>_xlfn.XLOOKUP(D2707,'Rating Curve'!$A$2:$A$500,'Rating Curve'!$D$2:$D$500,, -1)</f>
        <v>1559797.5867665999</v>
      </c>
      <c r="G2707">
        <v>489.54500000000002</v>
      </c>
      <c r="H2707">
        <f t="shared" si="298"/>
        <v>0</v>
      </c>
      <c r="I2707">
        <v>1.82</v>
      </c>
      <c r="J2707">
        <f t="shared" si="299"/>
        <v>0</v>
      </c>
      <c r="L2707">
        <f t="shared" si="300"/>
        <v>0</v>
      </c>
      <c r="M2707">
        <v>625.79999999999995</v>
      </c>
      <c r="O2707" s="18">
        <f t="shared" si="301"/>
        <v>3581.5880345999731</v>
      </c>
    </row>
    <row r="2708" spans="1:15" x14ac:dyDescent="0.3">
      <c r="A2708" s="25">
        <f t="shared" si="296"/>
        <v>45947.499999997759</v>
      </c>
      <c r="B2708" s="1">
        <f t="shared" si="297"/>
        <v>0.49999999775900505</v>
      </c>
      <c r="C2708">
        <v>0</v>
      </c>
      <c r="D2708">
        <v>489.33499999999998</v>
      </c>
      <c r="E2708" s="27">
        <f t="shared" si="302"/>
        <v>489.18</v>
      </c>
      <c r="F2708" s="18">
        <f>_xlfn.XLOOKUP(D2708,'Rating Curve'!$A$2:$A$500,'Rating Curve'!$D$2:$D$500,, -1)</f>
        <v>1562754.9976601</v>
      </c>
      <c r="G2708">
        <v>489.54500000000002</v>
      </c>
      <c r="H2708">
        <f t="shared" si="298"/>
        <v>0</v>
      </c>
      <c r="I2708">
        <v>1.82</v>
      </c>
      <c r="J2708">
        <f t="shared" si="299"/>
        <v>0</v>
      </c>
      <c r="L2708">
        <f t="shared" si="300"/>
        <v>0</v>
      </c>
      <c r="M2708">
        <v>625.79999999999995</v>
      </c>
      <c r="O2708" s="18">
        <f t="shared" si="301"/>
        <v>3583.2108935000842</v>
      </c>
    </row>
    <row r="2709" spans="1:15" x14ac:dyDescent="0.3">
      <c r="A2709" s="25">
        <f t="shared" si="296"/>
        <v>45947.541666664423</v>
      </c>
      <c r="B2709" s="1">
        <f t="shared" si="297"/>
        <v>0.5416666644232464</v>
      </c>
      <c r="C2709">
        <v>0</v>
      </c>
      <c r="D2709">
        <v>489.34800000000001</v>
      </c>
      <c r="E2709" s="27">
        <f t="shared" si="302"/>
        <v>489.19300000000004</v>
      </c>
      <c r="F2709" s="18">
        <f>_xlfn.XLOOKUP(D2709,'Rating Curve'!$A$2:$A$500,'Rating Curve'!$D$2:$D$500,, -1)</f>
        <v>1565714.0163252</v>
      </c>
      <c r="G2709">
        <v>489.54500000000002</v>
      </c>
      <c r="H2709">
        <f t="shared" si="298"/>
        <v>0</v>
      </c>
      <c r="I2709">
        <v>1.82</v>
      </c>
      <c r="J2709">
        <f t="shared" si="299"/>
        <v>0</v>
      </c>
      <c r="L2709">
        <f t="shared" si="300"/>
        <v>0</v>
      </c>
      <c r="M2709">
        <v>625.79999999999995</v>
      </c>
      <c r="O2709" s="18">
        <f t="shared" si="301"/>
        <v>3584.8186650999824</v>
      </c>
    </row>
    <row r="2710" spans="1:15" x14ac:dyDescent="0.3">
      <c r="A2710" s="25">
        <f t="shared" si="296"/>
        <v>45947.583333331087</v>
      </c>
      <c r="B2710" s="1">
        <f t="shared" si="297"/>
        <v>0.58333333108748775</v>
      </c>
      <c r="C2710">
        <v>0</v>
      </c>
      <c r="D2710">
        <v>489.34800000000001</v>
      </c>
      <c r="E2710" s="27">
        <f t="shared" si="302"/>
        <v>489.19300000000004</v>
      </c>
      <c r="F2710" s="18">
        <f>_xlfn.XLOOKUP(D2710,'Rating Curve'!$A$2:$A$500,'Rating Curve'!$D$2:$D$500,, -1)</f>
        <v>1565714.0163252</v>
      </c>
      <c r="G2710">
        <v>489.54500000000002</v>
      </c>
      <c r="H2710">
        <f t="shared" si="298"/>
        <v>0</v>
      </c>
      <c r="I2710">
        <v>1.82</v>
      </c>
      <c r="J2710">
        <f t="shared" si="299"/>
        <v>0</v>
      </c>
      <c r="L2710">
        <f t="shared" si="300"/>
        <v>0</v>
      </c>
      <c r="M2710">
        <v>625.79999999999995</v>
      </c>
      <c r="O2710" s="18">
        <f t="shared" si="301"/>
        <v>625.79999999999995</v>
      </c>
    </row>
    <row r="2711" spans="1:15" x14ac:dyDescent="0.3">
      <c r="A2711" s="25">
        <f t="shared" si="296"/>
        <v>45947.624999997752</v>
      </c>
      <c r="B2711" s="1">
        <f t="shared" si="297"/>
        <v>0.6249999977517291</v>
      </c>
      <c r="C2711">
        <v>0</v>
      </c>
      <c r="D2711">
        <v>489.35399999999998</v>
      </c>
      <c r="E2711" s="27">
        <f t="shared" si="302"/>
        <v>489.19900000000001</v>
      </c>
      <c r="F2711" s="18">
        <f>_xlfn.XLOOKUP(D2711,'Rating Curve'!$A$2:$A$500,'Rating Curve'!$D$2:$D$500,, -1)</f>
        <v>1568674.6777429001</v>
      </c>
      <c r="G2711">
        <v>489.54500000000002</v>
      </c>
      <c r="H2711">
        <f t="shared" si="298"/>
        <v>0</v>
      </c>
      <c r="I2711">
        <v>1.82</v>
      </c>
      <c r="J2711">
        <f t="shared" si="299"/>
        <v>0</v>
      </c>
      <c r="L2711">
        <f t="shared" si="300"/>
        <v>0</v>
      </c>
      <c r="M2711">
        <v>625.79999999999995</v>
      </c>
      <c r="O2711" s="18">
        <f t="shared" si="301"/>
        <v>3586.4614177001176</v>
      </c>
    </row>
    <row r="2712" spans="1:15" x14ac:dyDescent="0.3">
      <c r="A2712" s="25">
        <f t="shared" si="296"/>
        <v>45947.666666664416</v>
      </c>
      <c r="B2712" s="1">
        <f t="shared" si="297"/>
        <v>0.66666666441597044</v>
      </c>
      <c r="C2712">
        <v>0</v>
      </c>
      <c r="D2712">
        <v>489.35399999999998</v>
      </c>
      <c r="E2712" s="27">
        <f t="shared" si="302"/>
        <v>489.19900000000001</v>
      </c>
      <c r="F2712" s="18">
        <f>_xlfn.XLOOKUP(D2712,'Rating Curve'!$A$2:$A$500,'Rating Curve'!$D$2:$D$500,, -1)</f>
        <v>1568674.6777429001</v>
      </c>
      <c r="G2712">
        <v>489.54500000000002</v>
      </c>
      <c r="H2712">
        <f t="shared" si="298"/>
        <v>0</v>
      </c>
      <c r="I2712">
        <v>1.82</v>
      </c>
      <c r="J2712">
        <f t="shared" si="299"/>
        <v>0</v>
      </c>
      <c r="L2712">
        <f t="shared" si="300"/>
        <v>0</v>
      </c>
      <c r="M2712">
        <v>625.79999999999995</v>
      </c>
      <c r="O2712" s="18">
        <f t="shared" si="301"/>
        <v>625.79999999999995</v>
      </c>
    </row>
    <row r="2713" spans="1:15" x14ac:dyDescent="0.3">
      <c r="A2713" s="25">
        <f t="shared" si="296"/>
        <v>45947.70833333108</v>
      </c>
      <c r="B2713" s="1">
        <f t="shared" si="297"/>
        <v>0.70833333108021179</v>
      </c>
      <c r="C2713">
        <v>0</v>
      </c>
      <c r="D2713">
        <v>489.35500000000002</v>
      </c>
      <c r="E2713" s="27">
        <f t="shared" si="302"/>
        <v>489.20000000000005</v>
      </c>
      <c r="F2713" s="18">
        <f>_xlfn.XLOOKUP(D2713,'Rating Curve'!$A$2:$A$500,'Rating Curve'!$D$2:$D$500,, -1)</f>
        <v>1568674.6777429001</v>
      </c>
      <c r="G2713">
        <v>489.54500000000002</v>
      </c>
      <c r="H2713">
        <f t="shared" si="298"/>
        <v>0</v>
      </c>
      <c r="I2713">
        <v>1.82</v>
      </c>
      <c r="J2713">
        <f t="shared" si="299"/>
        <v>0</v>
      </c>
      <c r="L2713">
        <f t="shared" si="300"/>
        <v>0</v>
      </c>
      <c r="M2713">
        <v>625.79999999999995</v>
      </c>
      <c r="O2713" s="18">
        <f t="shared" si="301"/>
        <v>625.79999999999995</v>
      </c>
    </row>
    <row r="2714" spans="1:15" x14ac:dyDescent="0.3">
      <c r="A2714" s="25">
        <f t="shared" si="296"/>
        <v>45947.749999997744</v>
      </c>
      <c r="B2714" s="1">
        <f t="shared" si="297"/>
        <v>0.74999999774445314</v>
      </c>
      <c r="C2714">
        <v>0</v>
      </c>
      <c r="D2714">
        <v>489.35599999999999</v>
      </c>
      <c r="E2714" s="27">
        <f t="shared" si="302"/>
        <v>489.20100000000002</v>
      </c>
      <c r="F2714" s="18">
        <f>_xlfn.XLOOKUP(D2714,'Rating Curve'!$A$2:$A$500,'Rating Curve'!$D$2:$D$500,, -1)</f>
        <v>1568674.6777429001</v>
      </c>
      <c r="G2714">
        <v>489.54500000000002</v>
      </c>
      <c r="H2714">
        <f t="shared" si="298"/>
        <v>0</v>
      </c>
      <c r="I2714">
        <v>1.82</v>
      </c>
      <c r="J2714">
        <f t="shared" si="299"/>
        <v>0</v>
      </c>
      <c r="L2714">
        <f t="shared" si="300"/>
        <v>0</v>
      </c>
      <c r="M2714">
        <v>625.79999999999995</v>
      </c>
      <c r="O2714" s="18">
        <f t="shared" si="301"/>
        <v>625.79999999999995</v>
      </c>
    </row>
    <row r="2715" spans="1:15" x14ac:dyDescent="0.3">
      <c r="A2715" s="25">
        <f t="shared" si="296"/>
        <v>45947.791666664409</v>
      </c>
      <c r="B2715" s="1">
        <f t="shared" si="297"/>
        <v>0.79166666440869449</v>
      </c>
      <c r="C2715">
        <v>0</v>
      </c>
      <c r="D2715">
        <v>489.36900000000003</v>
      </c>
      <c r="E2715" s="27">
        <f t="shared" si="302"/>
        <v>489.21400000000006</v>
      </c>
      <c r="F2715" s="18">
        <f>_xlfn.XLOOKUP(D2715,'Rating Curve'!$A$2:$A$500,'Rating Curve'!$D$2:$D$500,, -1)</f>
        <v>1571636.9871561001</v>
      </c>
      <c r="G2715">
        <v>489.54500000000002</v>
      </c>
      <c r="H2715">
        <f t="shared" si="298"/>
        <v>0</v>
      </c>
      <c r="I2715">
        <v>1.82</v>
      </c>
      <c r="J2715">
        <f t="shared" si="299"/>
        <v>0</v>
      </c>
      <c r="L2715">
        <f t="shared" si="300"/>
        <v>0</v>
      </c>
      <c r="M2715">
        <v>625.79999999999995</v>
      </c>
      <c r="O2715" s="18">
        <f t="shared" si="301"/>
        <v>3588.1094132000117</v>
      </c>
    </row>
    <row r="2716" spans="1:15" x14ac:dyDescent="0.3">
      <c r="A2716" s="25">
        <f t="shared" si="296"/>
        <v>45947.833333331073</v>
      </c>
      <c r="B2716" s="1">
        <f t="shared" si="297"/>
        <v>0.83333333107293583</v>
      </c>
      <c r="C2716">
        <v>0</v>
      </c>
      <c r="D2716">
        <v>489.37400000000002</v>
      </c>
      <c r="E2716" s="27">
        <f t="shared" si="302"/>
        <v>489.21900000000005</v>
      </c>
      <c r="F2716" s="18">
        <f>_xlfn.XLOOKUP(D2716,'Rating Curve'!$A$2:$A$500,'Rating Curve'!$D$2:$D$500,, -1)</f>
        <v>1574601.0268989</v>
      </c>
      <c r="G2716">
        <v>489.54500000000002</v>
      </c>
      <c r="H2716">
        <f t="shared" si="298"/>
        <v>0</v>
      </c>
      <c r="I2716">
        <v>1.82</v>
      </c>
      <c r="J2716">
        <f t="shared" si="299"/>
        <v>0</v>
      </c>
      <c r="L2716">
        <f t="shared" si="300"/>
        <v>0</v>
      </c>
      <c r="M2716">
        <v>625.79999999999995</v>
      </c>
      <c r="O2716" s="18">
        <f t="shared" si="301"/>
        <v>3589.8397427999416</v>
      </c>
    </row>
    <row r="2717" spans="1:15" x14ac:dyDescent="0.3">
      <c r="A2717" s="25">
        <f t="shared" si="296"/>
        <v>45947.874999997737</v>
      </c>
      <c r="B2717" s="1">
        <f t="shared" si="297"/>
        <v>0.87499999773717718</v>
      </c>
      <c r="C2717">
        <v>0</v>
      </c>
      <c r="D2717">
        <v>489.37400000000002</v>
      </c>
      <c r="E2717" s="27">
        <f t="shared" si="302"/>
        <v>489.21900000000005</v>
      </c>
      <c r="F2717" s="18">
        <f>_xlfn.XLOOKUP(D2717,'Rating Curve'!$A$2:$A$500,'Rating Curve'!$D$2:$D$500,, -1)</f>
        <v>1574601.0268989</v>
      </c>
      <c r="G2717">
        <v>489.54500000000002</v>
      </c>
      <c r="H2717">
        <f t="shared" si="298"/>
        <v>0</v>
      </c>
      <c r="I2717">
        <v>1.82</v>
      </c>
      <c r="J2717">
        <f t="shared" si="299"/>
        <v>0</v>
      </c>
      <c r="L2717">
        <f t="shared" si="300"/>
        <v>0</v>
      </c>
      <c r="M2717">
        <v>625.79999999999995</v>
      </c>
      <c r="O2717" s="18">
        <f t="shared" si="301"/>
        <v>625.79999999999995</v>
      </c>
    </row>
    <row r="2718" spans="1:15" x14ac:dyDescent="0.3">
      <c r="A2718" s="25">
        <f t="shared" si="296"/>
        <v>45947.916666664401</v>
      </c>
      <c r="B2718" s="1">
        <f t="shared" si="297"/>
        <v>0.91666666440141853</v>
      </c>
      <c r="C2718">
        <v>0</v>
      </c>
      <c r="D2718">
        <v>489.38099999999997</v>
      </c>
      <c r="E2718" s="27">
        <f t="shared" si="302"/>
        <v>489.226</v>
      </c>
      <c r="F2718" s="18">
        <f>_xlfn.XLOOKUP(D2718,'Rating Curve'!$A$2:$A$500,'Rating Curve'!$D$2:$D$500,, -1)</f>
        <v>1577566.834908</v>
      </c>
      <c r="G2718">
        <v>489.54500000000002</v>
      </c>
      <c r="H2718">
        <f t="shared" si="298"/>
        <v>0</v>
      </c>
      <c r="I2718">
        <v>1.82</v>
      </c>
      <c r="J2718">
        <f t="shared" si="299"/>
        <v>0</v>
      </c>
      <c r="L2718">
        <f t="shared" si="300"/>
        <v>0</v>
      </c>
      <c r="M2718">
        <v>625.79999999999995</v>
      </c>
      <c r="O2718" s="18">
        <f t="shared" si="301"/>
        <v>3591.6080090999139</v>
      </c>
    </row>
    <row r="2719" spans="1:15" x14ac:dyDescent="0.3">
      <c r="A2719" s="25">
        <f t="shared" si="296"/>
        <v>45947.958333331066</v>
      </c>
      <c r="B2719" s="1">
        <f t="shared" si="297"/>
        <v>0.95833333106565988</v>
      </c>
      <c r="C2719">
        <v>0</v>
      </c>
      <c r="D2719">
        <v>489.387</v>
      </c>
      <c r="E2719" s="27">
        <f t="shared" si="302"/>
        <v>489.23200000000003</v>
      </c>
      <c r="F2719" s="18">
        <f>_xlfn.XLOOKUP(D2719,'Rating Curve'!$A$2:$A$500,'Rating Curve'!$D$2:$D$500,, -1)</f>
        <v>1577566.834908</v>
      </c>
      <c r="G2719">
        <v>489.54500000000002</v>
      </c>
      <c r="H2719">
        <f t="shared" si="298"/>
        <v>0</v>
      </c>
      <c r="I2719">
        <v>1.82</v>
      </c>
      <c r="J2719">
        <f t="shared" si="299"/>
        <v>0</v>
      </c>
      <c r="L2719">
        <f t="shared" si="300"/>
        <v>0</v>
      </c>
      <c r="M2719">
        <v>625.79999999999995</v>
      </c>
      <c r="O2719" s="18">
        <f t="shared" si="301"/>
        <v>625.79999999999995</v>
      </c>
    </row>
    <row r="2720" spans="1:15" x14ac:dyDescent="0.3">
      <c r="A2720" s="25">
        <f t="shared" si="296"/>
        <v>45947.99999999773</v>
      </c>
      <c r="B2720" s="1">
        <f t="shared" si="297"/>
        <v>0.99999999772990122</v>
      </c>
      <c r="C2720">
        <v>0</v>
      </c>
      <c r="D2720">
        <v>489.39299999999997</v>
      </c>
      <c r="E2720" s="27">
        <f t="shared" si="302"/>
        <v>489.238</v>
      </c>
      <c r="F2720" s="18">
        <f>_xlfn.XLOOKUP(D2720,'Rating Curve'!$A$2:$A$500,'Rating Curve'!$D$2:$D$500,, -1)</f>
        <v>1580534.3602253001</v>
      </c>
      <c r="G2720">
        <v>489.54500000000002</v>
      </c>
      <c r="H2720">
        <f t="shared" si="298"/>
        <v>0</v>
      </c>
      <c r="I2720">
        <v>1.82</v>
      </c>
      <c r="J2720">
        <f t="shared" si="299"/>
        <v>0</v>
      </c>
      <c r="L2720">
        <f t="shared" si="300"/>
        <v>0</v>
      </c>
      <c r="M2720">
        <v>625.79999999999995</v>
      </c>
      <c r="O2720" s="18">
        <f t="shared" si="301"/>
        <v>3593.3253173001112</v>
      </c>
    </row>
    <row r="2721" spans="1:15" x14ac:dyDescent="0.3">
      <c r="A2721" s="25">
        <f t="shared" si="296"/>
        <v>45948.041666664394</v>
      </c>
      <c r="B2721" s="1">
        <f t="shared" si="297"/>
        <v>4.1666664394142572E-2</v>
      </c>
      <c r="C2721">
        <v>0</v>
      </c>
      <c r="D2721">
        <v>489.4</v>
      </c>
      <c r="E2721" s="27">
        <f t="shared" si="302"/>
        <v>489.245</v>
      </c>
      <c r="F2721" s="18">
        <f>_xlfn.XLOOKUP(D2721,'Rating Curve'!$A$2:$A$500,'Rating Curve'!$D$2:$D$500,, -1)</f>
        <v>1583503.9153768001</v>
      </c>
      <c r="G2721">
        <v>489.54500000000002</v>
      </c>
      <c r="H2721">
        <f t="shared" si="298"/>
        <v>0</v>
      </c>
      <c r="I2721">
        <v>1.82</v>
      </c>
      <c r="J2721">
        <f t="shared" si="299"/>
        <v>0</v>
      </c>
      <c r="L2721">
        <f t="shared" si="300"/>
        <v>0</v>
      </c>
      <c r="M2721">
        <v>625.79999999999995</v>
      </c>
      <c r="O2721" s="18">
        <f t="shared" si="301"/>
        <v>3595.3551515000408</v>
      </c>
    </row>
    <row r="2722" spans="1:15" x14ac:dyDescent="0.3">
      <c r="A2722" s="25">
        <f t="shared" si="296"/>
        <v>45948.083333331058</v>
      </c>
      <c r="B2722" s="1">
        <f t="shared" si="297"/>
        <v>8.3333331058383919E-2</v>
      </c>
      <c r="C2722">
        <v>0</v>
      </c>
      <c r="D2722">
        <v>489.4</v>
      </c>
      <c r="E2722" s="27">
        <f t="shared" si="302"/>
        <v>489.245</v>
      </c>
      <c r="F2722" s="18">
        <f>_xlfn.XLOOKUP(D2722,'Rating Curve'!$A$2:$A$500,'Rating Curve'!$D$2:$D$500,, -1)</f>
        <v>1583503.9153768001</v>
      </c>
      <c r="G2722">
        <v>489.54500000000002</v>
      </c>
      <c r="H2722">
        <f t="shared" si="298"/>
        <v>0</v>
      </c>
      <c r="I2722">
        <v>1.82</v>
      </c>
      <c r="J2722">
        <f t="shared" si="299"/>
        <v>0</v>
      </c>
      <c r="L2722">
        <f t="shared" si="300"/>
        <v>0</v>
      </c>
      <c r="M2722">
        <v>625.79999999999995</v>
      </c>
      <c r="O2722" s="18">
        <f t="shared" si="301"/>
        <v>625.79999999999995</v>
      </c>
    </row>
    <row r="2723" spans="1:15" x14ac:dyDescent="0.3">
      <c r="A2723" s="25">
        <f t="shared" si="296"/>
        <v>45948.124999997723</v>
      </c>
      <c r="B2723" s="1">
        <f t="shared" si="297"/>
        <v>0.12499999772262527</v>
      </c>
      <c r="C2723">
        <v>0</v>
      </c>
      <c r="D2723">
        <v>489.40600000000001</v>
      </c>
      <c r="E2723" s="27">
        <f t="shared" si="302"/>
        <v>489.25100000000003</v>
      </c>
      <c r="F2723" s="18">
        <f>_xlfn.XLOOKUP(D2723,'Rating Curve'!$A$2:$A$500,'Rating Curve'!$D$2:$D$500,, -1)</f>
        <v>1583503.9153768001</v>
      </c>
      <c r="G2723">
        <v>489.54500000000002</v>
      </c>
      <c r="H2723">
        <f t="shared" si="298"/>
        <v>0</v>
      </c>
      <c r="I2723">
        <v>1.82</v>
      </c>
      <c r="J2723">
        <f t="shared" si="299"/>
        <v>0</v>
      </c>
      <c r="L2723">
        <f t="shared" si="300"/>
        <v>0</v>
      </c>
      <c r="M2723">
        <v>625.79999999999995</v>
      </c>
      <c r="O2723" s="18">
        <f t="shared" si="301"/>
        <v>625.79999999999995</v>
      </c>
    </row>
    <row r="2724" spans="1:15" x14ac:dyDescent="0.3">
      <c r="A2724" s="25">
        <f t="shared" si="296"/>
        <v>45948.166666664387</v>
      </c>
      <c r="B2724" s="1">
        <f t="shared" si="297"/>
        <v>0.16666666438686661</v>
      </c>
      <c r="C2724">
        <v>0</v>
      </c>
      <c r="D2724">
        <v>489.41199999999998</v>
      </c>
      <c r="E2724" s="27">
        <f t="shared" si="302"/>
        <v>489.25700000000001</v>
      </c>
      <c r="F2724" s="18">
        <f>_xlfn.XLOOKUP(D2724,'Rating Curve'!$A$2:$A$500,'Rating Curve'!$D$2:$D$500,, -1)</f>
        <v>1586490.9615755</v>
      </c>
      <c r="G2724">
        <v>489.54500000000002</v>
      </c>
      <c r="H2724">
        <f t="shared" si="298"/>
        <v>0</v>
      </c>
      <c r="I2724">
        <v>1.82</v>
      </c>
      <c r="J2724">
        <f t="shared" si="299"/>
        <v>0</v>
      </c>
      <c r="L2724">
        <f t="shared" si="300"/>
        <v>0</v>
      </c>
      <c r="M2724">
        <v>625.79999999999995</v>
      </c>
      <c r="O2724" s="18">
        <f t="shared" si="301"/>
        <v>3612.8461986998564</v>
      </c>
    </row>
    <row r="2725" spans="1:15" x14ac:dyDescent="0.3">
      <c r="A2725" s="25">
        <f t="shared" si="296"/>
        <v>45948.208333331051</v>
      </c>
      <c r="B2725" s="1">
        <f t="shared" si="297"/>
        <v>0.20833333105110796</v>
      </c>
      <c r="C2725">
        <v>0</v>
      </c>
      <c r="D2725">
        <v>489.41899999999998</v>
      </c>
      <c r="E2725" s="27">
        <f t="shared" si="302"/>
        <v>489.26400000000001</v>
      </c>
      <c r="F2725" s="18">
        <f>_xlfn.XLOOKUP(D2725,'Rating Curve'!$A$2:$A$500,'Rating Curve'!$D$2:$D$500,, -1)</f>
        <v>1586490.9615755</v>
      </c>
      <c r="G2725">
        <v>489.54500000000002</v>
      </c>
      <c r="H2725">
        <f t="shared" si="298"/>
        <v>0</v>
      </c>
      <c r="I2725">
        <v>1.82</v>
      </c>
      <c r="J2725">
        <f t="shared" si="299"/>
        <v>0</v>
      </c>
      <c r="L2725">
        <f t="shared" si="300"/>
        <v>0</v>
      </c>
      <c r="M2725">
        <v>625.79999999999995</v>
      </c>
      <c r="O2725" s="18">
        <f t="shared" si="301"/>
        <v>625.79999999999995</v>
      </c>
    </row>
    <row r="2726" spans="1:15" x14ac:dyDescent="0.3">
      <c r="A2726" s="25">
        <f t="shared" si="296"/>
        <v>45948.249999997715</v>
      </c>
      <c r="B2726" s="1">
        <f t="shared" si="297"/>
        <v>0.24999999771534931</v>
      </c>
      <c r="C2726">
        <v>0</v>
      </c>
      <c r="D2726">
        <v>489.42399999999998</v>
      </c>
      <c r="E2726" s="27">
        <f t="shared" si="302"/>
        <v>489.26900000000001</v>
      </c>
      <c r="F2726" s="18">
        <f>_xlfn.XLOOKUP(D2726,'Rating Curve'!$A$2:$A$500,'Rating Curve'!$D$2:$D$500,, -1)</f>
        <v>1589479.7778056001</v>
      </c>
      <c r="G2726">
        <v>489.54500000000002</v>
      </c>
      <c r="H2726">
        <f t="shared" si="298"/>
        <v>0</v>
      </c>
      <c r="I2726">
        <v>1.82</v>
      </c>
      <c r="J2726">
        <f t="shared" si="299"/>
        <v>0</v>
      </c>
      <c r="L2726">
        <f t="shared" si="300"/>
        <v>0</v>
      </c>
      <c r="M2726">
        <v>625.79999999999995</v>
      </c>
      <c r="O2726" s="18">
        <f t="shared" si="301"/>
        <v>3614.6162301001141</v>
      </c>
    </row>
    <row r="2727" spans="1:15" x14ac:dyDescent="0.3">
      <c r="A2727" s="25">
        <f t="shared" si="296"/>
        <v>45948.29166666438</v>
      </c>
      <c r="B2727" s="1">
        <f t="shared" si="297"/>
        <v>0.29166666437959066</v>
      </c>
      <c r="C2727">
        <v>0</v>
      </c>
      <c r="D2727">
        <v>489.42399999999998</v>
      </c>
      <c r="E2727" s="27">
        <f t="shared" si="302"/>
        <v>489.26900000000001</v>
      </c>
      <c r="F2727" s="18">
        <f>_xlfn.XLOOKUP(D2727,'Rating Curve'!$A$2:$A$500,'Rating Curve'!$D$2:$D$500,, -1)</f>
        <v>1589479.7778056001</v>
      </c>
      <c r="G2727">
        <v>489.54500000000002</v>
      </c>
      <c r="H2727">
        <f t="shared" si="298"/>
        <v>0</v>
      </c>
      <c r="I2727">
        <v>1.82</v>
      </c>
      <c r="J2727">
        <f t="shared" si="299"/>
        <v>0</v>
      </c>
      <c r="L2727">
        <f t="shared" si="300"/>
        <v>0</v>
      </c>
      <c r="M2727">
        <v>625.79999999999995</v>
      </c>
      <c r="O2727" s="18">
        <f t="shared" si="301"/>
        <v>625.79999999999995</v>
      </c>
    </row>
    <row r="2728" spans="1:15" x14ac:dyDescent="0.3">
      <c r="A2728" s="25">
        <f t="shared" si="296"/>
        <v>45948.333333331044</v>
      </c>
      <c r="B2728" s="1">
        <f t="shared" si="297"/>
        <v>0.333333331043832</v>
      </c>
      <c r="C2728">
        <v>0</v>
      </c>
      <c r="D2728">
        <v>489.43099999999998</v>
      </c>
      <c r="E2728" s="27">
        <f t="shared" si="302"/>
        <v>489.27600000000001</v>
      </c>
      <c r="F2728" s="18">
        <f>_xlfn.XLOOKUP(D2728,'Rating Curve'!$A$2:$A$500,'Rating Curve'!$D$2:$D$500,, -1)</f>
        <v>1592470.1267521</v>
      </c>
      <c r="G2728">
        <v>489.54500000000002</v>
      </c>
      <c r="H2728">
        <f t="shared" si="298"/>
        <v>0</v>
      </c>
      <c r="I2728">
        <v>1.82</v>
      </c>
      <c r="J2728">
        <f t="shared" si="299"/>
        <v>0</v>
      </c>
      <c r="L2728">
        <f t="shared" si="300"/>
        <v>0</v>
      </c>
      <c r="M2728">
        <v>625.79999999999995</v>
      </c>
      <c r="O2728" s="18">
        <f t="shared" si="301"/>
        <v>3616.1489464998713</v>
      </c>
    </row>
    <row r="2729" spans="1:15" x14ac:dyDescent="0.3">
      <c r="A2729" s="25">
        <f t="shared" si="296"/>
        <v>45948.374999997708</v>
      </c>
      <c r="B2729" s="1">
        <f t="shared" si="297"/>
        <v>0.37499999770807335</v>
      </c>
      <c r="C2729">
        <v>0</v>
      </c>
      <c r="D2729">
        <v>489.43700000000001</v>
      </c>
      <c r="E2729" s="27">
        <f t="shared" si="302"/>
        <v>489.28200000000004</v>
      </c>
      <c r="F2729" s="18">
        <f>_xlfn.XLOOKUP(D2729,'Rating Curve'!$A$2:$A$500,'Rating Curve'!$D$2:$D$500,, -1)</f>
        <v>1592470.1267521</v>
      </c>
      <c r="G2729">
        <v>489.54500000000002</v>
      </c>
      <c r="H2729">
        <f t="shared" si="298"/>
        <v>0</v>
      </c>
      <c r="I2729">
        <v>1.82</v>
      </c>
      <c r="J2729">
        <f t="shared" si="299"/>
        <v>0</v>
      </c>
      <c r="L2729">
        <f t="shared" si="300"/>
        <v>0</v>
      </c>
      <c r="M2729">
        <v>625.79999999999995</v>
      </c>
      <c r="O2729" s="18">
        <f t="shared" si="301"/>
        <v>625.79999999999995</v>
      </c>
    </row>
    <row r="2730" spans="1:15" x14ac:dyDescent="0.3">
      <c r="A2730" s="25">
        <f t="shared" si="296"/>
        <v>45948.416666664372</v>
      </c>
      <c r="B2730" s="1">
        <f t="shared" si="297"/>
        <v>0.4166666643723147</v>
      </c>
      <c r="C2730">
        <v>0</v>
      </c>
      <c r="D2730">
        <v>489.45</v>
      </c>
      <c r="E2730" s="27">
        <f t="shared" si="302"/>
        <v>489.29500000000002</v>
      </c>
      <c r="F2730" s="18">
        <f>_xlfn.XLOOKUP(D2730,'Rating Curve'!$A$2:$A$500,'Rating Curve'!$D$2:$D$500,, -1)</f>
        <v>1598455.4724355999</v>
      </c>
      <c r="G2730">
        <v>489.54500000000002</v>
      </c>
      <c r="H2730">
        <f t="shared" si="298"/>
        <v>0</v>
      </c>
      <c r="I2730">
        <v>1.82</v>
      </c>
      <c r="J2730">
        <f t="shared" si="299"/>
        <v>0</v>
      </c>
      <c r="L2730">
        <f t="shared" si="300"/>
        <v>0</v>
      </c>
      <c r="M2730">
        <v>625.79999999999995</v>
      </c>
      <c r="O2730" s="18">
        <f t="shared" si="301"/>
        <v>6611.1456834999381</v>
      </c>
    </row>
    <row r="2731" spans="1:15" x14ac:dyDescent="0.3">
      <c r="A2731" s="25">
        <f t="shared" si="296"/>
        <v>45948.458333331037</v>
      </c>
      <c r="B2731" s="1">
        <f t="shared" si="297"/>
        <v>0.45833333103655605</v>
      </c>
      <c r="C2731">
        <v>0</v>
      </c>
      <c r="D2731">
        <v>489.45600000000002</v>
      </c>
      <c r="E2731" s="27">
        <f t="shared" si="302"/>
        <v>489.30100000000004</v>
      </c>
      <c r="F2731" s="18">
        <f>_xlfn.XLOOKUP(D2731,'Rating Curve'!$A$2:$A$500,'Rating Curve'!$D$2:$D$500,, -1)</f>
        <v>1598455.4724355999</v>
      </c>
      <c r="G2731">
        <v>489.54500000000002</v>
      </c>
      <c r="H2731">
        <f t="shared" si="298"/>
        <v>0</v>
      </c>
      <c r="I2731">
        <v>1.82</v>
      </c>
      <c r="J2731">
        <f t="shared" si="299"/>
        <v>0</v>
      </c>
      <c r="L2731">
        <f t="shared" si="300"/>
        <v>0</v>
      </c>
      <c r="M2731">
        <v>625.79999999999995</v>
      </c>
      <c r="O2731" s="18">
        <f t="shared" si="301"/>
        <v>625.79999999999995</v>
      </c>
    </row>
    <row r="2732" spans="1:15" x14ac:dyDescent="0.3">
      <c r="A2732" s="25">
        <f t="shared" si="296"/>
        <v>45948.499999997701</v>
      </c>
      <c r="B2732" s="1">
        <f t="shared" si="297"/>
        <v>0.49999999770079739</v>
      </c>
      <c r="C2732">
        <v>0</v>
      </c>
      <c r="D2732">
        <v>489.46298000000002</v>
      </c>
      <c r="E2732" s="27">
        <f t="shared" si="302"/>
        <v>489.30798000000004</v>
      </c>
      <c r="F2732" s="18">
        <f>_xlfn.XLOOKUP(D2732,'Rating Curve'!$A$2:$A$500,'Rating Curve'!$D$2:$D$500,, -1)</f>
        <v>1601450.3446648</v>
      </c>
      <c r="G2732">
        <v>489.54500000000002</v>
      </c>
      <c r="H2732">
        <f t="shared" si="298"/>
        <v>0</v>
      </c>
      <c r="I2732">
        <v>1.82</v>
      </c>
      <c r="J2732">
        <f t="shared" si="299"/>
        <v>0</v>
      </c>
      <c r="L2732">
        <f t="shared" si="300"/>
        <v>0</v>
      </c>
      <c r="M2732">
        <v>625.79999999999995</v>
      </c>
      <c r="O2732" s="18">
        <f t="shared" si="301"/>
        <v>3620.6722292000895</v>
      </c>
    </row>
    <row r="2733" spans="1:15" x14ac:dyDescent="0.3">
      <c r="A2733" s="25">
        <f t="shared" si="296"/>
        <v>45948.541666664365</v>
      </c>
      <c r="B2733" s="1">
        <f t="shared" si="297"/>
        <v>0.54166666436503874</v>
      </c>
      <c r="C2733">
        <v>0</v>
      </c>
      <c r="D2733">
        <v>489.46899999999999</v>
      </c>
      <c r="E2733" s="27">
        <f t="shared" si="302"/>
        <v>489.31400000000002</v>
      </c>
      <c r="F2733" s="18">
        <f>_xlfn.XLOOKUP(D2733,'Rating Curve'!$A$2:$A$500,'Rating Curve'!$D$2:$D$500,, -1)</f>
        <v>1601450.3446648</v>
      </c>
      <c r="G2733">
        <v>489.54500000000002</v>
      </c>
      <c r="H2733">
        <f t="shared" si="298"/>
        <v>0</v>
      </c>
      <c r="I2733">
        <v>1.82</v>
      </c>
      <c r="J2733">
        <f t="shared" si="299"/>
        <v>0</v>
      </c>
      <c r="L2733">
        <f t="shared" si="300"/>
        <v>0</v>
      </c>
      <c r="M2733">
        <v>625.79999999999995</v>
      </c>
      <c r="O2733" s="18">
        <f t="shared" si="301"/>
        <v>625.79999999999995</v>
      </c>
    </row>
    <row r="2734" spans="1:15" x14ac:dyDescent="0.3">
      <c r="A2734" s="25">
        <f t="shared" si="296"/>
        <v>45948.583333331029</v>
      </c>
      <c r="B2734" s="1">
        <f t="shared" si="297"/>
        <v>0.58333333102928009</v>
      </c>
      <c r="C2734">
        <v>0</v>
      </c>
      <c r="D2734">
        <v>489.47</v>
      </c>
      <c r="E2734" s="27">
        <f t="shared" si="302"/>
        <v>489.31500000000005</v>
      </c>
      <c r="F2734" s="18">
        <f>_xlfn.XLOOKUP(D2734,'Rating Curve'!$A$2:$A$500,'Rating Curve'!$D$2:$D$500,, -1)</f>
        <v>1604446.7185589999</v>
      </c>
      <c r="G2734">
        <v>489.54500000000002</v>
      </c>
      <c r="H2734">
        <f t="shared" si="298"/>
        <v>0</v>
      </c>
      <c r="I2734">
        <v>1.82</v>
      </c>
      <c r="J2734">
        <f t="shared" si="299"/>
        <v>0</v>
      </c>
      <c r="L2734">
        <f t="shared" si="300"/>
        <v>0</v>
      </c>
      <c r="M2734">
        <v>625.79999999999995</v>
      </c>
      <c r="O2734" s="18">
        <f t="shared" si="301"/>
        <v>3622.173894199962</v>
      </c>
    </row>
    <row r="2735" spans="1:15" x14ac:dyDescent="0.3">
      <c r="A2735" s="25">
        <f t="shared" si="296"/>
        <v>45948.624999997694</v>
      </c>
      <c r="B2735" s="1">
        <f t="shared" si="297"/>
        <v>0.62499999769352144</v>
      </c>
      <c r="C2735">
        <v>0</v>
      </c>
      <c r="D2735">
        <v>489.47</v>
      </c>
      <c r="E2735" s="27">
        <f t="shared" si="302"/>
        <v>489.31500000000005</v>
      </c>
      <c r="F2735" s="18">
        <f>_xlfn.XLOOKUP(D2735,'Rating Curve'!$A$2:$A$500,'Rating Curve'!$D$2:$D$500,, -1)</f>
        <v>1604446.7185589999</v>
      </c>
      <c r="G2735">
        <v>489.54500000000002</v>
      </c>
      <c r="H2735">
        <f t="shared" si="298"/>
        <v>0</v>
      </c>
      <c r="I2735">
        <v>1.82</v>
      </c>
      <c r="J2735">
        <f t="shared" si="299"/>
        <v>0</v>
      </c>
      <c r="L2735">
        <f t="shared" si="300"/>
        <v>0</v>
      </c>
      <c r="M2735">
        <v>625.79999999999995</v>
      </c>
      <c r="O2735" s="18">
        <f t="shared" si="301"/>
        <v>625.79999999999995</v>
      </c>
    </row>
    <row r="2736" spans="1:15" x14ac:dyDescent="0.3">
      <c r="A2736" s="25">
        <f t="shared" si="296"/>
        <v>45948.666666664358</v>
      </c>
      <c r="B2736" s="1">
        <f t="shared" si="297"/>
        <v>0.66666666435776278</v>
      </c>
      <c r="C2736">
        <v>0</v>
      </c>
      <c r="D2736">
        <v>489.47</v>
      </c>
      <c r="E2736" s="27">
        <f t="shared" si="302"/>
        <v>489.31500000000005</v>
      </c>
      <c r="F2736" s="18">
        <f>_xlfn.XLOOKUP(D2736,'Rating Curve'!$A$2:$A$500,'Rating Curve'!$D$2:$D$500,, -1)</f>
        <v>1604446.7185589999</v>
      </c>
      <c r="G2736">
        <v>489.54500000000002</v>
      </c>
      <c r="H2736">
        <f t="shared" si="298"/>
        <v>0</v>
      </c>
      <c r="I2736">
        <v>1.82</v>
      </c>
      <c r="J2736">
        <f t="shared" si="299"/>
        <v>0</v>
      </c>
      <c r="L2736">
        <f t="shared" si="300"/>
        <v>0</v>
      </c>
      <c r="M2736">
        <v>625.79999999999995</v>
      </c>
      <c r="O2736" s="18">
        <f t="shared" si="301"/>
        <v>625.79999999999995</v>
      </c>
    </row>
    <row r="2737" spans="1:15" x14ac:dyDescent="0.3">
      <c r="A2737" s="25">
        <f t="shared" si="296"/>
        <v>45948.708333331022</v>
      </c>
      <c r="B2737" s="1">
        <f t="shared" si="297"/>
        <v>0.70833333102200413</v>
      </c>
      <c r="C2737">
        <v>0</v>
      </c>
      <c r="D2737">
        <v>489.47597999999999</v>
      </c>
      <c r="E2737" s="27">
        <f t="shared" si="302"/>
        <v>489.32098000000002</v>
      </c>
      <c r="F2737" s="18">
        <f>_xlfn.XLOOKUP(D2737,'Rating Curve'!$A$2:$A$500,'Rating Curve'!$D$2:$D$500,, -1)</f>
        <v>1604446.7185589999</v>
      </c>
      <c r="G2737">
        <v>489.54500000000002</v>
      </c>
      <c r="H2737">
        <f t="shared" si="298"/>
        <v>0</v>
      </c>
      <c r="I2737">
        <v>1.82</v>
      </c>
      <c r="J2737">
        <f t="shared" si="299"/>
        <v>0</v>
      </c>
      <c r="L2737">
        <f t="shared" si="300"/>
        <v>0</v>
      </c>
      <c r="M2737">
        <v>625.79999999999995</v>
      </c>
      <c r="O2737" s="18">
        <f t="shared" si="301"/>
        <v>625.79999999999995</v>
      </c>
    </row>
    <row r="2738" spans="1:15" x14ac:dyDescent="0.3">
      <c r="A2738" s="25">
        <f t="shared" si="296"/>
        <v>45948.749999997686</v>
      </c>
      <c r="B2738" s="1">
        <f t="shared" si="297"/>
        <v>0.74999999768624548</v>
      </c>
      <c r="C2738">
        <v>0</v>
      </c>
      <c r="D2738">
        <v>489.47597999999999</v>
      </c>
      <c r="E2738" s="27">
        <f t="shared" si="302"/>
        <v>489.32098000000002</v>
      </c>
      <c r="F2738" s="18">
        <f>_xlfn.XLOOKUP(D2738,'Rating Curve'!$A$2:$A$500,'Rating Curve'!$D$2:$D$500,, -1)</f>
        <v>1604446.7185589999</v>
      </c>
      <c r="G2738">
        <v>489.54500000000002</v>
      </c>
      <c r="H2738">
        <f t="shared" si="298"/>
        <v>0</v>
      </c>
      <c r="I2738">
        <v>1.82</v>
      </c>
      <c r="J2738">
        <f t="shared" si="299"/>
        <v>0</v>
      </c>
      <c r="L2738">
        <f t="shared" si="300"/>
        <v>0</v>
      </c>
      <c r="M2738">
        <v>625.79999999999995</v>
      </c>
      <c r="O2738" s="18">
        <f t="shared" si="301"/>
        <v>625.79999999999995</v>
      </c>
    </row>
    <row r="2739" spans="1:15" x14ac:dyDescent="0.3">
      <c r="A2739" s="25">
        <f t="shared" si="296"/>
        <v>45948.79166666435</v>
      </c>
      <c r="B2739" s="1">
        <f t="shared" si="297"/>
        <v>0.79166666435048683</v>
      </c>
      <c r="C2739">
        <v>0</v>
      </c>
      <c r="D2739">
        <v>489.483</v>
      </c>
      <c r="E2739" s="27">
        <f t="shared" si="302"/>
        <v>489.32800000000003</v>
      </c>
      <c r="F2739" s="18">
        <f>_xlfn.XLOOKUP(D2739,'Rating Curve'!$A$2:$A$500,'Rating Curve'!$D$2:$D$500,, -1)</f>
        <v>1607444.5930314001</v>
      </c>
      <c r="G2739">
        <v>489.54500000000002</v>
      </c>
      <c r="H2739">
        <f t="shared" si="298"/>
        <v>0</v>
      </c>
      <c r="I2739">
        <v>1.82</v>
      </c>
      <c r="J2739">
        <f t="shared" si="299"/>
        <v>0</v>
      </c>
      <c r="L2739">
        <f t="shared" si="300"/>
        <v>0</v>
      </c>
      <c r="M2739">
        <v>625.79999999999995</v>
      </c>
      <c r="O2739" s="18">
        <f t="shared" si="301"/>
        <v>3623.6744724001737</v>
      </c>
    </row>
    <row r="2740" spans="1:15" x14ac:dyDescent="0.3">
      <c r="A2740" s="25">
        <f t="shared" si="296"/>
        <v>45948.833333331015</v>
      </c>
      <c r="B2740" s="1">
        <f t="shared" si="297"/>
        <v>0.83333333101472817</v>
      </c>
      <c r="C2740">
        <v>0</v>
      </c>
      <c r="D2740">
        <v>489.48898000000003</v>
      </c>
      <c r="E2740" s="27">
        <f t="shared" si="302"/>
        <v>489.33398000000005</v>
      </c>
      <c r="F2740" s="18">
        <f>_xlfn.XLOOKUP(D2740,'Rating Curve'!$A$2:$A$500,'Rating Curve'!$D$2:$D$500,, -1)</f>
        <v>1607444.5930314001</v>
      </c>
      <c r="G2740">
        <v>489.54500000000002</v>
      </c>
      <c r="H2740">
        <f t="shared" si="298"/>
        <v>0</v>
      </c>
      <c r="I2740">
        <v>1.82</v>
      </c>
      <c r="J2740">
        <f t="shared" si="299"/>
        <v>0</v>
      </c>
      <c r="L2740">
        <f t="shared" si="300"/>
        <v>0</v>
      </c>
      <c r="M2740">
        <v>625.79999999999995</v>
      </c>
      <c r="O2740" s="18">
        <f t="shared" si="301"/>
        <v>625.79999999999995</v>
      </c>
    </row>
    <row r="2741" spans="1:15" x14ac:dyDescent="0.3">
      <c r="A2741" s="25">
        <f t="shared" si="296"/>
        <v>45948.874999997679</v>
      </c>
      <c r="B2741" s="1">
        <f t="shared" si="297"/>
        <v>0.87499999767896952</v>
      </c>
      <c r="C2741">
        <v>0</v>
      </c>
      <c r="D2741">
        <v>489.49599999999998</v>
      </c>
      <c r="E2741" s="27">
        <f t="shared" si="302"/>
        <v>489.34100000000001</v>
      </c>
      <c r="F2741" s="18">
        <f>_xlfn.XLOOKUP(D2741,'Rating Curve'!$A$2:$A$500,'Rating Curve'!$D$2:$D$500,, -1)</f>
        <v>1610444.0173448001</v>
      </c>
      <c r="G2741">
        <v>489.54500000000002</v>
      </c>
      <c r="H2741">
        <f t="shared" si="298"/>
        <v>0</v>
      </c>
      <c r="I2741">
        <v>1.82</v>
      </c>
      <c r="J2741">
        <f t="shared" si="299"/>
        <v>0</v>
      </c>
      <c r="L2741">
        <f t="shared" si="300"/>
        <v>0</v>
      </c>
      <c r="M2741">
        <v>625.79999999999995</v>
      </c>
      <c r="O2741" s="18">
        <f t="shared" si="301"/>
        <v>3625.2243133999409</v>
      </c>
    </row>
    <row r="2742" spans="1:15" x14ac:dyDescent="0.3">
      <c r="A2742" s="25">
        <f t="shared" si="296"/>
        <v>45948.916666664343</v>
      </c>
      <c r="B2742" s="1">
        <f t="shared" si="297"/>
        <v>0.91666666434321087</v>
      </c>
      <c r="C2742">
        <v>0</v>
      </c>
      <c r="D2742">
        <v>489.49599999999998</v>
      </c>
      <c r="E2742" s="27">
        <f t="shared" si="302"/>
        <v>489.34100000000001</v>
      </c>
      <c r="F2742" s="18">
        <f>_xlfn.XLOOKUP(D2742,'Rating Curve'!$A$2:$A$500,'Rating Curve'!$D$2:$D$500,, -1)</f>
        <v>1610444.0173448001</v>
      </c>
      <c r="G2742">
        <v>489.54500000000002</v>
      </c>
      <c r="H2742">
        <f t="shared" si="298"/>
        <v>0</v>
      </c>
      <c r="I2742">
        <v>1.82</v>
      </c>
      <c r="J2742">
        <f t="shared" si="299"/>
        <v>0</v>
      </c>
      <c r="L2742">
        <f t="shared" si="300"/>
        <v>0</v>
      </c>
      <c r="M2742">
        <v>625.79999999999995</v>
      </c>
      <c r="O2742" s="18">
        <f t="shared" si="301"/>
        <v>625.79999999999995</v>
      </c>
    </row>
    <row r="2743" spans="1:15" x14ac:dyDescent="0.3">
      <c r="A2743" s="25">
        <f t="shared" si="296"/>
        <v>45948.958333331007</v>
      </c>
      <c r="B2743" s="1">
        <f t="shared" si="297"/>
        <v>0.95833333100745222</v>
      </c>
      <c r="C2743">
        <v>0</v>
      </c>
      <c r="D2743">
        <v>489.50099999999998</v>
      </c>
      <c r="E2743" s="27">
        <f t="shared" si="302"/>
        <v>489.346</v>
      </c>
      <c r="F2743" s="18">
        <f>_xlfn.XLOOKUP(D2743,'Rating Curve'!$A$2:$A$500,'Rating Curve'!$D$2:$D$500,, -1)</f>
        <v>1613444.9319478001</v>
      </c>
      <c r="G2743">
        <v>489.54500000000002</v>
      </c>
      <c r="H2743">
        <f t="shared" si="298"/>
        <v>0</v>
      </c>
      <c r="I2743">
        <v>1.82</v>
      </c>
      <c r="J2743">
        <f t="shared" si="299"/>
        <v>0</v>
      </c>
      <c r="L2743">
        <f t="shared" si="300"/>
        <v>0</v>
      </c>
      <c r="M2743">
        <v>625.79999999999995</v>
      </c>
      <c r="O2743" s="18">
        <f t="shared" si="301"/>
        <v>3626.7146030000413</v>
      </c>
    </row>
    <row r="2744" spans="1:15" x14ac:dyDescent="0.3">
      <c r="A2744" s="25">
        <f t="shared" si="296"/>
        <v>45948.999999997672</v>
      </c>
      <c r="B2744" s="1">
        <f t="shared" si="297"/>
        <v>0.99999999767169356</v>
      </c>
      <c r="C2744">
        <v>0</v>
      </c>
      <c r="D2744">
        <v>489.50198</v>
      </c>
      <c r="E2744" s="27">
        <f t="shared" si="302"/>
        <v>489.34698000000003</v>
      </c>
      <c r="F2744" s="18">
        <f>_xlfn.XLOOKUP(D2744,'Rating Curve'!$A$2:$A$500,'Rating Curve'!$D$2:$D$500,, -1)</f>
        <v>1613444.9319478001</v>
      </c>
      <c r="G2744">
        <v>489.54500000000002</v>
      </c>
      <c r="H2744">
        <f t="shared" si="298"/>
        <v>0</v>
      </c>
      <c r="I2744">
        <v>1.82</v>
      </c>
      <c r="J2744">
        <f t="shared" si="299"/>
        <v>0</v>
      </c>
      <c r="L2744">
        <f t="shared" si="300"/>
        <v>0</v>
      </c>
      <c r="M2744">
        <v>625.79999999999995</v>
      </c>
      <c r="O2744" s="18">
        <f t="shared" si="301"/>
        <v>625.79999999999995</v>
      </c>
    </row>
    <row r="2745" spans="1:15" x14ac:dyDescent="0.3">
      <c r="A2745" s="25">
        <f t="shared" ref="A2745:A2808" si="303" xml:space="preserve"> A2744 + TIME(1,0,0)</f>
        <v>45949.041666664336</v>
      </c>
      <c r="B2745" s="1">
        <f t="shared" si="297"/>
        <v>4.1666664335934911E-2</v>
      </c>
      <c r="C2745">
        <v>0</v>
      </c>
      <c r="D2745">
        <v>489.50799999999998</v>
      </c>
      <c r="E2745" s="27">
        <f t="shared" si="302"/>
        <v>489.35300000000001</v>
      </c>
      <c r="F2745" s="18">
        <f>_xlfn.XLOOKUP(D2745,'Rating Curve'!$A$2:$A$500,'Rating Curve'!$D$2:$D$500,, -1)</f>
        <v>1613444.9319478001</v>
      </c>
      <c r="G2745">
        <v>489.54500000000002</v>
      </c>
      <c r="H2745">
        <f t="shared" si="298"/>
        <v>0</v>
      </c>
      <c r="I2745">
        <v>1.82</v>
      </c>
      <c r="J2745">
        <f t="shared" si="299"/>
        <v>0</v>
      </c>
      <c r="L2745">
        <f t="shared" si="300"/>
        <v>0</v>
      </c>
      <c r="M2745">
        <v>625.79999999999995</v>
      </c>
      <c r="O2745" s="18">
        <f t="shared" si="301"/>
        <v>625.79999999999995</v>
      </c>
    </row>
    <row r="2746" spans="1:15" x14ac:dyDescent="0.3">
      <c r="A2746" s="25">
        <f t="shared" si="303"/>
        <v>45949.083333331</v>
      </c>
      <c r="B2746" s="1">
        <f t="shared" si="297"/>
        <v>8.3333331000176258E-2</v>
      </c>
      <c r="C2746">
        <v>0</v>
      </c>
      <c r="D2746">
        <v>489.51497999999998</v>
      </c>
      <c r="E2746" s="27">
        <f t="shared" si="302"/>
        <v>489.35998000000001</v>
      </c>
      <c r="F2746" s="18">
        <f>_xlfn.XLOOKUP(D2746,'Rating Curve'!$A$2:$A$500,'Rating Curve'!$D$2:$D$500,, -1)</f>
        <v>1616447.3000027</v>
      </c>
      <c r="G2746">
        <v>489.54500000000002</v>
      </c>
      <c r="H2746">
        <f t="shared" si="298"/>
        <v>0</v>
      </c>
      <c r="I2746">
        <v>1.82</v>
      </c>
      <c r="J2746">
        <f t="shared" si="299"/>
        <v>0</v>
      </c>
      <c r="L2746">
        <f t="shared" si="300"/>
        <v>0</v>
      </c>
      <c r="M2746">
        <v>625.79999999999995</v>
      </c>
      <c r="O2746" s="18">
        <f t="shared" si="301"/>
        <v>3628.1680548998529</v>
      </c>
    </row>
    <row r="2747" spans="1:15" x14ac:dyDescent="0.3">
      <c r="A2747" s="25">
        <f t="shared" si="303"/>
        <v>45949.124999997664</v>
      </c>
      <c r="B2747" s="1">
        <f t="shared" si="297"/>
        <v>0.12499999766441761</v>
      </c>
      <c r="C2747">
        <v>0</v>
      </c>
      <c r="D2747">
        <v>489.51900000000001</v>
      </c>
      <c r="E2747" s="27">
        <f t="shared" si="302"/>
        <v>489.36400000000003</v>
      </c>
      <c r="F2747" s="18">
        <f>_xlfn.XLOOKUP(D2747,'Rating Curve'!$A$2:$A$500,'Rating Curve'!$D$2:$D$500,, -1)</f>
        <v>1616447.3000027</v>
      </c>
      <c r="G2747">
        <v>489.54500000000002</v>
      </c>
      <c r="H2747">
        <f t="shared" si="298"/>
        <v>0</v>
      </c>
      <c r="I2747">
        <v>1.82</v>
      </c>
      <c r="J2747">
        <f t="shared" si="299"/>
        <v>0</v>
      </c>
      <c r="L2747">
        <f t="shared" si="300"/>
        <v>0</v>
      </c>
      <c r="M2747">
        <v>625.79999999999995</v>
      </c>
      <c r="O2747" s="18">
        <f t="shared" si="301"/>
        <v>625.79999999999995</v>
      </c>
    </row>
    <row r="2748" spans="1:15" x14ac:dyDescent="0.3">
      <c r="A2748" s="25">
        <f t="shared" si="303"/>
        <v>45949.166666664329</v>
      </c>
      <c r="B2748" s="1">
        <f t="shared" si="297"/>
        <v>0.16666666432865895</v>
      </c>
      <c r="C2748">
        <v>0</v>
      </c>
      <c r="D2748">
        <v>489.52100000000002</v>
      </c>
      <c r="E2748" s="27">
        <f t="shared" si="302"/>
        <v>489.36600000000004</v>
      </c>
      <c r="F2748" s="18">
        <f>_xlfn.XLOOKUP(D2748,'Rating Curve'!$A$2:$A$500,'Rating Curve'!$D$2:$D$500,, -1)</f>
        <v>1619451.3170382001</v>
      </c>
      <c r="G2748">
        <v>489.54500000000002</v>
      </c>
      <c r="H2748">
        <f t="shared" si="298"/>
        <v>0</v>
      </c>
      <c r="I2748">
        <v>1.82</v>
      </c>
      <c r="J2748">
        <f t="shared" si="299"/>
        <v>0</v>
      </c>
      <c r="L2748">
        <f t="shared" si="300"/>
        <v>0</v>
      </c>
      <c r="M2748">
        <v>625.79999999999995</v>
      </c>
      <c r="O2748" s="18">
        <f t="shared" si="301"/>
        <v>3629.8170355001466</v>
      </c>
    </row>
    <row r="2749" spans="1:15" x14ac:dyDescent="0.3">
      <c r="A2749" s="25">
        <f t="shared" si="303"/>
        <v>45949.208333330993</v>
      </c>
      <c r="B2749" s="1">
        <f t="shared" si="297"/>
        <v>0.2083333309929003</v>
      </c>
      <c r="C2749">
        <v>0</v>
      </c>
      <c r="D2749">
        <v>489.52798000000001</v>
      </c>
      <c r="E2749" s="27">
        <f t="shared" si="302"/>
        <v>489.37298000000004</v>
      </c>
      <c r="F2749" s="18">
        <f>_xlfn.XLOOKUP(D2749,'Rating Curve'!$A$2:$A$500,'Rating Curve'!$D$2:$D$500,, -1)</f>
        <v>1619451.3170382001</v>
      </c>
      <c r="G2749">
        <v>489.54500000000002</v>
      </c>
      <c r="H2749">
        <f t="shared" si="298"/>
        <v>0</v>
      </c>
      <c r="I2749">
        <v>1.82</v>
      </c>
      <c r="J2749">
        <f t="shared" si="299"/>
        <v>0</v>
      </c>
      <c r="L2749">
        <f t="shared" si="300"/>
        <v>0</v>
      </c>
      <c r="M2749">
        <v>625.79999999999995</v>
      </c>
      <c r="O2749" s="18">
        <f t="shared" si="301"/>
        <v>625.79999999999995</v>
      </c>
    </row>
    <row r="2750" spans="1:15" x14ac:dyDescent="0.3">
      <c r="A2750" s="25">
        <f t="shared" si="303"/>
        <v>45949.249999997657</v>
      </c>
      <c r="B2750" s="1">
        <f t="shared" si="297"/>
        <v>0.24999999765714165</v>
      </c>
      <c r="C2750">
        <v>0</v>
      </c>
      <c r="D2750">
        <v>489.52798000000001</v>
      </c>
      <c r="E2750" s="27">
        <f t="shared" si="302"/>
        <v>489.37298000000004</v>
      </c>
      <c r="F2750" s="18">
        <f>_xlfn.XLOOKUP(D2750,'Rating Curve'!$A$2:$A$500,'Rating Curve'!$D$2:$D$500,, -1)</f>
        <v>1619451.3170382001</v>
      </c>
      <c r="G2750">
        <v>489.54500000000002</v>
      </c>
      <c r="H2750">
        <f t="shared" si="298"/>
        <v>0</v>
      </c>
      <c r="I2750">
        <v>1.82</v>
      </c>
      <c r="J2750">
        <f t="shared" si="299"/>
        <v>0</v>
      </c>
      <c r="L2750">
        <f t="shared" si="300"/>
        <v>0</v>
      </c>
      <c r="M2750">
        <v>625.79999999999995</v>
      </c>
      <c r="O2750" s="18">
        <f t="shared" si="301"/>
        <v>625.79999999999995</v>
      </c>
    </row>
    <row r="2751" spans="1:15" x14ac:dyDescent="0.3">
      <c r="A2751" s="25">
        <f t="shared" si="303"/>
        <v>45949.291666664321</v>
      </c>
      <c r="B2751" s="1">
        <f t="shared" si="297"/>
        <v>0.291666664321383</v>
      </c>
      <c r="C2751">
        <v>0</v>
      </c>
      <c r="D2751">
        <v>489.53399999999999</v>
      </c>
      <c r="E2751" s="27">
        <f t="shared" si="302"/>
        <v>489.37900000000002</v>
      </c>
      <c r="F2751" s="18">
        <f>_xlfn.XLOOKUP(D2751,'Rating Curve'!$A$2:$A$500,'Rating Curve'!$D$2:$D$500,, -1)</f>
        <v>1622456.7729032</v>
      </c>
      <c r="G2751">
        <v>489.54500000000002</v>
      </c>
      <c r="H2751">
        <f t="shared" si="298"/>
        <v>0</v>
      </c>
      <c r="I2751">
        <v>1.82</v>
      </c>
      <c r="J2751">
        <f t="shared" si="299"/>
        <v>0</v>
      </c>
      <c r="L2751">
        <f t="shared" si="300"/>
        <v>0</v>
      </c>
      <c r="M2751">
        <v>625.79999999999995</v>
      </c>
      <c r="O2751" s="18">
        <f t="shared" si="301"/>
        <v>3631.2558649999091</v>
      </c>
    </row>
    <row r="2752" spans="1:15" x14ac:dyDescent="0.3">
      <c r="A2752" s="25">
        <f t="shared" si="303"/>
        <v>45949.333333330986</v>
      </c>
      <c r="B2752" s="1">
        <f t="shared" si="297"/>
        <v>0.33333333098562434</v>
      </c>
      <c r="C2752">
        <v>0</v>
      </c>
      <c r="D2752">
        <v>489.53300000000002</v>
      </c>
      <c r="E2752" s="27">
        <f t="shared" si="302"/>
        <v>489.37800000000004</v>
      </c>
      <c r="F2752" s="18">
        <f>_xlfn.XLOOKUP(D2752,'Rating Curve'!$A$2:$A$500,'Rating Curve'!$D$2:$D$500,, -1)</f>
        <v>1622456.7729032</v>
      </c>
      <c r="G2752">
        <v>489.54500000000002</v>
      </c>
      <c r="H2752">
        <f t="shared" si="298"/>
        <v>0</v>
      </c>
      <c r="I2752">
        <v>1.82</v>
      </c>
      <c r="J2752">
        <f t="shared" si="299"/>
        <v>0</v>
      </c>
      <c r="L2752">
        <f t="shared" si="300"/>
        <v>0</v>
      </c>
      <c r="M2752">
        <v>625.79999999999995</v>
      </c>
      <c r="O2752" s="18">
        <f t="shared" si="301"/>
        <v>625.79999999999995</v>
      </c>
    </row>
    <row r="2753" spans="1:15" x14ac:dyDescent="0.3">
      <c r="A2753" s="25">
        <f t="shared" si="303"/>
        <v>45949.37499999765</v>
      </c>
      <c r="B2753" s="1">
        <f t="shared" si="297"/>
        <v>0.37499999764986569</v>
      </c>
      <c r="C2753">
        <v>0</v>
      </c>
      <c r="D2753">
        <v>489.54</v>
      </c>
      <c r="E2753" s="27">
        <f t="shared" si="302"/>
        <v>489.38500000000005</v>
      </c>
      <c r="F2753" s="18">
        <f>_xlfn.XLOOKUP(D2753,'Rating Curve'!$A$2:$A$500,'Rating Curve'!$D$2:$D$500,, -1)</f>
        <v>1625463.7590197001</v>
      </c>
      <c r="G2753">
        <v>489.54500000000002</v>
      </c>
      <c r="H2753">
        <f t="shared" si="298"/>
        <v>0</v>
      </c>
      <c r="I2753">
        <v>1.82</v>
      </c>
      <c r="J2753">
        <f t="shared" si="299"/>
        <v>0</v>
      </c>
      <c r="L2753">
        <f t="shared" si="300"/>
        <v>0</v>
      </c>
      <c r="M2753">
        <v>625.79999999999995</v>
      </c>
      <c r="O2753" s="18">
        <f t="shared" si="301"/>
        <v>3632.7861165001059</v>
      </c>
    </row>
    <row r="2754" spans="1:15" x14ac:dyDescent="0.3">
      <c r="A2754" s="25">
        <f t="shared" si="303"/>
        <v>45949.416666664314</v>
      </c>
      <c r="B2754" s="1">
        <f t="shared" si="297"/>
        <v>0.41666666431410704</v>
      </c>
      <c r="C2754">
        <v>0</v>
      </c>
      <c r="D2754">
        <v>489.54</v>
      </c>
      <c r="E2754" s="27">
        <f t="shared" si="302"/>
        <v>489.38500000000005</v>
      </c>
      <c r="F2754" s="18">
        <f>_xlfn.XLOOKUP(D2754,'Rating Curve'!$A$2:$A$500,'Rating Curve'!$D$2:$D$500,, -1)</f>
        <v>1625463.7590197001</v>
      </c>
      <c r="G2754">
        <v>489.54500000000002</v>
      </c>
      <c r="H2754">
        <f t="shared" si="298"/>
        <v>0</v>
      </c>
      <c r="I2754">
        <v>1.82</v>
      </c>
      <c r="J2754">
        <f t="shared" si="299"/>
        <v>0</v>
      </c>
      <c r="L2754">
        <f t="shared" si="300"/>
        <v>0</v>
      </c>
      <c r="M2754">
        <v>625.79999999999995</v>
      </c>
      <c r="O2754" s="18">
        <f t="shared" si="301"/>
        <v>625.79999999999995</v>
      </c>
    </row>
    <row r="2755" spans="1:15" x14ac:dyDescent="0.3">
      <c r="A2755" s="25">
        <f t="shared" si="303"/>
        <v>45949.458333330978</v>
      </c>
      <c r="B2755" s="1">
        <f t="shared" ref="B2755:B2818" si="304">MOD(A2755,1)</f>
        <v>0.45833333097834839</v>
      </c>
      <c r="C2755">
        <v>0</v>
      </c>
      <c r="D2755">
        <v>489.553</v>
      </c>
      <c r="E2755" s="27">
        <f t="shared" si="302"/>
        <v>489.39800000000002</v>
      </c>
      <c r="F2755" s="18">
        <f>_xlfn.XLOOKUP(D2755,'Rating Curve'!$A$2:$A$500,'Rating Curve'!$D$2:$D$500,, -1)</f>
        <v>1628472.3057532001</v>
      </c>
      <c r="G2755">
        <v>489.54500000000002</v>
      </c>
      <c r="H2755">
        <f t="shared" ref="H2755:H2818" si="305">IF(D2755 - G2755 &lt; 0, 0, D2755 - G2755)</f>
        <v>7.9999999999813554E-3</v>
      </c>
      <c r="I2755">
        <v>1.82</v>
      </c>
      <c r="J2755">
        <f t="shared" ref="J2755:J2818" si="306">1.82*30*(H2755^1.5)</f>
        <v>3.9068579702739741E-2</v>
      </c>
      <c r="L2755">
        <f t="shared" ref="L2755:L2818" si="307">(J2755*86400)/24</f>
        <v>140.64688692986306</v>
      </c>
      <c r="M2755">
        <v>625.79999999999995</v>
      </c>
      <c r="O2755" s="18">
        <f t="shared" si="301"/>
        <v>3774.9936204298338</v>
      </c>
    </row>
    <row r="2756" spans="1:15" x14ac:dyDescent="0.3">
      <c r="A2756" s="25">
        <f t="shared" si="303"/>
        <v>45949.499999997643</v>
      </c>
      <c r="B2756" s="1">
        <f t="shared" si="304"/>
        <v>0.49999999764258973</v>
      </c>
      <c r="C2756">
        <v>0</v>
      </c>
      <c r="D2756">
        <v>489.55900000000003</v>
      </c>
      <c r="E2756" s="27">
        <f t="shared" si="302"/>
        <v>489.40400000000005</v>
      </c>
      <c r="F2756" s="18">
        <f>_xlfn.XLOOKUP(D2756,'Rating Curve'!$A$2:$A$500,'Rating Curve'!$D$2:$D$500,, -1)</f>
        <v>1628472.3057532001</v>
      </c>
      <c r="G2756">
        <v>489.54500000000002</v>
      </c>
      <c r="H2756">
        <f t="shared" si="305"/>
        <v>1.4000000000010004E-2</v>
      </c>
      <c r="I2756">
        <v>1.82</v>
      </c>
      <c r="J2756">
        <f t="shared" si="306"/>
        <v>9.0445027724123869E-2</v>
      </c>
      <c r="L2756">
        <f t="shared" si="307"/>
        <v>325.60209980684596</v>
      </c>
      <c r="M2756">
        <v>625.79999999999995</v>
      </c>
      <c r="O2756" s="18">
        <f t="shared" ref="O2756:O2819" si="308">IF((F2756-F2755)+M2756+L2756 &lt; 0, 0, (F2756-F2755)+M2756+L2756)</f>
        <v>951.40209980684585</v>
      </c>
    </row>
    <row r="2757" spans="1:15" x14ac:dyDescent="0.3">
      <c r="A2757" s="25">
        <f t="shared" si="303"/>
        <v>45949.541666664307</v>
      </c>
      <c r="B2757" s="1">
        <f t="shared" si="304"/>
        <v>0.54166666430683108</v>
      </c>
      <c r="C2757">
        <v>0</v>
      </c>
      <c r="D2757">
        <v>489.56599999999997</v>
      </c>
      <c r="E2757" s="27">
        <f t="shared" si="302"/>
        <v>489.411</v>
      </c>
      <c r="F2757" s="18">
        <f>_xlfn.XLOOKUP(D2757,'Rating Curve'!$A$2:$A$500,'Rating Curve'!$D$2:$D$500,, -1)</f>
        <v>1631482.3951735001</v>
      </c>
      <c r="G2757">
        <v>489.54500000000002</v>
      </c>
      <c r="H2757">
        <f t="shared" si="305"/>
        <v>2.0999999999958163E-2</v>
      </c>
      <c r="I2757">
        <v>1.82</v>
      </c>
      <c r="J2757">
        <f t="shared" si="306"/>
        <v>0.16615812577131162</v>
      </c>
      <c r="L2757">
        <f t="shared" si="307"/>
        <v>598.16925277672181</v>
      </c>
      <c r="M2757">
        <v>625.79999999999995</v>
      </c>
      <c r="O2757" s="18">
        <f t="shared" si="308"/>
        <v>4234.0586730766991</v>
      </c>
    </row>
    <row r="2758" spans="1:15" x14ac:dyDescent="0.3">
      <c r="A2758" s="25">
        <f t="shared" si="303"/>
        <v>45949.583333330971</v>
      </c>
      <c r="B2758" s="1">
        <f t="shared" si="304"/>
        <v>0.58333333097107243</v>
      </c>
      <c r="C2758">
        <v>0</v>
      </c>
      <c r="D2758">
        <v>489.565</v>
      </c>
      <c r="E2758" s="27">
        <f t="shared" si="302"/>
        <v>489.41</v>
      </c>
      <c r="F2758" s="18">
        <f>_xlfn.XLOOKUP(D2758,'Rating Curve'!$A$2:$A$500,'Rating Curve'!$D$2:$D$500,, -1)</f>
        <v>1631482.3951735001</v>
      </c>
      <c r="G2758">
        <v>489.54500000000002</v>
      </c>
      <c r="H2758">
        <f t="shared" si="305"/>
        <v>1.999999999998181E-2</v>
      </c>
      <c r="I2758">
        <v>1.82</v>
      </c>
      <c r="J2758">
        <f t="shared" si="306"/>
        <v>0.15443212101093134</v>
      </c>
      <c r="L2758">
        <f t="shared" si="307"/>
        <v>555.95563563935286</v>
      </c>
      <c r="M2758">
        <v>625.79999999999995</v>
      </c>
      <c r="O2758" s="18">
        <f t="shared" si="308"/>
        <v>1181.7556356393529</v>
      </c>
    </row>
    <row r="2759" spans="1:15" x14ac:dyDescent="0.3">
      <c r="A2759" s="25">
        <f t="shared" si="303"/>
        <v>45949.624999997635</v>
      </c>
      <c r="B2759" s="1">
        <f t="shared" si="304"/>
        <v>0.62499999763531378</v>
      </c>
      <c r="C2759">
        <v>0</v>
      </c>
      <c r="D2759">
        <v>489.572</v>
      </c>
      <c r="E2759" s="27">
        <f t="shared" si="302"/>
        <v>489.41700000000003</v>
      </c>
      <c r="F2759" s="18">
        <f>_xlfn.XLOOKUP(D2759,'Rating Curve'!$A$2:$A$500,'Rating Curve'!$D$2:$D$500,, -1)</f>
        <v>1634494.0165122999</v>
      </c>
      <c r="G2759">
        <v>489.54500000000002</v>
      </c>
      <c r="H2759">
        <f t="shared" si="305"/>
        <v>2.6999999999986812E-2</v>
      </c>
      <c r="I2759">
        <v>1.82</v>
      </c>
      <c r="J2759">
        <f t="shared" si="306"/>
        <v>0.24223577828205739</v>
      </c>
      <c r="L2759">
        <f t="shared" si="307"/>
        <v>872.04880181540659</v>
      </c>
      <c r="M2759">
        <v>625.79999999999995</v>
      </c>
      <c r="O2759" s="18">
        <f t="shared" si="308"/>
        <v>4509.4701406152353</v>
      </c>
    </row>
    <row r="2760" spans="1:15" x14ac:dyDescent="0.3">
      <c r="A2760" s="25">
        <f t="shared" si="303"/>
        <v>45949.6666666643</v>
      </c>
      <c r="B2760" s="1">
        <f t="shared" si="304"/>
        <v>0.66666666429955512</v>
      </c>
      <c r="C2760">
        <v>0</v>
      </c>
      <c r="D2760">
        <v>489.57299999999998</v>
      </c>
      <c r="E2760" s="27">
        <f t="shared" si="302"/>
        <v>489.41800000000001</v>
      </c>
      <c r="F2760" s="18">
        <f>_xlfn.XLOOKUP(D2760,'Rating Curve'!$A$2:$A$500,'Rating Curve'!$D$2:$D$500,, -1)</f>
        <v>1634494.0165122999</v>
      </c>
      <c r="G2760">
        <v>489.54500000000002</v>
      </c>
      <c r="H2760">
        <f t="shared" si="305"/>
        <v>2.7999999999963165E-2</v>
      </c>
      <c r="I2760">
        <v>1.82</v>
      </c>
      <c r="J2760">
        <f t="shared" si="306"/>
        <v>0.25581716971255408</v>
      </c>
      <c r="L2760">
        <f t="shared" si="307"/>
        <v>920.94181096519469</v>
      </c>
      <c r="M2760">
        <v>625.79999999999995</v>
      </c>
      <c r="O2760" s="18">
        <f t="shared" si="308"/>
        <v>1546.7418109651946</v>
      </c>
    </row>
    <row r="2761" spans="1:15" x14ac:dyDescent="0.3">
      <c r="A2761" s="25">
        <f t="shared" si="303"/>
        <v>45949.708333330964</v>
      </c>
      <c r="B2761" s="1">
        <f t="shared" si="304"/>
        <v>0.70833333096379647</v>
      </c>
      <c r="C2761">
        <v>0</v>
      </c>
      <c r="D2761">
        <v>489.57299999999998</v>
      </c>
      <c r="E2761" s="27">
        <f t="shared" si="302"/>
        <v>489.41800000000001</v>
      </c>
      <c r="F2761" s="18">
        <f>_xlfn.XLOOKUP(D2761,'Rating Curve'!$A$2:$A$500,'Rating Curve'!$D$2:$D$500,, -1)</f>
        <v>1634494.0165122999</v>
      </c>
      <c r="G2761">
        <v>489.54500000000002</v>
      </c>
      <c r="H2761">
        <f t="shared" si="305"/>
        <v>2.7999999999963165E-2</v>
      </c>
      <c r="I2761">
        <v>1.82</v>
      </c>
      <c r="J2761">
        <f t="shared" si="306"/>
        <v>0.25581716971255408</v>
      </c>
      <c r="L2761">
        <f t="shared" si="307"/>
        <v>920.94181096519469</v>
      </c>
      <c r="M2761">
        <v>625.79999999999995</v>
      </c>
      <c r="O2761" s="18">
        <f t="shared" si="308"/>
        <v>1546.7418109651946</v>
      </c>
    </row>
    <row r="2762" spans="1:15" x14ac:dyDescent="0.3">
      <c r="A2762" s="25">
        <f t="shared" si="303"/>
        <v>45949.749999997628</v>
      </c>
      <c r="B2762" s="1">
        <f t="shared" si="304"/>
        <v>0.74999999762803782</v>
      </c>
      <c r="C2762">
        <v>0</v>
      </c>
      <c r="D2762">
        <v>489.57299999999998</v>
      </c>
      <c r="E2762" s="27">
        <f t="shared" si="302"/>
        <v>489.41800000000001</v>
      </c>
      <c r="F2762" s="18">
        <f>_xlfn.XLOOKUP(D2762,'Rating Curve'!$A$2:$A$500,'Rating Curve'!$D$2:$D$500,, -1)</f>
        <v>1634494.0165122999</v>
      </c>
      <c r="G2762">
        <v>489.54500000000002</v>
      </c>
      <c r="H2762">
        <f t="shared" si="305"/>
        <v>2.7999999999963165E-2</v>
      </c>
      <c r="I2762">
        <v>1.82</v>
      </c>
      <c r="J2762">
        <f t="shared" si="306"/>
        <v>0.25581716971255408</v>
      </c>
      <c r="L2762">
        <f t="shared" si="307"/>
        <v>920.94181096519469</v>
      </c>
      <c r="M2762">
        <v>625.79999999999995</v>
      </c>
      <c r="O2762" s="18">
        <f t="shared" si="308"/>
        <v>1546.7418109651946</v>
      </c>
    </row>
    <row r="2763" spans="1:15" x14ac:dyDescent="0.3">
      <c r="A2763" s="25">
        <f t="shared" si="303"/>
        <v>45949.791666664292</v>
      </c>
      <c r="B2763" s="1">
        <f t="shared" si="304"/>
        <v>0.79166666429227917</v>
      </c>
      <c r="C2763">
        <v>0</v>
      </c>
      <c r="D2763">
        <v>489.57900000000001</v>
      </c>
      <c r="E2763" s="27">
        <f t="shared" si="302"/>
        <v>489.42400000000004</v>
      </c>
      <c r="F2763" s="18">
        <f>_xlfn.XLOOKUP(D2763,'Rating Curve'!$A$2:$A$500,'Rating Curve'!$D$2:$D$500,, -1)</f>
        <v>1634494.0165122999</v>
      </c>
      <c r="G2763">
        <v>489.54500000000002</v>
      </c>
      <c r="H2763">
        <f t="shared" si="305"/>
        <v>3.3999999999991815E-2</v>
      </c>
      <c r="I2763">
        <v>1.82</v>
      </c>
      <c r="J2763">
        <f t="shared" si="306"/>
        <v>0.34230324661024664</v>
      </c>
      <c r="L2763">
        <f t="shared" si="307"/>
        <v>1232.291687796888</v>
      </c>
      <c r="M2763">
        <v>625.79999999999995</v>
      </c>
      <c r="O2763" s="18">
        <f t="shared" si="308"/>
        <v>1858.091687796888</v>
      </c>
    </row>
    <row r="2764" spans="1:15" x14ac:dyDescent="0.3">
      <c r="A2764" s="25">
        <f t="shared" si="303"/>
        <v>45949.833333330957</v>
      </c>
      <c r="B2764" s="1">
        <f t="shared" si="304"/>
        <v>0.83333333095652051</v>
      </c>
      <c r="C2764">
        <v>0</v>
      </c>
      <c r="D2764">
        <v>489.58</v>
      </c>
      <c r="E2764" s="27">
        <f t="shared" si="302"/>
        <v>489.42500000000001</v>
      </c>
      <c r="F2764" s="18">
        <f>_xlfn.XLOOKUP(D2764,'Rating Curve'!$A$2:$A$500,'Rating Curve'!$D$2:$D$500,, -1)</f>
        <v>1637507.2197397</v>
      </c>
      <c r="G2764">
        <v>489.54500000000002</v>
      </c>
      <c r="H2764">
        <f t="shared" si="305"/>
        <v>3.4999999999968168E-2</v>
      </c>
      <c r="I2764">
        <v>1.82</v>
      </c>
      <c r="J2764">
        <f t="shared" si="306"/>
        <v>0.3575153633057625</v>
      </c>
      <c r="L2764">
        <f t="shared" si="307"/>
        <v>1287.055307900745</v>
      </c>
      <c r="M2764">
        <v>625.79999999999995</v>
      </c>
      <c r="O2764" s="18">
        <f t="shared" si="308"/>
        <v>4926.0585353008264</v>
      </c>
    </row>
    <row r="2765" spans="1:15" x14ac:dyDescent="0.3">
      <c r="A2765" s="25">
        <f t="shared" si="303"/>
        <v>45949.874999997621</v>
      </c>
      <c r="B2765" s="1">
        <f t="shared" si="304"/>
        <v>0.87499999762076186</v>
      </c>
      <c r="C2765">
        <v>1.6</v>
      </c>
      <c r="D2765">
        <v>489.58600000000001</v>
      </c>
      <c r="E2765" s="27">
        <f t="shared" si="302"/>
        <v>489.43100000000004</v>
      </c>
      <c r="F2765" s="18">
        <f>_xlfn.XLOOKUP(D2765,'Rating Curve'!$A$2:$A$500,'Rating Curve'!$D$2:$D$500,, -1)</f>
        <v>1637507.2197397</v>
      </c>
      <c r="G2765">
        <v>489.54500000000002</v>
      </c>
      <c r="H2765">
        <f t="shared" si="305"/>
        <v>4.0999999999996817E-2</v>
      </c>
      <c r="I2765">
        <v>1.82</v>
      </c>
      <c r="J2765">
        <f t="shared" si="306"/>
        <v>0.45328195238720004</v>
      </c>
      <c r="L2765">
        <f t="shared" si="307"/>
        <v>1631.81502859392</v>
      </c>
      <c r="M2765">
        <v>625.79999999999995</v>
      </c>
      <c r="O2765" s="18">
        <f t="shared" si="308"/>
        <v>2257.6150285939202</v>
      </c>
    </row>
    <row r="2766" spans="1:15" x14ac:dyDescent="0.3">
      <c r="A2766" s="25">
        <f t="shared" si="303"/>
        <v>45949.916666664285</v>
      </c>
      <c r="B2766" s="1">
        <f t="shared" si="304"/>
        <v>0.91666666428500321</v>
      </c>
      <c r="C2766">
        <v>2.4</v>
      </c>
      <c r="D2766">
        <v>489.59300000000002</v>
      </c>
      <c r="E2766" s="27">
        <f t="shared" si="302"/>
        <v>489.43800000000005</v>
      </c>
      <c r="F2766" s="18">
        <f>_xlfn.XLOOKUP(D2766,'Rating Curve'!$A$2:$A$500,'Rating Curve'!$D$2:$D$500,, -1)</f>
        <v>1640521.8742390999</v>
      </c>
      <c r="G2766">
        <v>489.54500000000002</v>
      </c>
      <c r="H2766">
        <f t="shared" si="305"/>
        <v>4.8000000000001819E-2</v>
      </c>
      <c r="I2766">
        <v>1.82</v>
      </c>
      <c r="J2766">
        <f t="shared" si="306"/>
        <v>0.57418851148384842</v>
      </c>
      <c r="L2766">
        <f t="shared" si="307"/>
        <v>2067.0786413418541</v>
      </c>
      <c r="M2766">
        <v>625.79999999999995</v>
      </c>
      <c r="O2766" s="18">
        <f t="shared" si="308"/>
        <v>5707.5331407417962</v>
      </c>
    </row>
    <row r="2767" spans="1:15" x14ac:dyDescent="0.3">
      <c r="A2767" s="25">
        <f t="shared" si="303"/>
        <v>45949.958333330949</v>
      </c>
      <c r="B2767" s="1">
        <f t="shared" si="304"/>
        <v>0.95833333094924456</v>
      </c>
      <c r="C2767">
        <v>0</v>
      </c>
      <c r="D2767">
        <v>489.59300000000002</v>
      </c>
      <c r="E2767" s="27">
        <f t="shared" si="302"/>
        <v>489.43800000000005</v>
      </c>
      <c r="F2767" s="18">
        <f>_xlfn.XLOOKUP(D2767,'Rating Curve'!$A$2:$A$500,'Rating Curve'!$D$2:$D$500,, -1)</f>
        <v>1640521.8742390999</v>
      </c>
      <c r="G2767">
        <v>489.54500000000002</v>
      </c>
      <c r="H2767">
        <f t="shared" si="305"/>
        <v>4.8000000000001819E-2</v>
      </c>
      <c r="I2767">
        <v>1.82</v>
      </c>
      <c r="J2767">
        <f t="shared" si="306"/>
        <v>0.57418851148384842</v>
      </c>
      <c r="L2767">
        <f t="shared" si="307"/>
        <v>2067.0786413418541</v>
      </c>
      <c r="M2767">
        <v>625.79999999999995</v>
      </c>
      <c r="O2767" s="18">
        <f t="shared" si="308"/>
        <v>2692.8786413418538</v>
      </c>
    </row>
    <row r="2768" spans="1:15" x14ac:dyDescent="0.3">
      <c r="A2768" s="25">
        <f t="shared" si="303"/>
        <v>45949.999999997613</v>
      </c>
      <c r="B2768" s="1">
        <f t="shared" si="304"/>
        <v>0.9999999976134859</v>
      </c>
      <c r="C2768">
        <v>0.8</v>
      </c>
      <c r="D2768">
        <v>489.59899999999999</v>
      </c>
      <c r="E2768" s="27">
        <f t="shared" si="302"/>
        <v>489.44400000000002</v>
      </c>
      <c r="F2768" s="18">
        <f>_xlfn.XLOOKUP(D2768,'Rating Curve'!$A$2:$A$500,'Rating Curve'!$D$2:$D$500,, -1)</f>
        <v>1640521.8742390999</v>
      </c>
      <c r="G2768">
        <v>489.54500000000002</v>
      </c>
      <c r="H2768">
        <f t="shared" si="305"/>
        <v>5.3999999999973625E-2</v>
      </c>
      <c r="I2768">
        <v>1.82</v>
      </c>
      <c r="J2768">
        <f t="shared" si="306"/>
        <v>0.68514624587697459</v>
      </c>
      <c r="L2768">
        <f t="shared" si="307"/>
        <v>2466.5264851571087</v>
      </c>
      <c r="M2768">
        <v>625.79999999999995</v>
      </c>
      <c r="O2768" s="18">
        <f t="shared" si="308"/>
        <v>3092.3264851571084</v>
      </c>
    </row>
    <row r="2769" spans="1:15" x14ac:dyDescent="0.3">
      <c r="A2769" s="25">
        <f t="shared" si="303"/>
        <v>45950.041666664278</v>
      </c>
      <c r="B2769" s="1">
        <f t="shared" si="304"/>
        <v>4.166666427772725E-2</v>
      </c>
      <c r="C2769">
        <v>0.4</v>
      </c>
      <c r="D2769">
        <v>489.60500000000002</v>
      </c>
      <c r="E2769" s="27">
        <f t="shared" si="302"/>
        <v>489.45000000000005</v>
      </c>
      <c r="F2769" s="18">
        <f>_xlfn.XLOOKUP(D2769,'Rating Curve'!$A$2:$A$500,'Rating Curve'!$D$2:$D$500,, -1)</f>
        <v>1643538.2164867001</v>
      </c>
      <c r="G2769">
        <v>489.54500000000002</v>
      </c>
      <c r="H2769">
        <f t="shared" si="305"/>
        <v>6.0000000000002274E-2</v>
      </c>
      <c r="I2769">
        <v>1.82</v>
      </c>
      <c r="J2769">
        <f t="shared" si="306"/>
        <v>0.80245283973581438</v>
      </c>
      <c r="L2769">
        <f t="shared" si="307"/>
        <v>2888.8302230489317</v>
      </c>
      <c r="M2769">
        <v>625.79999999999995</v>
      </c>
      <c r="O2769" s="18">
        <f t="shared" si="308"/>
        <v>6530.9724706491334</v>
      </c>
    </row>
    <row r="2770" spans="1:15" x14ac:dyDescent="0.3">
      <c r="A2770" s="25">
        <f t="shared" si="303"/>
        <v>45950.083333330942</v>
      </c>
      <c r="B2770" s="1">
        <f t="shared" si="304"/>
        <v>8.3333330941968597E-2</v>
      </c>
      <c r="C2770">
        <v>0</v>
      </c>
      <c r="D2770">
        <v>489.60599999999999</v>
      </c>
      <c r="E2770" s="27">
        <f t="shared" si="302"/>
        <v>489.45100000000002</v>
      </c>
      <c r="F2770" s="18">
        <f>_xlfn.XLOOKUP(D2770,'Rating Curve'!$A$2:$A$500,'Rating Curve'!$D$2:$D$500,, -1)</f>
        <v>1643538.2164867001</v>
      </c>
      <c r="G2770">
        <v>489.54500000000002</v>
      </c>
      <c r="H2770">
        <f t="shared" si="305"/>
        <v>6.0999999999978627E-2</v>
      </c>
      <c r="I2770">
        <v>1.82</v>
      </c>
      <c r="J2770">
        <f t="shared" si="306"/>
        <v>0.82259751881420629</v>
      </c>
      <c r="L2770">
        <f t="shared" si="307"/>
        <v>2961.3510677311424</v>
      </c>
      <c r="M2770">
        <v>625.79999999999995</v>
      </c>
      <c r="O2770" s="18">
        <f t="shared" si="308"/>
        <v>3587.1510677311426</v>
      </c>
    </row>
    <row r="2771" spans="1:15" x14ac:dyDescent="0.3">
      <c r="A2771" s="25">
        <f t="shared" si="303"/>
        <v>45950.124999997606</v>
      </c>
      <c r="B2771" s="1">
        <f t="shared" si="304"/>
        <v>0.12499999760620994</v>
      </c>
      <c r="C2771">
        <v>0</v>
      </c>
      <c r="D2771">
        <v>489.61200000000002</v>
      </c>
      <c r="E2771" s="27">
        <f t="shared" ref="E2771:E2834" si="309">D2771-0.155</f>
        <v>489.45700000000005</v>
      </c>
      <c r="F2771" s="18">
        <f>_xlfn.XLOOKUP(D2771,'Rating Curve'!$A$2:$A$500,'Rating Curve'!$D$2:$D$500,, -1)</f>
        <v>1646562.4785364</v>
      </c>
      <c r="G2771">
        <v>489.54500000000002</v>
      </c>
      <c r="H2771">
        <f t="shared" si="305"/>
        <v>6.7000000000007276E-2</v>
      </c>
      <c r="I2771">
        <v>1.82</v>
      </c>
      <c r="J2771">
        <f t="shared" si="306"/>
        <v>0.94690159207823288</v>
      </c>
      <c r="L2771">
        <f t="shared" si="307"/>
        <v>3408.8457314816383</v>
      </c>
      <c r="M2771">
        <v>625.79999999999995</v>
      </c>
      <c r="O2771" s="18">
        <f t="shared" si="308"/>
        <v>7058.9077811815387</v>
      </c>
    </row>
    <row r="2772" spans="1:15" x14ac:dyDescent="0.3">
      <c r="A2772" s="25">
        <f t="shared" si="303"/>
        <v>45950.16666666427</v>
      </c>
      <c r="B2772" s="1">
        <f t="shared" si="304"/>
        <v>0.16666666427045129</v>
      </c>
      <c r="C2772">
        <v>0</v>
      </c>
      <c r="D2772">
        <v>489.61099999999999</v>
      </c>
      <c r="E2772" s="27">
        <f t="shared" si="309"/>
        <v>489.45600000000002</v>
      </c>
      <c r="F2772" s="18">
        <f>_xlfn.XLOOKUP(D2772,'Rating Curve'!$A$2:$A$500,'Rating Curve'!$D$2:$D$500,, -1)</f>
        <v>1646562.4785364</v>
      </c>
      <c r="G2772">
        <v>489.54500000000002</v>
      </c>
      <c r="H2772">
        <f t="shared" si="305"/>
        <v>6.5999999999974079E-2</v>
      </c>
      <c r="I2772">
        <v>1.82</v>
      </c>
      <c r="J2772">
        <f t="shared" si="306"/>
        <v>0.92578160240900798</v>
      </c>
      <c r="L2772">
        <f t="shared" si="307"/>
        <v>3332.813768672429</v>
      </c>
      <c r="M2772">
        <v>625.79999999999995</v>
      </c>
      <c r="O2772" s="18">
        <f t="shared" si="308"/>
        <v>3958.6137686724287</v>
      </c>
    </row>
    <row r="2773" spans="1:15" x14ac:dyDescent="0.3">
      <c r="A2773" s="25">
        <f t="shared" si="303"/>
        <v>45950.208333330935</v>
      </c>
      <c r="B2773" s="1">
        <f t="shared" si="304"/>
        <v>0.20833333093469264</v>
      </c>
      <c r="C2773">
        <v>0</v>
      </c>
      <c r="D2773">
        <v>489.61099999999999</v>
      </c>
      <c r="E2773" s="27">
        <f t="shared" si="309"/>
        <v>489.45600000000002</v>
      </c>
      <c r="F2773" s="18">
        <f>_xlfn.XLOOKUP(D2773,'Rating Curve'!$A$2:$A$500,'Rating Curve'!$D$2:$D$500,, -1)</f>
        <v>1646562.4785364</v>
      </c>
      <c r="G2773">
        <v>489.54500000000002</v>
      </c>
      <c r="H2773">
        <f t="shared" si="305"/>
        <v>6.5999999999974079E-2</v>
      </c>
      <c r="I2773">
        <v>1.82</v>
      </c>
      <c r="J2773">
        <f t="shared" si="306"/>
        <v>0.92578160240900798</v>
      </c>
      <c r="L2773">
        <f t="shared" si="307"/>
        <v>3332.813768672429</v>
      </c>
      <c r="M2773">
        <v>625.79999999999995</v>
      </c>
      <c r="O2773" s="18">
        <f t="shared" si="308"/>
        <v>3958.6137686724287</v>
      </c>
    </row>
    <row r="2774" spans="1:15" x14ac:dyDescent="0.3">
      <c r="A2774" s="25">
        <f t="shared" si="303"/>
        <v>45950.249999997599</v>
      </c>
      <c r="B2774" s="1">
        <f t="shared" si="304"/>
        <v>0.24999999759893399</v>
      </c>
      <c r="C2774">
        <v>0</v>
      </c>
      <c r="D2774">
        <v>489.61799999999999</v>
      </c>
      <c r="E2774" s="27">
        <f t="shared" si="309"/>
        <v>489.46300000000002</v>
      </c>
      <c r="F2774" s="18">
        <f>_xlfn.XLOOKUP(D2774,'Rating Curve'!$A$2:$A$500,'Rating Curve'!$D$2:$D$500,, -1)</f>
        <v>1646562.4785364</v>
      </c>
      <c r="G2774">
        <v>489.54500000000002</v>
      </c>
      <c r="H2774">
        <f t="shared" si="305"/>
        <v>7.2999999999979082E-2</v>
      </c>
      <c r="I2774">
        <v>1.82</v>
      </c>
      <c r="J2774">
        <f t="shared" si="306"/>
        <v>1.0769038581595867</v>
      </c>
      <c r="L2774">
        <f t="shared" si="307"/>
        <v>3876.8538893745117</v>
      </c>
      <c r="M2774">
        <v>625.79999999999995</v>
      </c>
      <c r="O2774" s="18">
        <f t="shared" si="308"/>
        <v>4502.6538893745119</v>
      </c>
    </row>
    <row r="2775" spans="1:15" x14ac:dyDescent="0.3">
      <c r="A2775" s="25">
        <f t="shared" si="303"/>
        <v>45950.291666664263</v>
      </c>
      <c r="B2775" s="1">
        <f t="shared" si="304"/>
        <v>0.29166666426317533</v>
      </c>
      <c r="C2775">
        <v>0</v>
      </c>
      <c r="D2775">
        <v>489.62</v>
      </c>
      <c r="E2775" s="27">
        <f t="shared" si="309"/>
        <v>489.46500000000003</v>
      </c>
      <c r="F2775" s="18">
        <f>_xlfn.XLOOKUP(D2775,'Rating Curve'!$A$2:$A$500,'Rating Curve'!$D$2:$D$500,, -1)</f>
        <v>1649588.4715396999</v>
      </c>
      <c r="G2775">
        <v>489.54500000000002</v>
      </c>
      <c r="H2775">
        <f t="shared" si="305"/>
        <v>7.4999999999988631E-2</v>
      </c>
      <c r="I2775">
        <v>1.82</v>
      </c>
      <c r="J2775">
        <f t="shared" si="306"/>
        <v>1.1214619364915726</v>
      </c>
      <c r="L2775">
        <f t="shared" si="307"/>
        <v>4037.262971369661</v>
      </c>
      <c r="M2775">
        <v>625.79999999999995</v>
      </c>
      <c r="O2775" s="18">
        <f t="shared" si="308"/>
        <v>7689.0559746695872</v>
      </c>
    </row>
    <row r="2776" spans="1:15" x14ac:dyDescent="0.3">
      <c r="A2776" s="25">
        <f t="shared" si="303"/>
        <v>45950.333333330927</v>
      </c>
      <c r="B2776" s="1">
        <f t="shared" si="304"/>
        <v>0.33333333092741668</v>
      </c>
      <c r="C2776">
        <v>0</v>
      </c>
      <c r="D2776">
        <v>489.62299999999999</v>
      </c>
      <c r="E2776" s="27">
        <f t="shared" si="309"/>
        <v>489.46800000000002</v>
      </c>
      <c r="F2776" s="18">
        <f>_xlfn.XLOOKUP(D2776,'Rating Curve'!$A$2:$A$500,'Rating Curve'!$D$2:$D$500,, -1)</f>
        <v>1649588.4715396999</v>
      </c>
      <c r="G2776">
        <v>489.54500000000002</v>
      </c>
      <c r="H2776">
        <f t="shared" si="305"/>
        <v>7.7999999999974534E-2</v>
      </c>
      <c r="I2776">
        <v>1.82</v>
      </c>
      <c r="J2776">
        <f t="shared" si="306"/>
        <v>1.1894181099674805</v>
      </c>
      <c r="L2776">
        <f t="shared" si="307"/>
        <v>4281.9051958829305</v>
      </c>
      <c r="M2776">
        <v>625.79999999999995</v>
      </c>
      <c r="O2776" s="18">
        <f t="shared" si="308"/>
        <v>4907.7051958829306</v>
      </c>
    </row>
    <row r="2777" spans="1:15" x14ac:dyDescent="0.3">
      <c r="A2777" s="25">
        <f t="shared" si="303"/>
        <v>45950.374999997592</v>
      </c>
      <c r="B2777" s="1">
        <f t="shared" si="304"/>
        <v>0.37499999759165803</v>
      </c>
      <c r="C2777">
        <v>0</v>
      </c>
      <c r="D2777">
        <v>489.62900000000002</v>
      </c>
      <c r="E2777" s="27">
        <f t="shared" si="309"/>
        <v>489.47400000000005</v>
      </c>
      <c r="F2777" s="18">
        <f>_xlfn.XLOOKUP(D2777,'Rating Curve'!$A$2:$A$500,'Rating Curve'!$D$2:$D$500,, -1)</f>
        <v>1649588.4715396999</v>
      </c>
      <c r="G2777">
        <v>489.54500000000002</v>
      </c>
      <c r="H2777">
        <f t="shared" si="305"/>
        <v>8.4000000000003183E-2</v>
      </c>
      <c r="I2777">
        <v>1.82</v>
      </c>
      <c r="J2777">
        <f t="shared" si="306"/>
        <v>1.3292650061745406</v>
      </c>
      <c r="L2777">
        <f t="shared" si="307"/>
        <v>4785.3540222283464</v>
      </c>
      <c r="M2777">
        <v>625.79999999999995</v>
      </c>
      <c r="O2777" s="18">
        <f t="shared" si="308"/>
        <v>5411.1540222283465</v>
      </c>
    </row>
    <row r="2778" spans="1:15" x14ac:dyDescent="0.3">
      <c r="A2778" s="25">
        <f t="shared" si="303"/>
        <v>45950.416666664256</v>
      </c>
      <c r="B2778" s="1">
        <f t="shared" si="304"/>
        <v>0.41666666425589938</v>
      </c>
      <c r="C2778">
        <v>0</v>
      </c>
      <c r="D2778">
        <v>489.62900000000002</v>
      </c>
      <c r="E2778" s="27">
        <f t="shared" si="309"/>
        <v>489.47400000000005</v>
      </c>
      <c r="F2778" s="18">
        <f>_xlfn.XLOOKUP(D2778,'Rating Curve'!$A$2:$A$500,'Rating Curve'!$D$2:$D$500,, -1)</f>
        <v>1649588.4715396999</v>
      </c>
      <c r="G2778">
        <v>489.54500000000002</v>
      </c>
      <c r="H2778">
        <f t="shared" si="305"/>
        <v>8.4000000000003183E-2</v>
      </c>
      <c r="I2778">
        <v>1.82</v>
      </c>
      <c r="J2778">
        <f t="shared" si="306"/>
        <v>1.3292650061745406</v>
      </c>
      <c r="L2778">
        <f t="shared" si="307"/>
        <v>4785.3540222283464</v>
      </c>
      <c r="M2778">
        <v>625.79999999999995</v>
      </c>
      <c r="O2778" s="18">
        <f t="shared" si="308"/>
        <v>5411.1540222283465</v>
      </c>
    </row>
    <row r="2779" spans="1:15" x14ac:dyDescent="0.3">
      <c r="A2779" s="25">
        <f t="shared" si="303"/>
        <v>45950.45833333092</v>
      </c>
      <c r="B2779" s="1">
        <f t="shared" si="304"/>
        <v>0.45833333092014072</v>
      </c>
      <c r="C2779">
        <v>0</v>
      </c>
      <c r="D2779">
        <v>489.63600000000002</v>
      </c>
      <c r="E2779" s="27">
        <f t="shared" si="309"/>
        <v>489.48100000000005</v>
      </c>
      <c r="F2779" s="18">
        <f>_xlfn.XLOOKUP(D2779,'Rating Curve'!$A$2:$A$500,'Rating Curve'!$D$2:$D$500,, -1)</f>
        <v>1652616.0060848999</v>
      </c>
      <c r="G2779">
        <v>489.54500000000002</v>
      </c>
      <c r="H2779">
        <f t="shared" si="305"/>
        <v>9.1000000000008185E-2</v>
      </c>
      <c r="I2779">
        <v>1.82</v>
      </c>
      <c r="J2779">
        <f t="shared" si="306"/>
        <v>1.4988381241350268</v>
      </c>
      <c r="L2779">
        <f t="shared" si="307"/>
        <v>5395.8172468860967</v>
      </c>
      <c r="M2779">
        <v>625.79999999999995</v>
      </c>
      <c r="O2779" s="18">
        <f t="shared" si="308"/>
        <v>9049.1517920860424</v>
      </c>
    </row>
    <row r="2780" spans="1:15" x14ac:dyDescent="0.3">
      <c r="A2780" s="25">
        <f t="shared" si="303"/>
        <v>45950.499999997584</v>
      </c>
      <c r="B2780" s="1">
        <f t="shared" si="304"/>
        <v>0.49999999758438207</v>
      </c>
      <c r="C2780">
        <v>0</v>
      </c>
      <c r="D2780">
        <v>489.63600000000002</v>
      </c>
      <c r="E2780" s="27">
        <f t="shared" si="309"/>
        <v>489.48100000000005</v>
      </c>
      <c r="F2780" s="18">
        <f>_xlfn.XLOOKUP(D2780,'Rating Curve'!$A$2:$A$500,'Rating Curve'!$D$2:$D$500,, -1)</f>
        <v>1652616.0060848999</v>
      </c>
      <c r="G2780">
        <v>489.54500000000002</v>
      </c>
      <c r="H2780">
        <f t="shared" si="305"/>
        <v>9.1000000000008185E-2</v>
      </c>
      <c r="I2780">
        <v>1.82</v>
      </c>
      <c r="J2780">
        <f t="shared" si="306"/>
        <v>1.4988381241350268</v>
      </c>
      <c r="L2780">
        <f t="shared" si="307"/>
        <v>5395.8172468860967</v>
      </c>
      <c r="M2780">
        <v>625.79999999999995</v>
      </c>
      <c r="O2780" s="18">
        <f t="shared" si="308"/>
        <v>6021.6172468860968</v>
      </c>
    </row>
    <row r="2781" spans="1:15" x14ac:dyDescent="0.3">
      <c r="A2781" s="25">
        <f t="shared" si="303"/>
        <v>45950.541666664249</v>
      </c>
      <c r="B2781" s="1">
        <f t="shared" si="304"/>
        <v>0.54166666424862342</v>
      </c>
      <c r="C2781">
        <v>0</v>
      </c>
      <c r="D2781">
        <v>489.64299999999997</v>
      </c>
      <c r="E2781" s="27">
        <f t="shared" si="309"/>
        <v>489.488</v>
      </c>
      <c r="F2781" s="18">
        <f>_xlfn.XLOOKUP(D2781,'Rating Curve'!$A$2:$A$500,'Rating Curve'!$D$2:$D$500,, -1)</f>
        <v>1655645.1614623</v>
      </c>
      <c r="G2781">
        <v>489.54500000000002</v>
      </c>
      <c r="H2781">
        <f t="shared" si="305"/>
        <v>9.7999999999956344E-2</v>
      </c>
      <c r="I2781">
        <v>1.82</v>
      </c>
      <c r="J2781">
        <f t="shared" si="306"/>
        <v>1.6750653547597023</v>
      </c>
      <c r="L2781">
        <f t="shared" si="307"/>
        <v>6030.2352771349288</v>
      </c>
      <c r="M2781">
        <v>625.79999999999995</v>
      </c>
      <c r="O2781" s="18">
        <f t="shared" si="308"/>
        <v>9685.1906545350357</v>
      </c>
    </row>
    <row r="2782" spans="1:15" x14ac:dyDescent="0.3">
      <c r="A2782" s="25">
        <f t="shared" si="303"/>
        <v>45950.583333330913</v>
      </c>
      <c r="B2782" s="1">
        <f t="shared" si="304"/>
        <v>0.58333333091286477</v>
      </c>
      <c r="C2782">
        <v>0</v>
      </c>
      <c r="D2782">
        <v>489.64299999999997</v>
      </c>
      <c r="E2782" s="27">
        <f t="shared" si="309"/>
        <v>489.488</v>
      </c>
      <c r="F2782" s="18">
        <f>_xlfn.XLOOKUP(D2782,'Rating Curve'!$A$2:$A$500,'Rating Curve'!$D$2:$D$500,, -1)</f>
        <v>1655645.1614623</v>
      </c>
      <c r="G2782">
        <v>489.54500000000002</v>
      </c>
      <c r="H2782">
        <f t="shared" si="305"/>
        <v>9.7999999999956344E-2</v>
      </c>
      <c r="I2782">
        <v>1.82</v>
      </c>
      <c r="J2782">
        <f t="shared" si="306"/>
        <v>1.6750653547597023</v>
      </c>
      <c r="L2782">
        <f t="shared" si="307"/>
        <v>6030.2352771349288</v>
      </c>
      <c r="M2782">
        <v>625.79999999999995</v>
      </c>
      <c r="O2782" s="18">
        <f t="shared" si="308"/>
        <v>6656.0352771349289</v>
      </c>
    </row>
    <row r="2783" spans="1:15" x14ac:dyDescent="0.3">
      <c r="A2783" s="25">
        <f t="shared" si="303"/>
        <v>45950.624999997577</v>
      </c>
      <c r="B2783" s="1">
        <f t="shared" si="304"/>
        <v>0.62499999757710611</v>
      </c>
      <c r="C2783">
        <v>0</v>
      </c>
      <c r="D2783">
        <v>489.64299999999997</v>
      </c>
      <c r="E2783" s="27">
        <f t="shared" si="309"/>
        <v>489.488</v>
      </c>
      <c r="F2783" s="18">
        <f>_xlfn.XLOOKUP(D2783,'Rating Curve'!$A$2:$A$500,'Rating Curve'!$D$2:$D$500,, -1)</f>
        <v>1655645.1614623</v>
      </c>
      <c r="G2783">
        <v>489.54500000000002</v>
      </c>
      <c r="H2783">
        <f t="shared" si="305"/>
        <v>9.7999999999956344E-2</v>
      </c>
      <c r="I2783">
        <v>1.82</v>
      </c>
      <c r="J2783">
        <f t="shared" si="306"/>
        <v>1.6750653547597023</v>
      </c>
      <c r="L2783">
        <f t="shared" si="307"/>
        <v>6030.2352771349288</v>
      </c>
      <c r="M2783">
        <v>625.79999999999995</v>
      </c>
      <c r="O2783" s="18">
        <f t="shared" si="308"/>
        <v>6656.0352771349289</v>
      </c>
    </row>
    <row r="2784" spans="1:15" x14ac:dyDescent="0.3">
      <c r="A2784" s="25">
        <f t="shared" si="303"/>
        <v>45950.666666664241</v>
      </c>
      <c r="B2784" s="1">
        <f t="shared" si="304"/>
        <v>0.66666666424134746</v>
      </c>
      <c r="C2784">
        <v>0</v>
      </c>
      <c r="D2784">
        <v>489.64299999999997</v>
      </c>
      <c r="E2784" s="27">
        <f t="shared" si="309"/>
        <v>489.488</v>
      </c>
      <c r="F2784" s="18">
        <f>_xlfn.XLOOKUP(D2784,'Rating Curve'!$A$2:$A$500,'Rating Curve'!$D$2:$D$500,, -1)</f>
        <v>1655645.1614623</v>
      </c>
      <c r="G2784">
        <v>489.54500000000002</v>
      </c>
      <c r="H2784">
        <f t="shared" si="305"/>
        <v>9.7999999999956344E-2</v>
      </c>
      <c r="I2784">
        <v>1.82</v>
      </c>
      <c r="J2784">
        <f t="shared" si="306"/>
        <v>1.6750653547597023</v>
      </c>
      <c r="L2784">
        <f t="shared" si="307"/>
        <v>6030.2352771349288</v>
      </c>
      <c r="M2784">
        <v>625.79999999999995</v>
      </c>
      <c r="O2784" s="18">
        <f t="shared" si="308"/>
        <v>6656.0352771349289</v>
      </c>
    </row>
    <row r="2785" spans="1:15" x14ac:dyDescent="0.3">
      <c r="A2785" s="25">
        <f t="shared" si="303"/>
        <v>45950.708333330906</v>
      </c>
      <c r="B2785" s="1">
        <f t="shared" si="304"/>
        <v>0.70833333090558881</v>
      </c>
      <c r="C2785">
        <v>0</v>
      </c>
      <c r="D2785">
        <v>489.64299999999997</v>
      </c>
      <c r="E2785" s="27">
        <f t="shared" si="309"/>
        <v>489.488</v>
      </c>
      <c r="F2785" s="18">
        <f>_xlfn.XLOOKUP(D2785,'Rating Curve'!$A$2:$A$500,'Rating Curve'!$D$2:$D$500,, -1)</f>
        <v>1655645.1614623</v>
      </c>
      <c r="G2785">
        <v>489.54500000000002</v>
      </c>
      <c r="H2785">
        <f t="shared" si="305"/>
        <v>9.7999999999956344E-2</v>
      </c>
      <c r="I2785">
        <v>1.82</v>
      </c>
      <c r="J2785">
        <f t="shared" si="306"/>
        <v>1.6750653547597023</v>
      </c>
      <c r="L2785">
        <f t="shared" si="307"/>
        <v>6030.2352771349288</v>
      </c>
      <c r="M2785">
        <v>625.79999999999995</v>
      </c>
      <c r="O2785" s="18">
        <f t="shared" si="308"/>
        <v>6656.0352771349289</v>
      </c>
    </row>
    <row r="2786" spans="1:15" x14ac:dyDescent="0.3">
      <c r="A2786" s="25">
        <f t="shared" si="303"/>
        <v>45950.74999999757</v>
      </c>
      <c r="B2786" s="1">
        <f t="shared" si="304"/>
        <v>0.74999999756983016</v>
      </c>
      <c r="C2786">
        <v>0</v>
      </c>
      <c r="D2786">
        <v>489.64400000000001</v>
      </c>
      <c r="E2786" s="27">
        <f t="shared" si="309"/>
        <v>489.48900000000003</v>
      </c>
      <c r="F2786" s="18">
        <f>_xlfn.XLOOKUP(D2786,'Rating Curve'!$A$2:$A$500,'Rating Curve'!$D$2:$D$500,, -1)</f>
        <v>1655645.1614623</v>
      </c>
      <c r="G2786">
        <v>489.54500000000002</v>
      </c>
      <c r="H2786">
        <f t="shared" si="305"/>
        <v>9.8999999999989541E-2</v>
      </c>
      <c r="I2786">
        <v>1.82</v>
      </c>
      <c r="J2786">
        <f t="shared" si="306"/>
        <v>1.7007694043694117</v>
      </c>
      <c r="L2786">
        <f t="shared" si="307"/>
        <v>6122.7698557298827</v>
      </c>
      <c r="M2786">
        <v>625.79999999999995</v>
      </c>
      <c r="O2786" s="18">
        <f t="shared" si="308"/>
        <v>6748.5698557298829</v>
      </c>
    </row>
    <row r="2787" spans="1:15" x14ac:dyDescent="0.3">
      <c r="A2787" s="25">
        <f t="shared" si="303"/>
        <v>45950.791666664234</v>
      </c>
      <c r="B2787" s="1">
        <f t="shared" si="304"/>
        <v>0.7916666642340715</v>
      </c>
      <c r="C2787">
        <v>0</v>
      </c>
      <c r="D2787">
        <v>489.64400000000001</v>
      </c>
      <c r="E2787" s="27">
        <f t="shared" si="309"/>
        <v>489.48900000000003</v>
      </c>
      <c r="F2787" s="18">
        <f>_xlfn.XLOOKUP(D2787,'Rating Curve'!$A$2:$A$500,'Rating Curve'!$D$2:$D$500,, -1)</f>
        <v>1655645.1614623</v>
      </c>
      <c r="G2787">
        <v>489.54500000000002</v>
      </c>
      <c r="H2787">
        <f t="shared" si="305"/>
        <v>9.8999999999989541E-2</v>
      </c>
      <c r="I2787">
        <v>1.82</v>
      </c>
      <c r="J2787">
        <f t="shared" si="306"/>
        <v>1.7007694043694117</v>
      </c>
      <c r="L2787">
        <f t="shared" si="307"/>
        <v>6122.7698557298827</v>
      </c>
      <c r="M2787">
        <v>625.79999999999995</v>
      </c>
      <c r="O2787" s="18">
        <f t="shared" si="308"/>
        <v>6748.5698557298829</v>
      </c>
    </row>
    <row r="2788" spans="1:15" x14ac:dyDescent="0.3">
      <c r="A2788" s="25">
        <f t="shared" si="303"/>
        <v>45950.833333330898</v>
      </c>
      <c r="B2788" s="1">
        <f t="shared" si="304"/>
        <v>0.83333333089831285</v>
      </c>
      <c r="C2788">
        <v>0</v>
      </c>
      <c r="D2788">
        <v>489.64400000000001</v>
      </c>
      <c r="E2788" s="27">
        <f t="shared" si="309"/>
        <v>489.48900000000003</v>
      </c>
      <c r="F2788" s="18">
        <f>_xlfn.XLOOKUP(D2788,'Rating Curve'!$A$2:$A$500,'Rating Curve'!$D$2:$D$500,, -1)</f>
        <v>1655645.1614623</v>
      </c>
      <c r="G2788">
        <v>489.54500000000002</v>
      </c>
      <c r="H2788">
        <f t="shared" si="305"/>
        <v>9.8999999999989541E-2</v>
      </c>
      <c r="I2788">
        <v>1.82</v>
      </c>
      <c r="J2788">
        <f t="shared" si="306"/>
        <v>1.7007694043694117</v>
      </c>
      <c r="L2788">
        <f t="shared" si="307"/>
        <v>6122.7698557298827</v>
      </c>
      <c r="M2788">
        <v>625.79999999999995</v>
      </c>
      <c r="O2788" s="18">
        <f t="shared" si="308"/>
        <v>6748.5698557298829</v>
      </c>
    </row>
    <row r="2789" spans="1:15" x14ac:dyDescent="0.3">
      <c r="A2789" s="25">
        <f t="shared" si="303"/>
        <v>45950.874999997563</v>
      </c>
      <c r="B2789" s="1">
        <f t="shared" si="304"/>
        <v>0.8749999975625542</v>
      </c>
      <c r="C2789">
        <v>0</v>
      </c>
      <c r="D2789">
        <v>489.64400000000001</v>
      </c>
      <c r="E2789" s="27">
        <f t="shared" si="309"/>
        <v>489.48900000000003</v>
      </c>
      <c r="F2789" s="18">
        <f>_xlfn.XLOOKUP(D2789,'Rating Curve'!$A$2:$A$500,'Rating Curve'!$D$2:$D$500,, -1)</f>
        <v>1655645.1614623</v>
      </c>
      <c r="G2789">
        <v>489.54500000000002</v>
      </c>
      <c r="H2789">
        <f t="shared" si="305"/>
        <v>9.8999999999989541E-2</v>
      </c>
      <c r="I2789">
        <v>1.82</v>
      </c>
      <c r="J2789">
        <f t="shared" si="306"/>
        <v>1.7007694043694117</v>
      </c>
      <c r="L2789">
        <f t="shared" si="307"/>
        <v>6122.7698557298827</v>
      </c>
      <c r="M2789">
        <v>625.79999999999995</v>
      </c>
      <c r="O2789" s="18">
        <f t="shared" si="308"/>
        <v>6748.5698557298829</v>
      </c>
    </row>
    <row r="2790" spans="1:15" x14ac:dyDescent="0.3">
      <c r="A2790" s="25">
        <f t="shared" si="303"/>
        <v>45950.916666664227</v>
      </c>
      <c r="B2790" s="1">
        <f t="shared" si="304"/>
        <v>0.91666666422679555</v>
      </c>
      <c r="C2790">
        <v>0</v>
      </c>
      <c r="D2790">
        <v>489.64400000000001</v>
      </c>
      <c r="E2790" s="27">
        <f t="shared" si="309"/>
        <v>489.48900000000003</v>
      </c>
      <c r="F2790" s="18">
        <f>_xlfn.XLOOKUP(D2790,'Rating Curve'!$A$2:$A$500,'Rating Curve'!$D$2:$D$500,, -1)</f>
        <v>1655645.1614623</v>
      </c>
      <c r="G2790">
        <v>489.54500000000002</v>
      </c>
      <c r="H2790">
        <f t="shared" si="305"/>
        <v>9.8999999999989541E-2</v>
      </c>
      <c r="I2790">
        <v>1.82</v>
      </c>
      <c r="J2790">
        <f t="shared" si="306"/>
        <v>1.7007694043694117</v>
      </c>
      <c r="L2790">
        <f t="shared" si="307"/>
        <v>6122.7698557298827</v>
      </c>
      <c r="M2790">
        <v>625.79999999999995</v>
      </c>
      <c r="O2790" s="18">
        <f t="shared" si="308"/>
        <v>6748.5698557298829</v>
      </c>
    </row>
    <row r="2791" spans="1:15" x14ac:dyDescent="0.3">
      <c r="A2791" s="25">
        <f t="shared" si="303"/>
        <v>45950.958333330891</v>
      </c>
      <c r="B2791" s="1">
        <f t="shared" si="304"/>
        <v>0.95833333089103689</v>
      </c>
      <c r="C2791">
        <v>0</v>
      </c>
      <c r="D2791">
        <v>489.65100000000001</v>
      </c>
      <c r="E2791" s="27">
        <f t="shared" si="309"/>
        <v>489.49600000000004</v>
      </c>
      <c r="F2791" s="18">
        <f>_xlfn.XLOOKUP(D2791,'Rating Curve'!$A$2:$A$500,'Rating Curve'!$D$2:$D$500,, -1)</f>
        <v>1658675.7961466999</v>
      </c>
      <c r="G2791">
        <v>489.54500000000002</v>
      </c>
      <c r="H2791">
        <f t="shared" si="305"/>
        <v>0.10599999999999454</v>
      </c>
      <c r="I2791">
        <v>1.82</v>
      </c>
      <c r="J2791">
        <f t="shared" si="306"/>
        <v>1.8843060416395878</v>
      </c>
      <c r="L2791">
        <f t="shared" si="307"/>
        <v>6783.5017499025162</v>
      </c>
      <c r="M2791">
        <v>625.79999999999995</v>
      </c>
      <c r="O2791" s="18">
        <f t="shared" si="308"/>
        <v>10439.93643430245</v>
      </c>
    </row>
    <row r="2792" spans="1:15" x14ac:dyDescent="0.3">
      <c r="A2792" s="25">
        <f t="shared" si="303"/>
        <v>45950.999999997555</v>
      </c>
      <c r="B2792" s="1">
        <f t="shared" si="304"/>
        <v>0.99999999755527824</v>
      </c>
      <c r="C2792">
        <v>0</v>
      </c>
      <c r="D2792">
        <v>489.65100000000001</v>
      </c>
      <c r="E2792" s="27">
        <f t="shared" si="309"/>
        <v>489.49600000000004</v>
      </c>
      <c r="F2792" s="18">
        <f>_xlfn.XLOOKUP(D2792,'Rating Curve'!$A$2:$A$500,'Rating Curve'!$D$2:$D$500,, -1)</f>
        <v>1658675.7961466999</v>
      </c>
      <c r="G2792">
        <v>489.54500000000002</v>
      </c>
      <c r="H2792">
        <f t="shared" si="305"/>
        <v>0.10599999999999454</v>
      </c>
      <c r="I2792">
        <v>1.82</v>
      </c>
      <c r="J2792">
        <f t="shared" si="306"/>
        <v>1.8843060416395878</v>
      </c>
      <c r="L2792">
        <f t="shared" si="307"/>
        <v>6783.5017499025162</v>
      </c>
      <c r="M2792">
        <v>625.79999999999995</v>
      </c>
      <c r="O2792" s="18">
        <f t="shared" si="308"/>
        <v>7409.3017499025163</v>
      </c>
    </row>
    <row r="2793" spans="1:15" x14ac:dyDescent="0.3">
      <c r="A2793" s="25">
        <f t="shared" si="303"/>
        <v>45951.04166666422</v>
      </c>
      <c r="B2793" s="1">
        <f t="shared" si="304"/>
        <v>4.1666664219519589E-2</v>
      </c>
      <c r="C2793">
        <v>0</v>
      </c>
      <c r="D2793">
        <v>489.65800000000002</v>
      </c>
      <c r="E2793" s="27">
        <f t="shared" si="309"/>
        <v>489.50300000000004</v>
      </c>
      <c r="F2793" s="18">
        <f>_xlfn.XLOOKUP(D2793,'Rating Curve'!$A$2:$A$500,'Rating Curve'!$D$2:$D$500,, -1)</f>
        <v>1658675.7961466999</v>
      </c>
      <c r="G2793">
        <v>489.54500000000002</v>
      </c>
      <c r="H2793">
        <f t="shared" si="305"/>
        <v>0.11299999999999955</v>
      </c>
      <c r="I2793">
        <v>1.82</v>
      </c>
      <c r="J2793">
        <f t="shared" si="306"/>
        <v>2.0740074301988285</v>
      </c>
      <c r="L2793">
        <f t="shared" si="307"/>
        <v>7466.4267487157822</v>
      </c>
      <c r="M2793">
        <v>625.79999999999995</v>
      </c>
      <c r="O2793" s="18">
        <f t="shared" si="308"/>
        <v>8092.2267487157824</v>
      </c>
    </row>
    <row r="2794" spans="1:15" x14ac:dyDescent="0.3">
      <c r="A2794" s="25">
        <f t="shared" si="303"/>
        <v>45951.083333330884</v>
      </c>
      <c r="B2794" s="1">
        <f t="shared" si="304"/>
        <v>8.3333330883760937E-2</v>
      </c>
      <c r="C2794">
        <v>0</v>
      </c>
      <c r="D2794">
        <v>489.65100000000001</v>
      </c>
      <c r="E2794" s="27">
        <f t="shared" si="309"/>
        <v>489.49600000000004</v>
      </c>
      <c r="F2794" s="18">
        <f>_xlfn.XLOOKUP(D2794,'Rating Curve'!$A$2:$A$500,'Rating Curve'!$D$2:$D$500,, -1)</f>
        <v>1658675.7961466999</v>
      </c>
      <c r="G2794">
        <v>489.54500000000002</v>
      </c>
      <c r="H2794">
        <f t="shared" si="305"/>
        <v>0.10599999999999454</v>
      </c>
      <c r="I2794">
        <v>1.82</v>
      </c>
      <c r="J2794">
        <f t="shared" si="306"/>
        <v>1.8843060416395878</v>
      </c>
      <c r="L2794">
        <f t="shared" si="307"/>
        <v>6783.5017499025162</v>
      </c>
      <c r="M2794">
        <v>625.79999999999995</v>
      </c>
      <c r="O2794" s="18">
        <f t="shared" si="308"/>
        <v>7409.3017499025163</v>
      </c>
    </row>
    <row r="2795" spans="1:15" x14ac:dyDescent="0.3">
      <c r="A2795" s="25">
        <f t="shared" si="303"/>
        <v>45951.124999997548</v>
      </c>
      <c r="B2795" s="1">
        <f t="shared" si="304"/>
        <v>0.12499999754800228</v>
      </c>
      <c r="C2795">
        <v>0</v>
      </c>
      <c r="D2795">
        <v>489.65298000000001</v>
      </c>
      <c r="E2795" s="27">
        <f t="shared" si="309"/>
        <v>489.49798000000004</v>
      </c>
      <c r="F2795" s="18">
        <f>_xlfn.XLOOKUP(D2795,'Rating Curve'!$A$2:$A$500,'Rating Curve'!$D$2:$D$500,, -1)</f>
        <v>1658675.7961466999</v>
      </c>
      <c r="G2795">
        <v>489.54500000000002</v>
      </c>
      <c r="H2795">
        <f t="shared" si="305"/>
        <v>0.10797999999999774</v>
      </c>
      <c r="I2795">
        <v>1.82</v>
      </c>
      <c r="J2795">
        <f t="shared" si="306"/>
        <v>1.9373479494504462</v>
      </c>
      <c r="L2795">
        <f t="shared" si="307"/>
        <v>6974.4526180216062</v>
      </c>
      <c r="M2795">
        <v>625.79999999999995</v>
      </c>
      <c r="O2795" s="18">
        <f t="shared" si="308"/>
        <v>7600.2526180216064</v>
      </c>
    </row>
    <row r="2796" spans="1:15" x14ac:dyDescent="0.3">
      <c r="A2796" s="25">
        <f t="shared" si="303"/>
        <v>45951.166666664212</v>
      </c>
      <c r="B2796" s="1">
        <f t="shared" si="304"/>
        <v>0.16666666421224363</v>
      </c>
      <c r="C2796">
        <v>0</v>
      </c>
      <c r="D2796">
        <v>489.65697999999998</v>
      </c>
      <c r="E2796" s="27">
        <f t="shared" si="309"/>
        <v>489.50198</v>
      </c>
      <c r="F2796" s="18">
        <f>_xlfn.XLOOKUP(D2796,'Rating Curve'!$A$2:$A$500,'Rating Curve'!$D$2:$D$500,, -1)</f>
        <v>1658675.7961466999</v>
      </c>
      <c r="G2796">
        <v>489.54500000000002</v>
      </c>
      <c r="H2796">
        <f t="shared" si="305"/>
        <v>0.11197999999996</v>
      </c>
      <c r="I2796">
        <v>1.82</v>
      </c>
      <c r="J2796">
        <f t="shared" si="306"/>
        <v>2.0459892025270241</v>
      </c>
      <c r="L2796">
        <f t="shared" si="307"/>
        <v>7365.5611290972874</v>
      </c>
      <c r="M2796">
        <v>625.79999999999995</v>
      </c>
      <c r="O2796" s="18">
        <f t="shared" si="308"/>
        <v>7991.3611290972876</v>
      </c>
    </row>
    <row r="2797" spans="1:15" x14ac:dyDescent="0.3">
      <c r="A2797" s="25">
        <f t="shared" si="303"/>
        <v>45951.208333330876</v>
      </c>
      <c r="B2797" s="1">
        <f t="shared" si="304"/>
        <v>0.20833333087648498</v>
      </c>
      <c r="C2797">
        <v>0</v>
      </c>
      <c r="D2797">
        <v>489.65697999999998</v>
      </c>
      <c r="E2797" s="27">
        <f t="shared" si="309"/>
        <v>489.50198</v>
      </c>
      <c r="F2797" s="18">
        <f>_xlfn.XLOOKUP(D2797,'Rating Curve'!$A$2:$A$500,'Rating Curve'!$D$2:$D$500,, -1)</f>
        <v>1658675.7961466999</v>
      </c>
      <c r="G2797">
        <v>489.54500000000002</v>
      </c>
      <c r="H2797">
        <f t="shared" si="305"/>
        <v>0.11197999999996</v>
      </c>
      <c r="I2797">
        <v>1.82</v>
      </c>
      <c r="J2797">
        <f t="shared" si="306"/>
        <v>2.0459892025270241</v>
      </c>
      <c r="L2797">
        <f t="shared" si="307"/>
        <v>7365.5611290972874</v>
      </c>
      <c r="M2797">
        <v>625.79999999999995</v>
      </c>
      <c r="O2797" s="18">
        <f t="shared" si="308"/>
        <v>7991.3611290972876</v>
      </c>
    </row>
    <row r="2798" spans="1:15" x14ac:dyDescent="0.3">
      <c r="A2798" s="25">
        <f t="shared" si="303"/>
        <v>45951.249999997541</v>
      </c>
      <c r="B2798" s="1">
        <f t="shared" si="304"/>
        <v>0.24999999754072633</v>
      </c>
      <c r="C2798">
        <v>0</v>
      </c>
      <c r="D2798">
        <v>489.65697999999998</v>
      </c>
      <c r="E2798" s="27">
        <f t="shared" si="309"/>
        <v>489.50198</v>
      </c>
      <c r="F2798" s="18">
        <f>_xlfn.XLOOKUP(D2798,'Rating Curve'!$A$2:$A$500,'Rating Curve'!$D$2:$D$500,, -1)</f>
        <v>1658675.7961466999</v>
      </c>
      <c r="G2798">
        <v>489.54500000000002</v>
      </c>
      <c r="H2798">
        <f t="shared" si="305"/>
        <v>0.11197999999996</v>
      </c>
      <c r="I2798">
        <v>1.82</v>
      </c>
      <c r="J2798">
        <f t="shared" si="306"/>
        <v>2.0459892025270241</v>
      </c>
      <c r="L2798">
        <f t="shared" si="307"/>
        <v>7365.5611290972874</v>
      </c>
      <c r="M2798">
        <v>625.79999999999995</v>
      </c>
      <c r="O2798" s="18">
        <f t="shared" si="308"/>
        <v>7991.3611290972876</v>
      </c>
    </row>
    <row r="2799" spans="1:15" x14ac:dyDescent="0.3">
      <c r="A2799" s="25">
        <f t="shared" si="303"/>
        <v>45951.291666664205</v>
      </c>
      <c r="B2799" s="1">
        <f t="shared" si="304"/>
        <v>0.29166666420496767</v>
      </c>
      <c r="C2799">
        <v>0</v>
      </c>
      <c r="D2799">
        <v>489.65697999999998</v>
      </c>
      <c r="E2799" s="27">
        <f t="shared" si="309"/>
        <v>489.50198</v>
      </c>
      <c r="F2799" s="18">
        <f>_xlfn.XLOOKUP(D2799,'Rating Curve'!$A$2:$A$500,'Rating Curve'!$D$2:$D$500,, -1)</f>
        <v>1658675.7961466999</v>
      </c>
      <c r="G2799">
        <v>489.54500000000002</v>
      </c>
      <c r="H2799">
        <f t="shared" si="305"/>
        <v>0.11197999999996</v>
      </c>
      <c r="I2799">
        <v>1.82</v>
      </c>
      <c r="J2799">
        <f t="shared" si="306"/>
        <v>2.0459892025270241</v>
      </c>
      <c r="L2799">
        <f t="shared" si="307"/>
        <v>7365.5611290972874</v>
      </c>
      <c r="M2799">
        <v>625.79999999999995</v>
      </c>
      <c r="O2799" s="18">
        <f t="shared" si="308"/>
        <v>7991.3611290972876</v>
      </c>
    </row>
    <row r="2800" spans="1:15" x14ac:dyDescent="0.3">
      <c r="A2800" s="25">
        <f t="shared" si="303"/>
        <v>45951.333333330869</v>
      </c>
      <c r="B2800" s="1">
        <f t="shared" si="304"/>
        <v>0.33333333086920902</v>
      </c>
      <c r="C2800">
        <v>0</v>
      </c>
      <c r="D2800">
        <v>489.66199999999998</v>
      </c>
      <c r="E2800" s="27">
        <f t="shared" si="309"/>
        <v>489.50700000000001</v>
      </c>
      <c r="F2800" s="18">
        <f>_xlfn.XLOOKUP(D2800,'Rating Curve'!$A$2:$A$500,'Rating Curve'!$D$2:$D$500,, -1)</f>
        <v>1661708.0167959</v>
      </c>
      <c r="G2800">
        <v>489.54500000000002</v>
      </c>
      <c r="H2800">
        <f t="shared" si="305"/>
        <v>0.1169999999999618</v>
      </c>
      <c r="I2800">
        <v>1.82</v>
      </c>
      <c r="J2800">
        <f t="shared" si="306"/>
        <v>2.1851005951844242</v>
      </c>
      <c r="L2800">
        <f t="shared" si="307"/>
        <v>7866.3621426639265</v>
      </c>
      <c r="M2800">
        <v>625.79999999999995</v>
      </c>
      <c r="O2800" s="18">
        <f t="shared" si="308"/>
        <v>11524.382791863953</v>
      </c>
    </row>
    <row r="2801" spans="1:15" x14ac:dyDescent="0.3">
      <c r="A2801" s="25">
        <f t="shared" si="303"/>
        <v>45951.374999997533</v>
      </c>
      <c r="B2801" s="1">
        <f t="shared" si="304"/>
        <v>0.37499999753345037</v>
      </c>
      <c r="C2801">
        <v>0</v>
      </c>
      <c r="D2801">
        <v>489.66998000000001</v>
      </c>
      <c r="E2801" s="27">
        <f t="shared" si="309"/>
        <v>489.51498000000004</v>
      </c>
      <c r="F2801" s="18">
        <f>_xlfn.XLOOKUP(D2801,'Rating Curve'!$A$2:$A$500,'Rating Curve'!$D$2:$D$500,, -1)</f>
        <v>1661708.0167959</v>
      </c>
      <c r="G2801">
        <v>489.54500000000002</v>
      </c>
      <c r="H2801">
        <f t="shared" si="305"/>
        <v>0.12497999999999365</v>
      </c>
      <c r="I2801">
        <v>1.82</v>
      </c>
      <c r="J2801">
        <f t="shared" si="306"/>
        <v>2.4124227935105536</v>
      </c>
      <c r="L2801">
        <f t="shared" si="307"/>
        <v>8684.7220566379929</v>
      </c>
      <c r="M2801">
        <v>625.79999999999995</v>
      </c>
      <c r="O2801" s="18">
        <f t="shared" si="308"/>
        <v>9310.5220566379921</v>
      </c>
    </row>
    <row r="2802" spans="1:15" x14ac:dyDescent="0.3">
      <c r="A2802" s="25">
        <f t="shared" si="303"/>
        <v>45951.416666664198</v>
      </c>
      <c r="B2802" s="1">
        <f t="shared" si="304"/>
        <v>0.41666666419769172</v>
      </c>
      <c r="C2802">
        <v>0</v>
      </c>
      <c r="D2802">
        <v>489.66998000000001</v>
      </c>
      <c r="E2802" s="27">
        <f t="shared" si="309"/>
        <v>489.51498000000004</v>
      </c>
      <c r="F2802" s="18">
        <f>_xlfn.XLOOKUP(D2802,'Rating Curve'!$A$2:$A$500,'Rating Curve'!$D$2:$D$500,, -1)</f>
        <v>1661708.0167959</v>
      </c>
      <c r="G2802">
        <v>489.54500000000002</v>
      </c>
      <c r="H2802">
        <f t="shared" si="305"/>
        <v>0.12497999999999365</v>
      </c>
      <c r="I2802">
        <v>1.82</v>
      </c>
      <c r="J2802">
        <f t="shared" si="306"/>
        <v>2.4124227935105536</v>
      </c>
      <c r="L2802">
        <f t="shared" si="307"/>
        <v>8684.7220566379929</v>
      </c>
      <c r="M2802">
        <v>625.79999999999995</v>
      </c>
      <c r="O2802" s="18">
        <f t="shared" si="308"/>
        <v>9310.5220566379921</v>
      </c>
    </row>
    <row r="2803" spans="1:15" x14ac:dyDescent="0.3">
      <c r="A2803" s="25">
        <f t="shared" si="303"/>
        <v>45951.458333330862</v>
      </c>
      <c r="B2803" s="1">
        <f t="shared" si="304"/>
        <v>0.45833333086193306</v>
      </c>
      <c r="C2803">
        <v>0</v>
      </c>
      <c r="D2803">
        <v>489.67500000000001</v>
      </c>
      <c r="E2803" s="27">
        <f t="shared" si="309"/>
        <v>489.52000000000004</v>
      </c>
      <c r="F2803" s="18">
        <f>_xlfn.XLOOKUP(D2803,'Rating Curve'!$A$2:$A$500,'Rating Curve'!$D$2:$D$500,, -1)</f>
        <v>1664741.6725647999</v>
      </c>
      <c r="G2803">
        <v>489.54500000000002</v>
      </c>
      <c r="H2803">
        <f t="shared" si="305"/>
        <v>0.12999999999999545</v>
      </c>
      <c r="I2803">
        <v>1.82</v>
      </c>
      <c r="J2803">
        <f t="shared" si="306"/>
        <v>2.5592202953242045</v>
      </c>
      <c r="L2803">
        <f t="shared" si="307"/>
        <v>9213.1930631671366</v>
      </c>
      <c r="M2803">
        <v>625.79999999999995</v>
      </c>
      <c r="O2803" s="18">
        <f t="shared" si="308"/>
        <v>12872.648832067083</v>
      </c>
    </row>
    <row r="2804" spans="1:15" x14ac:dyDescent="0.3">
      <c r="A2804" s="25">
        <f t="shared" si="303"/>
        <v>45951.499999997526</v>
      </c>
      <c r="B2804" s="1">
        <f t="shared" si="304"/>
        <v>0.49999999752617441</v>
      </c>
      <c r="C2804">
        <v>0</v>
      </c>
      <c r="D2804">
        <v>489.67500000000001</v>
      </c>
      <c r="E2804" s="27">
        <f t="shared" si="309"/>
        <v>489.52000000000004</v>
      </c>
      <c r="F2804" s="18">
        <f>_xlfn.XLOOKUP(D2804,'Rating Curve'!$A$2:$A$500,'Rating Curve'!$D$2:$D$500,, -1)</f>
        <v>1664741.6725647999</v>
      </c>
      <c r="G2804">
        <v>489.54500000000002</v>
      </c>
      <c r="H2804">
        <f t="shared" si="305"/>
        <v>0.12999999999999545</v>
      </c>
      <c r="I2804">
        <v>1.82</v>
      </c>
      <c r="J2804">
        <f t="shared" si="306"/>
        <v>2.5592202953242045</v>
      </c>
      <c r="L2804">
        <f t="shared" si="307"/>
        <v>9213.1930631671366</v>
      </c>
      <c r="M2804">
        <v>625.79999999999995</v>
      </c>
      <c r="O2804" s="18">
        <f t="shared" si="308"/>
        <v>9838.9930631671359</v>
      </c>
    </row>
    <row r="2805" spans="1:15" x14ac:dyDescent="0.3">
      <c r="A2805" s="25">
        <f t="shared" si="303"/>
        <v>45951.54166666419</v>
      </c>
      <c r="B2805" s="1">
        <f t="shared" si="304"/>
        <v>0.54166666419041576</v>
      </c>
      <c r="C2805">
        <v>0</v>
      </c>
      <c r="D2805">
        <v>489.67500000000001</v>
      </c>
      <c r="E2805" s="27">
        <f t="shared" si="309"/>
        <v>489.52000000000004</v>
      </c>
      <c r="F2805" s="18">
        <f>_xlfn.XLOOKUP(D2805,'Rating Curve'!$A$2:$A$500,'Rating Curve'!$D$2:$D$500,, -1)</f>
        <v>1664741.6725647999</v>
      </c>
      <c r="G2805">
        <v>489.54500000000002</v>
      </c>
      <c r="H2805">
        <f t="shared" si="305"/>
        <v>0.12999999999999545</v>
      </c>
      <c r="I2805">
        <v>1.82</v>
      </c>
      <c r="J2805">
        <f t="shared" si="306"/>
        <v>2.5592202953242045</v>
      </c>
      <c r="L2805">
        <f t="shared" si="307"/>
        <v>9213.1930631671366</v>
      </c>
      <c r="M2805">
        <v>625.79999999999995</v>
      </c>
      <c r="O2805" s="18">
        <f t="shared" si="308"/>
        <v>9838.9930631671359</v>
      </c>
    </row>
    <row r="2806" spans="1:15" x14ac:dyDescent="0.3">
      <c r="A2806" s="25">
        <f t="shared" si="303"/>
        <v>45951.583333330855</v>
      </c>
      <c r="B2806" s="1">
        <f t="shared" si="304"/>
        <v>0.58333333085465711</v>
      </c>
      <c r="C2806">
        <v>0</v>
      </c>
      <c r="D2806">
        <v>489.67500000000001</v>
      </c>
      <c r="E2806" s="27">
        <f t="shared" si="309"/>
        <v>489.52000000000004</v>
      </c>
      <c r="F2806" s="18">
        <f>_xlfn.XLOOKUP(D2806,'Rating Curve'!$A$2:$A$500,'Rating Curve'!$D$2:$D$500,, -1)</f>
        <v>1664741.6725647999</v>
      </c>
      <c r="G2806">
        <v>489.54500000000002</v>
      </c>
      <c r="H2806">
        <f t="shared" si="305"/>
        <v>0.12999999999999545</v>
      </c>
      <c r="I2806">
        <v>1.82</v>
      </c>
      <c r="J2806">
        <f t="shared" si="306"/>
        <v>2.5592202953242045</v>
      </c>
      <c r="L2806">
        <f t="shared" si="307"/>
        <v>9213.1930631671366</v>
      </c>
      <c r="M2806">
        <v>625.79999999999995</v>
      </c>
      <c r="O2806" s="18">
        <f t="shared" si="308"/>
        <v>9838.9930631671359</v>
      </c>
    </row>
    <row r="2807" spans="1:15" x14ac:dyDescent="0.3">
      <c r="A2807" s="25">
        <f t="shared" si="303"/>
        <v>45951.624999997519</v>
      </c>
      <c r="B2807" s="1">
        <f t="shared" si="304"/>
        <v>0.62499999751889845</v>
      </c>
      <c r="C2807">
        <v>0</v>
      </c>
      <c r="D2807">
        <v>489.66899999999998</v>
      </c>
      <c r="E2807" s="27">
        <f t="shared" si="309"/>
        <v>489.51400000000001</v>
      </c>
      <c r="F2807" s="18">
        <f>_xlfn.XLOOKUP(D2807,'Rating Curve'!$A$2:$A$500,'Rating Curve'!$D$2:$D$500,, -1)</f>
        <v>1661708.0167959</v>
      </c>
      <c r="G2807">
        <v>489.54500000000002</v>
      </c>
      <c r="H2807">
        <f t="shared" si="305"/>
        <v>0.1239999999999668</v>
      </c>
      <c r="I2807">
        <v>1.82</v>
      </c>
      <c r="J2807">
        <f t="shared" si="306"/>
        <v>2.3841038576025655</v>
      </c>
      <c r="L2807">
        <f t="shared" si="307"/>
        <v>8582.773887369236</v>
      </c>
      <c r="M2807">
        <v>625.79999999999995</v>
      </c>
      <c r="O2807" s="18">
        <f t="shared" si="308"/>
        <v>6174.9181184692907</v>
      </c>
    </row>
    <row r="2808" spans="1:15" x14ac:dyDescent="0.3">
      <c r="A2808" s="25">
        <f t="shared" si="303"/>
        <v>45951.666666664183</v>
      </c>
      <c r="B2808" s="1">
        <f t="shared" si="304"/>
        <v>0.6666666641831398</v>
      </c>
      <c r="C2808">
        <v>0</v>
      </c>
      <c r="D2808">
        <v>489.66899999999998</v>
      </c>
      <c r="E2808" s="27">
        <f t="shared" si="309"/>
        <v>489.51400000000001</v>
      </c>
      <c r="F2808" s="18">
        <f>_xlfn.XLOOKUP(D2808,'Rating Curve'!$A$2:$A$500,'Rating Curve'!$D$2:$D$500,, -1)</f>
        <v>1661708.0167959</v>
      </c>
      <c r="G2808">
        <v>489.54500000000002</v>
      </c>
      <c r="H2808">
        <f t="shared" si="305"/>
        <v>0.1239999999999668</v>
      </c>
      <c r="I2808">
        <v>1.82</v>
      </c>
      <c r="J2808">
        <f t="shared" si="306"/>
        <v>2.3841038576025655</v>
      </c>
      <c r="L2808">
        <f t="shared" si="307"/>
        <v>8582.773887369236</v>
      </c>
      <c r="M2808">
        <v>625.79999999999995</v>
      </c>
      <c r="O2808" s="18">
        <f t="shared" si="308"/>
        <v>9208.5738873692353</v>
      </c>
    </row>
    <row r="2809" spans="1:15" x14ac:dyDescent="0.3">
      <c r="A2809" s="25">
        <f t="shared" ref="A2809:A2872" si="310" xml:space="preserve"> A2808 + TIME(1,0,0)</f>
        <v>45951.708333330847</v>
      </c>
      <c r="B2809" s="1">
        <f t="shared" si="304"/>
        <v>0.70833333084738115</v>
      </c>
      <c r="C2809">
        <v>0</v>
      </c>
      <c r="D2809">
        <v>489.66998000000001</v>
      </c>
      <c r="E2809" s="27">
        <f t="shared" si="309"/>
        <v>489.51498000000004</v>
      </c>
      <c r="F2809" s="18">
        <f>_xlfn.XLOOKUP(D2809,'Rating Curve'!$A$2:$A$500,'Rating Curve'!$D$2:$D$500,, -1)</f>
        <v>1661708.0167959</v>
      </c>
      <c r="G2809">
        <v>489.54500000000002</v>
      </c>
      <c r="H2809">
        <f t="shared" si="305"/>
        <v>0.12497999999999365</v>
      </c>
      <c r="I2809">
        <v>1.82</v>
      </c>
      <c r="J2809">
        <f t="shared" si="306"/>
        <v>2.4124227935105536</v>
      </c>
      <c r="L2809">
        <f t="shared" si="307"/>
        <v>8684.7220566379929</v>
      </c>
      <c r="M2809">
        <v>625.79999999999995</v>
      </c>
      <c r="O2809" s="18">
        <f t="shared" si="308"/>
        <v>9310.5220566379921</v>
      </c>
    </row>
    <row r="2810" spans="1:15" x14ac:dyDescent="0.3">
      <c r="A2810" s="25">
        <f t="shared" si="310"/>
        <v>45951.749999997512</v>
      </c>
      <c r="B2810" s="1">
        <f t="shared" si="304"/>
        <v>0.7499999975116225</v>
      </c>
      <c r="C2810">
        <v>0</v>
      </c>
      <c r="D2810">
        <v>489.66399999999999</v>
      </c>
      <c r="E2810" s="27">
        <f t="shared" si="309"/>
        <v>489.50900000000001</v>
      </c>
      <c r="F2810" s="18">
        <f>_xlfn.XLOOKUP(D2810,'Rating Curve'!$A$2:$A$500,'Rating Curve'!$D$2:$D$500,, -1)</f>
        <v>1661708.0167959</v>
      </c>
      <c r="G2810">
        <v>489.54500000000002</v>
      </c>
      <c r="H2810">
        <f t="shared" si="305"/>
        <v>0.11899999999997135</v>
      </c>
      <c r="I2810">
        <v>1.82</v>
      </c>
      <c r="J2810">
        <f t="shared" si="306"/>
        <v>2.2413675745928803</v>
      </c>
      <c r="L2810">
        <f t="shared" si="307"/>
        <v>8068.9232685343695</v>
      </c>
      <c r="M2810">
        <v>625.79999999999995</v>
      </c>
      <c r="O2810" s="18">
        <f t="shared" si="308"/>
        <v>8694.7232685343697</v>
      </c>
    </row>
    <row r="2811" spans="1:15" x14ac:dyDescent="0.3">
      <c r="A2811" s="25">
        <f t="shared" si="310"/>
        <v>45951.791666664176</v>
      </c>
      <c r="B2811" s="1">
        <f t="shared" si="304"/>
        <v>0.79166666417586384</v>
      </c>
      <c r="C2811">
        <v>0</v>
      </c>
      <c r="D2811">
        <v>489.66399999999999</v>
      </c>
      <c r="E2811" s="27">
        <f t="shared" si="309"/>
        <v>489.50900000000001</v>
      </c>
      <c r="F2811" s="18">
        <f>_xlfn.XLOOKUP(D2811,'Rating Curve'!$A$2:$A$500,'Rating Curve'!$D$2:$D$500,, -1)</f>
        <v>1661708.0167959</v>
      </c>
      <c r="G2811">
        <v>489.54500000000002</v>
      </c>
      <c r="H2811">
        <f t="shared" si="305"/>
        <v>0.11899999999997135</v>
      </c>
      <c r="I2811">
        <v>1.82</v>
      </c>
      <c r="J2811">
        <f t="shared" si="306"/>
        <v>2.2413675745928803</v>
      </c>
      <c r="L2811">
        <f t="shared" si="307"/>
        <v>8068.9232685343695</v>
      </c>
      <c r="M2811">
        <v>625.79999999999995</v>
      </c>
      <c r="O2811" s="18">
        <f t="shared" si="308"/>
        <v>8694.7232685343697</v>
      </c>
    </row>
    <row r="2812" spans="1:15" x14ac:dyDescent="0.3">
      <c r="A2812" s="25">
        <f t="shared" si="310"/>
        <v>45951.83333333084</v>
      </c>
      <c r="B2812" s="1">
        <f t="shared" si="304"/>
        <v>0.83333333084010519</v>
      </c>
      <c r="C2812">
        <v>0</v>
      </c>
      <c r="D2812">
        <v>489.67099999999999</v>
      </c>
      <c r="E2812" s="27">
        <f t="shared" si="309"/>
        <v>489.51600000000002</v>
      </c>
      <c r="F2812" s="18">
        <f>_xlfn.XLOOKUP(D2812,'Rating Curve'!$A$2:$A$500,'Rating Curve'!$D$2:$D$500,, -1)</f>
        <v>1664741.6725647999</v>
      </c>
      <c r="G2812">
        <v>489.54500000000002</v>
      </c>
      <c r="H2812">
        <f t="shared" si="305"/>
        <v>0.12599999999997635</v>
      </c>
      <c r="I2812">
        <v>1.82</v>
      </c>
      <c r="J2812">
        <f t="shared" si="306"/>
        <v>2.4420157485480392</v>
      </c>
      <c r="L2812">
        <f t="shared" si="307"/>
        <v>8791.256694772941</v>
      </c>
      <c r="M2812">
        <v>625.79999999999995</v>
      </c>
      <c r="O2812" s="18">
        <f t="shared" si="308"/>
        <v>12450.712463672888</v>
      </c>
    </row>
    <row r="2813" spans="1:15" x14ac:dyDescent="0.3">
      <c r="A2813" s="25">
        <f t="shared" si="310"/>
        <v>45951.874999997504</v>
      </c>
      <c r="B2813" s="1">
        <f t="shared" si="304"/>
        <v>0.87499999750434654</v>
      </c>
      <c r="C2813">
        <v>0</v>
      </c>
      <c r="D2813">
        <v>489.67099999999999</v>
      </c>
      <c r="E2813" s="27">
        <f t="shared" si="309"/>
        <v>489.51600000000002</v>
      </c>
      <c r="F2813" s="18">
        <f>_xlfn.XLOOKUP(D2813,'Rating Curve'!$A$2:$A$500,'Rating Curve'!$D$2:$D$500,, -1)</f>
        <v>1664741.6725647999</v>
      </c>
      <c r="G2813">
        <v>489.54500000000002</v>
      </c>
      <c r="H2813">
        <f t="shared" si="305"/>
        <v>0.12599999999997635</v>
      </c>
      <c r="I2813">
        <v>1.82</v>
      </c>
      <c r="J2813">
        <f t="shared" si="306"/>
        <v>2.4420157485480392</v>
      </c>
      <c r="L2813">
        <f t="shared" si="307"/>
        <v>8791.256694772941</v>
      </c>
      <c r="M2813">
        <v>625.79999999999995</v>
      </c>
      <c r="O2813" s="18">
        <f t="shared" si="308"/>
        <v>9417.0566947729403</v>
      </c>
    </row>
    <row r="2814" spans="1:15" x14ac:dyDescent="0.3">
      <c r="A2814" s="25">
        <f t="shared" si="310"/>
        <v>45951.916666664169</v>
      </c>
      <c r="B2814" s="1">
        <f t="shared" si="304"/>
        <v>0.91666666416858789</v>
      </c>
      <c r="C2814">
        <v>0</v>
      </c>
      <c r="D2814">
        <v>489.66399999999999</v>
      </c>
      <c r="E2814" s="27">
        <f t="shared" si="309"/>
        <v>489.50900000000001</v>
      </c>
      <c r="F2814" s="18">
        <f>_xlfn.XLOOKUP(D2814,'Rating Curve'!$A$2:$A$500,'Rating Curve'!$D$2:$D$500,, -1)</f>
        <v>1661708.0167959</v>
      </c>
      <c r="G2814">
        <v>489.54500000000002</v>
      </c>
      <c r="H2814">
        <f t="shared" si="305"/>
        <v>0.11899999999997135</v>
      </c>
      <c r="I2814">
        <v>1.82</v>
      </c>
      <c r="J2814">
        <f t="shared" si="306"/>
        <v>2.2413675745928803</v>
      </c>
      <c r="L2814">
        <f t="shared" si="307"/>
        <v>8068.9232685343695</v>
      </c>
      <c r="M2814">
        <v>625.79999999999995</v>
      </c>
      <c r="O2814" s="18">
        <f t="shared" si="308"/>
        <v>5661.0674996344242</v>
      </c>
    </row>
    <row r="2815" spans="1:15" x14ac:dyDescent="0.3">
      <c r="A2815" s="25">
        <f t="shared" si="310"/>
        <v>45951.958333330833</v>
      </c>
      <c r="B2815" s="1">
        <f t="shared" si="304"/>
        <v>0.95833333083282923</v>
      </c>
      <c r="C2815">
        <v>0</v>
      </c>
      <c r="D2815">
        <v>489.67099999999999</v>
      </c>
      <c r="E2815" s="27">
        <f t="shared" si="309"/>
        <v>489.51600000000002</v>
      </c>
      <c r="F2815" s="18">
        <f>_xlfn.XLOOKUP(D2815,'Rating Curve'!$A$2:$A$500,'Rating Curve'!$D$2:$D$500,, -1)</f>
        <v>1664741.6725647999</v>
      </c>
      <c r="G2815">
        <v>489.54500000000002</v>
      </c>
      <c r="H2815">
        <f t="shared" si="305"/>
        <v>0.12599999999997635</v>
      </c>
      <c r="I2815">
        <v>1.82</v>
      </c>
      <c r="J2815">
        <f t="shared" si="306"/>
        <v>2.4420157485480392</v>
      </c>
      <c r="L2815">
        <f t="shared" si="307"/>
        <v>8791.256694772941</v>
      </c>
      <c r="M2815">
        <v>625.79999999999995</v>
      </c>
      <c r="O2815" s="18">
        <f t="shared" si="308"/>
        <v>12450.712463672888</v>
      </c>
    </row>
    <row r="2816" spans="1:15" x14ac:dyDescent="0.3">
      <c r="A2816" s="25">
        <f t="shared" si="310"/>
        <v>45951.999999997497</v>
      </c>
      <c r="B2816" s="1">
        <f t="shared" si="304"/>
        <v>0.99999999749707058</v>
      </c>
      <c r="C2816">
        <v>0</v>
      </c>
      <c r="D2816">
        <v>489.66399999999999</v>
      </c>
      <c r="E2816" s="27">
        <f t="shared" si="309"/>
        <v>489.50900000000001</v>
      </c>
      <c r="F2816" s="18">
        <f>_xlfn.XLOOKUP(D2816,'Rating Curve'!$A$2:$A$500,'Rating Curve'!$D$2:$D$500,, -1)</f>
        <v>1661708.0167959</v>
      </c>
      <c r="G2816">
        <v>489.54500000000002</v>
      </c>
      <c r="H2816">
        <f t="shared" si="305"/>
        <v>0.11899999999997135</v>
      </c>
      <c r="I2816">
        <v>1.82</v>
      </c>
      <c r="J2816">
        <f t="shared" si="306"/>
        <v>2.2413675745928803</v>
      </c>
      <c r="L2816">
        <f t="shared" si="307"/>
        <v>8068.9232685343695</v>
      </c>
      <c r="M2816">
        <v>625.79999999999995</v>
      </c>
      <c r="O2816" s="18">
        <f t="shared" si="308"/>
        <v>5661.0674996344242</v>
      </c>
    </row>
    <row r="2817" spans="1:15" x14ac:dyDescent="0.3">
      <c r="A2817" s="25">
        <f t="shared" si="310"/>
        <v>45952.041666664161</v>
      </c>
      <c r="B2817" s="1">
        <f t="shared" si="304"/>
        <v>4.1666664161311928E-2</v>
      </c>
      <c r="C2817">
        <v>0</v>
      </c>
      <c r="D2817">
        <v>489.67099999999999</v>
      </c>
      <c r="E2817" s="27">
        <f t="shared" si="309"/>
        <v>489.51600000000002</v>
      </c>
      <c r="F2817" s="18">
        <f>_xlfn.XLOOKUP(D2817,'Rating Curve'!$A$2:$A$500,'Rating Curve'!$D$2:$D$500,, -1)</f>
        <v>1664741.6725647999</v>
      </c>
      <c r="G2817">
        <v>489.54500000000002</v>
      </c>
      <c r="H2817">
        <f t="shared" si="305"/>
        <v>0.12599999999997635</v>
      </c>
      <c r="I2817">
        <v>1.82</v>
      </c>
      <c r="J2817">
        <f t="shared" si="306"/>
        <v>2.4420157485480392</v>
      </c>
      <c r="L2817">
        <f t="shared" si="307"/>
        <v>8791.256694772941</v>
      </c>
      <c r="M2817">
        <v>625.79999999999995</v>
      </c>
      <c r="O2817" s="18">
        <f t="shared" si="308"/>
        <v>12450.712463672888</v>
      </c>
    </row>
    <row r="2818" spans="1:15" x14ac:dyDescent="0.3">
      <c r="A2818" s="25">
        <f t="shared" si="310"/>
        <v>45952.083333330826</v>
      </c>
      <c r="B2818" s="1">
        <f t="shared" si="304"/>
        <v>8.3333330825553276E-2</v>
      </c>
      <c r="C2818">
        <v>0</v>
      </c>
      <c r="D2818">
        <v>489.67099999999999</v>
      </c>
      <c r="E2818" s="27">
        <f t="shared" si="309"/>
        <v>489.51600000000002</v>
      </c>
      <c r="F2818" s="18">
        <f>_xlfn.XLOOKUP(D2818,'Rating Curve'!$A$2:$A$500,'Rating Curve'!$D$2:$D$500,, -1)</f>
        <v>1664741.6725647999</v>
      </c>
      <c r="G2818">
        <v>489.54500000000002</v>
      </c>
      <c r="H2818">
        <f t="shared" si="305"/>
        <v>0.12599999999997635</v>
      </c>
      <c r="I2818">
        <v>1.82</v>
      </c>
      <c r="J2818">
        <f t="shared" si="306"/>
        <v>2.4420157485480392</v>
      </c>
      <c r="L2818">
        <f t="shared" si="307"/>
        <v>8791.256694772941</v>
      </c>
      <c r="M2818">
        <v>625.79999999999995</v>
      </c>
      <c r="O2818" s="18">
        <f t="shared" si="308"/>
        <v>9417.0566947729403</v>
      </c>
    </row>
    <row r="2819" spans="1:15" x14ac:dyDescent="0.3">
      <c r="A2819" s="25">
        <f t="shared" si="310"/>
        <v>45952.12499999749</v>
      </c>
      <c r="B2819" s="1">
        <f t="shared" ref="B2819:B2882" si="311">MOD(A2819,1)</f>
        <v>0.12499999748979462</v>
      </c>
      <c r="C2819">
        <v>0</v>
      </c>
      <c r="D2819">
        <v>489.67099999999999</v>
      </c>
      <c r="E2819" s="27">
        <f t="shared" si="309"/>
        <v>489.51600000000002</v>
      </c>
      <c r="F2819" s="18">
        <f>_xlfn.XLOOKUP(D2819,'Rating Curve'!$A$2:$A$500,'Rating Curve'!$D$2:$D$500,, -1)</f>
        <v>1664741.6725647999</v>
      </c>
      <c r="G2819">
        <v>489.54500000000002</v>
      </c>
      <c r="H2819">
        <f t="shared" ref="H2819:H2882" si="312">IF(D2819 - G2819 &lt; 0, 0, D2819 - G2819)</f>
        <v>0.12599999999997635</v>
      </c>
      <c r="I2819">
        <v>1.82</v>
      </c>
      <c r="J2819">
        <f t="shared" ref="J2819:J2882" si="313">1.82*30*(H2819^1.5)</f>
        <v>2.4420157485480392</v>
      </c>
      <c r="L2819">
        <f t="shared" ref="L2819:L2882" si="314">(J2819*86400)/24</f>
        <v>8791.256694772941</v>
      </c>
      <c r="M2819">
        <v>625.79999999999995</v>
      </c>
      <c r="O2819" s="18">
        <f t="shared" si="308"/>
        <v>9417.0566947729403</v>
      </c>
    </row>
    <row r="2820" spans="1:15" x14ac:dyDescent="0.3">
      <c r="A2820" s="25">
        <f t="shared" si="310"/>
        <v>45952.166666664154</v>
      </c>
      <c r="B2820" s="1">
        <f t="shared" si="311"/>
        <v>0.16666666415403597</v>
      </c>
      <c r="C2820">
        <v>0</v>
      </c>
      <c r="D2820">
        <v>489.66399999999999</v>
      </c>
      <c r="E2820" s="27">
        <f t="shared" si="309"/>
        <v>489.50900000000001</v>
      </c>
      <c r="F2820" s="18">
        <f>_xlfn.XLOOKUP(D2820,'Rating Curve'!$A$2:$A$500,'Rating Curve'!$D$2:$D$500,, -1)</f>
        <v>1661708.0167959</v>
      </c>
      <c r="G2820">
        <v>489.54500000000002</v>
      </c>
      <c r="H2820">
        <f t="shared" si="312"/>
        <v>0.11899999999997135</v>
      </c>
      <c r="I2820">
        <v>1.82</v>
      </c>
      <c r="J2820">
        <f t="shared" si="313"/>
        <v>2.2413675745928803</v>
      </c>
      <c r="L2820">
        <f t="shared" si="314"/>
        <v>8068.9232685343695</v>
      </c>
      <c r="M2820">
        <v>625.79999999999995</v>
      </c>
      <c r="O2820" s="18">
        <f t="shared" ref="O2820:O2883" si="315">IF((F2820-F2819)+M2820+L2820 &lt; 0, 0, (F2820-F2819)+M2820+L2820)</f>
        <v>5661.0674996344242</v>
      </c>
    </row>
    <row r="2821" spans="1:15" x14ac:dyDescent="0.3">
      <c r="A2821" s="25">
        <f t="shared" si="310"/>
        <v>45952.208333330818</v>
      </c>
      <c r="B2821" s="1">
        <f t="shared" si="311"/>
        <v>0.20833333081827732</v>
      </c>
      <c r="C2821">
        <v>0</v>
      </c>
      <c r="D2821">
        <v>489.67099999999999</v>
      </c>
      <c r="E2821" s="27">
        <f t="shared" si="309"/>
        <v>489.51600000000002</v>
      </c>
      <c r="F2821" s="18">
        <f>_xlfn.XLOOKUP(D2821,'Rating Curve'!$A$2:$A$500,'Rating Curve'!$D$2:$D$500,, -1)</f>
        <v>1664741.6725647999</v>
      </c>
      <c r="G2821">
        <v>489.54500000000002</v>
      </c>
      <c r="H2821">
        <f t="shared" si="312"/>
        <v>0.12599999999997635</v>
      </c>
      <c r="I2821">
        <v>1.82</v>
      </c>
      <c r="J2821">
        <f t="shared" si="313"/>
        <v>2.4420157485480392</v>
      </c>
      <c r="L2821">
        <f t="shared" si="314"/>
        <v>8791.256694772941</v>
      </c>
      <c r="M2821">
        <v>625.79999999999995</v>
      </c>
      <c r="O2821" s="18">
        <f t="shared" si="315"/>
        <v>12450.712463672888</v>
      </c>
    </row>
    <row r="2822" spans="1:15" x14ac:dyDescent="0.3">
      <c r="A2822" s="25">
        <f t="shared" si="310"/>
        <v>45952.249999997483</v>
      </c>
      <c r="B2822" s="1">
        <f t="shared" si="311"/>
        <v>0.24999999748251867</v>
      </c>
      <c r="C2822">
        <v>0</v>
      </c>
      <c r="D2822">
        <v>489.67099999999999</v>
      </c>
      <c r="E2822" s="27">
        <f t="shared" si="309"/>
        <v>489.51600000000002</v>
      </c>
      <c r="F2822" s="18">
        <f>_xlfn.XLOOKUP(D2822,'Rating Curve'!$A$2:$A$500,'Rating Curve'!$D$2:$D$500,, -1)</f>
        <v>1664741.6725647999</v>
      </c>
      <c r="G2822">
        <v>489.54500000000002</v>
      </c>
      <c r="H2822">
        <f t="shared" si="312"/>
        <v>0.12599999999997635</v>
      </c>
      <c r="I2822">
        <v>1.82</v>
      </c>
      <c r="J2822">
        <f t="shared" si="313"/>
        <v>2.4420157485480392</v>
      </c>
      <c r="L2822">
        <f t="shared" si="314"/>
        <v>8791.256694772941</v>
      </c>
      <c r="M2822">
        <v>625.79999999999995</v>
      </c>
      <c r="O2822" s="18">
        <f t="shared" si="315"/>
        <v>9417.0566947729403</v>
      </c>
    </row>
    <row r="2823" spans="1:15" x14ac:dyDescent="0.3">
      <c r="A2823" s="25">
        <f t="shared" si="310"/>
        <v>45952.291666664147</v>
      </c>
      <c r="B2823" s="1">
        <f t="shared" si="311"/>
        <v>0.29166666414676001</v>
      </c>
      <c r="C2823">
        <v>0</v>
      </c>
      <c r="D2823">
        <v>489.66998000000001</v>
      </c>
      <c r="E2823" s="27">
        <f t="shared" si="309"/>
        <v>489.51498000000004</v>
      </c>
      <c r="F2823" s="18">
        <f>_xlfn.XLOOKUP(D2823,'Rating Curve'!$A$2:$A$500,'Rating Curve'!$D$2:$D$500,, -1)</f>
        <v>1661708.0167959</v>
      </c>
      <c r="G2823">
        <v>489.54500000000002</v>
      </c>
      <c r="H2823">
        <f t="shared" si="312"/>
        <v>0.12497999999999365</v>
      </c>
      <c r="I2823">
        <v>1.82</v>
      </c>
      <c r="J2823">
        <f t="shared" si="313"/>
        <v>2.4124227935105536</v>
      </c>
      <c r="L2823">
        <f t="shared" si="314"/>
        <v>8684.7220566379929</v>
      </c>
      <c r="M2823">
        <v>625.79999999999995</v>
      </c>
      <c r="O2823" s="18">
        <f t="shared" si="315"/>
        <v>6276.8662877380475</v>
      </c>
    </row>
    <row r="2824" spans="1:15" x14ac:dyDescent="0.3">
      <c r="A2824" s="25">
        <f t="shared" si="310"/>
        <v>45952.333333330811</v>
      </c>
      <c r="B2824" s="1">
        <f t="shared" si="311"/>
        <v>0.33333333081100136</v>
      </c>
      <c r="C2824">
        <v>0</v>
      </c>
      <c r="D2824">
        <v>489.67500000000001</v>
      </c>
      <c r="E2824" s="27">
        <f t="shared" si="309"/>
        <v>489.52000000000004</v>
      </c>
      <c r="F2824" s="18">
        <f>_xlfn.XLOOKUP(D2824,'Rating Curve'!$A$2:$A$500,'Rating Curve'!$D$2:$D$500,, -1)</f>
        <v>1664741.6725647999</v>
      </c>
      <c r="G2824">
        <v>489.54500000000002</v>
      </c>
      <c r="H2824">
        <f t="shared" si="312"/>
        <v>0.12999999999999545</v>
      </c>
      <c r="I2824">
        <v>1.82</v>
      </c>
      <c r="J2824">
        <f t="shared" si="313"/>
        <v>2.5592202953242045</v>
      </c>
      <c r="L2824">
        <f t="shared" si="314"/>
        <v>9213.1930631671366</v>
      </c>
      <c r="M2824">
        <v>625.79999999999995</v>
      </c>
      <c r="O2824" s="18">
        <f t="shared" si="315"/>
        <v>12872.648832067083</v>
      </c>
    </row>
    <row r="2825" spans="1:15" x14ac:dyDescent="0.3">
      <c r="A2825" s="25">
        <f t="shared" si="310"/>
        <v>45952.374999997475</v>
      </c>
      <c r="B2825" s="1">
        <f t="shared" si="311"/>
        <v>0.37499999747524271</v>
      </c>
      <c r="C2825">
        <v>0</v>
      </c>
      <c r="D2825">
        <v>489.67500000000001</v>
      </c>
      <c r="E2825" s="27">
        <f t="shared" si="309"/>
        <v>489.52000000000004</v>
      </c>
      <c r="F2825" s="18">
        <f>_xlfn.XLOOKUP(D2825,'Rating Curve'!$A$2:$A$500,'Rating Curve'!$D$2:$D$500,, -1)</f>
        <v>1664741.6725647999</v>
      </c>
      <c r="G2825">
        <v>489.54500000000002</v>
      </c>
      <c r="H2825">
        <f t="shared" si="312"/>
        <v>0.12999999999999545</v>
      </c>
      <c r="I2825">
        <v>1.82</v>
      </c>
      <c r="J2825">
        <f t="shared" si="313"/>
        <v>2.5592202953242045</v>
      </c>
      <c r="L2825">
        <f t="shared" si="314"/>
        <v>9213.1930631671366</v>
      </c>
      <c r="M2825">
        <v>625.79999999999995</v>
      </c>
      <c r="O2825" s="18">
        <f t="shared" si="315"/>
        <v>9838.9930631671359</v>
      </c>
    </row>
    <row r="2826" spans="1:15" x14ac:dyDescent="0.3">
      <c r="A2826" s="25">
        <f t="shared" si="310"/>
        <v>45952.416666664139</v>
      </c>
      <c r="B2826" s="1">
        <f t="shared" si="311"/>
        <v>0.41666666413948406</v>
      </c>
      <c r="C2826">
        <v>0</v>
      </c>
      <c r="D2826">
        <v>489.67500000000001</v>
      </c>
      <c r="E2826" s="27">
        <f t="shared" si="309"/>
        <v>489.52000000000004</v>
      </c>
      <c r="F2826" s="18">
        <f>_xlfn.XLOOKUP(D2826,'Rating Curve'!$A$2:$A$500,'Rating Curve'!$D$2:$D$500,, -1)</f>
        <v>1664741.6725647999</v>
      </c>
      <c r="G2826">
        <v>489.54500000000002</v>
      </c>
      <c r="H2826">
        <f t="shared" si="312"/>
        <v>0.12999999999999545</v>
      </c>
      <c r="I2826">
        <v>1.82</v>
      </c>
      <c r="J2826">
        <f t="shared" si="313"/>
        <v>2.5592202953242045</v>
      </c>
      <c r="L2826">
        <f t="shared" si="314"/>
        <v>9213.1930631671366</v>
      </c>
      <c r="M2826">
        <v>625.79999999999995</v>
      </c>
      <c r="O2826" s="18">
        <f t="shared" si="315"/>
        <v>9838.9930631671359</v>
      </c>
    </row>
    <row r="2827" spans="1:15" x14ac:dyDescent="0.3">
      <c r="A2827" s="25">
        <f t="shared" si="310"/>
        <v>45952.458333330804</v>
      </c>
      <c r="B2827" s="1">
        <f t="shared" si="311"/>
        <v>0.4583333308037254</v>
      </c>
      <c r="C2827">
        <v>0</v>
      </c>
      <c r="D2827">
        <v>489.67500000000001</v>
      </c>
      <c r="E2827" s="27">
        <f t="shared" si="309"/>
        <v>489.52000000000004</v>
      </c>
      <c r="F2827" s="18">
        <f>_xlfn.XLOOKUP(D2827,'Rating Curve'!$A$2:$A$500,'Rating Curve'!$D$2:$D$500,, -1)</f>
        <v>1664741.6725647999</v>
      </c>
      <c r="G2827">
        <v>489.54500000000002</v>
      </c>
      <c r="H2827">
        <f t="shared" si="312"/>
        <v>0.12999999999999545</v>
      </c>
      <c r="I2827">
        <v>1.82</v>
      </c>
      <c r="J2827">
        <f t="shared" si="313"/>
        <v>2.5592202953242045</v>
      </c>
      <c r="L2827">
        <f t="shared" si="314"/>
        <v>9213.1930631671366</v>
      </c>
      <c r="M2827">
        <v>625.79999999999995</v>
      </c>
      <c r="O2827" s="18">
        <f t="shared" si="315"/>
        <v>9838.9930631671359</v>
      </c>
    </row>
    <row r="2828" spans="1:15" x14ac:dyDescent="0.3">
      <c r="A2828" s="25">
        <f t="shared" si="310"/>
        <v>45952.499999997468</v>
      </c>
      <c r="B2828" s="1">
        <f t="shared" si="311"/>
        <v>0.49999999746796675</v>
      </c>
      <c r="C2828">
        <v>0</v>
      </c>
      <c r="D2828">
        <v>489.67500000000001</v>
      </c>
      <c r="E2828" s="27">
        <f t="shared" si="309"/>
        <v>489.52000000000004</v>
      </c>
      <c r="F2828" s="18">
        <f>_xlfn.XLOOKUP(D2828,'Rating Curve'!$A$2:$A$500,'Rating Curve'!$D$2:$D$500,, -1)</f>
        <v>1664741.6725647999</v>
      </c>
      <c r="G2828">
        <v>489.54500000000002</v>
      </c>
      <c r="H2828">
        <f t="shared" si="312"/>
        <v>0.12999999999999545</v>
      </c>
      <c r="I2828">
        <v>1.82</v>
      </c>
      <c r="J2828">
        <f t="shared" si="313"/>
        <v>2.5592202953242045</v>
      </c>
      <c r="L2828">
        <f t="shared" si="314"/>
        <v>9213.1930631671366</v>
      </c>
      <c r="M2828">
        <v>625.79999999999995</v>
      </c>
      <c r="O2828" s="18">
        <f t="shared" si="315"/>
        <v>9838.9930631671359</v>
      </c>
    </row>
    <row r="2829" spans="1:15" x14ac:dyDescent="0.3">
      <c r="A2829" s="25">
        <f t="shared" si="310"/>
        <v>45952.541666664132</v>
      </c>
      <c r="B2829" s="1">
        <f t="shared" si="311"/>
        <v>0.5416666641322081</v>
      </c>
      <c r="C2829">
        <v>0</v>
      </c>
      <c r="D2829">
        <v>489.67500000000001</v>
      </c>
      <c r="E2829" s="27">
        <f t="shared" si="309"/>
        <v>489.52000000000004</v>
      </c>
      <c r="F2829" s="18">
        <f>_xlfn.XLOOKUP(D2829,'Rating Curve'!$A$2:$A$500,'Rating Curve'!$D$2:$D$500,, -1)</f>
        <v>1664741.6725647999</v>
      </c>
      <c r="G2829">
        <v>489.54500000000002</v>
      </c>
      <c r="H2829">
        <f t="shared" si="312"/>
        <v>0.12999999999999545</v>
      </c>
      <c r="I2829">
        <v>1.82</v>
      </c>
      <c r="J2829">
        <f t="shared" si="313"/>
        <v>2.5592202953242045</v>
      </c>
      <c r="L2829">
        <f t="shared" si="314"/>
        <v>9213.1930631671366</v>
      </c>
      <c r="M2829">
        <v>625.79999999999995</v>
      </c>
      <c r="O2829" s="18">
        <f t="shared" si="315"/>
        <v>9838.9930631671359</v>
      </c>
    </row>
    <row r="2830" spans="1:15" x14ac:dyDescent="0.3">
      <c r="A2830" s="25">
        <f t="shared" si="310"/>
        <v>45952.583333330796</v>
      </c>
      <c r="B2830" s="1">
        <f t="shared" si="311"/>
        <v>0.58333333079644945</v>
      </c>
      <c r="C2830">
        <v>0</v>
      </c>
      <c r="D2830">
        <v>489.66998000000001</v>
      </c>
      <c r="E2830" s="27">
        <f t="shared" si="309"/>
        <v>489.51498000000004</v>
      </c>
      <c r="F2830" s="18">
        <f>_xlfn.XLOOKUP(D2830,'Rating Curve'!$A$2:$A$500,'Rating Curve'!$D$2:$D$500,, -1)</f>
        <v>1661708.0167959</v>
      </c>
      <c r="G2830">
        <v>489.54500000000002</v>
      </c>
      <c r="H2830">
        <f t="shared" si="312"/>
        <v>0.12497999999999365</v>
      </c>
      <c r="I2830">
        <v>1.82</v>
      </c>
      <c r="J2830">
        <f t="shared" si="313"/>
        <v>2.4124227935105536</v>
      </c>
      <c r="L2830">
        <f t="shared" si="314"/>
        <v>8684.7220566379929</v>
      </c>
      <c r="M2830">
        <v>625.79999999999995</v>
      </c>
      <c r="O2830" s="18">
        <f t="shared" si="315"/>
        <v>6276.8662877380475</v>
      </c>
    </row>
    <row r="2831" spans="1:15" x14ac:dyDescent="0.3">
      <c r="A2831" s="25">
        <f t="shared" si="310"/>
        <v>45952.624999997461</v>
      </c>
      <c r="B2831" s="1">
        <f t="shared" si="311"/>
        <v>0.62499999746069079</v>
      </c>
      <c r="C2831">
        <v>0</v>
      </c>
      <c r="D2831">
        <v>489.66998000000001</v>
      </c>
      <c r="E2831" s="27">
        <f t="shared" si="309"/>
        <v>489.51498000000004</v>
      </c>
      <c r="F2831" s="18">
        <f>_xlfn.XLOOKUP(D2831,'Rating Curve'!$A$2:$A$500,'Rating Curve'!$D$2:$D$500,, -1)</f>
        <v>1661708.0167959</v>
      </c>
      <c r="G2831">
        <v>489.54500000000002</v>
      </c>
      <c r="H2831">
        <f t="shared" si="312"/>
        <v>0.12497999999999365</v>
      </c>
      <c r="I2831">
        <v>1.82</v>
      </c>
      <c r="J2831">
        <f t="shared" si="313"/>
        <v>2.4124227935105536</v>
      </c>
      <c r="L2831">
        <f t="shared" si="314"/>
        <v>8684.7220566379929</v>
      </c>
      <c r="M2831">
        <v>625.79999999999995</v>
      </c>
      <c r="O2831" s="18">
        <f t="shared" si="315"/>
        <v>9310.5220566379921</v>
      </c>
    </row>
    <row r="2832" spans="1:15" x14ac:dyDescent="0.3">
      <c r="A2832" s="25">
        <f t="shared" si="310"/>
        <v>45952.666666664125</v>
      </c>
      <c r="B2832" s="1">
        <f t="shared" si="311"/>
        <v>0.66666666412493214</v>
      </c>
      <c r="C2832">
        <v>0</v>
      </c>
      <c r="D2832">
        <v>489.66998000000001</v>
      </c>
      <c r="E2832" s="27">
        <f t="shared" si="309"/>
        <v>489.51498000000004</v>
      </c>
      <c r="F2832" s="18">
        <f>_xlfn.XLOOKUP(D2832,'Rating Curve'!$A$2:$A$500,'Rating Curve'!$D$2:$D$500,, -1)</f>
        <v>1661708.0167959</v>
      </c>
      <c r="G2832">
        <v>489.54500000000002</v>
      </c>
      <c r="H2832">
        <f t="shared" si="312"/>
        <v>0.12497999999999365</v>
      </c>
      <c r="I2832">
        <v>1.82</v>
      </c>
      <c r="J2832">
        <f t="shared" si="313"/>
        <v>2.4124227935105536</v>
      </c>
      <c r="L2832">
        <f t="shared" si="314"/>
        <v>8684.7220566379929</v>
      </c>
      <c r="M2832">
        <v>625.79999999999995</v>
      </c>
      <c r="O2832" s="18">
        <f t="shared" si="315"/>
        <v>9310.5220566379921</v>
      </c>
    </row>
    <row r="2833" spans="1:15" x14ac:dyDescent="0.3">
      <c r="A2833" s="25">
        <f t="shared" si="310"/>
        <v>45952.708333330789</v>
      </c>
      <c r="B2833" s="1">
        <f t="shared" si="311"/>
        <v>0.70833333078917349</v>
      </c>
      <c r="C2833">
        <v>0</v>
      </c>
      <c r="D2833">
        <v>489.66300000000001</v>
      </c>
      <c r="E2833" s="27">
        <f t="shared" si="309"/>
        <v>489.50800000000004</v>
      </c>
      <c r="F2833" s="18">
        <f>_xlfn.XLOOKUP(D2833,'Rating Curve'!$A$2:$A$500,'Rating Curve'!$D$2:$D$500,, -1)</f>
        <v>1661708.0167959</v>
      </c>
      <c r="G2833">
        <v>489.54500000000002</v>
      </c>
      <c r="H2833">
        <f t="shared" si="312"/>
        <v>0.117999999999995</v>
      </c>
      <c r="I2833">
        <v>1.82</v>
      </c>
      <c r="J2833">
        <f t="shared" si="313"/>
        <v>2.2131744795924648</v>
      </c>
      <c r="L2833">
        <f t="shared" si="314"/>
        <v>7967.4281265328727</v>
      </c>
      <c r="M2833">
        <v>625.79999999999995</v>
      </c>
      <c r="O2833" s="18">
        <f t="shared" si="315"/>
        <v>8593.2281265328729</v>
      </c>
    </row>
    <row r="2834" spans="1:15" x14ac:dyDescent="0.3">
      <c r="A2834" s="25">
        <f t="shared" si="310"/>
        <v>45952.749999997453</v>
      </c>
      <c r="B2834" s="1">
        <f t="shared" si="311"/>
        <v>0.74999999745341484</v>
      </c>
      <c r="C2834">
        <v>0</v>
      </c>
      <c r="D2834">
        <v>489.66399999999999</v>
      </c>
      <c r="E2834" s="27">
        <f t="shared" si="309"/>
        <v>489.50900000000001</v>
      </c>
      <c r="F2834" s="18">
        <f>_xlfn.XLOOKUP(D2834,'Rating Curve'!$A$2:$A$500,'Rating Curve'!$D$2:$D$500,, -1)</f>
        <v>1661708.0167959</v>
      </c>
      <c r="G2834">
        <v>489.54500000000002</v>
      </c>
      <c r="H2834">
        <f t="shared" si="312"/>
        <v>0.11899999999997135</v>
      </c>
      <c r="I2834">
        <v>1.82</v>
      </c>
      <c r="J2834">
        <f t="shared" si="313"/>
        <v>2.2413675745928803</v>
      </c>
      <c r="L2834">
        <f t="shared" si="314"/>
        <v>8068.9232685343695</v>
      </c>
      <c r="M2834">
        <v>625.79999999999995</v>
      </c>
      <c r="O2834" s="18">
        <f t="shared" si="315"/>
        <v>8694.7232685343697</v>
      </c>
    </row>
    <row r="2835" spans="1:15" x14ac:dyDescent="0.3">
      <c r="A2835" s="25">
        <f t="shared" si="310"/>
        <v>45952.791666664118</v>
      </c>
      <c r="B2835" s="1">
        <f t="shared" si="311"/>
        <v>0.79166666411765618</v>
      </c>
      <c r="C2835">
        <v>0</v>
      </c>
      <c r="D2835">
        <v>489.65697999999998</v>
      </c>
      <c r="E2835" s="27">
        <f t="shared" ref="E2835:E2898" si="316">D2835-0.155</f>
        <v>489.50198</v>
      </c>
      <c r="F2835" s="18">
        <f>_xlfn.XLOOKUP(D2835,'Rating Curve'!$A$2:$A$500,'Rating Curve'!$D$2:$D$500,, -1)</f>
        <v>1658675.7961466999</v>
      </c>
      <c r="G2835">
        <v>489.54500000000002</v>
      </c>
      <c r="H2835">
        <f t="shared" si="312"/>
        <v>0.11197999999996</v>
      </c>
      <c r="I2835">
        <v>1.82</v>
      </c>
      <c r="J2835">
        <f t="shared" si="313"/>
        <v>2.0459892025270241</v>
      </c>
      <c r="L2835">
        <f t="shared" si="314"/>
        <v>7365.5611290972874</v>
      </c>
      <c r="M2835">
        <v>625.79999999999995</v>
      </c>
      <c r="O2835" s="18">
        <f t="shared" si="315"/>
        <v>4959.1404798972617</v>
      </c>
    </row>
    <row r="2836" spans="1:15" x14ac:dyDescent="0.3">
      <c r="A2836" s="25">
        <f t="shared" si="310"/>
        <v>45952.833333330782</v>
      </c>
      <c r="B2836" s="1">
        <f t="shared" si="311"/>
        <v>0.83333333078189753</v>
      </c>
      <c r="C2836">
        <v>0</v>
      </c>
      <c r="D2836">
        <v>489.65697999999998</v>
      </c>
      <c r="E2836" s="27">
        <f t="shared" si="316"/>
        <v>489.50198</v>
      </c>
      <c r="F2836" s="18">
        <f>_xlfn.XLOOKUP(D2836,'Rating Curve'!$A$2:$A$500,'Rating Curve'!$D$2:$D$500,, -1)</f>
        <v>1658675.7961466999</v>
      </c>
      <c r="G2836">
        <v>489.54500000000002</v>
      </c>
      <c r="H2836">
        <f t="shared" si="312"/>
        <v>0.11197999999996</v>
      </c>
      <c r="I2836">
        <v>1.82</v>
      </c>
      <c r="J2836">
        <f t="shared" si="313"/>
        <v>2.0459892025270241</v>
      </c>
      <c r="L2836">
        <f t="shared" si="314"/>
        <v>7365.5611290972874</v>
      </c>
      <c r="M2836">
        <v>625.79999999999995</v>
      </c>
      <c r="O2836" s="18">
        <f t="shared" si="315"/>
        <v>7991.3611290972876</v>
      </c>
    </row>
    <row r="2837" spans="1:15" x14ac:dyDescent="0.3">
      <c r="A2837" s="25">
        <f t="shared" si="310"/>
        <v>45952.874999997446</v>
      </c>
      <c r="B2837" s="1">
        <f t="shared" si="311"/>
        <v>0.87499999744613888</v>
      </c>
      <c r="C2837">
        <v>0</v>
      </c>
      <c r="D2837">
        <v>489.65697999999998</v>
      </c>
      <c r="E2837" s="27">
        <f t="shared" si="316"/>
        <v>489.50198</v>
      </c>
      <c r="F2837" s="18">
        <f>_xlfn.XLOOKUP(D2837,'Rating Curve'!$A$2:$A$500,'Rating Curve'!$D$2:$D$500,, -1)</f>
        <v>1658675.7961466999</v>
      </c>
      <c r="G2837">
        <v>489.54500000000002</v>
      </c>
      <c r="H2837">
        <f t="shared" si="312"/>
        <v>0.11197999999996</v>
      </c>
      <c r="I2837">
        <v>1.82</v>
      </c>
      <c r="J2837">
        <f t="shared" si="313"/>
        <v>2.0459892025270241</v>
      </c>
      <c r="L2837">
        <f t="shared" si="314"/>
        <v>7365.5611290972874</v>
      </c>
      <c r="M2837">
        <v>625.79999999999995</v>
      </c>
      <c r="O2837" s="18">
        <f t="shared" si="315"/>
        <v>7991.3611290972876</v>
      </c>
    </row>
    <row r="2838" spans="1:15" x14ac:dyDescent="0.3">
      <c r="A2838" s="25">
        <f t="shared" si="310"/>
        <v>45952.91666666411</v>
      </c>
      <c r="B2838" s="1">
        <f t="shared" si="311"/>
        <v>0.91666666411038022</v>
      </c>
      <c r="C2838">
        <v>0</v>
      </c>
      <c r="D2838">
        <v>489.65697999999998</v>
      </c>
      <c r="E2838" s="27">
        <f t="shared" si="316"/>
        <v>489.50198</v>
      </c>
      <c r="F2838" s="18">
        <f>_xlfn.XLOOKUP(D2838,'Rating Curve'!$A$2:$A$500,'Rating Curve'!$D$2:$D$500,, -1)</f>
        <v>1658675.7961466999</v>
      </c>
      <c r="G2838">
        <v>489.54500000000002</v>
      </c>
      <c r="H2838">
        <f t="shared" si="312"/>
        <v>0.11197999999996</v>
      </c>
      <c r="I2838">
        <v>1.82</v>
      </c>
      <c r="J2838">
        <f t="shared" si="313"/>
        <v>2.0459892025270241</v>
      </c>
      <c r="L2838">
        <f t="shared" si="314"/>
        <v>7365.5611290972874</v>
      </c>
      <c r="M2838">
        <v>625.79999999999995</v>
      </c>
      <c r="O2838" s="18">
        <f t="shared" si="315"/>
        <v>7991.3611290972876</v>
      </c>
    </row>
    <row r="2839" spans="1:15" x14ac:dyDescent="0.3">
      <c r="A2839" s="25">
        <f t="shared" si="310"/>
        <v>45952.958333330775</v>
      </c>
      <c r="B2839" s="1">
        <f t="shared" si="311"/>
        <v>0.95833333077462157</v>
      </c>
      <c r="C2839">
        <v>0</v>
      </c>
      <c r="D2839">
        <v>489.65697999999998</v>
      </c>
      <c r="E2839" s="27">
        <f t="shared" si="316"/>
        <v>489.50198</v>
      </c>
      <c r="F2839" s="18">
        <f>_xlfn.XLOOKUP(D2839,'Rating Curve'!$A$2:$A$500,'Rating Curve'!$D$2:$D$500,, -1)</f>
        <v>1658675.7961466999</v>
      </c>
      <c r="G2839">
        <v>489.54500000000002</v>
      </c>
      <c r="H2839">
        <f t="shared" si="312"/>
        <v>0.11197999999996</v>
      </c>
      <c r="I2839">
        <v>1.82</v>
      </c>
      <c r="J2839">
        <f t="shared" si="313"/>
        <v>2.0459892025270241</v>
      </c>
      <c r="L2839">
        <f t="shared" si="314"/>
        <v>7365.5611290972874</v>
      </c>
      <c r="M2839">
        <v>625.79999999999995</v>
      </c>
      <c r="O2839" s="18">
        <f t="shared" si="315"/>
        <v>7991.3611290972876</v>
      </c>
    </row>
    <row r="2840" spans="1:15" x14ac:dyDescent="0.3">
      <c r="A2840" s="25">
        <f t="shared" si="310"/>
        <v>45952.999999997439</v>
      </c>
      <c r="B2840" s="1">
        <f t="shared" si="311"/>
        <v>0.99999999743886292</v>
      </c>
      <c r="C2840">
        <v>0</v>
      </c>
      <c r="D2840">
        <v>489.65800000000002</v>
      </c>
      <c r="E2840" s="27">
        <f t="shared" si="316"/>
        <v>489.50300000000004</v>
      </c>
      <c r="F2840" s="18">
        <f>_xlfn.XLOOKUP(D2840,'Rating Curve'!$A$2:$A$500,'Rating Curve'!$D$2:$D$500,, -1)</f>
        <v>1658675.7961466999</v>
      </c>
      <c r="G2840">
        <v>489.54500000000002</v>
      </c>
      <c r="H2840">
        <f t="shared" si="312"/>
        <v>0.11299999999999955</v>
      </c>
      <c r="I2840">
        <v>1.82</v>
      </c>
      <c r="J2840">
        <f t="shared" si="313"/>
        <v>2.0740074301988285</v>
      </c>
      <c r="L2840">
        <f t="shared" si="314"/>
        <v>7466.4267487157822</v>
      </c>
      <c r="M2840">
        <v>625.79999999999995</v>
      </c>
      <c r="O2840" s="18">
        <f t="shared" si="315"/>
        <v>8092.2267487157824</v>
      </c>
    </row>
    <row r="2841" spans="1:15" x14ac:dyDescent="0.3">
      <c r="A2841" s="25">
        <f t="shared" si="310"/>
        <v>45953.041666664103</v>
      </c>
      <c r="B2841" s="1">
        <f t="shared" si="311"/>
        <v>4.1666664103104267E-2</v>
      </c>
      <c r="C2841">
        <v>0</v>
      </c>
      <c r="D2841">
        <v>489.65800000000002</v>
      </c>
      <c r="E2841" s="27">
        <f t="shared" si="316"/>
        <v>489.50300000000004</v>
      </c>
      <c r="F2841" s="18">
        <f>_xlfn.XLOOKUP(D2841,'Rating Curve'!$A$2:$A$500,'Rating Curve'!$D$2:$D$500,, -1)</f>
        <v>1658675.7961466999</v>
      </c>
      <c r="G2841">
        <v>489.54500000000002</v>
      </c>
      <c r="H2841">
        <f t="shared" si="312"/>
        <v>0.11299999999999955</v>
      </c>
      <c r="I2841">
        <v>1.82</v>
      </c>
      <c r="J2841">
        <f t="shared" si="313"/>
        <v>2.0740074301988285</v>
      </c>
      <c r="L2841">
        <f t="shared" si="314"/>
        <v>7466.4267487157822</v>
      </c>
      <c r="M2841">
        <v>625.79999999999995</v>
      </c>
      <c r="O2841" s="18">
        <f t="shared" si="315"/>
        <v>8092.2267487157824</v>
      </c>
    </row>
    <row r="2842" spans="1:15" x14ac:dyDescent="0.3">
      <c r="A2842" s="25">
        <f t="shared" si="310"/>
        <v>45953.083333330767</v>
      </c>
      <c r="B2842" s="1">
        <f t="shared" si="311"/>
        <v>8.3333330767345615E-2</v>
      </c>
      <c r="C2842">
        <v>0</v>
      </c>
      <c r="D2842">
        <v>489.65800000000002</v>
      </c>
      <c r="E2842" s="27">
        <f t="shared" si="316"/>
        <v>489.50300000000004</v>
      </c>
      <c r="F2842" s="18">
        <f>_xlfn.XLOOKUP(D2842,'Rating Curve'!$A$2:$A$500,'Rating Curve'!$D$2:$D$500,, -1)</f>
        <v>1658675.7961466999</v>
      </c>
      <c r="G2842">
        <v>489.54500000000002</v>
      </c>
      <c r="H2842">
        <f t="shared" si="312"/>
        <v>0.11299999999999955</v>
      </c>
      <c r="I2842">
        <v>1.82</v>
      </c>
      <c r="J2842">
        <f t="shared" si="313"/>
        <v>2.0740074301988285</v>
      </c>
      <c r="L2842">
        <f t="shared" si="314"/>
        <v>7466.4267487157822</v>
      </c>
      <c r="M2842">
        <v>625.79999999999995</v>
      </c>
      <c r="O2842" s="18">
        <f t="shared" si="315"/>
        <v>8092.2267487157824</v>
      </c>
    </row>
    <row r="2843" spans="1:15" x14ac:dyDescent="0.3">
      <c r="A2843" s="25">
        <f t="shared" si="310"/>
        <v>45953.124999997432</v>
      </c>
      <c r="B2843" s="1">
        <f t="shared" si="311"/>
        <v>0.12499999743158696</v>
      </c>
      <c r="C2843">
        <v>0</v>
      </c>
      <c r="D2843">
        <v>489.65697999999998</v>
      </c>
      <c r="E2843" s="27">
        <f t="shared" si="316"/>
        <v>489.50198</v>
      </c>
      <c r="F2843" s="18">
        <f>_xlfn.XLOOKUP(D2843,'Rating Curve'!$A$2:$A$500,'Rating Curve'!$D$2:$D$500,, -1)</f>
        <v>1658675.7961466999</v>
      </c>
      <c r="G2843">
        <v>489.54500000000002</v>
      </c>
      <c r="H2843">
        <f t="shared" si="312"/>
        <v>0.11197999999996</v>
      </c>
      <c r="I2843">
        <v>1.82</v>
      </c>
      <c r="J2843">
        <f t="shared" si="313"/>
        <v>2.0459892025270241</v>
      </c>
      <c r="L2843">
        <f t="shared" si="314"/>
        <v>7365.5611290972874</v>
      </c>
      <c r="M2843">
        <v>625.79999999999995</v>
      </c>
      <c r="O2843" s="18">
        <f t="shared" si="315"/>
        <v>7991.3611290972876</v>
      </c>
    </row>
    <row r="2844" spans="1:15" x14ac:dyDescent="0.3">
      <c r="A2844" s="25">
        <f t="shared" si="310"/>
        <v>45953.166666664096</v>
      </c>
      <c r="B2844" s="1">
        <f t="shared" si="311"/>
        <v>0.16666666409582831</v>
      </c>
      <c r="C2844">
        <v>0</v>
      </c>
      <c r="D2844">
        <v>489.65697999999998</v>
      </c>
      <c r="E2844" s="27">
        <f t="shared" si="316"/>
        <v>489.50198</v>
      </c>
      <c r="F2844" s="18">
        <f>_xlfn.XLOOKUP(D2844,'Rating Curve'!$A$2:$A$500,'Rating Curve'!$D$2:$D$500,, -1)</f>
        <v>1658675.7961466999</v>
      </c>
      <c r="G2844">
        <v>489.54500000000002</v>
      </c>
      <c r="H2844">
        <f t="shared" si="312"/>
        <v>0.11197999999996</v>
      </c>
      <c r="I2844">
        <v>1.82</v>
      </c>
      <c r="J2844">
        <f t="shared" si="313"/>
        <v>2.0459892025270241</v>
      </c>
      <c r="L2844">
        <f t="shared" si="314"/>
        <v>7365.5611290972874</v>
      </c>
      <c r="M2844">
        <v>625.79999999999995</v>
      </c>
      <c r="O2844" s="18">
        <f t="shared" si="315"/>
        <v>7991.3611290972876</v>
      </c>
    </row>
    <row r="2845" spans="1:15" x14ac:dyDescent="0.3">
      <c r="A2845" s="25">
        <f t="shared" si="310"/>
        <v>45953.20833333076</v>
      </c>
      <c r="B2845" s="1">
        <f t="shared" si="311"/>
        <v>0.20833333076006966</v>
      </c>
      <c r="C2845">
        <v>0</v>
      </c>
      <c r="D2845">
        <v>489.65800000000002</v>
      </c>
      <c r="E2845" s="27">
        <f t="shared" si="316"/>
        <v>489.50300000000004</v>
      </c>
      <c r="F2845" s="18">
        <f>_xlfn.XLOOKUP(D2845,'Rating Curve'!$A$2:$A$500,'Rating Curve'!$D$2:$D$500,, -1)</f>
        <v>1658675.7961466999</v>
      </c>
      <c r="G2845">
        <v>489.54500000000002</v>
      </c>
      <c r="H2845">
        <f t="shared" si="312"/>
        <v>0.11299999999999955</v>
      </c>
      <c r="I2845">
        <v>1.82</v>
      </c>
      <c r="J2845">
        <f t="shared" si="313"/>
        <v>2.0740074301988285</v>
      </c>
      <c r="L2845">
        <f t="shared" si="314"/>
        <v>7466.4267487157822</v>
      </c>
      <c r="M2845">
        <v>625.79999999999995</v>
      </c>
      <c r="O2845" s="18">
        <f t="shared" si="315"/>
        <v>8092.2267487157824</v>
      </c>
    </row>
    <row r="2846" spans="1:15" x14ac:dyDescent="0.3">
      <c r="A2846" s="25">
        <f t="shared" si="310"/>
        <v>45953.249999997424</v>
      </c>
      <c r="B2846" s="1">
        <f t="shared" si="311"/>
        <v>0.249999997424311</v>
      </c>
      <c r="C2846">
        <v>0</v>
      </c>
      <c r="D2846">
        <v>489.65697999999998</v>
      </c>
      <c r="E2846" s="27">
        <f t="shared" si="316"/>
        <v>489.50198</v>
      </c>
      <c r="F2846" s="18">
        <f>_xlfn.XLOOKUP(D2846,'Rating Curve'!$A$2:$A$500,'Rating Curve'!$D$2:$D$500,, -1)</f>
        <v>1658675.7961466999</v>
      </c>
      <c r="G2846">
        <v>489.54500000000002</v>
      </c>
      <c r="H2846">
        <f t="shared" si="312"/>
        <v>0.11197999999996</v>
      </c>
      <c r="I2846">
        <v>1.82</v>
      </c>
      <c r="J2846">
        <f t="shared" si="313"/>
        <v>2.0459892025270241</v>
      </c>
      <c r="L2846">
        <f t="shared" si="314"/>
        <v>7365.5611290972874</v>
      </c>
      <c r="M2846">
        <v>625.79999999999995</v>
      </c>
      <c r="O2846" s="18">
        <f t="shared" si="315"/>
        <v>7991.3611290972876</v>
      </c>
    </row>
    <row r="2847" spans="1:15" x14ac:dyDescent="0.3">
      <c r="A2847" s="25">
        <f t="shared" si="310"/>
        <v>45953.291666664089</v>
      </c>
      <c r="B2847" s="1">
        <f t="shared" si="311"/>
        <v>0.29166666408855235</v>
      </c>
      <c r="C2847">
        <v>0</v>
      </c>
      <c r="D2847">
        <v>489.65100000000001</v>
      </c>
      <c r="E2847" s="27">
        <f t="shared" si="316"/>
        <v>489.49600000000004</v>
      </c>
      <c r="F2847" s="18">
        <f>_xlfn.XLOOKUP(D2847,'Rating Curve'!$A$2:$A$500,'Rating Curve'!$D$2:$D$500,, -1)</f>
        <v>1658675.7961466999</v>
      </c>
      <c r="G2847">
        <v>489.54500000000002</v>
      </c>
      <c r="H2847">
        <f t="shared" si="312"/>
        <v>0.10599999999999454</v>
      </c>
      <c r="I2847">
        <v>1.82</v>
      </c>
      <c r="J2847">
        <f t="shared" si="313"/>
        <v>1.8843060416395878</v>
      </c>
      <c r="L2847">
        <f t="shared" si="314"/>
        <v>6783.5017499025162</v>
      </c>
      <c r="M2847">
        <v>625.79999999999995</v>
      </c>
      <c r="O2847" s="18">
        <f t="shared" si="315"/>
        <v>7409.3017499025163</v>
      </c>
    </row>
    <row r="2848" spans="1:15" x14ac:dyDescent="0.3">
      <c r="A2848" s="25">
        <f t="shared" si="310"/>
        <v>45953.333333330753</v>
      </c>
      <c r="B2848" s="1">
        <f t="shared" si="311"/>
        <v>0.3333333307527937</v>
      </c>
      <c r="C2848">
        <v>0</v>
      </c>
      <c r="D2848">
        <v>489.65697999999998</v>
      </c>
      <c r="E2848" s="27">
        <f t="shared" si="316"/>
        <v>489.50198</v>
      </c>
      <c r="F2848" s="18">
        <f>_xlfn.XLOOKUP(D2848,'Rating Curve'!$A$2:$A$500,'Rating Curve'!$D$2:$D$500,, -1)</f>
        <v>1658675.7961466999</v>
      </c>
      <c r="G2848">
        <v>489.54500000000002</v>
      </c>
      <c r="H2848">
        <f t="shared" si="312"/>
        <v>0.11197999999996</v>
      </c>
      <c r="I2848">
        <v>1.82</v>
      </c>
      <c r="J2848">
        <f t="shared" si="313"/>
        <v>2.0459892025270241</v>
      </c>
      <c r="L2848">
        <f t="shared" si="314"/>
        <v>7365.5611290972874</v>
      </c>
      <c r="M2848">
        <v>625.79999999999995</v>
      </c>
      <c r="O2848" s="18">
        <f t="shared" si="315"/>
        <v>7991.3611290972876</v>
      </c>
    </row>
    <row r="2849" spans="1:15" x14ac:dyDescent="0.3">
      <c r="A2849" s="25">
        <f t="shared" si="310"/>
        <v>45953.374999997417</v>
      </c>
      <c r="B2849" s="1">
        <f t="shared" si="311"/>
        <v>0.37499999741703505</v>
      </c>
      <c r="C2849">
        <v>0</v>
      </c>
      <c r="D2849">
        <v>489.65600000000001</v>
      </c>
      <c r="E2849" s="27">
        <f t="shared" si="316"/>
        <v>489.50100000000003</v>
      </c>
      <c r="F2849" s="18">
        <f>_xlfn.XLOOKUP(D2849,'Rating Curve'!$A$2:$A$500,'Rating Curve'!$D$2:$D$500,, -1)</f>
        <v>1658675.7961466999</v>
      </c>
      <c r="G2849">
        <v>489.54500000000002</v>
      </c>
      <c r="H2849">
        <f t="shared" si="312"/>
        <v>0.11099999999999</v>
      </c>
      <c r="I2849">
        <v>1.82</v>
      </c>
      <c r="J2849">
        <f t="shared" si="313"/>
        <v>2.019189647348385</v>
      </c>
      <c r="L2849">
        <f t="shared" si="314"/>
        <v>7269.0827304541863</v>
      </c>
      <c r="M2849">
        <v>625.79999999999995</v>
      </c>
      <c r="O2849" s="18">
        <f t="shared" si="315"/>
        <v>7894.8827304541865</v>
      </c>
    </row>
    <row r="2850" spans="1:15" x14ac:dyDescent="0.3">
      <c r="A2850" s="25">
        <f t="shared" si="310"/>
        <v>45953.416666664081</v>
      </c>
      <c r="B2850" s="1">
        <f t="shared" si="311"/>
        <v>0.41666666408127639</v>
      </c>
      <c r="C2850">
        <v>0</v>
      </c>
      <c r="D2850">
        <v>489.65697999999998</v>
      </c>
      <c r="E2850" s="27">
        <f t="shared" si="316"/>
        <v>489.50198</v>
      </c>
      <c r="F2850" s="18">
        <f>_xlfn.XLOOKUP(D2850,'Rating Curve'!$A$2:$A$500,'Rating Curve'!$D$2:$D$500,, -1)</f>
        <v>1658675.7961466999</v>
      </c>
      <c r="G2850">
        <v>489.54500000000002</v>
      </c>
      <c r="H2850">
        <f t="shared" si="312"/>
        <v>0.11197999999996</v>
      </c>
      <c r="I2850">
        <v>1.82</v>
      </c>
      <c r="J2850">
        <f t="shared" si="313"/>
        <v>2.0459892025270241</v>
      </c>
      <c r="L2850">
        <f t="shared" si="314"/>
        <v>7365.5611290972874</v>
      </c>
      <c r="M2850">
        <v>625.79999999999995</v>
      </c>
      <c r="O2850" s="18">
        <f t="shared" si="315"/>
        <v>7991.3611290972876</v>
      </c>
    </row>
    <row r="2851" spans="1:15" x14ac:dyDescent="0.3">
      <c r="A2851" s="25">
        <f t="shared" si="310"/>
        <v>45953.458333330746</v>
      </c>
      <c r="B2851" s="1">
        <f t="shared" si="311"/>
        <v>0.45833333074551774</v>
      </c>
      <c r="C2851">
        <v>0</v>
      </c>
      <c r="D2851">
        <v>489.65600000000001</v>
      </c>
      <c r="E2851" s="27">
        <f t="shared" si="316"/>
        <v>489.50100000000003</v>
      </c>
      <c r="F2851" s="18">
        <f>_xlfn.XLOOKUP(D2851,'Rating Curve'!$A$2:$A$500,'Rating Curve'!$D$2:$D$500,, -1)</f>
        <v>1658675.7961466999</v>
      </c>
      <c r="G2851">
        <v>489.54500000000002</v>
      </c>
      <c r="H2851">
        <f t="shared" si="312"/>
        <v>0.11099999999999</v>
      </c>
      <c r="I2851">
        <v>1.82</v>
      </c>
      <c r="J2851">
        <f t="shared" si="313"/>
        <v>2.019189647348385</v>
      </c>
      <c r="L2851">
        <f t="shared" si="314"/>
        <v>7269.0827304541863</v>
      </c>
      <c r="M2851">
        <v>625.79999999999995</v>
      </c>
      <c r="O2851" s="18">
        <f t="shared" si="315"/>
        <v>7894.8827304541865</v>
      </c>
    </row>
    <row r="2852" spans="1:15" x14ac:dyDescent="0.3">
      <c r="A2852" s="25">
        <f t="shared" si="310"/>
        <v>45953.49999999741</v>
      </c>
      <c r="B2852" s="1">
        <f t="shared" si="311"/>
        <v>0.49999999740975909</v>
      </c>
      <c r="C2852">
        <v>0</v>
      </c>
      <c r="D2852">
        <v>489.65600000000001</v>
      </c>
      <c r="E2852" s="27">
        <f t="shared" si="316"/>
        <v>489.50100000000003</v>
      </c>
      <c r="F2852" s="18">
        <f>_xlfn.XLOOKUP(D2852,'Rating Curve'!$A$2:$A$500,'Rating Curve'!$D$2:$D$500,, -1)</f>
        <v>1658675.7961466999</v>
      </c>
      <c r="G2852">
        <v>489.54500000000002</v>
      </c>
      <c r="H2852">
        <f t="shared" si="312"/>
        <v>0.11099999999999</v>
      </c>
      <c r="I2852">
        <v>1.82</v>
      </c>
      <c r="J2852">
        <f t="shared" si="313"/>
        <v>2.019189647348385</v>
      </c>
      <c r="L2852">
        <f t="shared" si="314"/>
        <v>7269.0827304541863</v>
      </c>
      <c r="M2852">
        <v>625.79999999999995</v>
      </c>
      <c r="O2852" s="18">
        <f t="shared" si="315"/>
        <v>7894.8827304541865</v>
      </c>
    </row>
    <row r="2853" spans="1:15" x14ac:dyDescent="0.3">
      <c r="A2853" s="25">
        <f t="shared" si="310"/>
        <v>45953.541666664074</v>
      </c>
      <c r="B2853" s="1">
        <f t="shared" si="311"/>
        <v>0.54166666407400044</v>
      </c>
      <c r="C2853">
        <v>0</v>
      </c>
      <c r="D2853">
        <v>489.65600000000001</v>
      </c>
      <c r="E2853" s="27">
        <f t="shared" si="316"/>
        <v>489.50100000000003</v>
      </c>
      <c r="F2853" s="18">
        <f>_xlfn.XLOOKUP(D2853,'Rating Curve'!$A$2:$A$500,'Rating Curve'!$D$2:$D$500,, -1)</f>
        <v>1658675.7961466999</v>
      </c>
      <c r="G2853">
        <v>489.54500000000002</v>
      </c>
      <c r="H2853">
        <f t="shared" si="312"/>
        <v>0.11099999999999</v>
      </c>
      <c r="I2853">
        <v>1.82</v>
      </c>
      <c r="J2853">
        <f t="shared" si="313"/>
        <v>2.019189647348385</v>
      </c>
      <c r="L2853">
        <f t="shared" si="314"/>
        <v>7269.0827304541863</v>
      </c>
      <c r="M2853">
        <v>625.79999999999995</v>
      </c>
      <c r="O2853" s="18">
        <f t="shared" si="315"/>
        <v>7894.8827304541865</v>
      </c>
    </row>
    <row r="2854" spans="1:15" x14ac:dyDescent="0.3">
      <c r="A2854" s="25">
        <f t="shared" si="310"/>
        <v>45953.583333330738</v>
      </c>
      <c r="B2854" s="1">
        <f t="shared" si="311"/>
        <v>0.58333333073824178</v>
      </c>
      <c r="C2854">
        <v>0</v>
      </c>
      <c r="D2854">
        <v>489.65</v>
      </c>
      <c r="E2854" s="27">
        <f t="shared" si="316"/>
        <v>489.495</v>
      </c>
      <c r="F2854" s="18">
        <f>_xlfn.XLOOKUP(D2854,'Rating Curve'!$A$2:$A$500,'Rating Curve'!$D$2:$D$500,, -1)</f>
        <v>1658675.7961466999</v>
      </c>
      <c r="G2854">
        <v>489.54500000000002</v>
      </c>
      <c r="H2854">
        <f t="shared" si="312"/>
        <v>0.10499999999996135</v>
      </c>
      <c r="I2854">
        <v>1.82</v>
      </c>
      <c r="J2854">
        <f t="shared" si="313"/>
        <v>1.8577043211975874</v>
      </c>
      <c r="L2854">
        <f t="shared" si="314"/>
        <v>6687.7355563113151</v>
      </c>
      <c r="M2854">
        <v>625.79999999999995</v>
      </c>
      <c r="O2854" s="18">
        <f t="shared" si="315"/>
        <v>7313.5355563113153</v>
      </c>
    </row>
    <row r="2855" spans="1:15" x14ac:dyDescent="0.3">
      <c r="A2855" s="25">
        <f t="shared" si="310"/>
        <v>45953.624999997402</v>
      </c>
      <c r="B2855" s="1">
        <f t="shared" si="311"/>
        <v>0.62499999740248313</v>
      </c>
      <c r="C2855">
        <v>0</v>
      </c>
      <c r="D2855">
        <v>489.65</v>
      </c>
      <c r="E2855" s="27">
        <f t="shared" si="316"/>
        <v>489.495</v>
      </c>
      <c r="F2855" s="18">
        <f>_xlfn.XLOOKUP(D2855,'Rating Curve'!$A$2:$A$500,'Rating Curve'!$D$2:$D$500,, -1)</f>
        <v>1658675.7961466999</v>
      </c>
      <c r="G2855">
        <v>489.54500000000002</v>
      </c>
      <c r="H2855">
        <f t="shared" si="312"/>
        <v>0.10499999999996135</v>
      </c>
      <c r="I2855">
        <v>1.82</v>
      </c>
      <c r="J2855">
        <f t="shared" si="313"/>
        <v>1.8577043211975874</v>
      </c>
      <c r="L2855">
        <f t="shared" si="314"/>
        <v>6687.7355563113151</v>
      </c>
      <c r="M2855">
        <v>625.79999999999995</v>
      </c>
      <c r="O2855" s="18">
        <f t="shared" si="315"/>
        <v>7313.5355563113153</v>
      </c>
    </row>
    <row r="2856" spans="1:15" x14ac:dyDescent="0.3">
      <c r="A2856" s="25">
        <f t="shared" si="310"/>
        <v>45953.666666664067</v>
      </c>
      <c r="B2856" s="1">
        <f t="shared" si="311"/>
        <v>0.66666666406672448</v>
      </c>
      <c r="C2856">
        <v>0</v>
      </c>
      <c r="D2856">
        <v>489.64299999999997</v>
      </c>
      <c r="E2856" s="27">
        <f t="shared" si="316"/>
        <v>489.488</v>
      </c>
      <c r="F2856" s="18">
        <f>_xlfn.XLOOKUP(D2856,'Rating Curve'!$A$2:$A$500,'Rating Curve'!$D$2:$D$500,, -1)</f>
        <v>1655645.1614623</v>
      </c>
      <c r="G2856">
        <v>489.54500000000002</v>
      </c>
      <c r="H2856">
        <f t="shared" si="312"/>
        <v>9.7999999999956344E-2</v>
      </c>
      <c r="I2856">
        <v>1.82</v>
      </c>
      <c r="J2856">
        <f t="shared" si="313"/>
        <v>1.6750653547597023</v>
      </c>
      <c r="L2856">
        <f t="shared" si="314"/>
        <v>6030.2352771349288</v>
      </c>
      <c r="M2856">
        <v>625.79999999999995</v>
      </c>
      <c r="O2856" s="18">
        <f t="shared" si="315"/>
        <v>3625.4005927349945</v>
      </c>
    </row>
    <row r="2857" spans="1:15" x14ac:dyDescent="0.3">
      <c r="A2857" s="25">
        <f t="shared" si="310"/>
        <v>45953.708333330731</v>
      </c>
      <c r="B2857" s="1">
        <f t="shared" si="311"/>
        <v>0.70833333073096583</v>
      </c>
      <c r="C2857">
        <v>0</v>
      </c>
      <c r="D2857">
        <v>489.64299999999997</v>
      </c>
      <c r="E2857" s="27">
        <f t="shared" si="316"/>
        <v>489.488</v>
      </c>
      <c r="F2857" s="18">
        <f>_xlfn.XLOOKUP(D2857,'Rating Curve'!$A$2:$A$500,'Rating Curve'!$D$2:$D$500,, -1)</f>
        <v>1655645.1614623</v>
      </c>
      <c r="G2857">
        <v>489.54500000000002</v>
      </c>
      <c r="H2857">
        <f t="shared" si="312"/>
        <v>9.7999999999956344E-2</v>
      </c>
      <c r="I2857">
        <v>1.82</v>
      </c>
      <c r="J2857">
        <f t="shared" si="313"/>
        <v>1.6750653547597023</v>
      </c>
      <c r="L2857">
        <f t="shared" si="314"/>
        <v>6030.2352771349288</v>
      </c>
      <c r="M2857">
        <v>625.79999999999995</v>
      </c>
      <c r="O2857" s="18">
        <f t="shared" si="315"/>
        <v>6656.0352771349289</v>
      </c>
    </row>
    <row r="2858" spans="1:15" x14ac:dyDescent="0.3">
      <c r="A2858" s="25">
        <f t="shared" si="310"/>
        <v>45953.749999997395</v>
      </c>
      <c r="B2858" s="1">
        <f t="shared" si="311"/>
        <v>0.74999999739520717</v>
      </c>
      <c r="C2858">
        <v>0</v>
      </c>
      <c r="D2858">
        <v>489.64400000000001</v>
      </c>
      <c r="E2858" s="27">
        <f t="shared" si="316"/>
        <v>489.48900000000003</v>
      </c>
      <c r="F2858" s="18">
        <f>_xlfn.XLOOKUP(D2858,'Rating Curve'!$A$2:$A$500,'Rating Curve'!$D$2:$D$500,, -1)</f>
        <v>1655645.1614623</v>
      </c>
      <c r="G2858">
        <v>489.54500000000002</v>
      </c>
      <c r="H2858">
        <f t="shared" si="312"/>
        <v>9.8999999999989541E-2</v>
      </c>
      <c r="I2858">
        <v>1.82</v>
      </c>
      <c r="J2858">
        <f t="shared" si="313"/>
        <v>1.7007694043694117</v>
      </c>
      <c r="L2858">
        <f t="shared" si="314"/>
        <v>6122.7698557298827</v>
      </c>
      <c r="M2858">
        <v>625.79999999999995</v>
      </c>
      <c r="O2858" s="18">
        <f t="shared" si="315"/>
        <v>6748.5698557298829</v>
      </c>
    </row>
    <row r="2859" spans="1:15" x14ac:dyDescent="0.3">
      <c r="A2859" s="25">
        <f t="shared" si="310"/>
        <v>45953.791666664059</v>
      </c>
      <c r="B2859" s="1">
        <f t="shared" si="311"/>
        <v>0.79166666405944852</v>
      </c>
      <c r="C2859">
        <v>0</v>
      </c>
      <c r="D2859">
        <v>489.637</v>
      </c>
      <c r="E2859" s="27">
        <f t="shared" si="316"/>
        <v>489.48200000000003</v>
      </c>
      <c r="F2859" s="18">
        <f>_xlfn.XLOOKUP(D2859,'Rating Curve'!$A$2:$A$500,'Rating Curve'!$D$2:$D$500,, -1)</f>
        <v>1652616.0060848999</v>
      </c>
      <c r="G2859">
        <v>489.54500000000002</v>
      </c>
      <c r="H2859">
        <f t="shared" si="312"/>
        <v>9.1999999999984539E-2</v>
      </c>
      <c r="I2859">
        <v>1.82</v>
      </c>
      <c r="J2859">
        <f t="shared" si="313"/>
        <v>1.5236119972220066</v>
      </c>
      <c r="L2859">
        <f t="shared" si="314"/>
        <v>5485.0031899992237</v>
      </c>
      <c r="M2859">
        <v>625.79999999999995</v>
      </c>
      <c r="O2859" s="18">
        <f t="shared" si="315"/>
        <v>3081.6478125991162</v>
      </c>
    </row>
    <row r="2860" spans="1:15" x14ac:dyDescent="0.3">
      <c r="A2860" s="25">
        <f t="shared" si="310"/>
        <v>45953.833333330724</v>
      </c>
      <c r="B2860" s="1">
        <f t="shared" si="311"/>
        <v>0.83333333072368987</v>
      </c>
      <c r="C2860">
        <v>0</v>
      </c>
      <c r="D2860">
        <v>489.64400000000001</v>
      </c>
      <c r="E2860" s="27">
        <f t="shared" si="316"/>
        <v>489.48900000000003</v>
      </c>
      <c r="F2860" s="18">
        <f>_xlfn.XLOOKUP(D2860,'Rating Curve'!$A$2:$A$500,'Rating Curve'!$D$2:$D$500,, -1)</f>
        <v>1655645.1614623</v>
      </c>
      <c r="G2860">
        <v>489.54500000000002</v>
      </c>
      <c r="H2860">
        <f t="shared" si="312"/>
        <v>9.8999999999989541E-2</v>
      </c>
      <c r="I2860">
        <v>1.82</v>
      </c>
      <c r="J2860">
        <f t="shared" si="313"/>
        <v>1.7007694043694117</v>
      </c>
      <c r="L2860">
        <f t="shared" si="314"/>
        <v>6122.7698557298827</v>
      </c>
      <c r="M2860">
        <v>625.79999999999995</v>
      </c>
      <c r="O2860" s="18">
        <f t="shared" si="315"/>
        <v>9777.7252331299896</v>
      </c>
    </row>
    <row r="2861" spans="1:15" x14ac:dyDescent="0.3">
      <c r="A2861" s="25">
        <f t="shared" si="310"/>
        <v>45953.874999997388</v>
      </c>
      <c r="B2861" s="1">
        <f t="shared" si="311"/>
        <v>0.87499999738793122</v>
      </c>
      <c r="C2861">
        <v>0</v>
      </c>
      <c r="D2861">
        <v>489.64400000000001</v>
      </c>
      <c r="E2861" s="27">
        <f t="shared" si="316"/>
        <v>489.48900000000003</v>
      </c>
      <c r="F2861" s="18">
        <f>_xlfn.XLOOKUP(D2861,'Rating Curve'!$A$2:$A$500,'Rating Curve'!$D$2:$D$500,, -1)</f>
        <v>1655645.1614623</v>
      </c>
      <c r="G2861">
        <v>489.54500000000002</v>
      </c>
      <c r="H2861">
        <f t="shared" si="312"/>
        <v>9.8999999999989541E-2</v>
      </c>
      <c r="I2861">
        <v>1.82</v>
      </c>
      <c r="J2861">
        <f t="shared" si="313"/>
        <v>1.7007694043694117</v>
      </c>
      <c r="L2861">
        <f t="shared" si="314"/>
        <v>6122.7698557298827</v>
      </c>
      <c r="M2861">
        <v>625.79999999999995</v>
      </c>
      <c r="O2861" s="18">
        <f t="shared" si="315"/>
        <v>6748.5698557298829</v>
      </c>
    </row>
    <row r="2862" spans="1:15" x14ac:dyDescent="0.3">
      <c r="A2862" s="25">
        <f t="shared" si="310"/>
        <v>45953.916666664052</v>
      </c>
      <c r="B2862" s="1">
        <f t="shared" si="311"/>
        <v>0.91666666405217256</v>
      </c>
      <c r="C2862">
        <v>0</v>
      </c>
      <c r="D2862">
        <v>489.63799999999998</v>
      </c>
      <c r="E2862" s="27">
        <f t="shared" si="316"/>
        <v>489.483</v>
      </c>
      <c r="F2862" s="18">
        <f>_xlfn.XLOOKUP(D2862,'Rating Curve'!$A$2:$A$500,'Rating Curve'!$D$2:$D$500,, -1)</f>
        <v>1652616.0060848999</v>
      </c>
      <c r="G2862">
        <v>489.54500000000002</v>
      </c>
      <c r="H2862">
        <f t="shared" si="312"/>
        <v>9.2999999999960892E-2</v>
      </c>
      <c r="I2862">
        <v>1.82</v>
      </c>
      <c r="J2862">
        <f t="shared" si="313"/>
        <v>1.5485208794578702</v>
      </c>
      <c r="L2862">
        <f t="shared" si="314"/>
        <v>5574.6751660483324</v>
      </c>
      <c r="M2862">
        <v>625.79999999999995</v>
      </c>
      <c r="O2862" s="18">
        <f t="shared" si="315"/>
        <v>3171.3197886482249</v>
      </c>
    </row>
    <row r="2863" spans="1:15" x14ac:dyDescent="0.3">
      <c r="A2863" s="25">
        <f t="shared" si="310"/>
        <v>45953.958333330716</v>
      </c>
      <c r="B2863" s="1">
        <f t="shared" si="311"/>
        <v>0.95833333071641391</v>
      </c>
      <c r="C2863">
        <v>0</v>
      </c>
      <c r="D2863">
        <v>489.63799999999998</v>
      </c>
      <c r="E2863" s="27">
        <f t="shared" si="316"/>
        <v>489.483</v>
      </c>
      <c r="F2863" s="18">
        <f>_xlfn.XLOOKUP(D2863,'Rating Curve'!$A$2:$A$500,'Rating Curve'!$D$2:$D$500,, -1)</f>
        <v>1652616.0060848999</v>
      </c>
      <c r="G2863">
        <v>489.54500000000002</v>
      </c>
      <c r="H2863">
        <f t="shared" si="312"/>
        <v>9.2999999999960892E-2</v>
      </c>
      <c r="I2863">
        <v>1.82</v>
      </c>
      <c r="J2863">
        <f t="shared" si="313"/>
        <v>1.5485208794578702</v>
      </c>
      <c r="L2863">
        <f t="shared" si="314"/>
        <v>5574.6751660483324</v>
      </c>
      <c r="M2863">
        <v>625.79999999999995</v>
      </c>
      <c r="O2863" s="18">
        <f t="shared" si="315"/>
        <v>6200.4751660483325</v>
      </c>
    </row>
    <row r="2864" spans="1:15" x14ac:dyDescent="0.3">
      <c r="A2864" s="25">
        <f t="shared" si="310"/>
        <v>45953.999999997381</v>
      </c>
      <c r="B2864" s="1">
        <f t="shared" si="311"/>
        <v>0.99999999738065526</v>
      </c>
      <c r="C2864">
        <v>0</v>
      </c>
      <c r="D2864">
        <v>489.63799999999998</v>
      </c>
      <c r="E2864" s="27">
        <f t="shared" si="316"/>
        <v>489.483</v>
      </c>
      <c r="F2864" s="18">
        <f>_xlfn.XLOOKUP(D2864,'Rating Curve'!$A$2:$A$500,'Rating Curve'!$D$2:$D$500,, -1)</f>
        <v>1652616.0060848999</v>
      </c>
      <c r="G2864">
        <v>489.54500000000002</v>
      </c>
      <c r="H2864">
        <f t="shared" si="312"/>
        <v>9.2999999999960892E-2</v>
      </c>
      <c r="I2864">
        <v>1.82</v>
      </c>
      <c r="J2864">
        <f t="shared" si="313"/>
        <v>1.5485208794578702</v>
      </c>
      <c r="L2864">
        <f t="shared" si="314"/>
        <v>5574.6751660483324</v>
      </c>
      <c r="M2864">
        <v>625.79999999999995</v>
      </c>
      <c r="O2864" s="18">
        <f t="shared" si="315"/>
        <v>6200.4751660483325</v>
      </c>
    </row>
    <row r="2865" spans="1:15" x14ac:dyDescent="0.3">
      <c r="A2865" s="25">
        <f t="shared" si="310"/>
        <v>45954.041666664045</v>
      </c>
      <c r="B2865" s="1">
        <f t="shared" si="311"/>
        <v>4.1666664044896606E-2</v>
      </c>
      <c r="C2865">
        <v>0</v>
      </c>
      <c r="D2865">
        <v>489.63799999999998</v>
      </c>
      <c r="E2865" s="27">
        <f t="shared" si="316"/>
        <v>489.483</v>
      </c>
      <c r="F2865" s="18">
        <f>_xlfn.XLOOKUP(D2865,'Rating Curve'!$A$2:$A$500,'Rating Curve'!$D$2:$D$500,, -1)</f>
        <v>1652616.0060848999</v>
      </c>
      <c r="G2865">
        <v>489.54500000000002</v>
      </c>
      <c r="H2865">
        <f t="shared" si="312"/>
        <v>9.2999999999960892E-2</v>
      </c>
      <c r="I2865">
        <v>1.82</v>
      </c>
      <c r="J2865">
        <f t="shared" si="313"/>
        <v>1.5485208794578702</v>
      </c>
      <c r="L2865">
        <f t="shared" si="314"/>
        <v>5574.6751660483324</v>
      </c>
      <c r="M2865">
        <v>625.79999999999995</v>
      </c>
      <c r="O2865" s="18">
        <f t="shared" si="315"/>
        <v>6200.4751660483325</v>
      </c>
    </row>
    <row r="2866" spans="1:15" x14ac:dyDescent="0.3">
      <c r="A2866" s="25">
        <f t="shared" si="310"/>
        <v>45954.083333330709</v>
      </c>
      <c r="B2866" s="1">
        <f t="shared" si="311"/>
        <v>8.3333330709137954E-2</v>
      </c>
      <c r="C2866">
        <v>0</v>
      </c>
      <c r="D2866">
        <v>489.63799999999998</v>
      </c>
      <c r="E2866" s="27">
        <f t="shared" si="316"/>
        <v>489.483</v>
      </c>
      <c r="F2866" s="18">
        <f>_xlfn.XLOOKUP(D2866,'Rating Curve'!$A$2:$A$500,'Rating Curve'!$D$2:$D$500,, -1)</f>
        <v>1652616.0060848999</v>
      </c>
      <c r="G2866">
        <v>489.54500000000002</v>
      </c>
      <c r="H2866">
        <f t="shared" si="312"/>
        <v>9.2999999999960892E-2</v>
      </c>
      <c r="I2866">
        <v>1.82</v>
      </c>
      <c r="J2866">
        <f t="shared" si="313"/>
        <v>1.5485208794578702</v>
      </c>
      <c r="L2866">
        <f t="shared" si="314"/>
        <v>5574.6751660483324</v>
      </c>
      <c r="M2866">
        <v>625.79999999999995</v>
      </c>
      <c r="O2866" s="18">
        <f t="shared" si="315"/>
        <v>6200.4751660483325</v>
      </c>
    </row>
    <row r="2867" spans="1:15" x14ac:dyDescent="0.3">
      <c r="A2867" s="25">
        <f t="shared" si="310"/>
        <v>45954.124999997373</v>
      </c>
      <c r="B2867" s="1">
        <f t="shared" si="311"/>
        <v>0.1249999973733793</v>
      </c>
      <c r="C2867">
        <v>0</v>
      </c>
      <c r="D2867">
        <v>489.63799999999998</v>
      </c>
      <c r="E2867" s="27">
        <f t="shared" si="316"/>
        <v>489.483</v>
      </c>
      <c r="F2867" s="18">
        <f>_xlfn.XLOOKUP(D2867,'Rating Curve'!$A$2:$A$500,'Rating Curve'!$D$2:$D$500,, -1)</f>
        <v>1652616.0060848999</v>
      </c>
      <c r="G2867">
        <v>489.54500000000002</v>
      </c>
      <c r="H2867">
        <f t="shared" si="312"/>
        <v>9.2999999999960892E-2</v>
      </c>
      <c r="I2867">
        <v>1.82</v>
      </c>
      <c r="J2867">
        <f t="shared" si="313"/>
        <v>1.5485208794578702</v>
      </c>
      <c r="L2867">
        <f t="shared" si="314"/>
        <v>5574.6751660483324</v>
      </c>
      <c r="M2867">
        <v>625.79999999999995</v>
      </c>
      <c r="O2867" s="18">
        <f t="shared" si="315"/>
        <v>6200.4751660483325</v>
      </c>
    </row>
    <row r="2868" spans="1:15" x14ac:dyDescent="0.3">
      <c r="A2868" s="25">
        <f t="shared" si="310"/>
        <v>45954.166666664038</v>
      </c>
      <c r="B2868" s="1">
        <f t="shared" si="311"/>
        <v>0.16666666403762065</v>
      </c>
      <c r="C2868">
        <v>0</v>
      </c>
      <c r="D2868">
        <v>489.63799999999998</v>
      </c>
      <c r="E2868" s="27">
        <f t="shared" si="316"/>
        <v>489.483</v>
      </c>
      <c r="F2868" s="18">
        <f>_xlfn.XLOOKUP(D2868,'Rating Curve'!$A$2:$A$500,'Rating Curve'!$D$2:$D$500,, -1)</f>
        <v>1652616.0060848999</v>
      </c>
      <c r="G2868">
        <v>489.54500000000002</v>
      </c>
      <c r="H2868">
        <f t="shared" si="312"/>
        <v>9.2999999999960892E-2</v>
      </c>
      <c r="I2868">
        <v>1.82</v>
      </c>
      <c r="J2868">
        <f t="shared" si="313"/>
        <v>1.5485208794578702</v>
      </c>
      <c r="L2868">
        <f t="shared" si="314"/>
        <v>5574.6751660483324</v>
      </c>
      <c r="M2868">
        <v>625.79999999999995</v>
      </c>
      <c r="O2868" s="18">
        <f t="shared" si="315"/>
        <v>6200.4751660483325</v>
      </c>
    </row>
    <row r="2869" spans="1:15" x14ac:dyDescent="0.3">
      <c r="A2869" s="25">
        <f t="shared" si="310"/>
        <v>45954.208333330702</v>
      </c>
      <c r="B2869" s="1">
        <f t="shared" si="311"/>
        <v>0.208333330701862</v>
      </c>
      <c r="C2869">
        <v>0</v>
      </c>
      <c r="D2869">
        <v>489.63799999999998</v>
      </c>
      <c r="E2869" s="27">
        <f t="shared" si="316"/>
        <v>489.483</v>
      </c>
      <c r="F2869" s="18">
        <f>_xlfn.XLOOKUP(D2869,'Rating Curve'!$A$2:$A$500,'Rating Curve'!$D$2:$D$500,, -1)</f>
        <v>1652616.0060848999</v>
      </c>
      <c r="G2869">
        <v>489.54500000000002</v>
      </c>
      <c r="H2869">
        <f t="shared" si="312"/>
        <v>9.2999999999960892E-2</v>
      </c>
      <c r="I2869">
        <v>1.82</v>
      </c>
      <c r="J2869">
        <f t="shared" si="313"/>
        <v>1.5485208794578702</v>
      </c>
      <c r="L2869">
        <f t="shared" si="314"/>
        <v>5574.6751660483324</v>
      </c>
      <c r="M2869">
        <v>625.79999999999995</v>
      </c>
      <c r="O2869" s="18">
        <f t="shared" si="315"/>
        <v>6200.4751660483325</v>
      </c>
    </row>
    <row r="2870" spans="1:15" x14ac:dyDescent="0.3">
      <c r="A2870" s="25">
        <f t="shared" si="310"/>
        <v>45954.249999997366</v>
      </c>
      <c r="B2870" s="1">
        <f t="shared" si="311"/>
        <v>0.24999999736610334</v>
      </c>
      <c r="C2870">
        <v>0</v>
      </c>
      <c r="D2870">
        <v>489.63799999999998</v>
      </c>
      <c r="E2870" s="27">
        <f t="shared" si="316"/>
        <v>489.483</v>
      </c>
      <c r="F2870" s="18">
        <f>_xlfn.XLOOKUP(D2870,'Rating Curve'!$A$2:$A$500,'Rating Curve'!$D$2:$D$500,, -1)</f>
        <v>1652616.0060848999</v>
      </c>
      <c r="G2870">
        <v>489.54500000000002</v>
      </c>
      <c r="H2870">
        <f t="shared" si="312"/>
        <v>9.2999999999960892E-2</v>
      </c>
      <c r="I2870">
        <v>1.82</v>
      </c>
      <c r="J2870">
        <f t="shared" si="313"/>
        <v>1.5485208794578702</v>
      </c>
      <c r="L2870">
        <f t="shared" si="314"/>
        <v>5574.6751660483324</v>
      </c>
      <c r="M2870">
        <v>625.79999999999995</v>
      </c>
      <c r="O2870" s="18">
        <f t="shared" si="315"/>
        <v>6200.4751660483325</v>
      </c>
    </row>
    <row r="2871" spans="1:15" x14ac:dyDescent="0.3">
      <c r="A2871" s="25">
        <f t="shared" si="310"/>
        <v>45954.29166666403</v>
      </c>
      <c r="B2871" s="1">
        <f t="shared" si="311"/>
        <v>0.29166666403034469</v>
      </c>
      <c r="C2871">
        <v>0</v>
      </c>
      <c r="D2871">
        <v>489.63799999999998</v>
      </c>
      <c r="E2871" s="27">
        <f t="shared" si="316"/>
        <v>489.483</v>
      </c>
      <c r="F2871" s="18">
        <f>_xlfn.XLOOKUP(D2871,'Rating Curve'!$A$2:$A$500,'Rating Curve'!$D$2:$D$500,, -1)</f>
        <v>1652616.0060848999</v>
      </c>
      <c r="G2871">
        <v>489.54500000000002</v>
      </c>
      <c r="H2871">
        <f t="shared" si="312"/>
        <v>9.2999999999960892E-2</v>
      </c>
      <c r="I2871">
        <v>1.82</v>
      </c>
      <c r="J2871">
        <f t="shared" si="313"/>
        <v>1.5485208794578702</v>
      </c>
      <c r="L2871">
        <f t="shared" si="314"/>
        <v>5574.6751660483324</v>
      </c>
      <c r="M2871">
        <v>625.79999999999995</v>
      </c>
      <c r="O2871" s="18">
        <f t="shared" si="315"/>
        <v>6200.4751660483325</v>
      </c>
    </row>
    <row r="2872" spans="1:15" x14ac:dyDescent="0.3">
      <c r="A2872" s="25">
        <f t="shared" si="310"/>
        <v>45954.333333330695</v>
      </c>
      <c r="B2872" s="1">
        <f t="shared" si="311"/>
        <v>0.33333333069458604</v>
      </c>
      <c r="C2872">
        <v>0</v>
      </c>
      <c r="D2872">
        <v>489.63600000000002</v>
      </c>
      <c r="E2872" s="27">
        <f t="shared" si="316"/>
        <v>489.48100000000005</v>
      </c>
      <c r="F2872" s="18">
        <f>_xlfn.XLOOKUP(D2872,'Rating Curve'!$A$2:$A$500,'Rating Curve'!$D$2:$D$500,, -1)</f>
        <v>1652616.0060848999</v>
      </c>
      <c r="G2872">
        <v>489.54500000000002</v>
      </c>
      <c r="H2872">
        <f t="shared" si="312"/>
        <v>9.1000000000008185E-2</v>
      </c>
      <c r="I2872">
        <v>1.82</v>
      </c>
      <c r="J2872">
        <f t="shared" si="313"/>
        <v>1.4988381241350268</v>
      </c>
      <c r="L2872">
        <f t="shared" si="314"/>
        <v>5395.8172468860967</v>
      </c>
      <c r="M2872">
        <v>625.79999999999995</v>
      </c>
      <c r="O2872" s="18">
        <f t="shared" si="315"/>
        <v>6021.6172468860968</v>
      </c>
    </row>
    <row r="2873" spans="1:15" x14ac:dyDescent="0.3">
      <c r="A2873" s="25">
        <f t="shared" ref="A2873:A2936" si="317" xml:space="preserve"> A2872 + TIME(1,0,0)</f>
        <v>45954.374999997359</v>
      </c>
      <c r="B2873" s="1">
        <f t="shared" si="311"/>
        <v>0.37499999735882739</v>
      </c>
      <c r="C2873">
        <v>0</v>
      </c>
      <c r="D2873">
        <v>489.637</v>
      </c>
      <c r="E2873" s="27">
        <f t="shared" si="316"/>
        <v>489.48200000000003</v>
      </c>
      <c r="F2873" s="18">
        <f>_xlfn.XLOOKUP(D2873,'Rating Curve'!$A$2:$A$500,'Rating Curve'!$D$2:$D$500,, -1)</f>
        <v>1652616.0060848999</v>
      </c>
      <c r="G2873">
        <v>489.54500000000002</v>
      </c>
      <c r="H2873">
        <f t="shared" si="312"/>
        <v>9.1999999999984539E-2</v>
      </c>
      <c r="I2873">
        <v>1.82</v>
      </c>
      <c r="J2873">
        <f t="shared" si="313"/>
        <v>1.5236119972220066</v>
      </c>
      <c r="L2873">
        <f t="shared" si="314"/>
        <v>5485.0031899992237</v>
      </c>
      <c r="M2873">
        <v>625.79999999999995</v>
      </c>
      <c r="O2873" s="18">
        <f t="shared" si="315"/>
        <v>6110.8031899992238</v>
      </c>
    </row>
    <row r="2874" spans="1:15" x14ac:dyDescent="0.3">
      <c r="A2874" s="25">
        <f t="shared" si="317"/>
        <v>45954.416666664023</v>
      </c>
      <c r="B2874" s="1">
        <f t="shared" si="311"/>
        <v>0.41666666402306873</v>
      </c>
      <c r="C2874">
        <v>0</v>
      </c>
      <c r="D2874">
        <v>489.63600000000002</v>
      </c>
      <c r="E2874" s="27">
        <f t="shared" si="316"/>
        <v>489.48100000000005</v>
      </c>
      <c r="F2874" s="18">
        <f>_xlfn.XLOOKUP(D2874,'Rating Curve'!$A$2:$A$500,'Rating Curve'!$D$2:$D$500,, -1)</f>
        <v>1652616.0060848999</v>
      </c>
      <c r="G2874">
        <v>489.54500000000002</v>
      </c>
      <c r="H2874">
        <f t="shared" si="312"/>
        <v>9.1000000000008185E-2</v>
      </c>
      <c r="I2874">
        <v>1.82</v>
      </c>
      <c r="J2874">
        <f t="shared" si="313"/>
        <v>1.4988381241350268</v>
      </c>
      <c r="L2874">
        <f t="shared" si="314"/>
        <v>5395.8172468860967</v>
      </c>
      <c r="M2874">
        <v>625.79999999999995</v>
      </c>
      <c r="O2874" s="18">
        <f t="shared" si="315"/>
        <v>6021.6172468860968</v>
      </c>
    </row>
    <row r="2875" spans="1:15" x14ac:dyDescent="0.3">
      <c r="A2875" s="25">
        <f t="shared" si="317"/>
        <v>45954.458333330687</v>
      </c>
      <c r="B2875" s="1">
        <f t="shared" si="311"/>
        <v>0.45833333068731008</v>
      </c>
      <c r="C2875">
        <v>0</v>
      </c>
      <c r="D2875">
        <v>489.63600000000002</v>
      </c>
      <c r="E2875" s="27">
        <f t="shared" si="316"/>
        <v>489.48100000000005</v>
      </c>
      <c r="F2875" s="18">
        <f>_xlfn.XLOOKUP(D2875,'Rating Curve'!$A$2:$A$500,'Rating Curve'!$D$2:$D$500,, -1)</f>
        <v>1652616.0060848999</v>
      </c>
      <c r="G2875">
        <v>489.54500000000002</v>
      </c>
      <c r="H2875">
        <f t="shared" si="312"/>
        <v>9.1000000000008185E-2</v>
      </c>
      <c r="I2875">
        <v>1.82</v>
      </c>
      <c r="J2875">
        <f t="shared" si="313"/>
        <v>1.4988381241350268</v>
      </c>
      <c r="L2875">
        <f t="shared" si="314"/>
        <v>5395.8172468860967</v>
      </c>
      <c r="M2875">
        <v>625.79999999999995</v>
      </c>
      <c r="O2875" s="18">
        <f t="shared" si="315"/>
        <v>6021.6172468860968</v>
      </c>
    </row>
    <row r="2876" spans="1:15" x14ac:dyDescent="0.3">
      <c r="A2876" s="25">
        <f t="shared" si="317"/>
        <v>45954.499999997352</v>
      </c>
      <c r="B2876" s="1">
        <f t="shared" si="311"/>
        <v>0.49999999735155143</v>
      </c>
      <c r="C2876">
        <v>0</v>
      </c>
      <c r="D2876">
        <v>489.63600000000002</v>
      </c>
      <c r="E2876" s="27">
        <f t="shared" si="316"/>
        <v>489.48100000000005</v>
      </c>
      <c r="F2876" s="18">
        <f>_xlfn.XLOOKUP(D2876,'Rating Curve'!$A$2:$A$500,'Rating Curve'!$D$2:$D$500,, -1)</f>
        <v>1652616.0060848999</v>
      </c>
      <c r="G2876">
        <v>489.54500000000002</v>
      </c>
      <c r="H2876">
        <f t="shared" si="312"/>
        <v>9.1000000000008185E-2</v>
      </c>
      <c r="I2876">
        <v>1.82</v>
      </c>
      <c r="J2876">
        <f t="shared" si="313"/>
        <v>1.4988381241350268</v>
      </c>
      <c r="L2876">
        <f t="shared" si="314"/>
        <v>5395.8172468860967</v>
      </c>
      <c r="M2876">
        <v>625.79999999999995</v>
      </c>
      <c r="O2876" s="18">
        <f t="shared" si="315"/>
        <v>6021.6172468860968</v>
      </c>
    </row>
    <row r="2877" spans="1:15" x14ac:dyDescent="0.3">
      <c r="A2877" s="25">
        <f t="shared" si="317"/>
        <v>45954.541666664016</v>
      </c>
      <c r="B2877" s="1">
        <f t="shared" si="311"/>
        <v>0.54166666401579278</v>
      </c>
      <c r="C2877">
        <v>0</v>
      </c>
      <c r="D2877">
        <v>489.63600000000002</v>
      </c>
      <c r="E2877" s="27">
        <f t="shared" si="316"/>
        <v>489.48100000000005</v>
      </c>
      <c r="F2877" s="18">
        <f>_xlfn.XLOOKUP(D2877,'Rating Curve'!$A$2:$A$500,'Rating Curve'!$D$2:$D$500,, -1)</f>
        <v>1652616.0060848999</v>
      </c>
      <c r="G2877">
        <v>489.54500000000002</v>
      </c>
      <c r="H2877">
        <f t="shared" si="312"/>
        <v>9.1000000000008185E-2</v>
      </c>
      <c r="I2877">
        <v>1.82</v>
      </c>
      <c r="J2877">
        <f t="shared" si="313"/>
        <v>1.4988381241350268</v>
      </c>
      <c r="L2877">
        <f t="shared" si="314"/>
        <v>5395.8172468860967</v>
      </c>
      <c r="M2877">
        <v>625.79999999999995</v>
      </c>
      <c r="O2877" s="18">
        <f t="shared" si="315"/>
        <v>6021.6172468860968</v>
      </c>
    </row>
    <row r="2878" spans="1:15" x14ac:dyDescent="0.3">
      <c r="A2878" s="25">
        <f t="shared" si="317"/>
        <v>45954.58333333068</v>
      </c>
      <c r="B2878" s="1">
        <f t="shared" si="311"/>
        <v>0.58333333068003412</v>
      </c>
      <c r="C2878">
        <v>0</v>
      </c>
      <c r="D2878">
        <v>489.62900000000002</v>
      </c>
      <c r="E2878" s="27">
        <f t="shared" si="316"/>
        <v>489.47400000000005</v>
      </c>
      <c r="F2878" s="18">
        <f>_xlfn.XLOOKUP(D2878,'Rating Curve'!$A$2:$A$500,'Rating Curve'!$D$2:$D$500,, -1)</f>
        <v>1649588.4715396999</v>
      </c>
      <c r="G2878">
        <v>489.54500000000002</v>
      </c>
      <c r="H2878">
        <f t="shared" si="312"/>
        <v>8.4000000000003183E-2</v>
      </c>
      <c r="I2878">
        <v>1.82</v>
      </c>
      <c r="J2878">
        <f t="shared" si="313"/>
        <v>1.3292650061745406</v>
      </c>
      <c r="L2878">
        <f t="shared" si="314"/>
        <v>4785.3540222283464</v>
      </c>
      <c r="M2878">
        <v>625.79999999999995</v>
      </c>
      <c r="O2878" s="18">
        <f t="shared" si="315"/>
        <v>2383.619477028401</v>
      </c>
    </row>
    <row r="2879" spans="1:15" x14ac:dyDescent="0.3">
      <c r="A2879" s="25">
        <f t="shared" si="317"/>
        <v>45954.624999997344</v>
      </c>
      <c r="B2879" s="1">
        <f t="shared" si="311"/>
        <v>0.62499999734427547</v>
      </c>
      <c r="C2879">
        <v>0</v>
      </c>
      <c r="D2879">
        <v>489.62900000000002</v>
      </c>
      <c r="E2879" s="27">
        <f t="shared" si="316"/>
        <v>489.47400000000005</v>
      </c>
      <c r="F2879" s="18">
        <f>_xlfn.XLOOKUP(D2879,'Rating Curve'!$A$2:$A$500,'Rating Curve'!$D$2:$D$500,, -1)</f>
        <v>1649588.4715396999</v>
      </c>
      <c r="G2879">
        <v>489.54500000000002</v>
      </c>
      <c r="H2879">
        <f t="shared" si="312"/>
        <v>8.4000000000003183E-2</v>
      </c>
      <c r="I2879">
        <v>1.82</v>
      </c>
      <c r="J2879">
        <f t="shared" si="313"/>
        <v>1.3292650061745406</v>
      </c>
      <c r="L2879">
        <f t="shared" si="314"/>
        <v>4785.3540222283464</v>
      </c>
      <c r="M2879">
        <v>625.79999999999995</v>
      </c>
      <c r="O2879" s="18">
        <f t="shared" si="315"/>
        <v>5411.1540222283465</v>
      </c>
    </row>
    <row r="2880" spans="1:15" x14ac:dyDescent="0.3">
      <c r="A2880" s="25">
        <f t="shared" si="317"/>
        <v>45954.666666664009</v>
      </c>
      <c r="B2880" s="1">
        <f t="shared" si="311"/>
        <v>0.66666666400851682</v>
      </c>
      <c r="C2880">
        <v>0</v>
      </c>
      <c r="D2880">
        <v>489.62400000000002</v>
      </c>
      <c r="E2880" s="27">
        <f t="shared" si="316"/>
        <v>489.46900000000005</v>
      </c>
      <c r="F2880" s="18">
        <f>_xlfn.XLOOKUP(D2880,'Rating Curve'!$A$2:$A$500,'Rating Curve'!$D$2:$D$500,, -1)</f>
        <v>1649588.4715396999</v>
      </c>
      <c r="G2880">
        <v>489.54500000000002</v>
      </c>
      <c r="H2880">
        <f t="shared" si="312"/>
        <v>7.9000000000007731E-2</v>
      </c>
      <c r="I2880">
        <v>1.82</v>
      </c>
      <c r="J2880">
        <f t="shared" si="313"/>
        <v>1.2123646915183699</v>
      </c>
      <c r="L2880">
        <f t="shared" si="314"/>
        <v>4364.5128894661311</v>
      </c>
      <c r="M2880">
        <v>625.79999999999995</v>
      </c>
      <c r="O2880" s="18">
        <f t="shared" si="315"/>
        <v>4990.3128894661313</v>
      </c>
    </row>
    <row r="2881" spans="1:15" x14ac:dyDescent="0.3">
      <c r="A2881" s="25">
        <f t="shared" si="317"/>
        <v>45954.708333330673</v>
      </c>
      <c r="B2881" s="1">
        <f t="shared" si="311"/>
        <v>0.70833333067275817</v>
      </c>
      <c r="C2881">
        <v>0</v>
      </c>
      <c r="D2881">
        <v>489.62400000000002</v>
      </c>
      <c r="E2881" s="27">
        <f t="shared" si="316"/>
        <v>489.46900000000005</v>
      </c>
      <c r="F2881" s="18">
        <f>_xlfn.XLOOKUP(D2881,'Rating Curve'!$A$2:$A$500,'Rating Curve'!$D$2:$D$500,, -1)</f>
        <v>1649588.4715396999</v>
      </c>
      <c r="G2881">
        <v>489.54500000000002</v>
      </c>
      <c r="H2881">
        <f t="shared" si="312"/>
        <v>7.9000000000007731E-2</v>
      </c>
      <c r="I2881">
        <v>1.82</v>
      </c>
      <c r="J2881">
        <f t="shared" si="313"/>
        <v>1.2123646915183699</v>
      </c>
      <c r="L2881">
        <f t="shared" si="314"/>
        <v>4364.5128894661311</v>
      </c>
      <c r="M2881">
        <v>625.79999999999995</v>
      </c>
      <c r="O2881" s="18">
        <f t="shared" si="315"/>
        <v>4990.3128894661313</v>
      </c>
    </row>
    <row r="2882" spans="1:15" x14ac:dyDescent="0.3">
      <c r="A2882" s="25">
        <f t="shared" si="317"/>
        <v>45954.749999997337</v>
      </c>
      <c r="B2882" s="1">
        <f t="shared" si="311"/>
        <v>0.74999999733699951</v>
      </c>
      <c r="C2882">
        <v>0</v>
      </c>
      <c r="D2882">
        <v>489.625</v>
      </c>
      <c r="E2882" s="27">
        <f t="shared" si="316"/>
        <v>489.47</v>
      </c>
      <c r="F2882" s="18">
        <f>_xlfn.XLOOKUP(D2882,'Rating Curve'!$A$2:$A$500,'Rating Curve'!$D$2:$D$500,, -1)</f>
        <v>1649588.4715396999</v>
      </c>
      <c r="G2882">
        <v>489.54500000000002</v>
      </c>
      <c r="H2882">
        <f t="shared" si="312"/>
        <v>7.9999999999984084E-2</v>
      </c>
      <c r="I2882">
        <v>1.82</v>
      </c>
      <c r="J2882">
        <f t="shared" si="313"/>
        <v>1.2354569680887668</v>
      </c>
      <c r="L2882">
        <f t="shared" si="314"/>
        <v>4447.6450851195605</v>
      </c>
      <c r="M2882">
        <v>625.79999999999995</v>
      </c>
      <c r="O2882" s="18">
        <f t="shared" si="315"/>
        <v>5073.4450851195606</v>
      </c>
    </row>
    <row r="2883" spans="1:15" x14ac:dyDescent="0.3">
      <c r="A2883" s="25">
        <f t="shared" si="317"/>
        <v>45954.791666664001</v>
      </c>
      <c r="B2883" s="1">
        <f t="shared" ref="B2883:B2946" si="318">MOD(A2883,1)</f>
        <v>0.79166666400124086</v>
      </c>
      <c r="C2883">
        <v>0</v>
      </c>
      <c r="D2883">
        <v>489.625</v>
      </c>
      <c r="E2883" s="27">
        <f t="shared" si="316"/>
        <v>489.47</v>
      </c>
      <c r="F2883" s="18">
        <f>_xlfn.XLOOKUP(D2883,'Rating Curve'!$A$2:$A$500,'Rating Curve'!$D$2:$D$500,, -1)</f>
        <v>1649588.4715396999</v>
      </c>
      <c r="G2883">
        <v>489.54500000000002</v>
      </c>
      <c r="H2883">
        <f t="shared" ref="H2883:H2946" si="319">IF(D2883 - G2883 &lt; 0, 0, D2883 - G2883)</f>
        <v>7.9999999999984084E-2</v>
      </c>
      <c r="I2883">
        <v>1.82</v>
      </c>
      <c r="J2883">
        <f t="shared" ref="J2883:J2946" si="320">1.82*30*(H2883^1.5)</f>
        <v>1.2354569680887668</v>
      </c>
      <c r="L2883">
        <f t="shared" ref="L2883:L2946" si="321">(J2883*86400)/24</f>
        <v>4447.6450851195605</v>
      </c>
      <c r="M2883">
        <v>625.79999999999995</v>
      </c>
      <c r="O2883" s="18">
        <f t="shared" si="315"/>
        <v>5073.4450851195606</v>
      </c>
    </row>
    <row r="2884" spans="1:15" x14ac:dyDescent="0.3">
      <c r="A2884" s="25">
        <f t="shared" si="317"/>
        <v>45954.833333330665</v>
      </c>
      <c r="B2884" s="1">
        <f t="shared" si="318"/>
        <v>0.83333333066548221</v>
      </c>
      <c r="C2884">
        <v>0</v>
      </c>
      <c r="D2884">
        <v>489.62400000000002</v>
      </c>
      <c r="E2884" s="27">
        <f t="shared" si="316"/>
        <v>489.46900000000005</v>
      </c>
      <c r="F2884" s="18">
        <f>_xlfn.XLOOKUP(D2884,'Rating Curve'!$A$2:$A$500,'Rating Curve'!$D$2:$D$500,, -1)</f>
        <v>1649588.4715396999</v>
      </c>
      <c r="G2884">
        <v>489.54500000000002</v>
      </c>
      <c r="H2884">
        <f t="shared" si="319"/>
        <v>7.9000000000007731E-2</v>
      </c>
      <c r="I2884">
        <v>1.82</v>
      </c>
      <c r="J2884">
        <f t="shared" si="320"/>
        <v>1.2123646915183699</v>
      </c>
      <c r="L2884">
        <f t="shared" si="321"/>
        <v>4364.5128894661311</v>
      </c>
      <c r="M2884">
        <v>625.79999999999995</v>
      </c>
      <c r="O2884" s="18">
        <f t="shared" ref="O2884:O2947" si="322">IF((F2884-F2883)+M2884+L2884 &lt; 0, 0, (F2884-F2883)+M2884+L2884)</f>
        <v>4990.3128894661313</v>
      </c>
    </row>
    <row r="2885" spans="1:15" x14ac:dyDescent="0.3">
      <c r="A2885" s="25">
        <f t="shared" si="317"/>
        <v>45954.87499999733</v>
      </c>
      <c r="B2885" s="1">
        <f t="shared" si="318"/>
        <v>0.87499999732972356</v>
      </c>
      <c r="C2885">
        <v>0</v>
      </c>
      <c r="D2885">
        <v>489.61799999999999</v>
      </c>
      <c r="E2885" s="27">
        <f t="shared" si="316"/>
        <v>489.46300000000002</v>
      </c>
      <c r="F2885" s="18">
        <f>_xlfn.XLOOKUP(D2885,'Rating Curve'!$A$2:$A$500,'Rating Curve'!$D$2:$D$500,, -1)</f>
        <v>1646562.4785364</v>
      </c>
      <c r="G2885">
        <v>489.54500000000002</v>
      </c>
      <c r="H2885">
        <f t="shared" si="319"/>
        <v>7.2999999999979082E-2</v>
      </c>
      <c r="I2885">
        <v>1.82</v>
      </c>
      <c r="J2885">
        <f t="shared" si="320"/>
        <v>1.0769038581595867</v>
      </c>
      <c r="L2885">
        <f t="shared" si="321"/>
        <v>3876.8538893745117</v>
      </c>
      <c r="M2885">
        <v>625.79999999999995</v>
      </c>
      <c r="O2885" s="18">
        <f t="shared" si="322"/>
        <v>1476.6608860745864</v>
      </c>
    </row>
    <row r="2886" spans="1:15" x14ac:dyDescent="0.3">
      <c r="A2886" s="25">
        <f t="shared" si="317"/>
        <v>45954.916666663994</v>
      </c>
      <c r="B2886" s="1">
        <f t="shared" si="318"/>
        <v>0.9166666639939649</v>
      </c>
      <c r="C2886">
        <v>0</v>
      </c>
      <c r="D2886">
        <v>489.62400000000002</v>
      </c>
      <c r="E2886" s="27">
        <f t="shared" si="316"/>
        <v>489.46900000000005</v>
      </c>
      <c r="F2886" s="18">
        <f>_xlfn.XLOOKUP(D2886,'Rating Curve'!$A$2:$A$500,'Rating Curve'!$D$2:$D$500,, -1)</f>
        <v>1649588.4715396999</v>
      </c>
      <c r="G2886">
        <v>489.54500000000002</v>
      </c>
      <c r="H2886">
        <f t="shared" si="319"/>
        <v>7.9000000000007731E-2</v>
      </c>
      <c r="I2886">
        <v>1.82</v>
      </c>
      <c r="J2886">
        <f t="shared" si="320"/>
        <v>1.2123646915183699</v>
      </c>
      <c r="L2886">
        <f t="shared" si="321"/>
        <v>4364.5128894661311</v>
      </c>
      <c r="M2886">
        <v>625.79999999999995</v>
      </c>
      <c r="O2886" s="18">
        <f t="shared" si="322"/>
        <v>8016.3058927660568</v>
      </c>
    </row>
    <row r="2887" spans="1:15" x14ac:dyDescent="0.3">
      <c r="A2887" s="25">
        <f t="shared" si="317"/>
        <v>45954.958333330658</v>
      </c>
      <c r="B2887" s="1">
        <f t="shared" si="318"/>
        <v>0.95833333065820625</v>
      </c>
      <c r="C2887">
        <v>0</v>
      </c>
      <c r="D2887">
        <v>489.61799999999999</v>
      </c>
      <c r="E2887" s="27">
        <f t="shared" si="316"/>
        <v>489.46300000000002</v>
      </c>
      <c r="F2887" s="18">
        <f>_xlfn.XLOOKUP(D2887,'Rating Curve'!$A$2:$A$500,'Rating Curve'!$D$2:$D$500,, -1)</f>
        <v>1646562.4785364</v>
      </c>
      <c r="G2887">
        <v>489.54500000000002</v>
      </c>
      <c r="H2887">
        <f t="shared" si="319"/>
        <v>7.2999999999979082E-2</v>
      </c>
      <c r="I2887">
        <v>1.82</v>
      </c>
      <c r="J2887">
        <f t="shared" si="320"/>
        <v>1.0769038581595867</v>
      </c>
      <c r="L2887">
        <f t="shared" si="321"/>
        <v>3876.8538893745117</v>
      </c>
      <c r="M2887">
        <v>625.79999999999995</v>
      </c>
      <c r="O2887" s="18">
        <f t="shared" si="322"/>
        <v>1476.6608860745864</v>
      </c>
    </row>
    <row r="2888" spans="1:15" x14ac:dyDescent="0.3">
      <c r="A2888" s="25">
        <f t="shared" si="317"/>
        <v>45954.999999997322</v>
      </c>
      <c r="B2888" s="1">
        <f t="shared" si="318"/>
        <v>0.9999999973224476</v>
      </c>
      <c r="C2888">
        <v>0</v>
      </c>
      <c r="D2888">
        <v>489.61799999999999</v>
      </c>
      <c r="E2888" s="27">
        <f t="shared" si="316"/>
        <v>489.46300000000002</v>
      </c>
      <c r="F2888" s="18">
        <f>_xlfn.XLOOKUP(D2888,'Rating Curve'!$A$2:$A$500,'Rating Curve'!$D$2:$D$500,, -1)</f>
        <v>1646562.4785364</v>
      </c>
      <c r="G2888">
        <v>489.54500000000002</v>
      </c>
      <c r="H2888">
        <f t="shared" si="319"/>
        <v>7.2999999999979082E-2</v>
      </c>
      <c r="I2888">
        <v>1.82</v>
      </c>
      <c r="J2888">
        <f t="shared" si="320"/>
        <v>1.0769038581595867</v>
      </c>
      <c r="L2888">
        <f t="shared" si="321"/>
        <v>3876.8538893745117</v>
      </c>
      <c r="M2888">
        <v>625.79999999999995</v>
      </c>
      <c r="O2888" s="18">
        <f t="shared" si="322"/>
        <v>4502.6538893745119</v>
      </c>
    </row>
    <row r="2889" spans="1:15" x14ac:dyDescent="0.3">
      <c r="A2889" s="25">
        <f t="shared" si="317"/>
        <v>45955.041666663987</v>
      </c>
      <c r="B2889" s="1">
        <f t="shared" si="318"/>
        <v>4.1666663986688945E-2</v>
      </c>
      <c r="C2889">
        <v>0</v>
      </c>
      <c r="D2889">
        <v>489.61799999999999</v>
      </c>
      <c r="E2889" s="27">
        <f t="shared" si="316"/>
        <v>489.46300000000002</v>
      </c>
      <c r="F2889" s="18">
        <f>_xlfn.XLOOKUP(D2889,'Rating Curve'!$A$2:$A$500,'Rating Curve'!$D$2:$D$500,, -1)</f>
        <v>1646562.4785364</v>
      </c>
      <c r="G2889">
        <v>489.54500000000002</v>
      </c>
      <c r="H2889">
        <f t="shared" si="319"/>
        <v>7.2999999999979082E-2</v>
      </c>
      <c r="I2889">
        <v>1.82</v>
      </c>
      <c r="J2889">
        <f t="shared" si="320"/>
        <v>1.0769038581595867</v>
      </c>
      <c r="L2889">
        <f t="shared" si="321"/>
        <v>3876.8538893745117</v>
      </c>
      <c r="M2889">
        <v>625.79999999999995</v>
      </c>
      <c r="O2889" s="18">
        <f t="shared" si="322"/>
        <v>4502.6538893745119</v>
      </c>
    </row>
    <row r="2890" spans="1:15" x14ac:dyDescent="0.3">
      <c r="A2890" s="25">
        <f t="shared" si="317"/>
        <v>45955.083333330651</v>
      </c>
      <c r="B2890" s="1">
        <f t="shared" si="318"/>
        <v>8.3333330650930293E-2</v>
      </c>
      <c r="C2890">
        <v>0</v>
      </c>
      <c r="D2890">
        <v>489.61200000000002</v>
      </c>
      <c r="E2890" s="27">
        <f t="shared" si="316"/>
        <v>489.45700000000005</v>
      </c>
      <c r="F2890" s="18">
        <f>_xlfn.XLOOKUP(D2890,'Rating Curve'!$A$2:$A$500,'Rating Curve'!$D$2:$D$500,, -1)</f>
        <v>1646562.4785364</v>
      </c>
      <c r="G2890">
        <v>489.54500000000002</v>
      </c>
      <c r="H2890">
        <f t="shared" si="319"/>
        <v>6.7000000000007276E-2</v>
      </c>
      <c r="I2890">
        <v>1.82</v>
      </c>
      <c r="J2890">
        <f t="shared" si="320"/>
        <v>0.94690159207823288</v>
      </c>
      <c r="L2890">
        <f t="shared" si="321"/>
        <v>3408.8457314816383</v>
      </c>
      <c r="M2890">
        <v>625.79999999999995</v>
      </c>
      <c r="O2890" s="18">
        <f t="shared" si="322"/>
        <v>4034.645731481638</v>
      </c>
    </row>
    <row r="2891" spans="1:15" x14ac:dyDescent="0.3">
      <c r="A2891" s="25">
        <f t="shared" si="317"/>
        <v>45955.124999997315</v>
      </c>
      <c r="B2891" s="1">
        <f t="shared" si="318"/>
        <v>0.12499999731517164</v>
      </c>
      <c r="C2891">
        <v>0</v>
      </c>
      <c r="D2891">
        <v>489.61799999999999</v>
      </c>
      <c r="E2891" s="27">
        <f t="shared" si="316"/>
        <v>489.46300000000002</v>
      </c>
      <c r="F2891" s="18">
        <f>_xlfn.XLOOKUP(D2891,'Rating Curve'!$A$2:$A$500,'Rating Curve'!$D$2:$D$500,, -1)</f>
        <v>1646562.4785364</v>
      </c>
      <c r="G2891">
        <v>489.54500000000002</v>
      </c>
      <c r="H2891">
        <f t="shared" si="319"/>
        <v>7.2999999999979082E-2</v>
      </c>
      <c r="I2891">
        <v>1.82</v>
      </c>
      <c r="J2891">
        <f t="shared" si="320"/>
        <v>1.0769038581595867</v>
      </c>
      <c r="L2891">
        <f t="shared" si="321"/>
        <v>3876.8538893745117</v>
      </c>
      <c r="M2891">
        <v>625.79999999999995</v>
      </c>
      <c r="O2891" s="18">
        <f t="shared" si="322"/>
        <v>4502.6538893745119</v>
      </c>
    </row>
    <row r="2892" spans="1:15" x14ac:dyDescent="0.3">
      <c r="A2892" s="25">
        <f t="shared" si="317"/>
        <v>45955.166666663979</v>
      </c>
      <c r="B2892" s="1">
        <f t="shared" si="318"/>
        <v>0.16666666397941299</v>
      </c>
      <c r="C2892">
        <v>0</v>
      </c>
      <c r="D2892">
        <v>489.61200000000002</v>
      </c>
      <c r="E2892" s="27">
        <f t="shared" si="316"/>
        <v>489.45700000000005</v>
      </c>
      <c r="F2892" s="18">
        <f>_xlfn.XLOOKUP(D2892,'Rating Curve'!$A$2:$A$500,'Rating Curve'!$D$2:$D$500,, -1)</f>
        <v>1646562.4785364</v>
      </c>
      <c r="G2892">
        <v>489.54500000000002</v>
      </c>
      <c r="H2892">
        <f t="shared" si="319"/>
        <v>6.7000000000007276E-2</v>
      </c>
      <c r="I2892">
        <v>1.82</v>
      </c>
      <c r="J2892">
        <f t="shared" si="320"/>
        <v>0.94690159207823288</v>
      </c>
      <c r="L2892">
        <f t="shared" si="321"/>
        <v>3408.8457314816383</v>
      </c>
      <c r="M2892">
        <v>625.79999999999995</v>
      </c>
      <c r="O2892" s="18">
        <f t="shared" si="322"/>
        <v>4034.645731481638</v>
      </c>
    </row>
    <row r="2893" spans="1:15" x14ac:dyDescent="0.3">
      <c r="A2893" s="25">
        <f t="shared" si="317"/>
        <v>45955.208333330644</v>
      </c>
      <c r="B2893" s="1">
        <f t="shared" si="318"/>
        <v>0.20833333064365434</v>
      </c>
      <c r="C2893">
        <v>0</v>
      </c>
      <c r="D2893">
        <v>489.61099999999999</v>
      </c>
      <c r="E2893" s="27">
        <f t="shared" si="316"/>
        <v>489.45600000000002</v>
      </c>
      <c r="F2893" s="18">
        <f>_xlfn.XLOOKUP(D2893,'Rating Curve'!$A$2:$A$500,'Rating Curve'!$D$2:$D$500,, -1)</f>
        <v>1646562.4785364</v>
      </c>
      <c r="G2893">
        <v>489.54500000000002</v>
      </c>
      <c r="H2893">
        <f t="shared" si="319"/>
        <v>6.5999999999974079E-2</v>
      </c>
      <c r="I2893">
        <v>1.82</v>
      </c>
      <c r="J2893">
        <f t="shared" si="320"/>
        <v>0.92578160240900798</v>
      </c>
      <c r="L2893">
        <f t="shared" si="321"/>
        <v>3332.813768672429</v>
      </c>
      <c r="M2893">
        <v>625.79999999999995</v>
      </c>
      <c r="O2893" s="18">
        <f t="shared" si="322"/>
        <v>3958.6137686724287</v>
      </c>
    </row>
    <row r="2894" spans="1:15" x14ac:dyDescent="0.3">
      <c r="A2894" s="25">
        <f t="shared" si="317"/>
        <v>45955.249999997308</v>
      </c>
      <c r="B2894" s="1">
        <f t="shared" si="318"/>
        <v>0.24999999730789568</v>
      </c>
      <c r="C2894">
        <v>0</v>
      </c>
      <c r="D2894">
        <v>489.60599999999999</v>
      </c>
      <c r="E2894" s="27">
        <f t="shared" si="316"/>
        <v>489.45100000000002</v>
      </c>
      <c r="F2894" s="18">
        <f>_xlfn.XLOOKUP(D2894,'Rating Curve'!$A$2:$A$500,'Rating Curve'!$D$2:$D$500,, -1)</f>
        <v>1643538.2164867001</v>
      </c>
      <c r="G2894">
        <v>489.54500000000002</v>
      </c>
      <c r="H2894">
        <f t="shared" si="319"/>
        <v>6.0999999999978627E-2</v>
      </c>
      <c r="I2894">
        <v>1.82</v>
      </c>
      <c r="J2894">
        <f t="shared" si="320"/>
        <v>0.82259751881420629</v>
      </c>
      <c r="L2894">
        <f t="shared" si="321"/>
        <v>2961.3510677311424</v>
      </c>
      <c r="M2894">
        <v>625.79999999999995</v>
      </c>
      <c r="O2894" s="18">
        <f t="shared" si="322"/>
        <v>562.8890180312419</v>
      </c>
    </row>
    <row r="2895" spans="1:15" x14ac:dyDescent="0.3">
      <c r="A2895" s="25">
        <f t="shared" si="317"/>
        <v>45955.291666663972</v>
      </c>
      <c r="B2895" s="1">
        <f t="shared" si="318"/>
        <v>0.29166666397213703</v>
      </c>
      <c r="C2895">
        <v>0</v>
      </c>
      <c r="D2895">
        <v>489.61099999999999</v>
      </c>
      <c r="E2895" s="27">
        <f t="shared" si="316"/>
        <v>489.45600000000002</v>
      </c>
      <c r="F2895" s="18">
        <f>_xlfn.XLOOKUP(D2895,'Rating Curve'!$A$2:$A$500,'Rating Curve'!$D$2:$D$500,, -1)</f>
        <v>1646562.4785364</v>
      </c>
      <c r="G2895">
        <v>489.54500000000002</v>
      </c>
      <c r="H2895">
        <f t="shared" si="319"/>
        <v>6.5999999999974079E-2</v>
      </c>
      <c r="I2895">
        <v>1.82</v>
      </c>
      <c r="J2895">
        <f t="shared" si="320"/>
        <v>0.92578160240900798</v>
      </c>
      <c r="L2895">
        <f t="shared" si="321"/>
        <v>3332.813768672429</v>
      </c>
      <c r="M2895">
        <v>625.79999999999995</v>
      </c>
      <c r="O2895" s="18">
        <f t="shared" si="322"/>
        <v>6982.8758183723294</v>
      </c>
    </row>
    <row r="2896" spans="1:15" x14ac:dyDescent="0.3">
      <c r="A2896" s="25">
        <f t="shared" si="317"/>
        <v>45955.333333330636</v>
      </c>
      <c r="B2896" s="1">
        <f t="shared" si="318"/>
        <v>0.33333333063637838</v>
      </c>
      <c r="C2896">
        <v>0</v>
      </c>
      <c r="D2896">
        <v>489.61099999999999</v>
      </c>
      <c r="E2896" s="27">
        <f t="shared" si="316"/>
        <v>489.45600000000002</v>
      </c>
      <c r="F2896" s="18">
        <f>_xlfn.XLOOKUP(D2896,'Rating Curve'!$A$2:$A$500,'Rating Curve'!$D$2:$D$500,, -1)</f>
        <v>1646562.4785364</v>
      </c>
      <c r="G2896">
        <v>489.54500000000002</v>
      </c>
      <c r="H2896">
        <f t="shared" si="319"/>
        <v>6.5999999999974079E-2</v>
      </c>
      <c r="I2896">
        <v>1.82</v>
      </c>
      <c r="J2896">
        <f t="shared" si="320"/>
        <v>0.92578160240900798</v>
      </c>
      <c r="L2896">
        <f t="shared" si="321"/>
        <v>3332.813768672429</v>
      </c>
      <c r="M2896">
        <v>625.79999999999995</v>
      </c>
      <c r="O2896" s="18">
        <f t="shared" si="322"/>
        <v>3958.6137686724287</v>
      </c>
    </row>
    <row r="2897" spans="1:15" x14ac:dyDescent="0.3">
      <c r="A2897" s="25">
        <f t="shared" si="317"/>
        <v>45955.374999997301</v>
      </c>
      <c r="B2897" s="1">
        <f t="shared" si="318"/>
        <v>0.37499999730061973</v>
      </c>
      <c r="C2897">
        <v>0</v>
      </c>
      <c r="D2897">
        <v>489.61099999999999</v>
      </c>
      <c r="E2897" s="27">
        <f t="shared" si="316"/>
        <v>489.45600000000002</v>
      </c>
      <c r="F2897" s="18">
        <f>_xlfn.XLOOKUP(D2897,'Rating Curve'!$A$2:$A$500,'Rating Curve'!$D$2:$D$500,, -1)</f>
        <v>1646562.4785364</v>
      </c>
      <c r="G2897">
        <v>489.54500000000002</v>
      </c>
      <c r="H2897">
        <f t="shared" si="319"/>
        <v>6.5999999999974079E-2</v>
      </c>
      <c r="I2897">
        <v>1.82</v>
      </c>
      <c r="J2897">
        <f t="shared" si="320"/>
        <v>0.92578160240900798</v>
      </c>
      <c r="L2897">
        <f t="shared" si="321"/>
        <v>3332.813768672429</v>
      </c>
      <c r="M2897">
        <v>625.79999999999995</v>
      </c>
      <c r="O2897" s="18">
        <f t="shared" si="322"/>
        <v>3958.6137686724287</v>
      </c>
    </row>
    <row r="2898" spans="1:15" x14ac:dyDescent="0.3">
      <c r="A2898" s="25">
        <f t="shared" si="317"/>
        <v>45955.416666663965</v>
      </c>
      <c r="B2898" s="1">
        <f t="shared" si="318"/>
        <v>0.41666666396486107</v>
      </c>
      <c r="C2898">
        <v>0</v>
      </c>
      <c r="D2898">
        <v>489.61</v>
      </c>
      <c r="E2898" s="27">
        <f t="shared" si="316"/>
        <v>489.45500000000004</v>
      </c>
      <c r="F2898" s="18">
        <f>_xlfn.XLOOKUP(D2898,'Rating Curve'!$A$2:$A$500,'Rating Curve'!$D$2:$D$500,, -1)</f>
        <v>1646562.4785364</v>
      </c>
      <c r="G2898">
        <v>489.54500000000002</v>
      </c>
      <c r="H2898">
        <f t="shared" si="319"/>
        <v>6.4999999999997726E-2</v>
      </c>
      <c r="I2898">
        <v>1.82</v>
      </c>
      <c r="J2898">
        <f t="shared" si="320"/>
        <v>0.90482101268699189</v>
      </c>
      <c r="L2898">
        <f t="shared" si="321"/>
        <v>3257.3556456731708</v>
      </c>
      <c r="M2898">
        <v>625.79999999999995</v>
      </c>
      <c r="O2898" s="18">
        <f t="shared" si="322"/>
        <v>3883.1556456731705</v>
      </c>
    </row>
    <row r="2899" spans="1:15" x14ac:dyDescent="0.3">
      <c r="A2899" s="25">
        <f t="shared" si="317"/>
        <v>45955.458333330629</v>
      </c>
      <c r="B2899" s="1">
        <f t="shared" si="318"/>
        <v>0.45833333062910242</v>
      </c>
      <c r="C2899">
        <v>0</v>
      </c>
      <c r="D2899">
        <v>489.61</v>
      </c>
      <c r="E2899" s="27">
        <f t="shared" ref="E2899:E2962" si="323">D2899-0.155</f>
        <v>489.45500000000004</v>
      </c>
      <c r="F2899" s="18">
        <f>_xlfn.XLOOKUP(D2899,'Rating Curve'!$A$2:$A$500,'Rating Curve'!$D$2:$D$500,, -1)</f>
        <v>1646562.4785364</v>
      </c>
      <c r="G2899">
        <v>489.54500000000002</v>
      </c>
      <c r="H2899">
        <f t="shared" si="319"/>
        <v>6.4999999999997726E-2</v>
      </c>
      <c r="I2899">
        <v>1.82</v>
      </c>
      <c r="J2899">
        <f t="shared" si="320"/>
        <v>0.90482101268699189</v>
      </c>
      <c r="L2899">
        <f t="shared" si="321"/>
        <v>3257.3556456731708</v>
      </c>
      <c r="M2899">
        <v>625.79999999999995</v>
      </c>
      <c r="O2899" s="18">
        <f t="shared" si="322"/>
        <v>3883.1556456731705</v>
      </c>
    </row>
    <row r="2900" spans="1:15" x14ac:dyDescent="0.3">
      <c r="A2900" s="25">
        <f t="shared" si="317"/>
        <v>45955.499999997293</v>
      </c>
      <c r="B2900" s="1">
        <f t="shared" si="318"/>
        <v>0.49999999729334377</v>
      </c>
      <c r="C2900">
        <v>0</v>
      </c>
      <c r="D2900">
        <v>489.61</v>
      </c>
      <c r="E2900" s="27">
        <f t="shared" si="323"/>
        <v>489.45500000000004</v>
      </c>
      <c r="F2900" s="18">
        <f>_xlfn.XLOOKUP(D2900,'Rating Curve'!$A$2:$A$500,'Rating Curve'!$D$2:$D$500,, -1)</f>
        <v>1646562.4785364</v>
      </c>
      <c r="G2900">
        <v>489.54500000000002</v>
      </c>
      <c r="H2900">
        <f t="shared" si="319"/>
        <v>6.4999999999997726E-2</v>
      </c>
      <c r="I2900">
        <v>1.82</v>
      </c>
      <c r="J2900">
        <f t="shared" si="320"/>
        <v>0.90482101268699189</v>
      </c>
      <c r="L2900">
        <f t="shared" si="321"/>
        <v>3257.3556456731708</v>
      </c>
      <c r="M2900">
        <v>625.79999999999995</v>
      </c>
      <c r="O2900" s="18">
        <f t="shared" si="322"/>
        <v>3883.1556456731705</v>
      </c>
    </row>
    <row r="2901" spans="1:15" x14ac:dyDescent="0.3">
      <c r="A2901" s="25">
        <f t="shared" si="317"/>
        <v>45955.541666663958</v>
      </c>
      <c r="B2901" s="1">
        <f t="shared" si="318"/>
        <v>0.54166666395758511</v>
      </c>
      <c r="C2901">
        <v>0</v>
      </c>
      <c r="D2901">
        <v>489.61</v>
      </c>
      <c r="E2901" s="27">
        <f t="shared" si="323"/>
        <v>489.45500000000004</v>
      </c>
      <c r="F2901" s="18">
        <f>_xlfn.XLOOKUP(D2901,'Rating Curve'!$A$2:$A$500,'Rating Curve'!$D$2:$D$500,, -1)</f>
        <v>1646562.4785364</v>
      </c>
      <c r="G2901">
        <v>489.54500000000002</v>
      </c>
      <c r="H2901">
        <f t="shared" si="319"/>
        <v>6.4999999999997726E-2</v>
      </c>
      <c r="I2901">
        <v>1.82</v>
      </c>
      <c r="J2901">
        <f t="shared" si="320"/>
        <v>0.90482101268699189</v>
      </c>
      <c r="L2901">
        <f t="shared" si="321"/>
        <v>3257.3556456731708</v>
      </c>
      <c r="M2901">
        <v>625.79999999999995</v>
      </c>
      <c r="O2901" s="18">
        <f t="shared" si="322"/>
        <v>3883.1556456731705</v>
      </c>
    </row>
    <row r="2902" spans="1:15" x14ac:dyDescent="0.3">
      <c r="A2902" s="25">
        <f t="shared" si="317"/>
        <v>45955.583333330622</v>
      </c>
      <c r="B2902" s="1">
        <f t="shared" si="318"/>
        <v>0.58333333062182646</v>
      </c>
      <c r="C2902">
        <v>0</v>
      </c>
      <c r="D2902">
        <v>489.59699999999998</v>
      </c>
      <c r="E2902" s="27">
        <f t="shared" si="323"/>
        <v>489.44200000000001</v>
      </c>
      <c r="F2902" s="18">
        <f>_xlfn.XLOOKUP(D2902,'Rating Curve'!$A$2:$A$500,'Rating Curve'!$D$2:$D$500,, -1)</f>
        <v>1640521.8742390999</v>
      </c>
      <c r="G2902">
        <v>489.54500000000002</v>
      </c>
      <c r="H2902">
        <f t="shared" si="319"/>
        <v>5.1999999999964075E-2</v>
      </c>
      <c r="I2902">
        <v>1.82</v>
      </c>
      <c r="J2902">
        <f t="shared" si="320"/>
        <v>0.64743721338762339</v>
      </c>
      <c r="L2902">
        <f t="shared" si="321"/>
        <v>2330.773968195444</v>
      </c>
      <c r="M2902">
        <v>625.79999999999995</v>
      </c>
      <c r="O2902" s="18">
        <f t="shared" si="322"/>
        <v>0</v>
      </c>
    </row>
    <row r="2903" spans="1:15" x14ac:dyDescent="0.3">
      <c r="A2903" s="25">
        <f t="shared" si="317"/>
        <v>45955.624999997286</v>
      </c>
      <c r="B2903" s="1">
        <f t="shared" si="318"/>
        <v>0.62499999728606781</v>
      </c>
      <c r="C2903">
        <v>0</v>
      </c>
      <c r="D2903">
        <v>489.60399999999998</v>
      </c>
      <c r="E2903" s="27">
        <f t="shared" si="323"/>
        <v>489.44900000000001</v>
      </c>
      <c r="F2903" s="18">
        <f>_xlfn.XLOOKUP(D2903,'Rating Curve'!$A$2:$A$500,'Rating Curve'!$D$2:$D$500,, -1)</f>
        <v>1643538.2164867001</v>
      </c>
      <c r="G2903">
        <v>489.54500000000002</v>
      </c>
      <c r="H2903">
        <f t="shared" si="319"/>
        <v>5.8999999999969077E-2</v>
      </c>
      <c r="I2903">
        <v>1.82</v>
      </c>
      <c r="J2903">
        <f t="shared" si="320"/>
        <v>0.78247534123385498</v>
      </c>
      <c r="L2903">
        <f t="shared" si="321"/>
        <v>2816.9112284418775</v>
      </c>
      <c r="M2903">
        <v>625.79999999999995</v>
      </c>
      <c r="O2903" s="18">
        <f t="shared" si="322"/>
        <v>6459.0534760420796</v>
      </c>
    </row>
    <row r="2904" spans="1:15" x14ac:dyDescent="0.3">
      <c r="A2904" s="25">
        <f t="shared" si="317"/>
        <v>45955.66666666395</v>
      </c>
      <c r="B2904" s="1">
        <f t="shared" si="318"/>
        <v>0.66666666395030916</v>
      </c>
      <c r="C2904">
        <v>0</v>
      </c>
      <c r="D2904">
        <v>489.59699999999998</v>
      </c>
      <c r="E2904" s="27">
        <f t="shared" si="323"/>
        <v>489.44200000000001</v>
      </c>
      <c r="F2904" s="18">
        <f>_xlfn.XLOOKUP(D2904,'Rating Curve'!$A$2:$A$500,'Rating Curve'!$D$2:$D$500,, -1)</f>
        <v>1640521.8742390999</v>
      </c>
      <c r="G2904">
        <v>489.54500000000002</v>
      </c>
      <c r="H2904">
        <f t="shared" si="319"/>
        <v>5.1999999999964075E-2</v>
      </c>
      <c r="I2904">
        <v>1.82</v>
      </c>
      <c r="J2904">
        <f t="shared" si="320"/>
        <v>0.64743721338762339</v>
      </c>
      <c r="L2904">
        <f t="shared" si="321"/>
        <v>2330.773968195444</v>
      </c>
      <c r="M2904">
        <v>625.79999999999995</v>
      </c>
      <c r="O2904" s="18">
        <f t="shared" si="322"/>
        <v>0</v>
      </c>
    </row>
    <row r="2905" spans="1:15" x14ac:dyDescent="0.3">
      <c r="A2905" s="25">
        <f t="shared" si="317"/>
        <v>45955.708333330615</v>
      </c>
      <c r="B2905" s="1">
        <f t="shared" si="318"/>
        <v>0.7083333306145505</v>
      </c>
      <c r="C2905">
        <v>0</v>
      </c>
      <c r="D2905">
        <v>489.59800000000001</v>
      </c>
      <c r="E2905" s="27">
        <f t="shared" si="323"/>
        <v>489.44300000000004</v>
      </c>
      <c r="F2905" s="18">
        <f>_xlfn.XLOOKUP(D2905,'Rating Curve'!$A$2:$A$500,'Rating Curve'!$D$2:$D$500,, -1)</f>
        <v>1640521.8742390999</v>
      </c>
      <c r="G2905">
        <v>489.54500000000002</v>
      </c>
      <c r="H2905">
        <f t="shared" si="319"/>
        <v>5.2999999999997272E-2</v>
      </c>
      <c r="I2905">
        <v>1.82</v>
      </c>
      <c r="J2905">
        <f t="shared" si="320"/>
        <v>0.66620278993706628</v>
      </c>
      <c r="L2905">
        <f t="shared" si="321"/>
        <v>2398.3300437734383</v>
      </c>
      <c r="M2905">
        <v>625.79999999999995</v>
      </c>
      <c r="O2905" s="18">
        <f t="shared" si="322"/>
        <v>3024.130043773438</v>
      </c>
    </row>
    <row r="2906" spans="1:15" x14ac:dyDescent="0.3">
      <c r="A2906" s="25">
        <f t="shared" si="317"/>
        <v>45955.749999997279</v>
      </c>
      <c r="B2906" s="1">
        <f t="shared" si="318"/>
        <v>0.74999999727879185</v>
      </c>
      <c r="C2906">
        <v>0</v>
      </c>
      <c r="D2906">
        <v>489.59800000000001</v>
      </c>
      <c r="E2906" s="27">
        <f t="shared" si="323"/>
        <v>489.44300000000004</v>
      </c>
      <c r="F2906" s="18">
        <f>_xlfn.XLOOKUP(D2906,'Rating Curve'!$A$2:$A$500,'Rating Curve'!$D$2:$D$500,, -1)</f>
        <v>1640521.8742390999</v>
      </c>
      <c r="G2906">
        <v>489.54500000000002</v>
      </c>
      <c r="H2906">
        <f t="shared" si="319"/>
        <v>5.2999999999997272E-2</v>
      </c>
      <c r="I2906">
        <v>1.82</v>
      </c>
      <c r="J2906">
        <f t="shared" si="320"/>
        <v>0.66620278993706628</v>
      </c>
      <c r="L2906">
        <f t="shared" si="321"/>
        <v>2398.3300437734383</v>
      </c>
      <c r="M2906">
        <v>625.79999999999995</v>
      </c>
      <c r="O2906" s="18">
        <f t="shared" si="322"/>
        <v>3024.130043773438</v>
      </c>
    </row>
    <row r="2907" spans="1:15" x14ac:dyDescent="0.3">
      <c r="A2907" s="25">
        <f t="shared" si="317"/>
        <v>45955.791666663943</v>
      </c>
      <c r="B2907" s="1">
        <f t="shared" si="318"/>
        <v>0.7916666639430332</v>
      </c>
      <c r="C2907">
        <v>0</v>
      </c>
      <c r="D2907">
        <v>489.59899999999999</v>
      </c>
      <c r="E2907" s="27">
        <f t="shared" si="323"/>
        <v>489.44400000000002</v>
      </c>
      <c r="F2907" s="18">
        <f>_xlfn.XLOOKUP(D2907,'Rating Curve'!$A$2:$A$500,'Rating Curve'!$D$2:$D$500,, -1)</f>
        <v>1640521.8742390999</v>
      </c>
      <c r="G2907">
        <v>489.54500000000002</v>
      </c>
      <c r="H2907">
        <f t="shared" si="319"/>
        <v>5.3999999999973625E-2</v>
      </c>
      <c r="I2907">
        <v>1.82</v>
      </c>
      <c r="J2907">
        <f t="shared" si="320"/>
        <v>0.68514624587697459</v>
      </c>
      <c r="L2907">
        <f t="shared" si="321"/>
        <v>2466.5264851571087</v>
      </c>
      <c r="M2907">
        <v>625.79999999999995</v>
      </c>
      <c r="O2907" s="18">
        <f t="shared" si="322"/>
        <v>3092.3264851571084</v>
      </c>
    </row>
    <row r="2908" spans="1:15" x14ac:dyDescent="0.3">
      <c r="A2908" s="25">
        <f t="shared" si="317"/>
        <v>45955.833333330607</v>
      </c>
      <c r="B2908" s="1">
        <f t="shared" si="318"/>
        <v>0.83333333060727455</v>
      </c>
      <c r="C2908">
        <v>0</v>
      </c>
      <c r="D2908">
        <v>489.59300000000002</v>
      </c>
      <c r="E2908" s="27">
        <f t="shared" si="323"/>
        <v>489.43800000000005</v>
      </c>
      <c r="F2908" s="18">
        <f>_xlfn.XLOOKUP(D2908,'Rating Curve'!$A$2:$A$500,'Rating Curve'!$D$2:$D$500,, -1)</f>
        <v>1640521.8742390999</v>
      </c>
      <c r="G2908">
        <v>489.54500000000002</v>
      </c>
      <c r="H2908">
        <f t="shared" si="319"/>
        <v>4.8000000000001819E-2</v>
      </c>
      <c r="I2908">
        <v>1.82</v>
      </c>
      <c r="J2908">
        <f t="shared" si="320"/>
        <v>0.57418851148384842</v>
      </c>
      <c r="L2908">
        <f t="shared" si="321"/>
        <v>2067.0786413418541</v>
      </c>
      <c r="M2908">
        <v>625.79999999999995</v>
      </c>
      <c r="O2908" s="18">
        <f t="shared" si="322"/>
        <v>2692.8786413418538</v>
      </c>
    </row>
    <row r="2909" spans="1:15" x14ac:dyDescent="0.3">
      <c r="A2909" s="25">
        <f t="shared" si="317"/>
        <v>45955.874999997272</v>
      </c>
      <c r="B2909" s="1">
        <f t="shared" si="318"/>
        <v>0.87499999727151589</v>
      </c>
      <c r="C2909">
        <v>0</v>
      </c>
      <c r="D2909">
        <v>489.59300000000002</v>
      </c>
      <c r="E2909" s="27">
        <f t="shared" si="323"/>
        <v>489.43800000000005</v>
      </c>
      <c r="F2909" s="18">
        <f>_xlfn.XLOOKUP(D2909,'Rating Curve'!$A$2:$A$500,'Rating Curve'!$D$2:$D$500,, -1)</f>
        <v>1640521.8742390999</v>
      </c>
      <c r="G2909">
        <v>489.54500000000002</v>
      </c>
      <c r="H2909">
        <f t="shared" si="319"/>
        <v>4.8000000000001819E-2</v>
      </c>
      <c r="I2909">
        <v>1.82</v>
      </c>
      <c r="J2909">
        <f t="shared" si="320"/>
        <v>0.57418851148384842</v>
      </c>
      <c r="L2909">
        <f t="shared" si="321"/>
        <v>2067.0786413418541</v>
      </c>
      <c r="M2909">
        <v>625.79999999999995</v>
      </c>
      <c r="O2909" s="18">
        <f t="shared" si="322"/>
        <v>2692.8786413418538</v>
      </c>
    </row>
    <row r="2910" spans="1:15" x14ac:dyDescent="0.3">
      <c r="A2910" s="25">
        <f t="shared" si="317"/>
        <v>45955.916666663936</v>
      </c>
      <c r="B2910" s="1">
        <f t="shared" si="318"/>
        <v>0.91666666393575724</v>
      </c>
      <c r="C2910">
        <v>0</v>
      </c>
      <c r="D2910">
        <v>489.59300000000002</v>
      </c>
      <c r="E2910" s="27">
        <f t="shared" si="323"/>
        <v>489.43800000000005</v>
      </c>
      <c r="F2910" s="18">
        <f>_xlfn.XLOOKUP(D2910,'Rating Curve'!$A$2:$A$500,'Rating Curve'!$D$2:$D$500,, -1)</f>
        <v>1640521.8742390999</v>
      </c>
      <c r="G2910">
        <v>489.54500000000002</v>
      </c>
      <c r="H2910">
        <f t="shared" si="319"/>
        <v>4.8000000000001819E-2</v>
      </c>
      <c r="I2910">
        <v>1.82</v>
      </c>
      <c r="J2910">
        <f t="shared" si="320"/>
        <v>0.57418851148384842</v>
      </c>
      <c r="L2910">
        <f t="shared" si="321"/>
        <v>2067.0786413418541</v>
      </c>
      <c r="M2910">
        <v>625.79999999999995</v>
      </c>
      <c r="O2910" s="18">
        <f t="shared" si="322"/>
        <v>2692.8786413418538</v>
      </c>
    </row>
    <row r="2911" spans="1:15" x14ac:dyDescent="0.3">
      <c r="A2911" s="25">
        <f t="shared" si="317"/>
        <v>45955.9583333306</v>
      </c>
      <c r="B2911" s="1">
        <f t="shared" si="318"/>
        <v>0.95833333059999859</v>
      </c>
      <c r="C2911">
        <v>0</v>
      </c>
      <c r="D2911">
        <v>489.59300000000002</v>
      </c>
      <c r="E2911" s="27">
        <f t="shared" si="323"/>
        <v>489.43800000000005</v>
      </c>
      <c r="F2911" s="18">
        <f>_xlfn.XLOOKUP(D2911,'Rating Curve'!$A$2:$A$500,'Rating Curve'!$D$2:$D$500,, -1)</f>
        <v>1640521.8742390999</v>
      </c>
      <c r="G2911">
        <v>489.54500000000002</v>
      </c>
      <c r="H2911">
        <f t="shared" si="319"/>
        <v>4.8000000000001819E-2</v>
      </c>
      <c r="I2911">
        <v>1.82</v>
      </c>
      <c r="J2911">
        <f t="shared" si="320"/>
        <v>0.57418851148384842</v>
      </c>
      <c r="L2911">
        <f t="shared" si="321"/>
        <v>2067.0786413418541</v>
      </c>
      <c r="M2911">
        <v>625.79999999999995</v>
      </c>
      <c r="O2911" s="18">
        <f t="shared" si="322"/>
        <v>2692.8786413418538</v>
      </c>
    </row>
    <row r="2912" spans="1:15" x14ac:dyDescent="0.3">
      <c r="A2912" s="25">
        <f t="shared" si="317"/>
        <v>45955.999999997264</v>
      </c>
      <c r="B2912" s="1">
        <f t="shared" si="318"/>
        <v>0.99999999726423994</v>
      </c>
      <c r="C2912">
        <v>0</v>
      </c>
      <c r="D2912">
        <v>489.58600000000001</v>
      </c>
      <c r="E2912" s="27">
        <f t="shared" si="323"/>
        <v>489.43100000000004</v>
      </c>
      <c r="F2912" s="18">
        <f>_xlfn.XLOOKUP(D2912,'Rating Curve'!$A$2:$A$500,'Rating Curve'!$D$2:$D$500,, -1)</f>
        <v>1637507.2197397</v>
      </c>
      <c r="G2912">
        <v>489.54500000000002</v>
      </c>
      <c r="H2912">
        <f t="shared" si="319"/>
        <v>4.0999999999996817E-2</v>
      </c>
      <c r="I2912">
        <v>1.82</v>
      </c>
      <c r="J2912">
        <f t="shared" si="320"/>
        <v>0.45328195238720004</v>
      </c>
      <c r="L2912">
        <f t="shared" si="321"/>
        <v>1631.81502859392</v>
      </c>
      <c r="M2912">
        <v>625.79999999999995</v>
      </c>
      <c r="O2912" s="18">
        <f t="shared" si="322"/>
        <v>0</v>
      </c>
    </row>
    <row r="2913" spans="1:15" x14ac:dyDescent="0.3">
      <c r="A2913" s="25">
        <f t="shared" si="317"/>
        <v>45956.041666663928</v>
      </c>
      <c r="B2913" s="1">
        <f t="shared" si="318"/>
        <v>4.1666663928481285E-2</v>
      </c>
      <c r="C2913">
        <v>0</v>
      </c>
      <c r="D2913">
        <v>489.59300000000002</v>
      </c>
      <c r="E2913" s="27">
        <f t="shared" si="323"/>
        <v>489.43800000000005</v>
      </c>
      <c r="F2913" s="18">
        <f>_xlfn.XLOOKUP(D2913,'Rating Curve'!$A$2:$A$500,'Rating Curve'!$D$2:$D$500,, -1)</f>
        <v>1640521.8742390999</v>
      </c>
      <c r="G2913">
        <v>489.54500000000002</v>
      </c>
      <c r="H2913">
        <f t="shared" si="319"/>
        <v>4.8000000000001819E-2</v>
      </c>
      <c r="I2913">
        <v>1.82</v>
      </c>
      <c r="J2913">
        <f t="shared" si="320"/>
        <v>0.57418851148384842</v>
      </c>
      <c r="L2913">
        <f t="shared" si="321"/>
        <v>2067.0786413418541</v>
      </c>
      <c r="M2913">
        <v>625.79999999999995</v>
      </c>
      <c r="O2913" s="18">
        <f t="shared" si="322"/>
        <v>5707.5331407417962</v>
      </c>
    </row>
    <row r="2914" spans="1:15" x14ac:dyDescent="0.3">
      <c r="A2914" s="25">
        <f t="shared" si="317"/>
        <v>45956.083333330593</v>
      </c>
      <c r="B2914" s="1">
        <f t="shared" si="318"/>
        <v>8.3333330592722632E-2</v>
      </c>
      <c r="C2914">
        <v>0</v>
      </c>
      <c r="D2914">
        <v>489.59300000000002</v>
      </c>
      <c r="E2914" s="27">
        <f t="shared" si="323"/>
        <v>489.43800000000005</v>
      </c>
      <c r="F2914" s="18">
        <f>_xlfn.XLOOKUP(D2914,'Rating Curve'!$A$2:$A$500,'Rating Curve'!$D$2:$D$500,, -1)</f>
        <v>1640521.8742390999</v>
      </c>
      <c r="G2914">
        <v>489.54500000000002</v>
      </c>
      <c r="H2914">
        <f t="shared" si="319"/>
        <v>4.8000000000001819E-2</v>
      </c>
      <c r="I2914">
        <v>1.82</v>
      </c>
      <c r="J2914">
        <f t="shared" si="320"/>
        <v>0.57418851148384842</v>
      </c>
      <c r="L2914">
        <f t="shared" si="321"/>
        <v>2067.0786413418541</v>
      </c>
      <c r="M2914">
        <v>625.79999999999995</v>
      </c>
      <c r="O2914" s="18">
        <f t="shared" si="322"/>
        <v>2692.8786413418538</v>
      </c>
    </row>
    <row r="2915" spans="1:15" x14ac:dyDescent="0.3">
      <c r="A2915" s="25">
        <f t="shared" si="317"/>
        <v>45956.124999997257</v>
      </c>
      <c r="B2915" s="1">
        <f t="shared" si="318"/>
        <v>0.12499999725696398</v>
      </c>
      <c r="C2915">
        <v>0</v>
      </c>
      <c r="D2915">
        <v>489.58600000000001</v>
      </c>
      <c r="E2915" s="27">
        <f t="shared" si="323"/>
        <v>489.43100000000004</v>
      </c>
      <c r="F2915" s="18">
        <f>_xlfn.XLOOKUP(D2915,'Rating Curve'!$A$2:$A$500,'Rating Curve'!$D$2:$D$500,, -1)</f>
        <v>1637507.2197397</v>
      </c>
      <c r="G2915">
        <v>489.54500000000002</v>
      </c>
      <c r="H2915">
        <f t="shared" si="319"/>
        <v>4.0999999999996817E-2</v>
      </c>
      <c r="I2915">
        <v>1.82</v>
      </c>
      <c r="J2915">
        <f t="shared" si="320"/>
        <v>0.45328195238720004</v>
      </c>
      <c r="L2915">
        <f t="shared" si="321"/>
        <v>1631.81502859392</v>
      </c>
      <c r="M2915">
        <v>625.79999999999995</v>
      </c>
      <c r="O2915" s="18">
        <f t="shared" si="322"/>
        <v>0</v>
      </c>
    </row>
    <row r="2916" spans="1:15" x14ac:dyDescent="0.3">
      <c r="A2916" s="25">
        <f t="shared" si="317"/>
        <v>45956.166666663921</v>
      </c>
      <c r="B2916" s="1">
        <f t="shared" si="318"/>
        <v>0.16666666392120533</v>
      </c>
      <c r="C2916">
        <v>0</v>
      </c>
      <c r="D2916">
        <v>489.58600000000001</v>
      </c>
      <c r="E2916" s="27">
        <f t="shared" si="323"/>
        <v>489.43100000000004</v>
      </c>
      <c r="F2916" s="18">
        <f>_xlfn.XLOOKUP(D2916,'Rating Curve'!$A$2:$A$500,'Rating Curve'!$D$2:$D$500,, -1)</f>
        <v>1637507.2197397</v>
      </c>
      <c r="G2916">
        <v>489.54500000000002</v>
      </c>
      <c r="H2916">
        <f t="shared" si="319"/>
        <v>4.0999999999996817E-2</v>
      </c>
      <c r="I2916">
        <v>1.82</v>
      </c>
      <c r="J2916">
        <f t="shared" si="320"/>
        <v>0.45328195238720004</v>
      </c>
      <c r="L2916">
        <f t="shared" si="321"/>
        <v>1631.81502859392</v>
      </c>
      <c r="M2916">
        <v>625.79999999999995</v>
      </c>
      <c r="O2916" s="18">
        <f t="shared" si="322"/>
        <v>2257.6150285939202</v>
      </c>
    </row>
    <row r="2917" spans="1:15" x14ac:dyDescent="0.3">
      <c r="A2917" s="25">
        <f t="shared" si="317"/>
        <v>45956.208333330585</v>
      </c>
      <c r="B2917" s="1">
        <f t="shared" si="318"/>
        <v>0.20833333058544667</v>
      </c>
      <c r="C2917">
        <v>0</v>
      </c>
      <c r="D2917">
        <v>489.58600000000001</v>
      </c>
      <c r="E2917" s="27">
        <f t="shared" si="323"/>
        <v>489.43100000000004</v>
      </c>
      <c r="F2917" s="18">
        <f>_xlfn.XLOOKUP(D2917,'Rating Curve'!$A$2:$A$500,'Rating Curve'!$D$2:$D$500,, -1)</f>
        <v>1637507.2197397</v>
      </c>
      <c r="G2917">
        <v>489.54500000000002</v>
      </c>
      <c r="H2917">
        <f t="shared" si="319"/>
        <v>4.0999999999996817E-2</v>
      </c>
      <c r="I2917">
        <v>1.82</v>
      </c>
      <c r="J2917">
        <f t="shared" si="320"/>
        <v>0.45328195238720004</v>
      </c>
      <c r="L2917">
        <f t="shared" si="321"/>
        <v>1631.81502859392</v>
      </c>
      <c r="M2917">
        <v>625.79999999999995</v>
      </c>
      <c r="O2917" s="18">
        <f t="shared" si="322"/>
        <v>2257.6150285939202</v>
      </c>
    </row>
    <row r="2918" spans="1:15" x14ac:dyDescent="0.3">
      <c r="A2918" s="25">
        <f t="shared" si="317"/>
        <v>45956.24999999725</v>
      </c>
      <c r="B2918" s="1">
        <f t="shared" si="318"/>
        <v>0.24999999724968802</v>
      </c>
      <c r="C2918">
        <v>0</v>
      </c>
      <c r="D2918">
        <v>489.58699999999999</v>
      </c>
      <c r="E2918" s="27">
        <f t="shared" si="323"/>
        <v>489.43200000000002</v>
      </c>
      <c r="F2918" s="18">
        <f>_xlfn.XLOOKUP(D2918,'Rating Curve'!$A$2:$A$500,'Rating Curve'!$D$2:$D$500,, -1)</f>
        <v>1637507.2197397</v>
      </c>
      <c r="G2918">
        <v>489.54500000000002</v>
      </c>
      <c r="H2918">
        <f t="shared" si="319"/>
        <v>4.199999999997317E-2</v>
      </c>
      <c r="I2918">
        <v>1.82</v>
      </c>
      <c r="J2918">
        <f t="shared" si="320"/>
        <v>0.46996614992952057</v>
      </c>
      <c r="L2918">
        <f t="shared" si="321"/>
        <v>1691.8781397462742</v>
      </c>
      <c r="M2918">
        <v>625.79999999999995</v>
      </c>
      <c r="O2918" s="18">
        <f t="shared" si="322"/>
        <v>2317.6781397462742</v>
      </c>
    </row>
    <row r="2919" spans="1:15" x14ac:dyDescent="0.3">
      <c r="A2919" s="25">
        <f t="shared" si="317"/>
        <v>45956.291666663914</v>
      </c>
      <c r="B2919" s="1">
        <f t="shared" si="318"/>
        <v>0.29166666391392937</v>
      </c>
      <c r="C2919">
        <v>0</v>
      </c>
      <c r="D2919">
        <v>489.57900000000001</v>
      </c>
      <c r="E2919" s="27">
        <f t="shared" si="323"/>
        <v>489.42400000000004</v>
      </c>
      <c r="F2919" s="18">
        <f>_xlfn.XLOOKUP(D2919,'Rating Curve'!$A$2:$A$500,'Rating Curve'!$D$2:$D$500,, -1)</f>
        <v>1634494.0165122999</v>
      </c>
      <c r="G2919">
        <v>489.54500000000002</v>
      </c>
      <c r="H2919">
        <f t="shared" si="319"/>
        <v>3.3999999999991815E-2</v>
      </c>
      <c r="I2919">
        <v>1.82</v>
      </c>
      <c r="J2919">
        <f t="shared" si="320"/>
        <v>0.34230324661024664</v>
      </c>
      <c r="L2919">
        <f t="shared" si="321"/>
        <v>1232.291687796888</v>
      </c>
      <c r="M2919">
        <v>625.79999999999995</v>
      </c>
      <c r="O2919" s="18">
        <f t="shared" si="322"/>
        <v>0</v>
      </c>
    </row>
    <row r="2920" spans="1:15" x14ac:dyDescent="0.3">
      <c r="A2920" s="25">
        <f t="shared" si="317"/>
        <v>45956.333333330578</v>
      </c>
      <c r="B2920" s="1">
        <f t="shared" si="318"/>
        <v>0.33333333057817072</v>
      </c>
      <c r="C2920">
        <v>0</v>
      </c>
      <c r="D2920">
        <v>489.58499999999998</v>
      </c>
      <c r="E2920" s="27">
        <f t="shared" si="323"/>
        <v>489.43</v>
      </c>
      <c r="F2920" s="18">
        <f>_xlfn.XLOOKUP(D2920,'Rating Curve'!$A$2:$A$500,'Rating Curve'!$D$2:$D$500,, -1)</f>
        <v>1637507.2197397</v>
      </c>
      <c r="G2920">
        <v>489.54500000000002</v>
      </c>
      <c r="H2920">
        <f t="shared" si="319"/>
        <v>3.999999999996362E-2</v>
      </c>
      <c r="I2920">
        <v>1.82</v>
      </c>
      <c r="J2920">
        <f t="shared" si="320"/>
        <v>0.43679999999940433</v>
      </c>
      <c r="L2920">
        <f t="shared" si="321"/>
        <v>1572.4799999978557</v>
      </c>
      <c r="M2920">
        <v>625.79999999999995</v>
      </c>
      <c r="O2920" s="18">
        <f t="shared" si="322"/>
        <v>5211.4832273979373</v>
      </c>
    </row>
    <row r="2921" spans="1:15" x14ac:dyDescent="0.3">
      <c r="A2921" s="25">
        <f t="shared" si="317"/>
        <v>45956.374999997242</v>
      </c>
      <c r="B2921" s="1">
        <f t="shared" si="318"/>
        <v>0.37499999724241206</v>
      </c>
      <c r="C2921">
        <v>0</v>
      </c>
      <c r="D2921">
        <v>489.58499999999998</v>
      </c>
      <c r="E2921" s="27">
        <f t="shared" si="323"/>
        <v>489.43</v>
      </c>
      <c r="F2921" s="18">
        <f>_xlfn.XLOOKUP(D2921,'Rating Curve'!$A$2:$A$500,'Rating Curve'!$D$2:$D$500,, -1)</f>
        <v>1637507.2197397</v>
      </c>
      <c r="G2921">
        <v>489.54500000000002</v>
      </c>
      <c r="H2921">
        <f t="shared" si="319"/>
        <v>3.999999999996362E-2</v>
      </c>
      <c r="I2921">
        <v>1.82</v>
      </c>
      <c r="J2921">
        <f t="shared" si="320"/>
        <v>0.43679999999940433</v>
      </c>
      <c r="L2921">
        <f t="shared" si="321"/>
        <v>1572.4799999978557</v>
      </c>
      <c r="M2921">
        <v>625.79999999999995</v>
      </c>
      <c r="O2921" s="18">
        <f t="shared" si="322"/>
        <v>2198.2799999978556</v>
      </c>
    </row>
    <row r="2922" spans="1:15" x14ac:dyDescent="0.3">
      <c r="A2922" s="25">
        <f t="shared" si="317"/>
        <v>45956.416666663907</v>
      </c>
      <c r="B2922" s="1">
        <f t="shared" si="318"/>
        <v>0.41666666390665341</v>
      </c>
      <c r="C2922">
        <v>0</v>
      </c>
      <c r="D2922">
        <v>489.59199999999998</v>
      </c>
      <c r="E2922" s="27">
        <f t="shared" si="323"/>
        <v>489.43700000000001</v>
      </c>
      <c r="F2922" s="18">
        <f>_xlfn.XLOOKUP(D2922,'Rating Curve'!$A$2:$A$500,'Rating Curve'!$D$2:$D$500,, -1)</f>
        <v>1640521.8742390999</v>
      </c>
      <c r="G2922">
        <v>489.54500000000002</v>
      </c>
      <c r="H2922">
        <f t="shared" si="319"/>
        <v>4.6999999999968622E-2</v>
      </c>
      <c r="I2922">
        <v>1.82</v>
      </c>
      <c r="J2922">
        <f t="shared" si="320"/>
        <v>0.55633890271971786</v>
      </c>
      <c r="L2922">
        <f t="shared" si="321"/>
        <v>2002.8200497909845</v>
      </c>
      <c r="M2922">
        <v>625.79999999999995</v>
      </c>
      <c r="O2922" s="18">
        <f t="shared" si="322"/>
        <v>5643.2745491909263</v>
      </c>
    </row>
    <row r="2923" spans="1:15" x14ac:dyDescent="0.3">
      <c r="A2923" s="25">
        <f t="shared" si="317"/>
        <v>45956.458333330571</v>
      </c>
      <c r="B2923" s="1">
        <f t="shared" si="318"/>
        <v>0.45833333057089476</v>
      </c>
      <c r="C2923">
        <v>0</v>
      </c>
      <c r="D2923">
        <v>489.59100000000001</v>
      </c>
      <c r="E2923" s="27">
        <f t="shared" si="323"/>
        <v>489.43600000000004</v>
      </c>
      <c r="F2923" s="18">
        <f>_xlfn.XLOOKUP(D2923,'Rating Curve'!$A$2:$A$500,'Rating Curve'!$D$2:$D$500,, -1)</f>
        <v>1640521.8742390999</v>
      </c>
      <c r="G2923">
        <v>489.54500000000002</v>
      </c>
      <c r="H2923">
        <f t="shared" si="319"/>
        <v>4.5999999999992269E-2</v>
      </c>
      <c r="I2923">
        <v>1.82</v>
      </c>
      <c r="J2923">
        <f t="shared" si="320"/>
        <v>0.53867818756643004</v>
      </c>
      <c r="L2923">
        <f t="shared" si="321"/>
        <v>1939.241475239148</v>
      </c>
      <c r="M2923">
        <v>625.79999999999995</v>
      </c>
      <c r="O2923" s="18">
        <f t="shared" si="322"/>
        <v>2565.041475239148</v>
      </c>
    </row>
    <row r="2924" spans="1:15" x14ac:dyDescent="0.3">
      <c r="A2924" s="25">
        <f t="shared" si="317"/>
        <v>45956.499999997235</v>
      </c>
      <c r="B2924" s="1">
        <f t="shared" si="318"/>
        <v>0.49999999723513611</v>
      </c>
      <c r="C2924">
        <v>0</v>
      </c>
      <c r="D2924">
        <v>489.58398</v>
      </c>
      <c r="E2924" s="27">
        <f t="shared" si="323"/>
        <v>489.42898000000002</v>
      </c>
      <c r="F2924" s="18">
        <f>_xlfn.XLOOKUP(D2924,'Rating Curve'!$A$2:$A$500,'Rating Curve'!$D$2:$D$500,, -1)</f>
        <v>1637507.2197397</v>
      </c>
      <c r="G2924">
        <v>489.54500000000002</v>
      </c>
      <c r="H2924">
        <f t="shared" si="319"/>
        <v>3.8979999999980919E-2</v>
      </c>
      <c r="I2924">
        <v>1.82</v>
      </c>
      <c r="J2924">
        <f t="shared" si="320"/>
        <v>0.42019936800592583</v>
      </c>
      <c r="L2924">
        <f t="shared" si="321"/>
        <v>1512.7177248213329</v>
      </c>
      <c r="M2924">
        <v>625.79999999999995</v>
      </c>
      <c r="O2924" s="18">
        <f t="shared" si="322"/>
        <v>0</v>
      </c>
    </row>
    <row r="2925" spans="1:15" x14ac:dyDescent="0.3">
      <c r="A2925" s="25">
        <f t="shared" si="317"/>
        <v>45956.541666663899</v>
      </c>
      <c r="B2925" s="1">
        <f t="shared" si="318"/>
        <v>0.54166666389937745</v>
      </c>
      <c r="C2925">
        <v>0</v>
      </c>
      <c r="D2925">
        <v>489.58398</v>
      </c>
      <c r="E2925" s="27">
        <f t="shared" si="323"/>
        <v>489.42898000000002</v>
      </c>
      <c r="F2925" s="18">
        <f>_xlfn.XLOOKUP(D2925,'Rating Curve'!$A$2:$A$500,'Rating Curve'!$D$2:$D$500,, -1)</f>
        <v>1637507.2197397</v>
      </c>
      <c r="G2925">
        <v>489.54500000000002</v>
      </c>
      <c r="H2925">
        <f t="shared" si="319"/>
        <v>3.8979999999980919E-2</v>
      </c>
      <c r="I2925">
        <v>1.82</v>
      </c>
      <c r="J2925">
        <f t="shared" si="320"/>
        <v>0.42019936800592583</v>
      </c>
      <c r="L2925">
        <f t="shared" si="321"/>
        <v>1512.7177248213329</v>
      </c>
      <c r="M2925">
        <v>625.79999999999995</v>
      </c>
      <c r="O2925" s="18">
        <f t="shared" si="322"/>
        <v>2138.5177248213331</v>
      </c>
    </row>
    <row r="2926" spans="1:15" x14ac:dyDescent="0.3">
      <c r="A2926" s="25">
        <f t="shared" si="317"/>
        <v>45956.583333330564</v>
      </c>
      <c r="B2926" s="1">
        <f t="shared" si="318"/>
        <v>0.5833333305636188</v>
      </c>
      <c r="C2926">
        <v>0</v>
      </c>
      <c r="D2926">
        <v>489.58398</v>
      </c>
      <c r="E2926" s="27">
        <f t="shared" si="323"/>
        <v>489.42898000000002</v>
      </c>
      <c r="F2926" s="18">
        <f>_xlfn.XLOOKUP(D2926,'Rating Curve'!$A$2:$A$500,'Rating Curve'!$D$2:$D$500,, -1)</f>
        <v>1637507.2197397</v>
      </c>
      <c r="G2926">
        <v>489.54500000000002</v>
      </c>
      <c r="H2926">
        <f t="shared" si="319"/>
        <v>3.8979999999980919E-2</v>
      </c>
      <c r="I2926">
        <v>1.82</v>
      </c>
      <c r="J2926">
        <f t="shared" si="320"/>
        <v>0.42019936800592583</v>
      </c>
      <c r="L2926">
        <f t="shared" si="321"/>
        <v>1512.7177248213329</v>
      </c>
      <c r="M2926">
        <v>625.79999999999995</v>
      </c>
      <c r="O2926" s="18">
        <f t="shared" si="322"/>
        <v>2138.5177248213331</v>
      </c>
    </row>
    <row r="2927" spans="1:15" x14ac:dyDescent="0.3">
      <c r="A2927" s="25">
        <f t="shared" si="317"/>
        <v>45956.624999997228</v>
      </c>
      <c r="B2927" s="1">
        <f t="shared" si="318"/>
        <v>0.62499999722786015</v>
      </c>
      <c r="C2927">
        <v>0</v>
      </c>
      <c r="D2927">
        <v>489.58398</v>
      </c>
      <c r="E2927" s="27">
        <f t="shared" si="323"/>
        <v>489.42898000000002</v>
      </c>
      <c r="F2927" s="18">
        <f>_xlfn.XLOOKUP(D2927,'Rating Curve'!$A$2:$A$500,'Rating Curve'!$D$2:$D$500,, -1)</f>
        <v>1637507.2197397</v>
      </c>
      <c r="G2927">
        <v>489.54500000000002</v>
      </c>
      <c r="H2927">
        <f t="shared" si="319"/>
        <v>3.8979999999980919E-2</v>
      </c>
      <c r="I2927">
        <v>1.82</v>
      </c>
      <c r="J2927">
        <f t="shared" si="320"/>
        <v>0.42019936800592583</v>
      </c>
      <c r="L2927">
        <f t="shared" si="321"/>
        <v>1512.7177248213329</v>
      </c>
      <c r="M2927">
        <v>625.79999999999995</v>
      </c>
      <c r="O2927" s="18">
        <f t="shared" si="322"/>
        <v>2138.5177248213331</v>
      </c>
    </row>
    <row r="2928" spans="1:15" x14ac:dyDescent="0.3">
      <c r="A2928" s="25">
        <f t="shared" si="317"/>
        <v>45956.666666663892</v>
      </c>
      <c r="B2928" s="1">
        <f t="shared" si="318"/>
        <v>0.6666666638921015</v>
      </c>
      <c r="C2928">
        <v>0</v>
      </c>
      <c r="D2928">
        <v>489.57900000000001</v>
      </c>
      <c r="E2928" s="27">
        <f t="shared" si="323"/>
        <v>489.42400000000004</v>
      </c>
      <c r="F2928" s="18">
        <f>_xlfn.XLOOKUP(D2928,'Rating Curve'!$A$2:$A$500,'Rating Curve'!$D$2:$D$500,, -1)</f>
        <v>1634494.0165122999</v>
      </c>
      <c r="G2928">
        <v>489.54500000000002</v>
      </c>
      <c r="H2928">
        <f t="shared" si="319"/>
        <v>3.3999999999991815E-2</v>
      </c>
      <c r="I2928">
        <v>1.82</v>
      </c>
      <c r="J2928">
        <f t="shared" si="320"/>
        <v>0.34230324661024664</v>
      </c>
      <c r="L2928">
        <f t="shared" si="321"/>
        <v>1232.291687796888</v>
      </c>
      <c r="M2928">
        <v>625.79999999999995</v>
      </c>
      <c r="O2928" s="18">
        <f t="shared" si="322"/>
        <v>0</v>
      </c>
    </row>
    <row r="2929" spans="1:15" x14ac:dyDescent="0.3">
      <c r="A2929" s="25">
        <f t="shared" si="317"/>
        <v>45956.708333330556</v>
      </c>
      <c r="B2929" s="1">
        <f t="shared" si="318"/>
        <v>0.70833333055634284</v>
      </c>
      <c r="C2929">
        <v>0</v>
      </c>
      <c r="D2929">
        <v>489.57900000000001</v>
      </c>
      <c r="E2929" s="27">
        <f t="shared" si="323"/>
        <v>489.42400000000004</v>
      </c>
      <c r="F2929" s="18">
        <f>_xlfn.XLOOKUP(D2929,'Rating Curve'!$A$2:$A$500,'Rating Curve'!$D$2:$D$500,, -1)</f>
        <v>1634494.0165122999</v>
      </c>
      <c r="G2929">
        <v>489.54500000000002</v>
      </c>
      <c r="H2929">
        <f t="shared" si="319"/>
        <v>3.3999999999991815E-2</v>
      </c>
      <c r="I2929">
        <v>1.82</v>
      </c>
      <c r="J2929">
        <f t="shared" si="320"/>
        <v>0.34230324661024664</v>
      </c>
      <c r="L2929">
        <f t="shared" si="321"/>
        <v>1232.291687796888</v>
      </c>
      <c r="M2929">
        <v>625.79999999999995</v>
      </c>
      <c r="O2929" s="18">
        <f t="shared" si="322"/>
        <v>1858.091687796888</v>
      </c>
    </row>
    <row r="2930" spans="1:15" x14ac:dyDescent="0.3">
      <c r="A2930" s="25">
        <f t="shared" si="317"/>
        <v>45956.749999997221</v>
      </c>
      <c r="B2930" s="1">
        <f t="shared" si="318"/>
        <v>0.74999999722058419</v>
      </c>
      <c r="C2930">
        <v>0</v>
      </c>
      <c r="D2930">
        <v>489.57400000000001</v>
      </c>
      <c r="E2930" s="27">
        <f t="shared" si="323"/>
        <v>489.41900000000004</v>
      </c>
      <c r="F2930" s="18">
        <f>_xlfn.XLOOKUP(D2930,'Rating Curve'!$A$2:$A$500,'Rating Curve'!$D$2:$D$500,, -1)</f>
        <v>1634494.0165122999</v>
      </c>
      <c r="G2930">
        <v>489.54500000000002</v>
      </c>
      <c r="H2930">
        <f t="shared" si="319"/>
        <v>2.8999999999996362E-2</v>
      </c>
      <c r="I2930">
        <v>1.82</v>
      </c>
      <c r="J2930">
        <f t="shared" si="320"/>
        <v>0.26964330371802792</v>
      </c>
      <c r="L2930">
        <f t="shared" si="321"/>
        <v>970.71589338490048</v>
      </c>
      <c r="M2930">
        <v>625.79999999999995</v>
      </c>
      <c r="O2930" s="18">
        <f t="shared" si="322"/>
        <v>1596.5158933849004</v>
      </c>
    </row>
    <row r="2931" spans="1:15" x14ac:dyDescent="0.3">
      <c r="A2931" s="25">
        <f t="shared" si="317"/>
        <v>45956.791666663885</v>
      </c>
      <c r="B2931" s="1">
        <f t="shared" si="318"/>
        <v>0.79166666388482554</v>
      </c>
      <c r="C2931">
        <v>0</v>
      </c>
      <c r="D2931">
        <v>489.57400000000001</v>
      </c>
      <c r="E2931" s="27">
        <f t="shared" si="323"/>
        <v>489.41900000000004</v>
      </c>
      <c r="F2931" s="18">
        <f>_xlfn.XLOOKUP(D2931,'Rating Curve'!$A$2:$A$500,'Rating Curve'!$D$2:$D$500,, -1)</f>
        <v>1634494.0165122999</v>
      </c>
      <c r="G2931">
        <v>489.54500000000002</v>
      </c>
      <c r="H2931">
        <f t="shared" si="319"/>
        <v>2.8999999999996362E-2</v>
      </c>
      <c r="I2931">
        <v>1.82</v>
      </c>
      <c r="J2931">
        <f t="shared" si="320"/>
        <v>0.26964330371802792</v>
      </c>
      <c r="L2931">
        <f t="shared" si="321"/>
        <v>970.71589338490048</v>
      </c>
      <c r="M2931">
        <v>625.79999999999995</v>
      </c>
      <c r="O2931" s="18">
        <f t="shared" si="322"/>
        <v>1596.5158933849004</v>
      </c>
    </row>
    <row r="2932" spans="1:15" x14ac:dyDescent="0.3">
      <c r="A2932" s="25">
        <f t="shared" si="317"/>
        <v>45956.833333330549</v>
      </c>
      <c r="B2932" s="1">
        <f t="shared" si="318"/>
        <v>0.83333333054906689</v>
      </c>
      <c r="C2932">
        <v>0</v>
      </c>
      <c r="D2932">
        <v>489.57400000000001</v>
      </c>
      <c r="E2932" s="27">
        <f t="shared" si="323"/>
        <v>489.41900000000004</v>
      </c>
      <c r="F2932" s="18">
        <f>_xlfn.XLOOKUP(D2932,'Rating Curve'!$A$2:$A$500,'Rating Curve'!$D$2:$D$500,, -1)</f>
        <v>1634494.0165122999</v>
      </c>
      <c r="G2932">
        <v>489.54500000000002</v>
      </c>
      <c r="H2932">
        <f t="shared" si="319"/>
        <v>2.8999999999996362E-2</v>
      </c>
      <c r="I2932">
        <v>1.82</v>
      </c>
      <c r="J2932">
        <f t="shared" si="320"/>
        <v>0.26964330371802792</v>
      </c>
      <c r="L2932">
        <f t="shared" si="321"/>
        <v>970.71589338490048</v>
      </c>
      <c r="M2932">
        <v>625.79999999999995</v>
      </c>
      <c r="O2932" s="18">
        <f t="shared" si="322"/>
        <v>1596.5158933849004</v>
      </c>
    </row>
    <row r="2933" spans="1:15" x14ac:dyDescent="0.3">
      <c r="A2933" s="25">
        <f t="shared" si="317"/>
        <v>45956.874999997213</v>
      </c>
      <c r="B2933" s="1">
        <f t="shared" si="318"/>
        <v>0.87499999721330823</v>
      </c>
      <c r="C2933">
        <v>0</v>
      </c>
      <c r="D2933">
        <v>489.57400000000001</v>
      </c>
      <c r="E2933" s="27">
        <f t="shared" si="323"/>
        <v>489.41900000000004</v>
      </c>
      <c r="F2933" s="18">
        <f>_xlfn.XLOOKUP(D2933,'Rating Curve'!$A$2:$A$500,'Rating Curve'!$D$2:$D$500,, -1)</f>
        <v>1634494.0165122999</v>
      </c>
      <c r="G2933">
        <v>489.54500000000002</v>
      </c>
      <c r="H2933">
        <f t="shared" si="319"/>
        <v>2.8999999999996362E-2</v>
      </c>
      <c r="I2933">
        <v>1.82</v>
      </c>
      <c r="J2933">
        <f t="shared" si="320"/>
        <v>0.26964330371802792</v>
      </c>
      <c r="L2933">
        <f t="shared" si="321"/>
        <v>970.71589338490048</v>
      </c>
      <c r="M2933">
        <v>625.79999999999995</v>
      </c>
      <c r="O2933" s="18">
        <f t="shared" si="322"/>
        <v>1596.5158933849004</v>
      </c>
    </row>
    <row r="2934" spans="1:15" x14ac:dyDescent="0.3">
      <c r="A2934" s="25">
        <f t="shared" si="317"/>
        <v>45956.916666663878</v>
      </c>
      <c r="B2934" s="1">
        <f t="shared" si="318"/>
        <v>0.91666666387754958</v>
      </c>
      <c r="C2934">
        <v>0</v>
      </c>
      <c r="D2934">
        <v>489.57400000000001</v>
      </c>
      <c r="E2934" s="27">
        <f t="shared" si="323"/>
        <v>489.41900000000004</v>
      </c>
      <c r="F2934" s="18">
        <f>_xlfn.XLOOKUP(D2934,'Rating Curve'!$A$2:$A$500,'Rating Curve'!$D$2:$D$500,, -1)</f>
        <v>1634494.0165122999</v>
      </c>
      <c r="G2934">
        <v>489.54500000000002</v>
      </c>
      <c r="H2934">
        <f t="shared" si="319"/>
        <v>2.8999999999996362E-2</v>
      </c>
      <c r="I2934">
        <v>1.82</v>
      </c>
      <c r="J2934">
        <f t="shared" si="320"/>
        <v>0.26964330371802792</v>
      </c>
      <c r="L2934">
        <f t="shared" si="321"/>
        <v>970.71589338490048</v>
      </c>
      <c r="M2934">
        <v>625.79999999999995</v>
      </c>
      <c r="O2934" s="18">
        <f t="shared" si="322"/>
        <v>1596.5158933849004</v>
      </c>
    </row>
    <row r="2935" spans="1:15" x14ac:dyDescent="0.3">
      <c r="A2935" s="25">
        <f t="shared" si="317"/>
        <v>45956.958333330542</v>
      </c>
      <c r="B2935" s="1">
        <f t="shared" si="318"/>
        <v>0.95833333054179093</v>
      </c>
      <c r="C2935">
        <v>0</v>
      </c>
      <c r="D2935">
        <v>489.56799999999998</v>
      </c>
      <c r="E2935" s="27">
        <f t="shared" si="323"/>
        <v>489.41300000000001</v>
      </c>
      <c r="F2935" s="18">
        <f>_xlfn.XLOOKUP(D2935,'Rating Curve'!$A$2:$A$500,'Rating Curve'!$D$2:$D$500,, -1)</f>
        <v>1631482.3951735001</v>
      </c>
      <c r="G2935">
        <v>489.54500000000002</v>
      </c>
      <c r="H2935">
        <f t="shared" si="319"/>
        <v>2.2999999999967713E-2</v>
      </c>
      <c r="I2935">
        <v>1.82</v>
      </c>
      <c r="J2935">
        <f t="shared" si="320"/>
        <v>0.19045149965239758</v>
      </c>
      <c r="L2935">
        <f t="shared" si="321"/>
        <v>685.62539874863126</v>
      </c>
      <c r="M2935">
        <v>625.79999999999995</v>
      </c>
      <c r="O2935" s="18">
        <f t="shared" si="322"/>
        <v>0</v>
      </c>
    </row>
    <row r="2936" spans="1:15" x14ac:dyDescent="0.3">
      <c r="A2936" s="25">
        <f t="shared" si="317"/>
        <v>45956.999999997206</v>
      </c>
      <c r="B2936" s="1">
        <f t="shared" si="318"/>
        <v>0.99999999720603228</v>
      </c>
      <c r="C2936">
        <v>0</v>
      </c>
      <c r="D2936">
        <v>489.56799999999998</v>
      </c>
      <c r="E2936" s="27">
        <f t="shared" si="323"/>
        <v>489.41300000000001</v>
      </c>
      <c r="F2936" s="18">
        <f>_xlfn.XLOOKUP(D2936,'Rating Curve'!$A$2:$A$500,'Rating Curve'!$D$2:$D$500,, -1)</f>
        <v>1631482.3951735001</v>
      </c>
      <c r="G2936">
        <v>489.54500000000002</v>
      </c>
      <c r="H2936">
        <f t="shared" si="319"/>
        <v>2.2999999999967713E-2</v>
      </c>
      <c r="I2936">
        <v>1.82</v>
      </c>
      <c r="J2936">
        <f t="shared" si="320"/>
        <v>0.19045149965239758</v>
      </c>
      <c r="L2936">
        <f t="shared" si="321"/>
        <v>685.62539874863126</v>
      </c>
      <c r="M2936">
        <v>625.79999999999995</v>
      </c>
      <c r="O2936" s="18">
        <f t="shared" si="322"/>
        <v>1311.4253987486313</v>
      </c>
    </row>
    <row r="2937" spans="1:15" x14ac:dyDescent="0.3">
      <c r="A2937" s="25">
        <f t="shared" ref="A2937:A3000" si="324" xml:space="preserve"> A2936 + TIME(1,0,0)</f>
        <v>45957.04166666387</v>
      </c>
      <c r="B2937" s="1">
        <f t="shared" si="318"/>
        <v>4.1666663870273624E-2</v>
      </c>
      <c r="C2937">
        <v>0</v>
      </c>
      <c r="D2937">
        <v>489.56799999999998</v>
      </c>
      <c r="E2937" s="27">
        <f t="shared" si="323"/>
        <v>489.41300000000001</v>
      </c>
      <c r="F2937" s="18">
        <f>_xlfn.XLOOKUP(D2937,'Rating Curve'!$A$2:$A$500,'Rating Curve'!$D$2:$D$500,, -1)</f>
        <v>1631482.3951735001</v>
      </c>
      <c r="G2937">
        <v>489.54500000000002</v>
      </c>
      <c r="H2937">
        <f t="shared" si="319"/>
        <v>2.2999999999967713E-2</v>
      </c>
      <c r="I2937">
        <v>1.82</v>
      </c>
      <c r="J2937">
        <f t="shared" si="320"/>
        <v>0.19045149965239758</v>
      </c>
      <c r="L2937">
        <f t="shared" si="321"/>
        <v>685.62539874863126</v>
      </c>
      <c r="M2937">
        <v>625.79999999999995</v>
      </c>
      <c r="O2937" s="18">
        <f t="shared" si="322"/>
        <v>1311.4253987486313</v>
      </c>
    </row>
    <row r="2938" spans="1:15" x14ac:dyDescent="0.3">
      <c r="A2938" s="25">
        <f t="shared" si="324"/>
        <v>45957.083333330535</v>
      </c>
      <c r="B2938" s="1">
        <f t="shared" si="318"/>
        <v>8.3333330534514971E-2</v>
      </c>
      <c r="C2938">
        <v>0</v>
      </c>
      <c r="D2938">
        <v>489.56799999999998</v>
      </c>
      <c r="E2938" s="27">
        <f t="shared" si="323"/>
        <v>489.41300000000001</v>
      </c>
      <c r="F2938" s="18">
        <f>_xlfn.XLOOKUP(D2938,'Rating Curve'!$A$2:$A$500,'Rating Curve'!$D$2:$D$500,, -1)</f>
        <v>1631482.3951735001</v>
      </c>
      <c r="G2938">
        <v>489.54500000000002</v>
      </c>
      <c r="H2938">
        <f t="shared" si="319"/>
        <v>2.2999999999967713E-2</v>
      </c>
      <c r="I2938">
        <v>1.82</v>
      </c>
      <c r="J2938">
        <f t="shared" si="320"/>
        <v>0.19045149965239758</v>
      </c>
      <c r="L2938">
        <f t="shared" si="321"/>
        <v>685.62539874863126</v>
      </c>
      <c r="M2938">
        <v>625.79999999999995</v>
      </c>
      <c r="O2938" s="18">
        <f t="shared" si="322"/>
        <v>1311.4253987486313</v>
      </c>
    </row>
    <row r="2939" spans="1:15" x14ac:dyDescent="0.3">
      <c r="A2939" s="25">
        <f t="shared" si="324"/>
        <v>45957.124999997199</v>
      </c>
      <c r="B2939" s="1">
        <f t="shared" si="318"/>
        <v>0.12499999719875632</v>
      </c>
      <c r="C2939">
        <v>0</v>
      </c>
      <c r="D2939">
        <v>489.56799999999998</v>
      </c>
      <c r="E2939" s="27">
        <f t="shared" si="323"/>
        <v>489.41300000000001</v>
      </c>
      <c r="F2939" s="18">
        <f>_xlfn.XLOOKUP(D2939,'Rating Curve'!$A$2:$A$500,'Rating Curve'!$D$2:$D$500,, -1)</f>
        <v>1631482.3951735001</v>
      </c>
      <c r="G2939">
        <v>489.54500000000002</v>
      </c>
      <c r="H2939">
        <f t="shared" si="319"/>
        <v>2.2999999999967713E-2</v>
      </c>
      <c r="I2939">
        <v>1.82</v>
      </c>
      <c r="J2939">
        <f t="shared" si="320"/>
        <v>0.19045149965239758</v>
      </c>
      <c r="L2939">
        <f t="shared" si="321"/>
        <v>685.62539874863126</v>
      </c>
      <c r="M2939">
        <v>625.79999999999995</v>
      </c>
      <c r="O2939" s="18">
        <f t="shared" si="322"/>
        <v>1311.4253987486313</v>
      </c>
    </row>
    <row r="2940" spans="1:15" x14ac:dyDescent="0.3">
      <c r="A2940" s="25">
        <f t="shared" si="324"/>
        <v>45957.166666663863</v>
      </c>
      <c r="B2940" s="1">
        <f t="shared" si="318"/>
        <v>0.16666666386299767</v>
      </c>
      <c r="C2940">
        <v>0</v>
      </c>
      <c r="D2940">
        <v>489.56099999999998</v>
      </c>
      <c r="E2940" s="27">
        <f t="shared" si="323"/>
        <v>489.40600000000001</v>
      </c>
      <c r="F2940" s="18">
        <f>_xlfn.XLOOKUP(D2940,'Rating Curve'!$A$2:$A$500,'Rating Curve'!$D$2:$D$500,, -1)</f>
        <v>1631482.3951735001</v>
      </c>
      <c r="G2940">
        <v>489.54500000000002</v>
      </c>
      <c r="H2940">
        <f t="shared" si="319"/>
        <v>1.5999999999962711E-2</v>
      </c>
      <c r="I2940">
        <v>1.82</v>
      </c>
      <c r="J2940">
        <f t="shared" si="320"/>
        <v>0.11050263055653745</v>
      </c>
      <c r="L2940">
        <f t="shared" si="321"/>
        <v>397.80947000353484</v>
      </c>
      <c r="M2940">
        <v>625.79999999999995</v>
      </c>
      <c r="O2940" s="18">
        <f t="shared" si="322"/>
        <v>1023.6094700035349</v>
      </c>
    </row>
    <row r="2941" spans="1:15" x14ac:dyDescent="0.3">
      <c r="A2941" s="25">
        <f t="shared" si="324"/>
        <v>45957.208333330527</v>
      </c>
      <c r="B2941" s="1">
        <f t="shared" si="318"/>
        <v>0.20833333052723901</v>
      </c>
      <c r="C2941">
        <v>0</v>
      </c>
      <c r="D2941">
        <v>489.56099999999998</v>
      </c>
      <c r="E2941" s="27">
        <f t="shared" si="323"/>
        <v>489.40600000000001</v>
      </c>
      <c r="F2941" s="18">
        <f>_xlfn.XLOOKUP(D2941,'Rating Curve'!$A$2:$A$500,'Rating Curve'!$D$2:$D$500,, -1)</f>
        <v>1631482.3951735001</v>
      </c>
      <c r="G2941">
        <v>489.54500000000002</v>
      </c>
      <c r="H2941">
        <f t="shared" si="319"/>
        <v>1.5999999999962711E-2</v>
      </c>
      <c r="I2941">
        <v>1.82</v>
      </c>
      <c r="J2941">
        <f t="shared" si="320"/>
        <v>0.11050263055653745</v>
      </c>
      <c r="L2941">
        <f t="shared" si="321"/>
        <v>397.80947000353484</v>
      </c>
      <c r="M2941">
        <v>625.79999999999995</v>
      </c>
      <c r="O2941" s="18">
        <f t="shared" si="322"/>
        <v>1023.6094700035349</v>
      </c>
    </row>
    <row r="2942" spans="1:15" x14ac:dyDescent="0.3">
      <c r="A2942" s="25">
        <f t="shared" si="324"/>
        <v>45957.249999997191</v>
      </c>
      <c r="B2942" s="1">
        <f t="shared" si="318"/>
        <v>0.24999999719148036</v>
      </c>
      <c r="C2942">
        <v>0</v>
      </c>
      <c r="D2942">
        <v>489.56099999999998</v>
      </c>
      <c r="E2942" s="27">
        <f t="shared" si="323"/>
        <v>489.40600000000001</v>
      </c>
      <c r="F2942" s="18">
        <f>_xlfn.XLOOKUP(D2942,'Rating Curve'!$A$2:$A$500,'Rating Curve'!$D$2:$D$500,, -1)</f>
        <v>1631482.3951735001</v>
      </c>
      <c r="G2942">
        <v>489.54500000000002</v>
      </c>
      <c r="H2942">
        <f t="shared" si="319"/>
        <v>1.5999999999962711E-2</v>
      </c>
      <c r="I2942">
        <v>1.82</v>
      </c>
      <c r="J2942">
        <f t="shared" si="320"/>
        <v>0.11050263055653745</v>
      </c>
      <c r="L2942">
        <f t="shared" si="321"/>
        <v>397.80947000353484</v>
      </c>
      <c r="M2942">
        <v>625.79999999999995</v>
      </c>
      <c r="O2942" s="18">
        <f t="shared" si="322"/>
        <v>1023.6094700035349</v>
      </c>
    </row>
    <row r="2943" spans="1:15" x14ac:dyDescent="0.3">
      <c r="A2943" s="25">
        <f t="shared" si="324"/>
        <v>45957.291666663856</v>
      </c>
      <c r="B2943" s="1">
        <f t="shared" si="318"/>
        <v>0.29166666385572171</v>
      </c>
      <c r="C2943">
        <v>0</v>
      </c>
      <c r="D2943">
        <v>489.56</v>
      </c>
      <c r="E2943" s="27">
        <f t="shared" si="323"/>
        <v>489.40500000000003</v>
      </c>
      <c r="F2943" s="18">
        <f>_xlfn.XLOOKUP(D2943,'Rating Curve'!$A$2:$A$500,'Rating Curve'!$D$2:$D$500,, -1)</f>
        <v>1631482.3951735001</v>
      </c>
      <c r="G2943">
        <v>489.54500000000002</v>
      </c>
      <c r="H2943">
        <f t="shared" si="319"/>
        <v>1.4999999999986358E-2</v>
      </c>
      <c r="I2943">
        <v>1.82</v>
      </c>
      <c r="J2943">
        <f t="shared" si="320"/>
        <v>0.10030660496683422</v>
      </c>
      <c r="L2943">
        <f t="shared" si="321"/>
        <v>361.10377788060322</v>
      </c>
      <c r="M2943">
        <v>625.79999999999995</v>
      </c>
      <c r="O2943" s="18">
        <f t="shared" si="322"/>
        <v>986.90377788060323</v>
      </c>
    </row>
    <row r="2944" spans="1:15" x14ac:dyDescent="0.3">
      <c r="A2944" s="25">
        <f t="shared" si="324"/>
        <v>45957.33333333052</v>
      </c>
      <c r="B2944" s="1">
        <f t="shared" si="318"/>
        <v>0.33333333051996306</v>
      </c>
      <c r="C2944">
        <v>0</v>
      </c>
      <c r="D2944">
        <v>489.56599999999997</v>
      </c>
      <c r="E2944" s="27">
        <f t="shared" si="323"/>
        <v>489.411</v>
      </c>
      <c r="F2944" s="18">
        <f>_xlfn.XLOOKUP(D2944,'Rating Curve'!$A$2:$A$500,'Rating Curve'!$D$2:$D$500,, -1)</f>
        <v>1631482.3951735001</v>
      </c>
      <c r="G2944">
        <v>489.54500000000002</v>
      </c>
      <c r="H2944">
        <f t="shared" si="319"/>
        <v>2.0999999999958163E-2</v>
      </c>
      <c r="I2944">
        <v>1.82</v>
      </c>
      <c r="J2944">
        <f t="shared" si="320"/>
        <v>0.16615812577131162</v>
      </c>
      <c r="L2944">
        <f t="shared" si="321"/>
        <v>598.16925277672181</v>
      </c>
      <c r="M2944">
        <v>625.79999999999995</v>
      </c>
      <c r="O2944" s="18">
        <f t="shared" si="322"/>
        <v>1223.9692527767218</v>
      </c>
    </row>
    <row r="2945" spans="1:15" x14ac:dyDescent="0.3">
      <c r="A2945" s="25">
        <f t="shared" si="324"/>
        <v>45957.374999997184</v>
      </c>
      <c r="B2945" s="1">
        <f t="shared" si="318"/>
        <v>0.3749999971842044</v>
      </c>
      <c r="C2945">
        <v>0</v>
      </c>
      <c r="D2945">
        <v>489.56599999999997</v>
      </c>
      <c r="E2945" s="27">
        <f t="shared" si="323"/>
        <v>489.411</v>
      </c>
      <c r="F2945" s="18">
        <f>_xlfn.XLOOKUP(D2945,'Rating Curve'!$A$2:$A$500,'Rating Curve'!$D$2:$D$500,, -1)</f>
        <v>1631482.3951735001</v>
      </c>
      <c r="G2945">
        <v>489.54500000000002</v>
      </c>
      <c r="H2945">
        <f t="shared" si="319"/>
        <v>2.0999999999958163E-2</v>
      </c>
      <c r="I2945">
        <v>1.82</v>
      </c>
      <c r="J2945">
        <f t="shared" si="320"/>
        <v>0.16615812577131162</v>
      </c>
      <c r="L2945">
        <f t="shared" si="321"/>
        <v>598.16925277672181</v>
      </c>
      <c r="M2945">
        <v>625.79999999999995</v>
      </c>
      <c r="O2945" s="18">
        <f t="shared" si="322"/>
        <v>1223.9692527767218</v>
      </c>
    </row>
    <row r="2946" spans="1:15" x14ac:dyDescent="0.3">
      <c r="A2946" s="25">
        <f t="shared" si="324"/>
        <v>45957.416666663848</v>
      </c>
      <c r="B2946" s="1">
        <f t="shared" si="318"/>
        <v>0.41666666384844575</v>
      </c>
      <c r="C2946">
        <v>0</v>
      </c>
      <c r="D2946">
        <v>489.565</v>
      </c>
      <c r="E2946" s="27">
        <f t="shared" si="323"/>
        <v>489.41</v>
      </c>
      <c r="F2946" s="18">
        <f>_xlfn.XLOOKUP(D2946,'Rating Curve'!$A$2:$A$500,'Rating Curve'!$D$2:$D$500,, -1)</f>
        <v>1631482.3951735001</v>
      </c>
      <c r="G2946">
        <v>489.54500000000002</v>
      </c>
      <c r="H2946">
        <f t="shared" si="319"/>
        <v>1.999999999998181E-2</v>
      </c>
      <c r="I2946">
        <v>1.82</v>
      </c>
      <c r="J2946">
        <f t="shared" si="320"/>
        <v>0.15443212101093134</v>
      </c>
      <c r="L2946">
        <f t="shared" si="321"/>
        <v>555.95563563935286</v>
      </c>
      <c r="M2946">
        <v>625.79999999999995</v>
      </c>
      <c r="O2946" s="18">
        <f t="shared" si="322"/>
        <v>1181.7556356393529</v>
      </c>
    </row>
    <row r="2947" spans="1:15" x14ac:dyDescent="0.3">
      <c r="A2947" s="25">
        <f t="shared" si="324"/>
        <v>45957.458333330513</v>
      </c>
      <c r="B2947" s="1">
        <f t="shared" ref="B2947:B3010" si="325">MOD(A2947,1)</f>
        <v>0.4583333305126871</v>
      </c>
      <c r="C2947">
        <v>0</v>
      </c>
      <c r="D2947">
        <v>489.565</v>
      </c>
      <c r="E2947" s="27">
        <f t="shared" si="323"/>
        <v>489.41</v>
      </c>
      <c r="F2947" s="18">
        <f>_xlfn.XLOOKUP(D2947,'Rating Curve'!$A$2:$A$500,'Rating Curve'!$D$2:$D$500,, -1)</f>
        <v>1631482.3951735001</v>
      </c>
      <c r="G2947">
        <v>489.54500000000002</v>
      </c>
      <c r="H2947">
        <f t="shared" ref="H2947:H3010" si="326">IF(D2947 - G2947 &lt; 0, 0, D2947 - G2947)</f>
        <v>1.999999999998181E-2</v>
      </c>
      <c r="I2947">
        <v>1.82</v>
      </c>
      <c r="J2947">
        <f t="shared" ref="J2947:J3010" si="327">1.82*30*(H2947^1.5)</f>
        <v>0.15443212101093134</v>
      </c>
      <c r="L2947">
        <f t="shared" ref="L2947:L3010" si="328">(J2947*86400)/24</f>
        <v>555.95563563935286</v>
      </c>
      <c r="M2947">
        <v>625.79999999999995</v>
      </c>
      <c r="O2947" s="18">
        <f t="shared" si="322"/>
        <v>1181.7556356393529</v>
      </c>
    </row>
    <row r="2948" spans="1:15" x14ac:dyDescent="0.3">
      <c r="A2948" s="25">
        <f t="shared" si="324"/>
        <v>45957.499999997177</v>
      </c>
      <c r="B2948" s="1">
        <f t="shared" si="325"/>
        <v>0.49999999717692845</v>
      </c>
      <c r="C2948">
        <v>0</v>
      </c>
      <c r="D2948">
        <v>489.55900000000003</v>
      </c>
      <c r="E2948" s="27">
        <f t="shared" si="323"/>
        <v>489.40400000000005</v>
      </c>
      <c r="F2948" s="18">
        <f>_xlfn.XLOOKUP(D2948,'Rating Curve'!$A$2:$A$500,'Rating Curve'!$D$2:$D$500,, -1)</f>
        <v>1628472.3057532001</v>
      </c>
      <c r="G2948">
        <v>489.54500000000002</v>
      </c>
      <c r="H2948">
        <f t="shared" si="326"/>
        <v>1.4000000000010004E-2</v>
      </c>
      <c r="I2948">
        <v>1.82</v>
      </c>
      <c r="J2948">
        <f t="shared" si="327"/>
        <v>9.0445027724123869E-2</v>
      </c>
      <c r="L2948">
        <f t="shared" si="328"/>
        <v>325.60209980684596</v>
      </c>
      <c r="M2948">
        <v>625.79999999999995</v>
      </c>
      <c r="O2948" s="18">
        <f t="shared" ref="O2948:O3011" si="329">IF((F2948-F2947)+M2948+L2948 &lt; 0, 0, (F2948-F2947)+M2948+L2948)</f>
        <v>0</v>
      </c>
    </row>
    <row r="2949" spans="1:15" x14ac:dyDescent="0.3">
      <c r="A2949" s="25">
        <f t="shared" si="324"/>
        <v>45957.541666663841</v>
      </c>
      <c r="B2949" s="1">
        <f t="shared" si="325"/>
        <v>0.54166666384116979</v>
      </c>
      <c r="C2949">
        <v>0</v>
      </c>
      <c r="D2949">
        <v>489.55900000000003</v>
      </c>
      <c r="E2949" s="27">
        <f t="shared" si="323"/>
        <v>489.40400000000005</v>
      </c>
      <c r="F2949" s="18">
        <f>_xlfn.XLOOKUP(D2949,'Rating Curve'!$A$2:$A$500,'Rating Curve'!$D$2:$D$500,, -1)</f>
        <v>1628472.3057532001</v>
      </c>
      <c r="G2949">
        <v>489.54500000000002</v>
      </c>
      <c r="H2949">
        <f t="shared" si="326"/>
        <v>1.4000000000010004E-2</v>
      </c>
      <c r="I2949">
        <v>1.82</v>
      </c>
      <c r="J2949">
        <f t="shared" si="327"/>
        <v>9.0445027724123869E-2</v>
      </c>
      <c r="L2949">
        <f t="shared" si="328"/>
        <v>325.60209980684596</v>
      </c>
      <c r="M2949">
        <v>625.79999999999995</v>
      </c>
      <c r="O2949" s="18">
        <f t="shared" si="329"/>
        <v>951.40209980684585</v>
      </c>
    </row>
    <row r="2950" spans="1:15" x14ac:dyDescent="0.3">
      <c r="A2950" s="25">
        <f t="shared" si="324"/>
        <v>45957.583333330505</v>
      </c>
      <c r="B2950" s="1">
        <f t="shared" si="325"/>
        <v>0.58333333050541114</v>
      </c>
      <c r="C2950">
        <v>0</v>
      </c>
      <c r="D2950">
        <v>489.55900000000003</v>
      </c>
      <c r="E2950" s="27">
        <f t="shared" si="323"/>
        <v>489.40400000000005</v>
      </c>
      <c r="F2950" s="18">
        <f>_xlfn.XLOOKUP(D2950,'Rating Curve'!$A$2:$A$500,'Rating Curve'!$D$2:$D$500,, -1)</f>
        <v>1628472.3057532001</v>
      </c>
      <c r="G2950">
        <v>489.54500000000002</v>
      </c>
      <c r="H2950">
        <f t="shared" si="326"/>
        <v>1.4000000000010004E-2</v>
      </c>
      <c r="I2950">
        <v>1.82</v>
      </c>
      <c r="J2950">
        <f t="shared" si="327"/>
        <v>9.0445027724123869E-2</v>
      </c>
      <c r="L2950">
        <f t="shared" si="328"/>
        <v>325.60209980684596</v>
      </c>
      <c r="M2950">
        <v>625.79999999999995</v>
      </c>
      <c r="O2950" s="18">
        <f t="shared" si="329"/>
        <v>951.40209980684585</v>
      </c>
    </row>
    <row r="2951" spans="1:15" x14ac:dyDescent="0.3">
      <c r="A2951" s="25">
        <f t="shared" si="324"/>
        <v>45957.62499999717</v>
      </c>
      <c r="B2951" s="1">
        <f t="shared" si="325"/>
        <v>0.62499999716965249</v>
      </c>
      <c r="C2951">
        <v>0</v>
      </c>
      <c r="D2951">
        <v>489.55900000000003</v>
      </c>
      <c r="E2951" s="27">
        <f t="shared" si="323"/>
        <v>489.40400000000005</v>
      </c>
      <c r="F2951" s="18">
        <f>_xlfn.XLOOKUP(D2951,'Rating Curve'!$A$2:$A$500,'Rating Curve'!$D$2:$D$500,, -1)</f>
        <v>1628472.3057532001</v>
      </c>
      <c r="G2951">
        <v>489.54500000000002</v>
      </c>
      <c r="H2951">
        <f t="shared" si="326"/>
        <v>1.4000000000010004E-2</v>
      </c>
      <c r="I2951">
        <v>1.82</v>
      </c>
      <c r="J2951">
        <f t="shared" si="327"/>
        <v>9.0445027724123869E-2</v>
      </c>
      <c r="L2951">
        <f t="shared" si="328"/>
        <v>325.60209980684596</v>
      </c>
      <c r="M2951">
        <v>625.79999999999995</v>
      </c>
      <c r="O2951" s="18">
        <f t="shared" si="329"/>
        <v>951.40209980684585</v>
      </c>
    </row>
    <row r="2952" spans="1:15" x14ac:dyDescent="0.3">
      <c r="A2952" s="25">
        <f t="shared" si="324"/>
        <v>45957.666666663834</v>
      </c>
      <c r="B2952" s="1">
        <f t="shared" si="325"/>
        <v>0.66666666383389384</v>
      </c>
      <c r="C2952">
        <v>0</v>
      </c>
      <c r="D2952">
        <v>489.55200000000002</v>
      </c>
      <c r="E2952" s="27">
        <f t="shared" si="323"/>
        <v>489.39700000000005</v>
      </c>
      <c r="F2952" s="18">
        <f>_xlfn.XLOOKUP(D2952,'Rating Curve'!$A$2:$A$500,'Rating Curve'!$D$2:$D$500,, -1)</f>
        <v>1628472.3057532001</v>
      </c>
      <c r="G2952">
        <v>489.54500000000002</v>
      </c>
      <c r="H2952">
        <f t="shared" si="326"/>
        <v>7.0000000000050022E-3</v>
      </c>
      <c r="I2952">
        <v>1.82</v>
      </c>
      <c r="J2952">
        <f t="shared" si="327"/>
        <v>3.1977146214166641E-2</v>
      </c>
      <c r="L2952">
        <f t="shared" si="328"/>
        <v>115.1177263709999</v>
      </c>
      <c r="M2952">
        <v>625.79999999999995</v>
      </c>
      <c r="O2952" s="18">
        <f t="shared" si="329"/>
        <v>740.91772637099984</v>
      </c>
    </row>
    <row r="2953" spans="1:15" x14ac:dyDescent="0.3">
      <c r="A2953" s="25">
        <f t="shared" si="324"/>
        <v>45957.708333330498</v>
      </c>
      <c r="B2953" s="1">
        <f t="shared" si="325"/>
        <v>0.70833333049813518</v>
      </c>
      <c r="C2953">
        <v>0</v>
      </c>
      <c r="D2953">
        <v>489.55399999999997</v>
      </c>
      <c r="E2953" s="27">
        <f t="shared" si="323"/>
        <v>489.399</v>
      </c>
      <c r="F2953" s="18">
        <f>_xlfn.XLOOKUP(D2953,'Rating Curve'!$A$2:$A$500,'Rating Curve'!$D$2:$D$500,, -1)</f>
        <v>1628472.3057532001</v>
      </c>
      <c r="G2953">
        <v>489.54500000000002</v>
      </c>
      <c r="H2953">
        <f t="shared" si="326"/>
        <v>8.9999999999577085E-3</v>
      </c>
      <c r="I2953">
        <v>1.82</v>
      </c>
      <c r="J2953">
        <f t="shared" si="327"/>
        <v>4.6618297265873639E-2</v>
      </c>
      <c r="L2953">
        <f t="shared" si="328"/>
        <v>167.82587015714509</v>
      </c>
      <c r="M2953">
        <v>625.79999999999995</v>
      </c>
      <c r="O2953" s="18">
        <f t="shared" si="329"/>
        <v>793.62587015714507</v>
      </c>
    </row>
    <row r="2954" spans="1:15" x14ac:dyDescent="0.3">
      <c r="A2954" s="25">
        <f t="shared" si="324"/>
        <v>45957.749999997162</v>
      </c>
      <c r="B2954" s="1">
        <f t="shared" si="325"/>
        <v>0.74999999716237653</v>
      </c>
      <c r="C2954">
        <v>0</v>
      </c>
      <c r="D2954">
        <v>489.548</v>
      </c>
      <c r="E2954" s="27">
        <f t="shared" si="323"/>
        <v>489.39300000000003</v>
      </c>
      <c r="F2954" s="18">
        <f>_xlfn.XLOOKUP(D2954,'Rating Curve'!$A$2:$A$500,'Rating Curve'!$D$2:$D$500,, -1)</f>
        <v>1625463.7590197001</v>
      </c>
      <c r="G2954">
        <v>489.54500000000002</v>
      </c>
      <c r="H2954">
        <f t="shared" si="326"/>
        <v>2.9999999999859028E-3</v>
      </c>
      <c r="I2954">
        <v>1.82</v>
      </c>
      <c r="J2954">
        <f t="shared" si="327"/>
        <v>8.9716954918713874E-3</v>
      </c>
      <c r="L2954">
        <f t="shared" si="328"/>
        <v>32.298103770736994</v>
      </c>
      <c r="M2954">
        <v>625.79999999999995</v>
      </c>
      <c r="O2954" s="18">
        <f t="shared" si="329"/>
        <v>0</v>
      </c>
    </row>
    <row r="2955" spans="1:15" x14ac:dyDescent="0.3">
      <c r="A2955" s="25">
        <f t="shared" si="324"/>
        <v>45957.791666663827</v>
      </c>
      <c r="B2955" s="1">
        <f t="shared" si="325"/>
        <v>0.79166666382661788</v>
      </c>
      <c r="C2955">
        <v>0</v>
      </c>
      <c r="D2955">
        <v>489.55399999999997</v>
      </c>
      <c r="E2955" s="27">
        <f t="shared" si="323"/>
        <v>489.399</v>
      </c>
      <c r="F2955" s="18">
        <f>_xlfn.XLOOKUP(D2955,'Rating Curve'!$A$2:$A$500,'Rating Curve'!$D$2:$D$500,, -1)</f>
        <v>1628472.3057532001</v>
      </c>
      <c r="G2955">
        <v>489.54500000000002</v>
      </c>
      <c r="H2955">
        <f t="shared" si="326"/>
        <v>8.9999999999577085E-3</v>
      </c>
      <c r="I2955">
        <v>1.82</v>
      </c>
      <c r="J2955">
        <f t="shared" si="327"/>
        <v>4.6618297265873639E-2</v>
      </c>
      <c r="L2955">
        <f t="shared" si="328"/>
        <v>167.82587015714509</v>
      </c>
      <c r="M2955">
        <v>625.79999999999995</v>
      </c>
      <c r="O2955" s="18">
        <f t="shared" si="329"/>
        <v>3802.1726036571154</v>
      </c>
    </row>
    <row r="2956" spans="1:15" x14ac:dyDescent="0.3">
      <c r="A2956" s="25">
        <f t="shared" si="324"/>
        <v>45957.833333330491</v>
      </c>
      <c r="B2956" s="1">
        <f t="shared" si="325"/>
        <v>0.83333333049085923</v>
      </c>
      <c r="C2956">
        <v>0</v>
      </c>
      <c r="D2956">
        <v>489.548</v>
      </c>
      <c r="E2956" s="27">
        <f t="shared" si="323"/>
        <v>489.39300000000003</v>
      </c>
      <c r="F2956" s="18">
        <f>_xlfn.XLOOKUP(D2956,'Rating Curve'!$A$2:$A$500,'Rating Curve'!$D$2:$D$500,, -1)</f>
        <v>1625463.7590197001</v>
      </c>
      <c r="G2956">
        <v>489.54500000000002</v>
      </c>
      <c r="H2956">
        <f t="shared" si="326"/>
        <v>2.9999999999859028E-3</v>
      </c>
      <c r="I2956">
        <v>1.82</v>
      </c>
      <c r="J2956">
        <f t="shared" si="327"/>
        <v>8.9716954918713874E-3</v>
      </c>
      <c r="L2956">
        <f t="shared" si="328"/>
        <v>32.298103770736994</v>
      </c>
      <c r="M2956">
        <v>625.79999999999995</v>
      </c>
      <c r="O2956" s="18">
        <f t="shared" si="329"/>
        <v>0</v>
      </c>
    </row>
    <row r="2957" spans="1:15" x14ac:dyDescent="0.3">
      <c r="A2957" s="25">
        <f t="shared" si="324"/>
        <v>45957.874999997155</v>
      </c>
      <c r="B2957" s="1">
        <f t="shared" si="325"/>
        <v>0.87499999715510057</v>
      </c>
      <c r="C2957">
        <v>0</v>
      </c>
      <c r="D2957">
        <v>489.548</v>
      </c>
      <c r="E2957" s="27">
        <f t="shared" si="323"/>
        <v>489.39300000000003</v>
      </c>
      <c r="F2957" s="18">
        <f>_xlfn.XLOOKUP(D2957,'Rating Curve'!$A$2:$A$500,'Rating Curve'!$D$2:$D$500,, -1)</f>
        <v>1625463.7590197001</v>
      </c>
      <c r="G2957">
        <v>489.54500000000002</v>
      </c>
      <c r="H2957">
        <f t="shared" si="326"/>
        <v>2.9999999999859028E-3</v>
      </c>
      <c r="I2957">
        <v>1.82</v>
      </c>
      <c r="J2957">
        <f t="shared" si="327"/>
        <v>8.9716954918713874E-3</v>
      </c>
      <c r="L2957">
        <f t="shared" si="328"/>
        <v>32.298103770736994</v>
      </c>
      <c r="M2957">
        <v>625.79999999999995</v>
      </c>
      <c r="O2957" s="18">
        <f t="shared" si="329"/>
        <v>658.098103770737</v>
      </c>
    </row>
    <row r="2958" spans="1:15" x14ac:dyDescent="0.3">
      <c r="A2958" s="25">
        <f t="shared" si="324"/>
        <v>45957.916666663819</v>
      </c>
      <c r="B2958" s="1">
        <f t="shared" si="325"/>
        <v>0.91666666381934192</v>
      </c>
      <c r="C2958">
        <v>0</v>
      </c>
      <c r="D2958">
        <v>489.54700000000003</v>
      </c>
      <c r="E2958" s="27">
        <f t="shared" si="323"/>
        <v>489.39200000000005</v>
      </c>
      <c r="F2958" s="18">
        <f>_xlfn.XLOOKUP(D2958,'Rating Curve'!$A$2:$A$500,'Rating Curve'!$D$2:$D$500,, -1)</f>
        <v>1625463.7590197001</v>
      </c>
      <c r="G2958">
        <v>489.54500000000002</v>
      </c>
      <c r="H2958">
        <f t="shared" si="326"/>
        <v>2.0000000000095497E-3</v>
      </c>
      <c r="I2958">
        <v>1.82</v>
      </c>
      <c r="J2958">
        <f t="shared" si="327"/>
        <v>4.8835724628945162E-3</v>
      </c>
      <c r="L2958">
        <f t="shared" si="328"/>
        <v>17.580860866420259</v>
      </c>
      <c r="M2958">
        <v>625.79999999999995</v>
      </c>
      <c r="O2958" s="18">
        <f t="shared" si="329"/>
        <v>643.38086086642022</v>
      </c>
    </row>
    <row r="2959" spans="1:15" x14ac:dyDescent="0.3">
      <c r="A2959" s="25">
        <f t="shared" si="324"/>
        <v>45957.958333330484</v>
      </c>
      <c r="B2959" s="1">
        <f t="shared" si="325"/>
        <v>0.95833333048358327</v>
      </c>
      <c r="C2959">
        <v>0</v>
      </c>
      <c r="D2959">
        <v>489.548</v>
      </c>
      <c r="E2959" s="27">
        <f t="shared" si="323"/>
        <v>489.39300000000003</v>
      </c>
      <c r="F2959" s="18">
        <f>_xlfn.XLOOKUP(D2959,'Rating Curve'!$A$2:$A$500,'Rating Curve'!$D$2:$D$500,, -1)</f>
        <v>1625463.7590197001</v>
      </c>
      <c r="G2959">
        <v>489.54500000000002</v>
      </c>
      <c r="H2959">
        <f t="shared" si="326"/>
        <v>2.9999999999859028E-3</v>
      </c>
      <c r="I2959">
        <v>1.82</v>
      </c>
      <c r="J2959">
        <f t="shared" si="327"/>
        <v>8.9716954918713874E-3</v>
      </c>
      <c r="L2959">
        <f t="shared" si="328"/>
        <v>32.298103770736994</v>
      </c>
      <c r="M2959">
        <v>625.79999999999995</v>
      </c>
      <c r="O2959" s="18">
        <f t="shared" si="329"/>
        <v>658.098103770737</v>
      </c>
    </row>
    <row r="2960" spans="1:15" x14ac:dyDescent="0.3">
      <c r="A2960" s="25">
        <f t="shared" si="324"/>
        <v>45957.999999997148</v>
      </c>
      <c r="B2960" s="1">
        <f t="shared" si="325"/>
        <v>0.99999999714782462</v>
      </c>
      <c r="C2960">
        <v>0</v>
      </c>
      <c r="D2960">
        <v>489.548</v>
      </c>
      <c r="E2960" s="27">
        <f t="shared" si="323"/>
        <v>489.39300000000003</v>
      </c>
      <c r="F2960" s="18">
        <f>_xlfn.XLOOKUP(D2960,'Rating Curve'!$A$2:$A$500,'Rating Curve'!$D$2:$D$500,, -1)</f>
        <v>1625463.7590197001</v>
      </c>
      <c r="G2960">
        <v>489.54500000000002</v>
      </c>
      <c r="H2960">
        <f t="shared" si="326"/>
        <v>2.9999999999859028E-3</v>
      </c>
      <c r="I2960">
        <v>1.82</v>
      </c>
      <c r="J2960">
        <f t="shared" si="327"/>
        <v>8.9716954918713874E-3</v>
      </c>
      <c r="L2960">
        <f t="shared" si="328"/>
        <v>32.298103770736994</v>
      </c>
      <c r="M2960">
        <v>625.79999999999995</v>
      </c>
      <c r="O2960" s="18">
        <f t="shared" si="329"/>
        <v>658.098103770737</v>
      </c>
    </row>
    <row r="2961" spans="1:15" x14ac:dyDescent="0.3">
      <c r="A2961" s="25">
        <f t="shared" si="324"/>
        <v>45958.041666663812</v>
      </c>
      <c r="B2961" s="1">
        <f t="shared" si="325"/>
        <v>4.1666663812065963E-2</v>
      </c>
      <c r="C2961">
        <v>0</v>
      </c>
      <c r="D2961">
        <v>489.54199999999997</v>
      </c>
      <c r="E2961" s="27">
        <f t="shared" si="323"/>
        <v>489.387</v>
      </c>
      <c r="F2961" s="18">
        <f>_xlfn.XLOOKUP(D2961,'Rating Curve'!$A$2:$A$500,'Rating Curve'!$D$2:$D$500,, -1)</f>
        <v>1625463.7590197001</v>
      </c>
      <c r="G2961">
        <v>489.54500000000002</v>
      </c>
      <c r="H2961">
        <f t="shared" si="326"/>
        <v>0</v>
      </c>
      <c r="I2961">
        <v>1.82</v>
      </c>
      <c r="J2961">
        <f t="shared" si="327"/>
        <v>0</v>
      </c>
      <c r="L2961">
        <f t="shared" si="328"/>
        <v>0</v>
      </c>
      <c r="M2961">
        <v>625.79999999999995</v>
      </c>
      <c r="O2961" s="18">
        <f t="shared" si="329"/>
        <v>625.79999999999995</v>
      </c>
    </row>
    <row r="2962" spans="1:15" x14ac:dyDescent="0.3">
      <c r="A2962" s="25">
        <f t="shared" si="324"/>
        <v>45958.083333330476</v>
      </c>
      <c r="B2962" s="1">
        <f t="shared" si="325"/>
        <v>8.333333047630731E-2</v>
      </c>
      <c r="C2962">
        <v>0</v>
      </c>
      <c r="D2962">
        <v>489.541</v>
      </c>
      <c r="E2962" s="27">
        <f t="shared" si="323"/>
        <v>489.38600000000002</v>
      </c>
      <c r="F2962" s="18">
        <f>_xlfn.XLOOKUP(D2962,'Rating Curve'!$A$2:$A$500,'Rating Curve'!$D$2:$D$500,, -1)</f>
        <v>1625463.7590197001</v>
      </c>
      <c r="G2962">
        <v>489.54500000000002</v>
      </c>
      <c r="H2962">
        <f t="shared" si="326"/>
        <v>0</v>
      </c>
      <c r="I2962">
        <v>1.82</v>
      </c>
      <c r="J2962">
        <f t="shared" si="327"/>
        <v>0</v>
      </c>
      <c r="L2962">
        <f t="shared" si="328"/>
        <v>0</v>
      </c>
      <c r="M2962">
        <v>625.79999999999995</v>
      </c>
      <c r="O2962" s="18">
        <f t="shared" si="329"/>
        <v>625.79999999999995</v>
      </c>
    </row>
    <row r="2963" spans="1:15" x14ac:dyDescent="0.3">
      <c r="A2963" s="25">
        <f t="shared" si="324"/>
        <v>45958.124999997141</v>
      </c>
      <c r="B2963" s="1">
        <f t="shared" si="325"/>
        <v>0.12499999714054866</v>
      </c>
      <c r="C2963">
        <v>0</v>
      </c>
      <c r="D2963">
        <v>489.541</v>
      </c>
      <c r="E2963" s="27">
        <f t="shared" ref="E2963:E3026" si="330">D2963-0.155</f>
        <v>489.38600000000002</v>
      </c>
      <c r="F2963" s="18">
        <f>_xlfn.XLOOKUP(D2963,'Rating Curve'!$A$2:$A$500,'Rating Curve'!$D$2:$D$500,, -1)</f>
        <v>1625463.7590197001</v>
      </c>
      <c r="G2963">
        <v>489.54500000000002</v>
      </c>
      <c r="H2963">
        <f t="shared" si="326"/>
        <v>0</v>
      </c>
      <c r="I2963">
        <v>1.82</v>
      </c>
      <c r="J2963">
        <f t="shared" si="327"/>
        <v>0</v>
      </c>
      <c r="L2963">
        <f t="shared" si="328"/>
        <v>0</v>
      </c>
      <c r="M2963">
        <v>625.79999999999995</v>
      </c>
      <c r="O2963" s="18">
        <f t="shared" si="329"/>
        <v>625.79999999999995</v>
      </c>
    </row>
    <row r="2964" spans="1:15" x14ac:dyDescent="0.3">
      <c r="A2964" s="25">
        <f t="shared" si="324"/>
        <v>45958.166666663805</v>
      </c>
      <c r="B2964" s="1">
        <f t="shared" si="325"/>
        <v>0.16666666380479001</v>
      </c>
      <c r="C2964">
        <v>0</v>
      </c>
      <c r="D2964">
        <v>489.54199999999997</v>
      </c>
      <c r="E2964" s="27">
        <f t="shared" si="330"/>
        <v>489.387</v>
      </c>
      <c r="F2964" s="18">
        <f>_xlfn.XLOOKUP(D2964,'Rating Curve'!$A$2:$A$500,'Rating Curve'!$D$2:$D$500,, -1)</f>
        <v>1625463.7590197001</v>
      </c>
      <c r="G2964">
        <v>489.54500000000002</v>
      </c>
      <c r="H2964">
        <f t="shared" si="326"/>
        <v>0</v>
      </c>
      <c r="I2964">
        <v>1.82</v>
      </c>
      <c r="J2964">
        <f t="shared" si="327"/>
        <v>0</v>
      </c>
      <c r="L2964">
        <f t="shared" si="328"/>
        <v>0</v>
      </c>
      <c r="M2964">
        <v>625.79999999999995</v>
      </c>
      <c r="O2964" s="18">
        <f t="shared" si="329"/>
        <v>625.79999999999995</v>
      </c>
    </row>
    <row r="2965" spans="1:15" x14ac:dyDescent="0.3">
      <c r="A2965" s="25">
        <f t="shared" si="324"/>
        <v>45958.208333330469</v>
      </c>
      <c r="B2965" s="1">
        <f t="shared" si="325"/>
        <v>0.20833333046903135</v>
      </c>
      <c r="C2965">
        <v>0</v>
      </c>
      <c r="D2965">
        <v>489.54199999999997</v>
      </c>
      <c r="E2965" s="27">
        <f t="shared" si="330"/>
        <v>489.387</v>
      </c>
      <c r="F2965" s="18">
        <f>_xlfn.XLOOKUP(D2965,'Rating Curve'!$A$2:$A$500,'Rating Curve'!$D$2:$D$500,, -1)</f>
        <v>1625463.7590197001</v>
      </c>
      <c r="G2965">
        <v>489.54500000000002</v>
      </c>
      <c r="H2965">
        <f t="shared" si="326"/>
        <v>0</v>
      </c>
      <c r="I2965">
        <v>1.82</v>
      </c>
      <c r="J2965">
        <f t="shared" si="327"/>
        <v>0</v>
      </c>
      <c r="L2965">
        <f t="shared" si="328"/>
        <v>0</v>
      </c>
      <c r="M2965">
        <v>625.79999999999995</v>
      </c>
      <c r="O2965" s="18">
        <f t="shared" si="329"/>
        <v>625.79999999999995</v>
      </c>
    </row>
    <row r="2966" spans="1:15" x14ac:dyDescent="0.3">
      <c r="A2966" s="25">
        <f t="shared" si="324"/>
        <v>45958.249999997133</v>
      </c>
      <c r="B2966" s="1">
        <f t="shared" si="325"/>
        <v>0.2499999971332727</v>
      </c>
      <c r="C2966">
        <v>0</v>
      </c>
      <c r="D2966">
        <v>489.54199999999997</v>
      </c>
      <c r="E2966" s="27">
        <f t="shared" si="330"/>
        <v>489.387</v>
      </c>
      <c r="F2966" s="18">
        <f>_xlfn.XLOOKUP(D2966,'Rating Curve'!$A$2:$A$500,'Rating Curve'!$D$2:$D$500,, -1)</f>
        <v>1625463.7590197001</v>
      </c>
      <c r="G2966">
        <v>489.54500000000002</v>
      </c>
      <c r="H2966">
        <f t="shared" si="326"/>
        <v>0</v>
      </c>
      <c r="I2966">
        <v>1.82</v>
      </c>
      <c r="J2966">
        <f t="shared" si="327"/>
        <v>0</v>
      </c>
      <c r="L2966">
        <f t="shared" si="328"/>
        <v>0</v>
      </c>
      <c r="M2966">
        <v>625.79999999999995</v>
      </c>
      <c r="O2966" s="18">
        <f t="shared" si="329"/>
        <v>625.79999999999995</v>
      </c>
    </row>
    <row r="2967" spans="1:15" x14ac:dyDescent="0.3">
      <c r="A2967" s="25">
        <f t="shared" si="324"/>
        <v>45958.291666663798</v>
      </c>
      <c r="B2967" s="1">
        <f t="shared" si="325"/>
        <v>0.29166666379751405</v>
      </c>
      <c r="C2967">
        <v>0</v>
      </c>
      <c r="D2967">
        <v>489.541</v>
      </c>
      <c r="E2967" s="27">
        <f t="shared" si="330"/>
        <v>489.38600000000002</v>
      </c>
      <c r="F2967" s="18">
        <f>_xlfn.XLOOKUP(D2967,'Rating Curve'!$A$2:$A$500,'Rating Curve'!$D$2:$D$500,, -1)</f>
        <v>1625463.7590197001</v>
      </c>
      <c r="G2967">
        <v>489.54500000000002</v>
      </c>
      <c r="H2967">
        <f t="shared" si="326"/>
        <v>0</v>
      </c>
      <c r="I2967">
        <v>1.82</v>
      </c>
      <c r="J2967">
        <f t="shared" si="327"/>
        <v>0</v>
      </c>
      <c r="L2967">
        <f t="shared" si="328"/>
        <v>0</v>
      </c>
      <c r="M2967">
        <v>625.79999999999995</v>
      </c>
      <c r="O2967" s="18">
        <f t="shared" si="329"/>
        <v>625.79999999999995</v>
      </c>
    </row>
    <row r="2968" spans="1:15" x14ac:dyDescent="0.3">
      <c r="A2968" s="25">
        <f t="shared" si="324"/>
        <v>45958.333333330462</v>
      </c>
      <c r="B2968" s="1">
        <f t="shared" si="325"/>
        <v>0.33333333046175539</v>
      </c>
      <c r="C2968">
        <v>0</v>
      </c>
      <c r="D2968">
        <v>489.54700000000003</v>
      </c>
      <c r="E2968" s="27">
        <f t="shared" si="330"/>
        <v>489.39200000000005</v>
      </c>
      <c r="F2968" s="18">
        <f>_xlfn.XLOOKUP(D2968,'Rating Curve'!$A$2:$A$500,'Rating Curve'!$D$2:$D$500,, -1)</f>
        <v>1625463.7590197001</v>
      </c>
      <c r="G2968">
        <v>489.54500000000002</v>
      </c>
      <c r="H2968">
        <f t="shared" si="326"/>
        <v>2.0000000000095497E-3</v>
      </c>
      <c r="I2968">
        <v>1.82</v>
      </c>
      <c r="J2968">
        <f t="shared" si="327"/>
        <v>4.8835724628945162E-3</v>
      </c>
      <c r="L2968">
        <f t="shared" si="328"/>
        <v>17.580860866420259</v>
      </c>
      <c r="M2968">
        <v>625.79999999999995</v>
      </c>
      <c r="O2968" s="18">
        <f t="shared" si="329"/>
        <v>643.38086086642022</v>
      </c>
    </row>
    <row r="2969" spans="1:15" x14ac:dyDescent="0.3">
      <c r="A2969" s="25">
        <f t="shared" si="324"/>
        <v>45958.374999997126</v>
      </c>
      <c r="B2969" s="1">
        <f t="shared" si="325"/>
        <v>0.37499999712599674</v>
      </c>
      <c r="C2969">
        <v>0</v>
      </c>
      <c r="D2969">
        <v>489.54599999999999</v>
      </c>
      <c r="E2969" s="27">
        <f t="shared" si="330"/>
        <v>489.39100000000002</v>
      </c>
      <c r="F2969" s="18">
        <f>_xlfn.XLOOKUP(D2969,'Rating Curve'!$A$2:$A$500,'Rating Curve'!$D$2:$D$500,, -1)</f>
        <v>1625463.7590197001</v>
      </c>
      <c r="G2969">
        <v>489.54500000000002</v>
      </c>
      <c r="H2969">
        <f t="shared" si="326"/>
        <v>9.9999999997635314E-4</v>
      </c>
      <c r="I2969">
        <v>1.82</v>
      </c>
      <c r="J2969">
        <f t="shared" si="327"/>
        <v>1.7266036023906926E-3</v>
      </c>
      <c r="L2969">
        <f t="shared" si="328"/>
        <v>6.215772968606494</v>
      </c>
      <c r="M2969">
        <v>625.79999999999995</v>
      </c>
      <c r="O2969" s="18">
        <f t="shared" si="329"/>
        <v>632.01577296860648</v>
      </c>
    </row>
    <row r="2970" spans="1:15" x14ac:dyDescent="0.3">
      <c r="A2970" s="25">
        <f t="shared" si="324"/>
        <v>45958.41666666379</v>
      </c>
      <c r="B2970" s="1">
        <f t="shared" si="325"/>
        <v>0.41666666379023809</v>
      </c>
      <c r="C2970">
        <v>0</v>
      </c>
      <c r="D2970">
        <v>489.53899999999999</v>
      </c>
      <c r="E2970" s="27">
        <f t="shared" si="330"/>
        <v>489.38400000000001</v>
      </c>
      <c r="F2970" s="18">
        <f>_xlfn.XLOOKUP(D2970,'Rating Curve'!$A$2:$A$500,'Rating Curve'!$D$2:$D$500,, -1)</f>
        <v>1622456.7729032</v>
      </c>
      <c r="G2970">
        <v>489.54500000000002</v>
      </c>
      <c r="H2970">
        <f t="shared" si="326"/>
        <v>0</v>
      </c>
      <c r="I2970">
        <v>1.82</v>
      </c>
      <c r="J2970">
        <f t="shared" si="327"/>
        <v>0</v>
      </c>
      <c r="L2970">
        <f t="shared" si="328"/>
        <v>0</v>
      </c>
      <c r="M2970">
        <v>625.79999999999995</v>
      </c>
      <c r="O2970" s="18">
        <f t="shared" si="329"/>
        <v>0</v>
      </c>
    </row>
    <row r="2971" spans="1:15" x14ac:dyDescent="0.3">
      <c r="A2971" s="25">
        <f t="shared" si="324"/>
        <v>45958.458333330454</v>
      </c>
      <c r="B2971" s="1">
        <f t="shared" si="325"/>
        <v>0.45833333045447944</v>
      </c>
      <c r="C2971">
        <v>0</v>
      </c>
      <c r="D2971">
        <v>489.53899999999999</v>
      </c>
      <c r="E2971" s="27">
        <f t="shared" si="330"/>
        <v>489.38400000000001</v>
      </c>
      <c r="F2971" s="18">
        <f>_xlfn.XLOOKUP(D2971,'Rating Curve'!$A$2:$A$500,'Rating Curve'!$D$2:$D$500,, -1)</f>
        <v>1622456.7729032</v>
      </c>
      <c r="G2971">
        <v>489.54500000000002</v>
      </c>
      <c r="H2971">
        <f t="shared" si="326"/>
        <v>0</v>
      </c>
      <c r="I2971">
        <v>1.82</v>
      </c>
      <c r="J2971">
        <f t="shared" si="327"/>
        <v>0</v>
      </c>
      <c r="L2971">
        <f t="shared" si="328"/>
        <v>0</v>
      </c>
      <c r="M2971">
        <v>625.79999999999995</v>
      </c>
      <c r="O2971" s="18">
        <f t="shared" si="329"/>
        <v>625.79999999999995</v>
      </c>
    </row>
    <row r="2972" spans="1:15" x14ac:dyDescent="0.3">
      <c r="A2972" s="25">
        <f t="shared" si="324"/>
        <v>45958.499999997119</v>
      </c>
      <c r="B2972" s="1">
        <f t="shared" si="325"/>
        <v>0.49999999711872078</v>
      </c>
      <c r="C2972">
        <v>0</v>
      </c>
      <c r="D2972">
        <v>489.53899999999999</v>
      </c>
      <c r="E2972" s="27">
        <f t="shared" si="330"/>
        <v>489.38400000000001</v>
      </c>
      <c r="F2972" s="18">
        <f>_xlfn.XLOOKUP(D2972,'Rating Curve'!$A$2:$A$500,'Rating Curve'!$D$2:$D$500,, -1)</f>
        <v>1622456.7729032</v>
      </c>
      <c r="G2972">
        <v>489.54500000000002</v>
      </c>
      <c r="H2972">
        <f t="shared" si="326"/>
        <v>0</v>
      </c>
      <c r="I2972">
        <v>1.82</v>
      </c>
      <c r="J2972">
        <f t="shared" si="327"/>
        <v>0</v>
      </c>
      <c r="L2972">
        <f t="shared" si="328"/>
        <v>0</v>
      </c>
      <c r="M2972">
        <v>625.79999999999995</v>
      </c>
      <c r="O2972" s="18">
        <f t="shared" si="329"/>
        <v>625.79999999999995</v>
      </c>
    </row>
    <row r="2973" spans="1:15" x14ac:dyDescent="0.3">
      <c r="A2973" s="25">
        <f t="shared" si="324"/>
        <v>45958.541666663783</v>
      </c>
      <c r="B2973" s="1">
        <f t="shared" si="325"/>
        <v>0.54166666378296213</v>
      </c>
      <c r="C2973">
        <v>0</v>
      </c>
      <c r="D2973">
        <v>489.53899999999999</v>
      </c>
      <c r="E2973" s="27">
        <f t="shared" si="330"/>
        <v>489.38400000000001</v>
      </c>
      <c r="F2973" s="18">
        <f>_xlfn.XLOOKUP(D2973,'Rating Curve'!$A$2:$A$500,'Rating Curve'!$D$2:$D$500,, -1)</f>
        <v>1622456.7729032</v>
      </c>
      <c r="G2973">
        <v>489.54500000000002</v>
      </c>
      <c r="H2973">
        <f t="shared" si="326"/>
        <v>0</v>
      </c>
      <c r="I2973">
        <v>1.82</v>
      </c>
      <c r="J2973">
        <f t="shared" si="327"/>
        <v>0</v>
      </c>
      <c r="L2973">
        <f t="shared" si="328"/>
        <v>0</v>
      </c>
      <c r="M2973">
        <v>625.79999999999995</v>
      </c>
      <c r="O2973" s="18">
        <f t="shared" si="329"/>
        <v>625.79999999999995</v>
      </c>
    </row>
    <row r="2974" spans="1:15" x14ac:dyDescent="0.3">
      <c r="A2974" s="25">
        <f t="shared" si="324"/>
        <v>45958.583333330447</v>
      </c>
      <c r="B2974" s="1">
        <f t="shared" si="325"/>
        <v>0.58333333044720348</v>
      </c>
      <c r="C2974">
        <v>0</v>
      </c>
      <c r="D2974">
        <v>489.53899999999999</v>
      </c>
      <c r="E2974" s="27">
        <f t="shared" si="330"/>
        <v>489.38400000000001</v>
      </c>
      <c r="F2974" s="18">
        <f>_xlfn.XLOOKUP(D2974,'Rating Curve'!$A$2:$A$500,'Rating Curve'!$D$2:$D$500,, -1)</f>
        <v>1622456.7729032</v>
      </c>
      <c r="G2974">
        <v>489.54500000000002</v>
      </c>
      <c r="H2974">
        <f t="shared" si="326"/>
        <v>0</v>
      </c>
      <c r="I2974">
        <v>1.82</v>
      </c>
      <c r="J2974">
        <f t="shared" si="327"/>
        <v>0</v>
      </c>
      <c r="L2974">
        <f t="shared" si="328"/>
        <v>0</v>
      </c>
      <c r="M2974">
        <v>625.79999999999995</v>
      </c>
      <c r="O2974" s="18">
        <f t="shared" si="329"/>
        <v>625.79999999999995</v>
      </c>
    </row>
    <row r="2975" spans="1:15" x14ac:dyDescent="0.3">
      <c r="A2975" s="25">
        <f t="shared" si="324"/>
        <v>45958.624999997111</v>
      </c>
      <c r="B2975" s="1">
        <f t="shared" si="325"/>
        <v>0.62499999711144483</v>
      </c>
      <c r="C2975">
        <v>0</v>
      </c>
      <c r="D2975">
        <v>489.53300000000002</v>
      </c>
      <c r="E2975" s="27">
        <f t="shared" si="330"/>
        <v>489.37800000000004</v>
      </c>
      <c r="F2975" s="18">
        <f>_xlfn.XLOOKUP(D2975,'Rating Curve'!$A$2:$A$500,'Rating Curve'!$D$2:$D$500,, -1)</f>
        <v>1622456.7729032</v>
      </c>
      <c r="G2975">
        <v>489.54500000000002</v>
      </c>
      <c r="H2975">
        <f t="shared" si="326"/>
        <v>0</v>
      </c>
      <c r="I2975">
        <v>1.82</v>
      </c>
      <c r="J2975">
        <f t="shared" si="327"/>
        <v>0</v>
      </c>
      <c r="L2975">
        <f t="shared" si="328"/>
        <v>0</v>
      </c>
      <c r="M2975">
        <v>625.79999999999995</v>
      </c>
      <c r="O2975" s="18">
        <f t="shared" si="329"/>
        <v>625.79999999999995</v>
      </c>
    </row>
    <row r="2976" spans="1:15" x14ac:dyDescent="0.3">
      <c r="A2976" s="25">
        <f t="shared" si="324"/>
        <v>45958.666666663776</v>
      </c>
      <c r="B2976" s="1">
        <f t="shared" si="325"/>
        <v>0.66666666377568617</v>
      </c>
      <c r="C2976">
        <v>0</v>
      </c>
      <c r="D2976">
        <v>489.53300000000002</v>
      </c>
      <c r="E2976" s="27">
        <f t="shared" si="330"/>
        <v>489.37800000000004</v>
      </c>
      <c r="F2976" s="18">
        <f>_xlfn.XLOOKUP(D2976,'Rating Curve'!$A$2:$A$500,'Rating Curve'!$D$2:$D$500,, -1)</f>
        <v>1622456.7729032</v>
      </c>
      <c r="G2976">
        <v>489.54500000000002</v>
      </c>
      <c r="H2976">
        <f t="shared" si="326"/>
        <v>0</v>
      </c>
      <c r="I2976">
        <v>1.82</v>
      </c>
      <c r="J2976">
        <f t="shared" si="327"/>
        <v>0</v>
      </c>
      <c r="L2976">
        <f t="shared" si="328"/>
        <v>0</v>
      </c>
      <c r="M2976">
        <v>625.79999999999995</v>
      </c>
      <c r="O2976" s="18">
        <f t="shared" si="329"/>
        <v>625.79999999999995</v>
      </c>
    </row>
    <row r="2977" spans="1:15" x14ac:dyDescent="0.3">
      <c r="A2977" s="25">
        <f t="shared" si="324"/>
        <v>45958.70833333044</v>
      </c>
      <c r="B2977" s="1">
        <f t="shared" si="325"/>
        <v>0.70833333043992752</v>
      </c>
      <c r="C2977">
        <v>0</v>
      </c>
      <c r="D2977">
        <v>489.52699999999999</v>
      </c>
      <c r="E2977" s="27">
        <f t="shared" si="330"/>
        <v>489.37200000000001</v>
      </c>
      <c r="F2977" s="18">
        <f>_xlfn.XLOOKUP(D2977,'Rating Curve'!$A$2:$A$500,'Rating Curve'!$D$2:$D$500,, -1)</f>
        <v>1619451.3170382001</v>
      </c>
      <c r="G2977">
        <v>489.54500000000002</v>
      </c>
      <c r="H2977">
        <f t="shared" si="326"/>
        <v>0</v>
      </c>
      <c r="I2977">
        <v>1.82</v>
      </c>
      <c r="J2977">
        <f t="shared" si="327"/>
        <v>0</v>
      </c>
      <c r="L2977">
        <f t="shared" si="328"/>
        <v>0</v>
      </c>
      <c r="M2977">
        <v>625.79999999999995</v>
      </c>
      <c r="O2977" s="18">
        <f t="shared" si="329"/>
        <v>0</v>
      </c>
    </row>
    <row r="2978" spans="1:15" x14ac:dyDescent="0.3">
      <c r="A2978" s="25">
        <f t="shared" si="324"/>
        <v>45958.749999997104</v>
      </c>
      <c r="B2978" s="1">
        <f t="shared" si="325"/>
        <v>0.74999999710416887</v>
      </c>
      <c r="C2978">
        <v>0</v>
      </c>
      <c r="D2978">
        <v>489.53399999999999</v>
      </c>
      <c r="E2978" s="27">
        <f t="shared" si="330"/>
        <v>489.37900000000002</v>
      </c>
      <c r="F2978" s="18">
        <f>_xlfn.XLOOKUP(D2978,'Rating Curve'!$A$2:$A$500,'Rating Curve'!$D$2:$D$500,, -1)</f>
        <v>1622456.7729032</v>
      </c>
      <c r="G2978">
        <v>489.54500000000002</v>
      </c>
      <c r="H2978">
        <f t="shared" si="326"/>
        <v>0</v>
      </c>
      <c r="I2978">
        <v>1.82</v>
      </c>
      <c r="J2978">
        <f t="shared" si="327"/>
        <v>0</v>
      </c>
      <c r="L2978">
        <f t="shared" si="328"/>
        <v>0</v>
      </c>
      <c r="M2978">
        <v>625.79999999999995</v>
      </c>
      <c r="O2978" s="18">
        <f t="shared" si="329"/>
        <v>3631.2558649999091</v>
      </c>
    </row>
    <row r="2979" spans="1:15" x14ac:dyDescent="0.3">
      <c r="A2979" s="25">
        <f t="shared" si="324"/>
        <v>45958.791666663768</v>
      </c>
      <c r="B2979" s="1">
        <f t="shared" si="325"/>
        <v>0.79166666376841022</v>
      </c>
      <c r="C2979">
        <v>0</v>
      </c>
      <c r="D2979">
        <v>489.52699999999999</v>
      </c>
      <c r="E2979" s="27">
        <f t="shared" si="330"/>
        <v>489.37200000000001</v>
      </c>
      <c r="F2979" s="18">
        <f>_xlfn.XLOOKUP(D2979,'Rating Curve'!$A$2:$A$500,'Rating Curve'!$D$2:$D$500,, -1)</f>
        <v>1619451.3170382001</v>
      </c>
      <c r="G2979">
        <v>489.54500000000002</v>
      </c>
      <c r="H2979">
        <f t="shared" si="326"/>
        <v>0</v>
      </c>
      <c r="I2979">
        <v>1.82</v>
      </c>
      <c r="J2979">
        <f t="shared" si="327"/>
        <v>0</v>
      </c>
      <c r="L2979">
        <f t="shared" si="328"/>
        <v>0</v>
      </c>
      <c r="M2979">
        <v>625.79999999999995</v>
      </c>
      <c r="O2979" s="18">
        <f t="shared" si="329"/>
        <v>0</v>
      </c>
    </row>
    <row r="2980" spans="1:15" x14ac:dyDescent="0.3">
      <c r="A2980" s="25">
        <f t="shared" si="324"/>
        <v>45958.833333330433</v>
      </c>
      <c r="B2980" s="1">
        <f t="shared" si="325"/>
        <v>0.83333333043265156</v>
      </c>
      <c r="C2980">
        <v>0</v>
      </c>
      <c r="D2980">
        <v>489.52798000000001</v>
      </c>
      <c r="E2980" s="27">
        <f t="shared" si="330"/>
        <v>489.37298000000004</v>
      </c>
      <c r="F2980" s="18">
        <f>_xlfn.XLOOKUP(D2980,'Rating Curve'!$A$2:$A$500,'Rating Curve'!$D$2:$D$500,, -1)</f>
        <v>1619451.3170382001</v>
      </c>
      <c r="G2980">
        <v>489.54500000000002</v>
      </c>
      <c r="H2980">
        <f t="shared" si="326"/>
        <v>0</v>
      </c>
      <c r="I2980">
        <v>1.82</v>
      </c>
      <c r="J2980">
        <f t="shared" si="327"/>
        <v>0</v>
      </c>
      <c r="L2980">
        <f t="shared" si="328"/>
        <v>0</v>
      </c>
      <c r="M2980">
        <v>625.79999999999995</v>
      </c>
      <c r="O2980" s="18">
        <f t="shared" si="329"/>
        <v>625.79999999999995</v>
      </c>
    </row>
    <row r="2981" spans="1:15" x14ac:dyDescent="0.3">
      <c r="A2981" s="25">
        <f t="shared" si="324"/>
        <v>45958.874999997097</v>
      </c>
      <c r="B2981" s="1">
        <f t="shared" si="325"/>
        <v>0.87499999709689291</v>
      </c>
      <c r="C2981">
        <v>0</v>
      </c>
      <c r="D2981">
        <v>489.52798000000001</v>
      </c>
      <c r="E2981" s="27">
        <f t="shared" si="330"/>
        <v>489.37298000000004</v>
      </c>
      <c r="F2981" s="18">
        <f>_xlfn.XLOOKUP(D2981,'Rating Curve'!$A$2:$A$500,'Rating Curve'!$D$2:$D$500,, -1)</f>
        <v>1619451.3170382001</v>
      </c>
      <c r="G2981">
        <v>489.54500000000002</v>
      </c>
      <c r="H2981">
        <f t="shared" si="326"/>
        <v>0</v>
      </c>
      <c r="I2981">
        <v>1.82</v>
      </c>
      <c r="J2981">
        <f t="shared" si="327"/>
        <v>0</v>
      </c>
      <c r="L2981">
        <f t="shared" si="328"/>
        <v>0</v>
      </c>
      <c r="M2981">
        <v>625.79999999999995</v>
      </c>
      <c r="O2981" s="18">
        <f t="shared" si="329"/>
        <v>625.79999999999995</v>
      </c>
    </row>
    <row r="2982" spans="1:15" x14ac:dyDescent="0.3">
      <c r="A2982" s="25">
        <f t="shared" si="324"/>
        <v>45958.916666663761</v>
      </c>
      <c r="B2982" s="1">
        <f t="shared" si="325"/>
        <v>0.91666666376113426</v>
      </c>
      <c r="C2982">
        <v>0</v>
      </c>
      <c r="D2982">
        <v>489.52798000000001</v>
      </c>
      <c r="E2982" s="27">
        <f t="shared" si="330"/>
        <v>489.37298000000004</v>
      </c>
      <c r="F2982" s="18">
        <f>_xlfn.XLOOKUP(D2982,'Rating Curve'!$A$2:$A$500,'Rating Curve'!$D$2:$D$500,, -1)</f>
        <v>1619451.3170382001</v>
      </c>
      <c r="G2982">
        <v>489.54500000000002</v>
      </c>
      <c r="H2982">
        <f t="shared" si="326"/>
        <v>0</v>
      </c>
      <c r="I2982">
        <v>1.82</v>
      </c>
      <c r="J2982">
        <f t="shared" si="327"/>
        <v>0</v>
      </c>
      <c r="L2982">
        <f t="shared" si="328"/>
        <v>0</v>
      </c>
      <c r="M2982">
        <v>625.79999999999995</v>
      </c>
      <c r="O2982" s="18">
        <f t="shared" si="329"/>
        <v>625.79999999999995</v>
      </c>
    </row>
    <row r="2983" spans="1:15" x14ac:dyDescent="0.3">
      <c r="A2983" s="25">
        <f t="shared" si="324"/>
        <v>45958.958333330425</v>
      </c>
      <c r="B2983" s="1">
        <f t="shared" si="325"/>
        <v>0.95833333042537561</v>
      </c>
      <c r="C2983">
        <v>0</v>
      </c>
      <c r="D2983">
        <v>489.52798000000001</v>
      </c>
      <c r="E2983" s="27">
        <f t="shared" si="330"/>
        <v>489.37298000000004</v>
      </c>
      <c r="F2983" s="18">
        <f>_xlfn.XLOOKUP(D2983,'Rating Curve'!$A$2:$A$500,'Rating Curve'!$D$2:$D$500,, -1)</f>
        <v>1619451.3170382001</v>
      </c>
      <c r="G2983">
        <v>489.54500000000002</v>
      </c>
      <c r="H2983">
        <f t="shared" si="326"/>
        <v>0</v>
      </c>
      <c r="I2983">
        <v>1.82</v>
      </c>
      <c r="J2983">
        <f t="shared" si="327"/>
        <v>0</v>
      </c>
      <c r="L2983">
        <f t="shared" si="328"/>
        <v>0</v>
      </c>
      <c r="M2983">
        <v>625.79999999999995</v>
      </c>
      <c r="O2983" s="18">
        <f t="shared" si="329"/>
        <v>625.79999999999995</v>
      </c>
    </row>
    <row r="2984" spans="1:15" x14ac:dyDescent="0.3">
      <c r="A2984" s="25">
        <f t="shared" si="324"/>
        <v>45958.99999999709</v>
      </c>
      <c r="B2984" s="1">
        <f t="shared" si="325"/>
        <v>0.99999999708961695</v>
      </c>
      <c r="C2984">
        <v>0</v>
      </c>
      <c r="D2984">
        <v>489.52100000000002</v>
      </c>
      <c r="E2984" s="27">
        <f t="shared" si="330"/>
        <v>489.36600000000004</v>
      </c>
      <c r="F2984" s="18">
        <f>_xlfn.XLOOKUP(D2984,'Rating Curve'!$A$2:$A$500,'Rating Curve'!$D$2:$D$500,, -1)</f>
        <v>1619451.3170382001</v>
      </c>
      <c r="G2984">
        <v>489.54500000000002</v>
      </c>
      <c r="H2984">
        <f t="shared" si="326"/>
        <v>0</v>
      </c>
      <c r="I2984">
        <v>1.82</v>
      </c>
      <c r="J2984">
        <f t="shared" si="327"/>
        <v>0</v>
      </c>
      <c r="L2984">
        <f t="shared" si="328"/>
        <v>0</v>
      </c>
      <c r="M2984">
        <v>625.79999999999995</v>
      </c>
      <c r="O2984" s="18">
        <f t="shared" si="329"/>
        <v>625.79999999999995</v>
      </c>
    </row>
    <row r="2985" spans="1:15" x14ac:dyDescent="0.3">
      <c r="A2985" s="25">
        <f t="shared" si="324"/>
        <v>45959.041666663754</v>
      </c>
      <c r="B2985" s="1">
        <f t="shared" si="325"/>
        <v>4.1666663753858302E-2</v>
      </c>
      <c r="C2985">
        <v>0</v>
      </c>
      <c r="D2985">
        <v>489.52100000000002</v>
      </c>
      <c r="E2985" s="27">
        <f t="shared" si="330"/>
        <v>489.36600000000004</v>
      </c>
      <c r="F2985" s="18">
        <f>_xlfn.XLOOKUP(D2985,'Rating Curve'!$A$2:$A$500,'Rating Curve'!$D$2:$D$500,, -1)</f>
        <v>1619451.3170382001</v>
      </c>
      <c r="G2985">
        <v>489.54500000000002</v>
      </c>
      <c r="H2985">
        <f t="shared" si="326"/>
        <v>0</v>
      </c>
      <c r="I2985">
        <v>1.82</v>
      </c>
      <c r="J2985">
        <f t="shared" si="327"/>
        <v>0</v>
      </c>
      <c r="L2985">
        <f t="shared" si="328"/>
        <v>0</v>
      </c>
      <c r="M2985">
        <v>625.79999999999995</v>
      </c>
      <c r="O2985" s="18">
        <f t="shared" si="329"/>
        <v>625.79999999999995</v>
      </c>
    </row>
    <row r="2986" spans="1:15" x14ac:dyDescent="0.3">
      <c r="A2986" s="25">
        <f t="shared" si="324"/>
        <v>45959.083333330418</v>
      </c>
      <c r="B2986" s="1">
        <f t="shared" si="325"/>
        <v>8.3333330418099649E-2</v>
      </c>
      <c r="C2986">
        <v>0</v>
      </c>
      <c r="D2986">
        <v>489.52100000000002</v>
      </c>
      <c r="E2986" s="27">
        <f t="shared" si="330"/>
        <v>489.36600000000004</v>
      </c>
      <c r="F2986" s="18">
        <f>_xlfn.XLOOKUP(D2986,'Rating Curve'!$A$2:$A$500,'Rating Curve'!$D$2:$D$500,, -1)</f>
        <v>1619451.3170382001</v>
      </c>
      <c r="G2986">
        <v>489.54500000000002</v>
      </c>
      <c r="H2986">
        <f t="shared" si="326"/>
        <v>0</v>
      </c>
      <c r="I2986">
        <v>1.82</v>
      </c>
      <c r="J2986">
        <f t="shared" si="327"/>
        <v>0</v>
      </c>
      <c r="L2986">
        <f t="shared" si="328"/>
        <v>0</v>
      </c>
      <c r="M2986">
        <v>625.79999999999995</v>
      </c>
      <c r="O2986" s="18">
        <f t="shared" si="329"/>
        <v>625.79999999999995</v>
      </c>
    </row>
    <row r="2987" spans="1:15" x14ac:dyDescent="0.3">
      <c r="A2987" s="25">
        <f t="shared" si="324"/>
        <v>45959.124999997082</v>
      </c>
      <c r="B2987" s="1">
        <f t="shared" si="325"/>
        <v>0.124999997082341</v>
      </c>
      <c r="C2987">
        <v>0</v>
      </c>
      <c r="D2987">
        <v>489.52199999999999</v>
      </c>
      <c r="E2987" s="27">
        <f t="shared" si="330"/>
        <v>489.36700000000002</v>
      </c>
      <c r="F2987" s="18">
        <f>_xlfn.XLOOKUP(D2987,'Rating Curve'!$A$2:$A$500,'Rating Curve'!$D$2:$D$500,, -1)</f>
        <v>1619451.3170382001</v>
      </c>
      <c r="G2987">
        <v>489.54500000000002</v>
      </c>
      <c r="H2987">
        <f t="shared" si="326"/>
        <v>0</v>
      </c>
      <c r="I2987">
        <v>1.82</v>
      </c>
      <c r="J2987">
        <f t="shared" si="327"/>
        <v>0</v>
      </c>
      <c r="L2987">
        <f t="shared" si="328"/>
        <v>0</v>
      </c>
      <c r="M2987">
        <v>625.79999999999995</v>
      </c>
      <c r="O2987" s="18">
        <f t="shared" si="329"/>
        <v>625.79999999999995</v>
      </c>
    </row>
    <row r="2988" spans="1:15" x14ac:dyDescent="0.3">
      <c r="A2988" s="25">
        <f t="shared" si="324"/>
        <v>45959.166666663747</v>
      </c>
      <c r="B2988" s="1">
        <f t="shared" si="325"/>
        <v>0.16666666374658234</v>
      </c>
      <c r="C2988">
        <v>0</v>
      </c>
      <c r="D2988">
        <v>489.52100000000002</v>
      </c>
      <c r="E2988" s="27">
        <f t="shared" si="330"/>
        <v>489.36600000000004</v>
      </c>
      <c r="F2988" s="18">
        <f>_xlfn.XLOOKUP(D2988,'Rating Curve'!$A$2:$A$500,'Rating Curve'!$D$2:$D$500,, -1)</f>
        <v>1619451.3170382001</v>
      </c>
      <c r="G2988">
        <v>489.54500000000002</v>
      </c>
      <c r="H2988">
        <f t="shared" si="326"/>
        <v>0</v>
      </c>
      <c r="I2988">
        <v>1.82</v>
      </c>
      <c r="J2988">
        <f t="shared" si="327"/>
        <v>0</v>
      </c>
      <c r="L2988">
        <f t="shared" si="328"/>
        <v>0</v>
      </c>
      <c r="M2988">
        <v>625.79999999999995</v>
      </c>
      <c r="O2988" s="18">
        <f t="shared" si="329"/>
        <v>625.79999999999995</v>
      </c>
    </row>
    <row r="2989" spans="1:15" x14ac:dyDescent="0.3">
      <c r="A2989" s="25">
        <f t="shared" si="324"/>
        <v>45959.208333330411</v>
      </c>
      <c r="B2989" s="1">
        <f t="shared" si="325"/>
        <v>0.20833333041082369</v>
      </c>
      <c r="C2989">
        <v>0</v>
      </c>
      <c r="D2989">
        <v>489.52798000000001</v>
      </c>
      <c r="E2989" s="27">
        <f t="shared" si="330"/>
        <v>489.37298000000004</v>
      </c>
      <c r="F2989" s="18">
        <f>_xlfn.XLOOKUP(D2989,'Rating Curve'!$A$2:$A$500,'Rating Curve'!$D$2:$D$500,, -1)</f>
        <v>1619451.3170382001</v>
      </c>
      <c r="G2989">
        <v>489.54500000000002</v>
      </c>
      <c r="H2989">
        <f t="shared" si="326"/>
        <v>0</v>
      </c>
      <c r="I2989">
        <v>1.82</v>
      </c>
      <c r="J2989">
        <f t="shared" si="327"/>
        <v>0</v>
      </c>
      <c r="L2989">
        <f t="shared" si="328"/>
        <v>0</v>
      </c>
      <c r="M2989">
        <v>625.79999999999995</v>
      </c>
      <c r="O2989" s="18">
        <f t="shared" si="329"/>
        <v>625.79999999999995</v>
      </c>
    </row>
    <row r="2990" spans="1:15" x14ac:dyDescent="0.3">
      <c r="A2990" s="25">
        <f t="shared" si="324"/>
        <v>45959.249999997075</v>
      </c>
      <c r="B2990" s="1">
        <f t="shared" si="325"/>
        <v>0.24999999707506504</v>
      </c>
      <c r="C2990">
        <v>0</v>
      </c>
      <c r="D2990">
        <v>489.52100000000002</v>
      </c>
      <c r="E2990" s="27">
        <f t="shared" si="330"/>
        <v>489.36600000000004</v>
      </c>
      <c r="F2990" s="18">
        <f>_xlfn.XLOOKUP(D2990,'Rating Curve'!$A$2:$A$500,'Rating Curve'!$D$2:$D$500,, -1)</f>
        <v>1619451.3170382001</v>
      </c>
      <c r="G2990">
        <v>489.54500000000002</v>
      </c>
      <c r="H2990">
        <f t="shared" si="326"/>
        <v>0</v>
      </c>
      <c r="I2990">
        <v>1.82</v>
      </c>
      <c r="J2990">
        <f t="shared" si="327"/>
        <v>0</v>
      </c>
      <c r="L2990">
        <f t="shared" si="328"/>
        <v>0</v>
      </c>
      <c r="M2990">
        <v>625.79999999999995</v>
      </c>
      <c r="O2990" s="18">
        <f t="shared" si="329"/>
        <v>625.79999999999995</v>
      </c>
    </row>
    <row r="2991" spans="1:15" x14ac:dyDescent="0.3">
      <c r="A2991" s="25">
        <f t="shared" si="324"/>
        <v>45959.291666663739</v>
      </c>
      <c r="B2991" s="1">
        <f t="shared" si="325"/>
        <v>0.29166666373930639</v>
      </c>
      <c r="C2991">
        <v>0</v>
      </c>
      <c r="D2991">
        <v>489.52</v>
      </c>
      <c r="E2991" s="27">
        <f t="shared" si="330"/>
        <v>489.36500000000001</v>
      </c>
      <c r="F2991" s="18">
        <f>_xlfn.XLOOKUP(D2991,'Rating Curve'!$A$2:$A$500,'Rating Curve'!$D$2:$D$500,, -1)</f>
        <v>1619451.3170382001</v>
      </c>
      <c r="G2991">
        <v>489.54500000000002</v>
      </c>
      <c r="H2991">
        <f t="shared" si="326"/>
        <v>0</v>
      </c>
      <c r="I2991">
        <v>1.82</v>
      </c>
      <c r="J2991">
        <f t="shared" si="327"/>
        <v>0</v>
      </c>
      <c r="L2991">
        <f t="shared" si="328"/>
        <v>0</v>
      </c>
      <c r="M2991">
        <v>625.79999999999995</v>
      </c>
      <c r="O2991" s="18">
        <f t="shared" si="329"/>
        <v>625.79999999999995</v>
      </c>
    </row>
    <row r="2992" spans="1:15" x14ac:dyDescent="0.3">
      <c r="A2992" s="25">
        <f t="shared" si="324"/>
        <v>45959.333333330404</v>
      </c>
      <c r="B2992" s="1">
        <f t="shared" si="325"/>
        <v>0.33333333040354773</v>
      </c>
      <c r="C2992">
        <v>0</v>
      </c>
      <c r="D2992">
        <v>489.52600000000001</v>
      </c>
      <c r="E2992" s="27">
        <f t="shared" si="330"/>
        <v>489.37100000000004</v>
      </c>
      <c r="F2992" s="18">
        <f>_xlfn.XLOOKUP(D2992,'Rating Curve'!$A$2:$A$500,'Rating Curve'!$D$2:$D$500,, -1)</f>
        <v>1619451.3170382001</v>
      </c>
      <c r="G2992">
        <v>489.54500000000002</v>
      </c>
      <c r="H2992">
        <f t="shared" si="326"/>
        <v>0</v>
      </c>
      <c r="I2992">
        <v>1.82</v>
      </c>
      <c r="J2992">
        <f t="shared" si="327"/>
        <v>0</v>
      </c>
      <c r="L2992">
        <f t="shared" si="328"/>
        <v>0</v>
      </c>
      <c r="M2992">
        <v>625.79999999999995</v>
      </c>
      <c r="O2992" s="18">
        <f t="shared" si="329"/>
        <v>625.79999999999995</v>
      </c>
    </row>
    <row r="2993" spans="1:15" x14ac:dyDescent="0.3">
      <c r="A2993" s="25">
        <f t="shared" si="324"/>
        <v>45959.374999997068</v>
      </c>
      <c r="B2993" s="1">
        <f t="shared" si="325"/>
        <v>0.37499999706778908</v>
      </c>
      <c r="C2993">
        <v>0</v>
      </c>
      <c r="D2993">
        <v>489.52600000000001</v>
      </c>
      <c r="E2993" s="27">
        <f t="shared" si="330"/>
        <v>489.37100000000004</v>
      </c>
      <c r="F2993" s="18">
        <f>_xlfn.XLOOKUP(D2993,'Rating Curve'!$A$2:$A$500,'Rating Curve'!$D$2:$D$500,, -1)</f>
        <v>1619451.3170382001</v>
      </c>
      <c r="G2993">
        <v>489.54500000000002</v>
      </c>
      <c r="H2993">
        <f t="shared" si="326"/>
        <v>0</v>
      </c>
      <c r="I2993">
        <v>1.82</v>
      </c>
      <c r="J2993">
        <f t="shared" si="327"/>
        <v>0</v>
      </c>
      <c r="L2993">
        <f t="shared" si="328"/>
        <v>0</v>
      </c>
      <c r="M2993">
        <v>625.79999999999995</v>
      </c>
      <c r="O2993" s="18">
        <f t="shared" si="329"/>
        <v>625.79999999999995</v>
      </c>
    </row>
    <row r="2994" spans="1:15" x14ac:dyDescent="0.3">
      <c r="A2994" s="25">
        <f t="shared" si="324"/>
        <v>45959.416666663732</v>
      </c>
      <c r="B2994" s="1">
        <f t="shared" si="325"/>
        <v>0.41666666373203043</v>
      </c>
      <c r="C2994">
        <v>0</v>
      </c>
      <c r="D2994">
        <v>489.52600000000001</v>
      </c>
      <c r="E2994" s="27">
        <f t="shared" si="330"/>
        <v>489.37100000000004</v>
      </c>
      <c r="F2994" s="18">
        <f>_xlfn.XLOOKUP(D2994,'Rating Curve'!$A$2:$A$500,'Rating Curve'!$D$2:$D$500,, -1)</f>
        <v>1619451.3170382001</v>
      </c>
      <c r="G2994">
        <v>489.54500000000002</v>
      </c>
      <c r="H2994">
        <f t="shared" si="326"/>
        <v>0</v>
      </c>
      <c r="I2994">
        <v>1.82</v>
      </c>
      <c r="J2994">
        <f t="shared" si="327"/>
        <v>0</v>
      </c>
      <c r="L2994">
        <f t="shared" si="328"/>
        <v>0</v>
      </c>
      <c r="M2994">
        <v>625.79999999999995</v>
      </c>
      <c r="O2994" s="18">
        <f t="shared" si="329"/>
        <v>625.79999999999995</v>
      </c>
    </row>
    <row r="2995" spans="1:15" x14ac:dyDescent="0.3">
      <c r="A2995" s="25">
        <f t="shared" si="324"/>
        <v>45959.458333330396</v>
      </c>
      <c r="B2995" s="1">
        <f t="shared" si="325"/>
        <v>0.45833333039627178</v>
      </c>
      <c r="C2995">
        <v>0</v>
      </c>
      <c r="D2995">
        <v>489.52600000000001</v>
      </c>
      <c r="E2995" s="27">
        <f t="shared" si="330"/>
        <v>489.37100000000004</v>
      </c>
      <c r="F2995" s="18">
        <f>_xlfn.XLOOKUP(D2995,'Rating Curve'!$A$2:$A$500,'Rating Curve'!$D$2:$D$500,, -1)</f>
        <v>1619451.3170382001</v>
      </c>
      <c r="G2995">
        <v>489.54500000000002</v>
      </c>
      <c r="H2995">
        <f t="shared" si="326"/>
        <v>0</v>
      </c>
      <c r="I2995">
        <v>1.82</v>
      </c>
      <c r="J2995">
        <f t="shared" si="327"/>
        <v>0</v>
      </c>
      <c r="L2995">
        <f t="shared" si="328"/>
        <v>0</v>
      </c>
      <c r="M2995">
        <v>625.79999999999995</v>
      </c>
      <c r="O2995" s="18">
        <f t="shared" si="329"/>
        <v>625.79999999999995</v>
      </c>
    </row>
    <row r="2996" spans="1:15" x14ac:dyDescent="0.3">
      <c r="A2996" s="25">
        <f t="shared" si="324"/>
        <v>45959.499999997061</v>
      </c>
      <c r="B2996" s="1">
        <f t="shared" si="325"/>
        <v>0.49999999706051312</v>
      </c>
      <c r="C2996">
        <v>0</v>
      </c>
      <c r="D2996">
        <v>489.52</v>
      </c>
      <c r="E2996" s="27">
        <f t="shared" si="330"/>
        <v>489.36500000000001</v>
      </c>
      <c r="F2996" s="18">
        <f>_xlfn.XLOOKUP(D2996,'Rating Curve'!$A$2:$A$500,'Rating Curve'!$D$2:$D$500,, -1)</f>
        <v>1619451.3170382001</v>
      </c>
      <c r="G2996">
        <v>489.54500000000002</v>
      </c>
      <c r="H2996">
        <f t="shared" si="326"/>
        <v>0</v>
      </c>
      <c r="I2996">
        <v>1.82</v>
      </c>
      <c r="J2996">
        <f t="shared" si="327"/>
        <v>0</v>
      </c>
      <c r="L2996">
        <f t="shared" si="328"/>
        <v>0</v>
      </c>
      <c r="M2996">
        <v>625.79999999999995</v>
      </c>
      <c r="O2996" s="18">
        <f t="shared" si="329"/>
        <v>625.79999999999995</v>
      </c>
    </row>
    <row r="2997" spans="1:15" x14ac:dyDescent="0.3">
      <c r="A2997" s="25">
        <f t="shared" si="324"/>
        <v>45959.541666663725</v>
      </c>
      <c r="B2997" s="1">
        <f t="shared" si="325"/>
        <v>0.54166666372475447</v>
      </c>
      <c r="C2997">
        <v>0</v>
      </c>
      <c r="D2997">
        <v>489.51900000000001</v>
      </c>
      <c r="E2997" s="27">
        <f t="shared" si="330"/>
        <v>489.36400000000003</v>
      </c>
      <c r="F2997" s="18">
        <f>_xlfn.XLOOKUP(D2997,'Rating Curve'!$A$2:$A$500,'Rating Curve'!$D$2:$D$500,, -1)</f>
        <v>1616447.3000027</v>
      </c>
      <c r="G2997">
        <v>489.54500000000002</v>
      </c>
      <c r="H2997">
        <f t="shared" si="326"/>
        <v>0</v>
      </c>
      <c r="I2997">
        <v>1.82</v>
      </c>
      <c r="J2997">
        <f t="shared" si="327"/>
        <v>0</v>
      </c>
      <c r="L2997">
        <f t="shared" si="328"/>
        <v>0</v>
      </c>
      <c r="M2997">
        <v>625.79999999999995</v>
      </c>
      <c r="O2997" s="18">
        <f t="shared" si="329"/>
        <v>0</v>
      </c>
    </row>
    <row r="2998" spans="1:15" x14ac:dyDescent="0.3">
      <c r="A2998" s="25">
        <f t="shared" si="324"/>
        <v>45959.583333330389</v>
      </c>
      <c r="B2998" s="1">
        <f t="shared" si="325"/>
        <v>0.58333333038899582</v>
      </c>
      <c r="C2998">
        <v>0</v>
      </c>
      <c r="D2998">
        <v>489.51299999999998</v>
      </c>
      <c r="E2998" s="27">
        <f t="shared" si="330"/>
        <v>489.358</v>
      </c>
      <c r="F2998" s="18">
        <f>_xlfn.XLOOKUP(D2998,'Rating Curve'!$A$2:$A$500,'Rating Curve'!$D$2:$D$500,, -1)</f>
        <v>1616447.3000027</v>
      </c>
      <c r="G2998">
        <v>489.54500000000002</v>
      </c>
      <c r="H2998">
        <f t="shared" si="326"/>
        <v>0</v>
      </c>
      <c r="I2998">
        <v>1.82</v>
      </c>
      <c r="J2998">
        <f t="shared" si="327"/>
        <v>0</v>
      </c>
      <c r="L2998">
        <f t="shared" si="328"/>
        <v>0</v>
      </c>
      <c r="M2998">
        <v>625.79999999999995</v>
      </c>
      <c r="O2998" s="18">
        <f t="shared" si="329"/>
        <v>625.79999999999995</v>
      </c>
    </row>
    <row r="2999" spans="1:15" x14ac:dyDescent="0.3">
      <c r="A2999" s="25">
        <f t="shared" si="324"/>
        <v>45959.624999997053</v>
      </c>
      <c r="B2999" s="1">
        <f t="shared" si="325"/>
        <v>0.62499999705323717</v>
      </c>
      <c r="C2999">
        <v>0</v>
      </c>
      <c r="D2999">
        <v>489.51299999999998</v>
      </c>
      <c r="E2999" s="27">
        <f t="shared" si="330"/>
        <v>489.358</v>
      </c>
      <c r="F2999" s="18">
        <f>_xlfn.XLOOKUP(D2999,'Rating Curve'!$A$2:$A$500,'Rating Curve'!$D$2:$D$500,, -1)</f>
        <v>1616447.3000027</v>
      </c>
      <c r="G2999">
        <v>489.54500000000002</v>
      </c>
      <c r="H2999">
        <f t="shared" si="326"/>
        <v>0</v>
      </c>
      <c r="I2999">
        <v>1.82</v>
      </c>
      <c r="J2999">
        <f t="shared" si="327"/>
        <v>0</v>
      </c>
      <c r="L2999">
        <f t="shared" si="328"/>
        <v>0</v>
      </c>
      <c r="M2999">
        <v>625.79999999999995</v>
      </c>
      <c r="O2999" s="18">
        <f t="shared" si="329"/>
        <v>625.79999999999995</v>
      </c>
    </row>
    <row r="3000" spans="1:15" x14ac:dyDescent="0.3">
      <c r="A3000" s="25">
        <f t="shared" si="324"/>
        <v>45959.666666663717</v>
      </c>
      <c r="B3000" s="1">
        <f t="shared" si="325"/>
        <v>0.66666666371747851</v>
      </c>
      <c r="C3000">
        <v>0</v>
      </c>
      <c r="D3000">
        <v>489.51400000000001</v>
      </c>
      <c r="E3000" s="27">
        <f t="shared" si="330"/>
        <v>489.35900000000004</v>
      </c>
      <c r="F3000" s="18">
        <f>_xlfn.XLOOKUP(D3000,'Rating Curve'!$A$2:$A$500,'Rating Curve'!$D$2:$D$500,, -1)</f>
        <v>1616447.3000027</v>
      </c>
      <c r="G3000">
        <v>489.54500000000002</v>
      </c>
      <c r="H3000">
        <f t="shared" si="326"/>
        <v>0</v>
      </c>
      <c r="I3000">
        <v>1.82</v>
      </c>
      <c r="J3000">
        <f t="shared" si="327"/>
        <v>0</v>
      </c>
      <c r="L3000">
        <f t="shared" si="328"/>
        <v>0</v>
      </c>
      <c r="M3000">
        <v>625.79999999999995</v>
      </c>
      <c r="O3000" s="18">
        <f t="shared" si="329"/>
        <v>625.79999999999995</v>
      </c>
    </row>
    <row r="3001" spans="1:15" x14ac:dyDescent="0.3">
      <c r="A3001" s="25">
        <f t="shared" ref="A3001:A3064" si="331" xml:space="preserve"> A3000 + TIME(1,0,0)</f>
        <v>45959.708333330382</v>
      </c>
      <c r="B3001" s="1">
        <f t="shared" si="325"/>
        <v>0.70833333038171986</v>
      </c>
      <c r="C3001">
        <v>0</v>
      </c>
      <c r="D3001">
        <v>489.50799999999998</v>
      </c>
      <c r="E3001" s="27">
        <f t="shared" si="330"/>
        <v>489.35300000000001</v>
      </c>
      <c r="F3001" s="18">
        <f>_xlfn.XLOOKUP(D3001,'Rating Curve'!$A$2:$A$500,'Rating Curve'!$D$2:$D$500,, -1)</f>
        <v>1613444.9319478001</v>
      </c>
      <c r="G3001">
        <v>489.54500000000002</v>
      </c>
      <c r="H3001">
        <f t="shared" si="326"/>
        <v>0</v>
      </c>
      <c r="I3001">
        <v>1.82</v>
      </c>
      <c r="J3001">
        <f t="shared" si="327"/>
        <v>0</v>
      </c>
      <c r="L3001">
        <f t="shared" si="328"/>
        <v>0</v>
      </c>
      <c r="M3001">
        <v>625.79999999999995</v>
      </c>
      <c r="O3001" s="18">
        <f t="shared" si="329"/>
        <v>0</v>
      </c>
    </row>
    <row r="3002" spans="1:15" x14ac:dyDescent="0.3">
      <c r="A3002" s="25">
        <f t="shared" si="331"/>
        <v>45959.749999997046</v>
      </c>
      <c r="B3002" s="1">
        <f t="shared" si="325"/>
        <v>0.74999999704596121</v>
      </c>
      <c r="C3002">
        <v>0</v>
      </c>
      <c r="D3002">
        <v>489.51497999999998</v>
      </c>
      <c r="E3002" s="27">
        <f t="shared" si="330"/>
        <v>489.35998000000001</v>
      </c>
      <c r="F3002" s="18">
        <f>_xlfn.XLOOKUP(D3002,'Rating Curve'!$A$2:$A$500,'Rating Curve'!$D$2:$D$500,, -1)</f>
        <v>1616447.3000027</v>
      </c>
      <c r="G3002">
        <v>489.54500000000002</v>
      </c>
      <c r="H3002">
        <f t="shared" si="326"/>
        <v>0</v>
      </c>
      <c r="I3002">
        <v>1.82</v>
      </c>
      <c r="J3002">
        <f t="shared" si="327"/>
        <v>0</v>
      </c>
      <c r="L3002">
        <f t="shared" si="328"/>
        <v>0</v>
      </c>
      <c r="M3002">
        <v>625.79999999999995</v>
      </c>
      <c r="O3002" s="18">
        <f t="shared" si="329"/>
        <v>3628.1680548998529</v>
      </c>
    </row>
    <row r="3003" spans="1:15" x14ac:dyDescent="0.3">
      <c r="A3003" s="25">
        <f t="shared" si="331"/>
        <v>45959.79166666371</v>
      </c>
      <c r="B3003" s="1">
        <f t="shared" si="325"/>
        <v>0.79166666371020256</v>
      </c>
      <c r="C3003">
        <v>0</v>
      </c>
      <c r="D3003">
        <v>489.51497999999998</v>
      </c>
      <c r="E3003" s="27">
        <f t="shared" si="330"/>
        <v>489.35998000000001</v>
      </c>
      <c r="F3003" s="18">
        <f>_xlfn.XLOOKUP(D3003,'Rating Curve'!$A$2:$A$500,'Rating Curve'!$D$2:$D$500,, -1)</f>
        <v>1616447.3000027</v>
      </c>
      <c r="G3003">
        <v>489.54500000000002</v>
      </c>
      <c r="H3003">
        <f t="shared" si="326"/>
        <v>0</v>
      </c>
      <c r="I3003">
        <v>1.82</v>
      </c>
      <c r="J3003">
        <f t="shared" si="327"/>
        <v>0</v>
      </c>
      <c r="L3003">
        <f t="shared" si="328"/>
        <v>0</v>
      </c>
      <c r="M3003">
        <v>625.79999999999995</v>
      </c>
      <c r="O3003" s="18">
        <f t="shared" si="329"/>
        <v>625.79999999999995</v>
      </c>
    </row>
    <row r="3004" spans="1:15" x14ac:dyDescent="0.3">
      <c r="A3004" s="25">
        <f t="shared" si="331"/>
        <v>45959.833333330374</v>
      </c>
      <c r="B3004" s="1">
        <f t="shared" si="325"/>
        <v>0.8333333303744439</v>
      </c>
      <c r="C3004">
        <v>0</v>
      </c>
      <c r="D3004">
        <v>489.50799999999998</v>
      </c>
      <c r="E3004" s="27">
        <f t="shared" si="330"/>
        <v>489.35300000000001</v>
      </c>
      <c r="F3004" s="18">
        <f>_xlfn.XLOOKUP(D3004,'Rating Curve'!$A$2:$A$500,'Rating Curve'!$D$2:$D$500,, -1)</f>
        <v>1613444.9319478001</v>
      </c>
      <c r="G3004">
        <v>489.54500000000002</v>
      </c>
      <c r="H3004">
        <f t="shared" si="326"/>
        <v>0</v>
      </c>
      <c r="I3004">
        <v>1.82</v>
      </c>
      <c r="J3004">
        <f t="shared" si="327"/>
        <v>0</v>
      </c>
      <c r="L3004">
        <f t="shared" si="328"/>
        <v>0</v>
      </c>
      <c r="M3004">
        <v>625.79999999999995</v>
      </c>
      <c r="O3004" s="18">
        <f t="shared" si="329"/>
        <v>0</v>
      </c>
    </row>
    <row r="3005" spans="1:15" x14ac:dyDescent="0.3">
      <c r="A3005" s="25">
        <f t="shared" si="331"/>
        <v>45959.874999997039</v>
      </c>
      <c r="B3005" s="1">
        <f t="shared" si="325"/>
        <v>0.87499999703868525</v>
      </c>
      <c r="C3005">
        <v>0</v>
      </c>
      <c r="D3005">
        <v>489.50799999999998</v>
      </c>
      <c r="E3005" s="27">
        <f t="shared" si="330"/>
        <v>489.35300000000001</v>
      </c>
      <c r="F3005" s="18">
        <f>_xlfn.XLOOKUP(D3005,'Rating Curve'!$A$2:$A$500,'Rating Curve'!$D$2:$D$500,, -1)</f>
        <v>1613444.9319478001</v>
      </c>
      <c r="G3005">
        <v>489.54500000000002</v>
      </c>
      <c r="H3005">
        <f t="shared" si="326"/>
        <v>0</v>
      </c>
      <c r="I3005">
        <v>1.82</v>
      </c>
      <c r="J3005">
        <f t="shared" si="327"/>
        <v>0</v>
      </c>
      <c r="L3005">
        <f t="shared" si="328"/>
        <v>0</v>
      </c>
      <c r="M3005">
        <v>625.79999999999995</v>
      </c>
      <c r="O3005" s="18">
        <f t="shared" si="329"/>
        <v>625.79999999999995</v>
      </c>
    </row>
    <row r="3006" spans="1:15" x14ac:dyDescent="0.3">
      <c r="A3006" s="25">
        <f t="shared" si="331"/>
        <v>45959.916666663703</v>
      </c>
      <c r="B3006" s="1">
        <f t="shared" si="325"/>
        <v>0.9166666637029266</v>
      </c>
      <c r="C3006">
        <v>0</v>
      </c>
      <c r="D3006">
        <v>489.50799999999998</v>
      </c>
      <c r="E3006" s="27">
        <f t="shared" si="330"/>
        <v>489.35300000000001</v>
      </c>
      <c r="F3006" s="18">
        <f>_xlfn.XLOOKUP(D3006,'Rating Curve'!$A$2:$A$500,'Rating Curve'!$D$2:$D$500,, -1)</f>
        <v>1613444.9319478001</v>
      </c>
      <c r="G3006">
        <v>489.54500000000002</v>
      </c>
      <c r="H3006">
        <f t="shared" si="326"/>
        <v>0</v>
      </c>
      <c r="I3006">
        <v>1.82</v>
      </c>
      <c r="J3006">
        <f t="shared" si="327"/>
        <v>0</v>
      </c>
      <c r="L3006">
        <f t="shared" si="328"/>
        <v>0</v>
      </c>
      <c r="M3006">
        <v>625.79999999999995</v>
      </c>
      <c r="O3006" s="18">
        <f t="shared" si="329"/>
        <v>625.79999999999995</v>
      </c>
    </row>
    <row r="3007" spans="1:15" x14ac:dyDescent="0.3">
      <c r="A3007" s="25">
        <f t="shared" si="331"/>
        <v>45959.958333330367</v>
      </c>
      <c r="B3007" s="1">
        <f t="shared" si="325"/>
        <v>0.95833333036716795</v>
      </c>
      <c r="C3007">
        <v>0</v>
      </c>
      <c r="D3007">
        <v>489.50900000000001</v>
      </c>
      <c r="E3007" s="27">
        <f t="shared" si="330"/>
        <v>489.35400000000004</v>
      </c>
      <c r="F3007" s="18">
        <f>_xlfn.XLOOKUP(D3007,'Rating Curve'!$A$2:$A$500,'Rating Curve'!$D$2:$D$500,, -1)</f>
        <v>1613444.9319478001</v>
      </c>
      <c r="G3007">
        <v>489.54500000000002</v>
      </c>
      <c r="H3007">
        <f t="shared" si="326"/>
        <v>0</v>
      </c>
      <c r="I3007">
        <v>1.82</v>
      </c>
      <c r="J3007">
        <f t="shared" si="327"/>
        <v>0</v>
      </c>
      <c r="L3007">
        <f t="shared" si="328"/>
        <v>0</v>
      </c>
      <c r="M3007">
        <v>625.79999999999995</v>
      </c>
      <c r="O3007" s="18">
        <f t="shared" si="329"/>
        <v>625.79999999999995</v>
      </c>
    </row>
    <row r="3008" spans="1:15" x14ac:dyDescent="0.3">
      <c r="A3008" s="25">
        <f t="shared" si="331"/>
        <v>45959.999999997031</v>
      </c>
      <c r="B3008" s="1">
        <f t="shared" si="325"/>
        <v>0.99999999703140929</v>
      </c>
      <c r="C3008">
        <v>0</v>
      </c>
      <c r="D3008">
        <v>489.50900000000001</v>
      </c>
      <c r="E3008" s="27">
        <f t="shared" si="330"/>
        <v>489.35400000000004</v>
      </c>
      <c r="F3008" s="18">
        <f>_xlfn.XLOOKUP(D3008,'Rating Curve'!$A$2:$A$500,'Rating Curve'!$D$2:$D$500,, -1)</f>
        <v>1613444.9319478001</v>
      </c>
      <c r="G3008">
        <v>489.54500000000002</v>
      </c>
      <c r="H3008">
        <f t="shared" si="326"/>
        <v>0</v>
      </c>
      <c r="I3008">
        <v>1.82</v>
      </c>
      <c r="J3008">
        <f t="shared" si="327"/>
        <v>0</v>
      </c>
      <c r="L3008">
        <f t="shared" si="328"/>
        <v>0</v>
      </c>
      <c r="M3008">
        <v>625.79999999999995</v>
      </c>
      <c r="O3008" s="18">
        <f t="shared" si="329"/>
        <v>625.79999999999995</v>
      </c>
    </row>
    <row r="3009" spans="1:15" x14ac:dyDescent="0.3">
      <c r="A3009" s="25">
        <f t="shared" si="331"/>
        <v>45960.041666663696</v>
      </c>
      <c r="B3009" s="1">
        <f t="shared" si="325"/>
        <v>4.1666663695650641E-2</v>
      </c>
      <c r="C3009">
        <v>0</v>
      </c>
      <c r="D3009">
        <v>489.50099999999998</v>
      </c>
      <c r="E3009" s="27">
        <f t="shared" si="330"/>
        <v>489.346</v>
      </c>
      <c r="F3009" s="18">
        <f>_xlfn.XLOOKUP(D3009,'Rating Curve'!$A$2:$A$500,'Rating Curve'!$D$2:$D$500,, -1)</f>
        <v>1613444.9319478001</v>
      </c>
      <c r="G3009">
        <v>489.54500000000002</v>
      </c>
      <c r="H3009">
        <f t="shared" si="326"/>
        <v>0</v>
      </c>
      <c r="I3009">
        <v>1.82</v>
      </c>
      <c r="J3009">
        <f t="shared" si="327"/>
        <v>0</v>
      </c>
      <c r="L3009">
        <f t="shared" si="328"/>
        <v>0</v>
      </c>
      <c r="M3009">
        <v>625.79999999999995</v>
      </c>
      <c r="O3009" s="18">
        <f t="shared" si="329"/>
        <v>625.79999999999995</v>
      </c>
    </row>
    <row r="3010" spans="1:15" x14ac:dyDescent="0.3">
      <c r="A3010" s="25">
        <f t="shared" si="331"/>
        <v>45960.08333333036</v>
      </c>
      <c r="B3010" s="1">
        <f t="shared" si="325"/>
        <v>8.3333330359891988E-2</v>
      </c>
      <c r="C3010">
        <v>0</v>
      </c>
      <c r="D3010">
        <v>489.50198</v>
      </c>
      <c r="E3010" s="27">
        <f t="shared" si="330"/>
        <v>489.34698000000003</v>
      </c>
      <c r="F3010" s="18">
        <f>_xlfn.XLOOKUP(D3010,'Rating Curve'!$A$2:$A$500,'Rating Curve'!$D$2:$D$500,, -1)</f>
        <v>1613444.9319478001</v>
      </c>
      <c r="G3010">
        <v>489.54500000000002</v>
      </c>
      <c r="H3010">
        <f t="shared" si="326"/>
        <v>0</v>
      </c>
      <c r="I3010">
        <v>1.82</v>
      </c>
      <c r="J3010">
        <f t="shared" si="327"/>
        <v>0</v>
      </c>
      <c r="L3010">
        <f t="shared" si="328"/>
        <v>0</v>
      </c>
      <c r="M3010">
        <v>625.79999999999995</v>
      </c>
      <c r="O3010" s="18">
        <f t="shared" si="329"/>
        <v>625.79999999999995</v>
      </c>
    </row>
    <row r="3011" spans="1:15" x14ac:dyDescent="0.3">
      <c r="A3011" s="25">
        <f t="shared" si="331"/>
        <v>45960.124999997024</v>
      </c>
      <c r="B3011" s="1">
        <f t="shared" ref="B3011:B3074" si="332">MOD(A3011,1)</f>
        <v>0.12499999702413334</v>
      </c>
      <c r="C3011">
        <v>0</v>
      </c>
      <c r="D3011">
        <v>489.50198</v>
      </c>
      <c r="E3011" s="27">
        <f t="shared" si="330"/>
        <v>489.34698000000003</v>
      </c>
      <c r="F3011" s="18">
        <f>_xlfn.XLOOKUP(D3011,'Rating Curve'!$A$2:$A$500,'Rating Curve'!$D$2:$D$500,, -1)</f>
        <v>1613444.9319478001</v>
      </c>
      <c r="G3011">
        <v>489.54500000000002</v>
      </c>
      <c r="H3011">
        <f t="shared" ref="H3011:H3074" si="333">IF(D3011 - G3011 &lt; 0, 0, D3011 - G3011)</f>
        <v>0</v>
      </c>
      <c r="I3011">
        <v>1.82</v>
      </c>
      <c r="J3011">
        <f t="shared" ref="J3011:J3074" si="334">1.82*30*(H3011^1.5)</f>
        <v>0</v>
      </c>
      <c r="L3011">
        <f t="shared" ref="L3011:L3074" si="335">(J3011*86400)/24</f>
        <v>0</v>
      </c>
      <c r="M3011">
        <v>625.79999999999995</v>
      </c>
      <c r="O3011" s="18">
        <f t="shared" si="329"/>
        <v>625.79999999999995</v>
      </c>
    </row>
    <row r="3012" spans="1:15" x14ac:dyDescent="0.3">
      <c r="A3012" s="25">
        <f t="shared" si="331"/>
        <v>45960.166666663688</v>
      </c>
      <c r="B3012" s="1">
        <f t="shared" si="332"/>
        <v>0.16666666368837468</v>
      </c>
      <c r="C3012">
        <v>0</v>
      </c>
      <c r="D3012">
        <v>489.50198</v>
      </c>
      <c r="E3012" s="27">
        <f t="shared" si="330"/>
        <v>489.34698000000003</v>
      </c>
      <c r="F3012" s="18">
        <f>_xlfn.XLOOKUP(D3012,'Rating Curve'!$A$2:$A$500,'Rating Curve'!$D$2:$D$500,, -1)</f>
        <v>1613444.9319478001</v>
      </c>
      <c r="G3012">
        <v>489.54500000000002</v>
      </c>
      <c r="H3012">
        <f t="shared" si="333"/>
        <v>0</v>
      </c>
      <c r="I3012">
        <v>1.82</v>
      </c>
      <c r="J3012">
        <f t="shared" si="334"/>
        <v>0</v>
      </c>
      <c r="L3012">
        <f t="shared" si="335"/>
        <v>0</v>
      </c>
      <c r="M3012">
        <v>625.79999999999995</v>
      </c>
      <c r="O3012" s="18">
        <f t="shared" ref="O3012:O3075" si="336">IF((F3012-F3011)+M3012+L3012 &lt; 0, 0, (F3012-F3011)+M3012+L3012)</f>
        <v>625.79999999999995</v>
      </c>
    </row>
    <row r="3013" spans="1:15" x14ac:dyDescent="0.3">
      <c r="A3013" s="25">
        <f t="shared" si="331"/>
        <v>45960.208333330353</v>
      </c>
      <c r="B3013" s="1">
        <f t="shared" si="332"/>
        <v>0.20833333035261603</v>
      </c>
      <c r="C3013">
        <v>0</v>
      </c>
      <c r="D3013">
        <v>489.50198</v>
      </c>
      <c r="E3013" s="27">
        <f t="shared" si="330"/>
        <v>489.34698000000003</v>
      </c>
      <c r="F3013" s="18">
        <f>_xlfn.XLOOKUP(D3013,'Rating Curve'!$A$2:$A$500,'Rating Curve'!$D$2:$D$500,, -1)</f>
        <v>1613444.9319478001</v>
      </c>
      <c r="G3013">
        <v>489.54500000000002</v>
      </c>
      <c r="H3013">
        <f t="shared" si="333"/>
        <v>0</v>
      </c>
      <c r="I3013">
        <v>1.82</v>
      </c>
      <c r="J3013">
        <f t="shared" si="334"/>
        <v>0</v>
      </c>
      <c r="L3013">
        <f t="shared" si="335"/>
        <v>0</v>
      </c>
      <c r="M3013">
        <v>625.79999999999995</v>
      </c>
      <c r="O3013" s="18">
        <f t="shared" si="336"/>
        <v>625.79999999999995</v>
      </c>
    </row>
    <row r="3014" spans="1:15" x14ac:dyDescent="0.3">
      <c r="A3014" s="25">
        <f t="shared" si="331"/>
        <v>45960.249999997017</v>
      </c>
      <c r="B3014" s="1">
        <f t="shared" si="332"/>
        <v>0.24999999701685738</v>
      </c>
      <c r="C3014">
        <v>0</v>
      </c>
      <c r="D3014">
        <v>489.50198</v>
      </c>
      <c r="E3014" s="27">
        <f t="shared" si="330"/>
        <v>489.34698000000003</v>
      </c>
      <c r="F3014" s="18">
        <f>_xlfn.XLOOKUP(D3014,'Rating Curve'!$A$2:$A$500,'Rating Curve'!$D$2:$D$500,, -1)</f>
        <v>1613444.9319478001</v>
      </c>
      <c r="G3014">
        <v>489.54500000000002</v>
      </c>
      <c r="H3014">
        <f t="shared" si="333"/>
        <v>0</v>
      </c>
      <c r="I3014">
        <v>1.82</v>
      </c>
      <c r="J3014">
        <f t="shared" si="334"/>
        <v>0</v>
      </c>
      <c r="L3014">
        <f t="shared" si="335"/>
        <v>0</v>
      </c>
      <c r="M3014">
        <v>625.79999999999995</v>
      </c>
      <c r="O3014" s="18">
        <f t="shared" si="336"/>
        <v>625.79999999999995</v>
      </c>
    </row>
    <row r="3015" spans="1:15" x14ac:dyDescent="0.3">
      <c r="A3015" s="25">
        <f t="shared" si="331"/>
        <v>45960.291666663681</v>
      </c>
      <c r="B3015" s="1">
        <f t="shared" si="332"/>
        <v>0.29166666368109873</v>
      </c>
      <c r="C3015">
        <v>0</v>
      </c>
      <c r="D3015">
        <v>489.50099999999998</v>
      </c>
      <c r="E3015" s="27">
        <f t="shared" si="330"/>
        <v>489.346</v>
      </c>
      <c r="F3015" s="18">
        <f>_xlfn.XLOOKUP(D3015,'Rating Curve'!$A$2:$A$500,'Rating Curve'!$D$2:$D$500,, -1)</f>
        <v>1613444.9319478001</v>
      </c>
      <c r="G3015">
        <v>489.54500000000002</v>
      </c>
      <c r="H3015">
        <f t="shared" si="333"/>
        <v>0</v>
      </c>
      <c r="I3015">
        <v>1.82</v>
      </c>
      <c r="J3015">
        <f t="shared" si="334"/>
        <v>0</v>
      </c>
      <c r="L3015">
        <f t="shared" si="335"/>
        <v>0</v>
      </c>
      <c r="M3015">
        <v>625.79999999999995</v>
      </c>
      <c r="O3015" s="18">
        <f t="shared" si="336"/>
        <v>625.79999999999995</v>
      </c>
    </row>
    <row r="3016" spans="1:15" x14ac:dyDescent="0.3">
      <c r="A3016" s="25">
        <f t="shared" si="331"/>
        <v>45960.333333330345</v>
      </c>
      <c r="B3016" s="1">
        <f t="shared" si="332"/>
        <v>0.33333333034534007</v>
      </c>
      <c r="C3016">
        <v>0</v>
      </c>
      <c r="D3016">
        <v>489.50099999999998</v>
      </c>
      <c r="E3016" s="27">
        <f t="shared" si="330"/>
        <v>489.346</v>
      </c>
      <c r="F3016" s="18">
        <f>_xlfn.XLOOKUP(D3016,'Rating Curve'!$A$2:$A$500,'Rating Curve'!$D$2:$D$500,, -1)</f>
        <v>1613444.9319478001</v>
      </c>
      <c r="G3016">
        <v>489.54500000000002</v>
      </c>
      <c r="H3016">
        <f t="shared" si="333"/>
        <v>0</v>
      </c>
      <c r="I3016">
        <v>1.82</v>
      </c>
      <c r="J3016">
        <f t="shared" si="334"/>
        <v>0</v>
      </c>
      <c r="L3016">
        <f t="shared" si="335"/>
        <v>0</v>
      </c>
      <c r="M3016">
        <v>625.79999999999995</v>
      </c>
      <c r="O3016" s="18">
        <f t="shared" si="336"/>
        <v>625.79999999999995</v>
      </c>
    </row>
    <row r="3017" spans="1:15" x14ac:dyDescent="0.3">
      <c r="A3017" s="25">
        <f t="shared" si="331"/>
        <v>45960.37499999701</v>
      </c>
      <c r="B3017" s="1">
        <f t="shared" si="332"/>
        <v>0.37499999700958142</v>
      </c>
      <c r="C3017">
        <v>0</v>
      </c>
      <c r="D3017">
        <v>489.50700000000001</v>
      </c>
      <c r="E3017" s="27">
        <f t="shared" si="330"/>
        <v>489.35200000000003</v>
      </c>
      <c r="F3017" s="18">
        <f>_xlfn.XLOOKUP(D3017,'Rating Curve'!$A$2:$A$500,'Rating Curve'!$D$2:$D$500,, -1)</f>
        <v>1613444.9319478001</v>
      </c>
      <c r="G3017">
        <v>489.54500000000002</v>
      </c>
      <c r="H3017">
        <f t="shared" si="333"/>
        <v>0</v>
      </c>
      <c r="I3017">
        <v>1.82</v>
      </c>
      <c r="J3017">
        <f t="shared" si="334"/>
        <v>0</v>
      </c>
      <c r="L3017">
        <f t="shared" si="335"/>
        <v>0</v>
      </c>
      <c r="M3017">
        <v>625.79999999999995</v>
      </c>
      <c r="O3017" s="18">
        <f t="shared" si="336"/>
        <v>625.79999999999995</v>
      </c>
    </row>
    <row r="3018" spans="1:15" x14ac:dyDescent="0.3">
      <c r="A3018" s="25">
        <f t="shared" si="331"/>
        <v>45960.416666663674</v>
      </c>
      <c r="B3018" s="1">
        <f t="shared" si="332"/>
        <v>0.41666666367382277</v>
      </c>
      <c r="C3018">
        <v>0</v>
      </c>
      <c r="D3018">
        <v>489.50099999999998</v>
      </c>
      <c r="E3018" s="27">
        <f t="shared" si="330"/>
        <v>489.346</v>
      </c>
      <c r="F3018" s="18">
        <f>_xlfn.XLOOKUP(D3018,'Rating Curve'!$A$2:$A$500,'Rating Curve'!$D$2:$D$500,, -1)</f>
        <v>1613444.9319478001</v>
      </c>
      <c r="G3018">
        <v>489.54500000000002</v>
      </c>
      <c r="H3018">
        <f t="shared" si="333"/>
        <v>0</v>
      </c>
      <c r="I3018">
        <v>1.82</v>
      </c>
      <c r="J3018">
        <f t="shared" si="334"/>
        <v>0</v>
      </c>
      <c r="L3018">
        <f t="shared" si="335"/>
        <v>0</v>
      </c>
      <c r="M3018">
        <v>625.79999999999995</v>
      </c>
      <c r="O3018" s="18">
        <f t="shared" si="336"/>
        <v>625.79999999999995</v>
      </c>
    </row>
    <row r="3019" spans="1:15" x14ac:dyDescent="0.3">
      <c r="A3019" s="25">
        <f t="shared" si="331"/>
        <v>45960.458333330338</v>
      </c>
      <c r="B3019" s="1">
        <f t="shared" si="332"/>
        <v>0.45833333033806412</v>
      </c>
      <c r="C3019">
        <v>0</v>
      </c>
      <c r="D3019">
        <v>489.50700000000001</v>
      </c>
      <c r="E3019" s="27">
        <f t="shared" si="330"/>
        <v>489.35200000000003</v>
      </c>
      <c r="F3019" s="18">
        <f>_xlfn.XLOOKUP(D3019,'Rating Curve'!$A$2:$A$500,'Rating Curve'!$D$2:$D$500,, -1)</f>
        <v>1613444.9319478001</v>
      </c>
      <c r="G3019">
        <v>489.54500000000002</v>
      </c>
      <c r="H3019">
        <f t="shared" si="333"/>
        <v>0</v>
      </c>
      <c r="I3019">
        <v>1.82</v>
      </c>
      <c r="J3019">
        <f t="shared" si="334"/>
        <v>0</v>
      </c>
      <c r="L3019">
        <f t="shared" si="335"/>
        <v>0</v>
      </c>
      <c r="M3019">
        <v>625.79999999999995</v>
      </c>
      <c r="O3019" s="18">
        <f t="shared" si="336"/>
        <v>625.79999999999995</v>
      </c>
    </row>
    <row r="3020" spans="1:15" x14ac:dyDescent="0.3">
      <c r="A3020" s="25">
        <f t="shared" si="331"/>
        <v>45960.499999997002</v>
      </c>
      <c r="B3020" s="1">
        <f t="shared" si="332"/>
        <v>0.49999999700230546</v>
      </c>
      <c r="C3020">
        <v>0</v>
      </c>
      <c r="D3020">
        <v>489.50700000000001</v>
      </c>
      <c r="E3020" s="27">
        <f t="shared" si="330"/>
        <v>489.35200000000003</v>
      </c>
      <c r="F3020" s="18">
        <f>_xlfn.XLOOKUP(D3020,'Rating Curve'!$A$2:$A$500,'Rating Curve'!$D$2:$D$500,, -1)</f>
        <v>1613444.9319478001</v>
      </c>
      <c r="G3020">
        <v>489.54500000000002</v>
      </c>
      <c r="H3020">
        <f t="shared" si="333"/>
        <v>0</v>
      </c>
      <c r="I3020">
        <v>1.82</v>
      </c>
      <c r="J3020">
        <f t="shared" si="334"/>
        <v>0</v>
      </c>
      <c r="L3020">
        <f t="shared" si="335"/>
        <v>0</v>
      </c>
      <c r="M3020">
        <v>625.79999999999995</v>
      </c>
      <c r="O3020" s="18">
        <f t="shared" si="336"/>
        <v>625.79999999999995</v>
      </c>
    </row>
    <row r="3021" spans="1:15" x14ac:dyDescent="0.3">
      <c r="A3021" s="25">
        <f t="shared" si="331"/>
        <v>45960.541666663667</v>
      </c>
      <c r="B3021" s="1">
        <f t="shared" si="332"/>
        <v>0.54166666366654681</v>
      </c>
      <c r="C3021">
        <v>0</v>
      </c>
      <c r="D3021">
        <v>489.50099999999998</v>
      </c>
      <c r="E3021" s="27">
        <f t="shared" si="330"/>
        <v>489.346</v>
      </c>
      <c r="F3021" s="18">
        <f>_xlfn.XLOOKUP(D3021,'Rating Curve'!$A$2:$A$500,'Rating Curve'!$D$2:$D$500,, -1)</f>
        <v>1613444.9319478001</v>
      </c>
      <c r="G3021">
        <v>489.54500000000002</v>
      </c>
      <c r="H3021">
        <f t="shared" si="333"/>
        <v>0</v>
      </c>
      <c r="I3021">
        <v>1.82</v>
      </c>
      <c r="J3021">
        <f t="shared" si="334"/>
        <v>0</v>
      </c>
      <c r="L3021">
        <f t="shared" si="335"/>
        <v>0</v>
      </c>
      <c r="M3021">
        <v>625.79999999999995</v>
      </c>
      <c r="O3021" s="18">
        <f t="shared" si="336"/>
        <v>625.79999999999995</v>
      </c>
    </row>
    <row r="3022" spans="1:15" x14ac:dyDescent="0.3">
      <c r="A3022" s="25">
        <f t="shared" si="331"/>
        <v>45960.583333330331</v>
      </c>
      <c r="B3022" s="1">
        <f t="shared" si="332"/>
        <v>0.58333333033078816</v>
      </c>
      <c r="C3022">
        <v>0</v>
      </c>
      <c r="D3022">
        <v>489.5</v>
      </c>
      <c r="E3022" s="27">
        <f t="shared" si="330"/>
        <v>489.34500000000003</v>
      </c>
      <c r="F3022" s="18">
        <f>_xlfn.XLOOKUP(D3022,'Rating Curve'!$A$2:$A$500,'Rating Curve'!$D$2:$D$500,, -1)</f>
        <v>1613444.9319478001</v>
      </c>
      <c r="G3022">
        <v>489.54500000000002</v>
      </c>
      <c r="H3022">
        <f t="shared" si="333"/>
        <v>0</v>
      </c>
      <c r="I3022">
        <v>1.82</v>
      </c>
      <c r="J3022">
        <f t="shared" si="334"/>
        <v>0</v>
      </c>
      <c r="L3022">
        <f t="shared" si="335"/>
        <v>0</v>
      </c>
      <c r="M3022">
        <v>625.79999999999995</v>
      </c>
      <c r="O3022" s="18">
        <f t="shared" si="336"/>
        <v>625.79999999999995</v>
      </c>
    </row>
    <row r="3023" spans="1:15" x14ac:dyDescent="0.3">
      <c r="A3023" s="25">
        <f t="shared" si="331"/>
        <v>45960.624999996995</v>
      </c>
      <c r="B3023" s="1">
        <f t="shared" si="332"/>
        <v>0.62499999699502951</v>
      </c>
      <c r="C3023">
        <v>0</v>
      </c>
      <c r="D3023">
        <v>489.50099999999998</v>
      </c>
      <c r="E3023" s="27">
        <f t="shared" si="330"/>
        <v>489.346</v>
      </c>
      <c r="F3023" s="18">
        <f>_xlfn.XLOOKUP(D3023,'Rating Curve'!$A$2:$A$500,'Rating Curve'!$D$2:$D$500,, -1)</f>
        <v>1613444.9319478001</v>
      </c>
      <c r="G3023">
        <v>489.54500000000002</v>
      </c>
      <c r="H3023">
        <f t="shared" si="333"/>
        <v>0</v>
      </c>
      <c r="I3023">
        <v>1.82</v>
      </c>
      <c r="J3023">
        <f t="shared" si="334"/>
        <v>0</v>
      </c>
      <c r="L3023">
        <f t="shared" si="335"/>
        <v>0</v>
      </c>
      <c r="M3023">
        <v>625.79999999999995</v>
      </c>
      <c r="O3023" s="18">
        <f t="shared" si="336"/>
        <v>625.79999999999995</v>
      </c>
    </row>
    <row r="3024" spans="1:15" x14ac:dyDescent="0.3">
      <c r="A3024" s="25">
        <f t="shared" si="331"/>
        <v>45960.666666663659</v>
      </c>
      <c r="B3024" s="1">
        <f t="shared" si="332"/>
        <v>0.66666666365927085</v>
      </c>
      <c r="C3024">
        <v>0</v>
      </c>
      <c r="D3024">
        <v>489.49400000000003</v>
      </c>
      <c r="E3024" s="27">
        <f t="shared" si="330"/>
        <v>489.33900000000006</v>
      </c>
      <c r="F3024" s="18">
        <f>_xlfn.XLOOKUP(D3024,'Rating Curve'!$A$2:$A$500,'Rating Curve'!$D$2:$D$500,, -1)</f>
        <v>1610444.0173448001</v>
      </c>
      <c r="G3024">
        <v>489.54500000000002</v>
      </c>
      <c r="H3024">
        <f t="shared" si="333"/>
        <v>0</v>
      </c>
      <c r="I3024">
        <v>1.82</v>
      </c>
      <c r="J3024">
        <f t="shared" si="334"/>
        <v>0</v>
      </c>
      <c r="L3024">
        <f t="shared" si="335"/>
        <v>0</v>
      </c>
      <c r="M3024">
        <v>625.79999999999995</v>
      </c>
      <c r="O3024" s="18">
        <f t="shared" si="336"/>
        <v>0</v>
      </c>
    </row>
    <row r="3025" spans="1:15" x14ac:dyDescent="0.3">
      <c r="A3025" s="25">
        <f t="shared" si="331"/>
        <v>45960.708333330324</v>
      </c>
      <c r="B3025" s="1">
        <f t="shared" si="332"/>
        <v>0.7083333303235122</v>
      </c>
      <c r="C3025">
        <v>0</v>
      </c>
      <c r="D3025">
        <v>489.495</v>
      </c>
      <c r="E3025" s="27">
        <f t="shared" si="330"/>
        <v>489.34000000000003</v>
      </c>
      <c r="F3025" s="18">
        <f>_xlfn.XLOOKUP(D3025,'Rating Curve'!$A$2:$A$500,'Rating Curve'!$D$2:$D$500,, -1)</f>
        <v>1610444.0173448001</v>
      </c>
      <c r="G3025">
        <v>489.54500000000002</v>
      </c>
      <c r="H3025">
        <f t="shared" si="333"/>
        <v>0</v>
      </c>
      <c r="I3025">
        <v>1.82</v>
      </c>
      <c r="J3025">
        <f t="shared" si="334"/>
        <v>0</v>
      </c>
      <c r="L3025">
        <f t="shared" si="335"/>
        <v>0</v>
      </c>
      <c r="M3025">
        <v>625.79999999999995</v>
      </c>
      <c r="O3025" s="18">
        <f t="shared" si="336"/>
        <v>625.79999999999995</v>
      </c>
    </row>
    <row r="3026" spans="1:15" x14ac:dyDescent="0.3">
      <c r="A3026" s="25">
        <f t="shared" si="331"/>
        <v>45960.749999996988</v>
      </c>
      <c r="B3026" s="1">
        <f t="shared" si="332"/>
        <v>0.74999999698775355</v>
      </c>
      <c r="C3026">
        <v>0</v>
      </c>
      <c r="D3026">
        <v>489.49200000000002</v>
      </c>
      <c r="E3026" s="27">
        <f t="shared" si="330"/>
        <v>489.33700000000005</v>
      </c>
      <c r="F3026" s="18">
        <f>_xlfn.XLOOKUP(D3026,'Rating Curve'!$A$2:$A$500,'Rating Curve'!$D$2:$D$500,, -1)</f>
        <v>1610444.0173448001</v>
      </c>
      <c r="G3026">
        <v>489.54500000000002</v>
      </c>
      <c r="H3026">
        <f t="shared" si="333"/>
        <v>0</v>
      </c>
      <c r="I3026">
        <v>1.82</v>
      </c>
      <c r="J3026">
        <f t="shared" si="334"/>
        <v>0</v>
      </c>
      <c r="L3026">
        <f t="shared" si="335"/>
        <v>0</v>
      </c>
      <c r="M3026">
        <v>625.79999999999995</v>
      </c>
      <c r="O3026" s="18">
        <f t="shared" si="336"/>
        <v>625.79999999999995</v>
      </c>
    </row>
    <row r="3027" spans="1:15" x14ac:dyDescent="0.3">
      <c r="A3027" s="25">
        <f t="shared" si="331"/>
        <v>45960.791666663652</v>
      </c>
      <c r="B3027" s="1">
        <f t="shared" si="332"/>
        <v>0.7916666636519949</v>
      </c>
      <c r="C3027">
        <v>0</v>
      </c>
      <c r="D3027">
        <v>489.48898000000003</v>
      </c>
      <c r="E3027" s="27">
        <f t="shared" ref="E3027:E3090" si="337">D3027-0.155</f>
        <v>489.33398000000005</v>
      </c>
      <c r="F3027" s="18">
        <f>_xlfn.XLOOKUP(D3027,'Rating Curve'!$A$2:$A$500,'Rating Curve'!$D$2:$D$500,, -1)</f>
        <v>1607444.5930314001</v>
      </c>
      <c r="G3027">
        <v>489.54500000000002</v>
      </c>
      <c r="H3027">
        <f t="shared" si="333"/>
        <v>0</v>
      </c>
      <c r="I3027">
        <v>1.82</v>
      </c>
      <c r="J3027">
        <f t="shared" si="334"/>
        <v>0</v>
      </c>
      <c r="L3027">
        <f t="shared" si="335"/>
        <v>0</v>
      </c>
      <c r="M3027">
        <v>625.79999999999995</v>
      </c>
      <c r="O3027" s="18">
        <f t="shared" si="336"/>
        <v>0</v>
      </c>
    </row>
    <row r="3028" spans="1:15" x14ac:dyDescent="0.3">
      <c r="A3028" s="25">
        <f t="shared" si="331"/>
        <v>45960.833333330316</v>
      </c>
      <c r="B3028" s="1">
        <f t="shared" si="332"/>
        <v>0.83333333031623624</v>
      </c>
      <c r="C3028">
        <v>0</v>
      </c>
      <c r="D3028">
        <v>489.48898000000003</v>
      </c>
      <c r="E3028" s="27">
        <f t="shared" si="337"/>
        <v>489.33398000000005</v>
      </c>
      <c r="F3028" s="18">
        <f>_xlfn.XLOOKUP(D3028,'Rating Curve'!$A$2:$A$500,'Rating Curve'!$D$2:$D$500,, -1)</f>
        <v>1607444.5930314001</v>
      </c>
      <c r="G3028">
        <v>489.54500000000002</v>
      </c>
      <c r="H3028">
        <f t="shared" si="333"/>
        <v>0</v>
      </c>
      <c r="I3028">
        <v>1.82</v>
      </c>
      <c r="J3028">
        <f t="shared" si="334"/>
        <v>0</v>
      </c>
      <c r="L3028">
        <f t="shared" si="335"/>
        <v>0</v>
      </c>
      <c r="M3028">
        <v>625.79999999999995</v>
      </c>
      <c r="O3028" s="18">
        <f t="shared" si="336"/>
        <v>625.79999999999995</v>
      </c>
    </row>
    <row r="3029" spans="1:15" x14ac:dyDescent="0.3">
      <c r="A3029" s="25">
        <f t="shared" si="331"/>
        <v>45960.87499999698</v>
      </c>
      <c r="B3029" s="1">
        <f t="shared" si="332"/>
        <v>0.87499999698047759</v>
      </c>
      <c r="C3029">
        <v>0</v>
      </c>
      <c r="D3029">
        <v>489.48898000000003</v>
      </c>
      <c r="E3029" s="27">
        <f t="shared" si="337"/>
        <v>489.33398000000005</v>
      </c>
      <c r="F3029" s="18">
        <f>_xlfn.XLOOKUP(D3029,'Rating Curve'!$A$2:$A$500,'Rating Curve'!$D$2:$D$500,, -1)</f>
        <v>1607444.5930314001</v>
      </c>
      <c r="G3029">
        <v>489.54500000000002</v>
      </c>
      <c r="H3029">
        <f t="shared" si="333"/>
        <v>0</v>
      </c>
      <c r="I3029">
        <v>1.82</v>
      </c>
      <c r="J3029">
        <f t="shared" si="334"/>
        <v>0</v>
      </c>
      <c r="L3029">
        <f t="shared" si="335"/>
        <v>0</v>
      </c>
      <c r="M3029">
        <v>625.79999999999995</v>
      </c>
      <c r="O3029" s="18">
        <f t="shared" si="336"/>
        <v>625.79999999999995</v>
      </c>
    </row>
    <row r="3030" spans="1:15" x14ac:dyDescent="0.3">
      <c r="A3030" s="25">
        <f t="shared" si="331"/>
        <v>45960.916666663645</v>
      </c>
      <c r="B3030" s="1">
        <f t="shared" si="332"/>
        <v>0.91666666364471894</v>
      </c>
      <c r="C3030">
        <v>0</v>
      </c>
      <c r="D3030">
        <v>489.48898000000003</v>
      </c>
      <c r="E3030" s="27">
        <f t="shared" si="337"/>
        <v>489.33398000000005</v>
      </c>
      <c r="F3030" s="18">
        <f>_xlfn.XLOOKUP(D3030,'Rating Curve'!$A$2:$A$500,'Rating Curve'!$D$2:$D$500,, -1)</f>
        <v>1607444.5930314001</v>
      </c>
      <c r="G3030">
        <v>489.54500000000002</v>
      </c>
      <c r="H3030">
        <f t="shared" si="333"/>
        <v>0</v>
      </c>
      <c r="I3030">
        <v>1.82</v>
      </c>
      <c r="J3030">
        <f t="shared" si="334"/>
        <v>0</v>
      </c>
      <c r="L3030">
        <f t="shared" si="335"/>
        <v>0</v>
      </c>
      <c r="M3030">
        <v>625.79999999999995</v>
      </c>
      <c r="O3030" s="18">
        <f t="shared" si="336"/>
        <v>625.79999999999995</v>
      </c>
    </row>
    <row r="3031" spans="1:15" x14ac:dyDescent="0.3">
      <c r="A3031" s="25">
        <f t="shared" si="331"/>
        <v>45960.958333330309</v>
      </c>
      <c r="B3031" s="1">
        <f t="shared" si="332"/>
        <v>0.95833333030896029</v>
      </c>
      <c r="C3031">
        <v>0</v>
      </c>
      <c r="D3031">
        <v>489.48898000000003</v>
      </c>
      <c r="E3031" s="27">
        <f t="shared" si="337"/>
        <v>489.33398000000005</v>
      </c>
      <c r="F3031" s="18">
        <f>_xlfn.XLOOKUP(D3031,'Rating Curve'!$A$2:$A$500,'Rating Curve'!$D$2:$D$500,, -1)</f>
        <v>1607444.5930314001</v>
      </c>
      <c r="G3031">
        <v>489.54500000000002</v>
      </c>
      <c r="H3031">
        <f t="shared" si="333"/>
        <v>0</v>
      </c>
      <c r="I3031">
        <v>1.82</v>
      </c>
      <c r="J3031">
        <f t="shared" si="334"/>
        <v>0</v>
      </c>
      <c r="L3031">
        <f t="shared" si="335"/>
        <v>0</v>
      </c>
      <c r="M3031">
        <v>625.79999999999995</v>
      </c>
      <c r="O3031" s="18">
        <f t="shared" si="336"/>
        <v>625.79999999999995</v>
      </c>
    </row>
    <row r="3032" spans="1:15" x14ac:dyDescent="0.3">
      <c r="A3032" s="25">
        <f t="shared" si="331"/>
        <v>45960.999999996973</v>
      </c>
      <c r="B3032" s="1">
        <f t="shared" si="332"/>
        <v>0.99999999697320163</v>
      </c>
      <c r="C3032">
        <v>0</v>
      </c>
      <c r="D3032">
        <v>489.48898000000003</v>
      </c>
      <c r="E3032" s="27">
        <f t="shared" si="337"/>
        <v>489.33398000000005</v>
      </c>
      <c r="F3032" s="18">
        <f>_xlfn.XLOOKUP(D3032,'Rating Curve'!$A$2:$A$500,'Rating Curve'!$D$2:$D$500,, -1)</f>
        <v>1607444.5930314001</v>
      </c>
      <c r="G3032">
        <v>489.54500000000002</v>
      </c>
      <c r="H3032">
        <f t="shared" si="333"/>
        <v>0</v>
      </c>
      <c r="I3032">
        <v>1.82</v>
      </c>
      <c r="J3032">
        <f t="shared" si="334"/>
        <v>0</v>
      </c>
      <c r="L3032">
        <f t="shared" si="335"/>
        <v>0</v>
      </c>
      <c r="M3032">
        <v>625.79999999999995</v>
      </c>
      <c r="O3032" s="18">
        <f t="shared" si="336"/>
        <v>625.79999999999995</v>
      </c>
    </row>
    <row r="3033" spans="1:15" x14ac:dyDescent="0.3">
      <c r="A3033" s="25">
        <f t="shared" si="331"/>
        <v>45961.041666663637</v>
      </c>
      <c r="B3033" s="1">
        <f t="shared" si="332"/>
        <v>4.166666363744298E-2</v>
      </c>
      <c r="C3033">
        <v>0</v>
      </c>
      <c r="D3033">
        <v>489.48898000000003</v>
      </c>
      <c r="E3033" s="27">
        <f t="shared" si="337"/>
        <v>489.33398000000005</v>
      </c>
      <c r="F3033" s="18">
        <f>_xlfn.XLOOKUP(D3033,'Rating Curve'!$A$2:$A$500,'Rating Curve'!$D$2:$D$500,, -1)</f>
        <v>1607444.5930314001</v>
      </c>
      <c r="G3033">
        <v>489.54500000000002</v>
      </c>
      <c r="H3033">
        <f t="shared" si="333"/>
        <v>0</v>
      </c>
      <c r="I3033">
        <v>1.82</v>
      </c>
      <c r="J3033">
        <f t="shared" si="334"/>
        <v>0</v>
      </c>
      <c r="L3033">
        <f t="shared" si="335"/>
        <v>0</v>
      </c>
      <c r="M3033">
        <v>625.79999999999995</v>
      </c>
      <c r="O3033" s="18">
        <f t="shared" si="336"/>
        <v>625.79999999999995</v>
      </c>
    </row>
    <row r="3034" spans="1:15" x14ac:dyDescent="0.3">
      <c r="A3034" s="25">
        <f t="shared" si="331"/>
        <v>45961.083333330302</v>
      </c>
      <c r="B3034" s="1">
        <f t="shared" si="332"/>
        <v>8.3333330301684327E-2</v>
      </c>
      <c r="C3034">
        <v>0</v>
      </c>
      <c r="D3034">
        <v>489.48898000000003</v>
      </c>
      <c r="E3034" s="27">
        <f t="shared" si="337"/>
        <v>489.33398000000005</v>
      </c>
      <c r="F3034" s="18">
        <f>_xlfn.XLOOKUP(D3034,'Rating Curve'!$A$2:$A$500,'Rating Curve'!$D$2:$D$500,, -1)</f>
        <v>1607444.5930314001</v>
      </c>
      <c r="G3034">
        <v>489.54500000000002</v>
      </c>
      <c r="H3034">
        <f t="shared" si="333"/>
        <v>0</v>
      </c>
      <c r="I3034">
        <v>1.82</v>
      </c>
      <c r="J3034">
        <f t="shared" si="334"/>
        <v>0</v>
      </c>
      <c r="L3034">
        <f t="shared" si="335"/>
        <v>0</v>
      </c>
      <c r="M3034">
        <v>625.79999999999995</v>
      </c>
      <c r="O3034" s="18">
        <f t="shared" si="336"/>
        <v>625.79999999999995</v>
      </c>
    </row>
    <row r="3035" spans="1:15" x14ac:dyDescent="0.3">
      <c r="A3035" s="25">
        <f t="shared" si="331"/>
        <v>45961.124999996966</v>
      </c>
      <c r="B3035" s="1">
        <f t="shared" si="332"/>
        <v>0.12499999696592567</v>
      </c>
      <c r="C3035">
        <v>0</v>
      </c>
      <c r="D3035">
        <v>489.483</v>
      </c>
      <c r="E3035" s="27">
        <f t="shared" si="337"/>
        <v>489.32800000000003</v>
      </c>
      <c r="F3035" s="18">
        <f>_xlfn.XLOOKUP(D3035,'Rating Curve'!$A$2:$A$500,'Rating Curve'!$D$2:$D$500,, -1)</f>
        <v>1607444.5930314001</v>
      </c>
      <c r="G3035">
        <v>489.54500000000002</v>
      </c>
      <c r="H3035">
        <f t="shared" si="333"/>
        <v>0</v>
      </c>
      <c r="I3035">
        <v>1.82</v>
      </c>
      <c r="J3035">
        <f t="shared" si="334"/>
        <v>0</v>
      </c>
      <c r="L3035">
        <f t="shared" si="335"/>
        <v>0</v>
      </c>
      <c r="M3035">
        <v>625.79999999999995</v>
      </c>
      <c r="O3035" s="18">
        <f t="shared" si="336"/>
        <v>625.79999999999995</v>
      </c>
    </row>
    <row r="3036" spans="1:15" x14ac:dyDescent="0.3">
      <c r="A3036" s="25">
        <f t="shared" si="331"/>
        <v>45961.16666666363</v>
      </c>
      <c r="B3036" s="1">
        <f t="shared" si="332"/>
        <v>0.16666666363016702</v>
      </c>
      <c r="C3036">
        <v>0</v>
      </c>
      <c r="D3036">
        <v>489.483</v>
      </c>
      <c r="E3036" s="27">
        <f t="shared" si="337"/>
        <v>489.32800000000003</v>
      </c>
      <c r="F3036" s="18">
        <f>_xlfn.XLOOKUP(D3036,'Rating Curve'!$A$2:$A$500,'Rating Curve'!$D$2:$D$500,, -1)</f>
        <v>1607444.5930314001</v>
      </c>
      <c r="G3036">
        <v>489.54500000000002</v>
      </c>
      <c r="H3036">
        <f t="shared" si="333"/>
        <v>0</v>
      </c>
      <c r="I3036">
        <v>1.82</v>
      </c>
      <c r="J3036">
        <f t="shared" si="334"/>
        <v>0</v>
      </c>
      <c r="L3036">
        <f t="shared" si="335"/>
        <v>0</v>
      </c>
      <c r="M3036">
        <v>625.79999999999995</v>
      </c>
      <c r="O3036" s="18">
        <f t="shared" si="336"/>
        <v>625.79999999999995</v>
      </c>
    </row>
    <row r="3037" spans="1:15" x14ac:dyDescent="0.3">
      <c r="A3037" s="25">
        <f t="shared" si="331"/>
        <v>45961.208333330294</v>
      </c>
      <c r="B3037" s="1">
        <f t="shared" si="332"/>
        <v>0.20833333029440837</v>
      </c>
      <c r="C3037">
        <v>0</v>
      </c>
      <c r="D3037">
        <v>489.483</v>
      </c>
      <c r="E3037" s="27">
        <f t="shared" si="337"/>
        <v>489.32800000000003</v>
      </c>
      <c r="F3037" s="18">
        <f>_xlfn.XLOOKUP(D3037,'Rating Curve'!$A$2:$A$500,'Rating Curve'!$D$2:$D$500,, -1)</f>
        <v>1607444.5930314001</v>
      </c>
      <c r="G3037">
        <v>489.54500000000002</v>
      </c>
      <c r="H3037">
        <f t="shared" si="333"/>
        <v>0</v>
      </c>
      <c r="I3037">
        <v>1.82</v>
      </c>
      <c r="J3037">
        <f t="shared" si="334"/>
        <v>0</v>
      </c>
      <c r="L3037">
        <f t="shared" si="335"/>
        <v>0</v>
      </c>
      <c r="M3037">
        <v>625.79999999999995</v>
      </c>
      <c r="O3037" s="18">
        <f t="shared" si="336"/>
        <v>625.79999999999995</v>
      </c>
    </row>
    <row r="3038" spans="1:15" x14ac:dyDescent="0.3">
      <c r="A3038" s="25">
        <f t="shared" si="331"/>
        <v>45961.249999996959</v>
      </c>
      <c r="B3038" s="1">
        <f t="shared" si="332"/>
        <v>0.24999999695864972</v>
      </c>
      <c r="C3038">
        <v>0</v>
      </c>
      <c r="D3038">
        <v>489.483</v>
      </c>
      <c r="E3038" s="27">
        <f t="shared" si="337"/>
        <v>489.32800000000003</v>
      </c>
      <c r="F3038" s="18">
        <f>_xlfn.XLOOKUP(D3038,'Rating Curve'!$A$2:$A$500,'Rating Curve'!$D$2:$D$500,, -1)</f>
        <v>1607444.5930314001</v>
      </c>
      <c r="G3038">
        <v>489.54500000000002</v>
      </c>
      <c r="H3038">
        <f t="shared" si="333"/>
        <v>0</v>
      </c>
      <c r="I3038">
        <v>1.82</v>
      </c>
      <c r="J3038">
        <f t="shared" si="334"/>
        <v>0</v>
      </c>
      <c r="L3038">
        <f t="shared" si="335"/>
        <v>0</v>
      </c>
      <c r="M3038">
        <v>625.79999999999995</v>
      </c>
      <c r="O3038" s="18">
        <f t="shared" si="336"/>
        <v>625.79999999999995</v>
      </c>
    </row>
    <row r="3039" spans="1:15" x14ac:dyDescent="0.3">
      <c r="A3039" s="25">
        <f t="shared" si="331"/>
        <v>45961.291666663623</v>
      </c>
      <c r="B3039" s="1">
        <f t="shared" si="332"/>
        <v>0.29166666362289106</v>
      </c>
      <c r="C3039">
        <v>0</v>
      </c>
      <c r="D3039">
        <v>489.483</v>
      </c>
      <c r="E3039" s="27">
        <f t="shared" si="337"/>
        <v>489.32800000000003</v>
      </c>
      <c r="F3039" s="18">
        <f>_xlfn.XLOOKUP(D3039,'Rating Curve'!$A$2:$A$500,'Rating Curve'!$D$2:$D$500,, -1)</f>
        <v>1607444.5930314001</v>
      </c>
      <c r="G3039">
        <v>489.54500000000002</v>
      </c>
      <c r="H3039">
        <f t="shared" si="333"/>
        <v>0</v>
      </c>
      <c r="I3039">
        <v>1.82</v>
      </c>
      <c r="J3039">
        <f t="shared" si="334"/>
        <v>0</v>
      </c>
      <c r="L3039">
        <f t="shared" si="335"/>
        <v>0</v>
      </c>
      <c r="M3039">
        <v>625.79999999999995</v>
      </c>
      <c r="O3039" s="18">
        <f t="shared" si="336"/>
        <v>625.79999999999995</v>
      </c>
    </row>
    <row r="3040" spans="1:15" x14ac:dyDescent="0.3">
      <c r="A3040" s="25">
        <f t="shared" si="331"/>
        <v>45961.333333330287</v>
      </c>
      <c r="B3040" s="1">
        <f t="shared" si="332"/>
        <v>0.33333333028713241</v>
      </c>
      <c r="C3040">
        <v>0</v>
      </c>
      <c r="D3040">
        <v>489.488</v>
      </c>
      <c r="E3040" s="27">
        <f t="shared" si="337"/>
        <v>489.33300000000003</v>
      </c>
      <c r="F3040" s="18">
        <f>_xlfn.XLOOKUP(D3040,'Rating Curve'!$A$2:$A$500,'Rating Curve'!$D$2:$D$500,, -1)</f>
        <v>1607444.5930314001</v>
      </c>
      <c r="G3040">
        <v>489.54500000000002</v>
      </c>
      <c r="H3040">
        <f t="shared" si="333"/>
        <v>0</v>
      </c>
      <c r="I3040">
        <v>1.82</v>
      </c>
      <c r="J3040">
        <f t="shared" si="334"/>
        <v>0</v>
      </c>
      <c r="L3040">
        <f t="shared" si="335"/>
        <v>0</v>
      </c>
      <c r="M3040">
        <v>625.79999999999995</v>
      </c>
      <c r="O3040" s="18">
        <f t="shared" si="336"/>
        <v>625.79999999999995</v>
      </c>
    </row>
    <row r="3041" spans="1:15" x14ac:dyDescent="0.3">
      <c r="A3041" s="25">
        <f t="shared" si="331"/>
        <v>45961.374999996951</v>
      </c>
      <c r="B3041" s="1">
        <f t="shared" si="332"/>
        <v>0.37499999695137376</v>
      </c>
      <c r="C3041">
        <v>0</v>
      </c>
      <c r="D3041">
        <v>489.488</v>
      </c>
      <c r="E3041" s="27">
        <f t="shared" si="337"/>
        <v>489.33300000000003</v>
      </c>
      <c r="F3041" s="18">
        <f>_xlfn.XLOOKUP(D3041,'Rating Curve'!$A$2:$A$500,'Rating Curve'!$D$2:$D$500,, -1)</f>
        <v>1607444.5930314001</v>
      </c>
      <c r="G3041">
        <v>489.54500000000002</v>
      </c>
      <c r="H3041">
        <f t="shared" si="333"/>
        <v>0</v>
      </c>
      <c r="I3041">
        <v>1.82</v>
      </c>
      <c r="J3041">
        <f t="shared" si="334"/>
        <v>0</v>
      </c>
      <c r="L3041">
        <f t="shared" si="335"/>
        <v>0</v>
      </c>
      <c r="M3041">
        <v>625.79999999999995</v>
      </c>
      <c r="O3041" s="18">
        <f t="shared" si="336"/>
        <v>625.79999999999995</v>
      </c>
    </row>
    <row r="3042" spans="1:15" x14ac:dyDescent="0.3">
      <c r="A3042" s="25">
        <f t="shared" si="331"/>
        <v>45961.416666663616</v>
      </c>
      <c r="B3042" s="1">
        <f t="shared" si="332"/>
        <v>0.41666666361561511</v>
      </c>
      <c r="C3042">
        <v>0</v>
      </c>
      <c r="D3042">
        <v>489.488</v>
      </c>
      <c r="E3042" s="27">
        <f t="shared" si="337"/>
        <v>489.33300000000003</v>
      </c>
      <c r="F3042" s="18">
        <f>_xlfn.XLOOKUP(D3042,'Rating Curve'!$A$2:$A$500,'Rating Curve'!$D$2:$D$500,, -1)</f>
        <v>1607444.5930314001</v>
      </c>
      <c r="G3042">
        <v>489.54500000000002</v>
      </c>
      <c r="H3042">
        <f t="shared" si="333"/>
        <v>0</v>
      </c>
      <c r="I3042">
        <v>1.82</v>
      </c>
      <c r="J3042">
        <f t="shared" si="334"/>
        <v>0</v>
      </c>
      <c r="L3042">
        <f t="shared" si="335"/>
        <v>0</v>
      </c>
      <c r="M3042">
        <v>625.79999999999995</v>
      </c>
      <c r="O3042" s="18">
        <f t="shared" si="336"/>
        <v>625.79999999999995</v>
      </c>
    </row>
    <row r="3043" spans="1:15" x14ac:dyDescent="0.3">
      <c r="A3043" s="25">
        <f t="shared" si="331"/>
        <v>45961.45833333028</v>
      </c>
      <c r="B3043" s="1">
        <f t="shared" si="332"/>
        <v>0.45833333027985645</v>
      </c>
      <c r="C3043">
        <v>0</v>
      </c>
      <c r="D3043">
        <v>489.48099999999999</v>
      </c>
      <c r="E3043" s="27">
        <f t="shared" si="337"/>
        <v>489.32600000000002</v>
      </c>
      <c r="F3043" s="18">
        <f>_xlfn.XLOOKUP(D3043,'Rating Curve'!$A$2:$A$500,'Rating Curve'!$D$2:$D$500,, -1)</f>
        <v>1607444.5930314001</v>
      </c>
      <c r="G3043">
        <v>489.54500000000002</v>
      </c>
      <c r="H3043">
        <f t="shared" si="333"/>
        <v>0</v>
      </c>
      <c r="I3043">
        <v>1.82</v>
      </c>
      <c r="J3043">
        <f t="shared" si="334"/>
        <v>0</v>
      </c>
      <c r="L3043">
        <f t="shared" si="335"/>
        <v>0</v>
      </c>
      <c r="M3043">
        <v>625.79999999999995</v>
      </c>
      <c r="O3043" s="18">
        <f t="shared" si="336"/>
        <v>625.79999999999995</v>
      </c>
    </row>
    <row r="3044" spans="1:15" x14ac:dyDescent="0.3">
      <c r="A3044" s="25">
        <f t="shared" si="331"/>
        <v>45961.499999996944</v>
      </c>
      <c r="B3044" s="1">
        <f t="shared" si="332"/>
        <v>0.4999999969440978</v>
      </c>
      <c r="C3044">
        <v>0</v>
      </c>
      <c r="D3044">
        <v>489.48099999999999</v>
      </c>
      <c r="E3044" s="27">
        <f t="shared" si="337"/>
        <v>489.32600000000002</v>
      </c>
      <c r="F3044" s="18">
        <f>_xlfn.XLOOKUP(D3044,'Rating Curve'!$A$2:$A$500,'Rating Curve'!$D$2:$D$500,, -1)</f>
        <v>1607444.5930314001</v>
      </c>
      <c r="G3044">
        <v>489.54500000000002</v>
      </c>
      <c r="H3044">
        <f t="shared" si="333"/>
        <v>0</v>
      </c>
      <c r="I3044">
        <v>1.82</v>
      </c>
      <c r="J3044">
        <f t="shared" si="334"/>
        <v>0</v>
      </c>
      <c r="L3044">
        <f t="shared" si="335"/>
        <v>0</v>
      </c>
      <c r="M3044">
        <v>625.79999999999995</v>
      </c>
      <c r="O3044" s="18">
        <f t="shared" si="336"/>
        <v>625.79999999999995</v>
      </c>
    </row>
    <row r="3045" spans="1:15" x14ac:dyDescent="0.3">
      <c r="A3045" s="25">
        <f t="shared" si="331"/>
        <v>45961.541666663608</v>
      </c>
      <c r="B3045" s="1">
        <f t="shared" si="332"/>
        <v>0.54166666360833915</v>
      </c>
      <c r="C3045">
        <v>0</v>
      </c>
      <c r="D3045">
        <v>489.488</v>
      </c>
      <c r="E3045" s="27">
        <f t="shared" si="337"/>
        <v>489.33300000000003</v>
      </c>
      <c r="F3045" s="18">
        <f>_xlfn.XLOOKUP(D3045,'Rating Curve'!$A$2:$A$500,'Rating Curve'!$D$2:$D$500,, -1)</f>
        <v>1607444.5930314001</v>
      </c>
      <c r="G3045">
        <v>489.54500000000002</v>
      </c>
      <c r="H3045">
        <f t="shared" si="333"/>
        <v>0</v>
      </c>
      <c r="I3045">
        <v>1.82</v>
      </c>
      <c r="J3045">
        <f t="shared" si="334"/>
        <v>0</v>
      </c>
      <c r="L3045">
        <f t="shared" si="335"/>
        <v>0</v>
      </c>
      <c r="M3045">
        <v>625.79999999999995</v>
      </c>
      <c r="O3045" s="18">
        <f t="shared" si="336"/>
        <v>625.79999999999995</v>
      </c>
    </row>
    <row r="3046" spans="1:15" x14ac:dyDescent="0.3">
      <c r="A3046" s="25">
        <f t="shared" si="331"/>
        <v>45961.583333330273</v>
      </c>
      <c r="B3046" s="1">
        <f t="shared" si="332"/>
        <v>0.5833333302725805</v>
      </c>
      <c r="C3046">
        <v>0</v>
      </c>
      <c r="D3046">
        <v>489.47500000000002</v>
      </c>
      <c r="E3046" s="27">
        <f t="shared" si="337"/>
        <v>489.32000000000005</v>
      </c>
      <c r="F3046" s="18">
        <f>_xlfn.XLOOKUP(D3046,'Rating Curve'!$A$2:$A$500,'Rating Curve'!$D$2:$D$500,, -1)</f>
        <v>1604446.7185589999</v>
      </c>
      <c r="G3046">
        <v>489.54500000000002</v>
      </c>
      <c r="H3046">
        <f t="shared" si="333"/>
        <v>0</v>
      </c>
      <c r="I3046">
        <v>1.82</v>
      </c>
      <c r="J3046">
        <f t="shared" si="334"/>
        <v>0</v>
      </c>
      <c r="L3046">
        <f t="shared" si="335"/>
        <v>0</v>
      </c>
      <c r="M3046">
        <v>625.79999999999995</v>
      </c>
      <c r="O3046" s="18">
        <f t="shared" si="336"/>
        <v>0</v>
      </c>
    </row>
    <row r="3047" spans="1:15" x14ac:dyDescent="0.3">
      <c r="A3047" s="25">
        <f t="shared" si="331"/>
        <v>45961.624999996937</v>
      </c>
      <c r="B3047" s="1">
        <f t="shared" si="332"/>
        <v>0.62499999693682184</v>
      </c>
      <c r="C3047">
        <v>0</v>
      </c>
      <c r="D3047">
        <v>489.47500000000002</v>
      </c>
      <c r="E3047" s="27">
        <f t="shared" si="337"/>
        <v>489.32000000000005</v>
      </c>
      <c r="F3047" s="18">
        <f>_xlfn.XLOOKUP(D3047,'Rating Curve'!$A$2:$A$500,'Rating Curve'!$D$2:$D$500,, -1)</f>
        <v>1604446.7185589999</v>
      </c>
      <c r="G3047">
        <v>489.54500000000002</v>
      </c>
      <c r="H3047">
        <f t="shared" si="333"/>
        <v>0</v>
      </c>
      <c r="I3047">
        <v>1.82</v>
      </c>
      <c r="J3047">
        <f t="shared" si="334"/>
        <v>0</v>
      </c>
      <c r="L3047">
        <f t="shared" si="335"/>
        <v>0</v>
      </c>
      <c r="M3047">
        <v>625.79999999999995</v>
      </c>
      <c r="O3047" s="18">
        <f t="shared" si="336"/>
        <v>625.79999999999995</v>
      </c>
    </row>
    <row r="3048" spans="1:15" x14ac:dyDescent="0.3">
      <c r="A3048" s="25">
        <f t="shared" si="331"/>
        <v>45961.666666663601</v>
      </c>
      <c r="B3048" s="1">
        <f t="shared" si="332"/>
        <v>0.66666666360106319</v>
      </c>
      <c r="C3048">
        <v>0</v>
      </c>
      <c r="D3048">
        <v>489.47</v>
      </c>
      <c r="E3048" s="27">
        <f t="shared" si="337"/>
        <v>489.31500000000005</v>
      </c>
      <c r="F3048" s="18">
        <f>_xlfn.XLOOKUP(D3048,'Rating Curve'!$A$2:$A$500,'Rating Curve'!$D$2:$D$500,, -1)</f>
        <v>1604446.7185589999</v>
      </c>
      <c r="G3048">
        <v>489.54500000000002</v>
      </c>
      <c r="H3048">
        <f t="shared" si="333"/>
        <v>0</v>
      </c>
      <c r="I3048">
        <v>1.82</v>
      </c>
      <c r="J3048">
        <f t="shared" si="334"/>
        <v>0</v>
      </c>
      <c r="L3048">
        <f t="shared" si="335"/>
        <v>0</v>
      </c>
      <c r="M3048">
        <v>625.79999999999995</v>
      </c>
      <c r="O3048" s="18">
        <f t="shared" si="336"/>
        <v>625.79999999999995</v>
      </c>
    </row>
    <row r="3049" spans="1:15" x14ac:dyDescent="0.3">
      <c r="A3049" s="25">
        <f t="shared" si="331"/>
        <v>45961.708333330265</v>
      </c>
      <c r="B3049" s="1">
        <f t="shared" si="332"/>
        <v>0.70833333026530454</v>
      </c>
      <c r="C3049">
        <v>2.8</v>
      </c>
      <c r="D3049">
        <v>489.47</v>
      </c>
      <c r="E3049" s="27">
        <f t="shared" si="337"/>
        <v>489.31500000000005</v>
      </c>
      <c r="F3049" s="18">
        <f>_xlfn.XLOOKUP(D3049,'Rating Curve'!$A$2:$A$500,'Rating Curve'!$D$2:$D$500,, -1)</f>
        <v>1604446.7185589999</v>
      </c>
      <c r="G3049">
        <v>489.54500000000002</v>
      </c>
      <c r="H3049">
        <f t="shared" si="333"/>
        <v>0</v>
      </c>
      <c r="I3049">
        <v>1.82</v>
      </c>
      <c r="J3049">
        <f t="shared" si="334"/>
        <v>0</v>
      </c>
      <c r="L3049">
        <f t="shared" si="335"/>
        <v>0</v>
      </c>
      <c r="M3049">
        <v>625.79999999999995</v>
      </c>
      <c r="O3049" s="18">
        <f t="shared" si="336"/>
        <v>625.79999999999995</v>
      </c>
    </row>
    <row r="3050" spans="1:15" x14ac:dyDescent="0.3">
      <c r="A3050" s="25">
        <f t="shared" si="331"/>
        <v>45961.74999999693</v>
      </c>
      <c r="B3050" s="1">
        <f t="shared" si="332"/>
        <v>0.74999999692954589</v>
      </c>
      <c r="C3050">
        <v>0</v>
      </c>
      <c r="D3050">
        <v>489.47</v>
      </c>
      <c r="E3050" s="27">
        <f t="shared" si="337"/>
        <v>489.31500000000005</v>
      </c>
      <c r="F3050" s="18">
        <f>_xlfn.XLOOKUP(D3050,'Rating Curve'!$A$2:$A$500,'Rating Curve'!$D$2:$D$500,, -1)</f>
        <v>1604446.7185589999</v>
      </c>
      <c r="G3050">
        <v>489.54500000000002</v>
      </c>
      <c r="H3050">
        <f t="shared" si="333"/>
        <v>0</v>
      </c>
      <c r="I3050">
        <v>1.82</v>
      </c>
      <c r="J3050">
        <f t="shared" si="334"/>
        <v>0</v>
      </c>
      <c r="L3050">
        <f t="shared" si="335"/>
        <v>0</v>
      </c>
      <c r="M3050">
        <v>625.79999999999995</v>
      </c>
      <c r="O3050" s="18">
        <f t="shared" si="336"/>
        <v>625.79999999999995</v>
      </c>
    </row>
    <row r="3051" spans="1:15" x14ac:dyDescent="0.3">
      <c r="A3051" s="25">
        <f t="shared" si="331"/>
        <v>45961.791666663594</v>
      </c>
      <c r="B3051" s="1">
        <f t="shared" si="332"/>
        <v>0.79166666359378723</v>
      </c>
      <c r="C3051">
        <v>0</v>
      </c>
      <c r="D3051">
        <v>489.47</v>
      </c>
      <c r="E3051" s="27">
        <f t="shared" si="337"/>
        <v>489.31500000000005</v>
      </c>
      <c r="F3051" s="18">
        <f>_xlfn.XLOOKUP(D3051,'Rating Curve'!$A$2:$A$500,'Rating Curve'!$D$2:$D$500,, -1)</f>
        <v>1604446.7185589999</v>
      </c>
      <c r="G3051">
        <v>489.54500000000002</v>
      </c>
      <c r="H3051">
        <f t="shared" si="333"/>
        <v>0</v>
      </c>
      <c r="I3051">
        <v>1.82</v>
      </c>
      <c r="J3051">
        <f t="shared" si="334"/>
        <v>0</v>
      </c>
      <c r="L3051">
        <f t="shared" si="335"/>
        <v>0</v>
      </c>
      <c r="M3051">
        <v>625.79999999999995</v>
      </c>
      <c r="O3051" s="18">
        <f t="shared" si="336"/>
        <v>625.79999999999995</v>
      </c>
    </row>
    <row r="3052" spans="1:15" x14ac:dyDescent="0.3">
      <c r="A3052" s="25">
        <f t="shared" si="331"/>
        <v>45961.833333330258</v>
      </c>
      <c r="B3052" s="1">
        <f t="shared" si="332"/>
        <v>0.83333333025802858</v>
      </c>
      <c r="C3052">
        <v>0</v>
      </c>
      <c r="D3052">
        <v>489.47</v>
      </c>
      <c r="E3052" s="27">
        <f t="shared" si="337"/>
        <v>489.31500000000005</v>
      </c>
      <c r="F3052" s="18">
        <f>_xlfn.XLOOKUP(D3052,'Rating Curve'!$A$2:$A$500,'Rating Curve'!$D$2:$D$500,, -1)</f>
        <v>1604446.7185589999</v>
      </c>
      <c r="G3052">
        <v>489.54500000000002</v>
      </c>
      <c r="H3052">
        <f t="shared" si="333"/>
        <v>0</v>
      </c>
      <c r="I3052">
        <v>1.82</v>
      </c>
      <c r="J3052">
        <f t="shared" si="334"/>
        <v>0</v>
      </c>
      <c r="L3052">
        <f t="shared" si="335"/>
        <v>0</v>
      </c>
      <c r="M3052">
        <v>625.79999999999995</v>
      </c>
      <c r="O3052" s="18">
        <f t="shared" si="336"/>
        <v>625.79999999999995</v>
      </c>
    </row>
    <row r="3053" spans="1:15" x14ac:dyDescent="0.3">
      <c r="A3053" s="25">
        <f t="shared" si="331"/>
        <v>45961.874999996922</v>
      </c>
      <c r="B3053" s="1">
        <f t="shared" si="332"/>
        <v>0.87499999692226993</v>
      </c>
      <c r="C3053">
        <v>0</v>
      </c>
      <c r="D3053">
        <v>489.47</v>
      </c>
      <c r="E3053" s="27">
        <f t="shared" si="337"/>
        <v>489.31500000000005</v>
      </c>
      <c r="F3053" s="18">
        <f>_xlfn.XLOOKUP(D3053,'Rating Curve'!$A$2:$A$500,'Rating Curve'!$D$2:$D$500,, -1)</f>
        <v>1604446.7185589999</v>
      </c>
      <c r="G3053">
        <v>489.54500000000002</v>
      </c>
      <c r="H3053">
        <f t="shared" si="333"/>
        <v>0</v>
      </c>
      <c r="I3053">
        <v>1.82</v>
      </c>
      <c r="J3053">
        <f t="shared" si="334"/>
        <v>0</v>
      </c>
      <c r="L3053">
        <f t="shared" si="335"/>
        <v>0</v>
      </c>
      <c r="M3053">
        <v>625.79999999999995</v>
      </c>
      <c r="O3053" s="18">
        <f t="shared" si="336"/>
        <v>625.79999999999995</v>
      </c>
    </row>
    <row r="3054" spans="1:15" x14ac:dyDescent="0.3">
      <c r="A3054" s="25">
        <f t="shared" si="331"/>
        <v>45961.916666663587</v>
      </c>
      <c r="B3054" s="1">
        <f t="shared" si="332"/>
        <v>0.91666666358651128</v>
      </c>
      <c r="C3054">
        <v>0</v>
      </c>
      <c r="D3054">
        <v>489.47</v>
      </c>
      <c r="E3054" s="27">
        <f t="shared" si="337"/>
        <v>489.31500000000005</v>
      </c>
      <c r="F3054" s="18">
        <f>_xlfn.XLOOKUP(D3054,'Rating Curve'!$A$2:$A$500,'Rating Curve'!$D$2:$D$500,, -1)</f>
        <v>1604446.7185589999</v>
      </c>
      <c r="G3054">
        <v>489.54500000000002</v>
      </c>
      <c r="H3054">
        <f t="shared" si="333"/>
        <v>0</v>
      </c>
      <c r="I3054">
        <v>1.82</v>
      </c>
      <c r="J3054">
        <f t="shared" si="334"/>
        <v>0</v>
      </c>
      <c r="L3054">
        <f t="shared" si="335"/>
        <v>0</v>
      </c>
      <c r="M3054">
        <v>625.79999999999995</v>
      </c>
      <c r="O3054" s="18">
        <f t="shared" si="336"/>
        <v>625.79999999999995</v>
      </c>
    </row>
    <row r="3055" spans="1:15" x14ac:dyDescent="0.3">
      <c r="A3055" s="25">
        <f t="shared" si="331"/>
        <v>45961.958333330251</v>
      </c>
      <c r="B3055" s="1">
        <f t="shared" si="332"/>
        <v>0.95833333025075262</v>
      </c>
      <c r="C3055">
        <v>0</v>
      </c>
      <c r="D3055">
        <v>489.47</v>
      </c>
      <c r="E3055" s="27">
        <f t="shared" si="337"/>
        <v>489.31500000000005</v>
      </c>
      <c r="F3055" s="18">
        <f>_xlfn.XLOOKUP(D3055,'Rating Curve'!$A$2:$A$500,'Rating Curve'!$D$2:$D$500,, -1)</f>
        <v>1604446.7185589999</v>
      </c>
      <c r="G3055">
        <v>489.54500000000002</v>
      </c>
      <c r="H3055">
        <f t="shared" si="333"/>
        <v>0</v>
      </c>
      <c r="I3055">
        <v>1.82</v>
      </c>
      <c r="J3055">
        <f t="shared" si="334"/>
        <v>0</v>
      </c>
      <c r="L3055">
        <f t="shared" si="335"/>
        <v>0</v>
      </c>
      <c r="M3055">
        <v>625.79999999999995</v>
      </c>
      <c r="O3055" s="18">
        <f t="shared" si="336"/>
        <v>625.79999999999995</v>
      </c>
    </row>
    <row r="3056" spans="1:15" x14ac:dyDescent="0.3">
      <c r="A3056" s="25">
        <f t="shared" si="331"/>
        <v>45961.999999996915</v>
      </c>
      <c r="B3056" s="1">
        <f t="shared" si="332"/>
        <v>0.99999999691499397</v>
      </c>
      <c r="C3056">
        <v>7.6</v>
      </c>
      <c r="D3056">
        <v>489.47</v>
      </c>
      <c r="E3056" s="27">
        <f t="shared" si="337"/>
        <v>489.31500000000005</v>
      </c>
      <c r="F3056" s="18">
        <f>_xlfn.XLOOKUP(D3056,'Rating Curve'!$A$2:$A$500,'Rating Curve'!$D$2:$D$500,, -1)</f>
        <v>1604446.7185589999</v>
      </c>
      <c r="G3056">
        <v>489.54500000000002</v>
      </c>
      <c r="H3056">
        <f t="shared" si="333"/>
        <v>0</v>
      </c>
      <c r="I3056">
        <v>1.82</v>
      </c>
      <c r="J3056">
        <f t="shared" si="334"/>
        <v>0</v>
      </c>
      <c r="L3056">
        <f t="shared" si="335"/>
        <v>0</v>
      </c>
      <c r="M3056">
        <v>625.79999999999995</v>
      </c>
      <c r="O3056" s="18">
        <f t="shared" si="336"/>
        <v>625.79999999999995</v>
      </c>
    </row>
    <row r="3057" spans="1:15" x14ac:dyDescent="0.3">
      <c r="A3057" s="25">
        <f t="shared" si="331"/>
        <v>45962.041666663579</v>
      </c>
      <c r="B3057" s="1">
        <f t="shared" si="332"/>
        <v>4.1666663579235319E-2</v>
      </c>
      <c r="C3057">
        <v>0.8</v>
      </c>
      <c r="D3057">
        <v>489.47</v>
      </c>
      <c r="E3057" s="27">
        <f t="shared" si="337"/>
        <v>489.31500000000005</v>
      </c>
      <c r="F3057" s="18">
        <f>_xlfn.XLOOKUP(D3057,'Rating Curve'!$A$2:$A$500,'Rating Curve'!$D$2:$D$500,, -1)</f>
        <v>1604446.7185589999</v>
      </c>
      <c r="G3057">
        <v>489.54500000000002</v>
      </c>
      <c r="H3057">
        <f t="shared" si="333"/>
        <v>0</v>
      </c>
      <c r="I3057">
        <v>1.82</v>
      </c>
      <c r="J3057">
        <f t="shared" si="334"/>
        <v>0</v>
      </c>
      <c r="L3057">
        <f t="shared" si="335"/>
        <v>0</v>
      </c>
      <c r="M3057">
        <v>625.79999999999995</v>
      </c>
      <c r="O3057" s="18">
        <f t="shared" si="336"/>
        <v>625.79999999999995</v>
      </c>
    </row>
    <row r="3058" spans="1:15" x14ac:dyDescent="0.3">
      <c r="A3058" s="25">
        <f t="shared" si="331"/>
        <v>45962.083333330243</v>
      </c>
      <c r="B3058" s="1">
        <f t="shared" si="332"/>
        <v>8.3333330243476667E-2</v>
      </c>
      <c r="C3058">
        <v>0</v>
      </c>
      <c r="D3058">
        <v>489.47699999999998</v>
      </c>
      <c r="E3058" s="27">
        <f t="shared" si="337"/>
        <v>489.322</v>
      </c>
      <c r="F3058" s="18">
        <f>_xlfn.XLOOKUP(D3058,'Rating Curve'!$A$2:$A$500,'Rating Curve'!$D$2:$D$500,, -1)</f>
        <v>1604446.7185589999</v>
      </c>
      <c r="G3058">
        <v>489.54500000000002</v>
      </c>
      <c r="H3058">
        <f t="shared" si="333"/>
        <v>0</v>
      </c>
      <c r="I3058">
        <v>1.82</v>
      </c>
      <c r="J3058">
        <f t="shared" si="334"/>
        <v>0</v>
      </c>
      <c r="L3058">
        <f t="shared" si="335"/>
        <v>0</v>
      </c>
      <c r="M3058">
        <v>625.79999999999995</v>
      </c>
      <c r="O3058" s="18">
        <f t="shared" si="336"/>
        <v>625.79999999999995</v>
      </c>
    </row>
    <row r="3059" spans="1:15" x14ac:dyDescent="0.3">
      <c r="A3059" s="25">
        <f t="shared" si="331"/>
        <v>45962.124999996908</v>
      </c>
      <c r="B3059" s="1">
        <f t="shared" si="332"/>
        <v>0.12499999690771801</v>
      </c>
      <c r="C3059">
        <v>0</v>
      </c>
      <c r="D3059">
        <v>489.471</v>
      </c>
      <c r="E3059" s="27">
        <f t="shared" si="337"/>
        <v>489.31600000000003</v>
      </c>
      <c r="F3059" s="18">
        <f>_xlfn.XLOOKUP(D3059,'Rating Curve'!$A$2:$A$500,'Rating Curve'!$D$2:$D$500,, -1)</f>
        <v>1604446.7185589999</v>
      </c>
      <c r="G3059">
        <v>489.54500000000002</v>
      </c>
      <c r="H3059">
        <f t="shared" si="333"/>
        <v>0</v>
      </c>
      <c r="I3059">
        <v>1.82</v>
      </c>
      <c r="J3059">
        <f t="shared" si="334"/>
        <v>0</v>
      </c>
      <c r="L3059">
        <f t="shared" si="335"/>
        <v>0</v>
      </c>
      <c r="M3059">
        <v>625.79999999999995</v>
      </c>
      <c r="O3059" s="18">
        <f t="shared" si="336"/>
        <v>625.79999999999995</v>
      </c>
    </row>
    <row r="3060" spans="1:15" x14ac:dyDescent="0.3">
      <c r="A3060" s="25">
        <f t="shared" si="331"/>
        <v>45962.166666663572</v>
      </c>
      <c r="B3060" s="1">
        <f t="shared" si="332"/>
        <v>0.16666666357195936</v>
      </c>
      <c r="C3060">
        <v>0</v>
      </c>
      <c r="D3060">
        <v>489.471</v>
      </c>
      <c r="E3060" s="27">
        <f t="shared" si="337"/>
        <v>489.31600000000003</v>
      </c>
      <c r="F3060" s="18">
        <f>_xlfn.XLOOKUP(D3060,'Rating Curve'!$A$2:$A$500,'Rating Curve'!$D$2:$D$500,, -1)</f>
        <v>1604446.7185589999</v>
      </c>
      <c r="G3060">
        <v>489.54500000000002</v>
      </c>
      <c r="H3060">
        <f t="shared" si="333"/>
        <v>0</v>
      </c>
      <c r="I3060">
        <v>1.82</v>
      </c>
      <c r="J3060">
        <f t="shared" si="334"/>
        <v>0</v>
      </c>
      <c r="L3060">
        <f t="shared" si="335"/>
        <v>0</v>
      </c>
      <c r="M3060">
        <v>625.79999999999995</v>
      </c>
      <c r="O3060" s="18">
        <f t="shared" si="336"/>
        <v>625.79999999999995</v>
      </c>
    </row>
    <row r="3061" spans="1:15" x14ac:dyDescent="0.3">
      <c r="A3061" s="25">
        <f t="shared" si="331"/>
        <v>45962.208333330236</v>
      </c>
      <c r="B3061" s="1">
        <f t="shared" si="332"/>
        <v>0.20833333023620071</v>
      </c>
      <c r="C3061">
        <v>0.4</v>
      </c>
      <c r="D3061">
        <v>489.471</v>
      </c>
      <c r="E3061" s="27">
        <f t="shared" si="337"/>
        <v>489.31600000000003</v>
      </c>
      <c r="F3061" s="18">
        <f>_xlfn.XLOOKUP(D3061,'Rating Curve'!$A$2:$A$500,'Rating Curve'!$D$2:$D$500,, -1)</f>
        <v>1604446.7185589999</v>
      </c>
      <c r="G3061">
        <v>489.54500000000002</v>
      </c>
      <c r="H3061">
        <f t="shared" si="333"/>
        <v>0</v>
      </c>
      <c r="I3061">
        <v>1.82</v>
      </c>
      <c r="J3061">
        <f t="shared" si="334"/>
        <v>0</v>
      </c>
      <c r="L3061">
        <f t="shared" si="335"/>
        <v>0</v>
      </c>
      <c r="M3061">
        <v>625.79999999999995</v>
      </c>
      <c r="O3061" s="18">
        <f t="shared" si="336"/>
        <v>625.79999999999995</v>
      </c>
    </row>
    <row r="3062" spans="1:15" x14ac:dyDescent="0.3">
      <c r="A3062" s="25">
        <f t="shared" si="331"/>
        <v>45962.2499999969</v>
      </c>
      <c r="B3062" s="1">
        <f t="shared" si="332"/>
        <v>0.24999999690044206</v>
      </c>
      <c r="C3062">
        <v>0</v>
      </c>
      <c r="D3062">
        <v>489.483</v>
      </c>
      <c r="E3062" s="27">
        <f t="shared" si="337"/>
        <v>489.32800000000003</v>
      </c>
      <c r="F3062" s="18">
        <f>_xlfn.XLOOKUP(D3062,'Rating Curve'!$A$2:$A$500,'Rating Curve'!$D$2:$D$500,, -1)</f>
        <v>1607444.5930314001</v>
      </c>
      <c r="G3062">
        <v>489.54500000000002</v>
      </c>
      <c r="H3062">
        <f t="shared" si="333"/>
        <v>0</v>
      </c>
      <c r="I3062">
        <v>1.82</v>
      </c>
      <c r="J3062">
        <f t="shared" si="334"/>
        <v>0</v>
      </c>
      <c r="L3062">
        <f t="shared" si="335"/>
        <v>0</v>
      </c>
      <c r="M3062">
        <v>625.79999999999995</v>
      </c>
      <c r="O3062" s="18">
        <f t="shared" si="336"/>
        <v>3623.6744724001737</v>
      </c>
    </row>
    <row r="3063" spans="1:15" x14ac:dyDescent="0.3">
      <c r="A3063" s="25">
        <f t="shared" si="331"/>
        <v>45962.291666663565</v>
      </c>
      <c r="B3063" s="1">
        <f t="shared" si="332"/>
        <v>0.2916666635646834</v>
      </c>
      <c r="C3063">
        <v>13.6</v>
      </c>
      <c r="D3063">
        <v>489.483</v>
      </c>
      <c r="E3063" s="27">
        <f t="shared" si="337"/>
        <v>489.32800000000003</v>
      </c>
      <c r="F3063" s="18">
        <f>_xlfn.XLOOKUP(D3063,'Rating Curve'!$A$2:$A$500,'Rating Curve'!$D$2:$D$500,, -1)</f>
        <v>1607444.5930314001</v>
      </c>
      <c r="G3063">
        <v>489.54500000000002</v>
      </c>
      <c r="H3063">
        <f t="shared" si="333"/>
        <v>0</v>
      </c>
      <c r="I3063">
        <v>1.82</v>
      </c>
      <c r="J3063">
        <f t="shared" si="334"/>
        <v>0</v>
      </c>
      <c r="L3063">
        <f t="shared" si="335"/>
        <v>0</v>
      </c>
      <c r="M3063">
        <v>625.79999999999995</v>
      </c>
      <c r="O3063" s="18">
        <f t="shared" si="336"/>
        <v>625.79999999999995</v>
      </c>
    </row>
    <row r="3064" spans="1:15" x14ac:dyDescent="0.3">
      <c r="A3064" s="25">
        <f t="shared" si="331"/>
        <v>45962.333333330229</v>
      </c>
      <c r="B3064" s="1">
        <f t="shared" si="332"/>
        <v>0.33333333022892475</v>
      </c>
      <c r="C3064">
        <v>0</v>
      </c>
      <c r="D3064">
        <v>489.48898000000003</v>
      </c>
      <c r="E3064" s="27">
        <f t="shared" si="337"/>
        <v>489.33398000000005</v>
      </c>
      <c r="F3064" s="18">
        <f>_xlfn.XLOOKUP(D3064,'Rating Curve'!$A$2:$A$500,'Rating Curve'!$D$2:$D$500,, -1)</f>
        <v>1607444.5930314001</v>
      </c>
      <c r="G3064">
        <v>489.54500000000002</v>
      </c>
      <c r="H3064">
        <f t="shared" si="333"/>
        <v>0</v>
      </c>
      <c r="I3064">
        <v>1.82</v>
      </c>
      <c r="J3064">
        <f t="shared" si="334"/>
        <v>0</v>
      </c>
      <c r="L3064">
        <f t="shared" si="335"/>
        <v>0</v>
      </c>
      <c r="M3064">
        <v>625.79999999999995</v>
      </c>
      <c r="O3064" s="18">
        <f t="shared" si="336"/>
        <v>625.79999999999995</v>
      </c>
    </row>
    <row r="3065" spans="1:15" x14ac:dyDescent="0.3">
      <c r="A3065" s="25">
        <f t="shared" ref="A3065:A3128" si="338" xml:space="preserve"> A3064 + TIME(1,0,0)</f>
        <v>45962.374999996893</v>
      </c>
      <c r="B3065" s="1">
        <f t="shared" si="332"/>
        <v>0.3749999968931661</v>
      </c>
      <c r="C3065">
        <v>0</v>
      </c>
      <c r="D3065">
        <v>489.48898000000003</v>
      </c>
      <c r="E3065" s="27">
        <f t="shared" si="337"/>
        <v>489.33398000000005</v>
      </c>
      <c r="F3065" s="18">
        <f>_xlfn.XLOOKUP(D3065,'Rating Curve'!$A$2:$A$500,'Rating Curve'!$D$2:$D$500,, -1)</f>
        <v>1607444.5930314001</v>
      </c>
      <c r="G3065">
        <v>489.54500000000002</v>
      </c>
      <c r="H3065">
        <f t="shared" si="333"/>
        <v>0</v>
      </c>
      <c r="I3065">
        <v>1.82</v>
      </c>
      <c r="J3065">
        <f t="shared" si="334"/>
        <v>0</v>
      </c>
      <c r="L3065">
        <f t="shared" si="335"/>
        <v>0</v>
      </c>
      <c r="M3065">
        <v>625.79999999999995</v>
      </c>
      <c r="O3065" s="18">
        <f t="shared" si="336"/>
        <v>625.79999999999995</v>
      </c>
    </row>
    <row r="3066" spans="1:15" x14ac:dyDescent="0.3">
      <c r="A3066" s="25">
        <f t="shared" si="338"/>
        <v>45962.416666663557</v>
      </c>
      <c r="B3066" s="1">
        <f t="shared" si="332"/>
        <v>0.41666666355740745</v>
      </c>
      <c r="C3066">
        <v>0.2</v>
      </c>
      <c r="D3066">
        <v>489.495</v>
      </c>
      <c r="E3066" s="27">
        <f t="shared" si="337"/>
        <v>489.34000000000003</v>
      </c>
      <c r="F3066" s="18">
        <f>_xlfn.XLOOKUP(D3066,'Rating Curve'!$A$2:$A$500,'Rating Curve'!$D$2:$D$500,, -1)</f>
        <v>1610444.0173448001</v>
      </c>
      <c r="G3066">
        <v>489.54500000000002</v>
      </c>
      <c r="H3066">
        <f t="shared" si="333"/>
        <v>0</v>
      </c>
      <c r="I3066">
        <v>1.82</v>
      </c>
      <c r="J3066">
        <f t="shared" si="334"/>
        <v>0</v>
      </c>
      <c r="L3066">
        <f t="shared" si="335"/>
        <v>0</v>
      </c>
      <c r="M3066">
        <v>625.79999999999995</v>
      </c>
      <c r="O3066" s="18">
        <f t="shared" si="336"/>
        <v>3625.2243133999409</v>
      </c>
    </row>
    <row r="3067" spans="1:15" x14ac:dyDescent="0.3">
      <c r="A3067" s="25">
        <f t="shared" si="338"/>
        <v>45962.458333330222</v>
      </c>
      <c r="B3067" s="1">
        <f t="shared" si="332"/>
        <v>0.45833333022164879</v>
      </c>
      <c r="C3067">
        <v>7.2</v>
      </c>
      <c r="D3067">
        <v>489.495</v>
      </c>
      <c r="E3067" s="27">
        <f t="shared" si="337"/>
        <v>489.34000000000003</v>
      </c>
      <c r="F3067" s="18">
        <f>_xlfn.XLOOKUP(D3067,'Rating Curve'!$A$2:$A$500,'Rating Curve'!$D$2:$D$500,, -1)</f>
        <v>1610444.0173448001</v>
      </c>
      <c r="G3067">
        <v>489.54500000000002</v>
      </c>
      <c r="H3067">
        <f t="shared" si="333"/>
        <v>0</v>
      </c>
      <c r="I3067">
        <v>1.82</v>
      </c>
      <c r="J3067">
        <f t="shared" si="334"/>
        <v>0</v>
      </c>
      <c r="L3067">
        <f t="shared" si="335"/>
        <v>0</v>
      </c>
      <c r="M3067">
        <v>625.79999999999995</v>
      </c>
      <c r="O3067" s="18">
        <f t="shared" si="336"/>
        <v>625.79999999999995</v>
      </c>
    </row>
    <row r="3068" spans="1:15" x14ac:dyDescent="0.3">
      <c r="A3068" s="25">
        <f t="shared" si="338"/>
        <v>45962.499999996886</v>
      </c>
      <c r="B3068" s="1">
        <f t="shared" si="332"/>
        <v>0.49999999688589014</v>
      </c>
      <c r="C3068">
        <v>0</v>
      </c>
      <c r="D3068">
        <v>489.495</v>
      </c>
      <c r="E3068" s="27">
        <f t="shared" si="337"/>
        <v>489.34000000000003</v>
      </c>
      <c r="F3068" s="18">
        <f>_xlfn.XLOOKUP(D3068,'Rating Curve'!$A$2:$A$500,'Rating Curve'!$D$2:$D$500,, -1)</f>
        <v>1610444.0173448001</v>
      </c>
      <c r="G3068">
        <v>489.54500000000002</v>
      </c>
      <c r="H3068">
        <f t="shared" si="333"/>
        <v>0</v>
      </c>
      <c r="I3068">
        <v>1.82</v>
      </c>
      <c r="J3068">
        <f t="shared" si="334"/>
        <v>0</v>
      </c>
      <c r="L3068">
        <f t="shared" si="335"/>
        <v>0</v>
      </c>
      <c r="M3068">
        <v>625.79999999999995</v>
      </c>
      <c r="O3068" s="18">
        <f t="shared" si="336"/>
        <v>625.79999999999995</v>
      </c>
    </row>
    <row r="3069" spans="1:15" x14ac:dyDescent="0.3">
      <c r="A3069" s="25">
        <f t="shared" si="338"/>
        <v>45962.54166666355</v>
      </c>
      <c r="B3069" s="1">
        <f t="shared" si="332"/>
        <v>0.54166666355013149</v>
      </c>
      <c r="C3069">
        <v>0</v>
      </c>
      <c r="D3069">
        <v>489.488</v>
      </c>
      <c r="E3069" s="27">
        <f t="shared" si="337"/>
        <v>489.33300000000003</v>
      </c>
      <c r="F3069" s="18">
        <f>_xlfn.XLOOKUP(D3069,'Rating Curve'!$A$2:$A$500,'Rating Curve'!$D$2:$D$500,, -1)</f>
        <v>1607444.5930314001</v>
      </c>
      <c r="G3069">
        <v>489.54500000000002</v>
      </c>
      <c r="H3069">
        <f t="shared" si="333"/>
        <v>0</v>
      </c>
      <c r="I3069">
        <v>1.82</v>
      </c>
      <c r="J3069">
        <f t="shared" si="334"/>
        <v>0</v>
      </c>
      <c r="L3069">
        <f t="shared" si="335"/>
        <v>0</v>
      </c>
      <c r="M3069">
        <v>625.79999999999995</v>
      </c>
      <c r="O3069" s="18">
        <f t="shared" si="336"/>
        <v>0</v>
      </c>
    </row>
    <row r="3070" spans="1:15" x14ac:dyDescent="0.3">
      <c r="A3070" s="25">
        <f t="shared" si="338"/>
        <v>45962.583333330214</v>
      </c>
      <c r="B3070" s="1">
        <f t="shared" si="332"/>
        <v>0.58333333021437284</v>
      </c>
      <c r="C3070">
        <v>1</v>
      </c>
      <c r="D3070">
        <v>489.50099999999998</v>
      </c>
      <c r="E3070" s="27">
        <f t="shared" si="337"/>
        <v>489.346</v>
      </c>
      <c r="F3070" s="18">
        <f>_xlfn.XLOOKUP(D3070,'Rating Curve'!$A$2:$A$500,'Rating Curve'!$D$2:$D$500,, -1)</f>
        <v>1613444.9319478001</v>
      </c>
      <c r="G3070">
        <v>489.54500000000002</v>
      </c>
      <c r="H3070">
        <f t="shared" si="333"/>
        <v>0</v>
      </c>
      <c r="I3070">
        <v>1.82</v>
      </c>
      <c r="J3070">
        <f t="shared" si="334"/>
        <v>0</v>
      </c>
      <c r="L3070">
        <f t="shared" si="335"/>
        <v>0</v>
      </c>
      <c r="M3070">
        <v>625.79999999999995</v>
      </c>
      <c r="O3070" s="18">
        <f t="shared" si="336"/>
        <v>6626.138916399982</v>
      </c>
    </row>
    <row r="3071" spans="1:15" x14ac:dyDescent="0.3">
      <c r="A3071" s="25">
        <f t="shared" si="338"/>
        <v>45962.624999996879</v>
      </c>
      <c r="B3071" s="1">
        <f t="shared" si="332"/>
        <v>0.62499999687861418</v>
      </c>
      <c r="C3071">
        <v>0.8</v>
      </c>
      <c r="D3071">
        <v>489.488</v>
      </c>
      <c r="E3071" s="27">
        <f t="shared" si="337"/>
        <v>489.33300000000003</v>
      </c>
      <c r="F3071" s="18">
        <f>_xlfn.XLOOKUP(D3071,'Rating Curve'!$A$2:$A$500,'Rating Curve'!$D$2:$D$500,, -1)</f>
        <v>1607444.5930314001</v>
      </c>
      <c r="G3071">
        <v>489.54500000000002</v>
      </c>
      <c r="H3071">
        <f t="shared" si="333"/>
        <v>0</v>
      </c>
      <c r="I3071">
        <v>1.82</v>
      </c>
      <c r="J3071">
        <f t="shared" si="334"/>
        <v>0</v>
      </c>
      <c r="L3071">
        <f t="shared" si="335"/>
        <v>0</v>
      </c>
      <c r="M3071">
        <v>625.79999999999995</v>
      </c>
      <c r="O3071" s="18">
        <f t="shared" si="336"/>
        <v>0</v>
      </c>
    </row>
    <row r="3072" spans="1:15" x14ac:dyDescent="0.3">
      <c r="A3072" s="25">
        <f t="shared" si="338"/>
        <v>45962.666666663543</v>
      </c>
      <c r="B3072" s="1">
        <f t="shared" si="332"/>
        <v>0.66666666354285553</v>
      </c>
      <c r="C3072">
        <v>0</v>
      </c>
      <c r="D3072">
        <v>489.488</v>
      </c>
      <c r="E3072" s="27">
        <f t="shared" si="337"/>
        <v>489.33300000000003</v>
      </c>
      <c r="F3072" s="18">
        <f>_xlfn.XLOOKUP(D3072,'Rating Curve'!$A$2:$A$500,'Rating Curve'!$D$2:$D$500,, -1)</f>
        <v>1607444.5930314001</v>
      </c>
      <c r="G3072">
        <v>489.54500000000002</v>
      </c>
      <c r="H3072">
        <f t="shared" si="333"/>
        <v>0</v>
      </c>
      <c r="I3072">
        <v>1.82</v>
      </c>
      <c r="J3072">
        <f t="shared" si="334"/>
        <v>0</v>
      </c>
      <c r="L3072">
        <f t="shared" si="335"/>
        <v>0</v>
      </c>
      <c r="M3072">
        <v>625.79999999999995</v>
      </c>
      <c r="O3072" s="18">
        <f t="shared" si="336"/>
        <v>625.79999999999995</v>
      </c>
    </row>
    <row r="3073" spans="1:15" x14ac:dyDescent="0.3">
      <c r="A3073" s="25">
        <f t="shared" si="338"/>
        <v>45962.708333330207</v>
      </c>
      <c r="B3073" s="1">
        <f t="shared" si="332"/>
        <v>0.70833333020709688</v>
      </c>
      <c r="C3073">
        <v>0</v>
      </c>
      <c r="D3073">
        <v>489.48898000000003</v>
      </c>
      <c r="E3073" s="27">
        <f t="shared" si="337"/>
        <v>489.33398000000005</v>
      </c>
      <c r="F3073" s="18">
        <f>_xlfn.XLOOKUP(D3073,'Rating Curve'!$A$2:$A$500,'Rating Curve'!$D$2:$D$500,, -1)</f>
        <v>1607444.5930314001</v>
      </c>
      <c r="G3073">
        <v>489.54500000000002</v>
      </c>
      <c r="H3073">
        <f t="shared" si="333"/>
        <v>0</v>
      </c>
      <c r="I3073">
        <v>1.82</v>
      </c>
      <c r="J3073">
        <f t="shared" si="334"/>
        <v>0</v>
      </c>
      <c r="L3073">
        <f t="shared" si="335"/>
        <v>0</v>
      </c>
      <c r="M3073">
        <v>625.79999999999995</v>
      </c>
      <c r="O3073" s="18">
        <f t="shared" si="336"/>
        <v>625.79999999999995</v>
      </c>
    </row>
    <row r="3074" spans="1:15" x14ac:dyDescent="0.3">
      <c r="A3074" s="25">
        <f t="shared" si="338"/>
        <v>45962.749999996871</v>
      </c>
      <c r="B3074" s="1">
        <f t="shared" si="332"/>
        <v>0.74999999687133823</v>
      </c>
      <c r="C3074">
        <v>0.2</v>
      </c>
      <c r="D3074">
        <v>489.48898000000003</v>
      </c>
      <c r="E3074" s="27">
        <f t="shared" si="337"/>
        <v>489.33398000000005</v>
      </c>
      <c r="F3074" s="18">
        <f>_xlfn.XLOOKUP(D3074,'Rating Curve'!$A$2:$A$500,'Rating Curve'!$D$2:$D$500,, -1)</f>
        <v>1607444.5930314001</v>
      </c>
      <c r="G3074">
        <v>489.54500000000002</v>
      </c>
      <c r="H3074">
        <f t="shared" si="333"/>
        <v>0</v>
      </c>
      <c r="I3074">
        <v>1.82</v>
      </c>
      <c r="J3074">
        <f t="shared" si="334"/>
        <v>0</v>
      </c>
      <c r="L3074">
        <f t="shared" si="335"/>
        <v>0</v>
      </c>
      <c r="M3074">
        <v>625.79999999999995</v>
      </c>
      <c r="O3074" s="18">
        <f t="shared" si="336"/>
        <v>625.79999999999995</v>
      </c>
    </row>
    <row r="3075" spans="1:15" x14ac:dyDescent="0.3">
      <c r="A3075" s="25">
        <f t="shared" si="338"/>
        <v>45962.791666663536</v>
      </c>
      <c r="B3075" s="1">
        <f t="shared" ref="B3075:B3138" si="339">MOD(A3075,1)</f>
        <v>0.79166666353557957</v>
      </c>
      <c r="C3075">
        <v>0</v>
      </c>
      <c r="D3075">
        <v>489.48898000000003</v>
      </c>
      <c r="E3075" s="27">
        <f t="shared" si="337"/>
        <v>489.33398000000005</v>
      </c>
      <c r="F3075" s="18">
        <f>_xlfn.XLOOKUP(D3075,'Rating Curve'!$A$2:$A$500,'Rating Curve'!$D$2:$D$500,, -1)</f>
        <v>1607444.5930314001</v>
      </c>
      <c r="G3075">
        <v>489.54500000000002</v>
      </c>
      <c r="H3075">
        <f t="shared" ref="H3075:H3138" si="340">IF(D3075 - G3075 &lt; 0, 0, D3075 - G3075)</f>
        <v>0</v>
      </c>
      <c r="I3075">
        <v>1.82</v>
      </c>
      <c r="J3075">
        <f t="shared" ref="J3075:J3138" si="341">1.82*30*(H3075^1.5)</f>
        <v>0</v>
      </c>
      <c r="L3075">
        <f t="shared" ref="L3075:L3138" si="342">(J3075*86400)/24</f>
        <v>0</v>
      </c>
      <c r="M3075">
        <v>625.79999999999995</v>
      </c>
      <c r="O3075" s="18">
        <f t="shared" si="336"/>
        <v>625.79999999999995</v>
      </c>
    </row>
    <row r="3076" spans="1:15" x14ac:dyDescent="0.3">
      <c r="A3076" s="25">
        <f t="shared" si="338"/>
        <v>45962.8333333302</v>
      </c>
      <c r="B3076" s="1">
        <f t="shared" si="339"/>
        <v>0.83333333019982092</v>
      </c>
      <c r="C3076">
        <v>0</v>
      </c>
      <c r="D3076">
        <v>489.48898000000003</v>
      </c>
      <c r="E3076" s="27">
        <f t="shared" si="337"/>
        <v>489.33398000000005</v>
      </c>
      <c r="F3076" s="18">
        <f>_xlfn.XLOOKUP(D3076,'Rating Curve'!$A$2:$A$500,'Rating Curve'!$D$2:$D$500,, -1)</f>
        <v>1607444.5930314001</v>
      </c>
      <c r="G3076">
        <v>489.54500000000002</v>
      </c>
      <c r="H3076">
        <f t="shared" si="340"/>
        <v>0</v>
      </c>
      <c r="I3076">
        <v>1.82</v>
      </c>
      <c r="J3076">
        <f t="shared" si="341"/>
        <v>0</v>
      </c>
      <c r="L3076">
        <f t="shared" si="342"/>
        <v>0</v>
      </c>
      <c r="M3076">
        <v>625.79999999999995</v>
      </c>
      <c r="O3076" s="18">
        <f t="shared" ref="O3076:O3139" si="343">IF((F3076-F3075)+M3076+L3076 &lt; 0, 0, (F3076-F3075)+M3076+L3076)</f>
        <v>625.79999999999995</v>
      </c>
    </row>
    <row r="3077" spans="1:15" x14ac:dyDescent="0.3">
      <c r="A3077" s="25">
        <f t="shared" si="338"/>
        <v>45962.874999996864</v>
      </c>
      <c r="B3077" s="1">
        <f t="shared" si="339"/>
        <v>0.87499999686406227</v>
      </c>
      <c r="C3077">
        <v>0</v>
      </c>
      <c r="D3077">
        <v>489.48898000000003</v>
      </c>
      <c r="E3077" s="27">
        <f t="shared" si="337"/>
        <v>489.33398000000005</v>
      </c>
      <c r="F3077" s="18">
        <f>_xlfn.XLOOKUP(D3077,'Rating Curve'!$A$2:$A$500,'Rating Curve'!$D$2:$D$500,, -1)</f>
        <v>1607444.5930314001</v>
      </c>
      <c r="G3077">
        <v>489.54500000000002</v>
      </c>
      <c r="H3077">
        <f t="shared" si="340"/>
        <v>0</v>
      </c>
      <c r="I3077">
        <v>1.82</v>
      </c>
      <c r="J3077">
        <f t="shared" si="341"/>
        <v>0</v>
      </c>
      <c r="L3077">
        <f t="shared" si="342"/>
        <v>0</v>
      </c>
      <c r="M3077">
        <v>625.79999999999995</v>
      </c>
      <c r="O3077" s="18">
        <f t="shared" si="343"/>
        <v>625.79999999999995</v>
      </c>
    </row>
    <row r="3078" spans="1:15" x14ac:dyDescent="0.3">
      <c r="A3078" s="25">
        <f t="shared" si="338"/>
        <v>45962.916666663528</v>
      </c>
      <c r="B3078" s="1">
        <f t="shared" si="339"/>
        <v>0.91666666352830362</v>
      </c>
      <c r="C3078">
        <v>0</v>
      </c>
      <c r="D3078">
        <v>489.483</v>
      </c>
      <c r="E3078" s="27">
        <f t="shared" si="337"/>
        <v>489.32800000000003</v>
      </c>
      <c r="F3078" s="18">
        <f>_xlfn.XLOOKUP(D3078,'Rating Curve'!$A$2:$A$500,'Rating Curve'!$D$2:$D$500,, -1)</f>
        <v>1607444.5930314001</v>
      </c>
      <c r="G3078">
        <v>489.54500000000002</v>
      </c>
      <c r="H3078">
        <f t="shared" si="340"/>
        <v>0</v>
      </c>
      <c r="I3078">
        <v>1.82</v>
      </c>
      <c r="J3078">
        <f t="shared" si="341"/>
        <v>0</v>
      </c>
      <c r="L3078">
        <f t="shared" si="342"/>
        <v>0</v>
      </c>
      <c r="M3078">
        <v>625.79999999999995</v>
      </c>
      <c r="O3078" s="18">
        <f t="shared" si="343"/>
        <v>625.79999999999995</v>
      </c>
    </row>
    <row r="3079" spans="1:15" x14ac:dyDescent="0.3">
      <c r="A3079" s="25">
        <f t="shared" si="338"/>
        <v>45962.958333330193</v>
      </c>
      <c r="B3079" s="1">
        <f t="shared" si="339"/>
        <v>0.95833333019254496</v>
      </c>
      <c r="C3079">
        <v>0</v>
      </c>
      <c r="D3079">
        <v>489.483</v>
      </c>
      <c r="E3079" s="27">
        <f t="shared" si="337"/>
        <v>489.32800000000003</v>
      </c>
      <c r="F3079" s="18">
        <f>_xlfn.XLOOKUP(D3079,'Rating Curve'!$A$2:$A$500,'Rating Curve'!$D$2:$D$500,, -1)</f>
        <v>1607444.5930314001</v>
      </c>
      <c r="G3079">
        <v>489.54500000000002</v>
      </c>
      <c r="H3079">
        <f t="shared" si="340"/>
        <v>0</v>
      </c>
      <c r="I3079">
        <v>1.82</v>
      </c>
      <c r="J3079">
        <f t="shared" si="341"/>
        <v>0</v>
      </c>
      <c r="L3079">
        <f t="shared" si="342"/>
        <v>0</v>
      </c>
      <c r="M3079">
        <v>625.79999999999995</v>
      </c>
      <c r="O3079" s="18">
        <f t="shared" si="343"/>
        <v>625.79999999999995</v>
      </c>
    </row>
    <row r="3080" spans="1:15" x14ac:dyDescent="0.3">
      <c r="A3080" s="25">
        <f t="shared" si="338"/>
        <v>45962.999999996857</v>
      </c>
      <c r="B3080" s="1">
        <f t="shared" si="339"/>
        <v>0.99999999685678631</v>
      </c>
      <c r="C3080">
        <v>0</v>
      </c>
      <c r="D3080">
        <v>489.483</v>
      </c>
      <c r="E3080" s="27">
        <f t="shared" si="337"/>
        <v>489.32800000000003</v>
      </c>
      <c r="F3080" s="18">
        <f>_xlfn.XLOOKUP(D3080,'Rating Curve'!$A$2:$A$500,'Rating Curve'!$D$2:$D$500,, -1)</f>
        <v>1607444.5930314001</v>
      </c>
      <c r="G3080">
        <v>489.54500000000002</v>
      </c>
      <c r="H3080">
        <f t="shared" si="340"/>
        <v>0</v>
      </c>
      <c r="I3080">
        <v>1.82</v>
      </c>
      <c r="J3080">
        <f t="shared" si="341"/>
        <v>0</v>
      </c>
      <c r="L3080">
        <f t="shared" si="342"/>
        <v>0</v>
      </c>
      <c r="M3080">
        <v>625.79999999999995</v>
      </c>
      <c r="O3080" s="18">
        <f t="shared" si="343"/>
        <v>625.79999999999995</v>
      </c>
    </row>
    <row r="3081" spans="1:15" x14ac:dyDescent="0.3">
      <c r="A3081" s="25">
        <f t="shared" si="338"/>
        <v>45963.041666663521</v>
      </c>
      <c r="B3081" s="1">
        <f t="shared" si="339"/>
        <v>4.1666663521027658E-2</v>
      </c>
      <c r="C3081">
        <v>0</v>
      </c>
      <c r="D3081">
        <v>489.483</v>
      </c>
      <c r="E3081" s="27">
        <f t="shared" si="337"/>
        <v>489.32800000000003</v>
      </c>
      <c r="F3081" s="18">
        <f>_xlfn.XLOOKUP(D3081,'Rating Curve'!$A$2:$A$500,'Rating Curve'!$D$2:$D$500,, -1)</f>
        <v>1607444.5930314001</v>
      </c>
      <c r="G3081">
        <v>489.54500000000002</v>
      </c>
      <c r="H3081">
        <f t="shared" si="340"/>
        <v>0</v>
      </c>
      <c r="I3081">
        <v>1.82</v>
      </c>
      <c r="J3081">
        <f t="shared" si="341"/>
        <v>0</v>
      </c>
      <c r="L3081">
        <f t="shared" si="342"/>
        <v>0</v>
      </c>
      <c r="M3081">
        <v>625.79999999999995</v>
      </c>
      <c r="O3081" s="18">
        <f t="shared" si="343"/>
        <v>625.79999999999995</v>
      </c>
    </row>
    <row r="3082" spans="1:15" x14ac:dyDescent="0.3">
      <c r="A3082" s="25">
        <f t="shared" si="338"/>
        <v>45963.083333330185</v>
      </c>
      <c r="B3082" s="1">
        <f t="shared" si="339"/>
        <v>8.3333330185269006E-2</v>
      </c>
      <c r="C3082">
        <v>0</v>
      </c>
      <c r="D3082">
        <v>489.483</v>
      </c>
      <c r="E3082" s="27">
        <f t="shared" si="337"/>
        <v>489.32800000000003</v>
      </c>
      <c r="F3082" s="18">
        <f>_xlfn.XLOOKUP(D3082,'Rating Curve'!$A$2:$A$500,'Rating Curve'!$D$2:$D$500,, -1)</f>
        <v>1607444.5930314001</v>
      </c>
      <c r="G3082">
        <v>489.54500000000002</v>
      </c>
      <c r="H3082">
        <f t="shared" si="340"/>
        <v>0</v>
      </c>
      <c r="I3082">
        <v>1.82</v>
      </c>
      <c r="J3082">
        <f t="shared" si="341"/>
        <v>0</v>
      </c>
      <c r="L3082">
        <f t="shared" si="342"/>
        <v>0</v>
      </c>
      <c r="M3082">
        <v>625.79999999999995</v>
      </c>
      <c r="O3082" s="18">
        <f t="shared" si="343"/>
        <v>625.79999999999995</v>
      </c>
    </row>
    <row r="3083" spans="1:15" x14ac:dyDescent="0.3">
      <c r="A3083" s="25">
        <f t="shared" si="338"/>
        <v>45963.12499999685</v>
      </c>
      <c r="B3083" s="1">
        <f t="shared" si="339"/>
        <v>0.12499999684951035</v>
      </c>
      <c r="C3083">
        <v>0</v>
      </c>
      <c r="D3083">
        <v>489.483</v>
      </c>
      <c r="E3083" s="27">
        <f t="shared" si="337"/>
        <v>489.32800000000003</v>
      </c>
      <c r="F3083" s="18">
        <f>_xlfn.XLOOKUP(D3083,'Rating Curve'!$A$2:$A$500,'Rating Curve'!$D$2:$D$500,, -1)</f>
        <v>1607444.5930314001</v>
      </c>
      <c r="G3083">
        <v>489.54500000000002</v>
      </c>
      <c r="H3083">
        <f t="shared" si="340"/>
        <v>0</v>
      </c>
      <c r="I3083">
        <v>1.82</v>
      </c>
      <c r="J3083">
        <f t="shared" si="341"/>
        <v>0</v>
      </c>
      <c r="L3083">
        <f t="shared" si="342"/>
        <v>0</v>
      </c>
      <c r="M3083">
        <v>625.79999999999995</v>
      </c>
      <c r="O3083" s="18">
        <f t="shared" si="343"/>
        <v>625.79999999999995</v>
      </c>
    </row>
    <row r="3084" spans="1:15" x14ac:dyDescent="0.3">
      <c r="A3084" s="25">
        <f t="shared" si="338"/>
        <v>45963.166666663514</v>
      </c>
      <c r="B3084" s="1">
        <f t="shared" si="339"/>
        <v>0.1666666635137517</v>
      </c>
      <c r="C3084">
        <v>0</v>
      </c>
      <c r="D3084">
        <v>489.47699999999998</v>
      </c>
      <c r="E3084" s="27">
        <f t="shared" si="337"/>
        <v>489.322</v>
      </c>
      <c r="F3084" s="18">
        <f>_xlfn.XLOOKUP(D3084,'Rating Curve'!$A$2:$A$500,'Rating Curve'!$D$2:$D$500,, -1)</f>
        <v>1604446.7185589999</v>
      </c>
      <c r="G3084">
        <v>489.54500000000002</v>
      </c>
      <c r="H3084">
        <f t="shared" si="340"/>
        <v>0</v>
      </c>
      <c r="I3084">
        <v>1.82</v>
      </c>
      <c r="J3084">
        <f t="shared" si="341"/>
        <v>0</v>
      </c>
      <c r="L3084">
        <f t="shared" si="342"/>
        <v>0</v>
      </c>
      <c r="M3084">
        <v>625.79999999999995</v>
      </c>
      <c r="O3084" s="18">
        <f t="shared" si="343"/>
        <v>0</v>
      </c>
    </row>
    <row r="3085" spans="1:15" x14ac:dyDescent="0.3">
      <c r="A3085" s="25">
        <f t="shared" si="338"/>
        <v>45963.208333330178</v>
      </c>
      <c r="B3085" s="1">
        <f t="shared" si="339"/>
        <v>0.20833333017799305</v>
      </c>
      <c r="C3085">
        <v>0</v>
      </c>
      <c r="D3085">
        <v>489.483</v>
      </c>
      <c r="E3085" s="27">
        <f t="shared" si="337"/>
        <v>489.32800000000003</v>
      </c>
      <c r="F3085" s="18">
        <f>_xlfn.XLOOKUP(D3085,'Rating Curve'!$A$2:$A$500,'Rating Curve'!$D$2:$D$500,, -1)</f>
        <v>1607444.5930314001</v>
      </c>
      <c r="G3085">
        <v>489.54500000000002</v>
      </c>
      <c r="H3085">
        <f t="shared" si="340"/>
        <v>0</v>
      </c>
      <c r="I3085">
        <v>1.82</v>
      </c>
      <c r="J3085">
        <f t="shared" si="341"/>
        <v>0</v>
      </c>
      <c r="L3085">
        <f t="shared" si="342"/>
        <v>0</v>
      </c>
      <c r="M3085">
        <v>625.79999999999995</v>
      </c>
      <c r="O3085" s="18">
        <f t="shared" si="343"/>
        <v>3623.6744724001737</v>
      </c>
    </row>
    <row r="3086" spans="1:15" x14ac:dyDescent="0.3">
      <c r="A3086" s="25">
        <f t="shared" si="338"/>
        <v>45963.249999996842</v>
      </c>
      <c r="B3086" s="1">
        <f t="shared" si="339"/>
        <v>0.2499999968422344</v>
      </c>
      <c r="C3086">
        <v>0</v>
      </c>
      <c r="D3086">
        <v>489.483</v>
      </c>
      <c r="E3086" s="27">
        <f t="shared" si="337"/>
        <v>489.32800000000003</v>
      </c>
      <c r="F3086" s="18">
        <f>_xlfn.XLOOKUP(D3086,'Rating Curve'!$A$2:$A$500,'Rating Curve'!$D$2:$D$500,, -1)</f>
        <v>1607444.5930314001</v>
      </c>
      <c r="G3086">
        <v>489.54500000000002</v>
      </c>
      <c r="H3086">
        <f t="shared" si="340"/>
        <v>0</v>
      </c>
      <c r="I3086">
        <v>1.82</v>
      </c>
      <c r="J3086">
        <f t="shared" si="341"/>
        <v>0</v>
      </c>
      <c r="L3086">
        <f t="shared" si="342"/>
        <v>0</v>
      </c>
      <c r="M3086">
        <v>625.79999999999995</v>
      </c>
      <c r="O3086" s="18">
        <f t="shared" si="343"/>
        <v>625.79999999999995</v>
      </c>
    </row>
    <row r="3087" spans="1:15" x14ac:dyDescent="0.3">
      <c r="A3087" s="25">
        <f t="shared" si="338"/>
        <v>45963.291666663506</v>
      </c>
      <c r="B3087" s="1">
        <f t="shared" si="339"/>
        <v>0.29166666350647574</v>
      </c>
      <c r="C3087">
        <v>0</v>
      </c>
      <c r="D3087">
        <v>489.483</v>
      </c>
      <c r="E3087" s="27">
        <f t="shared" si="337"/>
        <v>489.32800000000003</v>
      </c>
      <c r="F3087" s="18">
        <f>_xlfn.XLOOKUP(D3087,'Rating Curve'!$A$2:$A$500,'Rating Curve'!$D$2:$D$500,, -1)</f>
        <v>1607444.5930314001</v>
      </c>
      <c r="G3087">
        <v>489.54500000000002</v>
      </c>
      <c r="H3087">
        <f t="shared" si="340"/>
        <v>0</v>
      </c>
      <c r="I3087">
        <v>1.82</v>
      </c>
      <c r="J3087">
        <f t="shared" si="341"/>
        <v>0</v>
      </c>
      <c r="L3087">
        <f t="shared" si="342"/>
        <v>0</v>
      </c>
      <c r="M3087">
        <v>625.79999999999995</v>
      </c>
      <c r="O3087" s="18">
        <f t="shared" si="343"/>
        <v>625.79999999999995</v>
      </c>
    </row>
    <row r="3088" spans="1:15" x14ac:dyDescent="0.3">
      <c r="A3088" s="25">
        <f t="shared" si="338"/>
        <v>45963.333333330171</v>
      </c>
      <c r="B3088" s="1">
        <f t="shared" si="339"/>
        <v>0.33333333017071709</v>
      </c>
      <c r="C3088">
        <v>0.2</v>
      </c>
      <c r="D3088">
        <v>489.47597999999999</v>
      </c>
      <c r="E3088" s="27">
        <f t="shared" si="337"/>
        <v>489.32098000000002</v>
      </c>
      <c r="F3088" s="18">
        <f>_xlfn.XLOOKUP(D3088,'Rating Curve'!$A$2:$A$500,'Rating Curve'!$D$2:$D$500,, -1)</f>
        <v>1604446.7185589999</v>
      </c>
      <c r="G3088">
        <v>489.54500000000002</v>
      </c>
      <c r="H3088">
        <f t="shared" si="340"/>
        <v>0</v>
      </c>
      <c r="I3088">
        <v>1.82</v>
      </c>
      <c r="J3088">
        <f t="shared" si="341"/>
        <v>0</v>
      </c>
      <c r="L3088">
        <f t="shared" si="342"/>
        <v>0</v>
      </c>
      <c r="M3088">
        <v>625.79999999999995</v>
      </c>
      <c r="O3088" s="18">
        <f t="shared" si="343"/>
        <v>0</v>
      </c>
    </row>
    <row r="3089" spans="1:15" x14ac:dyDescent="0.3">
      <c r="A3089" s="25">
        <f t="shared" si="338"/>
        <v>45963.374999996835</v>
      </c>
      <c r="B3089" s="1">
        <f t="shared" si="339"/>
        <v>0.37499999683495844</v>
      </c>
      <c r="C3089">
        <v>0</v>
      </c>
      <c r="D3089">
        <v>489.48</v>
      </c>
      <c r="E3089" s="27">
        <f t="shared" si="337"/>
        <v>489.32500000000005</v>
      </c>
      <c r="F3089" s="18">
        <f>_xlfn.XLOOKUP(D3089,'Rating Curve'!$A$2:$A$500,'Rating Curve'!$D$2:$D$500,, -1)</f>
        <v>1607444.5930314001</v>
      </c>
      <c r="G3089">
        <v>489.54500000000002</v>
      </c>
      <c r="H3089">
        <f t="shared" si="340"/>
        <v>0</v>
      </c>
      <c r="I3089">
        <v>1.82</v>
      </c>
      <c r="J3089">
        <f t="shared" si="341"/>
        <v>0</v>
      </c>
      <c r="L3089">
        <f t="shared" si="342"/>
        <v>0</v>
      </c>
      <c r="M3089">
        <v>625.79999999999995</v>
      </c>
      <c r="O3089" s="18">
        <f t="shared" si="343"/>
        <v>3623.6744724001737</v>
      </c>
    </row>
    <row r="3090" spans="1:15" x14ac:dyDescent="0.3">
      <c r="A3090" s="25">
        <f t="shared" si="338"/>
        <v>45963.416666663499</v>
      </c>
      <c r="B3090" s="1">
        <f t="shared" si="339"/>
        <v>0.41666666349919979</v>
      </c>
      <c r="C3090">
        <v>0</v>
      </c>
      <c r="D3090">
        <v>489.48200000000003</v>
      </c>
      <c r="E3090" s="27">
        <f t="shared" si="337"/>
        <v>489.32700000000006</v>
      </c>
      <c r="F3090" s="18">
        <f>_xlfn.XLOOKUP(D3090,'Rating Curve'!$A$2:$A$500,'Rating Curve'!$D$2:$D$500,, -1)</f>
        <v>1607444.5930314001</v>
      </c>
      <c r="G3090">
        <v>489.54500000000002</v>
      </c>
      <c r="H3090">
        <f t="shared" si="340"/>
        <v>0</v>
      </c>
      <c r="I3090">
        <v>1.82</v>
      </c>
      <c r="J3090">
        <f t="shared" si="341"/>
        <v>0</v>
      </c>
      <c r="L3090">
        <f t="shared" si="342"/>
        <v>0</v>
      </c>
      <c r="M3090">
        <v>625.79999999999995</v>
      </c>
      <c r="O3090" s="18">
        <f t="shared" si="343"/>
        <v>625.79999999999995</v>
      </c>
    </row>
    <row r="3091" spans="1:15" x14ac:dyDescent="0.3">
      <c r="A3091" s="25">
        <f t="shared" si="338"/>
        <v>45963.458333330163</v>
      </c>
      <c r="B3091" s="1">
        <f t="shared" si="339"/>
        <v>0.45833333016344113</v>
      </c>
      <c r="C3091">
        <v>0</v>
      </c>
      <c r="D3091">
        <v>489.48200000000003</v>
      </c>
      <c r="E3091" s="27">
        <f t="shared" ref="E3091:E3154" si="344">D3091-0.155</f>
        <v>489.32700000000006</v>
      </c>
      <c r="F3091" s="18">
        <f>_xlfn.XLOOKUP(D3091,'Rating Curve'!$A$2:$A$500,'Rating Curve'!$D$2:$D$500,, -1)</f>
        <v>1607444.5930314001</v>
      </c>
      <c r="G3091">
        <v>489.54500000000002</v>
      </c>
      <c r="H3091">
        <f t="shared" si="340"/>
        <v>0</v>
      </c>
      <c r="I3091">
        <v>1.82</v>
      </c>
      <c r="J3091">
        <f t="shared" si="341"/>
        <v>0</v>
      </c>
      <c r="L3091">
        <f t="shared" si="342"/>
        <v>0</v>
      </c>
      <c r="M3091">
        <v>625.79999999999995</v>
      </c>
      <c r="O3091" s="18">
        <f t="shared" si="343"/>
        <v>625.79999999999995</v>
      </c>
    </row>
    <row r="3092" spans="1:15" x14ac:dyDescent="0.3">
      <c r="A3092" s="25">
        <f t="shared" si="338"/>
        <v>45963.499999996828</v>
      </c>
      <c r="B3092" s="1">
        <f t="shared" si="339"/>
        <v>0.49999999682768248</v>
      </c>
      <c r="C3092">
        <v>0</v>
      </c>
      <c r="D3092">
        <v>489.48200000000003</v>
      </c>
      <c r="E3092" s="27">
        <f t="shared" si="344"/>
        <v>489.32700000000006</v>
      </c>
      <c r="F3092" s="18">
        <f>_xlfn.XLOOKUP(D3092,'Rating Curve'!$A$2:$A$500,'Rating Curve'!$D$2:$D$500,, -1)</f>
        <v>1607444.5930314001</v>
      </c>
      <c r="G3092">
        <v>489.54500000000002</v>
      </c>
      <c r="H3092">
        <f t="shared" si="340"/>
        <v>0</v>
      </c>
      <c r="I3092">
        <v>1.82</v>
      </c>
      <c r="J3092">
        <f t="shared" si="341"/>
        <v>0</v>
      </c>
      <c r="L3092">
        <f t="shared" si="342"/>
        <v>0</v>
      </c>
      <c r="M3092">
        <v>625.79999999999995</v>
      </c>
      <c r="O3092" s="18">
        <f t="shared" si="343"/>
        <v>625.79999999999995</v>
      </c>
    </row>
    <row r="3093" spans="1:15" x14ac:dyDescent="0.3">
      <c r="A3093" s="25">
        <f t="shared" si="338"/>
        <v>45963.541666663492</v>
      </c>
      <c r="B3093" s="1">
        <f t="shared" si="339"/>
        <v>0.54166666349192383</v>
      </c>
      <c r="C3093">
        <v>0</v>
      </c>
      <c r="D3093">
        <v>489.47597999999999</v>
      </c>
      <c r="E3093" s="27">
        <f t="shared" si="344"/>
        <v>489.32098000000002</v>
      </c>
      <c r="F3093" s="18">
        <f>_xlfn.XLOOKUP(D3093,'Rating Curve'!$A$2:$A$500,'Rating Curve'!$D$2:$D$500,, -1)</f>
        <v>1604446.7185589999</v>
      </c>
      <c r="G3093">
        <v>489.54500000000002</v>
      </c>
      <c r="H3093">
        <f t="shared" si="340"/>
        <v>0</v>
      </c>
      <c r="I3093">
        <v>1.82</v>
      </c>
      <c r="J3093">
        <f t="shared" si="341"/>
        <v>0</v>
      </c>
      <c r="L3093">
        <f t="shared" si="342"/>
        <v>0</v>
      </c>
      <c r="M3093">
        <v>625.79999999999995</v>
      </c>
      <c r="O3093" s="18">
        <f t="shared" si="343"/>
        <v>0</v>
      </c>
    </row>
    <row r="3094" spans="1:15" x14ac:dyDescent="0.3">
      <c r="A3094" s="25">
        <f t="shared" si="338"/>
        <v>45963.583333330156</v>
      </c>
      <c r="B3094" s="1">
        <f t="shared" si="339"/>
        <v>0.58333333015616518</v>
      </c>
      <c r="C3094">
        <v>0</v>
      </c>
      <c r="D3094">
        <v>489.47</v>
      </c>
      <c r="E3094" s="27">
        <f t="shared" si="344"/>
        <v>489.31500000000005</v>
      </c>
      <c r="F3094" s="18">
        <f>_xlfn.XLOOKUP(D3094,'Rating Curve'!$A$2:$A$500,'Rating Curve'!$D$2:$D$500,, -1)</f>
        <v>1604446.7185589999</v>
      </c>
      <c r="G3094">
        <v>489.54500000000002</v>
      </c>
      <c r="H3094">
        <f t="shared" si="340"/>
        <v>0</v>
      </c>
      <c r="I3094">
        <v>1.82</v>
      </c>
      <c r="J3094">
        <f t="shared" si="341"/>
        <v>0</v>
      </c>
      <c r="L3094">
        <f t="shared" si="342"/>
        <v>0</v>
      </c>
      <c r="M3094">
        <v>625.79999999999995</v>
      </c>
      <c r="O3094" s="18">
        <f t="shared" si="343"/>
        <v>625.79999999999995</v>
      </c>
    </row>
    <row r="3095" spans="1:15" x14ac:dyDescent="0.3">
      <c r="A3095" s="25">
        <f t="shared" si="338"/>
        <v>45963.62499999682</v>
      </c>
      <c r="B3095" s="1">
        <f t="shared" si="339"/>
        <v>0.62499999682040652</v>
      </c>
      <c r="C3095">
        <v>0</v>
      </c>
      <c r="D3095">
        <v>489.47500000000002</v>
      </c>
      <c r="E3095" s="27">
        <f t="shared" si="344"/>
        <v>489.32000000000005</v>
      </c>
      <c r="F3095" s="18">
        <f>_xlfn.XLOOKUP(D3095,'Rating Curve'!$A$2:$A$500,'Rating Curve'!$D$2:$D$500,, -1)</f>
        <v>1604446.7185589999</v>
      </c>
      <c r="G3095">
        <v>489.54500000000002</v>
      </c>
      <c r="H3095">
        <f t="shared" si="340"/>
        <v>0</v>
      </c>
      <c r="I3095">
        <v>1.82</v>
      </c>
      <c r="J3095">
        <f t="shared" si="341"/>
        <v>0</v>
      </c>
      <c r="L3095">
        <f t="shared" si="342"/>
        <v>0</v>
      </c>
      <c r="M3095">
        <v>625.79999999999995</v>
      </c>
      <c r="O3095" s="18">
        <f t="shared" si="343"/>
        <v>625.79999999999995</v>
      </c>
    </row>
    <row r="3096" spans="1:15" x14ac:dyDescent="0.3">
      <c r="A3096" s="25">
        <f t="shared" si="338"/>
        <v>45963.666666663485</v>
      </c>
      <c r="B3096" s="1">
        <f t="shared" si="339"/>
        <v>0.66666666348464787</v>
      </c>
      <c r="C3096">
        <v>0</v>
      </c>
      <c r="D3096">
        <v>489.47</v>
      </c>
      <c r="E3096" s="27">
        <f t="shared" si="344"/>
        <v>489.31500000000005</v>
      </c>
      <c r="F3096" s="18">
        <f>_xlfn.XLOOKUP(D3096,'Rating Curve'!$A$2:$A$500,'Rating Curve'!$D$2:$D$500,, -1)</f>
        <v>1604446.7185589999</v>
      </c>
      <c r="G3096">
        <v>489.54500000000002</v>
      </c>
      <c r="H3096">
        <f t="shared" si="340"/>
        <v>0</v>
      </c>
      <c r="I3096">
        <v>1.82</v>
      </c>
      <c r="J3096">
        <f t="shared" si="341"/>
        <v>0</v>
      </c>
      <c r="L3096">
        <f t="shared" si="342"/>
        <v>0</v>
      </c>
      <c r="M3096">
        <v>625.79999999999995</v>
      </c>
      <c r="O3096" s="18">
        <f t="shared" si="343"/>
        <v>625.79999999999995</v>
      </c>
    </row>
    <row r="3097" spans="1:15" x14ac:dyDescent="0.3">
      <c r="A3097" s="25">
        <f t="shared" si="338"/>
        <v>45963.708333330149</v>
      </c>
      <c r="B3097" s="1">
        <f t="shared" si="339"/>
        <v>0.70833333014888922</v>
      </c>
      <c r="C3097">
        <v>0</v>
      </c>
      <c r="D3097">
        <v>489.464</v>
      </c>
      <c r="E3097" s="27">
        <f t="shared" si="344"/>
        <v>489.30900000000003</v>
      </c>
      <c r="F3097" s="18">
        <f>_xlfn.XLOOKUP(D3097,'Rating Curve'!$A$2:$A$500,'Rating Curve'!$D$2:$D$500,, -1)</f>
        <v>1601450.3446648</v>
      </c>
      <c r="G3097">
        <v>489.54500000000002</v>
      </c>
      <c r="H3097">
        <f t="shared" si="340"/>
        <v>0</v>
      </c>
      <c r="I3097">
        <v>1.82</v>
      </c>
      <c r="J3097">
        <f t="shared" si="341"/>
        <v>0</v>
      </c>
      <c r="L3097">
        <f t="shared" si="342"/>
        <v>0</v>
      </c>
      <c r="M3097">
        <v>625.79999999999995</v>
      </c>
      <c r="O3097" s="18">
        <f t="shared" si="343"/>
        <v>0</v>
      </c>
    </row>
    <row r="3098" spans="1:15" x14ac:dyDescent="0.3">
      <c r="A3098" s="25">
        <f t="shared" si="338"/>
        <v>45963.749999996813</v>
      </c>
      <c r="B3098" s="1">
        <f t="shared" si="339"/>
        <v>0.74999999681313056</v>
      </c>
      <c r="C3098">
        <v>0</v>
      </c>
      <c r="D3098">
        <v>489.464</v>
      </c>
      <c r="E3098" s="27">
        <f t="shared" si="344"/>
        <v>489.30900000000003</v>
      </c>
      <c r="F3098" s="18">
        <f>_xlfn.XLOOKUP(D3098,'Rating Curve'!$A$2:$A$500,'Rating Curve'!$D$2:$D$500,, -1)</f>
        <v>1601450.3446648</v>
      </c>
      <c r="G3098">
        <v>489.54500000000002</v>
      </c>
      <c r="H3098">
        <f t="shared" si="340"/>
        <v>0</v>
      </c>
      <c r="I3098">
        <v>1.82</v>
      </c>
      <c r="J3098">
        <f t="shared" si="341"/>
        <v>0</v>
      </c>
      <c r="L3098">
        <f t="shared" si="342"/>
        <v>0</v>
      </c>
      <c r="M3098">
        <v>625.79999999999995</v>
      </c>
      <c r="O3098" s="18">
        <f t="shared" si="343"/>
        <v>625.79999999999995</v>
      </c>
    </row>
    <row r="3099" spans="1:15" x14ac:dyDescent="0.3">
      <c r="A3099" s="25">
        <f t="shared" si="338"/>
        <v>45963.791666663477</v>
      </c>
      <c r="B3099" s="1">
        <f t="shared" si="339"/>
        <v>0.79166666347737191</v>
      </c>
      <c r="C3099">
        <v>0</v>
      </c>
      <c r="D3099">
        <v>489.47</v>
      </c>
      <c r="E3099" s="27">
        <f t="shared" si="344"/>
        <v>489.31500000000005</v>
      </c>
      <c r="F3099" s="18">
        <f>_xlfn.XLOOKUP(D3099,'Rating Curve'!$A$2:$A$500,'Rating Curve'!$D$2:$D$500,, -1)</f>
        <v>1604446.7185589999</v>
      </c>
      <c r="G3099">
        <v>489.54500000000002</v>
      </c>
      <c r="H3099">
        <f t="shared" si="340"/>
        <v>0</v>
      </c>
      <c r="I3099">
        <v>1.82</v>
      </c>
      <c r="J3099">
        <f t="shared" si="341"/>
        <v>0</v>
      </c>
      <c r="L3099">
        <f t="shared" si="342"/>
        <v>0</v>
      </c>
      <c r="M3099">
        <v>625.79999999999995</v>
      </c>
      <c r="O3099" s="18">
        <f t="shared" si="343"/>
        <v>3622.173894199962</v>
      </c>
    </row>
    <row r="3100" spans="1:15" x14ac:dyDescent="0.3">
      <c r="A3100" s="25">
        <f t="shared" si="338"/>
        <v>45963.833333330142</v>
      </c>
      <c r="B3100" s="1">
        <f t="shared" si="339"/>
        <v>0.83333333014161326</v>
      </c>
      <c r="C3100">
        <v>0.2</v>
      </c>
      <c r="D3100">
        <v>489.46499999999997</v>
      </c>
      <c r="E3100" s="27">
        <f t="shared" si="344"/>
        <v>489.31</v>
      </c>
      <c r="F3100" s="18">
        <f>_xlfn.XLOOKUP(D3100,'Rating Curve'!$A$2:$A$500,'Rating Curve'!$D$2:$D$500,, -1)</f>
        <v>1601450.3446648</v>
      </c>
      <c r="G3100">
        <v>489.54500000000002</v>
      </c>
      <c r="H3100">
        <f t="shared" si="340"/>
        <v>0</v>
      </c>
      <c r="I3100">
        <v>1.82</v>
      </c>
      <c r="J3100">
        <f t="shared" si="341"/>
        <v>0</v>
      </c>
      <c r="L3100">
        <f t="shared" si="342"/>
        <v>0</v>
      </c>
      <c r="M3100">
        <v>625.79999999999995</v>
      </c>
      <c r="O3100" s="18">
        <f t="shared" si="343"/>
        <v>0</v>
      </c>
    </row>
    <row r="3101" spans="1:15" x14ac:dyDescent="0.3">
      <c r="A3101" s="25">
        <f t="shared" si="338"/>
        <v>45963.874999996806</v>
      </c>
      <c r="B3101" s="1">
        <f t="shared" si="339"/>
        <v>0.87499999680585461</v>
      </c>
      <c r="C3101">
        <v>0.2</v>
      </c>
      <c r="D3101">
        <v>489.46499999999997</v>
      </c>
      <c r="E3101" s="27">
        <f t="shared" si="344"/>
        <v>489.31</v>
      </c>
      <c r="F3101" s="18">
        <f>_xlfn.XLOOKUP(D3101,'Rating Curve'!$A$2:$A$500,'Rating Curve'!$D$2:$D$500,, -1)</f>
        <v>1601450.3446648</v>
      </c>
      <c r="G3101">
        <v>489.54500000000002</v>
      </c>
      <c r="H3101">
        <f t="shared" si="340"/>
        <v>0</v>
      </c>
      <c r="I3101">
        <v>1.82</v>
      </c>
      <c r="J3101">
        <f t="shared" si="341"/>
        <v>0</v>
      </c>
      <c r="L3101">
        <f t="shared" si="342"/>
        <v>0</v>
      </c>
      <c r="M3101">
        <v>625.79999999999995</v>
      </c>
      <c r="O3101" s="18">
        <f t="shared" si="343"/>
        <v>625.79999999999995</v>
      </c>
    </row>
    <row r="3102" spans="1:15" x14ac:dyDescent="0.3">
      <c r="A3102" s="25">
        <f t="shared" si="338"/>
        <v>45963.91666666347</v>
      </c>
      <c r="B3102" s="1">
        <f t="shared" si="339"/>
        <v>0.91666666347009595</v>
      </c>
      <c r="C3102">
        <v>0</v>
      </c>
      <c r="D3102">
        <v>489.46499999999997</v>
      </c>
      <c r="E3102" s="27">
        <f t="shared" si="344"/>
        <v>489.31</v>
      </c>
      <c r="F3102" s="18">
        <f>_xlfn.XLOOKUP(D3102,'Rating Curve'!$A$2:$A$500,'Rating Curve'!$D$2:$D$500,, -1)</f>
        <v>1601450.3446648</v>
      </c>
      <c r="G3102">
        <v>489.54500000000002</v>
      </c>
      <c r="H3102">
        <f t="shared" si="340"/>
        <v>0</v>
      </c>
      <c r="I3102">
        <v>1.82</v>
      </c>
      <c r="J3102">
        <f t="shared" si="341"/>
        <v>0</v>
      </c>
      <c r="L3102">
        <f t="shared" si="342"/>
        <v>0</v>
      </c>
      <c r="M3102">
        <v>625.79999999999995</v>
      </c>
      <c r="O3102" s="18">
        <f t="shared" si="343"/>
        <v>625.79999999999995</v>
      </c>
    </row>
    <row r="3103" spans="1:15" x14ac:dyDescent="0.3">
      <c r="A3103" s="25">
        <f t="shared" si="338"/>
        <v>45963.958333330134</v>
      </c>
      <c r="B3103" s="1">
        <f t="shared" si="339"/>
        <v>0.9583333301343373</v>
      </c>
      <c r="C3103">
        <v>0</v>
      </c>
      <c r="D3103">
        <v>489.45699999999999</v>
      </c>
      <c r="E3103" s="27">
        <f t="shared" si="344"/>
        <v>489.30200000000002</v>
      </c>
      <c r="F3103" s="18">
        <f>_xlfn.XLOOKUP(D3103,'Rating Curve'!$A$2:$A$500,'Rating Curve'!$D$2:$D$500,, -1)</f>
        <v>1598455.4724355999</v>
      </c>
      <c r="G3103">
        <v>489.54500000000002</v>
      </c>
      <c r="H3103">
        <f t="shared" si="340"/>
        <v>0</v>
      </c>
      <c r="I3103">
        <v>1.82</v>
      </c>
      <c r="J3103">
        <f t="shared" si="341"/>
        <v>0</v>
      </c>
      <c r="L3103">
        <f t="shared" si="342"/>
        <v>0</v>
      </c>
      <c r="M3103">
        <v>625.79999999999995</v>
      </c>
      <c r="O3103" s="18">
        <f t="shared" si="343"/>
        <v>0</v>
      </c>
    </row>
    <row r="3104" spans="1:15" x14ac:dyDescent="0.3">
      <c r="A3104" s="25">
        <f t="shared" si="338"/>
        <v>45963.999999996799</v>
      </c>
      <c r="B3104" s="1">
        <f t="shared" si="339"/>
        <v>0.99999999679857865</v>
      </c>
      <c r="C3104">
        <v>0</v>
      </c>
      <c r="D3104">
        <v>489.45699999999999</v>
      </c>
      <c r="E3104" s="27">
        <f t="shared" si="344"/>
        <v>489.30200000000002</v>
      </c>
      <c r="F3104" s="18">
        <f>_xlfn.XLOOKUP(D3104,'Rating Curve'!$A$2:$A$500,'Rating Curve'!$D$2:$D$500,, -1)</f>
        <v>1598455.4724355999</v>
      </c>
      <c r="G3104">
        <v>489.54500000000002</v>
      </c>
      <c r="H3104">
        <f t="shared" si="340"/>
        <v>0</v>
      </c>
      <c r="I3104">
        <v>1.82</v>
      </c>
      <c r="J3104">
        <f t="shared" si="341"/>
        <v>0</v>
      </c>
      <c r="L3104">
        <f t="shared" si="342"/>
        <v>0</v>
      </c>
      <c r="M3104">
        <v>625.79999999999995</v>
      </c>
      <c r="O3104" s="18">
        <f t="shared" si="343"/>
        <v>625.79999999999995</v>
      </c>
    </row>
    <row r="3105" spans="1:15" x14ac:dyDescent="0.3">
      <c r="A3105" s="25">
        <f t="shared" si="338"/>
        <v>45964.041666663463</v>
      </c>
      <c r="B3105" s="1">
        <f t="shared" si="339"/>
        <v>4.1666663462819997E-2</v>
      </c>
      <c r="C3105">
        <v>0</v>
      </c>
      <c r="D3105">
        <v>489.45699999999999</v>
      </c>
      <c r="E3105" s="27">
        <f t="shared" si="344"/>
        <v>489.30200000000002</v>
      </c>
      <c r="F3105" s="18">
        <f>_xlfn.XLOOKUP(D3105,'Rating Curve'!$A$2:$A$500,'Rating Curve'!$D$2:$D$500,, -1)</f>
        <v>1598455.4724355999</v>
      </c>
      <c r="G3105">
        <v>489.54500000000002</v>
      </c>
      <c r="H3105">
        <f t="shared" si="340"/>
        <v>0</v>
      </c>
      <c r="I3105">
        <v>1.82</v>
      </c>
      <c r="J3105">
        <f t="shared" si="341"/>
        <v>0</v>
      </c>
      <c r="L3105">
        <f t="shared" si="342"/>
        <v>0</v>
      </c>
      <c r="M3105">
        <v>625.79999999999995</v>
      </c>
      <c r="O3105" s="18">
        <f t="shared" si="343"/>
        <v>625.79999999999995</v>
      </c>
    </row>
    <row r="3106" spans="1:15" x14ac:dyDescent="0.3">
      <c r="A3106" s="25">
        <f t="shared" si="338"/>
        <v>45964.083333330127</v>
      </c>
      <c r="B3106" s="1">
        <f t="shared" si="339"/>
        <v>8.3333330127061345E-2</v>
      </c>
      <c r="C3106">
        <v>0</v>
      </c>
      <c r="D3106">
        <v>489.45699999999999</v>
      </c>
      <c r="E3106" s="27">
        <f t="shared" si="344"/>
        <v>489.30200000000002</v>
      </c>
      <c r="F3106" s="18">
        <f>_xlfn.XLOOKUP(D3106,'Rating Curve'!$A$2:$A$500,'Rating Curve'!$D$2:$D$500,, -1)</f>
        <v>1598455.4724355999</v>
      </c>
      <c r="G3106">
        <v>489.54500000000002</v>
      </c>
      <c r="H3106">
        <f t="shared" si="340"/>
        <v>0</v>
      </c>
      <c r="I3106">
        <v>1.82</v>
      </c>
      <c r="J3106">
        <f t="shared" si="341"/>
        <v>0</v>
      </c>
      <c r="L3106">
        <f t="shared" si="342"/>
        <v>0</v>
      </c>
      <c r="M3106">
        <v>625.79999999999995</v>
      </c>
      <c r="O3106" s="18">
        <f t="shared" si="343"/>
        <v>625.79999999999995</v>
      </c>
    </row>
    <row r="3107" spans="1:15" x14ac:dyDescent="0.3">
      <c r="A3107" s="25">
        <f t="shared" si="338"/>
        <v>45964.124999996791</v>
      </c>
      <c r="B3107" s="1">
        <f t="shared" si="339"/>
        <v>0.12499999679130269</v>
      </c>
      <c r="C3107">
        <v>0</v>
      </c>
      <c r="D3107">
        <v>489.45699999999999</v>
      </c>
      <c r="E3107" s="27">
        <f t="shared" si="344"/>
        <v>489.30200000000002</v>
      </c>
      <c r="F3107" s="18">
        <f>_xlfn.XLOOKUP(D3107,'Rating Curve'!$A$2:$A$500,'Rating Curve'!$D$2:$D$500,, -1)</f>
        <v>1598455.4724355999</v>
      </c>
      <c r="G3107">
        <v>489.54500000000002</v>
      </c>
      <c r="H3107">
        <f t="shared" si="340"/>
        <v>0</v>
      </c>
      <c r="I3107">
        <v>1.82</v>
      </c>
      <c r="J3107">
        <f t="shared" si="341"/>
        <v>0</v>
      </c>
      <c r="L3107">
        <f t="shared" si="342"/>
        <v>0</v>
      </c>
      <c r="M3107">
        <v>625.79999999999995</v>
      </c>
      <c r="O3107" s="18">
        <f t="shared" si="343"/>
        <v>625.79999999999995</v>
      </c>
    </row>
    <row r="3108" spans="1:15" x14ac:dyDescent="0.3">
      <c r="A3108" s="25">
        <f t="shared" si="338"/>
        <v>45964.166666663456</v>
      </c>
      <c r="B3108" s="1">
        <f t="shared" si="339"/>
        <v>0.16666666345554404</v>
      </c>
      <c r="C3108">
        <v>0</v>
      </c>
      <c r="D3108">
        <v>489.45699999999999</v>
      </c>
      <c r="E3108" s="27">
        <f t="shared" si="344"/>
        <v>489.30200000000002</v>
      </c>
      <c r="F3108" s="18">
        <f>_xlfn.XLOOKUP(D3108,'Rating Curve'!$A$2:$A$500,'Rating Curve'!$D$2:$D$500,, -1)</f>
        <v>1598455.4724355999</v>
      </c>
      <c r="G3108">
        <v>489.54500000000002</v>
      </c>
      <c r="H3108">
        <f t="shared" si="340"/>
        <v>0</v>
      </c>
      <c r="I3108">
        <v>1.82</v>
      </c>
      <c r="J3108">
        <f t="shared" si="341"/>
        <v>0</v>
      </c>
      <c r="L3108">
        <f t="shared" si="342"/>
        <v>0</v>
      </c>
      <c r="M3108">
        <v>625.79999999999995</v>
      </c>
      <c r="O3108" s="18">
        <f t="shared" si="343"/>
        <v>625.79999999999995</v>
      </c>
    </row>
    <row r="3109" spans="1:15" x14ac:dyDescent="0.3">
      <c r="A3109" s="25">
        <f t="shared" si="338"/>
        <v>45964.20833333012</v>
      </c>
      <c r="B3109" s="1">
        <f t="shared" si="339"/>
        <v>0.20833333011978539</v>
      </c>
      <c r="C3109">
        <v>0</v>
      </c>
      <c r="D3109">
        <v>489.45100000000002</v>
      </c>
      <c r="E3109" s="27">
        <f t="shared" si="344"/>
        <v>489.29600000000005</v>
      </c>
      <c r="F3109" s="18">
        <f>_xlfn.XLOOKUP(D3109,'Rating Curve'!$A$2:$A$500,'Rating Curve'!$D$2:$D$500,, -1)</f>
        <v>1598455.4724355999</v>
      </c>
      <c r="G3109">
        <v>489.54500000000002</v>
      </c>
      <c r="H3109">
        <f t="shared" si="340"/>
        <v>0</v>
      </c>
      <c r="I3109">
        <v>1.82</v>
      </c>
      <c r="J3109">
        <f t="shared" si="341"/>
        <v>0</v>
      </c>
      <c r="L3109">
        <f t="shared" si="342"/>
        <v>0</v>
      </c>
      <c r="M3109">
        <v>625.79999999999995</v>
      </c>
      <c r="O3109" s="18">
        <f t="shared" si="343"/>
        <v>625.79999999999995</v>
      </c>
    </row>
    <row r="3110" spans="1:15" x14ac:dyDescent="0.3">
      <c r="A3110" s="25">
        <f t="shared" si="338"/>
        <v>45964.249999996784</v>
      </c>
      <c r="B3110" s="1">
        <f t="shared" si="339"/>
        <v>0.24999999678402673</v>
      </c>
      <c r="C3110">
        <v>0</v>
      </c>
      <c r="D3110">
        <v>489.45100000000002</v>
      </c>
      <c r="E3110" s="27">
        <f t="shared" si="344"/>
        <v>489.29600000000005</v>
      </c>
      <c r="F3110" s="18">
        <f>_xlfn.XLOOKUP(D3110,'Rating Curve'!$A$2:$A$500,'Rating Curve'!$D$2:$D$500,, -1)</f>
        <v>1598455.4724355999</v>
      </c>
      <c r="G3110">
        <v>489.54500000000002</v>
      </c>
      <c r="H3110">
        <f t="shared" si="340"/>
        <v>0</v>
      </c>
      <c r="I3110">
        <v>1.82</v>
      </c>
      <c r="J3110">
        <f t="shared" si="341"/>
        <v>0</v>
      </c>
      <c r="L3110">
        <f t="shared" si="342"/>
        <v>0</v>
      </c>
      <c r="M3110">
        <v>625.79999999999995</v>
      </c>
      <c r="O3110" s="18">
        <f t="shared" si="343"/>
        <v>625.79999999999995</v>
      </c>
    </row>
    <row r="3111" spans="1:15" x14ac:dyDescent="0.3">
      <c r="A3111" s="25">
        <f t="shared" si="338"/>
        <v>45964.291666663448</v>
      </c>
      <c r="B3111" s="1">
        <f t="shared" si="339"/>
        <v>0.29166666344826808</v>
      </c>
      <c r="C3111">
        <v>0</v>
      </c>
      <c r="D3111">
        <v>489.45100000000002</v>
      </c>
      <c r="E3111" s="27">
        <f t="shared" si="344"/>
        <v>489.29600000000005</v>
      </c>
      <c r="F3111" s="18">
        <f>_xlfn.XLOOKUP(D3111,'Rating Curve'!$A$2:$A$500,'Rating Curve'!$D$2:$D$500,, -1)</f>
        <v>1598455.4724355999</v>
      </c>
      <c r="G3111">
        <v>489.54500000000002</v>
      </c>
      <c r="H3111">
        <f t="shared" si="340"/>
        <v>0</v>
      </c>
      <c r="I3111">
        <v>1.82</v>
      </c>
      <c r="J3111">
        <f t="shared" si="341"/>
        <v>0</v>
      </c>
      <c r="L3111">
        <f t="shared" si="342"/>
        <v>0</v>
      </c>
      <c r="M3111">
        <v>625.79999999999995</v>
      </c>
      <c r="O3111" s="18">
        <f t="shared" si="343"/>
        <v>625.79999999999995</v>
      </c>
    </row>
    <row r="3112" spans="1:15" x14ac:dyDescent="0.3">
      <c r="A3112" s="25">
        <f t="shared" si="338"/>
        <v>45964.333333330113</v>
      </c>
      <c r="B3112" s="1">
        <f t="shared" si="339"/>
        <v>0.33333333011250943</v>
      </c>
      <c r="C3112">
        <v>0</v>
      </c>
      <c r="D3112">
        <v>489.45100000000002</v>
      </c>
      <c r="E3112" s="27">
        <f t="shared" si="344"/>
        <v>489.29600000000005</v>
      </c>
      <c r="F3112" s="18">
        <f>_xlfn.XLOOKUP(D3112,'Rating Curve'!$A$2:$A$500,'Rating Curve'!$D$2:$D$500,, -1)</f>
        <v>1598455.4724355999</v>
      </c>
      <c r="G3112">
        <v>489.54500000000002</v>
      </c>
      <c r="H3112">
        <f t="shared" si="340"/>
        <v>0</v>
      </c>
      <c r="I3112">
        <v>1.82</v>
      </c>
      <c r="J3112">
        <f t="shared" si="341"/>
        <v>0</v>
      </c>
      <c r="L3112">
        <f t="shared" si="342"/>
        <v>0</v>
      </c>
      <c r="M3112">
        <v>625.79999999999995</v>
      </c>
      <c r="O3112" s="18">
        <f t="shared" si="343"/>
        <v>625.79999999999995</v>
      </c>
    </row>
    <row r="3113" spans="1:15" x14ac:dyDescent="0.3">
      <c r="A3113" s="25">
        <f t="shared" si="338"/>
        <v>45964.374999996777</v>
      </c>
      <c r="B3113" s="1">
        <f t="shared" si="339"/>
        <v>0.37499999677675078</v>
      </c>
      <c r="C3113">
        <v>0</v>
      </c>
      <c r="D3113">
        <v>489.45100000000002</v>
      </c>
      <c r="E3113" s="27">
        <f t="shared" si="344"/>
        <v>489.29600000000005</v>
      </c>
      <c r="F3113" s="18">
        <f>_xlfn.XLOOKUP(D3113,'Rating Curve'!$A$2:$A$500,'Rating Curve'!$D$2:$D$500,, -1)</f>
        <v>1598455.4724355999</v>
      </c>
      <c r="G3113">
        <v>489.54500000000002</v>
      </c>
      <c r="H3113">
        <f t="shared" si="340"/>
        <v>0</v>
      </c>
      <c r="I3113">
        <v>1.82</v>
      </c>
      <c r="J3113">
        <f t="shared" si="341"/>
        <v>0</v>
      </c>
      <c r="L3113">
        <f t="shared" si="342"/>
        <v>0</v>
      </c>
      <c r="M3113">
        <v>625.79999999999995</v>
      </c>
      <c r="O3113" s="18">
        <f t="shared" si="343"/>
        <v>625.79999999999995</v>
      </c>
    </row>
    <row r="3114" spans="1:15" x14ac:dyDescent="0.3">
      <c r="A3114" s="25">
        <f t="shared" si="338"/>
        <v>45964.416666663441</v>
      </c>
      <c r="B3114" s="1">
        <f t="shared" si="339"/>
        <v>0.41666666344099212</v>
      </c>
      <c r="C3114">
        <v>0</v>
      </c>
      <c r="D3114">
        <v>489.45699999999999</v>
      </c>
      <c r="E3114" s="27">
        <f t="shared" si="344"/>
        <v>489.30200000000002</v>
      </c>
      <c r="F3114" s="18">
        <f>_xlfn.XLOOKUP(D3114,'Rating Curve'!$A$2:$A$500,'Rating Curve'!$D$2:$D$500,, -1)</f>
        <v>1598455.4724355999</v>
      </c>
      <c r="G3114">
        <v>489.54500000000002</v>
      </c>
      <c r="H3114">
        <f t="shared" si="340"/>
        <v>0</v>
      </c>
      <c r="I3114">
        <v>1.82</v>
      </c>
      <c r="J3114">
        <f t="shared" si="341"/>
        <v>0</v>
      </c>
      <c r="L3114">
        <f t="shared" si="342"/>
        <v>0</v>
      </c>
      <c r="M3114">
        <v>625.79999999999995</v>
      </c>
      <c r="O3114" s="18">
        <f t="shared" si="343"/>
        <v>625.79999999999995</v>
      </c>
    </row>
    <row r="3115" spans="1:15" x14ac:dyDescent="0.3">
      <c r="A3115" s="25">
        <f t="shared" si="338"/>
        <v>45964.458333330105</v>
      </c>
      <c r="B3115" s="1">
        <f t="shared" si="339"/>
        <v>0.45833333010523347</v>
      </c>
      <c r="C3115">
        <v>0</v>
      </c>
      <c r="D3115">
        <v>489.45</v>
      </c>
      <c r="E3115" s="27">
        <f t="shared" si="344"/>
        <v>489.29500000000002</v>
      </c>
      <c r="F3115" s="18">
        <f>_xlfn.XLOOKUP(D3115,'Rating Curve'!$A$2:$A$500,'Rating Curve'!$D$2:$D$500,, -1)</f>
        <v>1598455.4724355999</v>
      </c>
      <c r="G3115">
        <v>489.54500000000002</v>
      </c>
      <c r="H3115">
        <f t="shared" si="340"/>
        <v>0</v>
      </c>
      <c r="I3115">
        <v>1.82</v>
      </c>
      <c r="J3115">
        <f t="shared" si="341"/>
        <v>0</v>
      </c>
      <c r="L3115">
        <f t="shared" si="342"/>
        <v>0</v>
      </c>
      <c r="M3115">
        <v>625.79999999999995</v>
      </c>
      <c r="O3115" s="18">
        <f t="shared" si="343"/>
        <v>625.79999999999995</v>
      </c>
    </row>
    <row r="3116" spans="1:15" x14ac:dyDescent="0.3">
      <c r="A3116" s="25">
        <f t="shared" si="338"/>
        <v>45964.499999996769</v>
      </c>
      <c r="B3116" s="1">
        <f t="shared" si="339"/>
        <v>0.49999999676947482</v>
      </c>
      <c r="C3116">
        <v>0</v>
      </c>
      <c r="D3116">
        <v>489.45600000000002</v>
      </c>
      <c r="E3116" s="27">
        <f t="shared" si="344"/>
        <v>489.30100000000004</v>
      </c>
      <c r="F3116" s="18">
        <f>_xlfn.XLOOKUP(D3116,'Rating Curve'!$A$2:$A$500,'Rating Curve'!$D$2:$D$500,, -1)</f>
        <v>1598455.4724355999</v>
      </c>
      <c r="G3116">
        <v>489.54500000000002</v>
      </c>
      <c r="H3116">
        <f t="shared" si="340"/>
        <v>0</v>
      </c>
      <c r="I3116">
        <v>1.82</v>
      </c>
      <c r="J3116">
        <f t="shared" si="341"/>
        <v>0</v>
      </c>
      <c r="L3116">
        <f t="shared" si="342"/>
        <v>0</v>
      </c>
      <c r="M3116">
        <v>625.79999999999995</v>
      </c>
      <c r="O3116" s="18">
        <f t="shared" si="343"/>
        <v>625.79999999999995</v>
      </c>
    </row>
    <row r="3117" spans="1:15" x14ac:dyDescent="0.3">
      <c r="A3117" s="25">
        <f t="shared" si="338"/>
        <v>45964.541666663434</v>
      </c>
      <c r="B3117" s="1">
        <f t="shared" si="339"/>
        <v>0.54166666343371617</v>
      </c>
      <c r="C3117">
        <v>0</v>
      </c>
      <c r="D3117">
        <v>489.45600000000002</v>
      </c>
      <c r="E3117" s="27">
        <f t="shared" si="344"/>
        <v>489.30100000000004</v>
      </c>
      <c r="F3117" s="18">
        <f>_xlfn.XLOOKUP(D3117,'Rating Curve'!$A$2:$A$500,'Rating Curve'!$D$2:$D$500,, -1)</f>
        <v>1598455.4724355999</v>
      </c>
      <c r="G3117">
        <v>489.54500000000002</v>
      </c>
      <c r="H3117">
        <f t="shared" si="340"/>
        <v>0</v>
      </c>
      <c r="I3117">
        <v>1.82</v>
      </c>
      <c r="J3117">
        <f t="shared" si="341"/>
        <v>0</v>
      </c>
      <c r="L3117">
        <f t="shared" si="342"/>
        <v>0</v>
      </c>
      <c r="M3117">
        <v>625.79999999999995</v>
      </c>
      <c r="O3117" s="18">
        <f t="shared" si="343"/>
        <v>625.79999999999995</v>
      </c>
    </row>
    <row r="3118" spans="1:15" x14ac:dyDescent="0.3">
      <c r="A3118" s="25">
        <f t="shared" si="338"/>
        <v>45964.583333330098</v>
      </c>
      <c r="B3118" s="1">
        <f t="shared" si="339"/>
        <v>0.58333333009795751</v>
      </c>
      <c r="C3118">
        <v>0</v>
      </c>
      <c r="D3118">
        <v>489.46298000000002</v>
      </c>
      <c r="E3118" s="27">
        <f t="shared" si="344"/>
        <v>489.30798000000004</v>
      </c>
      <c r="F3118" s="18">
        <f>_xlfn.XLOOKUP(D3118,'Rating Curve'!$A$2:$A$500,'Rating Curve'!$D$2:$D$500,, -1)</f>
        <v>1601450.3446648</v>
      </c>
      <c r="G3118">
        <v>489.54500000000002</v>
      </c>
      <c r="H3118">
        <f t="shared" si="340"/>
        <v>0</v>
      </c>
      <c r="I3118">
        <v>1.82</v>
      </c>
      <c r="J3118">
        <f t="shared" si="341"/>
        <v>0</v>
      </c>
      <c r="L3118">
        <f t="shared" si="342"/>
        <v>0</v>
      </c>
      <c r="M3118">
        <v>625.79999999999995</v>
      </c>
      <c r="O3118" s="18">
        <f t="shared" si="343"/>
        <v>3620.6722292000895</v>
      </c>
    </row>
    <row r="3119" spans="1:15" x14ac:dyDescent="0.3">
      <c r="A3119" s="25">
        <f t="shared" si="338"/>
        <v>45964.624999996762</v>
      </c>
      <c r="B3119" s="1">
        <f t="shared" si="339"/>
        <v>0.62499999676219886</v>
      </c>
      <c r="C3119">
        <v>0</v>
      </c>
      <c r="D3119">
        <v>489.45</v>
      </c>
      <c r="E3119" s="27">
        <f t="shared" si="344"/>
        <v>489.29500000000002</v>
      </c>
      <c r="F3119" s="18">
        <f>_xlfn.XLOOKUP(D3119,'Rating Curve'!$A$2:$A$500,'Rating Curve'!$D$2:$D$500,, -1)</f>
        <v>1598455.4724355999</v>
      </c>
      <c r="G3119">
        <v>489.54500000000002</v>
      </c>
      <c r="H3119">
        <f t="shared" si="340"/>
        <v>0</v>
      </c>
      <c r="I3119">
        <v>1.82</v>
      </c>
      <c r="J3119">
        <f t="shared" si="341"/>
        <v>0</v>
      </c>
      <c r="L3119">
        <f t="shared" si="342"/>
        <v>0</v>
      </c>
      <c r="M3119">
        <v>625.79999999999995</v>
      </c>
      <c r="O3119" s="18">
        <f t="shared" si="343"/>
        <v>0</v>
      </c>
    </row>
    <row r="3120" spans="1:15" x14ac:dyDescent="0.3">
      <c r="A3120" s="25">
        <f t="shared" si="338"/>
        <v>45964.666666663426</v>
      </c>
      <c r="B3120" s="1">
        <f t="shared" si="339"/>
        <v>0.66666666342644021</v>
      </c>
      <c r="C3120">
        <v>0</v>
      </c>
      <c r="D3120">
        <v>489.45</v>
      </c>
      <c r="E3120" s="27">
        <f t="shared" si="344"/>
        <v>489.29500000000002</v>
      </c>
      <c r="F3120" s="18">
        <f>_xlfn.XLOOKUP(D3120,'Rating Curve'!$A$2:$A$500,'Rating Curve'!$D$2:$D$500,, -1)</f>
        <v>1598455.4724355999</v>
      </c>
      <c r="G3120">
        <v>489.54500000000002</v>
      </c>
      <c r="H3120">
        <f t="shared" si="340"/>
        <v>0</v>
      </c>
      <c r="I3120">
        <v>1.82</v>
      </c>
      <c r="J3120">
        <f t="shared" si="341"/>
        <v>0</v>
      </c>
      <c r="L3120">
        <f t="shared" si="342"/>
        <v>0</v>
      </c>
      <c r="M3120">
        <v>625.79999999999995</v>
      </c>
      <c r="O3120" s="18">
        <f t="shared" si="343"/>
        <v>625.79999999999995</v>
      </c>
    </row>
    <row r="3121" spans="1:15" x14ac:dyDescent="0.3">
      <c r="A3121" s="25">
        <f t="shared" si="338"/>
        <v>45964.708333330091</v>
      </c>
      <c r="B3121" s="1">
        <f t="shared" si="339"/>
        <v>0.70833333009068156</v>
      </c>
      <c r="C3121">
        <v>0</v>
      </c>
      <c r="D3121">
        <v>489.45100000000002</v>
      </c>
      <c r="E3121" s="27">
        <f t="shared" si="344"/>
        <v>489.29600000000005</v>
      </c>
      <c r="F3121" s="18">
        <f>_xlfn.XLOOKUP(D3121,'Rating Curve'!$A$2:$A$500,'Rating Curve'!$D$2:$D$500,, -1)</f>
        <v>1598455.4724355999</v>
      </c>
      <c r="G3121">
        <v>489.54500000000002</v>
      </c>
      <c r="H3121">
        <f t="shared" si="340"/>
        <v>0</v>
      </c>
      <c r="I3121">
        <v>1.82</v>
      </c>
      <c r="J3121">
        <f t="shared" si="341"/>
        <v>0</v>
      </c>
      <c r="L3121">
        <f t="shared" si="342"/>
        <v>0</v>
      </c>
      <c r="M3121">
        <v>625.79999999999995</v>
      </c>
      <c r="O3121" s="18">
        <f t="shared" si="343"/>
        <v>625.79999999999995</v>
      </c>
    </row>
    <row r="3122" spans="1:15" x14ac:dyDescent="0.3">
      <c r="A3122" s="25">
        <f t="shared" si="338"/>
        <v>45964.749999996755</v>
      </c>
      <c r="B3122" s="1">
        <f t="shared" si="339"/>
        <v>0.7499999967549229</v>
      </c>
      <c r="C3122">
        <v>0</v>
      </c>
      <c r="D3122">
        <v>489.45100000000002</v>
      </c>
      <c r="E3122" s="27">
        <f t="shared" si="344"/>
        <v>489.29600000000005</v>
      </c>
      <c r="F3122" s="18">
        <f>_xlfn.XLOOKUP(D3122,'Rating Curve'!$A$2:$A$500,'Rating Curve'!$D$2:$D$500,, -1)</f>
        <v>1598455.4724355999</v>
      </c>
      <c r="G3122">
        <v>489.54500000000002</v>
      </c>
      <c r="H3122">
        <f t="shared" si="340"/>
        <v>0</v>
      </c>
      <c r="I3122">
        <v>1.82</v>
      </c>
      <c r="J3122">
        <f t="shared" si="341"/>
        <v>0</v>
      </c>
      <c r="L3122">
        <f t="shared" si="342"/>
        <v>0</v>
      </c>
      <c r="M3122">
        <v>625.79999999999995</v>
      </c>
      <c r="O3122" s="18">
        <f t="shared" si="343"/>
        <v>625.79999999999995</v>
      </c>
    </row>
    <row r="3123" spans="1:15" x14ac:dyDescent="0.3">
      <c r="A3123" s="25">
        <f t="shared" si="338"/>
        <v>45964.791666663419</v>
      </c>
      <c r="B3123" s="1">
        <f t="shared" si="339"/>
        <v>0.79166666341916425</v>
      </c>
      <c r="C3123">
        <v>0</v>
      </c>
      <c r="D3123">
        <v>489.44598000000002</v>
      </c>
      <c r="E3123" s="27">
        <f t="shared" si="344"/>
        <v>489.29098000000005</v>
      </c>
      <c r="F3123" s="18">
        <f>_xlfn.XLOOKUP(D3123,'Rating Curve'!$A$2:$A$500,'Rating Curve'!$D$2:$D$500,, -1)</f>
        <v>1595462.0162961001</v>
      </c>
      <c r="G3123">
        <v>489.54500000000002</v>
      </c>
      <c r="H3123">
        <f t="shared" si="340"/>
        <v>0</v>
      </c>
      <c r="I3123">
        <v>1.82</v>
      </c>
      <c r="J3123">
        <f t="shared" si="341"/>
        <v>0</v>
      </c>
      <c r="L3123">
        <f t="shared" si="342"/>
        <v>0</v>
      </c>
      <c r="M3123">
        <v>625.79999999999995</v>
      </c>
      <c r="O3123" s="18">
        <f t="shared" si="343"/>
        <v>0</v>
      </c>
    </row>
    <row r="3124" spans="1:15" x14ac:dyDescent="0.3">
      <c r="A3124" s="25">
        <f t="shared" si="338"/>
        <v>45964.833333330083</v>
      </c>
      <c r="B3124" s="1">
        <f t="shared" si="339"/>
        <v>0.8333333300834056</v>
      </c>
      <c r="C3124">
        <v>0</v>
      </c>
      <c r="D3124">
        <v>489.44400000000002</v>
      </c>
      <c r="E3124" s="27">
        <f t="shared" si="344"/>
        <v>489.28900000000004</v>
      </c>
      <c r="F3124" s="18">
        <f>_xlfn.XLOOKUP(D3124,'Rating Curve'!$A$2:$A$500,'Rating Curve'!$D$2:$D$500,, -1)</f>
        <v>1595462.0162961001</v>
      </c>
      <c r="G3124">
        <v>489.54500000000002</v>
      </c>
      <c r="H3124">
        <f t="shared" si="340"/>
        <v>0</v>
      </c>
      <c r="I3124">
        <v>1.82</v>
      </c>
      <c r="J3124">
        <f t="shared" si="341"/>
        <v>0</v>
      </c>
      <c r="L3124">
        <f t="shared" si="342"/>
        <v>0</v>
      </c>
      <c r="M3124">
        <v>625.79999999999995</v>
      </c>
      <c r="O3124" s="18">
        <f t="shared" si="343"/>
        <v>625.79999999999995</v>
      </c>
    </row>
    <row r="3125" spans="1:15" x14ac:dyDescent="0.3">
      <c r="A3125" s="25">
        <f t="shared" si="338"/>
        <v>45964.874999996748</v>
      </c>
      <c r="B3125" s="1">
        <f t="shared" si="339"/>
        <v>0.87499999674764695</v>
      </c>
      <c r="C3125">
        <v>0</v>
      </c>
      <c r="D3125">
        <v>489.44499999999999</v>
      </c>
      <c r="E3125" s="27">
        <f t="shared" si="344"/>
        <v>489.29</v>
      </c>
      <c r="F3125" s="18">
        <f>_xlfn.XLOOKUP(D3125,'Rating Curve'!$A$2:$A$500,'Rating Curve'!$D$2:$D$500,, -1)</f>
        <v>1595462.0162961001</v>
      </c>
      <c r="G3125">
        <v>489.54500000000002</v>
      </c>
      <c r="H3125">
        <f t="shared" si="340"/>
        <v>0</v>
      </c>
      <c r="I3125">
        <v>1.82</v>
      </c>
      <c r="J3125">
        <f t="shared" si="341"/>
        <v>0</v>
      </c>
      <c r="L3125">
        <f t="shared" si="342"/>
        <v>0</v>
      </c>
      <c r="M3125">
        <v>625.79999999999995</v>
      </c>
      <c r="O3125" s="18">
        <f t="shared" si="343"/>
        <v>625.79999999999995</v>
      </c>
    </row>
    <row r="3126" spans="1:15" x14ac:dyDescent="0.3">
      <c r="A3126" s="25">
        <f t="shared" si="338"/>
        <v>45964.916666663412</v>
      </c>
      <c r="B3126" s="1">
        <f t="shared" si="339"/>
        <v>0.91666666341188829</v>
      </c>
      <c r="C3126">
        <v>0</v>
      </c>
      <c r="D3126">
        <v>489.44499999999999</v>
      </c>
      <c r="E3126" s="27">
        <f t="shared" si="344"/>
        <v>489.29</v>
      </c>
      <c r="F3126" s="18">
        <f>_xlfn.XLOOKUP(D3126,'Rating Curve'!$A$2:$A$500,'Rating Curve'!$D$2:$D$500,, -1)</f>
        <v>1595462.0162961001</v>
      </c>
      <c r="G3126">
        <v>489.54500000000002</v>
      </c>
      <c r="H3126">
        <f t="shared" si="340"/>
        <v>0</v>
      </c>
      <c r="I3126">
        <v>1.82</v>
      </c>
      <c r="J3126">
        <f t="shared" si="341"/>
        <v>0</v>
      </c>
      <c r="L3126">
        <f t="shared" si="342"/>
        <v>0</v>
      </c>
      <c r="M3126">
        <v>625.79999999999995</v>
      </c>
      <c r="O3126" s="18">
        <f t="shared" si="343"/>
        <v>625.79999999999995</v>
      </c>
    </row>
    <row r="3127" spans="1:15" x14ac:dyDescent="0.3">
      <c r="A3127" s="25">
        <f t="shared" si="338"/>
        <v>45964.958333330076</v>
      </c>
      <c r="B3127" s="1">
        <f t="shared" si="339"/>
        <v>0.95833333007612964</v>
      </c>
      <c r="C3127">
        <v>0</v>
      </c>
      <c r="D3127">
        <v>489.43799999999999</v>
      </c>
      <c r="E3127" s="27">
        <f t="shared" si="344"/>
        <v>489.28300000000002</v>
      </c>
      <c r="F3127" s="18">
        <f>_xlfn.XLOOKUP(D3127,'Rating Curve'!$A$2:$A$500,'Rating Curve'!$D$2:$D$500,, -1)</f>
        <v>1592470.1267521</v>
      </c>
      <c r="G3127">
        <v>489.54500000000002</v>
      </c>
      <c r="H3127">
        <f t="shared" si="340"/>
        <v>0</v>
      </c>
      <c r="I3127">
        <v>1.82</v>
      </c>
      <c r="J3127">
        <f t="shared" si="341"/>
        <v>0</v>
      </c>
      <c r="L3127">
        <f t="shared" si="342"/>
        <v>0</v>
      </c>
      <c r="M3127">
        <v>625.79999999999995</v>
      </c>
      <c r="O3127" s="18">
        <f t="shared" si="343"/>
        <v>0</v>
      </c>
    </row>
    <row r="3128" spans="1:15" x14ac:dyDescent="0.3">
      <c r="A3128" s="25">
        <f t="shared" si="338"/>
        <v>45964.99999999674</v>
      </c>
      <c r="B3128" s="1">
        <f t="shared" si="339"/>
        <v>0.99999999674037099</v>
      </c>
      <c r="C3128">
        <v>0</v>
      </c>
      <c r="D3128">
        <v>489.44499999999999</v>
      </c>
      <c r="E3128" s="27">
        <f t="shared" si="344"/>
        <v>489.29</v>
      </c>
      <c r="F3128" s="18">
        <f>_xlfn.XLOOKUP(D3128,'Rating Curve'!$A$2:$A$500,'Rating Curve'!$D$2:$D$500,, -1)</f>
        <v>1595462.0162961001</v>
      </c>
      <c r="G3128">
        <v>489.54500000000002</v>
      </c>
      <c r="H3128">
        <f t="shared" si="340"/>
        <v>0</v>
      </c>
      <c r="I3128">
        <v>1.82</v>
      </c>
      <c r="J3128">
        <f t="shared" si="341"/>
        <v>0</v>
      </c>
      <c r="L3128">
        <f t="shared" si="342"/>
        <v>0</v>
      </c>
      <c r="M3128">
        <v>625.79999999999995</v>
      </c>
      <c r="O3128" s="18">
        <f t="shared" si="343"/>
        <v>3617.6895440001508</v>
      </c>
    </row>
    <row r="3129" spans="1:15" x14ac:dyDescent="0.3">
      <c r="A3129" s="25">
        <f t="shared" ref="A3129:A3192" si="345" xml:space="preserve"> A3128 + TIME(1,0,0)</f>
        <v>45965.041666663405</v>
      </c>
      <c r="B3129" s="1">
        <f t="shared" si="339"/>
        <v>4.1666663404612336E-2</v>
      </c>
      <c r="C3129">
        <v>0</v>
      </c>
      <c r="D3129">
        <v>489.44499999999999</v>
      </c>
      <c r="E3129" s="27">
        <f t="shared" si="344"/>
        <v>489.29</v>
      </c>
      <c r="F3129" s="18">
        <f>_xlfn.XLOOKUP(D3129,'Rating Curve'!$A$2:$A$500,'Rating Curve'!$D$2:$D$500,, -1)</f>
        <v>1595462.0162961001</v>
      </c>
      <c r="G3129">
        <v>489.54500000000002</v>
      </c>
      <c r="H3129">
        <f t="shared" si="340"/>
        <v>0</v>
      </c>
      <c r="I3129">
        <v>1.82</v>
      </c>
      <c r="J3129">
        <f t="shared" si="341"/>
        <v>0</v>
      </c>
      <c r="L3129">
        <f t="shared" si="342"/>
        <v>0</v>
      </c>
      <c r="M3129">
        <v>625.79999999999995</v>
      </c>
      <c r="O3129" s="18">
        <f t="shared" si="343"/>
        <v>625.79999999999995</v>
      </c>
    </row>
    <row r="3130" spans="1:15" x14ac:dyDescent="0.3">
      <c r="A3130" s="25">
        <f t="shared" si="345"/>
        <v>45965.083333330069</v>
      </c>
      <c r="B3130" s="1">
        <f t="shared" si="339"/>
        <v>8.3333330068853684E-2</v>
      </c>
      <c r="C3130">
        <v>0</v>
      </c>
      <c r="D3130">
        <v>489.43799999999999</v>
      </c>
      <c r="E3130" s="27">
        <f t="shared" si="344"/>
        <v>489.28300000000002</v>
      </c>
      <c r="F3130" s="18">
        <f>_xlfn.XLOOKUP(D3130,'Rating Curve'!$A$2:$A$500,'Rating Curve'!$D$2:$D$500,, -1)</f>
        <v>1592470.1267521</v>
      </c>
      <c r="G3130">
        <v>489.54500000000002</v>
      </c>
      <c r="H3130">
        <f t="shared" si="340"/>
        <v>0</v>
      </c>
      <c r="I3130">
        <v>1.82</v>
      </c>
      <c r="J3130">
        <f t="shared" si="341"/>
        <v>0</v>
      </c>
      <c r="L3130">
        <f t="shared" si="342"/>
        <v>0</v>
      </c>
      <c r="M3130">
        <v>625.79999999999995</v>
      </c>
      <c r="O3130" s="18">
        <f t="shared" si="343"/>
        <v>0</v>
      </c>
    </row>
    <row r="3131" spans="1:15" x14ac:dyDescent="0.3">
      <c r="A3131" s="25">
        <f t="shared" si="345"/>
        <v>45965.124999996733</v>
      </c>
      <c r="B3131" s="1">
        <f t="shared" si="339"/>
        <v>0.12499999673309503</v>
      </c>
      <c r="C3131">
        <v>0</v>
      </c>
      <c r="D3131">
        <v>489.43799999999999</v>
      </c>
      <c r="E3131" s="27">
        <f t="shared" si="344"/>
        <v>489.28300000000002</v>
      </c>
      <c r="F3131" s="18">
        <f>_xlfn.XLOOKUP(D3131,'Rating Curve'!$A$2:$A$500,'Rating Curve'!$D$2:$D$500,, -1)</f>
        <v>1592470.1267521</v>
      </c>
      <c r="G3131">
        <v>489.54500000000002</v>
      </c>
      <c r="H3131">
        <f t="shared" si="340"/>
        <v>0</v>
      </c>
      <c r="I3131">
        <v>1.82</v>
      </c>
      <c r="J3131">
        <f t="shared" si="341"/>
        <v>0</v>
      </c>
      <c r="L3131">
        <f t="shared" si="342"/>
        <v>0</v>
      </c>
      <c r="M3131">
        <v>625.79999999999995</v>
      </c>
      <c r="O3131" s="18">
        <f t="shared" si="343"/>
        <v>625.79999999999995</v>
      </c>
    </row>
    <row r="3132" spans="1:15" x14ac:dyDescent="0.3">
      <c r="A3132" s="25">
        <f t="shared" si="345"/>
        <v>45965.166666663397</v>
      </c>
      <c r="B3132" s="1">
        <f t="shared" si="339"/>
        <v>0.16666666339733638</v>
      </c>
      <c r="C3132">
        <v>0</v>
      </c>
      <c r="D3132">
        <v>489.43799999999999</v>
      </c>
      <c r="E3132" s="27">
        <f t="shared" si="344"/>
        <v>489.28300000000002</v>
      </c>
      <c r="F3132" s="18">
        <f>_xlfn.XLOOKUP(D3132,'Rating Curve'!$A$2:$A$500,'Rating Curve'!$D$2:$D$500,, -1)</f>
        <v>1592470.1267521</v>
      </c>
      <c r="G3132">
        <v>489.54500000000002</v>
      </c>
      <c r="H3132">
        <f t="shared" si="340"/>
        <v>0</v>
      </c>
      <c r="I3132">
        <v>1.82</v>
      </c>
      <c r="J3132">
        <f t="shared" si="341"/>
        <v>0</v>
      </c>
      <c r="L3132">
        <f t="shared" si="342"/>
        <v>0</v>
      </c>
      <c r="M3132">
        <v>625.79999999999995</v>
      </c>
      <c r="O3132" s="18">
        <f t="shared" si="343"/>
        <v>625.79999999999995</v>
      </c>
    </row>
    <row r="3133" spans="1:15" x14ac:dyDescent="0.3">
      <c r="A3133" s="25">
        <f t="shared" si="345"/>
        <v>45965.208333330062</v>
      </c>
      <c r="B3133" s="1">
        <f t="shared" si="339"/>
        <v>0.20833333006157773</v>
      </c>
      <c r="C3133">
        <v>0</v>
      </c>
      <c r="D3133">
        <v>489.43799999999999</v>
      </c>
      <c r="E3133" s="27">
        <f t="shared" si="344"/>
        <v>489.28300000000002</v>
      </c>
      <c r="F3133" s="18">
        <f>_xlfn.XLOOKUP(D3133,'Rating Curve'!$A$2:$A$500,'Rating Curve'!$D$2:$D$500,, -1)</f>
        <v>1592470.1267521</v>
      </c>
      <c r="G3133">
        <v>489.54500000000002</v>
      </c>
      <c r="H3133">
        <f t="shared" si="340"/>
        <v>0</v>
      </c>
      <c r="I3133">
        <v>1.82</v>
      </c>
      <c r="J3133">
        <f t="shared" si="341"/>
        <v>0</v>
      </c>
      <c r="L3133">
        <f t="shared" si="342"/>
        <v>0</v>
      </c>
      <c r="M3133">
        <v>625.79999999999995</v>
      </c>
      <c r="O3133" s="18">
        <f t="shared" si="343"/>
        <v>625.79999999999995</v>
      </c>
    </row>
    <row r="3134" spans="1:15" x14ac:dyDescent="0.3">
      <c r="A3134" s="25">
        <f t="shared" si="345"/>
        <v>45965.249999996726</v>
      </c>
      <c r="B3134" s="1">
        <f t="shared" si="339"/>
        <v>0.24999999672581907</v>
      </c>
      <c r="C3134">
        <v>0</v>
      </c>
      <c r="D3134">
        <v>489.43799999999999</v>
      </c>
      <c r="E3134" s="27">
        <f t="shared" si="344"/>
        <v>489.28300000000002</v>
      </c>
      <c r="F3134" s="18">
        <f>_xlfn.XLOOKUP(D3134,'Rating Curve'!$A$2:$A$500,'Rating Curve'!$D$2:$D$500,, -1)</f>
        <v>1592470.1267521</v>
      </c>
      <c r="G3134">
        <v>489.54500000000002</v>
      </c>
      <c r="H3134">
        <f t="shared" si="340"/>
        <v>0</v>
      </c>
      <c r="I3134">
        <v>1.82</v>
      </c>
      <c r="J3134">
        <f t="shared" si="341"/>
        <v>0</v>
      </c>
      <c r="L3134">
        <f t="shared" si="342"/>
        <v>0</v>
      </c>
      <c r="M3134">
        <v>625.79999999999995</v>
      </c>
      <c r="O3134" s="18">
        <f t="shared" si="343"/>
        <v>625.79999999999995</v>
      </c>
    </row>
    <row r="3135" spans="1:15" x14ac:dyDescent="0.3">
      <c r="A3135" s="25">
        <f t="shared" si="345"/>
        <v>45965.29166666339</v>
      </c>
      <c r="B3135" s="1">
        <f t="shared" si="339"/>
        <v>0.29166666339006042</v>
      </c>
      <c r="C3135">
        <v>0</v>
      </c>
      <c r="D3135">
        <v>489.44499999999999</v>
      </c>
      <c r="E3135" s="27">
        <f t="shared" si="344"/>
        <v>489.29</v>
      </c>
      <c r="F3135" s="18">
        <f>_xlfn.XLOOKUP(D3135,'Rating Curve'!$A$2:$A$500,'Rating Curve'!$D$2:$D$500,, -1)</f>
        <v>1595462.0162961001</v>
      </c>
      <c r="G3135">
        <v>489.54500000000002</v>
      </c>
      <c r="H3135">
        <f t="shared" si="340"/>
        <v>0</v>
      </c>
      <c r="I3135">
        <v>1.82</v>
      </c>
      <c r="J3135">
        <f t="shared" si="341"/>
        <v>0</v>
      </c>
      <c r="L3135">
        <f t="shared" si="342"/>
        <v>0</v>
      </c>
      <c r="M3135">
        <v>625.79999999999995</v>
      </c>
      <c r="O3135" s="18">
        <f t="shared" si="343"/>
        <v>3617.6895440001508</v>
      </c>
    </row>
    <row r="3136" spans="1:15" x14ac:dyDescent="0.3">
      <c r="A3136" s="25">
        <f t="shared" si="345"/>
        <v>45965.333333330054</v>
      </c>
      <c r="B3136" s="1">
        <f t="shared" si="339"/>
        <v>0.33333333005430177</v>
      </c>
      <c r="C3136">
        <v>0</v>
      </c>
      <c r="D3136">
        <v>489.44400000000002</v>
      </c>
      <c r="E3136" s="27">
        <f t="shared" si="344"/>
        <v>489.28900000000004</v>
      </c>
      <c r="F3136" s="18">
        <f>_xlfn.XLOOKUP(D3136,'Rating Curve'!$A$2:$A$500,'Rating Curve'!$D$2:$D$500,, -1)</f>
        <v>1595462.0162961001</v>
      </c>
      <c r="G3136">
        <v>489.54500000000002</v>
      </c>
      <c r="H3136">
        <f t="shared" si="340"/>
        <v>0</v>
      </c>
      <c r="I3136">
        <v>1.82</v>
      </c>
      <c r="J3136">
        <f t="shared" si="341"/>
        <v>0</v>
      </c>
      <c r="L3136">
        <f t="shared" si="342"/>
        <v>0</v>
      </c>
      <c r="M3136">
        <v>625.79999999999995</v>
      </c>
      <c r="O3136" s="18">
        <f t="shared" si="343"/>
        <v>625.79999999999995</v>
      </c>
    </row>
    <row r="3137" spans="1:15" x14ac:dyDescent="0.3">
      <c r="A3137" s="25">
        <f t="shared" si="345"/>
        <v>45965.374999996719</v>
      </c>
      <c r="B3137" s="1">
        <f t="shared" si="339"/>
        <v>0.37499999671854312</v>
      </c>
      <c r="C3137">
        <v>0</v>
      </c>
      <c r="D3137">
        <v>489.44299999999998</v>
      </c>
      <c r="E3137" s="27">
        <f t="shared" si="344"/>
        <v>489.28800000000001</v>
      </c>
      <c r="F3137" s="18">
        <f>_xlfn.XLOOKUP(D3137,'Rating Curve'!$A$2:$A$500,'Rating Curve'!$D$2:$D$500,, -1)</f>
        <v>1595462.0162961001</v>
      </c>
      <c r="G3137">
        <v>489.54500000000002</v>
      </c>
      <c r="H3137">
        <f t="shared" si="340"/>
        <v>0</v>
      </c>
      <c r="I3137">
        <v>1.82</v>
      </c>
      <c r="J3137">
        <f t="shared" si="341"/>
        <v>0</v>
      </c>
      <c r="L3137">
        <f t="shared" si="342"/>
        <v>0</v>
      </c>
      <c r="M3137">
        <v>625.79999999999995</v>
      </c>
      <c r="O3137" s="18">
        <f t="shared" si="343"/>
        <v>625.79999999999995</v>
      </c>
    </row>
    <row r="3138" spans="1:15" x14ac:dyDescent="0.3">
      <c r="A3138" s="25">
        <f t="shared" si="345"/>
        <v>45965.416666663383</v>
      </c>
      <c r="B3138" s="1">
        <f t="shared" si="339"/>
        <v>0.41666666338278446</v>
      </c>
      <c r="C3138">
        <v>0</v>
      </c>
      <c r="D3138">
        <v>489.44299999999998</v>
      </c>
      <c r="E3138" s="27">
        <f t="shared" si="344"/>
        <v>489.28800000000001</v>
      </c>
      <c r="F3138" s="18">
        <f>_xlfn.XLOOKUP(D3138,'Rating Curve'!$A$2:$A$500,'Rating Curve'!$D$2:$D$500,, -1)</f>
        <v>1595462.0162961001</v>
      </c>
      <c r="G3138">
        <v>489.54500000000002</v>
      </c>
      <c r="H3138">
        <f t="shared" si="340"/>
        <v>0</v>
      </c>
      <c r="I3138">
        <v>1.82</v>
      </c>
      <c r="J3138">
        <f t="shared" si="341"/>
        <v>0</v>
      </c>
      <c r="L3138">
        <f t="shared" si="342"/>
        <v>0</v>
      </c>
      <c r="M3138">
        <v>625.79999999999995</v>
      </c>
      <c r="O3138" s="18">
        <f t="shared" si="343"/>
        <v>625.79999999999995</v>
      </c>
    </row>
    <row r="3139" spans="1:15" x14ac:dyDescent="0.3">
      <c r="A3139" s="25">
        <f t="shared" si="345"/>
        <v>45965.458333330047</v>
      </c>
      <c r="B3139" s="1">
        <f t="shared" ref="B3139:B3202" si="346">MOD(A3139,1)</f>
        <v>0.45833333004702581</v>
      </c>
      <c r="C3139">
        <v>0</v>
      </c>
      <c r="D3139">
        <v>489.44299999999998</v>
      </c>
      <c r="E3139" s="27">
        <f t="shared" si="344"/>
        <v>489.28800000000001</v>
      </c>
      <c r="F3139" s="18">
        <f>_xlfn.XLOOKUP(D3139,'Rating Curve'!$A$2:$A$500,'Rating Curve'!$D$2:$D$500,, -1)</f>
        <v>1595462.0162961001</v>
      </c>
      <c r="G3139">
        <v>489.54500000000002</v>
      </c>
      <c r="H3139">
        <f t="shared" ref="H3139:H3202" si="347">IF(D3139 - G3139 &lt; 0, 0, D3139 - G3139)</f>
        <v>0</v>
      </c>
      <c r="I3139">
        <v>1.82</v>
      </c>
      <c r="J3139">
        <f t="shared" ref="J3139:J3202" si="348">1.82*30*(H3139^1.5)</f>
        <v>0</v>
      </c>
      <c r="L3139">
        <f t="shared" ref="L3139:L3202" si="349">(J3139*86400)/24</f>
        <v>0</v>
      </c>
      <c r="M3139">
        <v>625.79999999999995</v>
      </c>
      <c r="O3139" s="18">
        <f t="shared" si="343"/>
        <v>625.79999999999995</v>
      </c>
    </row>
    <row r="3140" spans="1:15" x14ac:dyDescent="0.3">
      <c r="A3140" s="25">
        <f t="shared" si="345"/>
        <v>45965.499999996711</v>
      </c>
      <c r="B3140" s="1">
        <f t="shared" si="346"/>
        <v>0.49999999671126716</v>
      </c>
      <c r="C3140">
        <v>0</v>
      </c>
      <c r="D3140">
        <v>489.44299999999998</v>
      </c>
      <c r="E3140" s="27">
        <f t="shared" si="344"/>
        <v>489.28800000000001</v>
      </c>
      <c r="F3140" s="18">
        <f>_xlfn.XLOOKUP(D3140,'Rating Curve'!$A$2:$A$500,'Rating Curve'!$D$2:$D$500,, -1)</f>
        <v>1595462.0162961001</v>
      </c>
      <c r="G3140">
        <v>489.54500000000002</v>
      </c>
      <c r="H3140">
        <f t="shared" si="347"/>
        <v>0</v>
      </c>
      <c r="I3140">
        <v>1.82</v>
      </c>
      <c r="J3140">
        <f t="shared" si="348"/>
        <v>0</v>
      </c>
      <c r="L3140">
        <f t="shared" si="349"/>
        <v>0</v>
      </c>
      <c r="M3140">
        <v>625.79999999999995</v>
      </c>
      <c r="O3140" s="18">
        <f t="shared" ref="O3140:O3203" si="350">IF((F3140-F3139)+M3140+L3140 &lt; 0, 0, (F3140-F3139)+M3140+L3140)</f>
        <v>625.79999999999995</v>
      </c>
    </row>
    <row r="3141" spans="1:15" x14ac:dyDescent="0.3">
      <c r="A3141" s="25">
        <f t="shared" si="345"/>
        <v>45965.541666663376</v>
      </c>
      <c r="B3141" s="1">
        <f t="shared" si="346"/>
        <v>0.54166666337550851</v>
      </c>
      <c r="C3141">
        <v>0</v>
      </c>
      <c r="D3141">
        <v>489.44299999999998</v>
      </c>
      <c r="E3141" s="27">
        <f t="shared" si="344"/>
        <v>489.28800000000001</v>
      </c>
      <c r="F3141" s="18">
        <f>_xlfn.XLOOKUP(D3141,'Rating Curve'!$A$2:$A$500,'Rating Curve'!$D$2:$D$500,, -1)</f>
        <v>1595462.0162961001</v>
      </c>
      <c r="G3141">
        <v>489.54500000000002</v>
      </c>
      <c r="H3141">
        <f t="shared" si="347"/>
        <v>0</v>
      </c>
      <c r="I3141">
        <v>1.82</v>
      </c>
      <c r="J3141">
        <f t="shared" si="348"/>
        <v>0</v>
      </c>
      <c r="L3141">
        <f t="shared" si="349"/>
        <v>0</v>
      </c>
      <c r="M3141">
        <v>625.79999999999995</v>
      </c>
      <c r="O3141" s="18">
        <f t="shared" si="350"/>
        <v>625.79999999999995</v>
      </c>
    </row>
    <row r="3142" spans="1:15" x14ac:dyDescent="0.3">
      <c r="A3142" s="25">
        <f t="shared" si="345"/>
        <v>45965.58333333004</v>
      </c>
      <c r="B3142" s="1">
        <f t="shared" si="346"/>
        <v>0.58333333003974985</v>
      </c>
      <c r="C3142">
        <v>0</v>
      </c>
      <c r="D3142">
        <v>489.43</v>
      </c>
      <c r="E3142" s="27">
        <f t="shared" si="344"/>
        <v>489.27500000000003</v>
      </c>
      <c r="F3142" s="18">
        <f>_xlfn.XLOOKUP(D3142,'Rating Curve'!$A$2:$A$500,'Rating Curve'!$D$2:$D$500,, -1)</f>
        <v>1592470.1267521</v>
      </c>
      <c r="G3142">
        <v>489.54500000000002</v>
      </c>
      <c r="H3142">
        <f t="shared" si="347"/>
        <v>0</v>
      </c>
      <c r="I3142">
        <v>1.82</v>
      </c>
      <c r="J3142">
        <f t="shared" si="348"/>
        <v>0</v>
      </c>
      <c r="L3142">
        <f t="shared" si="349"/>
        <v>0</v>
      </c>
      <c r="M3142">
        <v>625.79999999999995</v>
      </c>
      <c r="O3142" s="18">
        <f t="shared" si="350"/>
        <v>0</v>
      </c>
    </row>
    <row r="3143" spans="1:15" x14ac:dyDescent="0.3">
      <c r="A3143" s="25">
        <f t="shared" si="345"/>
        <v>45965.624999996704</v>
      </c>
      <c r="B3143" s="1">
        <f t="shared" si="346"/>
        <v>0.6249999967039912</v>
      </c>
      <c r="C3143">
        <v>0</v>
      </c>
      <c r="D3143">
        <v>489.43799999999999</v>
      </c>
      <c r="E3143" s="27">
        <f t="shared" si="344"/>
        <v>489.28300000000002</v>
      </c>
      <c r="F3143" s="18">
        <f>_xlfn.XLOOKUP(D3143,'Rating Curve'!$A$2:$A$500,'Rating Curve'!$D$2:$D$500,, -1)</f>
        <v>1592470.1267521</v>
      </c>
      <c r="G3143">
        <v>489.54500000000002</v>
      </c>
      <c r="H3143">
        <f t="shared" si="347"/>
        <v>0</v>
      </c>
      <c r="I3143">
        <v>1.82</v>
      </c>
      <c r="J3143">
        <f t="shared" si="348"/>
        <v>0</v>
      </c>
      <c r="L3143">
        <f t="shared" si="349"/>
        <v>0</v>
      </c>
      <c r="M3143">
        <v>625.79999999999995</v>
      </c>
      <c r="O3143" s="18">
        <f t="shared" si="350"/>
        <v>625.79999999999995</v>
      </c>
    </row>
    <row r="3144" spans="1:15" x14ac:dyDescent="0.3">
      <c r="A3144" s="25">
        <f t="shared" si="345"/>
        <v>45965.666666663368</v>
      </c>
      <c r="B3144" s="1">
        <f t="shared" si="346"/>
        <v>0.66666666336823255</v>
      </c>
      <c r="C3144">
        <v>0</v>
      </c>
      <c r="D3144">
        <v>489.43799999999999</v>
      </c>
      <c r="E3144" s="27">
        <f t="shared" si="344"/>
        <v>489.28300000000002</v>
      </c>
      <c r="F3144" s="18">
        <f>_xlfn.XLOOKUP(D3144,'Rating Curve'!$A$2:$A$500,'Rating Curve'!$D$2:$D$500,, -1)</f>
        <v>1592470.1267521</v>
      </c>
      <c r="G3144">
        <v>489.54500000000002</v>
      </c>
      <c r="H3144">
        <f t="shared" si="347"/>
        <v>0</v>
      </c>
      <c r="I3144">
        <v>1.82</v>
      </c>
      <c r="J3144">
        <f t="shared" si="348"/>
        <v>0</v>
      </c>
      <c r="L3144">
        <f t="shared" si="349"/>
        <v>0</v>
      </c>
      <c r="M3144">
        <v>625.79999999999995</v>
      </c>
      <c r="O3144" s="18">
        <f t="shared" si="350"/>
        <v>625.79999999999995</v>
      </c>
    </row>
    <row r="3145" spans="1:15" x14ac:dyDescent="0.3">
      <c r="A3145" s="25">
        <f t="shared" si="345"/>
        <v>45965.708333330032</v>
      </c>
      <c r="B3145" s="1">
        <f t="shared" si="346"/>
        <v>0.7083333300324739</v>
      </c>
      <c r="C3145">
        <v>0</v>
      </c>
      <c r="D3145">
        <v>489.43799999999999</v>
      </c>
      <c r="E3145" s="27">
        <f t="shared" si="344"/>
        <v>489.28300000000002</v>
      </c>
      <c r="F3145" s="18">
        <f>_xlfn.XLOOKUP(D3145,'Rating Curve'!$A$2:$A$500,'Rating Curve'!$D$2:$D$500,, -1)</f>
        <v>1592470.1267521</v>
      </c>
      <c r="G3145">
        <v>489.54500000000002</v>
      </c>
      <c r="H3145">
        <f t="shared" si="347"/>
        <v>0</v>
      </c>
      <c r="I3145">
        <v>1.82</v>
      </c>
      <c r="J3145">
        <f t="shared" si="348"/>
        <v>0</v>
      </c>
      <c r="L3145">
        <f t="shared" si="349"/>
        <v>0</v>
      </c>
      <c r="M3145">
        <v>625.79999999999995</v>
      </c>
      <c r="O3145" s="18">
        <f t="shared" si="350"/>
        <v>625.79999999999995</v>
      </c>
    </row>
    <row r="3146" spans="1:15" x14ac:dyDescent="0.3">
      <c r="A3146" s="25">
        <f t="shared" si="345"/>
        <v>45965.749999996697</v>
      </c>
      <c r="B3146" s="1">
        <f t="shared" si="346"/>
        <v>0.74999999669671524</v>
      </c>
      <c r="C3146">
        <v>0</v>
      </c>
      <c r="D3146">
        <v>489.43799999999999</v>
      </c>
      <c r="E3146" s="27">
        <f t="shared" si="344"/>
        <v>489.28300000000002</v>
      </c>
      <c r="F3146" s="18">
        <f>_xlfn.XLOOKUP(D3146,'Rating Curve'!$A$2:$A$500,'Rating Curve'!$D$2:$D$500,, -1)</f>
        <v>1592470.1267521</v>
      </c>
      <c r="G3146">
        <v>489.54500000000002</v>
      </c>
      <c r="H3146">
        <f t="shared" si="347"/>
        <v>0</v>
      </c>
      <c r="I3146">
        <v>1.82</v>
      </c>
      <c r="J3146">
        <f t="shared" si="348"/>
        <v>0</v>
      </c>
      <c r="L3146">
        <f t="shared" si="349"/>
        <v>0</v>
      </c>
      <c r="M3146">
        <v>625.79999999999995</v>
      </c>
      <c r="O3146" s="18">
        <f t="shared" si="350"/>
        <v>625.79999999999995</v>
      </c>
    </row>
    <row r="3147" spans="1:15" x14ac:dyDescent="0.3">
      <c r="A3147" s="25">
        <f t="shared" si="345"/>
        <v>45965.791666663361</v>
      </c>
      <c r="B3147" s="1">
        <f t="shared" si="346"/>
        <v>0.79166666336095659</v>
      </c>
      <c r="C3147">
        <v>0</v>
      </c>
      <c r="D3147">
        <v>489.43099999999998</v>
      </c>
      <c r="E3147" s="27">
        <f t="shared" si="344"/>
        <v>489.27600000000001</v>
      </c>
      <c r="F3147" s="18">
        <f>_xlfn.XLOOKUP(D3147,'Rating Curve'!$A$2:$A$500,'Rating Curve'!$D$2:$D$500,, -1)</f>
        <v>1592470.1267521</v>
      </c>
      <c r="G3147">
        <v>489.54500000000002</v>
      </c>
      <c r="H3147">
        <f t="shared" si="347"/>
        <v>0</v>
      </c>
      <c r="I3147">
        <v>1.82</v>
      </c>
      <c r="J3147">
        <f t="shared" si="348"/>
        <v>0</v>
      </c>
      <c r="L3147">
        <f t="shared" si="349"/>
        <v>0</v>
      </c>
      <c r="M3147">
        <v>625.79999999999995</v>
      </c>
      <c r="O3147" s="18">
        <f t="shared" si="350"/>
        <v>625.79999999999995</v>
      </c>
    </row>
    <row r="3148" spans="1:15" x14ac:dyDescent="0.3">
      <c r="A3148" s="25">
        <f t="shared" si="345"/>
        <v>45965.833333330025</v>
      </c>
      <c r="B3148" s="1">
        <f t="shared" si="346"/>
        <v>0.83333333002519794</v>
      </c>
      <c r="C3148">
        <v>0</v>
      </c>
      <c r="D3148">
        <v>489.43099999999998</v>
      </c>
      <c r="E3148" s="27">
        <f t="shared" si="344"/>
        <v>489.27600000000001</v>
      </c>
      <c r="F3148" s="18">
        <f>_xlfn.XLOOKUP(D3148,'Rating Curve'!$A$2:$A$500,'Rating Curve'!$D$2:$D$500,, -1)</f>
        <v>1592470.1267521</v>
      </c>
      <c r="G3148">
        <v>489.54500000000002</v>
      </c>
      <c r="H3148">
        <f t="shared" si="347"/>
        <v>0</v>
      </c>
      <c r="I3148">
        <v>1.82</v>
      </c>
      <c r="J3148">
        <f t="shared" si="348"/>
        <v>0</v>
      </c>
      <c r="L3148">
        <f t="shared" si="349"/>
        <v>0</v>
      </c>
      <c r="M3148">
        <v>625.79999999999995</v>
      </c>
      <c r="O3148" s="18">
        <f t="shared" si="350"/>
        <v>625.79999999999995</v>
      </c>
    </row>
    <row r="3149" spans="1:15" x14ac:dyDescent="0.3">
      <c r="A3149" s="25">
        <f t="shared" si="345"/>
        <v>45965.874999996689</v>
      </c>
      <c r="B3149" s="1">
        <f t="shared" si="346"/>
        <v>0.87499999668943929</v>
      </c>
      <c r="C3149">
        <v>0</v>
      </c>
      <c r="D3149">
        <v>489.43099999999998</v>
      </c>
      <c r="E3149" s="27">
        <f t="shared" si="344"/>
        <v>489.27600000000001</v>
      </c>
      <c r="F3149" s="18">
        <f>_xlfn.XLOOKUP(D3149,'Rating Curve'!$A$2:$A$500,'Rating Curve'!$D$2:$D$500,, -1)</f>
        <v>1592470.1267521</v>
      </c>
      <c r="G3149">
        <v>489.54500000000002</v>
      </c>
      <c r="H3149">
        <f t="shared" si="347"/>
        <v>0</v>
      </c>
      <c r="I3149">
        <v>1.82</v>
      </c>
      <c r="J3149">
        <f t="shared" si="348"/>
        <v>0</v>
      </c>
      <c r="L3149">
        <f t="shared" si="349"/>
        <v>0</v>
      </c>
      <c r="M3149">
        <v>625.79999999999995</v>
      </c>
      <c r="O3149" s="18">
        <f t="shared" si="350"/>
        <v>625.79999999999995</v>
      </c>
    </row>
    <row r="3150" spans="1:15" x14ac:dyDescent="0.3">
      <c r="A3150" s="25">
        <f t="shared" si="345"/>
        <v>45965.916666663354</v>
      </c>
      <c r="B3150" s="1">
        <f t="shared" si="346"/>
        <v>0.91666666335368063</v>
      </c>
      <c r="C3150">
        <v>0</v>
      </c>
      <c r="D3150">
        <v>489.43099999999998</v>
      </c>
      <c r="E3150" s="27">
        <f t="shared" si="344"/>
        <v>489.27600000000001</v>
      </c>
      <c r="F3150" s="18">
        <f>_xlfn.XLOOKUP(D3150,'Rating Curve'!$A$2:$A$500,'Rating Curve'!$D$2:$D$500,, -1)</f>
        <v>1592470.1267521</v>
      </c>
      <c r="G3150">
        <v>489.54500000000002</v>
      </c>
      <c r="H3150">
        <f t="shared" si="347"/>
        <v>0</v>
      </c>
      <c r="I3150">
        <v>1.82</v>
      </c>
      <c r="J3150">
        <f t="shared" si="348"/>
        <v>0</v>
      </c>
      <c r="L3150">
        <f t="shared" si="349"/>
        <v>0</v>
      </c>
      <c r="M3150">
        <v>625.79999999999995</v>
      </c>
      <c r="O3150" s="18">
        <f t="shared" si="350"/>
        <v>625.79999999999995</v>
      </c>
    </row>
    <row r="3151" spans="1:15" x14ac:dyDescent="0.3">
      <c r="A3151" s="25">
        <f t="shared" si="345"/>
        <v>45965.958333330018</v>
      </c>
      <c r="B3151" s="1">
        <f t="shared" si="346"/>
        <v>0.95833333001792198</v>
      </c>
      <c r="C3151">
        <v>0</v>
      </c>
      <c r="D3151">
        <v>489.43099999999998</v>
      </c>
      <c r="E3151" s="27">
        <f t="shared" si="344"/>
        <v>489.27600000000001</v>
      </c>
      <c r="F3151" s="18">
        <f>_xlfn.XLOOKUP(D3151,'Rating Curve'!$A$2:$A$500,'Rating Curve'!$D$2:$D$500,, -1)</f>
        <v>1592470.1267521</v>
      </c>
      <c r="G3151">
        <v>489.54500000000002</v>
      </c>
      <c r="H3151">
        <f t="shared" si="347"/>
        <v>0</v>
      </c>
      <c r="I3151">
        <v>1.82</v>
      </c>
      <c r="J3151">
        <f t="shared" si="348"/>
        <v>0</v>
      </c>
      <c r="L3151">
        <f t="shared" si="349"/>
        <v>0</v>
      </c>
      <c r="M3151">
        <v>625.79999999999995</v>
      </c>
      <c r="O3151" s="18">
        <f t="shared" si="350"/>
        <v>625.79999999999995</v>
      </c>
    </row>
    <row r="3152" spans="1:15" x14ac:dyDescent="0.3">
      <c r="A3152" s="25">
        <f t="shared" si="345"/>
        <v>45965.999999996682</v>
      </c>
      <c r="B3152" s="1">
        <f t="shared" si="346"/>
        <v>0.99999999668216333</v>
      </c>
      <c r="C3152">
        <v>0</v>
      </c>
      <c r="D3152">
        <v>489.43099999999998</v>
      </c>
      <c r="E3152" s="27">
        <f t="shared" si="344"/>
        <v>489.27600000000001</v>
      </c>
      <c r="F3152" s="18">
        <f>_xlfn.XLOOKUP(D3152,'Rating Curve'!$A$2:$A$500,'Rating Curve'!$D$2:$D$500,, -1)</f>
        <v>1592470.1267521</v>
      </c>
      <c r="G3152">
        <v>489.54500000000002</v>
      </c>
      <c r="H3152">
        <f t="shared" si="347"/>
        <v>0</v>
      </c>
      <c r="I3152">
        <v>1.82</v>
      </c>
      <c r="J3152">
        <f t="shared" si="348"/>
        <v>0</v>
      </c>
      <c r="L3152">
        <f t="shared" si="349"/>
        <v>0</v>
      </c>
      <c r="M3152">
        <v>625.79999999999995</v>
      </c>
      <c r="O3152" s="18">
        <f t="shared" si="350"/>
        <v>625.79999999999995</v>
      </c>
    </row>
    <row r="3153" spans="1:15" x14ac:dyDescent="0.3">
      <c r="A3153" s="25">
        <f t="shared" si="345"/>
        <v>45966.041666663346</v>
      </c>
      <c r="B3153" s="1">
        <f t="shared" si="346"/>
        <v>4.1666663346404675E-2</v>
      </c>
      <c r="C3153">
        <v>0</v>
      </c>
      <c r="D3153">
        <v>489.43099999999998</v>
      </c>
      <c r="E3153" s="27">
        <f t="shared" si="344"/>
        <v>489.27600000000001</v>
      </c>
      <c r="F3153" s="18">
        <f>_xlfn.XLOOKUP(D3153,'Rating Curve'!$A$2:$A$500,'Rating Curve'!$D$2:$D$500,, -1)</f>
        <v>1592470.1267521</v>
      </c>
      <c r="G3153">
        <v>489.54500000000002</v>
      </c>
      <c r="H3153">
        <f t="shared" si="347"/>
        <v>0</v>
      </c>
      <c r="I3153">
        <v>1.82</v>
      </c>
      <c r="J3153">
        <f t="shared" si="348"/>
        <v>0</v>
      </c>
      <c r="L3153">
        <f t="shared" si="349"/>
        <v>0</v>
      </c>
      <c r="M3153">
        <v>625.79999999999995</v>
      </c>
      <c r="O3153" s="18">
        <f t="shared" si="350"/>
        <v>625.79999999999995</v>
      </c>
    </row>
    <row r="3154" spans="1:15" x14ac:dyDescent="0.3">
      <c r="A3154" s="25">
        <f t="shared" si="345"/>
        <v>45966.083333330011</v>
      </c>
      <c r="B3154" s="1">
        <f t="shared" si="346"/>
        <v>8.3333330010646023E-2</v>
      </c>
      <c r="C3154">
        <v>1</v>
      </c>
      <c r="D3154">
        <v>489.43799999999999</v>
      </c>
      <c r="E3154" s="27">
        <f t="shared" si="344"/>
        <v>489.28300000000002</v>
      </c>
      <c r="F3154" s="18">
        <f>_xlfn.XLOOKUP(D3154,'Rating Curve'!$A$2:$A$500,'Rating Curve'!$D$2:$D$500,, -1)</f>
        <v>1592470.1267521</v>
      </c>
      <c r="G3154">
        <v>489.54500000000002</v>
      </c>
      <c r="H3154">
        <f t="shared" si="347"/>
        <v>0</v>
      </c>
      <c r="I3154">
        <v>1.82</v>
      </c>
      <c r="J3154">
        <f t="shared" si="348"/>
        <v>0</v>
      </c>
      <c r="L3154">
        <f t="shared" si="349"/>
        <v>0</v>
      </c>
      <c r="M3154">
        <v>625.79999999999995</v>
      </c>
      <c r="O3154" s="18">
        <f t="shared" si="350"/>
        <v>625.79999999999995</v>
      </c>
    </row>
    <row r="3155" spans="1:15" x14ac:dyDescent="0.3">
      <c r="A3155" s="25">
        <f t="shared" si="345"/>
        <v>45966.124999996675</v>
      </c>
      <c r="B3155" s="1">
        <f t="shared" si="346"/>
        <v>0.12499999667488737</v>
      </c>
      <c r="C3155">
        <v>5</v>
      </c>
      <c r="D3155">
        <v>489.43799999999999</v>
      </c>
      <c r="E3155" s="27">
        <f t="shared" ref="E3155:E3218" si="351">D3155-0.155</f>
        <v>489.28300000000002</v>
      </c>
      <c r="F3155" s="18">
        <f>_xlfn.XLOOKUP(D3155,'Rating Curve'!$A$2:$A$500,'Rating Curve'!$D$2:$D$500,, -1)</f>
        <v>1592470.1267521</v>
      </c>
      <c r="G3155">
        <v>489.54500000000002</v>
      </c>
      <c r="H3155">
        <f t="shared" si="347"/>
        <v>0</v>
      </c>
      <c r="I3155">
        <v>1.82</v>
      </c>
      <c r="J3155">
        <f t="shared" si="348"/>
        <v>0</v>
      </c>
      <c r="L3155">
        <f t="shared" si="349"/>
        <v>0</v>
      </c>
      <c r="M3155">
        <v>625.79999999999995</v>
      </c>
      <c r="O3155" s="18">
        <f t="shared" si="350"/>
        <v>625.79999999999995</v>
      </c>
    </row>
    <row r="3156" spans="1:15" x14ac:dyDescent="0.3">
      <c r="A3156" s="25">
        <f t="shared" si="345"/>
        <v>45966.166666663339</v>
      </c>
      <c r="B3156" s="1">
        <f t="shared" si="346"/>
        <v>0.16666666333912872</v>
      </c>
      <c r="C3156">
        <v>3.2</v>
      </c>
      <c r="D3156">
        <v>489.44499999999999</v>
      </c>
      <c r="E3156" s="27">
        <f t="shared" si="351"/>
        <v>489.29</v>
      </c>
      <c r="F3156" s="18">
        <f>_xlfn.XLOOKUP(D3156,'Rating Curve'!$A$2:$A$500,'Rating Curve'!$D$2:$D$500,, -1)</f>
        <v>1595462.0162961001</v>
      </c>
      <c r="G3156">
        <v>489.54500000000002</v>
      </c>
      <c r="H3156">
        <f t="shared" si="347"/>
        <v>0</v>
      </c>
      <c r="I3156">
        <v>1.82</v>
      </c>
      <c r="J3156">
        <f t="shared" si="348"/>
        <v>0</v>
      </c>
      <c r="L3156">
        <f t="shared" si="349"/>
        <v>0</v>
      </c>
      <c r="M3156">
        <v>625.79999999999995</v>
      </c>
      <c r="O3156" s="18">
        <f t="shared" si="350"/>
        <v>3617.6895440001508</v>
      </c>
    </row>
    <row r="3157" spans="1:15" x14ac:dyDescent="0.3">
      <c r="A3157" s="25">
        <f t="shared" si="345"/>
        <v>45966.208333330003</v>
      </c>
      <c r="B3157" s="1">
        <f t="shared" si="346"/>
        <v>0.20833333000337007</v>
      </c>
      <c r="C3157">
        <v>2.8</v>
      </c>
      <c r="D3157">
        <v>489.44499999999999</v>
      </c>
      <c r="E3157" s="27">
        <f t="shared" si="351"/>
        <v>489.29</v>
      </c>
      <c r="F3157" s="18">
        <f>_xlfn.XLOOKUP(D3157,'Rating Curve'!$A$2:$A$500,'Rating Curve'!$D$2:$D$500,, -1)</f>
        <v>1595462.0162961001</v>
      </c>
      <c r="G3157">
        <v>489.54500000000002</v>
      </c>
      <c r="H3157">
        <f t="shared" si="347"/>
        <v>0</v>
      </c>
      <c r="I3157">
        <v>1.82</v>
      </c>
      <c r="J3157">
        <f t="shared" si="348"/>
        <v>0</v>
      </c>
      <c r="L3157">
        <f t="shared" si="349"/>
        <v>0</v>
      </c>
      <c r="M3157">
        <v>625.79999999999995</v>
      </c>
      <c r="O3157" s="18">
        <f t="shared" si="350"/>
        <v>625.79999999999995</v>
      </c>
    </row>
    <row r="3158" spans="1:15" x14ac:dyDescent="0.3">
      <c r="A3158" s="25">
        <f t="shared" si="345"/>
        <v>45966.249999996668</v>
      </c>
      <c r="B3158" s="1">
        <f t="shared" si="346"/>
        <v>0.24999999666761141</v>
      </c>
      <c r="C3158">
        <v>3.2</v>
      </c>
      <c r="D3158">
        <v>489.45100000000002</v>
      </c>
      <c r="E3158" s="27">
        <f t="shared" si="351"/>
        <v>489.29600000000005</v>
      </c>
      <c r="F3158" s="18">
        <f>_xlfn.XLOOKUP(D3158,'Rating Curve'!$A$2:$A$500,'Rating Curve'!$D$2:$D$500,, -1)</f>
        <v>1598455.4724355999</v>
      </c>
      <c r="G3158">
        <v>489.54500000000002</v>
      </c>
      <c r="H3158">
        <f t="shared" si="347"/>
        <v>0</v>
      </c>
      <c r="I3158">
        <v>1.82</v>
      </c>
      <c r="J3158">
        <f t="shared" si="348"/>
        <v>0</v>
      </c>
      <c r="L3158">
        <f t="shared" si="349"/>
        <v>0</v>
      </c>
      <c r="M3158">
        <v>625.79999999999995</v>
      </c>
      <c r="O3158" s="18">
        <f t="shared" si="350"/>
        <v>3619.2561394997874</v>
      </c>
    </row>
    <row r="3159" spans="1:15" x14ac:dyDescent="0.3">
      <c r="A3159" s="25">
        <f t="shared" si="345"/>
        <v>45966.291666663332</v>
      </c>
      <c r="B3159" s="1">
        <f t="shared" si="346"/>
        <v>0.29166666333185276</v>
      </c>
      <c r="C3159">
        <v>3.2</v>
      </c>
      <c r="D3159">
        <v>489.45699999999999</v>
      </c>
      <c r="E3159" s="27">
        <f t="shared" si="351"/>
        <v>489.30200000000002</v>
      </c>
      <c r="F3159" s="18">
        <f>_xlfn.XLOOKUP(D3159,'Rating Curve'!$A$2:$A$500,'Rating Curve'!$D$2:$D$500,, -1)</f>
        <v>1598455.4724355999</v>
      </c>
      <c r="G3159">
        <v>489.54500000000002</v>
      </c>
      <c r="H3159">
        <f t="shared" si="347"/>
        <v>0</v>
      </c>
      <c r="I3159">
        <v>1.82</v>
      </c>
      <c r="J3159">
        <f t="shared" si="348"/>
        <v>0</v>
      </c>
      <c r="L3159">
        <f t="shared" si="349"/>
        <v>0</v>
      </c>
      <c r="M3159">
        <v>625.79999999999995</v>
      </c>
      <c r="O3159" s="18">
        <f t="shared" si="350"/>
        <v>625.79999999999995</v>
      </c>
    </row>
    <row r="3160" spans="1:15" x14ac:dyDescent="0.3">
      <c r="A3160" s="25">
        <f t="shared" si="345"/>
        <v>45966.333333329996</v>
      </c>
      <c r="B3160" s="1">
        <f t="shared" si="346"/>
        <v>0.33333332999609411</v>
      </c>
      <c r="C3160">
        <v>0.4</v>
      </c>
      <c r="D3160">
        <v>489.45699999999999</v>
      </c>
      <c r="E3160" s="27">
        <f t="shared" si="351"/>
        <v>489.30200000000002</v>
      </c>
      <c r="F3160" s="18">
        <f>_xlfn.XLOOKUP(D3160,'Rating Curve'!$A$2:$A$500,'Rating Curve'!$D$2:$D$500,, -1)</f>
        <v>1598455.4724355999</v>
      </c>
      <c r="G3160">
        <v>489.54500000000002</v>
      </c>
      <c r="H3160">
        <f t="shared" si="347"/>
        <v>0</v>
      </c>
      <c r="I3160">
        <v>1.82</v>
      </c>
      <c r="J3160">
        <f t="shared" si="348"/>
        <v>0</v>
      </c>
      <c r="L3160">
        <f t="shared" si="349"/>
        <v>0</v>
      </c>
      <c r="M3160">
        <v>625.79999999999995</v>
      </c>
      <c r="O3160" s="18">
        <f t="shared" si="350"/>
        <v>625.79999999999995</v>
      </c>
    </row>
    <row r="3161" spans="1:15" x14ac:dyDescent="0.3">
      <c r="A3161" s="25">
        <f t="shared" si="345"/>
        <v>45966.37499999666</v>
      </c>
      <c r="B3161" s="1">
        <f t="shared" si="346"/>
        <v>0.37499999666033546</v>
      </c>
      <c r="C3161">
        <v>0</v>
      </c>
      <c r="D3161">
        <v>489.46499999999997</v>
      </c>
      <c r="E3161" s="27">
        <f t="shared" si="351"/>
        <v>489.31</v>
      </c>
      <c r="F3161" s="18">
        <f>_xlfn.XLOOKUP(D3161,'Rating Curve'!$A$2:$A$500,'Rating Curve'!$D$2:$D$500,, -1)</f>
        <v>1601450.3446648</v>
      </c>
      <c r="G3161">
        <v>489.54500000000002</v>
      </c>
      <c r="H3161">
        <f t="shared" si="347"/>
        <v>0</v>
      </c>
      <c r="I3161">
        <v>1.82</v>
      </c>
      <c r="J3161">
        <f t="shared" si="348"/>
        <v>0</v>
      </c>
      <c r="L3161">
        <f t="shared" si="349"/>
        <v>0</v>
      </c>
      <c r="M3161">
        <v>625.79999999999995</v>
      </c>
      <c r="O3161" s="18">
        <f t="shared" si="350"/>
        <v>3620.6722292000895</v>
      </c>
    </row>
    <row r="3162" spans="1:15" x14ac:dyDescent="0.3">
      <c r="A3162" s="25">
        <f t="shared" si="345"/>
        <v>45966.416666663325</v>
      </c>
      <c r="B3162" s="1">
        <f t="shared" si="346"/>
        <v>0.4166666633245768</v>
      </c>
      <c r="C3162">
        <v>0</v>
      </c>
      <c r="D3162">
        <v>489.47</v>
      </c>
      <c r="E3162" s="27">
        <f t="shared" si="351"/>
        <v>489.31500000000005</v>
      </c>
      <c r="F3162" s="18">
        <f>_xlfn.XLOOKUP(D3162,'Rating Curve'!$A$2:$A$500,'Rating Curve'!$D$2:$D$500,, -1)</f>
        <v>1604446.7185589999</v>
      </c>
      <c r="G3162">
        <v>489.54500000000002</v>
      </c>
      <c r="H3162">
        <f t="shared" si="347"/>
        <v>0</v>
      </c>
      <c r="I3162">
        <v>1.82</v>
      </c>
      <c r="J3162">
        <f t="shared" si="348"/>
        <v>0</v>
      </c>
      <c r="L3162">
        <f t="shared" si="349"/>
        <v>0</v>
      </c>
      <c r="M3162">
        <v>625.79999999999995</v>
      </c>
      <c r="O3162" s="18">
        <f t="shared" si="350"/>
        <v>3622.173894199962</v>
      </c>
    </row>
    <row r="3163" spans="1:15" x14ac:dyDescent="0.3">
      <c r="A3163" s="25">
        <f t="shared" si="345"/>
        <v>45966.458333329989</v>
      </c>
      <c r="B3163" s="1">
        <f t="shared" si="346"/>
        <v>0.45833332998881815</v>
      </c>
      <c r="C3163">
        <v>0</v>
      </c>
      <c r="D3163">
        <v>489.47</v>
      </c>
      <c r="E3163" s="27">
        <f t="shared" si="351"/>
        <v>489.31500000000005</v>
      </c>
      <c r="F3163" s="18">
        <f>_xlfn.XLOOKUP(D3163,'Rating Curve'!$A$2:$A$500,'Rating Curve'!$D$2:$D$500,, -1)</f>
        <v>1604446.7185589999</v>
      </c>
      <c r="G3163">
        <v>489.54500000000002</v>
      </c>
      <c r="H3163">
        <f t="shared" si="347"/>
        <v>0</v>
      </c>
      <c r="I3163">
        <v>1.82</v>
      </c>
      <c r="J3163">
        <f t="shared" si="348"/>
        <v>0</v>
      </c>
      <c r="L3163">
        <f t="shared" si="349"/>
        <v>0</v>
      </c>
      <c r="M3163">
        <v>625.79999999999995</v>
      </c>
      <c r="O3163" s="18">
        <f t="shared" si="350"/>
        <v>625.79999999999995</v>
      </c>
    </row>
    <row r="3164" spans="1:15" x14ac:dyDescent="0.3">
      <c r="A3164" s="25">
        <f t="shared" si="345"/>
        <v>45966.499999996653</v>
      </c>
      <c r="B3164" s="1">
        <f t="shared" si="346"/>
        <v>0.4999999966530595</v>
      </c>
      <c r="C3164">
        <v>0</v>
      </c>
      <c r="D3164">
        <v>489.47</v>
      </c>
      <c r="E3164" s="27">
        <f t="shared" si="351"/>
        <v>489.31500000000005</v>
      </c>
      <c r="F3164" s="18">
        <f>_xlfn.XLOOKUP(D3164,'Rating Curve'!$A$2:$A$500,'Rating Curve'!$D$2:$D$500,, -1)</f>
        <v>1604446.7185589999</v>
      </c>
      <c r="G3164">
        <v>489.54500000000002</v>
      </c>
      <c r="H3164">
        <f t="shared" si="347"/>
        <v>0</v>
      </c>
      <c r="I3164">
        <v>1.82</v>
      </c>
      <c r="J3164">
        <f t="shared" si="348"/>
        <v>0</v>
      </c>
      <c r="L3164">
        <f t="shared" si="349"/>
        <v>0</v>
      </c>
      <c r="M3164">
        <v>625.79999999999995</v>
      </c>
      <c r="O3164" s="18">
        <f t="shared" si="350"/>
        <v>625.79999999999995</v>
      </c>
    </row>
    <row r="3165" spans="1:15" x14ac:dyDescent="0.3">
      <c r="A3165" s="25">
        <f t="shared" si="345"/>
        <v>45966.541666663317</v>
      </c>
      <c r="B3165" s="1">
        <f t="shared" si="346"/>
        <v>0.54166666331730084</v>
      </c>
      <c r="C3165">
        <v>0</v>
      </c>
      <c r="D3165">
        <v>489.464</v>
      </c>
      <c r="E3165" s="27">
        <f t="shared" si="351"/>
        <v>489.30900000000003</v>
      </c>
      <c r="F3165" s="18">
        <f>_xlfn.XLOOKUP(D3165,'Rating Curve'!$A$2:$A$500,'Rating Curve'!$D$2:$D$500,, -1)</f>
        <v>1601450.3446648</v>
      </c>
      <c r="G3165">
        <v>489.54500000000002</v>
      </c>
      <c r="H3165">
        <f t="shared" si="347"/>
        <v>0</v>
      </c>
      <c r="I3165">
        <v>1.82</v>
      </c>
      <c r="J3165">
        <f t="shared" si="348"/>
        <v>0</v>
      </c>
      <c r="L3165">
        <f t="shared" si="349"/>
        <v>0</v>
      </c>
      <c r="M3165">
        <v>625.79999999999995</v>
      </c>
      <c r="O3165" s="18">
        <f t="shared" si="350"/>
        <v>0</v>
      </c>
    </row>
    <row r="3166" spans="1:15" x14ac:dyDescent="0.3">
      <c r="A3166" s="25">
        <f t="shared" si="345"/>
        <v>45966.583333329982</v>
      </c>
      <c r="B3166" s="1">
        <f t="shared" si="346"/>
        <v>0.58333332998154219</v>
      </c>
      <c r="C3166">
        <v>0</v>
      </c>
      <c r="D3166">
        <v>489.47</v>
      </c>
      <c r="E3166" s="27">
        <f t="shared" si="351"/>
        <v>489.31500000000005</v>
      </c>
      <c r="F3166" s="18">
        <f>_xlfn.XLOOKUP(D3166,'Rating Curve'!$A$2:$A$500,'Rating Curve'!$D$2:$D$500,, -1)</f>
        <v>1604446.7185589999</v>
      </c>
      <c r="G3166">
        <v>489.54500000000002</v>
      </c>
      <c r="H3166">
        <f t="shared" si="347"/>
        <v>0</v>
      </c>
      <c r="I3166">
        <v>1.82</v>
      </c>
      <c r="J3166">
        <f t="shared" si="348"/>
        <v>0</v>
      </c>
      <c r="L3166">
        <f t="shared" si="349"/>
        <v>0</v>
      </c>
      <c r="M3166">
        <v>625.79999999999995</v>
      </c>
      <c r="O3166" s="18">
        <f t="shared" si="350"/>
        <v>3622.173894199962</v>
      </c>
    </row>
    <row r="3167" spans="1:15" x14ac:dyDescent="0.3">
      <c r="A3167" s="25">
        <f t="shared" si="345"/>
        <v>45966.624999996646</v>
      </c>
      <c r="B3167" s="1">
        <f t="shared" si="346"/>
        <v>0.62499999664578354</v>
      </c>
      <c r="C3167">
        <v>0</v>
      </c>
      <c r="D3167">
        <v>489.47</v>
      </c>
      <c r="E3167" s="27">
        <f t="shared" si="351"/>
        <v>489.31500000000005</v>
      </c>
      <c r="F3167" s="18">
        <f>_xlfn.XLOOKUP(D3167,'Rating Curve'!$A$2:$A$500,'Rating Curve'!$D$2:$D$500,, -1)</f>
        <v>1604446.7185589999</v>
      </c>
      <c r="G3167">
        <v>489.54500000000002</v>
      </c>
      <c r="H3167">
        <f t="shared" si="347"/>
        <v>0</v>
      </c>
      <c r="I3167">
        <v>1.82</v>
      </c>
      <c r="J3167">
        <f t="shared" si="348"/>
        <v>0</v>
      </c>
      <c r="L3167">
        <f t="shared" si="349"/>
        <v>0</v>
      </c>
      <c r="M3167">
        <v>625.79999999999995</v>
      </c>
      <c r="O3167" s="18">
        <f t="shared" si="350"/>
        <v>625.79999999999995</v>
      </c>
    </row>
    <row r="3168" spans="1:15" x14ac:dyDescent="0.3">
      <c r="A3168" s="25">
        <f t="shared" si="345"/>
        <v>45966.66666666331</v>
      </c>
      <c r="B3168" s="1">
        <f t="shared" si="346"/>
        <v>0.66666666331002489</v>
      </c>
      <c r="C3168">
        <v>0</v>
      </c>
      <c r="D3168">
        <v>489.45600000000002</v>
      </c>
      <c r="E3168" s="27">
        <f t="shared" si="351"/>
        <v>489.30100000000004</v>
      </c>
      <c r="F3168" s="18">
        <f>_xlfn.XLOOKUP(D3168,'Rating Curve'!$A$2:$A$500,'Rating Curve'!$D$2:$D$500,, -1)</f>
        <v>1598455.4724355999</v>
      </c>
      <c r="G3168">
        <v>489.54500000000002</v>
      </c>
      <c r="H3168">
        <f t="shared" si="347"/>
        <v>0</v>
      </c>
      <c r="I3168">
        <v>1.82</v>
      </c>
      <c r="J3168">
        <f t="shared" si="348"/>
        <v>0</v>
      </c>
      <c r="L3168">
        <f t="shared" si="349"/>
        <v>0</v>
      </c>
      <c r="M3168">
        <v>625.79999999999995</v>
      </c>
      <c r="O3168" s="18">
        <f t="shared" si="350"/>
        <v>0</v>
      </c>
    </row>
    <row r="3169" spans="1:15" x14ac:dyDescent="0.3">
      <c r="A3169" s="25">
        <f t="shared" si="345"/>
        <v>45966.708333329974</v>
      </c>
      <c r="B3169" s="1">
        <f t="shared" si="346"/>
        <v>0.70833332997426623</v>
      </c>
      <c r="C3169">
        <v>0</v>
      </c>
      <c r="D3169">
        <v>489.45699999999999</v>
      </c>
      <c r="E3169" s="27">
        <f t="shared" si="351"/>
        <v>489.30200000000002</v>
      </c>
      <c r="F3169" s="18">
        <f>_xlfn.XLOOKUP(D3169,'Rating Curve'!$A$2:$A$500,'Rating Curve'!$D$2:$D$500,, -1)</f>
        <v>1598455.4724355999</v>
      </c>
      <c r="G3169">
        <v>489.54500000000002</v>
      </c>
      <c r="H3169">
        <f t="shared" si="347"/>
        <v>0</v>
      </c>
      <c r="I3169">
        <v>1.82</v>
      </c>
      <c r="J3169">
        <f t="shared" si="348"/>
        <v>0</v>
      </c>
      <c r="L3169">
        <f t="shared" si="349"/>
        <v>0</v>
      </c>
      <c r="M3169">
        <v>625.79999999999995</v>
      </c>
      <c r="O3169" s="18">
        <f t="shared" si="350"/>
        <v>625.79999999999995</v>
      </c>
    </row>
    <row r="3170" spans="1:15" x14ac:dyDescent="0.3">
      <c r="A3170" s="25">
        <f t="shared" si="345"/>
        <v>45966.749999996639</v>
      </c>
      <c r="B3170" s="1">
        <f t="shared" si="346"/>
        <v>0.74999999663850758</v>
      </c>
      <c r="C3170">
        <v>0</v>
      </c>
      <c r="D3170">
        <v>489.45699999999999</v>
      </c>
      <c r="E3170" s="27">
        <f t="shared" si="351"/>
        <v>489.30200000000002</v>
      </c>
      <c r="F3170" s="18">
        <f>_xlfn.XLOOKUP(D3170,'Rating Curve'!$A$2:$A$500,'Rating Curve'!$D$2:$D$500,, -1)</f>
        <v>1598455.4724355999</v>
      </c>
      <c r="G3170">
        <v>489.54500000000002</v>
      </c>
      <c r="H3170">
        <f t="shared" si="347"/>
        <v>0</v>
      </c>
      <c r="I3170">
        <v>1.82</v>
      </c>
      <c r="J3170">
        <f t="shared" si="348"/>
        <v>0</v>
      </c>
      <c r="L3170">
        <f t="shared" si="349"/>
        <v>0</v>
      </c>
      <c r="M3170">
        <v>625.79999999999995</v>
      </c>
      <c r="O3170" s="18">
        <f t="shared" si="350"/>
        <v>625.79999999999995</v>
      </c>
    </row>
    <row r="3171" spans="1:15" x14ac:dyDescent="0.3">
      <c r="A3171" s="25">
        <f t="shared" si="345"/>
        <v>45966.791666663303</v>
      </c>
      <c r="B3171" s="1">
        <f t="shared" si="346"/>
        <v>0.79166666330274893</v>
      </c>
      <c r="C3171">
        <v>0</v>
      </c>
      <c r="D3171">
        <v>489.45699999999999</v>
      </c>
      <c r="E3171" s="27">
        <f t="shared" si="351"/>
        <v>489.30200000000002</v>
      </c>
      <c r="F3171" s="18">
        <f>_xlfn.XLOOKUP(D3171,'Rating Curve'!$A$2:$A$500,'Rating Curve'!$D$2:$D$500,, -1)</f>
        <v>1598455.4724355999</v>
      </c>
      <c r="G3171">
        <v>489.54500000000002</v>
      </c>
      <c r="H3171">
        <f t="shared" si="347"/>
        <v>0</v>
      </c>
      <c r="I3171">
        <v>1.82</v>
      </c>
      <c r="J3171">
        <f t="shared" si="348"/>
        <v>0</v>
      </c>
      <c r="L3171">
        <f t="shared" si="349"/>
        <v>0</v>
      </c>
      <c r="M3171">
        <v>625.79999999999995</v>
      </c>
      <c r="O3171" s="18">
        <f t="shared" si="350"/>
        <v>625.79999999999995</v>
      </c>
    </row>
    <row r="3172" spans="1:15" x14ac:dyDescent="0.3">
      <c r="A3172" s="25">
        <f t="shared" si="345"/>
        <v>45966.833333329967</v>
      </c>
      <c r="B3172" s="1">
        <f t="shared" si="346"/>
        <v>0.83333332996699028</v>
      </c>
      <c r="C3172">
        <v>0</v>
      </c>
      <c r="D3172">
        <v>489.45699999999999</v>
      </c>
      <c r="E3172" s="27">
        <f t="shared" si="351"/>
        <v>489.30200000000002</v>
      </c>
      <c r="F3172" s="18">
        <f>_xlfn.XLOOKUP(D3172,'Rating Curve'!$A$2:$A$500,'Rating Curve'!$D$2:$D$500,, -1)</f>
        <v>1598455.4724355999</v>
      </c>
      <c r="G3172">
        <v>489.54500000000002</v>
      </c>
      <c r="H3172">
        <f t="shared" si="347"/>
        <v>0</v>
      </c>
      <c r="I3172">
        <v>1.82</v>
      </c>
      <c r="J3172">
        <f t="shared" si="348"/>
        <v>0</v>
      </c>
      <c r="L3172">
        <f t="shared" si="349"/>
        <v>0</v>
      </c>
      <c r="M3172">
        <v>625.79999999999995</v>
      </c>
      <c r="O3172" s="18">
        <f t="shared" si="350"/>
        <v>625.79999999999995</v>
      </c>
    </row>
    <row r="3173" spans="1:15" x14ac:dyDescent="0.3">
      <c r="A3173" s="25">
        <f t="shared" si="345"/>
        <v>45966.874999996631</v>
      </c>
      <c r="B3173" s="1">
        <f t="shared" si="346"/>
        <v>0.87499999663123162</v>
      </c>
      <c r="C3173">
        <v>0</v>
      </c>
      <c r="D3173">
        <v>489.45699999999999</v>
      </c>
      <c r="E3173" s="27">
        <f t="shared" si="351"/>
        <v>489.30200000000002</v>
      </c>
      <c r="F3173" s="18">
        <f>_xlfn.XLOOKUP(D3173,'Rating Curve'!$A$2:$A$500,'Rating Curve'!$D$2:$D$500,, -1)</f>
        <v>1598455.4724355999</v>
      </c>
      <c r="G3173">
        <v>489.54500000000002</v>
      </c>
      <c r="H3173">
        <f t="shared" si="347"/>
        <v>0</v>
      </c>
      <c r="I3173">
        <v>1.82</v>
      </c>
      <c r="J3173">
        <f t="shared" si="348"/>
        <v>0</v>
      </c>
      <c r="L3173">
        <f t="shared" si="349"/>
        <v>0</v>
      </c>
      <c r="M3173">
        <v>625.79999999999995</v>
      </c>
      <c r="O3173" s="18">
        <f t="shared" si="350"/>
        <v>625.79999999999995</v>
      </c>
    </row>
    <row r="3174" spans="1:15" x14ac:dyDescent="0.3">
      <c r="A3174" s="25">
        <f t="shared" si="345"/>
        <v>45966.916666663295</v>
      </c>
      <c r="B3174" s="1">
        <f t="shared" si="346"/>
        <v>0.91666666329547297</v>
      </c>
      <c r="C3174">
        <v>0</v>
      </c>
      <c r="D3174">
        <v>489.45699999999999</v>
      </c>
      <c r="E3174" s="27">
        <f t="shared" si="351"/>
        <v>489.30200000000002</v>
      </c>
      <c r="F3174" s="18">
        <f>_xlfn.XLOOKUP(D3174,'Rating Curve'!$A$2:$A$500,'Rating Curve'!$D$2:$D$500,, -1)</f>
        <v>1598455.4724355999</v>
      </c>
      <c r="G3174">
        <v>489.54500000000002</v>
      </c>
      <c r="H3174">
        <f t="shared" si="347"/>
        <v>0</v>
      </c>
      <c r="I3174">
        <v>1.82</v>
      </c>
      <c r="J3174">
        <f t="shared" si="348"/>
        <v>0</v>
      </c>
      <c r="L3174">
        <f t="shared" si="349"/>
        <v>0</v>
      </c>
      <c r="M3174">
        <v>625.79999999999995</v>
      </c>
      <c r="O3174" s="18">
        <f t="shared" si="350"/>
        <v>625.79999999999995</v>
      </c>
    </row>
    <row r="3175" spans="1:15" x14ac:dyDescent="0.3">
      <c r="A3175" s="25">
        <f t="shared" si="345"/>
        <v>45966.95833332996</v>
      </c>
      <c r="B3175" s="1">
        <f t="shared" si="346"/>
        <v>0.95833332995971432</v>
      </c>
      <c r="C3175">
        <v>0</v>
      </c>
      <c r="D3175">
        <v>489.45699999999999</v>
      </c>
      <c r="E3175" s="27">
        <f t="shared" si="351"/>
        <v>489.30200000000002</v>
      </c>
      <c r="F3175" s="18">
        <f>_xlfn.XLOOKUP(D3175,'Rating Curve'!$A$2:$A$500,'Rating Curve'!$D$2:$D$500,, -1)</f>
        <v>1598455.4724355999</v>
      </c>
      <c r="G3175">
        <v>489.54500000000002</v>
      </c>
      <c r="H3175">
        <f t="shared" si="347"/>
        <v>0</v>
      </c>
      <c r="I3175">
        <v>1.82</v>
      </c>
      <c r="J3175">
        <f t="shared" si="348"/>
        <v>0</v>
      </c>
      <c r="L3175">
        <f t="shared" si="349"/>
        <v>0</v>
      </c>
      <c r="M3175">
        <v>625.79999999999995</v>
      </c>
      <c r="O3175" s="18">
        <f t="shared" si="350"/>
        <v>625.79999999999995</v>
      </c>
    </row>
    <row r="3176" spans="1:15" x14ac:dyDescent="0.3">
      <c r="A3176" s="25">
        <f t="shared" si="345"/>
        <v>45966.999999996624</v>
      </c>
      <c r="B3176" s="1">
        <f t="shared" si="346"/>
        <v>0.99999999662395567</v>
      </c>
      <c r="C3176">
        <v>0</v>
      </c>
      <c r="D3176">
        <v>489.45699999999999</v>
      </c>
      <c r="E3176" s="27">
        <f t="shared" si="351"/>
        <v>489.30200000000002</v>
      </c>
      <c r="F3176" s="18">
        <f>_xlfn.XLOOKUP(D3176,'Rating Curve'!$A$2:$A$500,'Rating Curve'!$D$2:$D$500,, -1)</f>
        <v>1598455.4724355999</v>
      </c>
      <c r="G3176">
        <v>489.54500000000002</v>
      </c>
      <c r="H3176">
        <f t="shared" si="347"/>
        <v>0</v>
      </c>
      <c r="I3176">
        <v>1.82</v>
      </c>
      <c r="J3176">
        <f t="shared" si="348"/>
        <v>0</v>
      </c>
      <c r="L3176">
        <f t="shared" si="349"/>
        <v>0</v>
      </c>
      <c r="M3176">
        <v>625.79999999999995</v>
      </c>
      <c r="O3176" s="18">
        <f t="shared" si="350"/>
        <v>625.79999999999995</v>
      </c>
    </row>
    <row r="3177" spans="1:15" x14ac:dyDescent="0.3">
      <c r="A3177" s="25">
        <f t="shared" si="345"/>
        <v>45967.041666663288</v>
      </c>
      <c r="B3177" s="1">
        <f t="shared" si="346"/>
        <v>4.1666663288197014E-2</v>
      </c>
      <c r="C3177">
        <v>0</v>
      </c>
      <c r="D3177">
        <v>489.45699999999999</v>
      </c>
      <c r="E3177" s="27">
        <f t="shared" si="351"/>
        <v>489.30200000000002</v>
      </c>
      <c r="F3177" s="18">
        <f>_xlfn.XLOOKUP(D3177,'Rating Curve'!$A$2:$A$500,'Rating Curve'!$D$2:$D$500,, -1)</f>
        <v>1598455.4724355999</v>
      </c>
      <c r="G3177">
        <v>489.54500000000002</v>
      </c>
      <c r="H3177">
        <f t="shared" si="347"/>
        <v>0</v>
      </c>
      <c r="I3177">
        <v>1.82</v>
      </c>
      <c r="J3177">
        <f t="shared" si="348"/>
        <v>0</v>
      </c>
      <c r="L3177">
        <f t="shared" si="349"/>
        <v>0</v>
      </c>
      <c r="M3177">
        <v>625.79999999999995</v>
      </c>
      <c r="O3177" s="18">
        <f t="shared" si="350"/>
        <v>625.79999999999995</v>
      </c>
    </row>
    <row r="3178" spans="1:15" x14ac:dyDescent="0.3">
      <c r="A3178" s="25">
        <f t="shared" si="345"/>
        <v>45967.083333329952</v>
      </c>
      <c r="B3178" s="1">
        <f t="shared" si="346"/>
        <v>8.3333329952438362E-2</v>
      </c>
      <c r="C3178">
        <v>0</v>
      </c>
      <c r="D3178">
        <v>489.45699999999999</v>
      </c>
      <c r="E3178" s="27">
        <f t="shared" si="351"/>
        <v>489.30200000000002</v>
      </c>
      <c r="F3178" s="18">
        <f>_xlfn.XLOOKUP(D3178,'Rating Curve'!$A$2:$A$500,'Rating Curve'!$D$2:$D$500,, -1)</f>
        <v>1598455.4724355999</v>
      </c>
      <c r="G3178">
        <v>489.54500000000002</v>
      </c>
      <c r="H3178">
        <f t="shared" si="347"/>
        <v>0</v>
      </c>
      <c r="I3178">
        <v>1.82</v>
      </c>
      <c r="J3178">
        <f t="shared" si="348"/>
        <v>0</v>
      </c>
      <c r="L3178">
        <f t="shared" si="349"/>
        <v>0</v>
      </c>
      <c r="M3178">
        <v>625.79999999999995</v>
      </c>
      <c r="O3178" s="18">
        <f t="shared" si="350"/>
        <v>625.79999999999995</v>
      </c>
    </row>
    <row r="3179" spans="1:15" x14ac:dyDescent="0.3">
      <c r="A3179" s="25">
        <f t="shared" si="345"/>
        <v>45967.124999996617</v>
      </c>
      <c r="B3179" s="1">
        <f t="shared" si="346"/>
        <v>0.12499999661667971</v>
      </c>
      <c r="C3179">
        <v>0</v>
      </c>
      <c r="D3179">
        <v>489.45699999999999</v>
      </c>
      <c r="E3179" s="27">
        <f t="shared" si="351"/>
        <v>489.30200000000002</v>
      </c>
      <c r="F3179" s="18">
        <f>_xlfn.XLOOKUP(D3179,'Rating Curve'!$A$2:$A$500,'Rating Curve'!$D$2:$D$500,, -1)</f>
        <v>1598455.4724355999</v>
      </c>
      <c r="G3179">
        <v>489.54500000000002</v>
      </c>
      <c r="H3179">
        <f t="shared" si="347"/>
        <v>0</v>
      </c>
      <c r="I3179">
        <v>1.82</v>
      </c>
      <c r="J3179">
        <f t="shared" si="348"/>
        <v>0</v>
      </c>
      <c r="L3179">
        <f t="shared" si="349"/>
        <v>0</v>
      </c>
      <c r="M3179">
        <v>625.79999999999995</v>
      </c>
      <c r="O3179" s="18">
        <f t="shared" si="350"/>
        <v>625.79999999999995</v>
      </c>
    </row>
    <row r="3180" spans="1:15" x14ac:dyDescent="0.3">
      <c r="A3180" s="25">
        <f t="shared" si="345"/>
        <v>45967.166666663281</v>
      </c>
      <c r="B3180" s="1">
        <f t="shared" si="346"/>
        <v>0.16666666328092106</v>
      </c>
      <c r="C3180">
        <v>0</v>
      </c>
      <c r="D3180">
        <v>489.45800000000003</v>
      </c>
      <c r="E3180" s="27">
        <f t="shared" si="351"/>
        <v>489.30300000000005</v>
      </c>
      <c r="F3180" s="18">
        <f>_xlfn.XLOOKUP(D3180,'Rating Curve'!$A$2:$A$500,'Rating Curve'!$D$2:$D$500,, -1)</f>
        <v>1598455.4724355999</v>
      </c>
      <c r="G3180">
        <v>489.54500000000002</v>
      </c>
      <c r="H3180">
        <f t="shared" si="347"/>
        <v>0</v>
      </c>
      <c r="I3180">
        <v>1.82</v>
      </c>
      <c r="J3180">
        <f t="shared" si="348"/>
        <v>0</v>
      </c>
      <c r="L3180">
        <f t="shared" si="349"/>
        <v>0</v>
      </c>
      <c r="M3180">
        <v>625.79999999999995</v>
      </c>
      <c r="O3180" s="18">
        <f t="shared" si="350"/>
        <v>625.79999999999995</v>
      </c>
    </row>
    <row r="3181" spans="1:15" x14ac:dyDescent="0.3">
      <c r="A3181" s="25">
        <f t="shared" si="345"/>
        <v>45967.208333329945</v>
      </c>
      <c r="B3181" s="1">
        <f t="shared" si="346"/>
        <v>0.2083333299451624</v>
      </c>
      <c r="C3181">
        <v>0</v>
      </c>
      <c r="D3181">
        <v>489.45699999999999</v>
      </c>
      <c r="E3181" s="27">
        <f t="shared" si="351"/>
        <v>489.30200000000002</v>
      </c>
      <c r="F3181" s="18">
        <f>_xlfn.XLOOKUP(D3181,'Rating Curve'!$A$2:$A$500,'Rating Curve'!$D$2:$D$500,, -1)</f>
        <v>1598455.4724355999</v>
      </c>
      <c r="G3181">
        <v>489.54500000000002</v>
      </c>
      <c r="H3181">
        <f t="shared" si="347"/>
        <v>0</v>
      </c>
      <c r="I3181">
        <v>1.82</v>
      </c>
      <c r="J3181">
        <f t="shared" si="348"/>
        <v>0</v>
      </c>
      <c r="L3181">
        <f t="shared" si="349"/>
        <v>0</v>
      </c>
      <c r="M3181">
        <v>625.79999999999995</v>
      </c>
      <c r="O3181" s="18">
        <f t="shared" si="350"/>
        <v>625.79999999999995</v>
      </c>
    </row>
    <row r="3182" spans="1:15" x14ac:dyDescent="0.3">
      <c r="A3182" s="25">
        <f t="shared" si="345"/>
        <v>45967.249999996609</v>
      </c>
      <c r="B3182" s="1">
        <f t="shared" si="346"/>
        <v>0.24999999660940375</v>
      </c>
      <c r="C3182">
        <v>0</v>
      </c>
      <c r="D3182">
        <v>489.45699999999999</v>
      </c>
      <c r="E3182" s="27">
        <f t="shared" si="351"/>
        <v>489.30200000000002</v>
      </c>
      <c r="F3182" s="18">
        <f>_xlfn.XLOOKUP(D3182,'Rating Curve'!$A$2:$A$500,'Rating Curve'!$D$2:$D$500,, -1)</f>
        <v>1598455.4724355999</v>
      </c>
      <c r="G3182">
        <v>489.54500000000002</v>
      </c>
      <c r="H3182">
        <f t="shared" si="347"/>
        <v>0</v>
      </c>
      <c r="I3182">
        <v>1.82</v>
      </c>
      <c r="J3182">
        <f t="shared" si="348"/>
        <v>0</v>
      </c>
      <c r="L3182">
        <f t="shared" si="349"/>
        <v>0</v>
      </c>
      <c r="M3182">
        <v>625.79999999999995</v>
      </c>
      <c r="O3182" s="18">
        <f t="shared" si="350"/>
        <v>625.79999999999995</v>
      </c>
    </row>
    <row r="3183" spans="1:15" x14ac:dyDescent="0.3">
      <c r="A3183" s="25">
        <f t="shared" si="345"/>
        <v>45967.291666663274</v>
      </c>
      <c r="B3183" s="1">
        <f t="shared" si="346"/>
        <v>0.2916666632736451</v>
      </c>
      <c r="C3183">
        <v>0</v>
      </c>
      <c r="D3183">
        <v>489.45699999999999</v>
      </c>
      <c r="E3183" s="27">
        <f t="shared" si="351"/>
        <v>489.30200000000002</v>
      </c>
      <c r="F3183" s="18">
        <f>_xlfn.XLOOKUP(D3183,'Rating Curve'!$A$2:$A$500,'Rating Curve'!$D$2:$D$500,, -1)</f>
        <v>1598455.4724355999</v>
      </c>
      <c r="G3183">
        <v>489.54500000000002</v>
      </c>
      <c r="H3183">
        <f t="shared" si="347"/>
        <v>0</v>
      </c>
      <c r="I3183">
        <v>1.82</v>
      </c>
      <c r="J3183">
        <f t="shared" si="348"/>
        <v>0</v>
      </c>
      <c r="L3183">
        <f t="shared" si="349"/>
        <v>0</v>
      </c>
      <c r="M3183">
        <v>625.79999999999995</v>
      </c>
      <c r="O3183" s="18">
        <f t="shared" si="350"/>
        <v>625.79999999999995</v>
      </c>
    </row>
    <row r="3184" spans="1:15" x14ac:dyDescent="0.3">
      <c r="A3184" s="25">
        <f t="shared" si="345"/>
        <v>45967.333333329938</v>
      </c>
      <c r="B3184" s="1">
        <f t="shared" si="346"/>
        <v>0.33333332993788645</v>
      </c>
      <c r="C3184">
        <v>0</v>
      </c>
      <c r="D3184">
        <v>489.45600000000002</v>
      </c>
      <c r="E3184" s="27">
        <f t="shared" si="351"/>
        <v>489.30100000000004</v>
      </c>
      <c r="F3184" s="18">
        <f>_xlfn.XLOOKUP(D3184,'Rating Curve'!$A$2:$A$500,'Rating Curve'!$D$2:$D$500,, -1)</f>
        <v>1598455.4724355999</v>
      </c>
      <c r="G3184">
        <v>489.54500000000002</v>
      </c>
      <c r="H3184">
        <f t="shared" si="347"/>
        <v>0</v>
      </c>
      <c r="I3184">
        <v>1.82</v>
      </c>
      <c r="J3184">
        <f t="shared" si="348"/>
        <v>0</v>
      </c>
      <c r="L3184">
        <f t="shared" si="349"/>
        <v>0</v>
      </c>
      <c r="M3184">
        <v>625.79999999999995</v>
      </c>
      <c r="O3184" s="18">
        <f t="shared" si="350"/>
        <v>625.79999999999995</v>
      </c>
    </row>
    <row r="3185" spans="1:15" x14ac:dyDescent="0.3">
      <c r="A3185" s="25">
        <f t="shared" si="345"/>
        <v>45967.374999996602</v>
      </c>
      <c r="B3185" s="1">
        <f t="shared" si="346"/>
        <v>0.37499999660212779</v>
      </c>
      <c r="C3185">
        <v>0</v>
      </c>
      <c r="D3185">
        <v>489.46298000000002</v>
      </c>
      <c r="E3185" s="27">
        <f t="shared" si="351"/>
        <v>489.30798000000004</v>
      </c>
      <c r="F3185" s="18">
        <f>_xlfn.XLOOKUP(D3185,'Rating Curve'!$A$2:$A$500,'Rating Curve'!$D$2:$D$500,, -1)</f>
        <v>1601450.3446648</v>
      </c>
      <c r="G3185">
        <v>489.54500000000002</v>
      </c>
      <c r="H3185">
        <f t="shared" si="347"/>
        <v>0</v>
      </c>
      <c r="I3185">
        <v>1.82</v>
      </c>
      <c r="J3185">
        <f t="shared" si="348"/>
        <v>0</v>
      </c>
      <c r="L3185">
        <f t="shared" si="349"/>
        <v>0</v>
      </c>
      <c r="M3185">
        <v>625.79999999999995</v>
      </c>
      <c r="O3185" s="18">
        <f t="shared" si="350"/>
        <v>3620.6722292000895</v>
      </c>
    </row>
    <row r="3186" spans="1:15" x14ac:dyDescent="0.3">
      <c r="A3186" s="25">
        <f t="shared" si="345"/>
        <v>45967.416666663266</v>
      </c>
      <c r="B3186" s="1">
        <f t="shared" si="346"/>
        <v>0.41666666326636914</v>
      </c>
      <c r="C3186">
        <v>0</v>
      </c>
      <c r="D3186">
        <v>489.46298000000002</v>
      </c>
      <c r="E3186" s="27">
        <f t="shared" si="351"/>
        <v>489.30798000000004</v>
      </c>
      <c r="F3186" s="18">
        <f>_xlfn.XLOOKUP(D3186,'Rating Curve'!$A$2:$A$500,'Rating Curve'!$D$2:$D$500,, -1)</f>
        <v>1601450.3446648</v>
      </c>
      <c r="G3186">
        <v>489.54500000000002</v>
      </c>
      <c r="H3186">
        <f t="shared" si="347"/>
        <v>0</v>
      </c>
      <c r="I3186">
        <v>1.82</v>
      </c>
      <c r="J3186">
        <f t="shared" si="348"/>
        <v>0</v>
      </c>
      <c r="L3186">
        <f t="shared" si="349"/>
        <v>0</v>
      </c>
      <c r="M3186" s="18">
        <v>232.2</v>
      </c>
      <c r="O3186" s="18">
        <f t="shared" si="350"/>
        <v>232.2</v>
      </c>
    </row>
    <row r="3187" spans="1:15" x14ac:dyDescent="0.3">
      <c r="A3187" s="25">
        <f t="shared" si="345"/>
        <v>45967.458333329931</v>
      </c>
      <c r="B3187" s="1">
        <f t="shared" si="346"/>
        <v>0.45833332993061049</v>
      </c>
      <c r="C3187">
        <v>0</v>
      </c>
      <c r="D3187">
        <v>489.46899999999999</v>
      </c>
      <c r="E3187" s="27">
        <f t="shared" si="351"/>
        <v>489.31400000000002</v>
      </c>
      <c r="F3187" s="18">
        <f>_xlfn.XLOOKUP(D3187,'Rating Curve'!$A$2:$A$500,'Rating Curve'!$D$2:$D$500,, -1)</f>
        <v>1601450.3446648</v>
      </c>
      <c r="G3187">
        <v>489.54500000000002</v>
      </c>
      <c r="H3187">
        <f t="shared" si="347"/>
        <v>0</v>
      </c>
      <c r="I3187">
        <v>1.82</v>
      </c>
      <c r="J3187">
        <f t="shared" si="348"/>
        <v>0</v>
      </c>
      <c r="L3187">
        <f t="shared" si="349"/>
        <v>0</v>
      </c>
      <c r="M3187" s="18">
        <v>232.2</v>
      </c>
      <c r="O3187" s="18">
        <f t="shared" si="350"/>
        <v>232.2</v>
      </c>
    </row>
    <row r="3188" spans="1:15" x14ac:dyDescent="0.3">
      <c r="A3188" s="25">
        <f t="shared" si="345"/>
        <v>45967.499999996595</v>
      </c>
      <c r="B3188" s="1">
        <f t="shared" si="346"/>
        <v>0.49999999659485184</v>
      </c>
      <c r="C3188">
        <v>0</v>
      </c>
      <c r="D3188">
        <v>489.46298000000002</v>
      </c>
      <c r="E3188" s="27">
        <f t="shared" si="351"/>
        <v>489.30798000000004</v>
      </c>
      <c r="F3188" s="18">
        <f>_xlfn.XLOOKUP(D3188,'Rating Curve'!$A$2:$A$500,'Rating Curve'!$D$2:$D$500,, -1)</f>
        <v>1601450.3446648</v>
      </c>
      <c r="G3188">
        <v>489.54500000000002</v>
      </c>
      <c r="H3188">
        <f t="shared" si="347"/>
        <v>0</v>
      </c>
      <c r="I3188">
        <v>1.82</v>
      </c>
      <c r="J3188">
        <f t="shared" si="348"/>
        <v>0</v>
      </c>
      <c r="L3188">
        <f t="shared" si="349"/>
        <v>0</v>
      </c>
      <c r="M3188" s="18">
        <v>232.2</v>
      </c>
      <c r="O3188" s="18">
        <f t="shared" si="350"/>
        <v>232.2</v>
      </c>
    </row>
    <row r="3189" spans="1:15" x14ac:dyDescent="0.3">
      <c r="A3189" s="25">
        <f t="shared" si="345"/>
        <v>45967.541666663259</v>
      </c>
      <c r="B3189" s="1">
        <f t="shared" si="346"/>
        <v>0.54166666325909318</v>
      </c>
      <c r="C3189">
        <v>0</v>
      </c>
      <c r="D3189">
        <v>489.46298000000002</v>
      </c>
      <c r="E3189" s="27">
        <f t="shared" si="351"/>
        <v>489.30798000000004</v>
      </c>
      <c r="F3189" s="18">
        <f>_xlfn.XLOOKUP(D3189,'Rating Curve'!$A$2:$A$500,'Rating Curve'!$D$2:$D$500,, -1)</f>
        <v>1601450.3446648</v>
      </c>
      <c r="G3189">
        <v>489.54500000000002</v>
      </c>
      <c r="H3189">
        <f t="shared" si="347"/>
        <v>0</v>
      </c>
      <c r="I3189">
        <v>1.82</v>
      </c>
      <c r="J3189">
        <f t="shared" si="348"/>
        <v>0</v>
      </c>
      <c r="L3189">
        <f t="shared" si="349"/>
        <v>0</v>
      </c>
      <c r="M3189" s="18">
        <v>232.2</v>
      </c>
      <c r="O3189" s="18">
        <f t="shared" si="350"/>
        <v>232.2</v>
      </c>
    </row>
    <row r="3190" spans="1:15" x14ac:dyDescent="0.3">
      <c r="A3190" s="25">
        <f t="shared" si="345"/>
        <v>45967.583333329923</v>
      </c>
      <c r="B3190" s="1">
        <f t="shared" si="346"/>
        <v>0.58333332992333453</v>
      </c>
      <c r="C3190">
        <v>0</v>
      </c>
      <c r="D3190">
        <v>489.46298000000002</v>
      </c>
      <c r="E3190" s="27">
        <f t="shared" si="351"/>
        <v>489.30798000000004</v>
      </c>
      <c r="F3190" s="18">
        <f>_xlfn.XLOOKUP(D3190,'Rating Curve'!$A$2:$A$500,'Rating Curve'!$D$2:$D$500,, -1)</f>
        <v>1601450.3446648</v>
      </c>
      <c r="G3190">
        <v>489.54500000000002</v>
      </c>
      <c r="H3190">
        <f t="shared" si="347"/>
        <v>0</v>
      </c>
      <c r="I3190">
        <v>1.82</v>
      </c>
      <c r="J3190">
        <f t="shared" si="348"/>
        <v>0</v>
      </c>
      <c r="L3190">
        <f t="shared" si="349"/>
        <v>0</v>
      </c>
      <c r="M3190" s="18">
        <v>232.2</v>
      </c>
      <c r="O3190" s="18">
        <f t="shared" si="350"/>
        <v>232.2</v>
      </c>
    </row>
    <row r="3191" spans="1:15" x14ac:dyDescent="0.3">
      <c r="A3191" s="25">
        <f t="shared" si="345"/>
        <v>45967.624999996588</v>
      </c>
      <c r="B3191" s="1">
        <f t="shared" si="346"/>
        <v>0.62499999658757588</v>
      </c>
      <c r="C3191">
        <v>0</v>
      </c>
      <c r="D3191">
        <v>489.45600000000002</v>
      </c>
      <c r="E3191" s="27">
        <f t="shared" si="351"/>
        <v>489.30100000000004</v>
      </c>
      <c r="F3191" s="18">
        <f>_xlfn.XLOOKUP(D3191,'Rating Curve'!$A$2:$A$500,'Rating Curve'!$D$2:$D$500,, -1)</f>
        <v>1598455.4724355999</v>
      </c>
      <c r="G3191">
        <v>489.54500000000002</v>
      </c>
      <c r="H3191">
        <f t="shared" si="347"/>
        <v>0</v>
      </c>
      <c r="I3191">
        <v>1.82</v>
      </c>
      <c r="J3191">
        <f t="shared" si="348"/>
        <v>0</v>
      </c>
      <c r="L3191">
        <f t="shared" si="349"/>
        <v>0</v>
      </c>
      <c r="M3191" s="18">
        <v>232.2</v>
      </c>
      <c r="O3191" s="18">
        <f t="shared" si="350"/>
        <v>0</v>
      </c>
    </row>
    <row r="3192" spans="1:15" x14ac:dyDescent="0.3">
      <c r="A3192" s="25">
        <f t="shared" si="345"/>
        <v>45967.666666663252</v>
      </c>
      <c r="B3192" s="1">
        <f t="shared" si="346"/>
        <v>0.66666666325181723</v>
      </c>
      <c r="C3192">
        <v>0</v>
      </c>
      <c r="D3192">
        <v>489.45600000000002</v>
      </c>
      <c r="E3192" s="27">
        <f t="shared" si="351"/>
        <v>489.30100000000004</v>
      </c>
      <c r="F3192" s="18">
        <f>_xlfn.XLOOKUP(D3192,'Rating Curve'!$A$2:$A$500,'Rating Curve'!$D$2:$D$500,, -1)</f>
        <v>1598455.4724355999</v>
      </c>
      <c r="G3192">
        <v>489.54500000000002</v>
      </c>
      <c r="H3192">
        <f t="shared" si="347"/>
        <v>0</v>
      </c>
      <c r="I3192">
        <v>1.82</v>
      </c>
      <c r="J3192">
        <f t="shared" si="348"/>
        <v>0</v>
      </c>
      <c r="L3192">
        <f t="shared" si="349"/>
        <v>0</v>
      </c>
      <c r="M3192" s="18">
        <v>232.2</v>
      </c>
      <c r="O3192" s="18">
        <f t="shared" si="350"/>
        <v>232.2</v>
      </c>
    </row>
    <row r="3193" spans="1:15" x14ac:dyDescent="0.3">
      <c r="A3193" s="25">
        <f t="shared" ref="A3193:A3256" si="352" xml:space="preserve"> A3192 + TIME(1,0,0)</f>
        <v>45967.708333329916</v>
      </c>
      <c r="B3193" s="1">
        <f t="shared" si="346"/>
        <v>0.70833332991605857</v>
      </c>
      <c r="C3193">
        <v>0</v>
      </c>
      <c r="D3193">
        <v>489.45100000000002</v>
      </c>
      <c r="E3193" s="27">
        <f t="shared" si="351"/>
        <v>489.29600000000005</v>
      </c>
      <c r="F3193" s="18">
        <f>_xlfn.XLOOKUP(D3193,'Rating Curve'!$A$2:$A$500,'Rating Curve'!$D$2:$D$500,, -1)</f>
        <v>1598455.4724355999</v>
      </c>
      <c r="G3193">
        <v>489.54500000000002</v>
      </c>
      <c r="H3193">
        <f t="shared" si="347"/>
        <v>0</v>
      </c>
      <c r="I3193">
        <v>1.82</v>
      </c>
      <c r="J3193">
        <f t="shared" si="348"/>
        <v>0</v>
      </c>
      <c r="L3193">
        <f t="shared" si="349"/>
        <v>0</v>
      </c>
      <c r="M3193" s="18">
        <v>232.2</v>
      </c>
      <c r="O3193" s="18">
        <f t="shared" si="350"/>
        <v>232.2</v>
      </c>
    </row>
    <row r="3194" spans="1:15" x14ac:dyDescent="0.3">
      <c r="A3194" s="25">
        <f t="shared" si="352"/>
        <v>45967.74999999658</v>
      </c>
      <c r="B3194" s="1">
        <f t="shared" si="346"/>
        <v>0.74999999658029992</v>
      </c>
      <c r="C3194">
        <v>0</v>
      </c>
      <c r="D3194">
        <v>489.45100000000002</v>
      </c>
      <c r="E3194" s="27">
        <f t="shared" si="351"/>
        <v>489.29600000000005</v>
      </c>
      <c r="F3194" s="18">
        <f>_xlfn.XLOOKUP(D3194,'Rating Curve'!$A$2:$A$500,'Rating Curve'!$D$2:$D$500,, -1)</f>
        <v>1598455.4724355999</v>
      </c>
      <c r="G3194">
        <v>489.54500000000002</v>
      </c>
      <c r="H3194">
        <f t="shared" si="347"/>
        <v>0</v>
      </c>
      <c r="I3194">
        <v>1.82</v>
      </c>
      <c r="J3194">
        <f t="shared" si="348"/>
        <v>0</v>
      </c>
      <c r="L3194">
        <f t="shared" si="349"/>
        <v>0</v>
      </c>
      <c r="M3194" s="18">
        <v>232.2</v>
      </c>
      <c r="O3194" s="18">
        <f t="shared" si="350"/>
        <v>232.2</v>
      </c>
    </row>
    <row r="3195" spans="1:15" x14ac:dyDescent="0.3">
      <c r="A3195" s="25">
        <f t="shared" si="352"/>
        <v>45967.791666663245</v>
      </c>
      <c r="B3195" s="1">
        <f t="shared" si="346"/>
        <v>0.79166666324454127</v>
      </c>
      <c r="C3195">
        <v>0</v>
      </c>
      <c r="D3195">
        <v>489.45100000000002</v>
      </c>
      <c r="E3195" s="27">
        <f t="shared" si="351"/>
        <v>489.29600000000005</v>
      </c>
      <c r="F3195" s="18">
        <f>_xlfn.XLOOKUP(D3195,'Rating Curve'!$A$2:$A$500,'Rating Curve'!$D$2:$D$500,, -1)</f>
        <v>1598455.4724355999</v>
      </c>
      <c r="G3195">
        <v>489.54500000000002</v>
      </c>
      <c r="H3195">
        <f t="shared" si="347"/>
        <v>0</v>
      </c>
      <c r="I3195">
        <v>1.82</v>
      </c>
      <c r="J3195">
        <f t="shared" si="348"/>
        <v>0</v>
      </c>
      <c r="L3195">
        <f t="shared" si="349"/>
        <v>0</v>
      </c>
      <c r="M3195" s="18">
        <v>232.2</v>
      </c>
      <c r="O3195" s="18">
        <f t="shared" si="350"/>
        <v>232.2</v>
      </c>
    </row>
    <row r="3196" spans="1:15" x14ac:dyDescent="0.3">
      <c r="A3196" s="25">
        <f t="shared" si="352"/>
        <v>45967.833333329909</v>
      </c>
      <c r="B3196" s="1">
        <f t="shared" si="346"/>
        <v>0.83333332990878262</v>
      </c>
      <c r="C3196">
        <v>0</v>
      </c>
      <c r="D3196">
        <v>489.45100000000002</v>
      </c>
      <c r="E3196" s="27">
        <f t="shared" si="351"/>
        <v>489.29600000000005</v>
      </c>
      <c r="F3196" s="18">
        <f>_xlfn.XLOOKUP(D3196,'Rating Curve'!$A$2:$A$500,'Rating Curve'!$D$2:$D$500,, -1)</f>
        <v>1598455.4724355999</v>
      </c>
      <c r="G3196">
        <v>489.54500000000002</v>
      </c>
      <c r="H3196">
        <f t="shared" si="347"/>
        <v>0</v>
      </c>
      <c r="I3196">
        <v>1.82</v>
      </c>
      <c r="J3196">
        <f t="shared" si="348"/>
        <v>0</v>
      </c>
      <c r="L3196">
        <f t="shared" si="349"/>
        <v>0</v>
      </c>
      <c r="M3196" s="18">
        <v>232.2</v>
      </c>
      <c r="O3196" s="18">
        <f t="shared" si="350"/>
        <v>232.2</v>
      </c>
    </row>
    <row r="3197" spans="1:15" x14ac:dyDescent="0.3">
      <c r="A3197" s="25">
        <f t="shared" si="352"/>
        <v>45967.874999996573</v>
      </c>
      <c r="B3197" s="1">
        <f t="shared" si="346"/>
        <v>0.87499999657302396</v>
      </c>
      <c r="C3197">
        <v>0</v>
      </c>
      <c r="D3197">
        <v>489.45100000000002</v>
      </c>
      <c r="E3197" s="27">
        <f t="shared" si="351"/>
        <v>489.29600000000005</v>
      </c>
      <c r="F3197" s="18">
        <f>_xlfn.XLOOKUP(D3197,'Rating Curve'!$A$2:$A$500,'Rating Curve'!$D$2:$D$500,, -1)</f>
        <v>1598455.4724355999</v>
      </c>
      <c r="G3197">
        <v>489.54500000000002</v>
      </c>
      <c r="H3197">
        <f t="shared" si="347"/>
        <v>0</v>
      </c>
      <c r="I3197">
        <v>1.82</v>
      </c>
      <c r="J3197">
        <f t="shared" si="348"/>
        <v>0</v>
      </c>
      <c r="L3197">
        <f t="shared" si="349"/>
        <v>0</v>
      </c>
      <c r="M3197" s="18">
        <v>232.2</v>
      </c>
      <c r="O3197" s="18">
        <f t="shared" si="350"/>
        <v>232.2</v>
      </c>
    </row>
    <row r="3198" spans="1:15" x14ac:dyDescent="0.3">
      <c r="A3198" s="25">
        <f t="shared" si="352"/>
        <v>45967.916666663237</v>
      </c>
      <c r="B3198" s="1">
        <f t="shared" si="346"/>
        <v>0.91666666323726531</v>
      </c>
      <c r="C3198">
        <v>0</v>
      </c>
      <c r="D3198">
        <v>489.45100000000002</v>
      </c>
      <c r="E3198" s="27">
        <f t="shared" si="351"/>
        <v>489.29600000000005</v>
      </c>
      <c r="F3198" s="18">
        <f>_xlfn.XLOOKUP(D3198,'Rating Curve'!$A$2:$A$500,'Rating Curve'!$D$2:$D$500,, -1)</f>
        <v>1598455.4724355999</v>
      </c>
      <c r="G3198">
        <v>489.54500000000002</v>
      </c>
      <c r="H3198">
        <f t="shared" si="347"/>
        <v>0</v>
      </c>
      <c r="I3198">
        <v>1.82</v>
      </c>
      <c r="J3198">
        <f t="shared" si="348"/>
        <v>0</v>
      </c>
      <c r="L3198">
        <f t="shared" si="349"/>
        <v>0</v>
      </c>
      <c r="M3198" s="18">
        <v>232.2</v>
      </c>
      <c r="O3198" s="18">
        <f t="shared" si="350"/>
        <v>232.2</v>
      </c>
    </row>
    <row r="3199" spans="1:15" x14ac:dyDescent="0.3">
      <c r="A3199" s="25">
        <f t="shared" si="352"/>
        <v>45967.958333329902</v>
      </c>
      <c r="B3199" s="1">
        <f t="shared" si="346"/>
        <v>0.95833332990150666</v>
      </c>
      <c r="C3199">
        <v>0</v>
      </c>
      <c r="D3199">
        <v>489.45100000000002</v>
      </c>
      <c r="E3199" s="27">
        <f t="shared" si="351"/>
        <v>489.29600000000005</v>
      </c>
      <c r="F3199" s="18">
        <f>_xlfn.XLOOKUP(D3199,'Rating Curve'!$A$2:$A$500,'Rating Curve'!$D$2:$D$500,, -1)</f>
        <v>1598455.4724355999</v>
      </c>
      <c r="G3199">
        <v>489.54500000000002</v>
      </c>
      <c r="H3199">
        <f t="shared" si="347"/>
        <v>0</v>
      </c>
      <c r="I3199">
        <v>1.82</v>
      </c>
      <c r="J3199">
        <f t="shared" si="348"/>
        <v>0</v>
      </c>
      <c r="L3199">
        <f t="shared" si="349"/>
        <v>0</v>
      </c>
      <c r="M3199" s="18">
        <v>232.2</v>
      </c>
      <c r="O3199" s="18">
        <f t="shared" si="350"/>
        <v>232.2</v>
      </c>
    </row>
    <row r="3200" spans="1:15" x14ac:dyDescent="0.3">
      <c r="A3200" s="25">
        <f t="shared" si="352"/>
        <v>45967.999999996566</v>
      </c>
      <c r="B3200" s="1">
        <f t="shared" si="346"/>
        <v>0.99999999656574801</v>
      </c>
      <c r="C3200">
        <v>0</v>
      </c>
      <c r="D3200">
        <v>489.44499999999999</v>
      </c>
      <c r="E3200" s="27">
        <f t="shared" si="351"/>
        <v>489.29</v>
      </c>
      <c r="F3200" s="18">
        <f>_xlfn.XLOOKUP(D3200,'Rating Curve'!$A$2:$A$500,'Rating Curve'!$D$2:$D$500,, -1)</f>
        <v>1595462.0162961001</v>
      </c>
      <c r="G3200">
        <v>489.54500000000002</v>
      </c>
      <c r="H3200">
        <f t="shared" si="347"/>
        <v>0</v>
      </c>
      <c r="I3200">
        <v>1.82</v>
      </c>
      <c r="J3200">
        <f t="shared" si="348"/>
        <v>0</v>
      </c>
      <c r="L3200">
        <f t="shared" si="349"/>
        <v>0</v>
      </c>
      <c r="M3200" s="18">
        <v>232.2</v>
      </c>
      <c r="O3200" s="18">
        <f t="shared" si="350"/>
        <v>0</v>
      </c>
    </row>
    <row r="3201" spans="1:15" x14ac:dyDescent="0.3">
      <c r="A3201" s="25">
        <f t="shared" si="352"/>
        <v>45968.04166666323</v>
      </c>
      <c r="B3201" s="1">
        <f t="shared" si="346"/>
        <v>4.1666663229989354E-2</v>
      </c>
      <c r="C3201">
        <v>0</v>
      </c>
      <c r="D3201">
        <v>489.45100000000002</v>
      </c>
      <c r="E3201" s="27">
        <f t="shared" si="351"/>
        <v>489.29600000000005</v>
      </c>
      <c r="F3201" s="18">
        <f>_xlfn.XLOOKUP(D3201,'Rating Curve'!$A$2:$A$500,'Rating Curve'!$D$2:$D$500,, -1)</f>
        <v>1598455.4724355999</v>
      </c>
      <c r="G3201">
        <v>489.54500000000002</v>
      </c>
      <c r="H3201">
        <f t="shared" si="347"/>
        <v>0</v>
      </c>
      <c r="I3201">
        <v>1.82</v>
      </c>
      <c r="J3201">
        <f t="shared" si="348"/>
        <v>0</v>
      </c>
      <c r="L3201">
        <f t="shared" si="349"/>
        <v>0</v>
      </c>
      <c r="M3201" s="18">
        <v>232.2</v>
      </c>
      <c r="O3201" s="18">
        <f t="shared" si="350"/>
        <v>3225.6561394997871</v>
      </c>
    </row>
    <row r="3202" spans="1:15" x14ac:dyDescent="0.3">
      <c r="A3202" s="25">
        <f t="shared" si="352"/>
        <v>45968.083333329894</v>
      </c>
      <c r="B3202" s="1">
        <f t="shared" si="346"/>
        <v>8.3333329894230701E-2</v>
      </c>
      <c r="C3202">
        <v>0</v>
      </c>
      <c r="D3202">
        <v>489.44499999999999</v>
      </c>
      <c r="E3202" s="27">
        <f t="shared" si="351"/>
        <v>489.29</v>
      </c>
      <c r="F3202" s="18">
        <f>_xlfn.XLOOKUP(D3202,'Rating Curve'!$A$2:$A$500,'Rating Curve'!$D$2:$D$500,, -1)</f>
        <v>1595462.0162961001</v>
      </c>
      <c r="G3202">
        <v>489.54500000000002</v>
      </c>
      <c r="H3202">
        <f t="shared" si="347"/>
        <v>0</v>
      </c>
      <c r="I3202">
        <v>1.82</v>
      </c>
      <c r="J3202">
        <f t="shared" si="348"/>
        <v>0</v>
      </c>
      <c r="L3202">
        <f t="shared" si="349"/>
        <v>0</v>
      </c>
      <c r="M3202" s="18">
        <v>232.2</v>
      </c>
      <c r="O3202" s="18">
        <f t="shared" si="350"/>
        <v>0</v>
      </c>
    </row>
    <row r="3203" spans="1:15" x14ac:dyDescent="0.3">
      <c r="A3203" s="25">
        <f t="shared" si="352"/>
        <v>45968.124999996558</v>
      </c>
      <c r="B3203" s="1">
        <f t="shared" ref="B3203:B3266" si="353">MOD(A3203,1)</f>
        <v>0.12499999655847205</v>
      </c>
      <c r="C3203">
        <v>0</v>
      </c>
      <c r="D3203">
        <v>489.44499999999999</v>
      </c>
      <c r="E3203" s="27">
        <f t="shared" si="351"/>
        <v>489.29</v>
      </c>
      <c r="F3203" s="18">
        <f>_xlfn.XLOOKUP(D3203,'Rating Curve'!$A$2:$A$500,'Rating Curve'!$D$2:$D$500,, -1)</f>
        <v>1595462.0162961001</v>
      </c>
      <c r="G3203">
        <v>489.54500000000002</v>
      </c>
      <c r="H3203">
        <f t="shared" ref="H3203:H3266" si="354">IF(D3203 - G3203 &lt; 0, 0, D3203 - G3203)</f>
        <v>0</v>
      </c>
      <c r="I3203">
        <v>1.82</v>
      </c>
      <c r="J3203">
        <f t="shared" ref="J3203:J3266" si="355">1.82*30*(H3203^1.5)</f>
        <v>0</v>
      </c>
      <c r="L3203">
        <f t="shared" ref="L3203:L3266" si="356">(J3203*86400)/24</f>
        <v>0</v>
      </c>
      <c r="M3203" s="18">
        <v>232.2</v>
      </c>
      <c r="O3203" s="18">
        <f t="shared" si="350"/>
        <v>232.2</v>
      </c>
    </row>
    <row r="3204" spans="1:15" x14ac:dyDescent="0.3">
      <c r="A3204" s="25">
        <f t="shared" si="352"/>
        <v>45968.166666663223</v>
      </c>
      <c r="B3204" s="1">
        <f t="shared" si="353"/>
        <v>0.1666666632227134</v>
      </c>
      <c r="C3204">
        <v>0</v>
      </c>
      <c r="D3204">
        <v>489.44499999999999</v>
      </c>
      <c r="E3204" s="27">
        <f t="shared" si="351"/>
        <v>489.29</v>
      </c>
      <c r="F3204" s="18">
        <f>_xlfn.XLOOKUP(D3204,'Rating Curve'!$A$2:$A$500,'Rating Curve'!$D$2:$D$500,, -1)</f>
        <v>1595462.0162961001</v>
      </c>
      <c r="G3204">
        <v>489.54500000000002</v>
      </c>
      <c r="H3204">
        <f t="shared" si="354"/>
        <v>0</v>
      </c>
      <c r="I3204">
        <v>1.82</v>
      </c>
      <c r="J3204">
        <f t="shared" si="355"/>
        <v>0</v>
      </c>
      <c r="L3204">
        <f t="shared" si="356"/>
        <v>0</v>
      </c>
      <c r="M3204" s="18">
        <v>232.2</v>
      </c>
      <c r="O3204" s="18">
        <f t="shared" ref="O3204:O3267" si="357">IF((F3204-F3203)+M3204+L3204 &lt; 0, 0, (F3204-F3203)+M3204+L3204)</f>
        <v>232.2</v>
      </c>
    </row>
    <row r="3205" spans="1:15" x14ac:dyDescent="0.3">
      <c r="A3205" s="25">
        <f t="shared" si="352"/>
        <v>45968.208333329887</v>
      </c>
      <c r="B3205" s="1">
        <f t="shared" si="353"/>
        <v>0.20833332988695474</v>
      </c>
      <c r="C3205">
        <v>0</v>
      </c>
      <c r="D3205">
        <v>489.44499999999999</v>
      </c>
      <c r="E3205" s="27">
        <f t="shared" si="351"/>
        <v>489.29</v>
      </c>
      <c r="F3205" s="18">
        <f>_xlfn.XLOOKUP(D3205,'Rating Curve'!$A$2:$A$500,'Rating Curve'!$D$2:$D$500,, -1)</f>
        <v>1595462.0162961001</v>
      </c>
      <c r="G3205">
        <v>489.54500000000002</v>
      </c>
      <c r="H3205">
        <f t="shared" si="354"/>
        <v>0</v>
      </c>
      <c r="I3205">
        <v>1.82</v>
      </c>
      <c r="J3205">
        <f t="shared" si="355"/>
        <v>0</v>
      </c>
      <c r="L3205">
        <f t="shared" si="356"/>
        <v>0</v>
      </c>
      <c r="M3205" s="18">
        <v>232.2</v>
      </c>
      <c r="O3205" s="18">
        <f t="shared" si="357"/>
        <v>232.2</v>
      </c>
    </row>
    <row r="3206" spans="1:15" x14ac:dyDescent="0.3">
      <c r="A3206" s="25">
        <f t="shared" si="352"/>
        <v>45968.249999996551</v>
      </c>
      <c r="B3206" s="1">
        <f t="shared" si="353"/>
        <v>0.24999999655119609</v>
      </c>
      <c r="C3206">
        <v>0</v>
      </c>
      <c r="D3206">
        <v>489.44499999999999</v>
      </c>
      <c r="E3206" s="27">
        <f t="shared" si="351"/>
        <v>489.29</v>
      </c>
      <c r="F3206" s="18">
        <f>_xlfn.XLOOKUP(D3206,'Rating Curve'!$A$2:$A$500,'Rating Curve'!$D$2:$D$500,, -1)</f>
        <v>1595462.0162961001</v>
      </c>
      <c r="G3206">
        <v>489.54500000000002</v>
      </c>
      <c r="H3206">
        <f t="shared" si="354"/>
        <v>0</v>
      </c>
      <c r="I3206">
        <v>1.82</v>
      </c>
      <c r="J3206">
        <f t="shared" si="355"/>
        <v>0</v>
      </c>
      <c r="L3206">
        <f t="shared" si="356"/>
        <v>0</v>
      </c>
      <c r="M3206" s="18">
        <v>232.2</v>
      </c>
      <c r="O3206" s="18">
        <f t="shared" si="357"/>
        <v>232.2</v>
      </c>
    </row>
    <row r="3207" spans="1:15" x14ac:dyDescent="0.3">
      <c r="A3207" s="25">
        <f t="shared" si="352"/>
        <v>45968.291666663215</v>
      </c>
      <c r="B3207" s="1">
        <f t="shared" si="353"/>
        <v>0.29166666321543744</v>
      </c>
      <c r="C3207">
        <v>0</v>
      </c>
      <c r="D3207">
        <v>489.44299999999998</v>
      </c>
      <c r="E3207" s="27">
        <f t="shared" si="351"/>
        <v>489.28800000000001</v>
      </c>
      <c r="F3207" s="18">
        <f>_xlfn.XLOOKUP(D3207,'Rating Curve'!$A$2:$A$500,'Rating Curve'!$D$2:$D$500,, -1)</f>
        <v>1595462.0162961001</v>
      </c>
      <c r="G3207">
        <v>489.54500000000002</v>
      </c>
      <c r="H3207">
        <f t="shared" si="354"/>
        <v>0</v>
      </c>
      <c r="I3207">
        <v>1.82</v>
      </c>
      <c r="J3207">
        <f t="shared" si="355"/>
        <v>0</v>
      </c>
      <c r="L3207">
        <f t="shared" si="356"/>
        <v>0</v>
      </c>
      <c r="M3207" s="18">
        <v>232.2</v>
      </c>
      <c r="O3207" s="18">
        <f t="shared" si="357"/>
        <v>232.2</v>
      </c>
    </row>
    <row r="3208" spans="1:15" x14ac:dyDescent="0.3">
      <c r="A3208" s="25">
        <f t="shared" si="352"/>
        <v>45968.33333332988</v>
      </c>
      <c r="B3208" s="1">
        <f t="shared" si="353"/>
        <v>0.33333332987967879</v>
      </c>
      <c r="C3208">
        <v>0</v>
      </c>
      <c r="D3208">
        <v>489.45</v>
      </c>
      <c r="E3208" s="27">
        <f t="shared" si="351"/>
        <v>489.29500000000002</v>
      </c>
      <c r="F3208" s="18">
        <f>_xlfn.XLOOKUP(D3208,'Rating Curve'!$A$2:$A$500,'Rating Curve'!$D$2:$D$500,, -1)</f>
        <v>1598455.4724355999</v>
      </c>
      <c r="G3208">
        <v>489.54500000000002</v>
      </c>
      <c r="H3208">
        <f t="shared" si="354"/>
        <v>0</v>
      </c>
      <c r="I3208">
        <v>1.82</v>
      </c>
      <c r="J3208">
        <f t="shared" si="355"/>
        <v>0</v>
      </c>
      <c r="L3208">
        <f t="shared" si="356"/>
        <v>0</v>
      </c>
      <c r="M3208" s="18">
        <v>232.2</v>
      </c>
      <c r="O3208" s="18">
        <f t="shared" si="357"/>
        <v>3225.6561394997871</v>
      </c>
    </row>
    <row r="3209" spans="1:15" x14ac:dyDescent="0.3">
      <c r="A3209" s="25">
        <f t="shared" si="352"/>
        <v>45968.374999996544</v>
      </c>
      <c r="B3209" s="1">
        <f t="shared" si="353"/>
        <v>0.37499999654392013</v>
      </c>
      <c r="C3209">
        <v>0</v>
      </c>
      <c r="D3209">
        <v>489.45</v>
      </c>
      <c r="E3209" s="27">
        <f t="shared" si="351"/>
        <v>489.29500000000002</v>
      </c>
      <c r="F3209" s="18">
        <f>_xlfn.XLOOKUP(D3209,'Rating Curve'!$A$2:$A$500,'Rating Curve'!$D$2:$D$500,, -1)</f>
        <v>1598455.4724355999</v>
      </c>
      <c r="G3209">
        <v>489.54500000000002</v>
      </c>
      <c r="H3209">
        <f t="shared" si="354"/>
        <v>0</v>
      </c>
      <c r="I3209">
        <v>1.82</v>
      </c>
      <c r="J3209">
        <f t="shared" si="355"/>
        <v>0</v>
      </c>
      <c r="L3209">
        <f t="shared" si="356"/>
        <v>0</v>
      </c>
      <c r="M3209" s="18">
        <v>232.2</v>
      </c>
      <c r="O3209" s="18">
        <f t="shared" si="357"/>
        <v>232.2</v>
      </c>
    </row>
    <row r="3210" spans="1:15" x14ac:dyDescent="0.3">
      <c r="A3210" s="25">
        <f t="shared" si="352"/>
        <v>45968.416666663208</v>
      </c>
      <c r="B3210" s="1">
        <f t="shared" si="353"/>
        <v>0.41666666320816148</v>
      </c>
      <c r="C3210">
        <v>0</v>
      </c>
      <c r="D3210">
        <v>489.45600000000002</v>
      </c>
      <c r="E3210" s="27">
        <f t="shared" si="351"/>
        <v>489.30100000000004</v>
      </c>
      <c r="F3210" s="18">
        <f>_xlfn.XLOOKUP(D3210,'Rating Curve'!$A$2:$A$500,'Rating Curve'!$D$2:$D$500,, -1)</f>
        <v>1598455.4724355999</v>
      </c>
      <c r="G3210">
        <v>489.54500000000002</v>
      </c>
      <c r="H3210">
        <f t="shared" si="354"/>
        <v>0</v>
      </c>
      <c r="I3210">
        <v>1.82</v>
      </c>
      <c r="J3210">
        <f t="shared" si="355"/>
        <v>0</v>
      </c>
      <c r="L3210">
        <f t="shared" si="356"/>
        <v>0</v>
      </c>
      <c r="M3210" s="18">
        <v>0</v>
      </c>
      <c r="O3210" s="18">
        <f t="shared" si="357"/>
        <v>0</v>
      </c>
    </row>
    <row r="3211" spans="1:15" x14ac:dyDescent="0.3">
      <c r="A3211" s="25">
        <f t="shared" si="352"/>
        <v>45968.458333329872</v>
      </c>
      <c r="B3211" s="1">
        <f t="shared" si="353"/>
        <v>0.45833332987240283</v>
      </c>
      <c r="C3211">
        <v>0</v>
      </c>
      <c r="D3211">
        <v>489.45600000000002</v>
      </c>
      <c r="E3211" s="27">
        <f t="shared" si="351"/>
        <v>489.30100000000004</v>
      </c>
      <c r="F3211" s="18">
        <f>_xlfn.XLOOKUP(D3211,'Rating Curve'!$A$2:$A$500,'Rating Curve'!$D$2:$D$500,, -1)</f>
        <v>1598455.4724355999</v>
      </c>
      <c r="G3211">
        <v>489.54500000000002</v>
      </c>
      <c r="H3211">
        <f t="shared" si="354"/>
        <v>0</v>
      </c>
      <c r="I3211">
        <v>1.82</v>
      </c>
      <c r="J3211">
        <f t="shared" si="355"/>
        <v>0</v>
      </c>
      <c r="L3211">
        <f t="shared" si="356"/>
        <v>0</v>
      </c>
      <c r="M3211" s="18">
        <v>0</v>
      </c>
      <c r="O3211" s="18">
        <f t="shared" si="357"/>
        <v>0</v>
      </c>
    </row>
    <row r="3212" spans="1:15" x14ac:dyDescent="0.3">
      <c r="A3212" s="25">
        <f t="shared" si="352"/>
        <v>45968.499999996537</v>
      </c>
      <c r="B3212" s="1">
        <f t="shared" si="353"/>
        <v>0.49999999653664418</v>
      </c>
      <c r="C3212">
        <v>0</v>
      </c>
      <c r="D3212">
        <v>489.46100000000001</v>
      </c>
      <c r="E3212" s="27">
        <f t="shared" si="351"/>
        <v>489.30600000000004</v>
      </c>
      <c r="F3212" s="18">
        <f>_xlfn.XLOOKUP(D3212,'Rating Curve'!$A$2:$A$500,'Rating Curve'!$D$2:$D$500,, -1)</f>
        <v>1601450.3446648</v>
      </c>
      <c r="G3212">
        <v>489.54500000000002</v>
      </c>
      <c r="H3212">
        <f t="shared" si="354"/>
        <v>0</v>
      </c>
      <c r="I3212">
        <v>1.82</v>
      </c>
      <c r="J3212">
        <f t="shared" si="355"/>
        <v>0</v>
      </c>
      <c r="L3212">
        <f t="shared" si="356"/>
        <v>0</v>
      </c>
      <c r="M3212" s="18">
        <v>0</v>
      </c>
      <c r="O3212" s="18">
        <f t="shared" si="357"/>
        <v>2994.8722292000894</v>
      </c>
    </row>
    <row r="3213" spans="1:15" x14ac:dyDescent="0.3">
      <c r="A3213" s="25">
        <f t="shared" si="352"/>
        <v>45968.541666663201</v>
      </c>
      <c r="B3213" s="1">
        <f t="shared" si="353"/>
        <v>0.54166666320088552</v>
      </c>
      <c r="C3213">
        <v>0</v>
      </c>
      <c r="D3213">
        <v>489.45600000000002</v>
      </c>
      <c r="E3213" s="27">
        <f t="shared" si="351"/>
        <v>489.30100000000004</v>
      </c>
      <c r="F3213" s="18">
        <f>_xlfn.XLOOKUP(D3213,'Rating Curve'!$A$2:$A$500,'Rating Curve'!$D$2:$D$500,, -1)</f>
        <v>1598455.4724355999</v>
      </c>
      <c r="G3213">
        <v>489.54500000000002</v>
      </c>
      <c r="H3213">
        <f t="shared" si="354"/>
        <v>0</v>
      </c>
      <c r="I3213">
        <v>1.82</v>
      </c>
      <c r="J3213">
        <f t="shared" si="355"/>
        <v>0</v>
      </c>
      <c r="L3213">
        <f t="shared" si="356"/>
        <v>0</v>
      </c>
      <c r="M3213" s="18">
        <v>0</v>
      </c>
      <c r="O3213" s="18">
        <f t="shared" si="357"/>
        <v>0</v>
      </c>
    </row>
    <row r="3214" spans="1:15" x14ac:dyDescent="0.3">
      <c r="A3214" s="25">
        <f t="shared" si="352"/>
        <v>45968.583333329865</v>
      </c>
      <c r="B3214" s="1">
        <f t="shared" si="353"/>
        <v>0.58333332986512687</v>
      </c>
      <c r="C3214">
        <v>0</v>
      </c>
      <c r="D3214">
        <v>489.45600000000002</v>
      </c>
      <c r="E3214" s="27">
        <f t="shared" si="351"/>
        <v>489.30100000000004</v>
      </c>
      <c r="F3214" s="18">
        <f>_xlfn.XLOOKUP(D3214,'Rating Curve'!$A$2:$A$500,'Rating Curve'!$D$2:$D$500,, -1)</f>
        <v>1598455.4724355999</v>
      </c>
      <c r="G3214">
        <v>489.54500000000002</v>
      </c>
      <c r="H3214">
        <f t="shared" si="354"/>
        <v>0</v>
      </c>
      <c r="I3214">
        <v>1.82</v>
      </c>
      <c r="J3214">
        <f t="shared" si="355"/>
        <v>0</v>
      </c>
      <c r="L3214">
        <f t="shared" si="356"/>
        <v>0</v>
      </c>
      <c r="M3214" s="18">
        <v>0</v>
      </c>
      <c r="O3214" s="18">
        <f t="shared" si="357"/>
        <v>0</v>
      </c>
    </row>
    <row r="3215" spans="1:15" x14ac:dyDescent="0.3">
      <c r="A3215" s="25">
        <f t="shared" si="352"/>
        <v>45968.624999996529</v>
      </c>
      <c r="B3215" s="1">
        <f t="shared" si="353"/>
        <v>0.62499999652936822</v>
      </c>
      <c r="C3215">
        <v>0</v>
      </c>
      <c r="D3215">
        <v>489.45</v>
      </c>
      <c r="E3215" s="27">
        <f t="shared" si="351"/>
        <v>489.29500000000002</v>
      </c>
      <c r="F3215" s="18">
        <f>_xlfn.XLOOKUP(D3215,'Rating Curve'!$A$2:$A$500,'Rating Curve'!$D$2:$D$500,, -1)</f>
        <v>1598455.4724355999</v>
      </c>
      <c r="G3215">
        <v>489.54500000000002</v>
      </c>
      <c r="H3215">
        <f t="shared" si="354"/>
        <v>0</v>
      </c>
      <c r="I3215">
        <v>1.82</v>
      </c>
      <c r="J3215">
        <f t="shared" si="355"/>
        <v>0</v>
      </c>
      <c r="L3215">
        <f t="shared" si="356"/>
        <v>0</v>
      </c>
      <c r="M3215" s="18">
        <v>0</v>
      </c>
      <c r="O3215" s="18">
        <f t="shared" si="357"/>
        <v>0</v>
      </c>
    </row>
    <row r="3216" spans="1:15" x14ac:dyDescent="0.3">
      <c r="A3216" s="25">
        <f t="shared" si="352"/>
        <v>45968.666666663194</v>
      </c>
      <c r="B3216" s="1">
        <f t="shared" si="353"/>
        <v>0.66666666319360957</v>
      </c>
      <c r="C3216">
        <v>0</v>
      </c>
      <c r="D3216">
        <v>489.45</v>
      </c>
      <c r="E3216" s="27">
        <f t="shared" si="351"/>
        <v>489.29500000000002</v>
      </c>
      <c r="F3216" s="18">
        <f>_xlfn.XLOOKUP(D3216,'Rating Curve'!$A$2:$A$500,'Rating Curve'!$D$2:$D$500,, -1)</f>
        <v>1598455.4724355999</v>
      </c>
      <c r="G3216">
        <v>489.54500000000002</v>
      </c>
      <c r="H3216">
        <f t="shared" si="354"/>
        <v>0</v>
      </c>
      <c r="I3216">
        <v>1.82</v>
      </c>
      <c r="J3216">
        <f t="shared" si="355"/>
        <v>0</v>
      </c>
      <c r="L3216">
        <f t="shared" si="356"/>
        <v>0</v>
      </c>
      <c r="M3216" s="18">
        <v>0</v>
      </c>
      <c r="O3216" s="18">
        <f t="shared" si="357"/>
        <v>0</v>
      </c>
    </row>
    <row r="3217" spans="1:15" x14ac:dyDescent="0.3">
      <c r="A3217" s="25">
        <f t="shared" si="352"/>
        <v>45968.708333329858</v>
      </c>
      <c r="B3217" s="1">
        <f t="shared" si="353"/>
        <v>0.70833332985785091</v>
      </c>
      <c r="C3217">
        <v>0</v>
      </c>
      <c r="D3217">
        <v>489.44400000000002</v>
      </c>
      <c r="E3217" s="27">
        <f t="shared" si="351"/>
        <v>489.28900000000004</v>
      </c>
      <c r="F3217" s="18">
        <f>_xlfn.XLOOKUP(D3217,'Rating Curve'!$A$2:$A$500,'Rating Curve'!$D$2:$D$500,, -1)</f>
        <v>1595462.0162961001</v>
      </c>
      <c r="G3217">
        <v>489.54500000000002</v>
      </c>
      <c r="H3217">
        <f t="shared" si="354"/>
        <v>0</v>
      </c>
      <c r="I3217">
        <v>1.82</v>
      </c>
      <c r="J3217">
        <f t="shared" si="355"/>
        <v>0</v>
      </c>
      <c r="L3217">
        <f t="shared" si="356"/>
        <v>0</v>
      </c>
      <c r="M3217" s="18">
        <v>0</v>
      </c>
      <c r="O3217" s="18">
        <f t="shared" si="357"/>
        <v>0</v>
      </c>
    </row>
    <row r="3218" spans="1:15" x14ac:dyDescent="0.3">
      <c r="A3218" s="25">
        <f t="shared" si="352"/>
        <v>45968.749999996522</v>
      </c>
      <c r="B3218" s="1">
        <f t="shared" si="353"/>
        <v>0.74999999652209226</v>
      </c>
      <c r="C3218">
        <v>0</v>
      </c>
      <c r="D3218">
        <v>489.45100000000002</v>
      </c>
      <c r="E3218" s="27">
        <f t="shared" si="351"/>
        <v>489.29600000000005</v>
      </c>
      <c r="F3218" s="18">
        <f>_xlfn.XLOOKUP(D3218,'Rating Curve'!$A$2:$A$500,'Rating Curve'!$D$2:$D$500,, -1)</f>
        <v>1598455.4724355999</v>
      </c>
      <c r="G3218">
        <v>489.54500000000002</v>
      </c>
      <c r="H3218">
        <f t="shared" si="354"/>
        <v>0</v>
      </c>
      <c r="I3218">
        <v>1.82</v>
      </c>
      <c r="J3218">
        <f t="shared" si="355"/>
        <v>0</v>
      </c>
      <c r="L3218">
        <f t="shared" si="356"/>
        <v>0</v>
      </c>
      <c r="M3218" s="18">
        <v>0</v>
      </c>
      <c r="O3218" s="18">
        <f t="shared" si="357"/>
        <v>2993.4561394997872</v>
      </c>
    </row>
    <row r="3219" spans="1:15" x14ac:dyDescent="0.3">
      <c r="A3219" s="25">
        <f t="shared" si="352"/>
        <v>45968.791666663186</v>
      </c>
      <c r="B3219" s="1">
        <f t="shared" si="353"/>
        <v>0.79166666318633361</v>
      </c>
      <c r="C3219">
        <v>0</v>
      </c>
      <c r="D3219">
        <v>489.45100000000002</v>
      </c>
      <c r="E3219" s="27">
        <f t="shared" ref="E3219:E3282" si="358">D3219-0.155</f>
        <v>489.29600000000005</v>
      </c>
      <c r="F3219" s="18">
        <f>_xlfn.XLOOKUP(D3219,'Rating Curve'!$A$2:$A$500,'Rating Curve'!$D$2:$D$500,, -1)</f>
        <v>1598455.4724355999</v>
      </c>
      <c r="G3219">
        <v>489.54500000000002</v>
      </c>
      <c r="H3219">
        <f t="shared" si="354"/>
        <v>0</v>
      </c>
      <c r="I3219">
        <v>1.82</v>
      </c>
      <c r="J3219">
        <f t="shared" si="355"/>
        <v>0</v>
      </c>
      <c r="L3219">
        <f t="shared" si="356"/>
        <v>0</v>
      </c>
      <c r="M3219" s="18">
        <v>0</v>
      </c>
      <c r="O3219" s="18">
        <f t="shared" si="357"/>
        <v>0</v>
      </c>
    </row>
    <row r="3220" spans="1:15" x14ac:dyDescent="0.3">
      <c r="A3220" s="25">
        <f t="shared" si="352"/>
        <v>45968.833333329851</v>
      </c>
      <c r="B3220" s="1">
        <f t="shared" si="353"/>
        <v>0.83333332985057496</v>
      </c>
      <c r="C3220">
        <v>0</v>
      </c>
      <c r="D3220">
        <v>489.45100000000002</v>
      </c>
      <c r="E3220" s="27">
        <f t="shared" si="358"/>
        <v>489.29600000000005</v>
      </c>
      <c r="F3220" s="18">
        <f>_xlfn.XLOOKUP(D3220,'Rating Curve'!$A$2:$A$500,'Rating Curve'!$D$2:$D$500,, -1)</f>
        <v>1598455.4724355999</v>
      </c>
      <c r="G3220">
        <v>489.54500000000002</v>
      </c>
      <c r="H3220">
        <f t="shared" si="354"/>
        <v>0</v>
      </c>
      <c r="I3220">
        <v>1.82</v>
      </c>
      <c r="J3220">
        <f t="shared" si="355"/>
        <v>0</v>
      </c>
      <c r="L3220">
        <f t="shared" si="356"/>
        <v>0</v>
      </c>
      <c r="M3220" s="18">
        <v>0</v>
      </c>
      <c r="O3220" s="18">
        <f t="shared" si="357"/>
        <v>0</v>
      </c>
    </row>
    <row r="3221" spans="1:15" x14ac:dyDescent="0.3">
      <c r="A3221" s="25">
        <f t="shared" si="352"/>
        <v>45968.874999996515</v>
      </c>
      <c r="B3221" s="1">
        <f t="shared" si="353"/>
        <v>0.8749999965148163</v>
      </c>
      <c r="C3221">
        <v>0</v>
      </c>
      <c r="D3221">
        <v>489.45100000000002</v>
      </c>
      <c r="E3221" s="27">
        <f t="shared" si="358"/>
        <v>489.29600000000005</v>
      </c>
      <c r="F3221" s="18">
        <f>_xlfn.XLOOKUP(D3221,'Rating Curve'!$A$2:$A$500,'Rating Curve'!$D$2:$D$500,, -1)</f>
        <v>1598455.4724355999</v>
      </c>
      <c r="G3221">
        <v>489.54500000000002</v>
      </c>
      <c r="H3221">
        <f t="shared" si="354"/>
        <v>0</v>
      </c>
      <c r="I3221">
        <v>1.82</v>
      </c>
      <c r="J3221">
        <f t="shared" si="355"/>
        <v>0</v>
      </c>
      <c r="L3221">
        <f t="shared" si="356"/>
        <v>0</v>
      </c>
      <c r="M3221" s="18">
        <v>0</v>
      </c>
      <c r="O3221" s="18">
        <f t="shared" si="357"/>
        <v>0</v>
      </c>
    </row>
    <row r="3222" spans="1:15" x14ac:dyDescent="0.3">
      <c r="A3222" s="25">
        <f t="shared" si="352"/>
        <v>45968.916666663179</v>
      </c>
      <c r="B3222" s="1">
        <f t="shared" si="353"/>
        <v>0.91666666317905765</v>
      </c>
      <c r="C3222">
        <v>0</v>
      </c>
      <c r="D3222">
        <v>489.45699999999999</v>
      </c>
      <c r="E3222" s="27">
        <f t="shared" si="358"/>
        <v>489.30200000000002</v>
      </c>
      <c r="F3222" s="18">
        <f>_xlfn.XLOOKUP(D3222,'Rating Curve'!$A$2:$A$500,'Rating Curve'!$D$2:$D$500,, -1)</f>
        <v>1598455.4724355999</v>
      </c>
      <c r="G3222">
        <v>489.54500000000002</v>
      </c>
      <c r="H3222">
        <f t="shared" si="354"/>
        <v>0</v>
      </c>
      <c r="I3222">
        <v>1.82</v>
      </c>
      <c r="J3222">
        <f t="shared" si="355"/>
        <v>0</v>
      </c>
      <c r="L3222">
        <f t="shared" si="356"/>
        <v>0</v>
      </c>
      <c r="M3222" s="18">
        <v>0</v>
      </c>
      <c r="O3222" s="18">
        <f t="shared" si="357"/>
        <v>0</v>
      </c>
    </row>
    <row r="3223" spans="1:15" x14ac:dyDescent="0.3">
      <c r="A3223" s="25">
        <f t="shared" si="352"/>
        <v>45968.958333329843</v>
      </c>
      <c r="B3223" s="1">
        <f t="shared" si="353"/>
        <v>0.958333329843299</v>
      </c>
      <c r="C3223">
        <v>0.2</v>
      </c>
      <c r="D3223">
        <v>489.45699999999999</v>
      </c>
      <c r="E3223" s="27">
        <f t="shared" si="358"/>
        <v>489.30200000000002</v>
      </c>
      <c r="F3223" s="18">
        <f>_xlfn.XLOOKUP(D3223,'Rating Curve'!$A$2:$A$500,'Rating Curve'!$D$2:$D$500,, -1)</f>
        <v>1598455.4724355999</v>
      </c>
      <c r="G3223">
        <v>489.54500000000002</v>
      </c>
      <c r="H3223">
        <f t="shared" si="354"/>
        <v>0</v>
      </c>
      <c r="I3223">
        <v>1.82</v>
      </c>
      <c r="J3223">
        <f t="shared" si="355"/>
        <v>0</v>
      </c>
      <c r="L3223">
        <f t="shared" si="356"/>
        <v>0</v>
      </c>
      <c r="M3223" s="18">
        <v>0</v>
      </c>
      <c r="O3223" s="18">
        <f t="shared" si="357"/>
        <v>0</v>
      </c>
    </row>
    <row r="3224" spans="1:15" x14ac:dyDescent="0.3">
      <c r="A3224" s="25">
        <f t="shared" si="352"/>
        <v>45968.999999996508</v>
      </c>
      <c r="B3224" s="1">
        <f t="shared" si="353"/>
        <v>0.99999999650754035</v>
      </c>
      <c r="C3224">
        <v>0</v>
      </c>
      <c r="D3224">
        <v>489.45699999999999</v>
      </c>
      <c r="E3224" s="27">
        <f t="shared" si="358"/>
        <v>489.30200000000002</v>
      </c>
      <c r="F3224" s="18">
        <f>_xlfn.XLOOKUP(D3224,'Rating Curve'!$A$2:$A$500,'Rating Curve'!$D$2:$D$500,, -1)</f>
        <v>1598455.4724355999</v>
      </c>
      <c r="G3224">
        <v>489.54500000000002</v>
      </c>
      <c r="H3224">
        <f t="shared" si="354"/>
        <v>0</v>
      </c>
      <c r="I3224">
        <v>1.82</v>
      </c>
      <c r="J3224">
        <f t="shared" si="355"/>
        <v>0</v>
      </c>
      <c r="L3224">
        <f t="shared" si="356"/>
        <v>0</v>
      </c>
      <c r="M3224" s="18">
        <v>0</v>
      </c>
      <c r="O3224" s="18">
        <f t="shared" si="357"/>
        <v>0</v>
      </c>
    </row>
    <row r="3225" spans="1:15" x14ac:dyDescent="0.3">
      <c r="A3225" s="25">
        <f t="shared" si="352"/>
        <v>45969.041666663172</v>
      </c>
      <c r="B3225" s="1">
        <f t="shared" si="353"/>
        <v>4.1666663171781693E-2</v>
      </c>
      <c r="C3225">
        <v>0</v>
      </c>
      <c r="D3225">
        <v>489.45699999999999</v>
      </c>
      <c r="E3225" s="27">
        <f t="shared" si="358"/>
        <v>489.30200000000002</v>
      </c>
      <c r="F3225" s="18">
        <f>_xlfn.XLOOKUP(D3225,'Rating Curve'!$A$2:$A$500,'Rating Curve'!$D$2:$D$500,, -1)</f>
        <v>1598455.4724355999</v>
      </c>
      <c r="G3225">
        <v>489.54500000000002</v>
      </c>
      <c r="H3225">
        <f t="shared" si="354"/>
        <v>0</v>
      </c>
      <c r="I3225">
        <v>1.82</v>
      </c>
      <c r="J3225">
        <f t="shared" si="355"/>
        <v>0</v>
      </c>
      <c r="L3225">
        <f t="shared" si="356"/>
        <v>0</v>
      </c>
      <c r="M3225" s="18">
        <v>0</v>
      </c>
      <c r="O3225" s="18">
        <f t="shared" si="357"/>
        <v>0</v>
      </c>
    </row>
    <row r="3226" spans="1:15" x14ac:dyDescent="0.3">
      <c r="A3226" s="25">
        <f t="shared" si="352"/>
        <v>45969.083333329836</v>
      </c>
      <c r="B3226" s="1">
        <f t="shared" si="353"/>
        <v>8.333332983602304E-2</v>
      </c>
      <c r="C3226">
        <v>0</v>
      </c>
      <c r="D3226">
        <v>489.45699999999999</v>
      </c>
      <c r="E3226" s="27">
        <f t="shared" si="358"/>
        <v>489.30200000000002</v>
      </c>
      <c r="F3226" s="18">
        <f>_xlfn.XLOOKUP(D3226,'Rating Curve'!$A$2:$A$500,'Rating Curve'!$D$2:$D$500,, -1)</f>
        <v>1598455.4724355999</v>
      </c>
      <c r="G3226">
        <v>489.54500000000002</v>
      </c>
      <c r="H3226">
        <f t="shared" si="354"/>
        <v>0</v>
      </c>
      <c r="I3226">
        <v>1.82</v>
      </c>
      <c r="J3226">
        <f t="shared" si="355"/>
        <v>0</v>
      </c>
      <c r="L3226">
        <f t="shared" si="356"/>
        <v>0</v>
      </c>
      <c r="M3226" s="18">
        <v>0</v>
      </c>
      <c r="O3226" s="18">
        <f t="shared" si="357"/>
        <v>0</v>
      </c>
    </row>
    <row r="3227" spans="1:15" x14ac:dyDescent="0.3">
      <c r="A3227" s="25">
        <f t="shared" si="352"/>
        <v>45969.1249999965</v>
      </c>
      <c r="B3227" s="1">
        <f t="shared" si="353"/>
        <v>0.12499999650026439</v>
      </c>
      <c r="C3227">
        <v>0</v>
      </c>
      <c r="D3227">
        <v>489.464</v>
      </c>
      <c r="E3227" s="27">
        <f t="shared" si="358"/>
        <v>489.30900000000003</v>
      </c>
      <c r="F3227" s="18">
        <f>_xlfn.XLOOKUP(D3227,'Rating Curve'!$A$2:$A$500,'Rating Curve'!$D$2:$D$500,, -1)</f>
        <v>1601450.3446648</v>
      </c>
      <c r="G3227">
        <v>489.54500000000002</v>
      </c>
      <c r="H3227">
        <f t="shared" si="354"/>
        <v>0</v>
      </c>
      <c r="I3227">
        <v>1.82</v>
      </c>
      <c r="J3227">
        <f t="shared" si="355"/>
        <v>0</v>
      </c>
      <c r="L3227">
        <f t="shared" si="356"/>
        <v>0</v>
      </c>
      <c r="M3227" s="18">
        <v>0</v>
      </c>
      <c r="O3227" s="18">
        <f t="shared" si="357"/>
        <v>2994.8722292000894</v>
      </c>
    </row>
    <row r="3228" spans="1:15" x14ac:dyDescent="0.3">
      <c r="A3228" s="25">
        <f t="shared" si="352"/>
        <v>45969.166666663165</v>
      </c>
      <c r="B3228" s="1">
        <f t="shared" si="353"/>
        <v>0.16666666316450574</v>
      </c>
      <c r="C3228">
        <v>0.2</v>
      </c>
      <c r="D3228">
        <v>489.464</v>
      </c>
      <c r="E3228" s="27">
        <f t="shared" si="358"/>
        <v>489.30900000000003</v>
      </c>
      <c r="F3228" s="18">
        <f>_xlfn.XLOOKUP(D3228,'Rating Curve'!$A$2:$A$500,'Rating Curve'!$D$2:$D$500,, -1)</f>
        <v>1601450.3446648</v>
      </c>
      <c r="G3228">
        <v>489.54500000000002</v>
      </c>
      <c r="H3228">
        <f t="shared" si="354"/>
        <v>0</v>
      </c>
      <c r="I3228">
        <v>1.82</v>
      </c>
      <c r="J3228">
        <f t="shared" si="355"/>
        <v>0</v>
      </c>
      <c r="L3228">
        <f t="shared" si="356"/>
        <v>0</v>
      </c>
      <c r="M3228" s="18">
        <v>0</v>
      </c>
      <c r="O3228" s="18">
        <f t="shared" si="357"/>
        <v>0</v>
      </c>
    </row>
    <row r="3229" spans="1:15" x14ac:dyDescent="0.3">
      <c r="A3229" s="25">
        <f t="shared" si="352"/>
        <v>45969.208333329829</v>
      </c>
      <c r="B3229" s="1">
        <f t="shared" si="353"/>
        <v>0.20833332982874708</v>
      </c>
      <c r="C3229">
        <v>0</v>
      </c>
      <c r="D3229">
        <v>489.464</v>
      </c>
      <c r="E3229" s="27">
        <f t="shared" si="358"/>
        <v>489.30900000000003</v>
      </c>
      <c r="F3229" s="18">
        <f>_xlfn.XLOOKUP(D3229,'Rating Curve'!$A$2:$A$500,'Rating Curve'!$D$2:$D$500,, -1)</f>
        <v>1601450.3446648</v>
      </c>
      <c r="G3229">
        <v>489.54500000000002</v>
      </c>
      <c r="H3229">
        <f t="shared" si="354"/>
        <v>0</v>
      </c>
      <c r="I3229">
        <v>1.82</v>
      </c>
      <c r="J3229">
        <f t="shared" si="355"/>
        <v>0</v>
      </c>
      <c r="L3229">
        <f t="shared" si="356"/>
        <v>0</v>
      </c>
      <c r="M3229" s="18">
        <v>0</v>
      </c>
      <c r="O3229" s="18">
        <f t="shared" si="357"/>
        <v>0</v>
      </c>
    </row>
    <row r="3230" spans="1:15" x14ac:dyDescent="0.3">
      <c r="A3230" s="25">
        <f t="shared" si="352"/>
        <v>45969.249999996493</v>
      </c>
      <c r="B3230" s="1">
        <f t="shared" si="353"/>
        <v>0.24999999649298843</v>
      </c>
      <c r="C3230">
        <v>0</v>
      </c>
      <c r="D3230">
        <v>489.464</v>
      </c>
      <c r="E3230" s="27">
        <f t="shared" si="358"/>
        <v>489.30900000000003</v>
      </c>
      <c r="F3230" s="18">
        <f>_xlfn.XLOOKUP(D3230,'Rating Curve'!$A$2:$A$500,'Rating Curve'!$D$2:$D$500,, -1)</f>
        <v>1601450.3446648</v>
      </c>
      <c r="G3230">
        <v>489.54500000000002</v>
      </c>
      <c r="H3230">
        <f t="shared" si="354"/>
        <v>0</v>
      </c>
      <c r="I3230">
        <v>1.82</v>
      </c>
      <c r="J3230">
        <f t="shared" si="355"/>
        <v>0</v>
      </c>
      <c r="L3230">
        <f t="shared" si="356"/>
        <v>0</v>
      </c>
      <c r="M3230" s="18">
        <v>0</v>
      </c>
      <c r="O3230" s="18">
        <f t="shared" si="357"/>
        <v>0</v>
      </c>
    </row>
    <row r="3231" spans="1:15" x14ac:dyDescent="0.3">
      <c r="A3231" s="25">
        <f t="shared" si="352"/>
        <v>45969.291666663157</v>
      </c>
      <c r="B3231" s="1">
        <f t="shared" si="353"/>
        <v>0.29166666315722978</v>
      </c>
      <c r="C3231">
        <v>0</v>
      </c>
      <c r="D3231">
        <v>489.47</v>
      </c>
      <c r="E3231" s="27">
        <f t="shared" si="358"/>
        <v>489.31500000000005</v>
      </c>
      <c r="F3231" s="18">
        <f>_xlfn.XLOOKUP(D3231,'Rating Curve'!$A$2:$A$500,'Rating Curve'!$D$2:$D$500,, -1)</f>
        <v>1604446.7185589999</v>
      </c>
      <c r="G3231">
        <v>489.54500000000002</v>
      </c>
      <c r="H3231">
        <f t="shared" si="354"/>
        <v>0</v>
      </c>
      <c r="I3231">
        <v>1.82</v>
      </c>
      <c r="J3231">
        <f t="shared" si="355"/>
        <v>0</v>
      </c>
      <c r="L3231">
        <f t="shared" si="356"/>
        <v>0</v>
      </c>
      <c r="M3231" s="18">
        <v>0</v>
      </c>
      <c r="O3231" s="18">
        <f t="shared" si="357"/>
        <v>2996.3738941999618</v>
      </c>
    </row>
    <row r="3232" spans="1:15" x14ac:dyDescent="0.3">
      <c r="A3232" s="25">
        <f t="shared" si="352"/>
        <v>45969.333333329821</v>
      </c>
      <c r="B3232" s="1">
        <f t="shared" si="353"/>
        <v>0.33333332982147112</v>
      </c>
      <c r="C3232">
        <v>0.4</v>
      </c>
      <c r="D3232">
        <v>489.47</v>
      </c>
      <c r="E3232" s="27">
        <f t="shared" si="358"/>
        <v>489.31500000000005</v>
      </c>
      <c r="F3232" s="18">
        <f>_xlfn.XLOOKUP(D3232,'Rating Curve'!$A$2:$A$500,'Rating Curve'!$D$2:$D$500,, -1)</f>
        <v>1604446.7185589999</v>
      </c>
      <c r="G3232">
        <v>489.54500000000002</v>
      </c>
      <c r="H3232">
        <f t="shared" si="354"/>
        <v>0</v>
      </c>
      <c r="I3232">
        <v>1.82</v>
      </c>
      <c r="J3232">
        <f t="shared" si="355"/>
        <v>0</v>
      </c>
      <c r="L3232">
        <f t="shared" si="356"/>
        <v>0</v>
      </c>
      <c r="M3232" s="18">
        <v>0</v>
      </c>
      <c r="O3232" s="18">
        <f t="shared" si="357"/>
        <v>0</v>
      </c>
    </row>
    <row r="3233" spans="1:15" x14ac:dyDescent="0.3">
      <c r="A3233" s="25">
        <f t="shared" si="352"/>
        <v>45969.374999996486</v>
      </c>
      <c r="B3233" s="1">
        <f t="shared" si="353"/>
        <v>0.37499999648571247</v>
      </c>
      <c r="C3233">
        <v>0.2</v>
      </c>
      <c r="D3233">
        <v>489.47500000000002</v>
      </c>
      <c r="E3233" s="27">
        <f t="shared" si="358"/>
        <v>489.32000000000005</v>
      </c>
      <c r="F3233" s="18">
        <f>_xlfn.XLOOKUP(D3233,'Rating Curve'!$A$2:$A$500,'Rating Curve'!$D$2:$D$500,, -1)</f>
        <v>1604446.7185589999</v>
      </c>
      <c r="G3233">
        <v>489.54500000000002</v>
      </c>
      <c r="H3233">
        <f t="shared" si="354"/>
        <v>0</v>
      </c>
      <c r="I3233">
        <v>1.82</v>
      </c>
      <c r="J3233">
        <f t="shared" si="355"/>
        <v>0</v>
      </c>
      <c r="L3233">
        <f t="shared" si="356"/>
        <v>0</v>
      </c>
      <c r="M3233" s="18">
        <v>0</v>
      </c>
      <c r="O3233" s="18">
        <f t="shared" si="357"/>
        <v>0</v>
      </c>
    </row>
    <row r="3234" spans="1:15" x14ac:dyDescent="0.3">
      <c r="A3234" s="25">
        <f t="shared" si="352"/>
        <v>45969.41666666315</v>
      </c>
      <c r="B3234" s="1">
        <f t="shared" si="353"/>
        <v>0.41666666314995382</v>
      </c>
      <c r="C3234">
        <v>0</v>
      </c>
      <c r="D3234">
        <v>489.48200000000003</v>
      </c>
      <c r="E3234" s="27">
        <f t="shared" si="358"/>
        <v>489.32700000000006</v>
      </c>
      <c r="F3234" s="18">
        <f>_xlfn.XLOOKUP(D3234,'Rating Curve'!$A$2:$A$500,'Rating Curve'!$D$2:$D$500,, -1)</f>
        <v>1607444.5930314001</v>
      </c>
      <c r="G3234">
        <v>489.54500000000002</v>
      </c>
      <c r="H3234">
        <f t="shared" si="354"/>
        <v>0</v>
      </c>
      <c r="I3234">
        <v>1.82</v>
      </c>
      <c r="J3234">
        <f t="shared" si="355"/>
        <v>0</v>
      </c>
      <c r="L3234">
        <f t="shared" si="356"/>
        <v>0</v>
      </c>
      <c r="M3234" s="18">
        <v>0</v>
      </c>
      <c r="O3234" s="18">
        <f t="shared" si="357"/>
        <v>2997.8744724001735</v>
      </c>
    </row>
    <row r="3235" spans="1:15" x14ac:dyDescent="0.3">
      <c r="A3235" s="25">
        <f t="shared" si="352"/>
        <v>45969.458333329814</v>
      </c>
      <c r="B3235" s="1">
        <f t="shared" si="353"/>
        <v>0.45833332981419517</v>
      </c>
      <c r="C3235">
        <v>0</v>
      </c>
      <c r="D3235">
        <v>489.48200000000003</v>
      </c>
      <c r="E3235" s="27">
        <f t="shared" si="358"/>
        <v>489.32700000000006</v>
      </c>
      <c r="F3235" s="18">
        <f>_xlfn.XLOOKUP(D3235,'Rating Curve'!$A$2:$A$500,'Rating Curve'!$D$2:$D$500,, -1)</f>
        <v>1607444.5930314001</v>
      </c>
      <c r="G3235">
        <v>489.54500000000002</v>
      </c>
      <c r="H3235">
        <f t="shared" si="354"/>
        <v>0</v>
      </c>
      <c r="I3235">
        <v>1.82</v>
      </c>
      <c r="J3235">
        <f t="shared" si="355"/>
        <v>0</v>
      </c>
      <c r="L3235">
        <f t="shared" si="356"/>
        <v>0</v>
      </c>
      <c r="M3235" s="18">
        <v>0</v>
      </c>
      <c r="O3235" s="18">
        <f t="shared" si="357"/>
        <v>0</v>
      </c>
    </row>
    <row r="3236" spans="1:15" x14ac:dyDescent="0.3">
      <c r="A3236" s="25">
        <f t="shared" si="352"/>
        <v>45969.499999996478</v>
      </c>
      <c r="B3236" s="1">
        <f t="shared" si="353"/>
        <v>0.49999999647843651</v>
      </c>
      <c r="C3236">
        <v>0</v>
      </c>
      <c r="D3236">
        <v>489.48200000000003</v>
      </c>
      <c r="E3236" s="27">
        <f t="shared" si="358"/>
        <v>489.32700000000006</v>
      </c>
      <c r="F3236" s="18">
        <f>_xlfn.XLOOKUP(D3236,'Rating Curve'!$A$2:$A$500,'Rating Curve'!$D$2:$D$500,, -1)</f>
        <v>1607444.5930314001</v>
      </c>
      <c r="G3236">
        <v>489.54500000000002</v>
      </c>
      <c r="H3236">
        <f t="shared" si="354"/>
        <v>0</v>
      </c>
      <c r="I3236">
        <v>1.82</v>
      </c>
      <c r="J3236">
        <f t="shared" si="355"/>
        <v>0</v>
      </c>
      <c r="L3236">
        <f t="shared" si="356"/>
        <v>0</v>
      </c>
      <c r="M3236" s="18">
        <v>0</v>
      </c>
      <c r="O3236" s="18">
        <f t="shared" si="357"/>
        <v>0</v>
      </c>
    </row>
    <row r="3237" spans="1:15" x14ac:dyDescent="0.3">
      <c r="A3237" s="25">
        <f t="shared" si="352"/>
        <v>45969.541666663143</v>
      </c>
      <c r="B3237" s="1">
        <f t="shared" si="353"/>
        <v>0.54166666314267786</v>
      </c>
      <c r="C3237">
        <v>0</v>
      </c>
      <c r="D3237">
        <v>489.488</v>
      </c>
      <c r="E3237" s="27">
        <f t="shared" si="358"/>
        <v>489.33300000000003</v>
      </c>
      <c r="F3237" s="18">
        <f>_xlfn.XLOOKUP(D3237,'Rating Curve'!$A$2:$A$500,'Rating Curve'!$D$2:$D$500,, -1)</f>
        <v>1607444.5930314001</v>
      </c>
      <c r="G3237">
        <v>489.54500000000002</v>
      </c>
      <c r="H3237">
        <f t="shared" si="354"/>
        <v>0</v>
      </c>
      <c r="I3237">
        <v>1.82</v>
      </c>
      <c r="J3237">
        <f t="shared" si="355"/>
        <v>0</v>
      </c>
      <c r="L3237">
        <f t="shared" si="356"/>
        <v>0</v>
      </c>
      <c r="M3237" s="18">
        <v>0</v>
      </c>
      <c r="O3237" s="18">
        <f t="shared" si="357"/>
        <v>0</v>
      </c>
    </row>
    <row r="3238" spans="1:15" x14ac:dyDescent="0.3">
      <c r="A3238" s="25">
        <f t="shared" si="352"/>
        <v>45969.583333329807</v>
      </c>
      <c r="B3238" s="1">
        <f t="shared" si="353"/>
        <v>0.58333332980691921</v>
      </c>
      <c r="C3238">
        <v>0</v>
      </c>
      <c r="D3238">
        <v>489.48200000000003</v>
      </c>
      <c r="E3238" s="27">
        <f t="shared" si="358"/>
        <v>489.32700000000006</v>
      </c>
      <c r="F3238" s="18">
        <f>_xlfn.XLOOKUP(D3238,'Rating Curve'!$A$2:$A$500,'Rating Curve'!$D$2:$D$500,, -1)</f>
        <v>1607444.5930314001</v>
      </c>
      <c r="G3238">
        <v>489.54500000000002</v>
      </c>
      <c r="H3238">
        <f t="shared" si="354"/>
        <v>0</v>
      </c>
      <c r="I3238">
        <v>1.82</v>
      </c>
      <c r="J3238">
        <f t="shared" si="355"/>
        <v>0</v>
      </c>
      <c r="L3238">
        <f t="shared" si="356"/>
        <v>0</v>
      </c>
      <c r="M3238" s="18">
        <v>0</v>
      </c>
      <c r="O3238" s="18">
        <f t="shared" si="357"/>
        <v>0</v>
      </c>
    </row>
    <row r="3239" spans="1:15" x14ac:dyDescent="0.3">
      <c r="A3239" s="25">
        <f t="shared" si="352"/>
        <v>45969.624999996471</v>
      </c>
      <c r="B3239" s="1">
        <f t="shared" si="353"/>
        <v>0.62499999647116056</v>
      </c>
      <c r="C3239">
        <v>0</v>
      </c>
      <c r="D3239">
        <v>489.483</v>
      </c>
      <c r="E3239" s="27">
        <f t="shared" si="358"/>
        <v>489.32800000000003</v>
      </c>
      <c r="F3239" s="18">
        <f>_xlfn.XLOOKUP(D3239,'Rating Curve'!$A$2:$A$500,'Rating Curve'!$D$2:$D$500,, -1)</f>
        <v>1607444.5930314001</v>
      </c>
      <c r="G3239">
        <v>489.54500000000002</v>
      </c>
      <c r="H3239">
        <f t="shared" si="354"/>
        <v>0</v>
      </c>
      <c r="I3239">
        <v>1.82</v>
      </c>
      <c r="J3239">
        <f t="shared" si="355"/>
        <v>0</v>
      </c>
      <c r="L3239">
        <f t="shared" si="356"/>
        <v>0</v>
      </c>
      <c r="M3239" s="18">
        <v>0</v>
      </c>
      <c r="O3239" s="18">
        <f t="shared" si="357"/>
        <v>0</v>
      </c>
    </row>
    <row r="3240" spans="1:15" x14ac:dyDescent="0.3">
      <c r="A3240" s="25">
        <f t="shared" si="352"/>
        <v>45969.666666663135</v>
      </c>
      <c r="B3240" s="1">
        <f t="shared" si="353"/>
        <v>0.6666666631354019</v>
      </c>
      <c r="C3240">
        <v>3.6</v>
      </c>
      <c r="D3240">
        <v>489.51400000000001</v>
      </c>
      <c r="E3240" s="27">
        <f t="shared" si="358"/>
        <v>489.35900000000004</v>
      </c>
      <c r="F3240" s="18">
        <f>_xlfn.XLOOKUP(D3240,'Rating Curve'!$A$2:$A$500,'Rating Curve'!$D$2:$D$500,, -1)</f>
        <v>1616447.3000027</v>
      </c>
      <c r="G3240">
        <v>489.54500000000002</v>
      </c>
      <c r="H3240">
        <f t="shared" si="354"/>
        <v>0</v>
      </c>
      <c r="I3240">
        <v>1.82</v>
      </c>
      <c r="J3240">
        <f t="shared" si="355"/>
        <v>0</v>
      </c>
      <c r="L3240">
        <f t="shared" si="356"/>
        <v>0</v>
      </c>
      <c r="M3240" s="18">
        <v>0</v>
      </c>
      <c r="O3240" s="18">
        <f t="shared" si="357"/>
        <v>9002.7069712998345</v>
      </c>
    </row>
    <row r="3241" spans="1:15" x14ac:dyDescent="0.3">
      <c r="A3241" s="25">
        <f t="shared" si="352"/>
        <v>45969.7083333298</v>
      </c>
      <c r="B3241" s="1">
        <f t="shared" si="353"/>
        <v>0.70833332979964325</v>
      </c>
      <c r="C3241">
        <v>27.2</v>
      </c>
      <c r="D3241">
        <v>489.57400000000001</v>
      </c>
      <c r="E3241" s="27">
        <f t="shared" si="358"/>
        <v>489.41900000000004</v>
      </c>
      <c r="F3241" s="18">
        <f>_xlfn.XLOOKUP(D3241,'Rating Curve'!$A$2:$A$500,'Rating Curve'!$D$2:$D$500,, -1)</f>
        <v>1634494.0165122999</v>
      </c>
      <c r="G3241">
        <v>489.54500000000002</v>
      </c>
      <c r="H3241">
        <f t="shared" si="354"/>
        <v>2.8999999999996362E-2</v>
      </c>
      <c r="I3241">
        <v>1.82</v>
      </c>
      <c r="J3241">
        <f t="shared" si="355"/>
        <v>0.26964330371802792</v>
      </c>
      <c r="L3241">
        <f t="shared" si="356"/>
        <v>970.71589338490048</v>
      </c>
      <c r="M3241" s="18">
        <v>0</v>
      </c>
      <c r="O3241" s="18">
        <f t="shared" si="357"/>
        <v>19017.432402984836</v>
      </c>
    </row>
    <row r="3242" spans="1:15" x14ac:dyDescent="0.3">
      <c r="A3242" s="25">
        <f t="shared" si="352"/>
        <v>45969.749999996464</v>
      </c>
      <c r="B3242" s="1">
        <f t="shared" si="353"/>
        <v>0.7499999964638846</v>
      </c>
      <c r="C3242">
        <v>7.2</v>
      </c>
      <c r="D3242">
        <v>489.61099999999999</v>
      </c>
      <c r="E3242" s="27">
        <f t="shared" si="358"/>
        <v>489.45600000000002</v>
      </c>
      <c r="F3242" s="18">
        <f>_xlfn.XLOOKUP(D3242,'Rating Curve'!$A$2:$A$500,'Rating Curve'!$D$2:$D$500,, -1)</f>
        <v>1646562.4785364</v>
      </c>
      <c r="G3242">
        <v>489.54500000000002</v>
      </c>
      <c r="H3242">
        <f t="shared" si="354"/>
        <v>6.5999999999974079E-2</v>
      </c>
      <c r="I3242">
        <v>1.82</v>
      </c>
      <c r="J3242">
        <f t="shared" si="355"/>
        <v>0.92578160240900798</v>
      </c>
      <c r="L3242">
        <f t="shared" si="356"/>
        <v>3332.813768672429</v>
      </c>
      <c r="M3242" s="18">
        <v>0</v>
      </c>
      <c r="O3242" s="18">
        <f t="shared" si="357"/>
        <v>15401.275792772554</v>
      </c>
    </row>
    <row r="3243" spans="1:15" x14ac:dyDescent="0.3">
      <c r="A3243" s="25">
        <f t="shared" si="352"/>
        <v>45969.791666663128</v>
      </c>
      <c r="B3243" s="1">
        <f t="shared" si="353"/>
        <v>0.79166666312812595</v>
      </c>
      <c r="C3243">
        <v>2.4</v>
      </c>
      <c r="D3243">
        <v>489.62400000000002</v>
      </c>
      <c r="E3243" s="27">
        <f t="shared" si="358"/>
        <v>489.46900000000005</v>
      </c>
      <c r="F3243" s="18">
        <f>_xlfn.XLOOKUP(D3243,'Rating Curve'!$A$2:$A$500,'Rating Curve'!$D$2:$D$500,, -1)</f>
        <v>1649588.4715396999</v>
      </c>
      <c r="G3243">
        <v>489.54500000000002</v>
      </c>
      <c r="H3243">
        <f t="shared" si="354"/>
        <v>7.9000000000007731E-2</v>
      </c>
      <c r="I3243">
        <v>1.82</v>
      </c>
      <c r="J3243">
        <f t="shared" si="355"/>
        <v>1.2123646915183699</v>
      </c>
      <c r="L3243">
        <f t="shared" si="356"/>
        <v>4364.5128894661311</v>
      </c>
      <c r="M3243" s="18">
        <v>0</v>
      </c>
      <c r="O3243" s="18">
        <f t="shared" si="357"/>
        <v>7390.5058927660566</v>
      </c>
    </row>
    <row r="3244" spans="1:15" x14ac:dyDescent="0.3">
      <c r="A3244" s="25">
        <f t="shared" si="352"/>
        <v>45969.833333329792</v>
      </c>
      <c r="B3244" s="1">
        <f t="shared" si="353"/>
        <v>0.83333332979236729</v>
      </c>
      <c r="C3244">
        <v>0</v>
      </c>
      <c r="D3244">
        <v>489.63</v>
      </c>
      <c r="E3244" s="27">
        <f t="shared" si="358"/>
        <v>489.47500000000002</v>
      </c>
      <c r="F3244" s="18">
        <f>_xlfn.XLOOKUP(D3244,'Rating Curve'!$A$2:$A$500,'Rating Curve'!$D$2:$D$500,, -1)</f>
        <v>1652616.0060848999</v>
      </c>
      <c r="G3244">
        <v>489.54500000000002</v>
      </c>
      <c r="H3244">
        <f t="shared" si="354"/>
        <v>8.4999999999979536E-2</v>
      </c>
      <c r="I3244">
        <v>1.82</v>
      </c>
      <c r="J3244">
        <f t="shared" si="355"/>
        <v>1.3530723871983636</v>
      </c>
      <c r="L3244">
        <f t="shared" si="356"/>
        <v>4871.0605939141087</v>
      </c>
      <c r="M3244" s="18">
        <v>0</v>
      </c>
      <c r="O3244" s="18">
        <f t="shared" si="357"/>
        <v>7898.5951391140543</v>
      </c>
    </row>
    <row r="3245" spans="1:15" x14ac:dyDescent="0.3">
      <c r="A3245" s="25">
        <f t="shared" si="352"/>
        <v>45969.874999996457</v>
      </c>
      <c r="B3245" s="1">
        <f t="shared" si="353"/>
        <v>0.87499999645660864</v>
      </c>
      <c r="C3245">
        <v>0</v>
      </c>
      <c r="D3245">
        <v>489.64400000000001</v>
      </c>
      <c r="E3245" s="27">
        <f t="shared" si="358"/>
        <v>489.48900000000003</v>
      </c>
      <c r="F3245" s="18">
        <f>_xlfn.XLOOKUP(D3245,'Rating Curve'!$A$2:$A$500,'Rating Curve'!$D$2:$D$500,, -1)</f>
        <v>1655645.1614623</v>
      </c>
      <c r="G3245">
        <v>489.54500000000002</v>
      </c>
      <c r="H3245">
        <f t="shared" si="354"/>
        <v>9.8999999999989541E-2</v>
      </c>
      <c r="I3245">
        <v>1.82</v>
      </c>
      <c r="J3245">
        <f t="shared" si="355"/>
        <v>1.7007694043694117</v>
      </c>
      <c r="L3245">
        <f t="shared" si="356"/>
        <v>6122.7698557298827</v>
      </c>
      <c r="M3245" s="18">
        <v>0</v>
      </c>
      <c r="O3245" s="18">
        <f t="shared" si="357"/>
        <v>9151.9252331299904</v>
      </c>
    </row>
    <row r="3246" spans="1:15" x14ac:dyDescent="0.3">
      <c r="A3246" s="25">
        <f t="shared" si="352"/>
        <v>45969.916666663121</v>
      </c>
      <c r="B3246" s="1">
        <f t="shared" si="353"/>
        <v>0.91666666312084999</v>
      </c>
      <c r="C3246">
        <v>0</v>
      </c>
      <c r="D3246">
        <v>489.65100000000001</v>
      </c>
      <c r="E3246" s="27">
        <f t="shared" si="358"/>
        <v>489.49600000000004</v>
      </c>
      <c r="F3246" s="18">
        <f>_xlfn.XLOOKUP(D3246,'Rating Curve'!$A$2:$A$500,'Rating Curve'!$D$2:$D$500,, -1)</f>
        <v>1658675.7961466999</v>
      </c>
      <c r="G3246">
        <v>489.54500000000002</v>
      </c>
      <c r="H3246">
        <f t="shared" si="354"/>
        <v>0.10599999999999454</v>
      </c>
      <c r="I3246">
        <v>1.82</v>
      </c>
      <c r="J3246">
        <f t="shared" si="355"/>
        <v>1.8843060416395878</v>
      </c>
      <c r="L3246">
        <f t="shared" si="356"/>
        <v>6783.5017499025162</v>
      </c>
      <c r="M3246" s="18">
        <v>0</v>
      </c>
      <c r="O3246" s="18">
        <f t="shared" si="357"/>
        <v>9814.1364343024507</v>
      </c>
    </row>
    <row r="3247" spans="1:15" x14ac:dyDescent="0.3">
      <c r="A3247" s="25">
        <f t="shared" si="352"/>
        <v>45969.958333329785</v>
      </c>
      <c r="B3247" s="1">
        <f t="shared" si="353"/>
        <v>0.95833332978509134</v>
      </c>
      <c r="C3247">
        <v>0</v>
      </c>
      <c r="D3247">
        <v>489.65697999999998</v>
      </c>
      <c r="E3247" s="27">
        <f t="shared" si="358"/>
        <v>489.50198</v>
      </c>
      <c r="F3247" s="18">
        <f>_xlfn.XLOOKUP(D3247,'Rating Curve'!$A$2:$A$500,'Rating Curve'!$D$2:$D$500,, -1)</f>
        <v>1658675.7961466999</v>
      </c>
      <c r="G3247">
        <v>489.54500000000002</v>
      </c>
      <c r="H3247">
        <f t="shared" si="354"/>
        <v>0.11197999999996</v>
      </c>
      <c r="I3247">
        <v>1.82</v>
      </c>
      <c r="J3247">
        <f t="shared" si="355"/>
        <v>2.0459892025270241</v>
      </c>
      <c r="L3247">
        <f t="shared" si="356"/>
        <v>7365.5611290972874</v>
      </c>
      <c r="M3247" s="18">
        <v>0</v>
      </c>
      <c r="O3247" s="18">
        <f t="shared" si="357"/>
        <v>7365.5611290972874</v>
      </c>
    </row>
    <row r="3248" spans="1:15" x14ac:dyDescent="0.3">
      <c r="A3248" s="25">
        <f t="shared" si="352"/>
        <v>45969.999999996449</v>
      </c>
      <c r="B3248" s="1">
        <f t="shared" si="353"/>
        <v>0.99999999644933268</v>
      </c>
      <c r="C3248">
        <v>0</v>
      </c>
      <c r="D3248">
        <v>489.65697999999998</v>
      </c>
      <c r="E3248" s="27">
        <f t="shared" si="358"/>
        <v>489.50198</v>
      </c>
      <c r="F3248" s="18">
        <f>_xlfn.XLOOKUP(D3248,'Rating Curve'!$A$2:$A$500,'Rating Curve'!$D$2:$D$500,, -1)</f>
        <v>1658675.7961466999</v>
      </c>
      <c r="G3248">
        <v>489.54500000000002</v>
      </c>
      <c r="H3248">
        <f t="shared" si="354"/>
        <v>0.11197999999996</v>
      </c>
      <c r="I3248">
        <v>1.82</v>
      </c>
      <c r="J3248">
        <f t="shared" si="355"/>
        <v>2.0459892025270241</v>
      </c>
      <c r="L3248">
        <f t="shared" si="356"/>
        <v>7365.5611290972874</v>
      </c>
      <c r="M3248" s="18">
        <v>0</v>
      </c>
      <c r="O3248" s="18">
        <f t="shared" si="357"/>
        <v>7365.5611290972874</v>
      </c>
    </row>
    <row r="3249" spans="1:15" x14ac:dyDescent="0.3">
      <c r="A3249" s="25">
        <f t="shared" si="352"/>
        <v>45970.041666663114</v>
      </c>
      <c r="B3249" s="1">
        <f t="shared" si="353"/>
        <v>4.1666663113574032E-2</v>
      </c>
      <c r="C3249">
        <v>0</v>
      </c>
      <c r="D3249">
        <v>489.66399999999999</v>
      </c>
      <c r="E3249" s="27">
        <f t="shared" si="358"/>
        <v>489.50900000000001</v>
      </c>
      <c r="F3249" s="18">
        <f>_xlfn.XLOOKUP(D3249,'Rating Curve'!$A$2:$A$500,'Rating Curve'!$D$2:$D$500,, -1)</f>
        <v>1661708.0167959</v>
      </c>
      <c r="G3249">
        <v>489.54500000000002</v>
      </c>
      <c r="H3249">
        <f t="shared" si="354"/>
        <v>0.11899999999997135</v>
      </c>
      <c r="I3249">
        <v>1.82</v>
      </c>
      <c r="J3249">
        <f t="shared" si="355"/>
        <v>2.2413675745928803</v>
      </c>
      <c r="L3249">
        <f t="shared" si="356"/>
        <v>8068.9232685343695</v>
      </c>
      <c r="M3249" s="18">
        <v>0</v>
      </c>
      <c r="O3249" s="18">
        <f t="shared" si="357"/>
        <v>11101.143917734396</v>
      </c>
    </row>
    <row r="3250" spans="1:15" x14ac:dyDescent="0.3">
      <c r="A3250" s="25">
        <f t="shared" si="352"/>
        <v>45970.083333329778</v>
      </c>
      <c r="B3250" s="1">
        <f t="shared" si="353"/>
        <v>8.3333329777815379E-2</v>
      </c>
      <c r="C3250">
        <v>0.2</v>
      </c>
      <c r="D3250">
        <v>489.66399999999999</v>
      </c>
      <c r="E3250" s="27">
        <f t="shared" si="358"/>
        <v>489.50900000000001</v>
      </c>
      <c r="F3250" s="18">
        <f>_xlfn.XLOOKUP(D3250,'Rating Curve'!$A$2:$A$500,'Rating Curve'!$D$2:$D$500,, -1)</f>
        <v>1661708.0167959</v>
      </c>
      <c r="G3250">
        <v>489.54500000000002</v>
      </c>
      <c r="H3250">
        <f t="shared" si="354"/>
        <v>0.11899999999997135</v>
      </c>
      <c r="I3250">
        <v>1.82</v>
      </c>
      <c r="J3250">
        <f t="shared" si="355"/>
        <v>2.2413675745928803</v>
      </c>
      <c r="L3250">
        <f t="shared" si="356"/>
        <v>8068.9232685343695</v>
      </c>
      <c r="M3250" s="18">
        <v>0</v>
      </c>
      <c r="O3250" s="18">
        <f t="shared" si="357"/>
        <v>8068.9232685343695</v>
      </c>
    </row>
    <row r="3251" spans="1:15" x14ac:dyDescent="0.3">
      <c r="A3251" s="25">
        <f t="shared" si="352"/>
        <v>45970.124999996442</v>
      </c>
      <c r="B3251" s="1">
        <f t="shared" si="353"/>
        <v>0.12499999644205673</v>
      </c>
      <c r="C3251">
        <v>0</v>
      </c>
      <c r="D3251">
        <v>489.66300000000001</v>
      </c>
      <c r="E3251" s="27">
        <f t="shared" si="358"/>
        <v>489.50800000000004</v>
      </c>
      <c r="F3251" s="18">
        <f>_xlfn.XLOOKUP(D3251,'Rating Curve'!$A$2:$A$500,'Rating Curve'!$D$2:$D$500,, -1)</f>
        <v>1661708.0167959</v>
      </c>
      <c r="G3251">
        <v>489.54500000000002</v>
      </c>
      <c r="H3251">
        <f t="shared" si="354"/>
        <v>0.117999999999995</v>
      </c>
      <c r="I3251">
        <v>1.82</v>
      </c>
      <c r="J3251">
        <f t="shared" si="355"/>
        <v>2.2131744795924648</v>
      </c>
      <c r="L3251">
        <f t="shared" si="356"/>
        <v>7967.4281265328727</v>
      </c>
      <c r="M3251" s="18">
        <v>0</v>
      </c>
      <c r="O3251" s="18">
        <f t="shared" si="357"/>
        <v>7967.4281265328727</v>
      </c>
    </row>
    <row r="3252" spans="1:15" x14ac:dyDescent="0.3">
      <c r="A3252" s="25">
        <f t="shared" si="352"/>
        <v>45970.166666663106</v>
      </c>
      <c r="B3252" s="1">
        <f t="shared" si="353"/>
        <v>0.16666666310629807</v>
      </c>
      <c r="C3252">
        <v>0.2</v>
      </c>
      <c r="D3252">
        <v>489.67099999999999</v>
      </c>
      <c r="E3252" s="27">
        <f t="shared" si="358"/>
        <v>489.51600000000002</v>
      </c>
      <c r="F3252" s="18">
        <f>_xlfn.XLOOKUP(D3252,'Rating Curve'!$A$2:$A$500,'Rating Curve'!$D$2:$D$500,, -1)</f>
        <v>1664741.6725647999</v>
      </c>
      <c r="G3252">
        <v>489.54500000000002</v>
      </c>
      <c r="H3252">
        <f t="shared" si="354"/>
        <v>0.12599999999997635</v>
      </c>
      <c r="I3252">
        <v>1.82</v>
      </c>
      <c r="J3252">
        <f t="shared" si="355"/>
        <v>2.4420157485480392</v>
      </c>
      <c r="L3252">
        <f t="shared" si="356"/>
        <v>8791.256694772941</v>
      </c>
      <c r="M3252" s="18">
        <v>0</v>
      </c>
      <c r="O3252" s="18">
        <f t="shared" si="357"/>
        <v>11824.912463672887</v>
      </c>
    </row>
    <row r="3253" spans="1:15" x14ac:dyDescent="0.3">
      <c r="A3253" s="25">
        <f t="shared" si="352"/>
        <v>45970.208333329771</v>
      </c>
      <c r="B3253" s="1">
        <f t="shared" si="353"/>
        <v>0.20833332977053942</v>
      </c>
      <c r="C3253">
        <v>0.4</v>
      </c>
      <c r="D3253">
        <v>489.67099999999999</v>
      </c>
      <c r="E3253" s="27">
        <f t="shared" si="358"/>
        <v>489.51600000000002</v>
      </c>
      <c r="F3253" s="18">
        <f>_xlfn.XLOOKUP(D3253,'Rating Curve'!$A$2:$A$500,'Rating Curve'!$D$2:$D$500,, -1)</f>
        <v>1664741.6725647999</v>
      </c>
      <c r="G3253">
        <v>489.54500000000002</v>
      </c>
      <c r="H3253">
        <f t="shared" si="354"/>
        <v>0.12599999999997635</v>
      </c>
      <c r="I3253">
        <v>1.82</v>
      </c>
      <c r="J3253">
        <f t="shared" si="355"/>
        <v>2.4420157485480392</v>
      </c>
      <c r="L3253">
        <f t="shared" si="356"/>
        <v>8791.256694772941</v>
      </c>
      <c r="M3253" s="18">
        <v>0</v>
      </c>
      <c r="O3253" s="18">
        <f t="shared" si="357"/>
        <v>8791.256694772941</v>
      </c>
    </row>
    <row r="3254" spans="1:15" x14ac:dyDescent="0.3">
      <c r="A3254" s="25">
        <f t="shared" si="352"/>
        <v>45970.249999996435</v>
      </c>
      <c r="B3254" s="1">
        <f t="shared" si="353"/>
        <v>0.24999999643478077</v>
      </c>
      <c r="C3254">
        <v>0.2</v>
      </c>
      <c r="D3254">
        <v>489.67700000000002</v>
      </c>
      <c r="E3254" s="27">
        <f t="shared" si="358"/>
        <v>489.52200000000005</v>
      </c>
      <c r="F3254" s="18">
        <f>_xlfn.XLOOKUP(D3254,'Rating Curve'!$A$2:$A$500,'Rating Curve'!$D$2:$D$500,, -1)</f>
        <v>1664741.6725647999</v>
      </c>
      <c r="G3254">
        <v>489.54500000000002</v>
      </c>
      <c r="H3254">
        <f t="shared" si="354"/>
        <v>0.132000000000005</v>
      </c>
      <c r="I3254">
        <v>1.82</v>
      </c>
      <c r="J3254">
        <f t="shared" si="355"/>
        <v>2.6185057958463216</v>
      </c>
      <c r="L3254">
        <f t="shared" si="356"/>
        <v>9426.6208650467579</v>
      </c>
      <c r="M3254" s="18">
        <v>0</v>
      </c>
      <c r="O3254" s="18">
        <f t="shared" si="357"/>
        <v>9426.6208650467579</v>
      </c>
    </row>
    <row r="3255" spans="1:15" x14ac:dyDescent="0.3">
      <c r="A3255" s="25">
        <f t="shared" si="352"/>
        <v>45970.291666663099</v>
      </c>
      <c r="B3255" s="1">
        <f t="shared" si="353"/>
        <v>0.29166666309902212</v>
      </c>
      <c r="C3255">
        <v>0.4</v>
      </c>
      <c r="D3255">
        <v>489.68297999999999</v>
      </c>
      <c r="E3255" s="27">
        <f t="shared" si="358"/>
        <v>489.52798000000001</v>
      </c>
      <c r="F3255" s="18">
        <f>_xlfn.XLOOKUP(D3255,'Rating Curve'!$A$2:$A$500,'Rating Curve'!$D$2:$D$500,, -1)</f>
        <v>1667776.8298903999</v>
      </c>
      <c r="G3255">
        <v>489.54500000000002</v>
      </c>
      <c r="H3255">
        <f t="shared" si="354"/>
        <v>0.13797999999997046</v>
      </c>
      <c r="I3255">
        <v>1.82</v>
      </c>
      <c r="J3255">
        <f t="shared" si="355"/>
        <v>2.7984455014362557</v>
      </c>
      <c r="L3255">
        <f t="shared" si="356"/>
        <v>10074.403805170521</v>
      </c>
      <c r="M3255" s="18">
        <v>0</v>
      </c>
      <c r="O3255" s="18">
        <f t="shared" si="357"/>
        <v>13109.561130770562</v>
      </c>
    </row>
    <row r="3256" spans="1:15" x14ac:dyDescent="0.3">
      <c r="A3256" s="25">
        <f t="shared" si="352"/>
        <v>45970.333333329763</v>
      </c>
      <c r="B3256" s="1">
        <f t="shared" si="353"/>
        <v>0.33333332976326346</v>
      </c>
      <c r="C3256">
        <v>0.4</v>
      </c>
      <c r="D3256">
        <v>489.68297999999999</v>
      </c>
      <c r="E3256" s="27">
        <f t="shared" si="358"/>
        <v>489.52798000000001</v>
      </c>
      <c r="F3256" s="18">
        <f>_xlfn.XLOOKUP(D3256,'Rating Curve'!$A$2:$A$500,'Rating Curve'!$D$2:$D$500,, -1)</f>
        <v>1667776.8298903999</v>
      </c>
      <c r="G3256">
        <v>489.54500000000002</v>
      </c>
      <c r="H3256">
        <f t="shared" si="354"/>
        <v>0.13797999999997046</v>
      </c>
      <c r="I3256">
        <v>1.82</v>
      </c>
      <c r="J3256">
        <f t="shared" si="355"/>
        <v>2.7984455014362557</v>
      </c>
      <c r="L3256">
        <f t="shared" si="356"/>
        <v>10074.403805170521</v>
      </c>
      <c r="M3256" s="18">
        <v>0</v>
      </c>
      <c r="O3256" s="18">
        <f t="shared" si="357"/>
        <v>10074.403805170521</v>
      </c>
    </row>
    <row r="3257" spans="1:15" x14ac:dyDescent="0.3">
      <c r="A3257" s="25">
        <f t="shared" ref="A3257:A3320" si="359" xml:space="preserve"> A3256 + TIME(1,0,0)</f>
        <v>45970.374999996428</v>
      </c>
      <c r="B3257" s="1">
        <f t="shared" si="353"/>
        <v>0.37499999642750481</v>
      </c>
      <c r="C3257">
        <v>1.6</v>
      </c>
      <c r="D3257">
        <v>489.68900000000002</v>
      </c>
      <c r="E3257" s="27">
        <f t="shared" si="358"/>
        <v>489.53400000000005</v>
      </c>
      <c r="F3257" s="18">
        <f>_xlfn.XLOOKUP(D3257,'Rating Curve'!$A$2:$A$500,'Rating Curve'!$D$2:$D$500,, -1)</f>
        <v>1667776.8298903999</v>
      </c>
      <c r="G3257">
        <v>489.54500000000002</v>
      </c>
      <c r="H3257">
        <f t="shared" si="354"/>
        <v>0.14400000000000546</v>
      </c>
      <c r="I3257">
        <v>1.82</v>
      </c>
      <c r="J3257">
        <f t="shared" si="355"/>
        <v>2.9835710250371137</v>
      </c>
      <c r="L3257">
        <f t="shared" si="356"/>
        <v>10740.855690133609</v>
      </c>
      <c r="M3257" s="18">
        <v>0</v>
      </c>
      <c r="O3257" s="18">
        <f t="shared" si="357"/>
        <v>10740.855690133609</v>
      </c>
    </row>
    <row r="3258" spans="1:15" x14ac:dyDescent="0.3">
      <c r="A3258" s="25">
        <f t="shared" si="359"/>
        <v>45970.416666663092</v>
      </c>
      <c r="B3258" s="1">
        <f t="shared" si="353"/>
        <v>0.41666666309174616</v>
      </c>
      <c r="C3258">
        <v>3.4</v>
      </c>
      <c r="D3258">
        <v>489.69499999999999</v>
      </c>
      <c r="E3258" s="27">
        <f t="shared" si="358"/>
        <v>489.54</v>
      </c>
      <c r="F3258" s="18">
        <f>_xlfn.XLOOKUP(D3258,'Rating Curve'!$A$2:$A$500,'Rating Curve'!$D$2:$D$500,, -1)</f>
        <v>1670813.4823932</v>
      </c>
      <c r="G3258">
        <v>489.54500000000002</v>
      </c>
      <c r="H3258">
        <f t="shared" si="354"/>
        <v>0.14999999999997726</v>
      </c>
      <c r="I3258">
        <v>1.82</v>
      </c>
      <c r="J3258">
        <f t="shared" si="355"/>
        <v>3.1719733605431535</v>
      </c>
      <c r="L3258">
        <f t="shared" si="356"/>
        <v>11419.104097955353</v>
      </c>
      <c r="M3258" s="18">
        <v>0</v>
      </c>
      <c r="O3258" s="18">
        <f t="shared" si="357"/>
        <v>14455.756600755458</v>
      </c>
    </row>
    <row r="3259" spans="1:15" x14ac:dyDescent="0.3">
      <c r="A3259" s="25">
        <f t="shared" si="359"/>
        <v>45970.458333329756</v>
      </c>
      <c r="B3259" s="1">
        <f t="shared" si="353"/>
        <v>0.45833332975598751</v>
      </c>
      <c r="C3259">
        <v>1.8</v>
      </c>
      <c r="D3259">
        <v>489.69499999999999</v>
      </c>
      <c r="E3259" s="27">
        <f t="shared" si="358"/>
        <v>489.54</v>
      </c>
      <c r="F3259" s="18">
        <f>_xlfn.XLOOKUP(D3259,'Rating Curve'!$A$2:$A$500,'Rating Curve'!$D$2:$D$500,, -1)</f>
        <v>1670813.4823932</v>
      </c>
      <c r="G3259">
        <v>489.54500000000002</v>
      </c>
      <c r="H3259">
        <f t="shared" si="354"/>
        <v>0.14999999999997726</v>
      </c>
      <c r="I3259">
        <v>1.82</v>
      </c>
      <c r="J3259">
        <f t="shared" si="355"/>
        <v>3.1719733605431535</v>
      </c>
      <c r="L3259">
        <f t="shared" si="356"/>
        <v>11419.104097955353</v>
      </c>
      <c r="M3259" s="18">
        <v>0</v>
      </c>
      <c r="O3259" s="18">
        <f t="shared" si="357"/>
        <v>11419.104097955353</v>
      </c>
    </row>
    <row r="3260" spans="1:15" x14ac:dyDescent="0.3">
      <c r="A3260" s="25">
        <f t="shared" si="359"/>
        <v>45970.49999999642</v>
      </c>
      <c r="B3260" s="1">
        <f t="shared" si="353"/>
        <v>0.49999999642022885</v>
      </c>
      <c r="C3260">
        <v>0</v>
      </c>
      <c r="D3260">
        <v>489.69499999999999</v>
      </c>
      <c r="E3260" s="27">
        <f t="shared" si="358"/>
        <v>489.54</v>
      </c>
      <c r="F3260" s="18">
        <f>_xlfn.XLOOKUP(D3260,'Rating Curve'!$A$2:$A$500,'Rating Curve'!$D$2:$D$500,, -1)</f>
        <v>1670813.4823932</v>
      </c>
      <c r="G3260">
        <v>489.54500000000002</v>
      </c>
      <c r="H3260">
        <f t="shared" si="354"/>
        <v>0.14999999999997726</v>
      </c>
      <c r="I3260">
        <v>1.82</v>
      </c>
      <c r="J3260">
        <f t="shared" si="355"/>
        <v>3.1719733605431535</v>
      </c>
      <c r="L3260">
        <f t="shared" si="356"/>
        <v>11419.104097955353</v>
      </c>
      <c r="M3260" s="18">
        <v>0</v>
      </c>
      <c r="O3260" s="18">
        <f t="shared" si="357"/>
        <v>11419.104097955353</v>
      </c>
    </row>
    <row r="3261" spans="1:15" x14ac:dyDescent="0.3">
      <c r="A3261" s="25">
        <f t="shared" si="359"/>
        <v>45970.541666663084</v>
      </c>
      <c r="B3261" s="1">
        <f t="shared" si="353"/>
        <v>0.5416666630844702</v>
      </c>
      <c r="C3261">
        <v>0.6</v>
      </c>
      <c r="D3261">
        <v>489.70699999999999</v>
      </c>
      <c r="E3261" s="27">
        <f t="shared" si="358"/>
        <v>489.55200000000002</v>
      </c>
      <c r="F3261" s="18">
        <f>_xlfn.XLOOKUP(D3261,'Rating Curve'!$A$2:$A$500,'Rating Curve'!$D$2:$D$500,, -1)</f>
        <v>1673851.7406957999</v>
      </c>
      <c r="G3261">
        <v>489.54500000000002</v>
      </c>
      <c r="H3261">
        <f t="shared" si="354"/>
        <v>0.16199999999997772</v>
      </c>
      <c r="I3261">
        <v>1.82</v>
      </c>
      <c r="J3261">
        <f t="shared" si="355"/>
        <v>3.5601243254238706</v>
      </c>
      <c r="L3261">
        <f t="shared" si="356"/>
        <v>12816.447571525934</v>
      </c>
      <c r="M3261" s="18">
        <v>0</v>
      </c>
      <c r="O3261" s="18">
        <f t="shared" si="357"/>
        <v>15854.705874125824</v>
      </c>
    </row>
    <row r="3262" spans="1:15" x14ac:dyDescent="0.3">
      <c r="A3262" s="25">
        <f t="shared" si="359"/>
        <v>45970.583333329749</v>
      </c>
      <c r="B3262" s="1">
        <f t="shared" si="353"/>
        <v>0.58333332974871155</v>
      </c>
      <c r="C3262">
        <v>0.2</v>
      </c>
      <c r="D3262">
        <v>489.70699999999999</v>
      </c>
      <c r="E3262" s="27">
        <f t="shared" si="358"/>
        <v>489.55200000000002</v>
      </c>
      <c r="F3262" s="18">
        <f>_xlfn.XLOOKUP(D3262,'Rating Curve'!$A$2:$A$500,'Rating Curve'!$D$2:$D$500,, -1)</f>
        <v>1673851.7406957999</v>
      </c>
      <c r="G3262">
        <v>489.54500000000002</v>
      </c>
      <c r="H3262">
        <f t="shared" si="354"/>
        <v>0.16199999999997772</v>
      </c>
      <c r="I3262">
        <v>1.82</v>
      </c>
      <c r="J3262">
        <f t="shared" si="355"/>
        <v>3.5601243254238706</v>
      </c>
      <c r="L3262">
        <f t="shared" si="356"/>
        <v>12816.447571525934</v>
      </c>
      <c r="M3262" s="18">
        <v>0</v>
      </c>
      <c r="O3262" s="18">
        <f t="shared" si="357"/>
        <v>12816.447571525934</v>
      </c>
    </row>
    <row r="3263" spans="1:15" x14ac:dyDescent="0.3">
      <c r="A3263" s="25">
        <f t="shared" si="359"/>
        <v>45970.624999996413</v>
      </c>
      <c r="B3263" s="1">
        <f t="shared" si="353"/>
        <v>0.6249999964129529</v>
      </c>
      <c r="C3263">
        <v>1</v>
      </c>
      <c r="D3263">
        <v>489.71298000000002</v>
      </c>
      <c r="E3263" s="27">
        <f t="shared" si="358"/>
        <v>489.55798000000004</v>
      </c>
      <c r="F3263" s="18">
        <f>_xlfn.XLOOKUP(D3263,'Rating Curve'!$A$2:$A$500,'Rating Curve'!$D$2:$D$500,, -1)</f>
        <v>1676891.4600323001</v>
      </c>
      <c r="G3263">
        <v>489.54500000000002</v>
      </c>
      <c r="H3263">
        <f t="shared" si="354"/>
        <v>0.16798000000000002</v>
      </c>
      <c r="I3263">
        <v>1.82</v>
      </c>
      <c r="J3263">
        <f t="shared" si="355"/>
        <v>3.7590578392075322</v>
      </c>
      <c r="L3263">
        <f t="shared" si="356"/>
        <v>13532.608221147115</v>
      </c>
      <c r="M3263" s="18">
        <v>0</v>
      </c>
      <c r="O3263" s="18">
        <f t="shared" si="357"/>
        <v>16572.327557647273</v>
      </c>
    </row>
    <row r="3264" spans="1:15" x14ac:dyDescent="0.3">
      <c r="A3264" s="25">
        <f t="shared" si="359"/>
        <v>45970.666666663077</v>
      </c>
      <c r="B3264" s="1">
        <f t="shared" si="353"/>
        <v>0.66666666307719424</v>
      </c>
      <c r="C3264">
        <v>0.2</v>
      </c>
      <c r="D3264">
        <v>489.70699999999999</v>
      </c>
      <c r="E3264" s="27">
        <f t="shared" si="358"/>
        <v>489.55200000000002</v>
      </c>
      <c r="F3264" s="18">
        <f>_xlfn.XLOOKUP(D3264,'Rating Curve'!$A$2:$A$500,'Rating Curve'!$D$2:$D$500,, -1)</f>
        <v>1673851.7406957999</v>
      </c>
      <c r="G3264">
        <v>489.54500000000002</v>
      </c>
      <c r="H3264">
        <f t="shared" si="354"/>
        <v>0.16199999999997772</v>
      </c>
      <c r="I3264">
        <v>1.82</v>
      </c>
      <c r="J3264">
        <f t="shared" si="355"/>
        <v>3.5601243254238706</v>
      </c>
      <c r="L3264">
        <f t="shared" si="356"/>
        <v>12816.447571525934</v>
      </c>
      <c r="M3264" s="18">
        <v>0</v>
      </c>
      <c r="O3264" s="18">
        <f t="shared" si="357"/>
        <v>9776.7282350257756</v>
      </c>
    </row>
    <row r="3265" spans="1:15" x14ac:dyDescent="0.3">
      <c r="A3265" s="25">
        <f t="shared" si="359"/>
        <v>45970.708333329741</v>
      </c>
      <c r="B3265" s="1">
        <f t="shared" si="353"/>
        <v>0.70833332974143559</v>
      </c>
      <c r="C3265">
        <v>0</v>
      </c>
      <c r="D3265">
        <v>489.714</v>
      </c>
      <c r="E3265" s="27">
        <f t="shared" si="358"/>
        <v>489.55900000000003</v>
      </c>
      <c r="F3265" s="18">
        <f>_xlfn.XLOOKUP(D3265,'Rating Curve'!$A$2:$A$500,'Rating Curve'!$D$2:$D$500,, -1)</f>
        <v>1676891.4600323001</v>
      </c>
      <c r="G3265">
        <v>489.54500000000002</v>
      </c>
      <c r="H3265">
        <f t="shared" si="354"/>
        <v>0.16899999999998272</v>
      </c>
      <c r="I3265">
        <v>1.82</v>
      </c>
      <c r="J3265">
        <f t="shared" si="355"/>
        <v>3.7933481145863182</v>
      </c>
      <c r="L3265">
        <f t="shared" si="356"/>
        <v>13656.053212510744</v>
      </c>
      <c r="M3265" s="18">
        <v>0</v>
      </c>
      <c r="O3265" s="18">
        <f t="shared" si="357"/>
        <v>16695.772549010901</v>
      </c>
    </row>
    <row r="3266" spans="1:15" x14ac:dyDescent="0.3">
      <c r="A3266" s="25">
        <f t="shared" si="359"/>
        <v>45970.749999996406</v>
      </c>
      <c r="B3266" s="1">
        <f t="shared" si="353"/>
        <v>0.74999999640567694</v>
      </c>
      <c r="C3266">
        <v>0</v>
      </c>
      <c r="D3266">
        <v>489.714</v>
      </c>
      <c r="E3266" s="27">
        <f t="shared" si="358"/>
        <v>489.55900000000003</v>
      </c>
      <c r="F3266" s="18">
        <f>_xlfn.XLOOKUP(D3266,'Rating Curve'!$A$2:$A$500,'Rating Curve'!$D$2:$D$500,, -1)</f>
        <v>1676891.4600323001</v>
      </c>
      <c r="G3266">
        <v>489.54500000000002</v>
      </c>
      <c r="H3266">
        <f t="shared" si="354"/>
        <v>0.16899999999998272</v>
      </c>
      <c r="I3266">
        <v>1.82</v>
      </c>
      <c r="J3266">
        <f t="shared" si="355"/>
        <v>3.7933481145863182</v>
      </c>
      <c r="L3266">
        <f t="shared" si="356"/>
        <v>13656.053212510744</v>
      </c>
      <c r="M3266" s="18">
        <v>0</v>
      </c>
      <c r="O3266" s="18">
        <f t="shared" si="357"/>
        <v>13656.053212510744</v>
      </c>
    </row>
    <row r="3267" spans="1:15" x14ac:dyDescent="0.3">
      <c r="A3267" s="25">
        <f t="shared" si="359"/>
        <v>45970.79166666307</v>
      </c>
      <c r="B3267" s="1">
        <f t="shared" ref="B3267:B3330" si="360">MOD(A3267,1)</f>
        <v>0.79166666306991829</v>
      </c>
      <c r="C3267">
        <v>0.2</v>
      </c>
      <c r="D3267">
        <v>489.714</v>
      </c>
      <c r="E3267" s="27">
        <f t="shared" si="358"/>
        <v>489.55900000000003</v>
      </c>
      <c r="F3267" s="18">
        <f>_xlfn.XLOOKUP(D3267,'Rating Curve'!$A$2:$A$500,'Rating Curve'!$D$2:$D$500,, -1)</f>
        <v>1676891.4600323001</v>
      </c>
      <c r="G3267">
        <v>489.54500000000002</v>
      </c>
      <c r="H3267">
        <f t="shared" ref="H3267:H3330" si="361">IF(D3267 - G3267 &lt; 0, 0, D3267 - G3267)</f>
        <v>0.16899999999998272</v>
      </c>
      <c r="I3267">
        <v>1.82</v>
      </c>
      <c r="J3267">
        <f t="shared" ref="J3267:J3330" si="362">1.82*30*(H3267^1.5)</f>
        <v>3.7933481145863182</v>
      </c>
      <c r="L3267">
        <f t="shared" ref="L3267:L3330" si="363">(J3267*86400)/24</f>
        <v>13656.053212510744</v>
      </c>
      <c r="M3267" s="18">
        <v>0</v>
      </c>
      <c r="O3267" s="18">
        <f t="shared" si="357"/>
        <v>13656.053212510744</v>
      </c>
    </row>
    <row r="3268" spans="1:15" x14ac:dyDescent="0.3">
      <c r="A3268" s="25">
        <f t="shared" si="359"/>
        <v>45970.833333329734</v>
      </c>
      <c r="B3268" s="1">
        <f t="shared" si="360"/>
        <v>0.83333332973415963</v>
      </c>
      <c r="C3268">
        <v>0</v>
      </c>
      <c r="D3268">
        <v>489.714</v>
      </c>
      <c r="E3268" s="27">
        <f t="shared" si="358"/>
        <v>489.55900000000003</v>
      </c>
      <c r="F3268" s="18">
        <f>_xlfn.XLOOKUP(D3268,'Rating Curve'!$A$2:$A$500,'Rating Curve'!$D$2:$D$500,, -1)</f>
        <v>1676891.4600323001</v>
      </c>
      <c r="G3268">
        <v>489.54500000000002</v>
      </c>
      <c r="H3268">
        <f t="shared" si="361"/>
        <v>0.16899999999998272</v>
      </c>
      <c r="I3268">
        <v>1.82</v>
      </c>
      <c r="J3268">
        <f t="shared" si="362"/>
        <v>3.7933481145863182</v>
      </c>
      <c r="L3268">
        <f t="shared" si="363"/>
        <v>13656.053212510744</v>
      </c>
      <c r="M3268" s="18">
        <v>0</v>
      </c>
      <c r="O3268" s="18">
        <f t="shared" ref="O3268:O3331" si="364">IF((F3268-F3267)+M3268+L3268 &lt; 0, 0, (F3268-F3267)+M3268+L3268)</f>
        <v>13656.053212510744</v>
      </c>
    </row>
    <row r="3269" spans="1:15" x14ac:dyDescent="0.3">
      <c r="A3269" s="25">
        <f t="shared" si="359"/>
        <v>45970.874999996398</v>
      </c>
      <c r="B3269" s="1">
        <f t="shared" si="360"/>
        <v>0.87499999639840098</v>
      </c>
      <c r="C3269">
        <v>0</v>
      </c>
      <c r="D3269">
        <v>489.721</v>
      </c>
      <c r="E3269" s="27">
        <f t="shared" si="358"/>
        <v>489.56600000000003</v>
      </c>
      <c r="F3269" s="18">
        <f>_xlfn.XLOOKUP(D3269,'Rating Curve'!$A$2:$A$500,'Rating Curve'!$D$2:$D$500,, -1)</f>
        <v>1679932.8392697</v>
      </c>
      <c r="G3269">
        <v>489.54500000000002</v>
      </c>
      <c r="H3269">
        <f t="shared" si="361"/>
        <v>0.17599999999998772</v>
      </c>
      <c r="I3269">
        <v>1.82</v>
      </c>
      <c r="J3269">
        <f t="shared" si="362"/>
        <v>4.0314534029499329</v>
      </c>
      <c r="L3269">
        <f t="shared" si="363"/>
        <v>14513.23225061976</v>
      </c>
      <c r="M3269" s="18">
        <v>0</v>
      </c>
      <c r="O3269" s="18">
        <f t="shared" si="364"/>
        <v>17554.611488019662</v>
      </c>
    </row>
    <row r="3270" spans="1:15" x14ac:dyDescent="0.3">
      <c r="A3270" s="25">
        <f t="shared" si="359"/>
        <v>45970.916666663063</v>
      </c>
      <c r="B3270" s="1">
        <f t="shared" si="360"/>
        <v>0.91666666306264233</v>
      </c>
      <c r="C3270">
        <v>0</v>
      </c>
      <c r="D3270">
        <v>489.714</v>
      </c>
      <c r="E3270" s="27">
        <f t="shared" si="358"/>
        <v>489.55900000000003</v>
      </c>
      <c r="F3270" s="18">
        <f>_xlfn.XLOOKUP(D3270,'Rating Curve'!$A$2:$A$500,'Rating Curve'!$D$2:$D$500,, -1)</f>
        <v>1676891.4600323001</v>
      </c>
      <c r="G3270">
        <v>489.54500000000002</v>
      </c>
      <c r="H3270">
        <f t="shared" si="361"/>
        <v>0.16899999999998272</v>
      </c>
      <c r="I3270">
        <v>1.82</v>
      </c>
      <c r="J3270">
        <f t="shared" si="362"/>
        <v>3.7933481145863182</v>
      </c>
      <c r="L3270">
        <f t="shared" si="363"/>
        <v>13656.053212510744</v>
      </c>
      <c r="M3270" s="18">
        <v>0</v>
      </c>
      <c r="O3270" s="18">
        <f t="shared" si="364"/>
        <v>10614.673975110842</v>
      </c>
    </row>
    <row r="3271" spans="1:15" x14ac:dyDescent="0.3">
      <c r="A3271" s="25">
        <f t="shared" si="359"/>
        <v>45970.958333329727</v>
      </c>
      <c r="B3271" s="1">
        <f t="shared" si="360"/>
        <v>0.95833332972688368</v>
      </c>
      <c r="C3271">
        <v>0</v>
      </c>
      <c r="D3271">
        <v>489.721</v>
      </c>
      <c r="E3271" s="27">
        <f t="shared" si="358"/>
        <v>489.56600000000003</v>
      </c>
      <c r="F3271" s="18">
        <f>_xlfn.XLOOKUP(D3271,'Rating Curve'!$A$2:$A$500,'Rating Curve'!$D$2:$D$500,, -1)</f>
        <v>1679932.8392697</v>
      </c>
      <c r="G3271">
        <v>489.54500000000002</v>
      </c>
      <c r="H3271">
        <f t="shared" si="361"/>
        <v>0.17599999999998772</v>
      </c>
      <c r="I3271">
        <v>1.82</v>
      </c>
      <c r="J3271">
        <f t="shared" si="362"/>
        <v>4.0314534029499329</v>
      </c>
      <c r="L3271">
        <f t="shared" si="363"/>
        <v>14513.23225061976</v>
      </c>
      <c r="M3271" s="18">
        <v>0</v>
      </c>
      <c r="O3271" s="18">
        <f t="shared" si="364"/>
        <v>17554.611488019662</v>
      </c>
    </row>
    <row r="3272" spans="1:15" x14ac:dyDescent="0.3">
      <c r="A3272" s="25">
        <f t="shared" si="359"/>
        <v>45970.999999996391</v>
      </c>
      <c r="B3272" s="1">
        <f t="shared" si="360"/>
        <v>0.99999999639112502</v>
      </c>
      <c r="C3272">
        <v>0</v>
      </c>
      <c r="D3272">
        <v>489.721</v>
      </c>
      <c r="E3272" s="27">
        <f t="shared" si="358"/>
        <v>489.56600000000003</v>
      </c>
      <c r="F3272" s="18">
        <f>_xlfn.XLOOKUP(D3272,'Rating Curve'!$A$2:$A$500,'Rating Curve'!$D$2:$D$500,, -1)</f>
        <v>1679932.8392697</v>
      </c>
      <c r="G3272">
        <v>489.54500000000002</v>
      </c>
      <c r="H3272">
        <f t="shared" si="361"/>
        <v>0.17599999999998772</v>
      </c>
      <c r="I3272">
        <v>1.82</v>
      </c>
      <c r="J3272">
        <f t="shared" si="362"/>
        <v>4.0314534029499329</v>
      </c>
      <c r="L3272">
        <f t="shared" si="363"/>
        <v>14513.23225061976</v>
      </c>
      <c r="M3272" s="18">
        <v>0</v>
      </c>
      <c r="O3272" s="18">
        <f t="shared" si="364"/>
        <v>14513.23225061976</v>
      </c>
    </row>
    <row r="3273" spans="1:15" x14ac:dyDescent="0.3">
      <c r="A3273" s="25">
        <f t="shared" si="359"/>
        <v>45971.041666663055</v>
      </c>
      <c r="B3273" s="1">
        <f t="shared" si="360"/>
        <v>4.1666663055366371E-2</v>
      </c>
      <c r="C3273">
        <v>0</v>
      </c>
      <c r="D3273">
        <v>489.721</v>
      </c>
      <c r="E3273" s="27">
        <f t="shared" si="358"/>
        <v>489.56600000000003</v>
      </c>
      <c r="F3273" s="18">
        <f>_xlfn.XLOOKUP(D3273,'Rating Curve'!$A$2:$A$500,'Rating Curve'!$D$2:$D$500,, -1)</f>
        <v>1679932.8392697</v>
      </c>
      <c r="G3273">
        <v>489.54500000000002</v>
      </c>
      <c r="H3273">
        <f t="shared" si="361"/>
        <v>0.17599999999998772</v>
      </c>
      <c r="I3273">
        <v>1.82</v>
      </c>
      <c r="J3273">
        <f t="shared" si="362"/>
        <v>4.0314534029499329</v>
      </c>
      <c r="L3273">
        <f t="shared" si="363"/>
        <v>14513.23225061976</v>
      </c>
      <c r="M3273" s="18">
        <v>0</v>
      </c>
      <c r="O3273" s="18">
        <f t="shared" si="364"/>
        <v>14513.23225061976</v>
      </c>
    </row>
    <row r="3274" spans="1:15" x14ac:dyDescent="0.3">
      <c r="A3274" s="25">
        <f t="shared" si="359"/>
        <v>45971.08333332972</v>
      </c>
      <c r="B3274" s="1">
        <f t="shared" si="360"/>
        <v>8.3333329719607718E-2</v>
      </c>
      <c r="C3274">
        <v>0</v>
      </c>
      <c r="D3274">
        <v>489.721</v>
      </c>
      <c r="E3274" s="27">
        <f t="shared" si="358"/>
        <v>489.56600000000003</v>
      </c>
      <c r="F3274" s="18">
        <f>_xlfn.XLOOKUP(D3274,'Rating Curve'!$A$2:$A$500,'Rating Curve'!$D$2:$D$500,, -1)</f>
        <v>1679932.8392697</v>
      </c>
      <c r="G3274">
        <v>489.54500000000002</v>
      </c>
      <c r="H3274">
        <f t="shared" si="361"/>
        <v>0.17599999999998772</v>
      </c>
      <c r="I3274">
        <v>1.82</v>
      </c>
      <c r="J3274">
        <f t="shared" si="362"/>
        <v>4.0314534029499329</v>
      </c>
      <c r="L3274">
        <f t="shared" si="363"/>
        <v>14513.23225061976</v>
      </c>
      <c r="M3274" s="18">
        <v>0</v>
      </c>
      <c r="O3274" s="18">
        <f t="shared" si="364"/>
        <v>14513.23225061976</v>
      </c>
    </row>
    <row r="3275" spans="1:15" x14ac:dyDescent="0.3">
      <c r="A3275" s="25">
        <f t="shared" si="359"/>
        <v>45971.124999996384</v>
      </c>
      <c r="B3275" s="1">
        <f t="shared" si="360"/>
        <v>0.12499999638384907</v>
      </c>
      <c r="C3275">
        <v>0</v>
      </c>
      <c r="D3275">
        <v>489.721</v>
      </c>
      <c r="E3275" s="27">
        <f t="shared" si="358"/>
        <v>489.56600000000003</v>
      </c>
      <c r="F3275" s="18">
        <f>_xlfn.XLOOKUP(D3275,'Rating Curve'!$A$2:$A$500,'Rating Curve'!$D$2:$D$500,, -1)</f>
        <v>1679932.8392697</v>
      </c>
      <c r="G3275">
        <v>489.54500000000002</v>
      </c>
      <c r="H3275">
        <f t="shared" si="361"/>
        <v>0.17599999999998772</v>
      </c>
      <c r="I3275">
        <v>1.82</v>
      </c>
      <c r="J3275">
        <f t="shared" si="362"/>
        <v>4.0314534029499329</v>
      </c>
      <c r="L3275">
        <f t="shared" si="363"/>
        <v>14513.23225061976</v>
      </c>
      <c r="M3275" s="18">
        <v>0</v>
      </c>
      <c r="O3275" s="18">
        <f t="shared" si="364"/>
        <v>14513.23225061976</v>
      </c>
    </row>
    <row r="3276" spans="1:15" x14ac:dyDescent="0.3">
      <c r="A3276" s="25">
        <f t="shared" si="359"/>
        <v>45971.166666663048</v>
      </c>
      <c r="B3276" s="1">
        <f t="shared" si="360"/>
        <v>0.16666666304809041</v>
      </c>
      <c r="C3276">
        <v>0</v>
      </c>
      <c r="D3276">
        <v>489.721</v>
      </c>
      <c r="E3276" s="27">
        <f t="shared" si="358"/>
        <v>489.56600000000003</v>
      </c>
      <c r="F3276" s="18">
        <f>_xlfn.XLOOKUP(D3276,'Rating Curve'!$A$2:$A$500,'Rating Curve'!$D$2:$D$500,, -1)</f>
        <v>1679932.8392697</v>
      </c>
      <c r="G3276">
        <v>489.54500000000002</v>
      </c>
      <c r="H3276">
        <f t="shared" si="361"/>
        <v>0.17599999999998772</v>
      </c>
      <c r="I3276">
        <v>1.82</v>
      </c>
      <c r="J3276">
        <f t="shared" si="362"/>
        <v>4.0314534029499329</v>
      </c>
      <c r="L3276">
        <f t="shared" si="363"/>
        <v>14513.23225061976</v>
      </c>
      <c r="M3276" s="18">
        <v>0</v>
      </c>
      <c r="O3276" s="18">
        <f t="shared" si="364"/>
        <v>14513.23225061976</v>
      </c>
    </row>
    <row r="3277" spans="1:15" x14ac:dyDescent="0.3">
      <c r="A3277" s="25">
        <f t="shared" si="359"/>
        <v>45971.208333329712</v>
      </c>
      <c r="B3277" s="1">
        <f t="shared" si="360"/>
        <v>0.20833332971233176</v>
      </c>
      <c r="C3277">
        <v>0</v>
      </c>
      <c r="D3277">
        <v>489.721</v>
      </c>
      <c r="E3277" s="27">
        <f t="shared" si="358"/>
        <v>489.56600000000003</v>
      </c>
      <c r="F3277" s="18">
        <f>_xlfn.XLOOKUP(D3277,'Rating Curve'!$A$2:$A$500,'Rating Curve'!$D$2:$D$500,, -1)</f>
        <v>1679932.8392697</v>
      </c>
      <c r="G3277">
        <v>489.54500000000002</v>
      </c>
      <c r="H3277">
        <f t="shared" si="361"/>
        <v>0.17599999999998772</v>
      </c>
      <c r="I3277">
        <v>1.82</v>
      </c>
      <c r="J3277">
        <f t="shared" si="362"/>
        <v>4.0314534029499329</v>
      </c>
      <c r="L3277">
        <f t="shared" si="363"/>
        <v>14513.23225061976</v>
      </c>
      <c r="M3277" s="18">
        <v>0</v>
      </c>
      <c r="O3277" s="18">
        <f t="shared" si="364"/>
        <v>14513.23225061976</v>
      </c>
    </row>
    <row r="3278" spans="1:15" x14ac:dyDescent="0.3">
      <c r="A3278" s="25">
        <f t="shared" si="359"/>
        <v>45971.249999996377</v>
      </c>
      <c r="B3278" s="1">
        <f t="shared" si="360"/>
        <v>0.24999999637657311</v>
      </c>
      <c r="C3278">
        <v>0</v>
      </c>
      <c r="D3278">
        <v>489.721</v>
      </c>
      <c r="E3278" s="27">
        <f t="shared" si="358"/>
        <v>489.56600000000003</v>
      </c>
      <c r="F3278" s="18">
        <f>_xlfn.XLOOKUP(D3278,'Rating Curve'!$A$2:$A$500,'Rating Curve'!$D$2:$D$500,, -1)</f>
        <v>1679932.8392697</v>
      </c>
      <c r="G3278">
        <v>489.54500000000002</v>
      </c>
      <c r="H3278">
        <f t="shared" si="361"/>
        <v>0.17599999999998772</v>
      </c>
      <c r="I3278">
        <v>1.82</v>
      </c>
      <c r="J3278">
        <f t="shared" si="362"/>
        <v>4.0314534029499329</v>
      </c>
      <c r="L3278">
        <f t="shared" si="363"/>
        <v>14513.23225061976</v>
      </c>
      <c r="M3278" s="18">
        <v>0</v>
      </c>
      <c r="O3278" s="18">
        <f t="shared" si="364"/>
        <v>14513.23225061976</v>
      </c>
    </row>
    <row r="3279" spans="1:15" x14ac:dyDescent="0.3">
      <c r="A3279" s="25">
        <f t="shared" si="359"/>
        <v>45971.291666663041</v>
      </c>
      <c r="B3279" s="1">
        <f t="shared" si="360"/>
        <v>0.29166666304081446</v>
      </c>
      <c r="C3279">
        <v>0</v>
      </c>
      <c r="D3279">
        <v>489.72597999999999</v>
      </c>
      <c r="E3279" s="27">
        <f t="shared" si="358"/>
        <v>489.57098000000002</v>
      </c>
      <c r="F3279" s="18">
        <f>_xlfn.XLOOKUP(D3279,'Rating Curve'!$A$2:$A$500,'Rating Curve'!$D$2:$D$500,, -1)</f>
        <v>1679932.8392697</v>
      </c>
      <c r="G3279">
        <v>489.54500000000002</v>
      </c>
      <c r="H3279">
        <f t="shared" si="361"/>
        <v>0.18097999999997683</v>
      </c>
      <c r="I3279">
        <v>1.82</v>
      </c>
      <c r="J3279">
        <f t="shared" si="362"/>
        <v>4.2037658569515655</v>
      </c>
      <c r="L3279">
        <f t="shared" si="363"/>
        <v>15133.557085025635</v>
      </c>
      <c r="M3279" s="18">
        <v>0</v>
      </c>
      <c r="O3279" s="18">
        <f t="shared" si="364"/>
        <v>15133.557085025635</v>
      </c>
    </row>
    <row r="3280" spans="1:15" x14ac:dyDescent="0.3">
      <c r="A3280" s="25">
        <f t="shared" si="359"/>
        <v>45971.333333329705</v>
      </c>
      <c r="B3280" s="1">
        <f t="shared" si="360"/>
        <v>0.3333333297050558</v>
      </c>
      <c r="C3280">
        <v>0</v>
      </c>
      <c r="D3280">
        <v>489.72597999999999</v>
      </c>
      <c r="E3280" s="27">
        <f t="shared" si="358"/>
        <v>489.57098000000002</v>
      </c>
      <c r="F3280" s="18">
        <f>_xlfn.XLOOKUP(D3280,'Rating Curve'!$A$2:$A$500,'Rating Curve'!$D$2:$D$500,, -1)</f>
        <v>1679932.8392697</v>
      </c>
      <c r="G3280">
        <v>489.54500000000002</v>
      </c>
      <c r="H3280">
        <f t="shared" si="361"/>
        <v>0.18097999999997683</v>
      </c>
      <c r="I3280">
        <v>1.82</v>
      </c>
      <c r="J3280">
        <f t="shared" si="362"/>
        <v>4.2037658569515655</v>
      </c>
      <c r="L3280">
        <f t="shared" si="363"/>
        <v>15133.557085025635</v>
      </c>
      <c r="M3280" s="18">
        <v>0</v>
      </c>
      <c r="O3280" s="18">
        <f t="shared" si="364"/>
        <v>15133.557085025635</v>
      </c>
    </row>
    <row r="3281" spans="1:15" x14ac:dyDescent="0.3">
      <c r="A3281" s="25">
        <f t="shared" si="359"/>
        <v>45971.374999996369</v>
      </c>
      <c r="B3281" s="1">
        <f t="shared" si="360"/>
        <v>0.37499999636929715</v>
      </c>
      <c r="C3281">
        <v>0</v>
      </c>
      <c r="D3281">
        <v>489.72500000000002</v>
      </c>
      <c r="E3281" s="27">
        <f t="shared" si="358"/>
        <v>489.57000000000005</v>
      </c>
      <c r="F3281" s="18">
        <f>_xlfn.XLOOKUP(D3281,'Rating Curve'!$A$2:$A$500,'Rating Curve'!$D$2:$D$500,, -1)</f>
        <v>1679932.8392697</v>
      </c>
      <c r="G3281">
        <v>489.54500000000002</v>
      </c>
      <c r="H3281">
        <f t="shared" si="361"/>
        <v>0.18000000000000682</v>
      </c>
      <c r="I3281">
        <v>1.82</v>
      </c>
      <c r="J3281">
        <f t="shared" si="362"/>
        <v>4.1696672673010706</v>
      </c>
      <c r="L3281">
        <f t="shared" si="363"/>
        <v>15010.802162283855</v>
      </c>
      <c r="M3281" s="18">
        <v>0</v>
      </c>
      <c r="O3281" s="18">
        <f t="shared" si="364"/>
        <v>15010.802162283855</v>
      </c>
    </row>
    <row r="3282" spans="1:15" x14ac:dyDescent="0.3">
      <c r="A3282" s="25">
        <f t="shared" si="359"/>
        <v>45971.416666663034</v>
      </c>
      <c r="B3282" s="1">
        <f t="shared" si="360"/>
        <v>0.4166666630335385</v>
      </c>
      <c r="C3282">
        <v>0</v>
      </c>
      <c r="D3282">
        <v>489.733</v>
      </c>
      <c r="E3282" s="27">
        <f t="shared" si="358"/>
        <v>489.57800000000003</v>
      </c>
      <c r="F3282" s="18">
        <f>_xlfn.XLOOKUP(D3282,'Rating Curve'!$A$2:$A$500,'Rating Curve'!$D$2:$D$500,, -1)</f>
        <v>1682975.6527668999</v>
      </c>
      <c r="G3282">
        <v>489.54500000000002</v>
      </c>
      <c r="H3282">
        <f t="shared" si="361"/>
        <v>0.18799999999998818</v>
      </c>
      <c r="I3282">
        <v>1.82</v>
      </c>
      <c r="J3282">
        <f t="shared" si="362"/>
        <v>4.4507112217617841</v>
      </c>
      <c r="L3282">
        <f t="shared" si="363"/>
        <v>16022.560398342423</v>
      </c>
      <c r="M3282" s="18">
        <v>0</v>
      </c>
      <c r="O3282" s="18">
        <f t="shared" si="364"/>
        <v>19065.373895542332</v>
      </c>
    </row>
    <row r="3283" spans="1:15" x14ac:dyDescent="0.3">
      <c r="A3283" s="25">
        <f t="shared" si="359"/>
        <v>45971.458333329698</v>
      </c>
      <c r="B3283" s="1">
        <f t="shared" si="360"/>
        <v>0.45833332969777985</v>
      </c>
      <c r="C3283">
        <v>0</v>
      </c>
      <c r="D3283">
        <v>489.72500000000002</v>
      </c>
      <c r="E3283" s="27">
        <f t="shared" ref="E3283:E3346" si="365">D3283-0.155</f>
        <v>489.57000000000005</v>
      </c>
      <c r="F3283" s="18">
        <f>_xlfn.XLOOKUP(D3283,'Rating Curve'!$A$2:$A$500,'Rating Curve'!$D$2:$D$500,, -1)</f>
        <v>1679932.8392697</v>
      </c>
      <c r="G3283">
        <v>489.54500000000002</v>
      </c>
      <c r="H3283">
        <f t="shared" si="361"/>
        <v>0.18000000000000682</v>
      </c>
      <c r="I3283">
        <v>1.82</v>
      </c>
      <c r="J3283">
        <f t="shared" si="362"/>
        <v>4.1696672673010706</v>
      </c>
      <c r="L3283">
        <f t="shared" si="363"/>
        <v>15010.802162283855</v>
      </c>
      <c r="M3283" s="18">
        <v>0</v>
      </c>
      <c r="O3283" s="18">
        <f t="shared" si="364"/>
        <v>11967.988665083945</v>
      </c>
    </row>
    <row r="3284" spans="1:15" x14ac:dyDescent="0.3">
      <c r="A3284" s="25">
        <f t="shared" si="359"/>
        <v>45971.499999996362</v>
      </c>
      <c r="B3284" s="1">
        <f t="shared" si="360"/>
        <v>0.49999999636202119</v>
      </c>
      <c r="C3284">
        <v>0</v>
      </c>
      <c r="D3284">
        <v>489.72500000000002</v>
      </c>
      <c r="E3284" s="27">
        <f t="shared" si="365"/>
        <v>489.57000000000005</v>
      </c>
      <c r="F3284" s="18">
        <f>_xlfn.XLOOKUP(D3284,'Rating Curve'!$A$2:$A$500,'Rating Curve'!$D$2:$D$500,, -1)</f>
        <v>1679932.8392697</v>
      </c>
      <c r="G3284">
        <v>489.54500000000002</v>
      </c>
      <c r="H3284">
        <f t="shared" si="361"/>
        <v>0.18000000000000682</v>
      </c>
      <c r="I3284">
        <v>1.82</v>
      </c>
      <c r="J3284">
        <f t="shared" si="362"/>
        <v>4.1696672673010706</v>
      </c>
      <c r="L3284">
        <f t="shared" si="363"/>
        <v>15010.802162283855</v>
      </c>
      <c r="M3284" s="18">
        <v>0</v>
      </c>
      <c r="O3284" s="18">
        <f t="shared" si="364"/>
        <v>15010.802162283855</v>
      </c>
    </row>
    <row r="3285" spans="1:15" x14ac:dyDescent="0.3">
      <c r="A3285" s="25">
        <f t="shared" si="359"/>
        <v>45971.541666663026</v>
      </c>
      <c r="B3285" s="1">
        <f t="shared" si="360"/>
        <v>0.54166666302626254</v>
      </c>
      <c r="C3285">
        <v>0</v>
      </c>
      <c r="D3285">
        <v>489.72500000000002</v>
      </c>
      <c r="E3285" s="27">
        <f t="shared" si="365"/>
        <v>489.57000000000005</v>
      </c>
      <c r="F3285" s="18">
        <f>_xlfn.XLOOKUP(D3285,'Rating Curve'!$A$2:$A$500,'Rating Curve'!$D$2:$D$500,, -1)</f>
        <v>1679932.8392697</v>
      </c>
      <c r="G3285">
        <v>489.54500000000002</v>
      </c>
      <c r="H3285">
        <f t="shared" si="361"/>
        <v>0.18000000000000682</v>
      </c>
      <c r="I3285">
        <v>1.82</v>
      </c>
      <c r="J3285">
        <f t="shared" si="362"/>
        <v>4.1696672673010706</v>
      </c>
      <c r="L3285">
        <f t="shared" si="363"/>
        <v>15010.802162283855</v>
      </c>
      <c r="M3285" s="18">
        <v>0</v>
      </c>
      <c r="O3285" s="18">
        <f t="shared" si="364"/>
        <v>15010.802162283855</v>
      </c>
    </row>
    <row r="3286" spans="1:15" x14ac:dyDescent="0.3">
      <c r="A3286" s="25">
        <f t="shared" si="359"/>
        <v>45971.583333329691</v>
      </c>
      <c r="B3286" s="1">
        <f t="shared" si="360"/>
        <v>0.58333332969050389</v>
      </c>
      <c r="C3286">
        <v>0</v>
      </c>
      <c r="D3286">
        <v>489.72597999999999</v>
      </c>
      <c r="E3286" s="27">
        <f t="shared" si="365"/>
        <v>489.57098000000002</v>
      </c>
      <c r="F3286" s="18">
        <f>_xlfn.XLOOKUP(D3286,'Rating Curve'!$A$2:$A$500,'Rating Curve'!$D$2:$D$500,, -1)</f>
        <v>1679932.8392697</v>
      </c>
      <c r="G3286">
        <v>489.54500000000002</v>
      </c>
      <c r="H3286">
        <f t="shared" si="361"/>
        <v>0.18097999999997683</v>
      </c>
      <c r="I3286">
        <v>1.82</v>
      </c>
      <c r="J3286">
        <f t="shared" si="362"/>
        <v>4.2037658569515655</v>
      </c>
      <c r="L3286">
        <f t="shared" si="363"/>
        <v>15133.557085025635</v>
      </c>
      <c r="M3286" s="18">
        <v>0</v>
      </c>
      <c r="O3286" s="18">
        <f t="shared" si="364"/>
        <v>15133.557085025635</v>
      </c>
    </row>
    <row r="3287" spans="1:15" x14ac:dyDescent="0.3">
      <c r="A3287" s="25">
        <f t="shared" si="359"/>
        <v>45971.624999996355</v>
      </c>
      <c r="B3287" s="1">
        <f t="shared" si="360"/>
        <v>0.62499999635474524</v>
      </c>
      <c r="C3287">
        <v>0</v>
      </c>
      <c r="D3287">
        <v>489.72500000000002</v>
      </c>
      <c r="E3287" s="27">
        <f t="shared" si="365"/>
        <v>489.57000000000005</v>
      </c>
      <c r="F3287" s="18">
        <f>_xlfn.XLOOKUP(D3287,'Rating Curve'!$A$2:$A$500,'Rating Curve'!$D$2:$D$500,, -1)</f>
        <v>1679932.8392697</v>
      </c>
      <c r="G3287">
        <v>489.54500000000002</v>
      </c>
      <c r="H3287">
        <f t="shared" si="361"/>
        <v>0.18000000000000682</v>
      </c>
      <c r="I3287">
        <v>1.82</v>
      </c>
      <c r="J3287">
        <f t="shared" si="362"/>
        <v>4.1696672673010706</v>
      </c>
      <c r="L3287">
        <f t="shared" si="363"/>
        <v>15010.802162283855</v>
      </c>
      <c r="M3287" s="18">
        <v>0</v>
      </c>
      <c r="O3287" s="18">
        <f t="shared" si="364"/>
        <v>15010.802162283855</v>
      </c>
    </row>
    <row r="3288" spans="1:15" x14ac:dyDescent="0.3">
      <c r="A3288" s="25">
        <f t="shared" si="359"/>
        <v>45971.666666663019</v>
      </c>
      <c r="B3288" s="1">
        <f t="shared" si="360"/>
        <v>0.66666666301898658</v>
      </c>
      <c r="C3288">
        <v>0</v>
      </c>
      <c r="D3288">
        <v>489.72500000000002</v>
      </c>
      <c r="E3288" s="27">
        <f t="shared" si="365"/>
        <v>489.57000000000005</v>
      </c>
      <c r="F3288" s="18">
        <f>_xlfn.XLOOKUP(D3288,'Rating Curve'!$A$2:$A$500,'Rating Curve'!$D$2:$D$500,, -1)</f>
        <v>1679932.8392697</v>
      </c>
      <c r="G3288">
        <v>489.54500000000002</v>
      </c>
      <c r="H3288">
        <f t="shared" si="361"/>
        <v>0.18000000000000682</v>
      </c>
      <c r="I3288">
        <v>1.82</v>
      </c>
      <c r="J3288">
        <f t="shared" si="362"/>
        <v>4.1696672673010706</v>
      </c>
      <c r="L3288">
        <f t="shared" si="363"/>
        <v>15010.802162283855</v>
      </c>
      <c r="M3288" s="18">
        <v>0</v>
      </c>
      <c r="O3288" s="18">
        <f t="shared" si="364"/>
        <v>15010.802162283855</v>
      </c>
    </row>
    <row r="3289" spans="1:15" x14ac:dyDescent="0.3">
      <c r="A3289" s="25">
        <f t="shared" si="359"/>
        <v>45971.708333329683</v>
      </c>
      <c r="B3289" s="1">
        <f t="shared" si="360"/>
        <v>0.70833332968322793</v>
      </c>
      <c r="C3289">
        <v>0</v>
      </c>
      <c r="D3289">
        <v>489.721</v>
      </c>
      <c r="E3289" s="27">
        <f t="shared" si="365"/>
        <v>489.56600000000003</v>
      </c>
      <c r="F3289" s="18">
        <f>_xlfn.XLOOKUP(D3289,'Rating Curve'!$A$2:$A$500,'Rating Curve'!$D$2:$D$500,, -1)</f>
        <v>1679932.8392697</v>
      </c>
      <c r="G3289">
        <v>489.54500000000002</v>
      </c>
      <c r="H3289">
        <f t="shared" si="361"/>
        <v>0.17599999999998772</v>
      </c>
      <c r="I3289">
        <v>1.82</v>
      </c>
      <c r="J3289">
        <f t="shared" si="362"/>
        <v>4.0314534029499329</v>
      </c>
      <c r="L3289">
        <f t="shared" si="363"/>
        <v>14513.23225061976</v>
      </c>
      <c r="M3289" s="18">
        <v>0</v>
      </c>
      <c r="O3289" s="18">
        <f t="shared" si="364"/>
        <v>14513.23225061976</v>
      </c>
    </row>
    <row r="3290" spans="1:15" x14ac:dyDescent="0.3">
      <c r="A3290" s="25">
        <f t="shared" si="359"/>
        <v>45971.749999996347</v>
      </c>
      <c r="B3290" s="1">
        <f t="shared" si="360"/>
        <v>0.74999999634746928</v>
      </c>
      <c r="C3290">
        <v>0</v>
      </c>
      <c r="D3290">
        <v>489.72699999999998</v>
      </c>
      <c r="E3290" s="27">
        <f t="shared" si="365"/>
        <v>489.572</v>
      </c>
      <c r="F3290" s="18">
        <f>_xlfn.XLOOKUP(D3290,'Rating Curve'!$A$2:$A$500,'Rating Curve'!$D$2:$D$500,, -1)</f>
        <v>1679932.8392697</v>
      </c>
      <c r="G3290">
        <v>489.54500000000002</v>
      </c>
      <c r="H3290">
        <f t="shared" si="361"/>
        <v>0.18199999999995953</v>
      </c>
      <c r="I3290">
        <v>1.82</v>
      </c>
      <c r="J3290">
        <f t="shared" si="362"/>
        <v>4.2393544059052193</v>
      </c>
      <c r="L3290">
        <f t="shared" si="363"/>
        <v>15261.675861258789</v>
      </c>
      <c r="M3290" s="18">
        <v>0</v>
      </c>
      <c r="O3290" s="18">
        <f t="shared" si="364"/>
        <v>15261.675861258789</v>
      </c>
    </row>
    <row r="3291" spans="1:15" x14ac:dyDescent="0.3">
      <c r="A3291" s="25">
        <f t="shared" si="359"/>
        <v>45971.791666663012</v>
      </c>
      <c r="B3291" s="1">
        <f t="shared" si="360"/>
        <v>0.79166666301171063</v>
      </c>
      <c r="C3291">
        <v>0</v>
      </c>
      <c r="D3291">
        <v>489.72</v>
      </c>
      <c r="E3291" s="27">
        <f t="shared" si="365"/>
        <v>489.56500000000005</v>
      </c>
      <c r="F3291" s="18">
        <f>_xlfn.XLOOKUP(D3291,'Rating Curve'!$A$2:$A$500,'Rating Curve'!$D$2:$D$500,, -1)</f>
        <v>1679932.8392697</v>
      </c>
      <c r="G3291">
        <v>489.54500000000002</v>
      </c>
      <c r="H3291">
        <f t="shared" si="361"/>
        <v>0.17500000000001137</v>
      </c>
      <c r="I3291">
        <v>1.82</v>
      </c>
      <c r="J3291">
        <f t="shared" si="362"/>
        <v>3.9971432767669373</v>
      </c>
      <c r="L3291">
        <f t="shared" si="363"/>
        <v>14389.715796360973</v>
      </c>
      <c r="M3291" s="18">
        <v>0</v>
      </c>
      <c r="O3291" s="18">
        <f t="shared" si="364"/>
        <v>14389.715796360973</v>
      </c>
    </row>
    <row r="3292" spans="1:15" x14ac:dyDescent="0.3">
      <c r="A3292" s="25">
        <f t="shared" si="359"/>
        <v>45971.833333329676</v>
      </c>
      <c r="B3292" s="1">
        <f t="shared" si="360"/>
        <v>0.83333332967595197</v>
      </c>
      <c r="C3292">
        <v>0</v>
      </c>
      <c r="D3292">
        <v>489.721</v>
      </c>
      <c r="E3292" s="27">
        <f t="shared" si="365"/>
        <v>489.56600000000003</v>
      </c>
      <c r="F3292" s="18">
        <f>_xlfn.XLOOKUP(D3292,'Rating Curve'!$A$2:$A$500,'Rating Curve'!$D$2:$D$500,, -1)</f>
        <v>1679932.8392697</v>
      </c>
      <c r="G3292">
        <v>489.54500000000002</v>
      </c>
      <c r="H3292">
        <f t="shared" si="361"/>
        <v>0.17599999999998772</v>
      </c>
      <c r="I3292">
        <v>1.82</v>
      </c>
      <c r="J3292">
        <f t="shared" si="362"/>
        <v>4.0314534029499329</v>
      </c>
      <c r="L3292">
        <f t="shared" si="363"/>
        <v>14513.23225061976</v>
      </c>
      <c r="M3292" s="18">
        <v>0</v>
      </c>
      <c r="O3292" s="18">
        <f t="shared" si="364"/>
        <v>14513.23225061976</v>
      </c>
    </row>
    <row r="3293" spans="1:15" x14ac:dyDescent="0.3">
      <c r="A3293" s="25">
        <f t="shared" si="359"/>
        <v>45971.87499999634</v>
      </c>
      <c r="B3293" s="1">
        <f t="shared" si="360"/>
        <v>0.87499999634019332</v>
      </c>
      <c r="C3293">
        <v>0</v>
      </c>
      <c r="D3293">
        <v>489.721</v>
      </c>
      <c r="E3293" s="27">
        <f t="shared" si="365"/>
        <v>489.56600000000003</v>
      </c>
      <c r="F3293" s="18">
        <f>_xlfn.XLOOKUP(D3293,'Rating Curve'!$A$2:$A$500,'Rating Curve'!$D$2:$D$500,, -1)</f>
        <v>1679932.8392697</v>
      </c>
      <c r="G3293">
        <v>489.54500000000002</v>
      </c>
      <c r="H3293">
        <f t="shared" si="361"/>
        <v>0.17599999999998772</v>
      </c>
      <c r="I3293">
        <v>1.82</v>
      </c>
      <c r="J3293">
        <f t="shared" si="362"/>
        <v>4.0314534029499329</v>
      </c>
      <c r="L3293">
        <f t="shared" si="363"/>
        <v>14513.23225061976</v>
      </c>
      <c r="M3293" s="18">
        <v>0</v>
      </c>
      <c r="O3293" s="18">
        <f t="shared" si="364"/>
        <v>14513.23225061976</v>
      </c>
    </row>
    <row r="3294" spans="1:15" x14ac:dyDescent="0.3">
      <c r="A3294" s="25">
        <f t="shared" si="359"/>
        <v>45971.916666663004</v>
      </c>
      <c r="B3294" s="1">
        <f t="shared" si="360"/>
        <v>0.91666666300443467</v>
      </c>
      <c r="C3294">
        <v>0</v>
      </c>
      <c r="D3294">
        <v>489.721</v>
      </c>
      <c r="E3294" s="27">
        <f t="shared" si="365"/>
        <v>489.56600000000003</v>
      </c>
      <c r="F3294" s="18">
        <f>_xlfn.XLOOKUP(D3294,'Rating Curve'!$A$2:$A$500,'Rating Curve'!$D$2:$D$500,, -1)</f>
        <v>1679932.8392697</v>
      </c>
      <c r="G3294">
        <v>489.54500000000002</v>
      </c>
      <c r="H3294">
        <f t="shared" si="361"/>
        <v>0.17599999999998772</v>
      </c>
      <c r="I3294">
        <v>1.82</v>
      </c>
      <c r="J3294">
        <f t="shared" si="362"/>
        <v>4.0314534029499329</v>
      </c>
      <c r="L3294">
        <f t="shared" si="363"/>
        <v>14513.23225061976</v>
      </c>
      <c r="M3294" s="18">
        <v>0</v>
      </c>
      <c r="O3294" s="18">
        <f t="shared" si="364"/>
        <v>14513.23225061976</v>
      </c>
    </row>
    <row r="3295" spans="1:15" x14ac:dyDescent="0.3">
      <c r="A3295" s="25">
        <f t="shared" si="359"/>
        <v>45971.958333329669</v>
      </c>
      <c r="B3295" s="1">
        <f t="shared" si="360"/>
        <v>0.95833332966867601</v>
      </c>
      <c r="C3295">
        <v>0</v>
      </c>
      <c r="D3295">
        <v>489.721</v>
      </c>
      <c r="E3295" s="27">
        <f t="shared" si="365"/>
        <v>489.56600000000003</v>
      </c>
      <c r="F3295" s="18">
        <f>_xlfn.XLOOKUP(D3295,'Rating Curve'!$A$2:$A$500,'Rating Curve'!$D$2:$D$500,, -1)</f>
        <v>1679932.8392697</v>
      </c>
      <c r="G3295">
        <v>489.54500000000002</v>
      </c>
      <c r="H3295">
        <f t="shared" si="361"/>
        <v>0.17599999999998772</v>
      </c>
      <c r="I3295">
        <v>1.82</v>
      </c>
      <c r="J3295">
        <f t="shared" si="362"/>
        <v>4.0314534029499329</v>
      </c>
      <c r="L3295">
        <f t="shared" si="363"/>
        <v>14513.23225061976</v>
      </c>
      <c r="M3295" s="18">
        <v>0</v>
      </c>
      <c r="O3295" s="18">
        <f t="shared" si="364"/>
        <v>14513.23225061976</v>
      </c>
    </row>
    <row r="3296" spans="1:15" x14ac:dyDescent="0.3">
      <c r="A3296" s="25">
        <f t="shared" si="359"/>
        <v>45971.999999996333</v>
      </c>
      <c r="B3296" s="1">
        <f t="shared" si="360"/>
        <v>0.99999999633291736</v>
      </c>
      <c r="C3296">
        <v>0</v>
      </c>
      <c r="D3296">
        <v>489.721</v>
      </c>
      <c r="E3296" s="27">
        <f t="shared" si="365"/>
        <v>489.56600000000003</v>
      </c>
      <c r="F3296" s="18">
        <f>_xlfn.XLOOKUP(D3296,'Rating Curve'!$A$2:$A$500,'Rating Curve'!$D$2:$D$500,, -1)</f>
        <v>1679932.8392697</v>
      </c>
      <c r="G3296">
        <v>489.54500000000002</v>
      </c>
      <c r="H3296">
        <f t="shared" si="361"/>
        <v>0.17599999999998772</v>
      </c>
      <c r="I3296">
        <v>1.82</v>
      </c>
      <c r="J3296">
        <f t="shared" si="362"/>
        <v>4.0314534029499329</v>
      </c>
      <c r="L3296">
        <f t="shared" si="363"/>
        <v>14513.23225061976</v>
      </c>
      <c r="M3296" s="18">
        <v>0</v>
      </c>
      <c r="O3296" s="18">
        <f t="shared" si="364"/>
        <v>14513.23225061976</v>
      </c>
    </row>
    <row r="3297" spans="1:15" x14ac:dyDescent="0.3">
      <c r="A3297" s="25">
        <f t="shared" si="359"/>
        <v>45972.041666662997</v>
      </c>
      <c r="B3297" s="1">
        <f t="shared" si="360"/>
        <v>4.166666299715871E-2</v>
      </c>
      <c r="C3297">
        <v>0</v>
      </c>
      <c r="D3297">
        <v>489.721</v>
      </c>
      <c r="E3297" s="27">
        <f t="shared" si="365"/>
        <v>489.56600000000003</v>
      </c>
      <c r="F3297" s="18">
        <f>_xlfn.XLOOKUP(D3297,'Rating Curve'!$A$2:$A$500,'Rating Curve'!$D$2:$D$500,, -1)</f>
        <v>1679932.8392697</v>
      </c>
      <c r="G3297">
        <v>489.54500000000002</v>
      </c>
      <c r="H3297">
        <f t="shared" si="361"/>
        <v>0.17599999999998772</v>
      </c>
      <c r="I3297">
        <v>1.82</v>
      </c>
      <c r="J3297">
        <f t="shared" si="362"/>
        <v>4.0314534029499329</v>
      </c>
      <c r="L3297">
        <f t="shared" si="363"/>
        <v>14513.23225061976</v>
      </c>
      <c r="M3297" s="18">
        <v>0</v>
      </c>
      <c r="O3297" s="18">
        <f t="shared" si="364"/>
        <v>14513.23225061976</v>
      </c>
    </row>
    <row r="3298" spans="1:15" x14ac:dyDescent="0.3">
      <c r="A3298" s="25">
        <f t="shared" si="359"/>
        <v>45972.083333329661</v>
      </c>
      <c r="B3298" s="1">
        <f t="shared" si="360"/>
        <v>8.3333329661400057E-2</v>
      </c>
      <c r="C3298">
        <v>0</v>
      </c>
      <c r="D3298">
        <v>489.714</v>
      </c>
      <c r="E3298" s="27">
        <f t="shared" si="365"/>
        <v>489.55900000000003</v>
      </c>
      <c r="F3298" s="18">
        <f>_xlfn.XLOOKUP(D3298,'Rating Curve'!$A$2:$A$500,'Rating Curve'!$D$2:$D$500,, -1)</f>
        <v>1676891.4600323001</v>
      </c>
      <c r="G3298">
        <v>489.54500000000002</v>
      </c>
      <c r="H3298">
        <f t="shared" si="361"/>
        <v>0.16899999999998272</v>
      </c>
      <c r="I3298">
        <v>1.82</v>
      </c>
      <c r="J3298">
        <f t="shared" si="362"/>
        <v>3.7933481145863182</v>
      </c>
      <c r="L3298">
        <f t="shared" si="363"/>
        <v>13656.053212510744</v>
      </c>
      <c r="M3298" s="18">
        <v>0</v>
      </c>
      <c r="O3298" s="18">
        <f t="shared" si="364"/>
        <v>10614.673975110842</v>
      </c>
    </row>
    <row r="3299" spans="1:15" x14ac:dyDescent="0.3">
      <c r="A3299" s="25">
        <f t="shared" si="359"/>
        <v>45972.124999996326</v>
      </c>
      <c r="B3299" s="1">
        <f t="shared" si="360"/>
        <v>0.1249999963256414</v>
      </c>
      <c r="C3299">
        <v>0</v>
      </c>
      <c r="D3299">
        <v>489.71499999999997</v>
      </c>
      <c r="E3299" s="27">
        <f t="shared" si="365"/>
        <v>489.56</v>
      </c>
      <c r="F3299" s="18">
        <f>_xlfn.XLOOKUP(D3299,'Rating Curve'!$A$2:$A$500,'Rating Curve'!$D$2:$D$500,, -1)</f>
        <v>1676891.4600323001</v>
      </c>
      <c r="G3299">
        <v>489.54500000000002</v>
      </c>
      <c r="H3299">
        <f t="shared" si="361"/>
        <v>0.16999999999995907</v>
      </c>
      <c r="I3299">
        <v>1.82</v>
      </c>
      <c r="J3299">
        <f t="shared" si="362"/>
        <v>3.827066641696931</v>
      </c>
      <c r="L3299">
        <f t="shared" si="363"/>
        <v>13777.439910108951</v>
      </c>
      <c r="M3299" s="18">
        <v>0</v>
      </c>
      <c r="O3299" s="18">
        <f t="shared" si="364"/>
        <v>13777.439910108951</v>
      </c>
    </row>
    <row r="3300" spans="1:15" x14ac:dyDescent="0.3">
      <c r="A3300" s="25">
        <f t="shared" si="359"/>
        <v>45972.16666666299</v>
      </c>
      <c r="B3300" s="1">
        <f t="shared" si="360"/>
        <v>0.16666666298988275</v>
      </c>
      <c r="C3300">
        <v>0</v>
      </c>
      <c r="D3300">
        <v>489.71499999999997</v>
      </c>
      <c r="E3300" s="27">
        <f t="shared" si="365"/>
        <v>489.56</v>
      </c>
      <c r="F3300" s="18">
        <f>_xlfn.XLOOKUP(D3300,'Rating Curve'!$A$2:$A$500,'Rating Curve'!$D$2:$D$500,, -1)</f>
        <v>1676891.4600323001</v>
      </c>
      <c r="G3300">
        <v>489.54500000000002</v>
      </c>
      <c r="H3300">
        <f t="shared" si="361"/>
        <v>0.16999999999995907</v>
      </c>
      <c r="I3300">
        <v>1.82</v>
      </c>
      <c r="J3300">
        <f t="shared" si="362"/>
        <v>3.827066641696931</v>
      </c>
      <c r="L3300">
        <f t="shared" si="363"/>
        <v>13777.439910108951</v>
      </c>
      <c r="M3300" s="18">
        <v>0</v>
      </c>
      <c r="O3300" s="18">
        <f t="shared" si="364"/>
        <v>13777.439910108951</v>
      </c>
    </row>
    <row r="3301" spans="1:15" x14ac:dyDescent="0.3">
      <c r="A3301" s="25">
        <f t="shared" si="359"/>
        <v>45972.208333329654</v>
      </c>
      <c r="B3301" s="1">
        <f t="shared" si="360"/>
        <v>0.2083333296541241</v>
      </c>
      <c r="C3301">
        <v>0</v>
      </c>
      <c r="D3301">
        <v>489.714</v>
      </c>
      <c r="E3301" s="27">
        <f t="shared" si="365"/>
        <v>489.55900000000003</v>
      </c>
      <c r="F3301" s="18">
        <f>_xlfn.XLOOKUP(D3301,'Rating Curve'!$A$2:$A$500,'Rating Curve'!$D$2:$D$500,, -1)</f>
        <v>1676891.4600323001</v>
      </c>
      <c r="G3301">
        <v>489.54500000000002</v>
      </c>
      <c r="H3301">
        <f t="shared" si="361"/>
        <v>0.16899999999998272</v>
      </c>
      <c r="I3301">
        <v>1.82</v>
      </c>
      <c r="J3301">
        <f t="shared" si="362"/>
        <v>3.7933481145863182</v>
      </c>
      <c r="L3301">
        <f t="shared" si="363"/>
        <v>13656.053212510744</v>
      </c>
      <c r="M3301" s="18">
        <v>0</v>
      </c>
      <c r="O3301" s="18">
        <f t="shared" si="364"/>
        <v>13656.053212510744</v>
      </c>
    </row>
    <row r="3302" spans="1:15" x14ac:dyDescent="0.3">
      <c r="A3302" s="25">
        <f t="shared" si="359"/>
        <v>45972.249999996318</v>
      </c>
      <c r="B3302" s="1">
        <f t="shared" si="360"/>
        <v>0.24999999631836545</v>
      </c>
      <c r="C3302">
        <v>0</v>
      </c>
      <c r="D3302">
        <v>489.71499999999997</v>
      </c>
      <c r="E3302" s="27">
        <f t="shared" si="365"/>
        <v>489.56</v>
      </c>
      <c r="F3302" s="18">
        <f>_xlfn.XLOOKUP(D3302,'Rating Curve'!$A$2:$A$500,'Rating Curve'!$D$2:$D$500,, -1)</f>
        <v>1676891.4600323001</v>
      </c>
      <c r="G3302">
        <v>489.54500000000002</v>
      </c>
      <c r="H3302">
        <f t="shared" si="361"/>
        <v>0.16999999999995907</v>
      </c>
      <c r="I3302">
        <v>1.82</v>
      </c>
      <c r="J3302">
        <f t="shared" si="362"/>
        <v>3.827066641696931</v>
      </c>
      <c r="L3302">
        <f t="shared" si="363"/>
        <v>13777.439910108951</v>
      </c>
      <c r="M3302" s="18">
        <v>0</v>
      </c>
      <c r="O3302" s="18">
        <f t="shared" si="364"/>
        <v>13777.439910108951</v>
      </c>
    </row>
    <row r="3303" spans="1:15" x14ac:dyDescent="0.3">
      <c r="A3303" s="25">
        <f t="shared" si="359"/>
        <v>45972.291666662983</v>
      </c>
      <c r="B3303" s="1">
        <f t="shared" si="360"/>
        <v>0.29166666298260679</v>
      </c>
      <c r="C3303">
        <v>0</v>
      </c>
      <c r="D3303">
        <v>489.714</v>
      </c>
      <c r="E3303" s="27">
        <f t="shared" si="365"/>
        <v>489.55900000000003</v>
      </c>
      <c r="F3303" s="18">
        <f>_xlfn.XLOOKUP(D3303,'Rating Curve'!$A$2:$A$500,'Rating Curve'!$D$2:$D$500,, -1)</f>
        <v>1676891.4600323001</v>
      </c>
      <c r="G3303">
        <v>489.54500000000002</v>
      </c>
      <c r="H3303">
        <f t="shared" si="361"/>
        <v>0.16899999999998272</v>
      </c>
      <c r="I3303">
        <v>1.82</v>
      </c>
      <c r="J3303">
        <f t="shared" si="362"/>
        <v>3.7933481145863182</v>
      </c>
      <c r="L3303">
        <f t="shared" si="363"/>
        <v>13656.053212510744</v>
      </c>
      <c r="M3303" s="18">
        <v>0</v>
      </c>
      <c r="O3303" s="18">
        <f t="shared" si="364"/>
        <v>13656.053212510744</v>
      </c>
    </row>
    <row r="3304" spans="1:15" x14ac:dyDescent="0.3">
      <c r="A3304" s="25">
        <f t="shared" si="359"/>
        <v>45972.333333329647</v>
      </c>
      <c r="B3304" s="1">
        <f t="shared" si="360"/>
        <v>0.33333332964684814</v>
      </c>
      <c r="C3304">
        <v>0</v>
      </c>
      <c r="D3304">
        <v>489.72</v>
      </c>
      <c r="E3304" s="27">
        <f t="shared" si="365"/>
        <v>489.56500000000005</v>
      </c>
      <c r="F3304" s="18">
        <f>_xlfn.XLOOKUP(D3304,'Rating Curve'!$A$2:$A$500,'Rating Curve'!$D$2:$D$500,, -1)</f>
        <v>1679932.8392697</v>
      </c>
      <c r="G3304">
        <v>489.54500000000002</v>
      </c>
      <c r="H3304">
        <f t="shared" si="361"/>
        <v>0.17500000000001137</v>
      </c>
      <c r="I3304">
        <v>1.82</v>
      </c>
      <c r="J3304">
        <f t="shared" si="362"/>
        <v>3.9971432767669373</v>
      </c>
      <c r="L3304">
        <f t="shared" si="363"/>
        <v>14389.715796360973</v>
      </c>
      <c r="M3304" s="18">
        <v>0</v>
      </c>
      <c r="O3304" s="18">
        <f t="shared" si="364"/>
        <v>17431.095033760874</v>
      </c>
    </row>
    <row r="3305" spans="1:15" x14ac:dyDescent="0.3">
      <c r="A3305" s="25">
        <f t="shared" si="359"/>
        <v>45972.374999996311</v>
      </c>
      <c r="B3305" s="1">
        <f t="shared" si="360"/>
        <v>0.37499999631108949</v>
      </c>
      <c r="C3305">
        <v>0</v>
      </c>
      <c r="D3305">
        <v>489.71899999999999</v>
      </c>
      <c r="E3305" s="27">
        <f t="shared" si="365"/>
        <v>489.56400000000002</v>
      </c>
      <c r="F3305" s="18">
        <f>_xlfn.XLOOKUP(D3305,'Rating Curve'!$A$2:$A$500,'Rating Curve'!$D$2:$D$500,, -1)</f>
        <v>1676891.4600323001</v>
      </c>
      <c r="G3305">
        <v>489.54500000000002</v>
      </c>
      <c r="H3305">
        <f t="shared" si="361"/>
        <v>0.17399999999997817</v>
      </c>
      <c r="I3305">
        <v>1.82</v>
      </c>
      <c r="J3305">
        <f t="shared" si="362"/>
        <v>3.9629310400048725</v>
      </c>
      <c r="L3305">
        <f t="shared" si="363"/>
        <v>14266.551744017541</v>
      </c>
      <c r="M3305" s="18">
        <v>0</v>
      </c>
      <c r="O3305" s="18">
        <f t="shared" si="364"/>
        <v>11225.172506617639</v>
      </c>
    </row>
    <row r="3306" spans="1:15" x14ac:dyDescent="0.3">
      <c r="A3306" s="25">
        <f t="shared" si="359"/>
        <v>45972.416666662975</v>
      </c>
      <c r="B3306" s="1">
        <f t="shared" si="360"/>
        <v>0.41666666297533084</v>
      </c>
      <c r="C3306">
        <v>0</v>
      </c>
      <c r="D3306">
        <v>489.71899999999999</v>
      </c>
      <c r="E3306" s="27">
        <f t="shared" si="365"/>
        <v>489.56400000000002</v>
      </c>
      <c r="F3306" s="18">
        <f>_xlfn.XLOOKUP(D3306,'Rating Curve'!$A$2:$A$500,'Rating Curve'!$D$2:$D$500,, -1)</f>
        <v>1676891.4600323001</v>
      </c>
      <c r="G3306">
        <v>489.54500000000002</v>
      </c>
      <c r="H3306">
        <f t="shared" si="361"/>
        <v>0.17399999999997817</v>
      </c>
      <c r="I3306">
        <v>1.82</v>
      </c>
      <c r="J3306">
        <f t="shared" si="362"/>
        <v>3.9629310400048725</v>
      </c>
      <c r="L3306">
        <f t="shared" si="363"/>
        <v>14266.551744017541</v>
      </c>
      <c r="M3306" s="18">
        <v>0</v>
      </c>
      <c r="O3306" s="18">
        <f t="shared" si="364"/>
        <v>14266.551744017541</v>
      </c>
    </row>
    <row r="3307" spans="1:15" x14ac:dyDescent="0.3">
      <c r="A3307" s="25">
        <f t="shared" si="359"/>
        <v>45972.45833332964</v>
      </c>
      <c r="B3307" s="1">
        <f t="shared" si="360"/>
        <v>0.45833332963957218</v>
      </c>
      <c r="C3307">
        <v>0</v>
      </c>
      <c r="D3307">
        <v>489.71899999999999</v>
      </c>
      <c r="E3307" s="27">
        <f t="shared" si="365"/>
        <v>489.56400000000002</v>
      </c>
      <c r="F3307" s="18">
        <f>_xlfn.XLOOKUP(D3307,'Rating Curve'!$A$2:$A$500,'Rating Curve'!$D$2:$D$500,, -1)</f>
        <v>1676891.4600323001</v>
      </c>
      <c r="G3307">
        <v>489.54500000000002</v>
      </c>
      <c r="H3307">
        <f t="shared" si="361"/>
        <v>0.17399999999997817</v>
      </c>
      <c r="I3307">
        <v>1.82</v>
      </c>
      <c r="J3307">
        <f t="shared" si="362"/>
        <v>3.9629310400048725</v>
      </c>
      <c r="L3307">
        <f t="shared" si="363"/>
        <v>14266.551744017541</v>
      </c>
      <c r="M3307" s="18">
        <v>0</v>
      </c>
      <c r="O3307" s="18">
        <f t="shared" si="364"/>
        <v>14266.551744017541</v>
      </c>
    </row>
    <row r="3308" spans="1:15" x14ac:dyDescent="0.3">
      <c r="A3308" s="25">
        <f t="shared" si="359"/>
        <v>45972.499999996304</v>
      </c>
      <c r="B3308" s="1">
        <f t="shared" si="360"/>
        <v>0.49999999630381353</v>
      </c>
      <c r="C3308">
        <v>0</v>
      </c>
      <c r="D3308">
        <v>489.71899999999999</v>
      </c>
      <c r="E3308" s="27">
        <f t="shared" si="365"/>
        <v>489.56400000000002</v>
      </c>
      <c r="F3308" s="18">
        <f>_xlfn.XLOOKUP(D3308,'Rating Curve'!$A$2:$A$500,'Rating Curve'!$D$2:$D$500,, -1)</f>
        <v>1676891.4600323001</v>
      </c>
      <c r="G3308">
        <v>489.54500000000002</v>
      </c>
      <c r="H3308">
        <f t="shared" si="361"/>
        <v>0.17399999999997817</v>
      </c>
      <c r="I3308">
        <v>1.82</v>
      </c>
      <c r="J3308">
        <f t="shared" si="362"/>
        <v>3.9629310400048725</v>
      </c>
      <c r="L3308">
        <f t="shared" si="363"/>
        <v>14266.551744017541</v>
      </c>
      <c r="M3308" s="18">
        <v>0</v>
      </c>
      <c r="O3308" s="18">
        <f t="shared" si="364"/>
        <v>14266.551744017541</v>
      </c>
    </row>
    <row r="3309" spans="1:15" x14ac:dyDescent="0.3">
      <c r="A3309" s="25">
        <f t="shared" si="359"/>
        <v>45972.541666662968</v>
      </c>
      <c r="B3309" s="1">
        <f t="shared" si="360"/>
        <v>0.54166666296805488</v>
      </c>
      <c r="C3309">
        <v>0</v>
      </c>
      <c r="D3309">
        <v>489.71298000000002</v>
      </c>
      <c r="E3309" s="27">
        <f t="shared" si="365"/>
        <v>489.55798000000004</v>
      </c>
      <c r="F3309" s="18">
        <f>_xlfn.XLOOKUP(D3309,'Rating Curve'!$A$2:$A$500,'Rating Curve'!$D$2:$D$500,, -1)</f>
        <v>1676891.4600323001</v>
      </c>
      <c r="G3309">
        <v>489.54500000000002</v>
      </c>
      <c r="H3309">
        <f t="shared" si="361"/>
        <v>0.16798000000000002</v>
      </c>
      <c r="I3309">
        <v>1.82</v>
      </c>
      <c r="J3309">
        <f t="shared" si="362"/>
        <v>3.7590578392075322</v>
      </c>
      <c r="L3309">
        <f t="shared" si="363"/>
        <v>13532.608221147115</v>
      </c>
      <c r="M3309" s="18">
        <v>0</v>
      </c>
      <c r="O3309" s="18">
        <f t="shared" si="364"/>
        <v>13532.608221147115</v>
      </c>
    </row>
    <row r="3310" spans="1:15" x14ac:dyDescent="0.3">
      <c r="A3310" s="25">
        <f t="shared" si="359"/>
        <v>45972.583333329632</v>
      </c>
      <c r="B3310" s="1">
        <f t="shared" si="360"/>
        <v>0.58333332963229623</v>
      </c>
      <c r="C3310">
        <v>0</v>
      </c>
      <c r="D3310">
        <v>489.71899999999999</v>
      </c>
      <c r="E3310" s="27">
        <f t="shared" si="365"/>
        <v>489.56400000000002</v>
      </c>
      <c r="F3310" s="18">
        <f>_xlfn.XLOOKUP(D3310,'Rating Curve'!$A$2:$A$500,'Rating Curve'!$D$2:$D$500,, -1)</f>
        <v>1676891.4600323001</v>
      </c>
      <c r="G3310">
        <v>489.54500000000002</v>
      </c>
      <c r="H3310">
        <f t="shared" si="361"/>
        <v>0.17399999999997817</v>
      </c>
      <c r="I3310">
        <v>1.82</v>
      </c>
      <c r="J3310">
        <f t="shared" si="362"/>
        <v>3.9629310400048725</v>
      </c>
      <c r="L3310">
        <f t="shared" si="363"/>
        <v>14266.551744017541</v>
      </c>
      <c r="M3310" s="18">
        <v>0</v>
      </c>
      <c r="O3310" s="18">
        <f t="shared" si="364"/>
        <v>14266.551744017541</v>
      </c>
    </row>
    <row r="3311" spans="1:15" x14ac:dyDescent="0.3">
      <c r="A3311" s="25">
        <f t="shared" si="359"/>
        <v>45972.624999996297</v>
      </c>
      <c r="B3311" s="1">
        <f t="shared" si="360"/>
        <v>0.62499999629653757</v>
      </c>
      <c r="C3311">
        <v>0</v>
      </c>
      <c r="D3311">
        <v>489.72</v>
      </c>
      <c r="E3311" s="27">
        <f t="shared" si="365"/>
        <v>489.56500000000005</v>
      </c>
      <c r="F3311" s="18">
        <f>_xlfn.XLOOKUP(D3311,'Rating Curve'!$A$2:$A$500,'Rating Curve'!$D$2:$D$500,, -1)</f>
        <v>1679932.8392697</v>
      </c>
      <c r="G3311">
        <v>489.54500000000002</v>
      </c>
      <c r="H3311">
        <f t="shared" si="361"/>
        <v>0.17500000000001137</v>
      </c>
      <c r="I3311">
        <v>1.82</v>
      </c>
      <c r="J3311">
        <f t="shared" si="362"/>
        <v>3.9971432767669373</v>
      </c>
      <c r="L3311">
        <f t="shared" si="363"/>
        <v>14389.715796360973</v>
      </c>
      <c r="M3311" s="18">
        <v>0</v>
      </c>
      <c r="O3311" s="18">
        <f t="shared" si="364"/>
        <v>17431.095033760874</v>
      </c>
    </row>
    <row r="3312" spans="1:15" x14ac:dyDescent="0.3">
      <c r="A3312" s="25">
        <f t="shared" si="359"/>
        <v>45972.666666662961</v>
      </c>
      <c r="B3312" s="1">
        <f t="shared" si="360"/>
        <v>0.66666666296077892</v>
      </c>
      <c r="C3312">
        <v>0</v>
      </c>
      <c r="D3312">
        <v>489.71298000000002</v>
      </c>
      <c r="E3312" s="27">
        <f t="shared" si="365"/>
        <v>489.55798000000004</v>
      </c>
      <c r="F3312" s="18">
        <f>_xlfn.XLOOKUP(D3312,'Rating Curve'!$A$2:$A$500,'Rating Curve'!$D$2:$D$500,, -1)</f>
        <v>1676891.4600323001</v>
      </c>
      <c r="G3312">
        <v>489.54500000000002</v>
      </c>
      <c r="H3312">
        <f t="shared" si="361"/>
        <v>0.16798000000000002</v>
      </c>
      <c r="I3312">
        <v>1.82</v>
      </c>
      <c r="J3312">
        <f t="shared" si="362"/>
        <v>3.7590578392075322</v>
      </c>
      <c r="L3312">
        <f t="shared" si="363"/>
        <v>13532.608221147115</v>
      </c>
      <c r="M3312" s="18">
        <v>0</v>
      </c>
      <c r="O3312" s="18">
        <f t="shared" si="364"/>
        <v>10491.228983747213</v>
      </c>
    </row>
    <row r="3313" spans="1:15" x14ac:dyDescent="0.3">
      <c r="A3313" s="25">
        <f t="shared" si="359"/>
        <v>45972.708333329625</v>
      </c>
      <c r="B3313" s="1">
        <f t="shared" si="360"/>
        <v>0.70833332962502027</v>
      </c>
      <c r="C3313">
        <v>0</v>
      </c>
      <c r="D3313">
        <v>489.70699999999999</v>
      </c>
      <c r="E3313" s="27">
        <f t="shared" si="365"/>
        <v>489.55200000000002</v>
      </c>
      <c r="F3313" s="18">
        <f>_xlfn.XLOOKUP(D3313,'Rating Curve'!$A$2:$A$500,'Rating Curve'!$D$2:$D$500,, -1)</f>
        <v>1673851.7406957999</v>
      </c>
      <c r="G3313">
        <v>489.54500000000002</v>
      </c>
      <c r="H3313">
        <f t="shared" si="361"/>
        <v>0.16199999999997772</v>
      </c>
      <c r="I3313">
        <v>1.82</v>
      </c>
      <c r="J3313">
        <f t="shared" si="362"/>
        <v>3.5601243254238706</v>
      </c>
      <c r="L3313">
        <f t="shared" si="363"/>
        <v>12816.447571525934</v>
      </c>
      <c r="M3313" s="18">
        <v>0</v>
      </c>
      <c r="O3313" s="18">
        <f t="shared" si="364"/>
        <v>9776.7282350257756</v>
      </c>
    </row>
    <row r="3314" spans="1:15" x14ac:dyDescent="0.3">
      <c r="A3314" s="25">
        <f t="shared" si="359"/>
        <v>45972.749999996289</v>
      </c>
      <c r="B3314" s="1">
        <f t="shared" si="360"/>
        <v>0.74999999628926162</v>
      </c>
      <c r="C3314">
        <v>0</v>
      </c>
      <c r="D3314">
        <v>489.70699999999999</v>
      </c>
      <c r="E3314" s="27">
        <f t="shared" si="365"/>
        <v>489.55200000000002</v>
      </c>
      <c r="F3314" s="18">
        <f>_xlfn.XLOOKUP(D3314,'Rating Curve'!$A$2:$A$500,'Rating Curve'!$D$2:$D$500,, -1)</f>
        <v>1673851.7406957999</v>
      </c>
      <c r="G3314">
        <v>489.54500000000002</v>
      </c>
      <c r="H3314">
        <f t="shared" si="361"/>
        <v>0.16199999999997772</v>
      </c>
      <c r="I3314">
        <v>1.82</v>
      </c>
      <c r="J3314">
        <f t="shared" si="362"/>
        <v>3.5601243254238706</v>
      </c>
      <c r="L3314">
        <f t="shared" si="363"/>
        <v>12816.447571525934</v>
      </c>
      <c r="M3314" s="18">
        <v>0</v>
      </c>
      <c r="O3314" s="18">
        <f t="shared" si="364"/>
        <v>12816.447571525934</v>
      </c>
    </row>
    <row r="3315" spans="1:15" x14ac:dyDescent="0.3">
      <c r="A3315" s="25">
        <f t="shared" si="359"/>
        <v>45972.791666662954</v>
      </c>
      <c r="B3315" s="1">
        <f t="shared" si="360"/>
        <v>0.79166666295350296</v>
      </c>
      <c r="C3315">
        <v>0</v>
      </c>
      <c r="D3315">
        <v>489.70699999999999</v>
      </c>
      <c r="E3315" s="27">
        <f t="shared" si="365"/>
        <v>489.55200000000002</v>
      </c>
      <c r="F3315" s="18">
        <f>_xlfn.XLOOKUP(D3315,'Rating Curve'!$A$2:$A$500,'Rating Curve'!$D$2:$D$500,, -1)</f>
        <v>1673851.7406957999</v>
      </c>
      <c r="G3315">
        <v>489.54500000000002</v>
      </c>
      <c r="H3315">
        <f t="shared" si="361"/>
        <v>0.16199999999997772</v>
      </c>
      <c r="I3315">
        <v>1.82</v>
      </c>
      <c r="J3315">
        <f t="shared" si="362"/>
        <v>3.5601243254238706</v>
      </c>
      <c r="L3315">
        <f t="shared" si="363"/>
        <v>12816.447571525934</v>
      </c>
      <c r="M3315" s="18">
        <v>0</v>
      </c>
      <c r="O3315" s="18">
        <f t="shared" si="364"/>
        <v>12816.447571525934</v>
      </c>
    </row>
    <row r="3316" spans="1:15" x14ac:dyDescent="0.3">
      <c r="A3316" s="25">
        <f t="shared" si="359"/>
        <v>45972.833333329618</v>
      </c>
      <c r="B3316" s="1">
        <f t="shared" si="360"/>
        <v>0.83333332961774431</v>
      </c>
      <c r="C3316">
        <v>0</v>
      </c>
      <c r="D3316">
        <v>489.702</v>
      </c>
      <c r="E3316" s="27">
        <f t="shared" si="365"/>
        <v>489.54700000000003</v>
      </c>
      <c r="F3316" s="18">
        <f>_xlfn.XLOOKUP(D3316,'Rating Curve'!$A$2:$A$500,'Rating Curve'!$D$2:$D$500,, -1)</f>
        <v>1673851.7406957999</v>
      </c>
      <c r="G3316">
        <v>489.54500000000002</v>
      </c>
      <c r="H3316">
        <f t="shared" si="361"/>
        <v>0.15699999999998226</v>
      </c>
      <c r="I3316">
        <v>1.82</v>
      </c>
      <c r="J3316">
        <f t="shared" si="362"/>
        <v>3.3965821373663396</v>
      </c>
      <c r="L3316">
        <f t="shared" si="363"/>
        <v>12227.695694518823</v>
      </c>
      <c r="M3316" s="18">
        <v>0</v>
      </c>
      <c r="O3316" s="18">
        <f t="shared" si="364"/>
        <v>12227.695694518823</v>
      </c>
    </row>
    <row r="3317" spans="1:15" x14ac:dyDescent="0.3">
      <c r="A3317" s="25">
        <f t="shared" si="359"/>
        <v>45972.874999996282</v>
      </c>
      <c r="B3317" s="1">
        <f t="shared" si="360"/>
        <v>0.87499999628198566</v>
      </c>
      <c r="C3317">
        <v>0</v>
      </c>
      <c r="D3317">
        <v>489.702</v>
      </c>
      <c r="E3317" s="27">
        <f t="shared" si="365"/>
        <v>489.54700000000003</v>
      </c>
      <c r="F3317" s="18">
        <f>_xlfn.XLOOKUP(D3317,'Rating Curve'!$A$2:$A$500,'Rating Curve'!$D$2:$D$500,, -1)</f>
        <v>1673851.7406957999</v>
      </c>
      <c r="G3317">
        <v>489.54500000000002</v>
      </c>
      <c r="H3317">
        <f t="shared" si="361"/>
        <v>0.15699999999998226</v>
      </c>
      <c r="I3317">
        <v>1.82</v>
      </c>
      <c r="J3317">
        <f t="shared" si="362"/>
        <v>3.3965821373663396</v>
      </c>
      <c r="L3317">
        <f t="shared" si="363"/>
        <v>12227.695694518823</v>
      </c>
      <c r="M3317" s="18">
        <v>0</v>
      </c>
      <c r="O3317" s="18">
        <f t="shared" si="364"/>
        <v>12227.695694518823</v>
      </c>
    </row>
    <row r="3318" spans="1:15" x14ac:dyDescent="0.3">
      <c r="A3318" s="25">
        <f t="shared" si="359"/>
        <v>45972.916666662946</v>
      </c>
      <c r="B3318" s="1">
        <f t="shared" si="360"/>
        <v>0.91666666294622701</v>
      </c>
      <c r="C3318">
        <v>0</v>
      </c>
      <c r="D3318">
        <v>489.702</v>
      </c>
      <c r="E3318" s="27">
        <f t="shared" si="365"/>
        <v>489.54700000000003</v>
      </c>
      <c r="F3318" s="18">
        <f>_xlfn.XLOOKUP(D3318,'Rating Curve'!$A$2:$A$500,'Rating Curve'!$D$2:$D$500,, -1)</f>
        <v>1673851.7406957999</v>
      </c>
      <c r="G3318">
        <v>489.54500000000002</v>
      </c>
      <c r="H3318">
        <f t="shared" si="361"/>
        <v>0.15699999999998226</v>
      </c>
      <c r="I3318">
        <v>1.82</v>
      </c>
      <c r="J3318">
        <f t="shared" si="362"/>
        <v>3.3965821373663396</v>
      </c>
      <c r="L3318">
        <f t="shared" si="363"/>
        <v>12227.695694518823</v>
      </c>
      <c r="M3318" s="18">
        <v>0</v>
      </c>
      <c r="O3318" s="18">
        <f t="shared" si="364"/>
        <v>12227.695694518823</v>
      </c>
    </row>
    <row r="3319" spans="1:15" x14ac:dyDescent="0.3">
      <c r="A3319" s="25">
        <f t="shared" si="359"/>
        <v>45972.95833332961</v>
      </c>
      <c r="B3319" s="1">
        <f t="shared" si="360"/>
        <v>0.95833332961046835</v>
      </c>
      <c r="C3319">
        <v>0</v>
      </c>
      <c r="D3319">
        <v>489.702</v>
      </c>
      <c r="E3319" s="27">
        <f t="shared" si="365"/>
        <v>489.54700000000003</v>
      </c>
      <c r="F3319" s="18">
        <f>_xlfn.XLOOKUP(D3319,'Rating Curve'!$A$2:$A$500,'Rating Curve'!$D$2:$D$500,, -1)</f>
        <v>1673851.7406957999</v>
      </c>
      <c r="G3319">
        <v>489.54500000000002</v>
      </c>
      <c r="H3319">
        <f t="shared" si="361"/>
        <v>0.15699999999998226</v>
      </c>
      <c r="I3319">
        <v>1.82</v>
      </c>
      <c r="J3319">
        <f t="shared" si="362"/>
        <v>3.3965821373663396</v>
      </c>
      <c r="L3319">
        <f t="shared" si="363"/>
        <v>12227.695694518823</v>
      </c>
      <c r="M3319" s="18">
        <v>0</v>
      </c>
      <c r="O3319" s="18">
        <f t="shared" si="364"/>
        <v>12227.695694518823</v>
      </c>
    </row>
    <row r="3320" spans="1:15" x14ac:dyDescent="0.3">
      <c r="A3320" s="25">
        <f t="shared" si="359"/>
        <v>45972.999999996275</v>
      </c>
      <c r="B3320" s="1">
        <f t="shared" si="360"/>
        <v>0.9999999962747097</v>
      </c>
      <c r="C3320">
        <v>0</v>
      </c>
      <c r="D3320">
        <v>489.702</v>
      </c>
      <c r="E3320" s="27">
        <f t="shared" si="365"/>
        <v>489.54700000000003</v>
      </c>
      <c r="F3320" s="18">
        <f>_xlfn.XLOOKUP(D3320,'Rating Curve'!$A$2:$A$500,'Rating Curve'!$D$2:$D$500,, -1)</f>
        <v>1673851.7406957999</v>
      </c>
      <c r="G3320">
        <v>489.54500000000002</v>
      </c>
      <c r="H3320">
        <f t="shared" si="361"/>
        <v>0.15699999999998226</v>
      </c>
      <c r="I3320">
        <v>1.82</v>
      </c>
      <c r="J3320">
        <f t="shared" si="362"/>
        <v>3.3965821373663396</v>
      </c>
      <c r="L3320">
        <f t="shared" si="363"/>
        <v>12227.695694518823</v>
      </c>
      <c r="M3320" s="18">
        <v>0</v>
      </c>
      <c r="O3320" s="18">
        <f t="shared" si="364"/>
        <v>12227.695694518823</v>
      </c>
    </row>
    <row r="3321" spans="1:15" x14ac:dyDescent="0.3">
      <c r="A3321" s="25">
        <f t="shared" ref="A3321:A3384" si="366" xml:space="preserve"> A3320 + TIME(1,0,0)</f>
        <v>45973.041666662939</v>
      </c>
      <c r="B3321" s="1">
        <f t="shared" si="360"/>
        <v>4.1666662938951049E-2</v>
      </c>
      <c r="C3321">
        <v>0</v>
      </c>
      <c r="D3321">
        <v>489.702</v>
      </c>
      <c r="E3321" s="27">
        <f t="shared" si="365"/>
        <v>489.54700000000003</v>
      </c>
      <c r="F3321" s="18">
        <f>_xlfn.XLOOKUP(D3321,'Rating Curve'!$A$2:$A$500,'Rating Curve'!$D$2:$D$500,, -1)</f>
        <v>1673851.7406957999</v>
      </c>
      <c r="G3321">
        <v>489.54500000000002</v>
      </c>
      <c r="H3321">
        <f t="shared" si="361"/>
        <v>0.15699999999998226</v>
      </c>
      <c r="I3321">
        <v>1.82</v>
      </c>
      <c r="J3321">
        <f t="shared" si="362"/>
        <v>3.3965821373663396</v>
      </c>
      <c r="L3321">
        <f t="shared" si="363"/>
        <v>12227.695694518823</v>
      </c>
      <c r="M3321" s="18">
        <v>0</v>
      </c>
      <c r="O3321" s="18">
        <f t="shared" si="364"/>
        <v>12227.695694518823</v>
      </c>
    </row>
    <row r="3322" spans="1:15" x14ac:dyDescent="0.3">
      <c r="A3322" s="25">
        <f t="shared" si="366"/>
        <v>45973.083333329603</v>
      </c>
      <c r="B3322" s="1">
        <f t="shared" si="360"/>
        <v>8.3333329603192396E-2</v>
      </c>
      <c r="C3322">
        <v>0</v>
      </c>
      <c r="D3322">
        <v>489.702</v>
      </c>
      <c r="E3322" s="27">
        <f t="shared" si="365"/>
        <v>489.54700000000003</v>
      </c>
      <c r="F3322" s="18">
        <f>_xlfn.XLOOKUP(D3322,'Rating Curve'!$A$2:$A$500,'Rating Curve'!$D$2:$D$500,, -1)</f>
        <v>1673851.7406957999</v>
      </c>
      <c r="G3322">
        <v>489.54500000000002</v>
      </c>
      <c r="H3322">
        <f t="shared" si="361"/>
        <v>0.15699999999998226</v>
      </c>
      <c r="I3322">
        <v>1.82</v>
      </c>
      <c r="J3322">
        <f t="shared" si="362"/>
        <v>3.3965821373663396</v>
      </c>
      <c r="L3322">
        <f t="shared" si="363"/>
        <v>12227.695694518823</v>
      </c>
      <c r="M3322" s="18">
        <v>0</v>
      </c>
      <c r="O3322" s="18">
        <f t="shared" si="364"/>
        <v>12227.695694518823</v>
      </c>
    </row>
    <row r="3323" spans="1:15" x14ac:dyDescent="0.3">
      <c r="A3323" s="25">
        <f t="shared" si="366"/>
        <v>45973.124999996267</v>
      </c>
      <c r="B3323" s="1">
        <f t="shared" si="360"/>
        <v>0.12499999626743374</v>
      </c>
      <c r="C3323">
        <v>0</v>
      </c>
      <c r="D3323">
        <v>489.69499999999999</v>
      </c>
      <c r="E3323" s="27">
        <f t="shared" si="365"/>
        <v>489.54</v>
      </c>
      <c r="F3323" s="18">
        <f>_xlfn.XLOOKUP(D3323,'Rating Curve'!$A$2:$A$500,'Rating Curve'!$D$2:$D$500,, -1)</f>
        <v>1670813.4823932</v>
      </c>
      <c r="G3323">
        <v>489.54500000000002</v>
      </c>
      <c r="H3323">
        <f t="shared" si="361"/>
        <v>0.14999999999997726</v>
      </c>
      <c r="I3323">
        <v>1.82</v>
      </c>
      <c r="J3323">
        <f t="shared" si="362"/>
        <v>3.1719733605431535</v>
      </c>
      <c r="L3323">
        <f t="shared" si="363"/>
        <v>11419.104097955353</v>
      </c>
      <c r="M3323" s="18">
        <v>0</v>
      </c>
      <c r="O3323" s="18">
        <f t="shared" si="364"/>
        <v>8380.8457953554625</v>
      </c>
    </row>
    <row r="3324" spans="1:15" x14ac:dyDescent="0.3">
      <c r="A3324" s="25">
        <f t="shared" si="366"/>
        <v>45973.166666662932</v>
      </c>
      <c r="B3324" s="1">
        <f t="shared" si="360"/>
        <v>0.16666666293167509</v>
      </c>
      <c r="C3324">
        <v>0</v>
      </c>
      <c r="D3324">
        <v>489.69499999999999</v>
      </c>
      <c r="E3324" s="27">
        <f t="shared" si="365"/>
        <v>489.54</v>
      </c>
      <c r="F3324" s="18">
        <f>_xlfn.XLOOKUP(D3324,'Rating Curve'!$A$2:$A$500,'Rating Curve'!$D$2:$D$500,, -1)</f>
        <v>1670813.4823932</v>
      </c>
      <c r="G3324">
        <v>489.54500000000002</v>
      </c>
      <c r="H3324">
        <f t="shared" si="361"/>
        <v>0.14999999999997726</v>
      </c>
      <c r="I3324">
        <v>1.82</v>
      </c>
      <c r="J3324">
        <f t="shared" si="362"/>
        <v>3.1719733605431535</v>
      </c>
      <c r="L3324">
        <f t="shared" si="363"/>
        <v>11419.104097955353</v>
      </c>
      <c r="M3324" s="18">
        <v>0</v>
      </c>
      <c r="O3324" s="18">
        <f t="shared" si="364"/>
        <v>11419.104097955353</v>
      </c>
    </row>
    <row r="3325" spans="1:15" x14ac:dyDescent="0.3">
      <c r="A3325" s="25">
        <f t="shared" si="366"/>
        <v>45973.208333329596</v>
      </c>
      <c r="B3325" s="1">
        <f t="shared" si="360"/>
        <v>0.20833332959591644</v>
      </c>
      <c r="C3325">
        <v>0</v>
      </c>
      <c r="D3325">
        <v>489.69598000000002</v>
      </c>
      <c r="E3325" s="27">
        <f t="shared" si="365"/>
        <v>489.54098000000005</v>
      </c>
      <c r="F3325" s="18">
        <f>_xlfn.XLOOKUP(D3325,'Rating Curve'!$A$2:$A$500,'Rating Curve'!$D$2:$D$500,, -1)</f>
        <v>1670813.4823932</v>
      </c>
      <c r="G3325">
        <v>489.54500000000002</v>
      </c>
      <c r="H3325">
        <f t="shared" si="361"/>
        <v>0.15098000000000411</v>
      </c>
      <c r="I3325">
        <v>1.82</v>
      </c>
      <c r="J3325">
        <f t="shared" si="362"/>
        <v>3.2031094170467518</v>
      </c>
      <c r="L3325">
        <f t="shared" si="363"/>
        <v>11531.193901368306</v>
      </c>
      <c r="M3325" s="18">
        <v>0</v>
      </c>
      <c r="O3325" s="18">
        <f t="shared" si="364"/>
        <v>11531.193901368306</v>
      </c>
    </row>
    <row r="3326" spans="1:15" x14ac:dyDescent="0.3">
      <c r="A3326" s="25">
        <f t="shared" si="366"/>
        <v>45973.24999999626</v>
      </c>
      <c r="B3326" s="1">
        <f t="shared" si="360"/>
        <v>0.24999999626015779</v>
      </c>
      <c r="C3326">
        <v>0</v>
      </c>
      <c r="D3326">
        <v>489.702</v>
      </c>
      <c r="E3326" s="27">
        <f t="shared" si="365"/>
        <v>489.54700000000003</v>
      </c>
      <c r="F3326" s="18">
        <f>_xlfn.XLOOKUP(D3326,'Rating Curve'!$A$2:$A$500,'Rating Curve'!$D$2:$D$500,, -1)</f>
        <v>1673851.7406957999</v>
      </c>
      <c r="G3326">
        <v>489.54500000000002</v>
      </c>
      <c r="H3326">
        <f t="shared" si="361"/>
        <v>0.15699999999998226</v>
      </c>
      <c r="I3326">
        <v>1.82</v>
      </c>
      <c r="J3326">
        <f t="shared" si="362"/>
        <v>3.3965821373663396</v>
      </c>
      <c r="L3326">
        <f t="shared" si="363"/>
        <v>12227.695694518823</v>
      </c>
      <c r="M3326" s="18">
        <v>0</v>
      </c>
      <c r="O3326" s="18">
        <f t="shared" si="364"/>
        <v>15265.953997118713</v>
      </c>
    </row>
    <row r="3327" spans="1:15" x14ac:dyDescent="0.3">
      <c r="A3327" s="25">
        <f t="shared" si="366"/>
        <v>45973.291666662924</v>
      </c>
      <c r="B3327" s="1">
        <f t="shared" si="360"/>
        <v>0.29166666292439913</v>
      </c>
      <c r="C3327">
        <v>0</v>
      </c>
      <c r="D3327">
        <v>489.702</v>
      </c>
      <c r="E3327" s="27">
        <f t="shared" si="365"/>
        <v>489.54700000000003</v>
      </c>
      <c r="F3327" s="18">
        <f>_xlfn.XLOOKUP(D3327,'Rating Curve'!$A$2:$A$500,'Rating Curve'!$D$2:$D$500,, -1)</f>
        <v>1673851.7406957999</v>
      </c>
      <c r="G3327">
        <v>489.54500000000002</v>
      </c>
      <c r="H3327">
        <f t="shared" si="361"/>
        <v>0.15699999999998226</v>
      </c>
      <c r="I3327">
        <v>1.82</v>
      </c>
      <c r="J3327">
        <f t="shared" si="362"/>
        <v>3.3965821373663396</v>
      </c>
      <c r="L3327">
        <f t="shared" si="363"/>
        <v>12227.695694518823</v>
      </c>
      <c r="M3327" s="18">
        <v>0</v>
      </c>
      <c r="O3327" s="18">
        <f t="shared" si="364"/>
        <v>12227.695694518823</v>
      </c>
    </row>
    <row r="3328" spans="1:15" x14ac:dyDescent="0.3">
      <c r="A3328" s="25">
        <f t="shared" si="366"/>
        <v>45973.333333329589</v>
      </c>
      <c r="B3328" s="1">
        <f t="shared" si="360"/>
        <v>0.33333332958864048</v>
      </c>
      <c r="C3328">
        <v>0</v>
      </c>
      <c r="D3328">
        <v>489.70100000000002</v>
      </c>
      <c r="E3328" s="27">
        <f t="shared" si="365"/>
        <v>489.54600000000005</v>
      </c>
      <c r="F3328" s="18">
        <f>_xlfn.XLOOKUP(D3328,'Rating Curve'!$A$2:$A$500,'Rating Curve'!$D$2:$D$500,, -1)</f>
        <v>1673851.7406957999</v>
      </c>
      <c r="G3328">
        <v>489.54500000000002</v>
      </c>
      <c r="H3328">
        <f t="shared" si="361"/>
        <v>0.15600000000000591</v>
      </c>
      <c r="I3328">
        <v>1.82</v>
      </c>
      <c r="J3328">
        <f t="shared" si="362"/>
        <v>3.3641824448982085</v>
      </c>
      <c r="L3328">
        <f t="shared" si="363"/>
        <v>12111.056801633551</v>
      </c>
      <c r="M3328" s="18">
        <v>0</v>
      </c>
      <c r="O3328" s="18">
        <f t="shared" si="364"/>
        <v>12111.056801633551</v>
      </c>
    </row>
    <row r="3329" spans="1:15" x14ac:dyDescent="0.3">
      <c r="A3329" s="25">
        <f t="shared" si="366"/>
        <v>45973.374999996253</v>
      </c>
      <c r="B3329" s="1">
        <f t="shared" si="360"/>
        <v>0.37499999625288183</v>
      </c>
      <c r="C3329">
        <v>0</v>
      </c>
      <c r="D3329">
        <v>489.70100000000002</v>
      </c>
      <c r="E3329" s="27">
        <f t="shared" si="365"/>
        <v>489.54600000000005</v>
      </c>
      <c r="F3329" s="18">
        <f>_xlfn.XLOOKUP(D3329,'Rating Curve'!$A$2:$A$500,'Rating Curve'!$D$2:$D$500,, -1)</f>
        <v>1673851.7406957999</v>
      </c>
      <c r="G3329">
        <v>489.54500000000002</v>
      </c>
      <c r="H3329">
        <f t="shared" si="361"/>
        <v>0.15600000000000591</v>
      </c>
      <c r="I3329">
        <v>1.82</v>
      </c>
      <c r="J3329">
        <f t="shared" si="362"/>
        <v>3.3641824448982085</v>
      </c>
      <c r="L3329">
        <f t="shared" si="363"/>
        <v>12111.056801633551</v>
      </c>
      <c r="M3329" s="18">
        <v>0</v>
      </c>
      <c r="O3329" s="18">
        <f t="shared" si="364"/>
        <v>12111.056801633551</v>
      </c>
    </row>
    <row r="3330" spans="1:15" x14ac:dyDescent="0.3">
      <c r="A3330" s="25">
        <f t="shared" si="366"/>
        <v>45973.416666662917</v>
      </c>
      <c r="B3330" s="1">
        <f t="shared" si="360"/>
        <v>0.41666666291712318</v>
      </c>
      <c r="C3330">
        <v>0</v>
      </c>
      <c r="D3330">
        <v>489.70100000000002</v>
      </c>
      <c r="E3330" s="27">
        <f t="shared" si="365"/>
        <v>489.54600000000005</v>
      </c>
      <c r="F3330" s="18">
        <f>_xlfn.XLOOKUP(D3330,'Rating Curve'!$A$2:$A$500,'Rating Curve'!$D$2:$D$500,, -1)</f>
        <v>1673851.7406957999</v>
      </c>
      <c r="G3330">
        <v>489.54500000000002</v>
      </c>
      <c r="H3330">
        <f t="shared" si="361"/>
        <v>0.15600000000000591</v>
      </c>
      <c r="I3330">
        <v>1.82</v>
      </c>
      <c r="J3330">
        <f t="shared" si="362"/>
        <v>3.3641824448982085</v>
      </c>
      <c r="L3330">
        <f t="shared" si="363"/>
        <v>12111.056801633551</v>
      </c>
      <c r="M3330" s="18">
        <v>0</v>
      </c>
      <c r="O3330" s="18">
        <f t="shared" si="364"/>
        <v>12111.056801633551</v>
      </c>
    </row>
    <row r="3331" spans="1:15" x14ac:dyDescent="0.3">
      <c r="A3331" s="25">
        <f t="shared" si="366"/>
        <v>45973.458333329581</v>
      </c>
      <c r="B3331" s="1">
        <f t="shared" ref="B3331:B3394" si="367">MOD(A3331,1)</f>
        <v>0.45833332958136452</v>
      </c>
      <c r="C3331">
        <v>0</v>
      </c>
      <c r="D3331">
        <v>489.70699999999999</v>
      </c>
      <c r="E3331" s="27">
        <f t="shared" si="365"/>
        <v>489.55200000000002</v>
      </c>
      <c r="F3331" s="18">
        <f>_xlfn.XLOOKUP(D3331,'Rating Curve'!$A$2:$A$500,'Rating Curve'!$D$2:$D$500,, -1)</f>
        <v>1673851.7406957999</v>
      </c>
      <c r="G3331">
        <v>489.54500000000002</v>
      </c>
      <c r="H3331">
        <f t="shared" ref="H3331:H3394" si="368">IF(D3331 - G3331 &lt; 0, 0, D3331 - G3331)</f>
        <v>0.16199999999997772</v>
      </c>
      <c r="I3331">
        <v>1.82</v>
      </c>
      <c r="J3331">
        <f t="shared" ref="J3331:J3394" si="369">1.82*30*(H3331^1.5)</f>
        <v>3.5601243254238706</v>
      </c>
      <c r="L3331">
        <f t="shared" ref="L3331:L3394" si="370">(J3331*86400)/24</f>
        <v>12816.447571525934</v>
      </c>
      <c r="M3331" s="18">
        <v>0</v>
      </c>
      <c r="O3331" s="18">
        <f t="shared" si="364"/>
        <v>12816.447571525934</v>
      </c>
    </row>
    <row r="3332" spans="1:15" x14ac:dyDescent="0.3">
      <c r="A3332" s="25">
        <f t="shared" si="366"/>
        <v>45973.499999996246</v>
      </c>
      <c r="B3332" s="1">
        <f t="shared" si="367"/>
        <v>0.49999999624560587</v>
      </c>
      <c r="C3332">
        <v>0</v>
      </c>
      <c r="D3332">
        <v>489.70699999999999</v>
      </c>
      <c r="E3332" s="27">
        <f t="shared" si="365"/>
        <v>489.55200000000002</v>
      </c>
      <c r="F3332" s="18">
        <f>_xlfn.XLOOKUP(D3332,'Rating Curve'!$A$2:$A$500,'Rating Curve'!$D$2:$D$500,, -1)</f>
        <v>1673851.7406957999</v>
      </c>
      <c r="G3332">
        <v>489.54500000000002</v>
      </c>
      <c r="H3332">
        <f t="shared" si="368"/>
        <v>0.16199999999997772</v>
      </c>
      <c r="I3332">
        <v>1.82</v>
      </c>
      <c r="J3332">
        <f t="shared" si="369"/>
        <v>3.5601243254238706</v>
      </c>
      <c r="L3332">
        <f t="shared" si="370"/>
        <v>12816.447571525934</v>
      </c>
      <c r="M3332" s="18">
        <v>0</v>
      </c>
      <c r="O3332" s="18">
        <f t="shared" ref="O3332:O3395" si="371">IF((F3332-F3331)+M3332+L3332 &lt; 0, 0, (F3332-F3331)+M3332+L3332)</f>
        <v>12816.447571525934</v>
      </c>
    </row>
    <row r="3333" spans="1:15" x14ac:dyDescent="0.3">
      <c r="A3333" s="25">
        <f t="shared" si="366"/>
        <v>45973.54166666291</v>
      </c>
      <c r="B3333" s="1">
        <f t="shared" si="367"/>
        <v>0.54166666290984722</v>
      </c>
      <c r="C3333">
        <v>0</v>
      </c>
      <c r="D3333">
        <v>489.70699999999999</v>
      </c>
      <c r="E3333" s="27">
        <f t="shared" si="365"/>
        <v>489.55200000000002</v>
      </c>
      <c r="F3333" s="18">
        <f>_xlfn.XLOOKUP(D3333,'Rating Curve'!$A$2:$A$500,'Rating Curve'!$D$2:$D$500,, -1)</f>
        <v>1673851.7406957999</v>
      </c>
      <c r="G3333">
        <v>489.54500000000002</v>
      </c>
      <c r="H3333">
        <f t="shared" si="368"/>
        <v>0.16199999999997772</v>
      </c>
      <c r="I3333">
        <v>1.82</v>
      </c>
      <c r="J3333">
        <f t="shared" si="369"/>
        <v>3.5601243254238706</v>
      </c>
      <c r="L3333">
        <f t="shared" si="370"/>
        <v>12816.447571525934</v>
      </c>
      <c r="M3333" s="18">
        <v>0</v>
      </c>
      <c r="O3333" s="18">
        <f t="shared" si="371"/>
        <v>12816.447571525934</v>
      </c>
    </row>
    <row r="3334" spans="1:15" x14ac:dyDescent="0.3">
      <c r="A3334" s="25">
        <f t="shared" si="366"/>
        <v>45973.583333329574</v>
      </c>
      <c r="B3334" s="1">
        <f t="shared" si="367"/>
        <v>0.58333332957408857</v>
      </c>
      <c r="C3334">
        <v>0</v>
      </c>
      <c r="D3334">
        <v>489.70699999999999</v>
      </c>
      <c r="E3334" s="27">
        <f t="shared" si="365"/>
        <v>489.55200000000002</v>
      </c>
      <c r="F3334" s="18">
        <f>_xlfn.XLOOKUP(D3334,'Rating Curve'!$A$2:$A$500,'Rating Curve'!$D$2:$D$500,, -1)</f>
        <v>1673851.7406957999</v>
      </c>
      <c r="G3334">
        <v>489.54500000000002</v>
      </c>
      <c r="H3334">
        <f t="shared" si="368"/>
        <v>0.16199999999997772</v>
      </c>
      <c r="I3334">
        <v>1.82</v>
      </c>
      <c r="J3334">
        <f t="shared" si="369"/>
        <v>3.5601243254238706</v>
      </c>
      <c r="L3334">
        <f t="shared" si="370"/>
        <v>12816.447571525934</v>
      </c>
      <c r="M3334" s="18">
        <v>0</v>
      </c>
      <c r="O3334" s="18">
        <f t="shared" si="371"/>
        <v>12816.447571525934</v>
      </c>
    </row>
    <row r="3335" spans="1:15" x14ac:dyDescent="0.3">
      <c r="A3335" s="25">
        <f t="shared" si="366"/>
        <v>45973.624999996238</v>
      </c>
      <c r="B3335" s="1">
        <f t="shared" si="367"/>
        <v>0.62499999623832991</v>
      </c>
      <c r="C3335">
        <v>0</v>
      </c>
      <c r="D3335">
        <v>489.7</v>
      </c>
      <c r="E3335" s="27">
        <f t="shared" si="365"/>
        <v>489.54500000000002</v>
      </c>
      <c r="F3335" s="18">
        <f>_xlfn.XLOOKUP(D3335,'Rating Curve'!$A$2:$A$500,'Rating Curve'!$D$2:$D$500,, -1)</f>
        <v>1673851.7406957999</v>
      </c>
      <c r="G3335">
        <v>489.54500000000002</v>
      </c>
      <c r="H3335">
        <f t="shared" si="368"/>
        <v>0.15499999999997272</v>
      </c>
      <c r="I3335">
        <v>1.82</v>
      </c>
      <c r="J3335">
        <f t="shared" si="369"/>
        <v>3.3318864318872179</v>
      </c>
      <c r="L3335">
        <f t="shared" si="370"/>
        <v>11994.791154793986</v>
      </c>
      <c r="M3335" s="18">
        <v>0</v>
      </c>
      <c r="O3335" s="18">
        <f t="shared" si="371"/>
        <v>11994.791154793986</v>
      </c>
    </row>
    <row r="3336" spans="1:15" x14ac:dyDescent="0.3">
      <c r="A3336" s="25">
        <f t="shared" si="366"/>
        <v>45973.666666662903</v>
      </c>
      <c r="B3336" s="1">
        <f t="shared" si="367"/>
        <v>0.66666666290257126</v>
      </c>
      <c r="C3336">
        <v>0</v>
      </c>
      <c r="D3336">
        <v>489.7</v>
      </c>
      <c r="E3336" s="27">
        <f t="shared" si="365"/>
        <v>489.54500000000002</v>
      </c>
      <c r="F3336" s="18">
        <f>_xlfn.XLOOKUP(D3336,'Rating Curve'!$A$2:$A$500,'Rating Curve'!$D$2:$D$500,, -1)</f>
        <v>1673851.7406957999</v>
      </c>
      <c r="G3336">
        <v>489.54500000000002</v>
      </c>
      <c r="H3336">
        <f t="shared" si="368"/>
        <v>0.15499999999997272</v>
      </c>
      <c r="I3336">
        <v>1.82</v>
      </c>
      <c r="J3336">
        <f t="shared" si="369"/>
        <v>3.3318864318872179</v>
      </c>
      <c r="L3336">
        <f t="shared" si="370"/>
        <v>11994.791154793986</v>
      </c>
      <c r="M3336" s="18">
        <v>0</v>
      </c>
      <c r="O3336" s="18">
        <f t="shared" si="371"/>
        <v>11994.791154793986</v>
      </c>
    </row>
    <row r="3337" spans="1:15" x14ac:dyDescent="0.3">
      <c r="A3337" s="25">
        <f t="shared" si="366"/>
        <v>45973.708333329567</v>
      </c>
      <c r="B3337" s="1">
        <f t="shared" si="367"/>
        <v>0.70833332956681261</v>
      </c>
      <c r="C3337">
        <v>0</v>
      </c>
      <c r="D3337">
        <v>489.68900000000002</v>
      </c>
      <c r="E3337" s="27">
        <f t="shared" si="365"/>
        <v>489.53400000000005</v>
      </c>
      <c r="F3337" s="18">
        <f>_xlfn.XLOOKUP(D3337,'Rating Curve'!$A$2:$A$500,'Rating Curve'!$D$2:$D$500,, -1)</f>
        <v>1667776.8298903999</v>
      </c>
      <c r="G3337">
        <v>489.54500000000002</v>
      </c>
      <c r="H3337">
        <f t="shared" si="368"/>
        <v>0.14400000000000546</v>
      </c>
      <c r="I3337">
        <v>1.82</v>
      </c>
      <c r="J3337">
        <f t="shared" si="369"/>
        <v>2.9835710250371137</v>
      </c>
      <c r="L3337">
        <f t="shared" si="370"/>
        <v>10740.855690133609</v>
      </c>
      <c r="M3337" s="18">
        <v>0</v>
      </c>
      <c r="O3337" s="18">
        <f t="shared" si="371"/>
        <v>4665.9448847336134</v>
      </c>
    </row>
    <row r="3338" spans="1:15" x14ac:dyDescent="0.3">
      <c r="A3338" s="25">
        <f t="shared" si="366"/>
        <v>45973.749999996231</v>
      </c>
      <c r="B3338" s="1">
        <f t="shared" si="367"/>
        <v>0.74999999623105396</v>
      </c>
      <c r="C3338">
        <v>0</v>
      </c>
      <c r="D3338">
        <v>489.68900000000002</v>
      </c>
      <c r="E3338" s="27">
        <f t="shared" si="365"/>
        <v>489.53400000000005</v>
      </c>
      <c r="F3338" s="18">
        <f>_xlfn.XLOOKUP(D3338,'Rating Curve'!$A$2:$A$500,'Rating Curve'!$D$2:$D$500,, -1)</f>
        <v>1667776.8298903999</v>
      </c>
      <c r="G3338">
        <v>489.54500000000002</v>
      </c>
      <c r="H3338">
        <f t="shared" si="368"/>
        <v>0.14400000000000546</v>
      </c>
      <c r="I3338">
        <v>1.82</v>
      </c>
      <c r="J3338">
        <f t="shared" si="369"/>
        <v>2.9835710250371137</v>
      </c>
      <c r="L3338">
        <f t="shared" si="370"/>
        <v>10740.855690133609</v>
      </c>
      <c r="M3338" s="18">
        <v>0</v>
      </c>
      <c r="O3338" s="18">
        <f t="shared" si="371"/>
        <v>10740.855690133609</v>
      </c>
    </row>
    <row r="3339" spans="1:15" x14ac:dyDescent="0.3">
      <c r="A3339" s="25">
        <f t="shared" si="366"/>
        <v>45973.791666662895</v>
      </c>
      <c r="B3339" s="1">
        <f t="shared" si="367"/>
        <v>0.7916666628952953</v>
      </c>
      <c r="C3339">
        <v>0</v>
      </c>
      <c r="D3339">
        <v>489.68900000000002</v>
      </c>
      <c r="E3339" s="27">
        <f t="shared" si="365"/>
        <v>489.53400000000005</v>
      </c>
      <c r="F3339" s="18">
        <f>_xlfn.XLOOKUP(D3339,'Rating Curve'!$A$2:$A$500,'Rating Curve'!$D$2:$D$500,, -1)</f>
        <v>1667776.8298903999</v>
      </c>
      <c r="G3339">
        <v>489.54500000000002</v>
      </c>
      <c r="H3339">
        <f t="shared" si="368"/>
        <v>0.14400000000000546</v>
      </c>
      <c r="I3339">
        <v>1.82</v>
      </c>
      <c r="J3339">
        <f t="shared" si="369"/>
        <v>2.9835710250371137</v>
      </c>
      <c r="L3339">
        <f t="shared" si="370"/>
        <v>10740.855690133609</v>
      </c>
      <c r="M3339" s="18">
        <v>0</v>
      </c>
      <c r="O3339" s="18">
        <f t="shared" si="371"/>
        <v>10740.855690133609</v>
      </c>
    </row>
    <row r="3340" spans="1:15" x14ac:dyDescent="0.3">
      <c r="A3340" s="25">
        <f t="shared" si="366"/>
        <v>45973.83333332956</v>
      </c>
      <c r="B3340" s="1">
        <f t="shared" si="367"/>
        <v>0.83333332955953665</v>
      </c>
      <c r="C3340">
        <v>0</v>
      </c>
      <c r="D3340">
        <v>489.68900000000002</v>
      </c>
      <c r="E3340" s="27">
        <f t="shared" si="365"/>
        <v>489.53400000000005</v>
      </c>
      <c r="F3340" s="18">
        <f>_xlfn.XLOOKUP(D3340,'Rating Curve'!$A$2:$A$500,'Rating Curve'!$D$2:$D$500,, -1)</f>
        <v>1667776.8298903999</v>
      </c>
      <c r="G3340">
        <v>489.54500000000002</v>
      </c>
      <c r="H3340">
        <f t="shared" si="368"/>
        <v>0.14400000000000546</v>
      </c>
      <c r="I3340">
        <v>1.82</v>
      </c>
      <c r="J3340">
        <f t="shared" si="369"/>
        <v>2.9835710250371137</v>
      </c>
      <c r="L3340">
        <f t="shared" si="370"/>
        <v>10740.855690133609</v>
      </c>
      <c r="M3340" s="18">
        <v>0</v>
      </c>
      <c r="O3340" s="18">
        <f t="shared" si="371"/>
        <v>10740.855690133609</v>
      </c>
    </row>
    <row r="3341" spans="1:15" x14ac:dyDescent="0.3">
      <c r="A3341" s="25">
        <f t="shared" si="366"/>
        <v>45973.874999996224</v>
      </c>
      <c r="B3341" s="1">
        <f t="shared" si="367"/>
        <v>0.874999996223778</v>
      </c>
      <c r="C3341">
        <v>0</v>
      </c>
      <c r="D3341">
        <v>489.68900000000002</v>
      </c>
      <c r="E3341" s="27">
        <f t="shared" si="365"/>
        <v>489.53400000000005</v>
      </c>
      <c r="F3341" s="18">
        <f>_xlfn.XLOOKUP(D3341,'Rating Curve'!$A$2:$A$500,'Rating Curve'!$D$2:$D$500,, -1)</f>
        <v>1667776.8298903999</v>
      </c>
      <c r="G3341">
        <v>489.54500000000002</v>
      </c>
      <c r="H3341">
        <f t="shared" si="368"/>
        <v>0.14400000000000546</v>
      </c>
      <c r="I3341">
        <v>1.82</v>
      </c>
      <c r="J3341">
        <f t="shared" si="369"/>
        <v>2.9835710250371137</v>
      </c>
      <c r="L3341">
        <f t="shared" si="370"/>
        <v>10740.855690133609</v>
      </c>
      <c r="M3341" s="18">
        <v>0</v>
      </c>
      <c r="O3341" s="18">
        <f t="shared" si="371"/>
        <v>10740.855690133609</v>
      </c>
    </row>
    <row r="3342" spans="1:15" x14ac:dyDescent="0.3">
      <c r="A3342" s="25">
        <f t="shared" si="366"/>
        <v>45973.916666662888</v>
      </c>
      <c r="B3342" s="1">
        <f t="shared" si="367"/>
        <v>0.91666666288801935</v>
      </c>
      <c r="C3342">
        <v>0</v>
      </c>
      <c r="D3342">
        <v>489.68900000000002</v>
      </c>
      <c r="E3342" s="27">
        <f t="shared" si="365"/>
        <v>489.53400000000005</v>
      </c>
      <c r="F3342" s="18">
        <f>_xlfn.XLOOKUP(D3342,'Rating Curve'!$A$2:$A$500,'Rating Curve'!$D$2:$D$500,, -1)</f>
        <v>1667776.8298903999</v>
      </c>
      <c r="G3342">
        <v>489.54500000000002</v>
      </c>
      <c r="H3342">
        <f t="shared" si="368"/>
        <v>0.14400000000000546</v>
      </c>
      <c r="I3342">
        <v>1.82</v>
      </c>
      <c r="J3342">
        <f t="shared" si="369"/>
        <v>2.9835710250371137</v>
      </c>
      <c r="L3342">
        <f t="shared" si="370"/>
        <v>10740.855690133609</v>
      </c>
      <c r="M3342" s="18">
        <v>0</v>
      </c>
      <c r="O3342" s="18">
        <f t="shared" si="371"/>
        <v>10740.855690133609</v>
      </c>
    </row>
    <row r="3343" spans="1:15" x14ac:dyDescent="0.3">
      <c r="A3343" s="25">
        <f t="shared" si="366"/>
        <v>45973.958333329552</v>
      </c>
      <c r="B3343" s="1">
        <f t="shared" si="367"/>
        <v>0.95833332955226069</v>
      </c>
      <c r="C3343">
        <v>0</v>
      </c>
      <c r="D3343">
        <v>489.68900000000002</v>
      </c>
      <c r="E3343" s="27">
        <f t="shared" si="365"/>
        <v>489.53400000000005</v>
      </c>
      <c r="F3343" s="18">
        <f>_xlfn.XLOOKUP(D3343,'Rating Curve'!$A$2:$A$500,'Rating Curve'!$D$2:$D$500,, -1)</f>
        <v>1667776.8298903999</v>
      </c>
      <c r="G3343">
        <v>489.54500000000002</v>
      </c>
      <c r="H3343">
        <f t="shared" si="368"/>
        <v>0.14400000000000546</v>
      </c>
      <c r="I3343">
        <v>1.82</v>
      </c>
      <c r="J3343">
        <f t="shared" si="369"/>
        <v>2.9835710250371137</v>
      </c>
      <c r="L3343">
        <f t="shared" si="370"/>
        <v>10740.855690133609</v>
      </c>
      <c r="M3343" s="18">
        <v>0</v>
      </c>
      <c r="O3343" s="18">
        <f t="shared" si="371"/>
        <v>10740.855690133609</v>
      </c>
    </row>
    <row r="3344" spans="1:15" x14ac:dyDescent="0.3">
      <c r="A3344" s="25">
        <f t="shared" si="366"/>
        <v>45973.999999996217</v>
      </c>
      <c r="B3344" s="1">
        <f t="shared" si="367"/>
        <v>0.99999999621650204</v>
      </c>
      <c r="C3344">
        <v>0</v>
      </c>
      <c r="D3344">
        <v>489.68297999999999</v>
      </c>
      <c r="E3344" s="27">
        <f t="shared" si="365"/>
        <v>489.52798000000001</v>
      </c>
      <c r="F3344" s="18">
        <f>_xlfn.XLOOKUP(D3344,'Rating Curve'!$A$2:$A$500,'Rating Curve'!$D$2:$D$500,, -1)</f>
        <v>1667776.8298903999</v>
      </c>
      <c r="G3344">
        <v>489.54500000000002</v>
      </c>
      <c r="H3344">
        <f t="shared" si="368"/>
        <v>0.13797999999997046</v>
      </c>
      <c r="I3344">
        <v>1.82</v>
      </c>
      <c r="J3344">
        <f t="shared" si="369"/>
        <v>2.7984455014362557</v>
      </c>
      <c r="L3344">
        <f t="shared" si="370"/>
        <v>10074.403805170521</v>
      </c>
      <c r="M3344" s="18">
        <v>0</v>
      </c>
      <c r="O3344" s="18">
        <f t="shared" si="371"/>
        <v>10074.403805170521</v>
      </c>
    </row>
    <row r="3345" spans="1:15" x14ac:dyDescent="0.3">
      <c r="A3345" s="25">
        <f t="shared" si="366"/>
        <v>45974.041666662881</v>
      </c>
      <c r="B3345" s="1">
        <f t="shared" si="367"/>
        <v>4.1666662880743388E-2</v>
      </c>
      <c r="C3345">
        <v>0</v>
      </c>
      <c r="D3345">
        <v>489.68297999999999</v>
      </c>
      <c r="E3345" s="27">
        <f t="shared" si="365"/>
        <v>489.52798000000001</v>
      </c>
      <c r="F3345" s="18">
        <f>_xlfn.XLOOKUP(D3345,'Rating Curve'!$A$2:$A$500,'Rating Curve'!$D$2:$D$500,, -1)</f>
        <v>1667776.8298903999</v>
      </c>
      <c r="G3345">
        <v>489.54500000000002</v>
      </c>
      <c r="H3345">
        <f t="shared" si="368"/>
        <v>0.13797999999997046</v>
      </c>
      <c r="I3345">
        <v>1.82</v>
      </c>
      <c r="J3345">
        <f t="shared" si="369"/>
        <v>2.7984455014362557</v>
      </c>
      <c r="L3345">
        <f t="shared" si="370"/>
        <v>10074.403805170521</v>
      </c>
      <c r="M3345" s="18">
        <v>0</v>
      </c>
      <c r="O3345" s="18">
        <f t="shared" si="371"/>
        <v>10074.403805170521</v>
      </c>
    </row>
    <row r="3346" spans="1:15" x14ac:dyDescent="0.3">
      <c r="A3346" s="25">
        <f t="shared" si="366"/>
        <v>45974.083333329545</v>
      </c>
      <c r="B3346" s="1">
        <f t="shared" si="367"/>
        <v>8.3333329544984736E-2</v>
      </c>
      <c r="C3346">
        <v>0</v>
      </c>
      <c r="D3346">
        <v>489.68297999999999</v>
      </c>
      <c r="E3346" s="27">
        <f t="shared" si="365"/>
        <v>489.52798000000001</v>
      </c>
      <c r="F3346" s="18">
        <f>_xlfn.XLOOKUP(D3346,'Rating Curve'!$A$2:$A$500,'Rating Curve'!$D$2:$D$500,, -1)</f>
        <v>1667776.8298903999</v>
      </c>
      <c r="G3346">
        <v>489.54500000000002</v>
      </c>
      <c r="H3346">
        <f t="shared" si="368"/>
        <v>0.13797999999997046</v>
      </c>
      <c r="I3346">
        <v>1.82</v>
      </c>
      <c r="J3346">
        <f t="shared" si="369"/>
        <v>2.7984455014362557</v>
      </c>
      <c r="L3346">
        <f t="shared" si="370"/>
        <v>10074.403805170521</v>
      </c>
      <c r="M3346" s="18">
        <v>0</v>
      </c>
      <c r="O3346" s="18">
        <f t="shared" si="371"/>
        <v>10074.403805170521</v>
      </c>
    </row>
    <row r="3347" spans="1:15" x14ac:dyDescent="0.3">
      <c r="A3347" s="25">
        <f t="shared" si="366"/>
        <v>45974.124999996209</v>
      </c>
      <c r="B3347" s="1">
        <f t="shared" si="367"/>
        <v>0.12499999620922608</v>
      </c>
      <c r="C3347">
        <v>0</v>
      </c>
      <c r="D3347">
        <v>489.68297999999999</v>
      </c>
      <c r="E3347" s="27">
        <f t="shared" ref="E3347:E3410" si="372">D3347-0.155</f>
        <v>489.52798000000001</v>
      </c>
      <c r="F3347" s="18">
        <f>_xlfn.XLOOKUP(D3347,'Rating Curve'!$A$2:$A$500,'Rating Curve'!$D$2:$D$500,, -1)</f>
        <v>1667776.8298903999</v>
      </c>
      <c r="G3347">
        <v>489.54500000000002</v>
      </c>
      <c r="H3347">
        <f t="shared" si="368"/>
        <v>0.13797999999997046</v>
      </c>
      <c r="I3347">
        <v>1.82</v>
      </c>
      <c r="J3347">
        <f t="shared" si="369"/>
        <v>2.7984455014362557</v>
      </c>
      <c r="L3347">
        <f t="shared" si="370"/>
        <v>10074.403805170521</v>
      </c>
      <c r="M3347" s="18">
        <v>0</v>
      </c>
      <c r="O3347" s="18">
        <f t="shared" si="371"/>
        <v>10074.403805170521</v>
      </c>
    </row>
    <row r="3348" spans="1:15" x14ac:dyDescent="0.3">
      <c r="A3348" s="25">
        <f t="shared" si="366"/>
        <v>45974.166666662873</v>
      </c>
      <c r="B3348" s="1">
        <f t="shared" si="367"/>
        <v>0.16666666287346743</v>
      </c>
      <c r="C3348">
        <v>0</v>
      </c>
      <c r="D3348">
        <v>489.68900000000002</v>
      </c>
      <c r="E3348" s="27">
        <f t="shared" si="372"/>
        <v>489.53400000000005</v>
      </c>
      <c r="F3348" s="18">
        <f>_xlfn.XLOOKUP(D3348,'Rating Curve'!$A$2:$A$500,'Rating Curve'!$D$2:$D$500,, -1)</f>
        <v>1667776.8298903999</v>
      </c>
      <c r="G3348">
        <v>489.54500000000002</v>
      </c>
      <c r="H3348">
        <f t="shared" si="368"/>
        <v>0.14400000000000546</v>
      </c>
      <c r="I3348">
        <v>1.82</v>
      </c>
      <c r="J3348">
        <f t="shared" si="369"/>
        <v>2.9835710250371137</v>
      </c>
      <c r="L3348">
        <f t="shared" si="370"/>
        <v>10740.855690133609</v>
      </c>
      <c r="M3348" s="18">
        <v>0</v>
      </c>
      <c r="O3348" s="18">
        <f t="shared" si="371"/>
        <v>10740.855690133609</v>
      </c>
    </row>
    <row r="3349" spans="1:15" x14ac:dyDescent="0.3">
      <c r="A3349" s="25">
        <f t="shared" si="366"/>
        <v>45974.208333329538</v>
      </c>
      <c r="B3349" s="1">
        <f t="shared" si="367"/>
        <v>0.20833332953770878</v>
      </c>
      <c r="C3349">
        <v>0</v>
      </c>
      <c r="D3349">
        <v>489.68297999999999</v>
      </c>
      <c r="E3349" s="27">
        <f t="shared" si="372"/>
        <v>489.52798000000001</v>
      </c>
      <c r="F3349" s="18">
        <f>_xlfn.XLOOKUP(D3349,'Rating Curve'!$A$2:$A$500,'Rating Curve'!$D$2:$D$500,, -1)</f>
        <v>1667776.8298903999</v>
      </c>
      <c r="G3349">
        <v>489.54500000000002</v>
      </c>
      <c r="H3349">
        <f t="shared" si="368"/>
        <v>0.13797999999997046</v>
      </c>
      <c r="I3349">
        <v>1.82</v>
      </c>
      <c r="J3349">
        <f t="shared" si="369"/>
        <v>2.7984455014362557</v>
      </c>
      <c r="L3349">
        <f t="shared" si="370"/>
        <v>10074.403805170521</v>
      </c>
      <c r="M3349" s="18">
        <v>0</v>
      </c>
      <c r="O3349" s="18">
        <f t="shared" si="371"/>
        <v>10074.403805170521</v>
      </c>
    </row>
    <row r="3350" spans="1:15" x14ac:dyDescent="0.3">
      <c r="A3350" s="25">
        <f t="shared" si="366"/>
        <v>45974.249999996202</v>
      </c>
      <c r="B3350" s="1">
        <f t="shared" si="367"/>
        <v>0.24999999620195013</v>
      </c>
      <c r="C3350">
        <v>0</v>
      </c>
      <c r="D3350">
        <v>489.68297999999999</v>
      </c>
      <c r="E3350" s="27">
        <f t="shared" si="372"/>
        <v>489.52798000000001</v>
      </c>
      <c r="F3350" s="18">
        <f>_xlfn.XLOOKUP(D3350,'Rating Curve'!$A$2:$A$500,'Rating Curve'!$D$2:$D$500,, -1)</f>
        <v>1667776.8298903999</v>
      </c>
      <c r="G3350">
        <v>489.54500000000002</v>
      </c>
      <c r="H3350">
        <f t="shared" si="368"/>
        <v>0.13797999999997046</v>
      </c>
      <c r="I3350">
        <v>1.82</v>
      </c>
      <c r="J3350">
        <f t="shared" si="369"/>
        <v>2.7984455014362557</v>
      </c>
      <c r="L3350">
        <f t="shared" si="370"/>
        <v>10074.403805170521</v>
      </c>
      <c r="M3350" s="18">
        <v>0</v>
      </c>
      <c r="O3350" s="18">
        <f t="shared" si="371"/>
        <v>10074.403805170521</v>
      </c>
    </row>
    <row r="3351" spans="1:15" x14ac:dyDescent="0.3">
      <c r="A3351" s="25">
        <f t="shared" si="366"/>
        <v>45974.291666662866</v>
      </c>
      <c r="B3351" s="1">
        <f t="shared" si="367"/>
        <v>0.29166666286619147</v>
      </c>
      <c r="C3351">
        <v>0</v>
      </c>
      <c r="D3351">
        <v>489.68297999999999</v>
      </c>
      <c r="E3351" s="27">
        <f t="shared" si="372"/>
        <v>489.52798000000001</v>
      </c>
      <c r="F3351" s="18">
        <f>_xlfn.XLOOKUP(D3351,'Rating Curve'!$A$2:$A$500,'Rating Curve'!$D$2:$D$500,, -1)</f>
        <v>1667776.8298903999</v>
      </c>
      <c r="G3351">
        <v>489.54500000000002</v>
      </c>
      <c r="H3351">
        <f t="shared" si="368"/>
        <v>0.13797999999997046</v>
      </c>
      <c r="I3351">
        <v>1.82</v>
      </c>
      <c r="J3351">
        <f t="shared" si="369"/>
        <v>2.7984455014362557</v>
      </c>
      <c r="L3351">
        <f t="shared" si="370"/>
        <v>10074.403805170521</v>
      </c>
      <c r="M3351" s="18">
        <v>0</v>
      </c>
      <c r="O3351" s="18">
        <f t="shared" si="371"/>
        <v>10074.403805170521</v>
      </c>
    </row>
    <row r="3352" spans="1:15" x14ac:dyDescent="0.3">
      <c r="A3352" s="25">
        <f t="shared" si="366"/>
        <v>45974.33333332953</v>
      </c>
      <c r="B3352" s="1">
        <f t="shared" si="367"/>
        <v>0.33333332953043282</v>
      </c>
      <c r="C3352">
        <v>0</v>
      </c>
      <c r="D3352">
        <v>489.68200000000002</v>
      </c>
      <c r="E3352" s="27">
        <f t="shared" si="372"/>
        <v>489.52700000000004</v>
      </c>
      <c r="F3352" s="18">
        <f>_xlfn.XLOOKUP(D3352,'Rating Curve'!$A$2:$A$500,'Rating Curve'!$D$2:$D$500,, -1)</f>
        <v>1667776.8298903999</v>
      </c>
      <c r="G3352">
        <v>489.54500000000002</v>
      </c>
      <c r="H3352">
        <f t="shared" si="368"/>
        <v>0.13700000000000045</v>
      </c>
      <c r="I3352">
        <v>1.82</v>
      </c>
      <c r="J3352">
        <f t="shared" si="369"/>
        <v>2.7686846533110407</v>
      </c>
      <c r="L3352">
        <f t="shared" si="370"/>
        <v>9967.2647519197471</v>
      </c>
      <c r="M3352" s="18">
        <v>0</v>
      </c>
      <c r="O3352" s="18">
        <f t="shared" si="371"/>
        <v>9967.2647519197471</v>
      </c>
    </row>
    <row r="3353" spans="1:15" x14ac:dyDescent="0.3">
      <c r="A3353" s="25">
        <f t="shared" si="366"/>
        <v>45974.374999996195</v>
      </c>
      <c r="B3353" s="1">
        <f t="shared" si="367"/>
        <v>0.37499999619467417</v>
      </c>
      <c r="C3353">
        <v>0</v>
      </c>
      <c r="D3353">
        <v>489.68799999999999</v>
      </c>
      <c r="E3353" s="27">
        <f t="shared" si="372"/>
        <v>489.53300000000002</v>
      </c>
      <c r="F3353" s="18">
        <f>_xlfn.XLOOKUP(D3353,'Rating Curve'!$A$2:$A$500,'Rating Curve'!$D$2:$D$500,, -1)</f>
        <v>1667776.8298903999</v>
      </c>
      <c r="G3353">
        <v>489.54500000000002</v>
      </c>
      <c r="H3353">
        <f t="shared" si="368"/>
        <v>0.14299999999997226</v>
      </c>
      <c r="I3353">
        <v>1.82</v>
      </c>
      <c r="J3353">
        <f t="shared" si="369"/>
        <v>2.9525461791672161</v>
      </c>
      <c r="L3353">
        <f t="shared" si="370"/>
        <v>10629.166245001978</v>
      </c>
      <c r="M3353" s="18">
        <v>0</v>
      </c>
      <c r="O3353" s="18">
        <f t="shared" si="371"/>
        <v>10629.166245001978</v>
      </c>
    </row>
    <row r="3354" spans="1:15" x14ac:dyDescent="0.3">
      <c r="A3354" s="25">
        <f t="shared" si="366"/>
        <v>45974.416666662859</v>
      </c>
      <c r="B3354" s="1">
        <f t="shared" si="367"/>
        <v>0.41666666285891552</v>
      </c>
      <c r="C3354">
        <v>0</v>
      </c>
      <c r="D3354">
        <v>489.68799999999999</v>
      </c>
      <c r="E3354" s="27">
        <f t="shared" si="372"/>
        <v>489.53300000000002</v>
      </c>
      <c r="F3354" s="18">
        <f>_xlfn.XLOOKUP(D3354,'Rating Curve'!$A$2:$A$500,'Rating Curve'!$D$2:$D$500,, -1)</f>
        <v>1667776.8298903999</v>
      </c>
      <c r="G3354">
        <v>489.54500000000002</v>
      </c>
      <c r="H3354">
        <f t="shared" si="368"/>
        <v>0.14299999999997226</v>
      </c>
      <c r="I3354">
        <v>1.82</v>
      </c>
      <c r="J3354">
        <f t="shared" si="369"/>
        <v>2.9525461791672161</v>
      </c>
      <c r="L3354">
        <f t="shared" si="370"/>
        <v>10629.166245001978</v>
      </c>
      <c r="M3354" s="18">
        <v>0</v>
      </c>
      <c r="O3354" s="18">
        <f t="shared" si="371"/>
        <v>10629.166245001978</v>
      </c>
    </row>
    <row r="3355" spans="1:15" x14ac:dyDescent="0.3">
      <c r="A3355" s="25">
        <f t="shared" si="366"/>
        <v>45974.458333329523</v>
      </c>
      <c r="B3355" s="1">
        <f t="shared" si="367"/>
        <v>0.45833332952315686</v>
      </c>
      <c r="C3355">
        <v>0</v>
      </c>
      <c r="D3355">
        <v>489.68700000000001</v>
      </c>
      <c r="E3355" s="27">
        <f t="shared" si="372"/>
        <v>489.53200000000004</v>
      </c>
      <c r="F3355" s="18">
        <f>_xlfn.XLOOKUP(D3355,'Rating Curve'!$A$2:$A$500,'Rating Curve'!$D$2:$D$500,, -1)</f>
        <v>1667776.8298903999</v>
      </c>
      <c r="G3355">
        <v>489.54500000000002</v>
      </c>
      <c r="H3355">
        <f t="shared" si="368"/>
        <v>0.14199999999999591</v>
      </c>
      <c r="I3355">
        <v>1.82</v>
      </c>
      <c r="J3355">
        <f t="shared" si="369"/>
        <v>2.9216296230150851</v>
      </c>
      <c r="L3355">
        <f t="shared" si="370"/>
        <v>10517.866642854306</v>
      </c>
      <c r="M3355" s="18">
        <v>0</v>
      </c>
      <c r="O3355" s="18">
        <f t="shared" si="371"/>
        <v>10517.866642854306</v>
      </c>
    </row>
    <row r="3356" spans="1:15" x14ac:dyDescent="0.3">
      <c r="A3356" s="25">
        <f t="shared" si="366"/>
        <v>45974.499999996187</v>
      </c>
      <c r="B3356" s="1">
        <f t="shared" si="367"/>
        <v>0.49999999618739821</v>
      </c>
      <c r="C3356">
        <v>0</v>
      </c>
      <c r="D3356">
        <v>489.68700000000001</v>
      </c>
      <c r="E3356" s="27">
        <f t="shared" si="372"/>
        <v>489.53200000000004</v>
      </c>
      <c r="F3356" s="18">
        <f>_xlfn.XLOOKUP(D3356,'Rating Curve'!$A$2:$A$500,'Rating Curve'!$D$2:$D$500,, -1)</f>
        <v>1667776.8298903999</v>
      </c>
      <c r="G3356">
        <v>489.54500000000002</v>
      </c>
      <c r="H3356">
        <f t="shared" si="368"/>
        <v>0.14199999999999591</v>
      </c>
      <c r="I3356">
        <v>1.82</v>
      </c>
      <c r="J3356">
        <f t="shared" si="369"/>
        <v>2.9216296230150851</v>
      </c>
      <c r="L3356">
        <f t="shared" si="370"/>
        <v>10517.866642854306</v>
      </c>
      <c r="M3356" s="18">
        <v>0</v>
      </c>
      <c r="O3356" s="18">
        <f t="shared" si="371"/>
        <v>10517.866642854306</v>
      </c>
    </row>
    <row r="3357" spans="1:15" x14ac:dyDescent="0.3">
      <c r="A3357" s="25">
        <f t="shared" si="366"/>
        <v>45974.541666662852</v>
      </c>
      <c r="B3357" s="1">
        <f t="shared" si="367"/>
        <v>0.54166666285163956</v>
      </c>
      <c r="C3357">
        <v>0</v>
      </c>
      <c r="D3357">
        <v>489.69299999999998</v>
      </c>
      <c r="E3357" s="27">
        <f t="shared" si="372"/>
        <v>489.53800000000001</v>
      </c>
      <c r="F3357" s="18">
        <f>_xlfn.XLOOKUP(D3357,'Rating Curve'!$A$2:$A$500,'Rating Curve'!$D$2:$D$500,, -1)</f>
        <v>1670813.4823932</v>
      </c>
      <c r="G3357">
        <v>489.54500000000002</v>
      </c>
      <c r="H3357">
        <f t="shared" si="368"/>
        <v>0.14799999999996771</v>
      </c>
      <c r="I3357">
        <v>1.82</v>
      </c>
      <c r="J3357">
        <f t="shared" si="369"/>
        <v>3.1087458305100597</v>
      </c>
      <c r="L3357">
        <f t="shared" si="370"/>
        <v>11191.484989836215</v>
      </c>
      <c r="M3357" s="18">
        <v>0</v>
      </c>
      <c r="O3357" s="18">
        <f t="shared" si="371"/>
        <v>14228.137492636321</v>
      </c>
    </row>
    <row r="3358" spans="1:15" x14ac:dyDescent="0.3">
      <c r="A3358" s="25">
        <f t="shared" si="366"/>
        <v>45974.583333329516</v>
      </c>
      <c r="B3358" s="1">
        <f t="shared" si="367"/>
        <v>0.58333332951588091</v>
      </c>
      <c r="C3358">
        <v>0</v>
      </c>
      <c r="D3358">
        <v>489.68799999999999</v>
      </c>
      <c r="E3358" s="27">
        <f t="shared" si="372"/>
        <v>489.53300000000002</v>
      </c>
      <c r="F3358" s="18">
        <f>_xlfn.XLOOKUP(D3358,'Rating Curve'!$A$2:$A$500,'Rating Curve'!$D$2:$D$500,, -1)</f>
        <v>1667776.8298903999</v>
      </c>
      <c r="G3358">
        <v>489.54500000000002</v>
      </c>
      <c r="H3358">
        <f t="shared" si="368"/>
        <v>0.14299999999997226</v>
      </c>
      <c r="I3358">
        <v>1.82</v>
      </c>
      <c r="J3358">
        <f t="shared" si="369"/>
        <v>2.9525461791672161</v>
      </c>
      <c r="L3358">
        <f t="shared" si="370"/>
        <v>10629.166245001978</v>
      </c>
      <c r="M3358" s="18">
        <v>0</v>
      </c>
      <c r="O3358" s="18">
        <f t="shared" si="371"/>
        <v>7592.5137422018724</v>
      </c>
    </row>
    <row r="3359" spans="1:15" x14ac:dyDescent="0.3">
      <c r="A3359" s="25">
        <f t="shared" si="366"/>
        <v>45974.62499999618</v>
      </c>
      <c r="B3359" s="1">
        <f t="shared" si="367"/>
        <v>0.62499999618012225</v>
      </c>
      <c r="C3359">
        <v>0</v>
      </c>
      <c r="D3359">
        <v>489.68799999999999</v>
      </c>
      <c r="E3359" s="27">
        <f t="shared" si="372"/>
        <v>489.53300000000002</v>
      </c>
      <c r="F3359" s="18">
        <f>_xlfn.XLOOKUP(D3359,'Rating Curve'!$A$2:$A$500,'Rating Curve'!$D$2:$D$500,, -1)</f>
        <v>1667776.8298903999</v>
      </c>
      <c r="G3359">
        <v>489.54500000000002</v>
      </c>
      <c r="H3359">
        <f t="shared" si="368"/>
        <v>0.14299999999997226</v>
      </c>
      <c r="I3359">
        <v>1.82</v>
      </c>
      <c r="J3359">
        <f t="shared" si="369"/>
        <v>2.9525461791672161</v>
      </c>
      <c r="L3359">
        <f t="shared" si="370"/>
        <v>10629.166245001978</v>
      </c>
      <c r="M3359" s="18">
        <v>0</v>
      </c>
      <c r="O3359" s="18">
        <f t="shared" si="371"/>
        <v>10629.166245001978</v>
      </c>
    </row>
    <row r="3360" spans="1:15" x14ac:dyDescent="0.3">
      <c r="A3360" s="25">
        <f t="shared" si="366"/>
        <v>45974.666666662844</v>
      </c>
      <c r="B3360" s="1">
        <f t="shared" si="367"/>
        <v>0.6666666628443636</v>
      </c>
      <c r="C3360">
        <v>0</v>
      </c>
      <c r="D3360">
        <v>489.68700000000001</v>
      </c>
      <c r="E3360" s="27">
        <f t="shared" si="372"/>
        <v>489.53200000000004</v>
      </c>
      <c r="F3360" s="18">
        <f>_xlfn.XLOOKUP(D3360,'Rating Curve'!$A$2:$A$500,'Rating Curve'!$D$2:$D$500,, -1)</f>
        <v>1667776.8298903999</v>
      </c>
      <c r="G3360">
        <v>489.54500000000002</v>
      </c>
      <c r="H3360">
        <f t="shared" si="368"/>
        <v>0.14199999999999591</v>
      </c>
      <c r="I3360">
        <v>1.82</v>
      </c>
      <c r="J3360">
        <f t="shared" si="369"/>
        <v>2.9216296230150851</v>
      </c>
      <c r="L3360">
        <f t="shared" si="370"/>
        <v>10517.866642854306</v>
      </c>
      <c r="M3360" s="18">
        <v>0</v>
      </c>
      <c r="O3360" s="18">
        <f t="shared" si="371"/>
        <v>10517.866642854306</v>
      </c>
    </row>
    <row r="3361" spans="1:15" x14ac:dyDescent="0.3">
      <c r="A3361" s="25">
        <f t="shared" si="366"/>
        <v>45974.708333329509</v>
      </c>
      <c r="B3361" s="1">
        <f t="shared" si="367"/>
        <v>0.70833332950860495</v>
      </c>
      <c r="C3361">
        <v>0</v>
      </c>
      <c r="D3361">
        <v>489.68200000000002</v>
      </c>
      <c r="E3361" s="27">
        <f t="shared" si="372"/>
        <v>489.52700000000004</v>
      </c>
      <c r="F3361" s="18">
        <f>_xlfn.XLOOKUP(D3361,'Rating Curve'!$A$2:$A$500,'Rating Curve'!$D$2:$D$500,, -1)</f>
        <v>1667776.8298903999</v>
      </c>
      <c r="G3361">
        <v>489.54500000000002</v>
      </c>
      <c r="H3361">
        <f t="shared" si="368"/>
        <v>0.13700000000000045</v>
      </c>
      <c r="I3361">
        <v>1.82</v>
      </c>
      <c r="J3361">
        <f t="shared" si="369"/>
        <v>2.7686846533110407</v>
      </c>
      <c r="L3361">
        <f t="shared" si="370"/>
        <v>9967.2647519197471</v>
      </c>
      <c r="M3361" s="18">
        <v>0</v>
      </c>
      <c r="O3361" s="18">
        <f t="shared" si="371"/>
        <v>9967.2647519197471</v>
      </c>
    </row>
    <row r="3362" spans="1:15" x14ac:dyDescent="0.3">
      <c r="A3362" s="25">
        <f t="shared" si="366"/>
        <v>45974.749999996173</v>
      </c>
      <c r="B3362" s="1">
        <f t="shared" si="367"/>
        <v>0.74999999617284629</v>
      </c>
      <c r="C3362">
        <v>0</v>
      </c>
      <c r="D3362">
        <v>489.68200000000002</v>
      </c>
      <c r="E3362" s="27">
        <f t="shared" si="372"/>
        <v>489.52700000000004</v>
      </c>
      <c r="F3362" s="18">
        <f>_xlfn.XLOOKUP(D3362,'Rating Curve'!$A$2:$A$500,'Rating Curve'!$D$2:$D$500,, -1)</f>
        <v>1667776.8298903999</v>
      </c>
      <c r="G3362">
        <v>489.54500000000002</v>
      </c>
      <c r="H3362">
        <f t="shared" si="368"/>
        <v>0.13700000000000045</v>
      </c>
      <c r="I3362">
        <v>1.82</v>
      </c>
      <c r="J3362">
        <f t="shared" si="369"/>
        <v>2.7686846533110407</v>
      </c>
      <c r="L3362">
        <f t="shared" si="370"/>
        <v>9967.2647519197471</v>
      </c>
      <c r="M3362" s="18">
        <v>0</v>
      </c>
      <c r="O3362" s="18">
        <f t="shared" si="371"/>
        <v>9967.2647519197471</v>
      </c>
    </row>
    <row r="3363" spans="1:15" x14ac:dyDescent="0.3">
      <c r="A3363" s="25">
        <f t="shared" si="366"/>
        <v>45974.791666662837</v>
      </c>
      <c r="B3363" s="1">
        <f t="shared" si="367"/>
        <v>0.79166666283708764</v>
      </c>
      <c r="C3363">
        <v>0</v>
      </c>
      <c r="D3363">
        <v>489.67599999999999</v>
      </c>
      <c r="E3363" s="27">
        <f t="shared" si="372"/>
        <v>489.52100000000002</v>
      </c>
      <c r="F3363" s="18">
        <f>_xlfn.XLOOKUP(D3363,'Rating Curve'!$A$2:$A$500,'Rating Curve'!$D$2:$D$500,, -1)</f>
        <v>1664741.6725647999</v>
      </c>
      <c r="G3363">
        <v>489.54500000000002</v>
      </c>
      <c r="H3363">
        <f t="shared" si="368"/>
        <v>0.13099999999997181</v>
      </c>
      <c r="I3363">
        <v>1.82</v>
      </c>
      <c r="J3363">
        <f t="shared" si="369"/>
        <v>2.5888064751069511</v>
      </c>
      <c r="L3363">
        <f t="shared" si="370"/>
        <v>9319.7033103850245</v>
      </c>
      <c r="M3363" s="18">
        <v>0</v>
      </c>
      <c r="O3363" s="18">
        <f t="shared" si="371"/>
        <v>6284.5459847849834</v>
      </c>
    </row>
    <row r="3364" spans="1:15" x14ac:dyDescent="0.3">
      <c r="A3364" s="25">
        <f t="shared" si="366"/>
        <v>45974.833333329501</v>
      </c>
      <c r="B3364" s="1">
        <f t="shared" si="367"/>
        <v>0.83333332950132899</v>
      </c>
      <c r="C3364">
        <v>0</v>
      </c>
      <c r="D3364">
        <v>489.67599999999999</v>
      </c>
      <c r="E3364" s="27">
        <f t="shared" si="372"/>
        <v>489.52100000000002</v>
      </c>
      <c r="F3364" s="18">
        <f>_xlfn.XLOOKUP(D3364,'Rating Curve'!$A$2:$A$500,'Rating Curve'!$D$2:$D$500,, -1)</f>
        <v>1664741.6725647999</v>
      </c>
      <c r="G3364">
        <v>489.54500000000002</v>
      </c>
      <c r="H3364">
        <f t="shared" si="368"/>
        <v>0.13099999999997181</v>
      </c>
      <c r="I3364">
        <v>1.82</v>
      </c>
      <c r="J3364">
        <f t="shared" si="369"/>
        <v>2.5888064751069511</v>
      </c>
      <c r="L3364">
        <f t="shared" si="370"/>
        <v>9319.7033103850245</v>
      </c>
      <c r="M3364" s="18">
        <v>0</v>
      </c>
      <c r="O3364" s="18">
        <f t="shared" si="371"/>
        <v>9319.7033103850245</v>
      </c>
    </row>
    <row r="3365" spans="1:15" x14ac:dyDescent="0.3">
      <c r="A3365" s="25">
        <f t="shared" si="366"/>
        <v>45974.874999996166</v>
      </c>
      <c r="B3365" s="1">
        <f t="shared" si="367"/>
        <v>0.87499999616557034</v>
      </c>
      <c r="C3365">
        <v>0</v>
      </c>
      <c r="D3365">
        <v>489.67700000000002</v>
      </c>
      <c r="E3365" s="27">
        <f t="shared" si="372"/>
        <v>489.52200000000005</v>
      </c>
      <c r="F3365" s="18">
        <f>_xlfn.XLOOKUP(D3365,'Rating Curve'!$A$2:$A$500,'Rating Curve'!$D$2:$D$500,, -1)</f>
        <v>1664741.6725647999</v>
      </c>
      <c r="G3365">
        <v>489.54500000000002</v>
      </c>
      <c r="H3365">
        <f t="shared" si="368"/>
        <v>0.132000000000005</v>
      </c>
      <c r="I3365">
        <v>1.82</v>
      </c>
      <c r="J3365">
        <f t="shared" si="369"/>
        <v>2.6185057958463216</v>
      </c>
      <c r="L3365">
        <f t="shared" si="370"/>
        <v>9426.6208650467579</v>
      </c>
      <c r="M3365" s="18">
        <v>0</v>
      </c>
      <c r="O3365" s="18">
        <f t="shared" si="371"/>
        <v>9426.6208650467579</v>
      </c>
    </row>
    <row r="3366" spans="1:15" x14ac:dyDescent="0.3">
      <c r="A3366" s="25">
        <f t="shared" si="366"/>
        <v>45974.91666666283</v>
      </c>
      <c r="B3366" s="1">
        <f t="shared" si="367"/>
        <v>0.91666666282981168</v>
      </c>
      <c r="C3366">
        <v>0</v>
      </c>
      <c r="D3366">
        <v>489.67599999999999</v>
      </c>
      <c r="E3366" s="27">
        <f t="shared" si="372"/>
        <v>489.52100000000002</v>
      </c>
      <c r="F3366" s="18">
        <f>_xlfn.XLOOKUP(D3366,'Rating Curve'!$A$2:$A$500,'Rating Curve'!$D$2:$D$500,, -1)</f>
        <v>1664741.6725647999</v>
      </c>
      <c r="G3366">
        <v>489.54500000000002</v>
      </c>
      <c r="H3366">
        <f t="shared" si="368"/>
        <v>0.13099999999997181</v>
      </c>
      <c r="I3366">
        <v>1.82</v>
      </c>
      <c r="J3366">
        <f t="shared" si="369"/>
        <v>2.5888064751069511</v>
      </c>
      <c r="L3366">
        <f t="shared" si="370"/>
        <v>9319.7033103850245</v>
      </c>
      <c r="M3366" s="18">
        <v>0</v>
      </c>
      <c r="O3366" s="18">
        <f t="shared" si="371"/>
        <v>9319.7033103850245</v>
      </c>
    </row>
    <row r="3367" spans="1:15" x14ac:dyDescent="0.3">
      <c r="A3367" s="25">
        <f t="shared" si="366"/>
        <v>45974.958333329494</v>
      </c>
      <c r="B3367" s="1">
        <f t="shared" si="367"/>
        <v>0.95833332949405303</v>
      </c>
      <c r="C3367">
        <v>0</v>
      </c>
      <c r="D3367">
        <v>489.67599999999999</v>
      </c>
      <c r="E3367" s="27">
        <f t="shared" si="372"/>
        <v>489.52100000000002</v>
      </c>
      <c r="F3367" s="18">
        <f>_xlfn.XLOOKUP(D3367,'Rating Curve'!$A$2:$A$500,'Rating Curve'!$D$2:$D$500,, -1)</f>
        <v>1664741.6725647999</v>
      </c>
      <c r="G3367">
        <v>489.54500000000002</v>
      </c>
      <c r="H3367">
        <f t="shared" si="368"/>
        <v>0.13099999999997181</v>
      </c>
      <c r="I3367">
        <v>1.82</v>
      </c>
      <c r="J3367">
        <f t="shared" si="369"/>
        <v>2.5888064751069511</v>
      </c>
      <c r="L3367">
        <f t="shared" si="370"/>
        <v>9319.7033103850245</v>
      </c>
      <c r="M3367" s="18">
        <v>0</v>
      </c>
      <c r="O3367" s="18">
        <f t="shared" si="371"/>
        <v>9319.7033103850245</v>
      </c>
    </row>
    <row r="3368" spans="1:15" x14ac:dyDescent="0.3">
      <c r="A3368" s="25">
        <f t="shared" si="366"/>
        <v>45974.999999996158</v>
      </c>
      <c r="B3368" s="1">
        <f t="shared" si="367"/>
        <v>0.99999999615829438</v>
      </c>
      <c r="C3368">
        <v>0</v>
      </c>
      <c r="D3368">
        <v>489.67700000000002</v>
      </c>
      <c r="E3368" s="27">
        <f t="shared" si="372"/>
        <v>489.52200000000005</v>
      </c>
      <c r="F3368" s="18">
        <f>_xlfn.XLOOKUP(D3368,'Rating Curve'!$A$2:$A$500,'Rating Curve'!$D$2:$D$500,, -1)</f>
        <v>1664741.6725647999</v>
      </c>
      <c r="G3368">
        <v>489.54500000000002</v>
      </c>
      <c r="H3368">
        <f t="shared" si="368"/>
        <v>0.132000000000005</v>
      </c>
      <c r="I3368">
        <v>1.82</v>
      </c>
      <c r="J3368">
        <f t="shared" si="369"/>
        <v>2.6185057958463216</v>
      </c>
      <c r="L3368">
        <f t="shared" si="370"/>
        <v>9426.6208650467579</v>
      </c>
      <c r="M3368" s="18">
        <v>0</v>
      </c>
      <c r="O3368" s="18">
        <f t="shared" si="371"/>
        <v>9426.6208650467579</v>
      </c>
    </row>
    <row r="3369" spans="1:15" x14ac:dyDescent="0.3">
      <c r="A3369" s="25">
        <f t="shared" si="366"/>
        <v>45975.041666662823</v>
      </c>
      <c r="B3369" s="1">
        <f t="shared" si="367"/>
        <v>4.1666662822535727E-2</v>
      </c>
      <c r="C3369">
        <v>0</v>
      </c>
      <c r="D3369">
        <v>489.67099999999999</v>
      </c>
      <c r="E3369" s="27">
        <f t="shared" si="372"/>
        <v>489.51600000000002</v>
      </c>
      <c r="F3369" s="18">
        <f>_xlfn.XLOOKUP(D3369,'Rating Curve'!$A$2:$A$500,'Rating Curve'!$D$2:$D$500,, -1)</f>
        <v>1664741.6725647999</v>
      </c>
      <c r="G3369">
        <v>489.54500000000002</v>
      </c>
      <c r="H3369">
        <f t="shared" si="368"/>
        <v>0.12599999999997635</v>
      </c>
      <c r="I3369">
        <v>1.82</v>
      </c>
      <c r="J3369">
        <f t="shared" si="369"/>
        <v>2.4420157485480392</v>
      </c>
      <c r="L3369">
        <f t="shared" si="370"/>
        <v>8791.256694772941</v>
      </c>
      <c r="M3369" s="18">
        <v>0</v>
      </c>
      <c r="O3369" s="18">
        <f t="shared" si="371"/>
        <v>8791.256694772941</v>
      </c>
    </row>
    <row r="3370" spans="1:15" x14ac:dyDescent="0.3">
      <c r="A3370" s="25">
        <f t="shared" si="366"/>
        <v>45975.083333329487</v>
      </c>
      <c r="B3370" s="1">
        <f t="shared" si="367"/>
        <v>8.3333329486777075E-2</v>
      </c>
      <c r="C3370">
        <v>0</v>
      </c>
      <c r="D3370">
        <v>489.67700000000002</v>
      </c>
      <c r="E3370" s="27">
        <f t="shared" si="372"/>
        <v>489.52200000000005</v>
      </c>
      <c r="F3370" s="18">
        <f>_xlfn.XLOOKUP(D3370,'Rating Curve'!$A$2:$A$500,'Rating Curve'!$D$2:$D$500,, -1)</f>
        <v>1664741.6725647999</v>
      </c>
      <c r="G3370">
        <v>489.54500000000002</v>
      </c>
      <c r="H3370">
        <f t="shared" si="368"/>
        <v>0.132000000000005</v>
      </c>
      <c r="I3370">
        <v>1.82</v>
      </c>
      <c r="J3370">
        <f t="shared" si="369"/>
        <v>2.6185057958463216</v>
      </c>
      <c r="L3370">
        <f t="shared" si="370"/>
        <v>9426.6208650467579</v>
      </c>
      <c r="M3370" s="18">
        <v>0</v>
      </c>
      <c r="O3370" s="18">
        <f t="shared" si="371"/>
        <v>9426.6208650467579</v>
      </c>
    </row>
    <row r="3371" spans="1:15" x14ac:dyDescent="0.3">
      <c r="A3371" s="25">
        <f t="shared" si="366"/>
        <v>45975.124999996151</v>
      </c>
      <c r="B3371" s="1">
        <f t="shared" si="367"/>
        <v>0.12499999615101842</v>
      </c>
      <c r="C3371">
        <v>0</v>
      </c>
      <c r="D3371">
        <v>489.67099999999999</v>
      </c>
      <c r="E3371" s="27">
        <f t="shared" si="372"/>
        <v>489.51600000000002</v>
      </c>
      <c r="F3371" s="18">
        <f>_xlfn.XLOOKUP(D3371,'Rating Curve'!$A$2:$A$500,'Rating Curve'!$D$2:$D$500,, -1)</f>
        <v>1664741.6725647999</v>
      </c>
      <c r="G3371">
        <v>489.54500000000002</v>
      </c>
      <c r="H3371">
        <f t="shared" si="368"/>
        <v>0.12599999999997635</v>
      </c>
      <c r="I3371">
        <v>1.82</v>
      </c>
      <c r="J3371">
        <f t="shared" si="369"/>
        <v>2.4420157485480392</v>
      </c>
      <c r="L3371">
        <f t="shared" si="370"/>
        <v>8791.256694772941</v>
      </c>
      <c r="M3371" s="18">
        <v>0</v>
      </c>
      <c r="O3371" s="18">
        <f t="shared" si="371"/>
        <v>8791.256694772941</v>
      </c>
    </row>
    <row r="3372" spans="1:15" x14ac:dyDescent="0.3">
      <c r="A3372" s="25">
        <f t="shared" si="366"/>
        <v>45975.166666662815</v>
      </c>
      <c r="B3372" s="1">
        <f t="shared" si="367"/>
        <v>0.16666666281525977</v>
      </c>
      <c r="C3372">
        <v>0</v>
      </c>
      <c r="D3372">
        <v>489.67099999999999</v>
      </c>
      <c r="E3372" s="27">
        <f t="shared" si="372"/>
        <v>489.51600000000002</v>
      </c>
      <c r="F3372" s="18">
        <f>_xlfn.XLOOKUP(D3372,'Rating Curve'!$A$2:$A$500,'Rating Curve'!$D$2:$D$500,, -1)</f>
        <v>1664741.6725647999</v>
      </c>
      <c r="G3372">
        <v>489.54500000000002</v>
      </c>
      <c r="H3372">
        <f t="shared" si="368"/>
        <v>0.12599999999997635</v>
      </c>
      <c r="I3372">
        <v>1.82</v>
      </c>
      <c r="J3372">
        <f t="shared" si="369"/>
        <v>2.4420157485480392</v>
      </c>
      <c r="L3372">
        <f t="shared" si="370"/>
        <v>8791.256694772941</v>
      </c>
      <c r="M3372" s="18">
        <v>0</v>
      </c>
      <c r="O3372" s="18">
        <f t="shared" si="371"/>
        <v>8791.256694772941</v>
      </c>
    </row>
    <row r="3373" spans="1:15" x14ac:dyDescent="0.3">
      <c r="A3373" s="25">
        <f t="shared" si="366"/>
        <v>45975.20833332948</v>
      </c>
      <c r="B3373" s="1">
        <f t="shared" si="367"/>
        <v>0.20833332947950112</v>
      </c>
      <c r="C3373">
        <v>0</v>
      </c>
      <c r="D3373">
        <v>489.67099999999999</v>
      </c>
      <c r="E3373" s="27">
        <f t="shared" si="372"/>
        <v>489.51600000000002</v>
      </c>
      <c r="F3373" s="18">
        <f>_xlfn.XLOOKUP(D3373,'Rating Curve'!$A$2:$A$500,'Rating Curve'!$D$2:$D$500,, -1)</f>
        <v>1664741.6725647999</v>
      </c>
      <c r="G3373">
        <v>489.54500000000002</v>
      </c>
      <c r="H3373">
        <f t="shared" si="368"/>
        <v>0.12599999999997635</v>
      </c>
      <c r="I3373">
        <v>1.82</v>
      </c>
      <c r="J3373">
        <f t="shared" si="369"/>
        <v>2.4420157485480392</v>
      </c>
      <c r="L3373">
        <f t="shared" si="370"/>
        <v>8791.256694772941</v>
      </c>
      <c r="M3373" s="18">
        <v>0</v>
      </c>
      <c r="O3373" s="18">
        <f t="shared" si="371"/>
        <v>8791.256694772941</v>
      </c>
    </row>
    <row r="3374" spans="1:15" x14ac:dyDescent="0.3">
      <c r="A3374" s="25">
        <f t="shared" si="366"/>
        <v>45975.249999996144</v>
      </c>
      <c r="B3374" s="1">
        <f t="shared" si="367"/>
        <v>0.24999999614374246</v>
      </c>
      <c r="C3374">
        <v>0</v>
      </c>
      <c r="D3374">
        <v>489.67099999999999</v>
      </c>
      <c r="E3374" s="27">
        <f t="shared" si="372"/>
        <v>489.51600000000002</v>
      </c>
      <c r="F3374" s="18">
        <f>_xlfn.XLOOKUP(D3374,'Rating Curve'!$A$2:$A$500,'Rating Curve'!$D$2:$D$500,, -1)</f>
        <v>1664741.6725647999</v>
      </c>
      <c r="G3374">
        <v>489.54500000000002</v>
      </c>
      <c r="H3374">
        <f t="shared" si="368"/>
        <v>0.12599999999997635</v>
      </c>
      <c r="I3374">
        <v>1.82</v>
      </c>
      <c r="J3374">
        <f t="shared" si="369"/>
        <v>2.4420157485480392</v>
      </c>
      <c r="L3374">
        <f t="shared" si="370"/>
        <v>8791.256694772941</v>
      </c>
      <c r="M3374" s="18">
        <v>0</v>
      </c>
      <c r="O3374" s="18">
        <f t="shared" si="371"/>
        <v>8791.256694772941</v>
      </c>
    </row>
    <row r="3375" spans="1:15" x14ac:dyDescent="0.3">
      <c r="A3375" s="25">
        <f t="shared" si="366"/>
        <v>45975.291666662808</v>
      </c>
      <c r="B3375" s="1">
        <f t="shared" si="367"/>
        <v>0.29166666280798381</v>
      </c>
      <c r="C3375">
        <v>0</v>
      </c>
      <c r="D3375">
        <v>489.66998000000001</v>
      </c>
      <c r="E3375" s="27">
        <f t="shared" si="372"/>
        <v>489.51498000000004</v>
      </c>
      <c r="F3375" s="18">
        <f>_xlfn.XLOOKUP(D3375,'Rating Curve'!$A$2:$A$500,'Rating Curve'!$D$2:$D$500,, -1)</f>
        <v>1661708.0167959</v>
      </c>
      <c r="G3375">
        <v>489.54500000000002</v>
      </c>
      <c r="H3375">
        <f t="shared" si="368"/>
        <v>0.12497999999999365</v>
      </c>
      <c r="I3375">
        <v>1.82</v>
      </c>
      <c r="J3375">
        <f t="shared" si="369"/>
        <v>2.4124227935105536</v>
      </c>
      <c r="L3375">
        <f t="shared" si="370"/>
        <v>8684.7220566379929</v>
      </c>
      <c r="M3375" s="18">
        <v>0</v>
      </c>
      <c r="O3375" s="18">
        <f t="shared" si="371"/>
        <v>5651.0662877380473</v>
      </c>
    </row>
    <row r="3376" spans="1:15" x14ac:dyDescent="0.3">
      <c r="A3376" s="25">
        <f t="shared" si="366"/>
        <v>45975.333333329472</v>
      </c>
      <c r="B3376" s="1">
        <f t="shared" si="367"/>
        <v>0.33333332947222516</v>
      </c>
      <c r="C3376">
        <v>0</v>
      </c>
      <c r="D3376">
        <v>489.66998000000001</v>
      </c>
      <c r="E3376" s="27">
        <f t="shared" si="372"/>
        <v>489.51498000000004</v>
      </c>
      <c r="F3376" s="18">
        <f>_xlfn.XLOOKUP(D3376,'Rating Curve'!$A$2:$A$500,'Rating Curve'!$D$2:$D$500,, -1)</f>
        <v>1661708.0167959</v>
      </c>
      <c r="G3376">
        <v>489.54500000000002</v>
      </c>
      <c r="H3376">
        <f t="shared" si="368"/>
        <v>0.12497999999999365</v>
      </c>
      <c r="I3376">
        <v>1.82</v>
      </c>
      <c r="J3376">
        <f t="shared" si="369"/>
        <v>2.4124227935105536</v>
      </c>
      <c r="L3376">
        <f t="shared" si="370"/>
        <v>8684.7220566379929</v>
      </c>
      <c r="M3376" s="18">
        <v>0</v>
      </c>
      <c r="O3376" s="18">
        <f t="shared" si="371"/>
        <v>8684.7220566379929</v>
      </c>
    </row>
    <row r="3377" spans="1:15" x14ac:dyDescent="0.3">
      <c r="A3377" s="25">
        <f t="shared" si="366"/>
        <v>45975.374999996136</v>
      </c>
      <c r="B3377" s="1">
        <f t="shared" si="367"/>
        <v>0.37499999613646651</v>
      </c>
      <c r="C3377">
        <v>0</v>
      </c>
      <c r="D3377">
        <v>489.67500000000001</v>
      </c>
      <c r="E3377" s="27">
        <f t="shared" si="372"/>
        <v>489.52000000000004</v>
      </c>
      <c r="F3377" s="18">
        <f>_xlfn.XLOOKUP(D3377,'Rating Curve'!$A$2:$A$500,'Rating Curve'!$D$2:$D$500,, -1)</f>
        <v>1664741.6725647999</v>
      </c>
      <c r="G3377">
        <v>489.54500000000002</v>
      </c>
      <c r="H3377">
        <f t="shared" si="368"/>
        <v>0.12999999999999545</v>
      </c>
      <c r="I3377">
        <v>1.82</v>
      </c>
      <c r="J3377">
        <f t="shared" si="369"/>
        <v>2.5592202953242045</v>
      </c>
      <c r="L3377">
        <f t="shared" si="370"/>
        <v>9213.1930631671366</v>
      </c>
      <c r="M3377" s="18">
        <v>0</v>
      </c>
      <c r="O3377" s="18">
        <f t="shared" si="371"/>
        <v>12246.848832067082</v>
      </c>
    </row>
    <row r="3378" spans="1:15" x14ac:dyDescent="0.3">
      <c r="A3378" s="25">
        <f t="shared" si="366"/>
        <v>45975.416666662801</v>
      </c>
      <c r="B3378" s="1">
        <f t="shared" si="367"/>
        <v>0.41666666280070785</v>
      </c>
      <c r="C3378">
        <v>0</v>
      </c>
      <c r="D3378">
        <v>489.68099999999998</v>
      </c>
      <c r="E3378" s="27">
        <f t="shared" si="372"/>
        <v>489.52600000000001</v>
      </c>
      <c r="F3378" s="18">
        <f>_xlfn.XLOOKUP(D3378,'Rating Curve'!$A$2:$A$500,'Rating Curve'!$D$2:$D$500,, -1)</f>
        <v>1667776.8298903999</v>
      </c>
      <c r="G3378">
        <v>489.54500000000002</v>
      </c>
      <c r="H3378">
        <f t="shared" si="368"/>
        <v>0.13599999999996726</v>
      </c>
      <c r="I3378">
        <v>1.82</v>
      </c>
      <c r="J3378">
        <f t="shared" si="369"/>
        <v>2.738425972881974</v>
      </c>
      <c r="L3378">
        <f t="shared" si="370"/>
        <v>9858.333502375106</v>
      </c>
      <c r="M3378" s="18">
        <v>0</v>
      </c>
      <c r="O3378" s="18">
        <f t="shared" si="371"/>
        <v>12893.490827975147</v>
      </c>
    </row>
    <row r="3379" spans="1:15" x14ac:dyDescent="0.3">
      <c r="A3379" s="25">
        <f t="shared" si="366"/>
        <v>45975.458333329465</v>
      </c>
      <c r="B3379" s="1">
        <f t="shared" si="367"/>
        <v>0.4583333294649492</v>
      </c>
      <c r="C3379">
        <v>0</v>
      </c>
      <c r="D3379">
        <v>489.68099999999998</v>
      </c>
      <c r="E3379" s="27">
        <f t="shared" si="372"/>
        <v>489.52600000000001</v>
      </c>
      <c r="F3379" s="18">
        <f>_xlfn.XLOOKUP(D3379,'Rating Curve'!$A$2:$A$500,'Rating Curve'!$D$2:$D$500,, -1)</f>
        <v>1667776.8298903999</v>
      </c>
      <c r="G3379">
        <v>489.54500000000002</v>
      </c>
      <c r="H3379">
        <f t="shared" si="368"/>
        <v>0.13599999999996726</v>
      </c>
      <c r="I3379">
        <v>1.82</v>
      </c>
      <c r="J3379">
        <f t="shared" si="369"/>
        <v>2.738425972881974</v>
      </c>
      <c r="L3379">
        <f t="shared" si="370"/>
        <v>9858.333502375106</v>
      </c>
      <c r="M3379" s="18">
        <v>0</v>
      </c>
      <c r="O3379" s="18">
        <f t="shared" si="371"/>
        <v>9858.333502375106</v>
      </c>
    </row>
    <row r="3380" spans="1:15" x14ac:dyDescent="0.3">
      <c r="A3380" s="25">
        <f t="shared" si="366"/>
        <v>45975.499999996129</v>
      </c>
      <c r="B3380" s="1">
        <f t="shared" si="367"/>
        <v>0.49999999612919055</v>
      </c>
      <c r="C3380">
        <v>0</v>
      </c>
      <c r="D3380">
        <v>489.68099999999998</v>
      </c>
      <c r="E3380" s="27">
        <f t="shared" si="372"/>
        <v>489.52600000000001</v>
      </c>
      <c r="F3380" s="18">
        <f>_xlfn.XLOOKUP(D3380,'Rating Curve'!$A$2:$A$500,'Rating Curve'!$D$2:$D$500,, -1)</f>
        <v>1667776.8298903999</v>
      </c>
      <c r="G3380">
        <v>489.54500000000002</v>
      </c>
      <c r="H3380">
        <f t="shared" si="368"/>
        <v>0.13599999999996726</v>
      </c>
      <c r="I3380">
        <v>1.82</v>
      </c>
      <c r="J3380">
        <f t="shared" si="369"/>
        <v>2.738425972881974</v>
      </c>
      <c r="L3380">
        <f t="shared" si="370"/>
        <v>9858.333502375106</v>
      </c>
      <c r="M3380" s="18">
        <v>0</v>
      </c>
      <c r="O3380" s="18">
        <f t="shared" si="371"/>
        <v>9858.333502375106</v>
      </c>
    </row>
    <row r="3381" spans="1:15" x14ac:dyDescent="0.3">
      <c r="A3381" s="25">
        <f t="shared" si="366"/>
        <v>45975.541666662793</v>
      </c>
      <c r="B3381" s="1">
        <f t="shared" si="367"/>
        <v>0.5416666627934319</v>
      </c>
      <c r="C3381">
        <v>0</v>
      </c>
      <c r="D3381">
        <v>489.68099999999998</v>
      </c>
      <c r="E3381" s="27">
        <f t="shared" si="372"/>
        <v>489.52600000000001</v>
      </c>
      <c r="F3381" s="18">
        <f>_xlfn.XLOOKUP(D3381,'Rating Curve'!$A$2:$A$500,'Rating Curve'!$D$2:$D$500,, -1)</f>
        <v>1667776.8298903999</v>
      </c>
      <c r="G3381">
        <v>489.54500000000002</v>
      </c>
      <c r="H3381">
        <f t="shared" si="368"/>
        <v>0.13599999999996726</v>
      </c>
      <c r="I3381">
        <v>1.82</v>
      </c>
      <c r="J3381">
        <f t="shared" si="369"/>
        <v>2.738425972881974</v>
      </c>
      <c r="L3381">
        <f t="shared" si="370"/>
        <v>9858.333502375106</v>
      </c>
      <c r="M3381" s="18">
        <v>0</v>
      </c>
      <c r="O3381" s="18">
        <f t="shared" si="371"/>
        <v>9858.333502375106</v>
      </c>
    </row>
    <row r="3382" spans="1:15" x14ac:dyDescent="0.3">
      <c r="A3382" s="25">
        <f t="shared" si="366"/>
        <v>45975.583333329458</v>
      </c>
      <c r="B3382" s="1">
        <f t="shared" si="367"/>
        <v>0.58333332945767324</v>
      </c>
      <c r="C3382">
        <v>0</v>
      </c>
      <c r="D3382">
        <v>489.67500000000001</v>
      </c>
      <c r="E3382" s="27">
        <f t="shared" si="372"/>
        <v>489.52000000000004</v>
      </c>
      <c r="F3382" s="18">
        <f>_xlfn.XLOOKUP(D3382,'Rating Curve'!$A$2:$A$500,'Rating Curve'!$D$2:$D$500,, -1)</f>
        <v>1664741.6725647999</v>
      </c>
      <c r="G3382">
        <v>489.54500000000002</v>
      </c>
      <c r="H3382">
        <f t="shared" si="368"/>
        <v>0.12999999999999545</v>
      </c>
      <c r="I3382">
        <v>1.82</v>
      </c>
      <c r="J3382">
        <f t="shared" si="369"/>
        <v>2.5592202953242045</v>
      </c>
      <c r="L3382">
        <f t="shared" si="370"/>
        <v>9213.1930631671366</v>
      </c>
      <c r="M3382" s="18">
        <v>0</v>
      </c>
      <c r="O3382" s="18">
        <f t="shared" si="371"/>
        <v>6178.0357375670956</v>
      </c>
    </row>
    <row r="3383" spans="1:15" x14ac:dyDescent="0.3">
      <c r="A3383" s="25">
        <f t="shared" si="366"/>
        <v>45975.624999996122</v>
      </c>
      <c r="B3383" s="1">
        <f t="shared" si="367"/>
        <v>0.62499999612191459</v>
      </c>
      <c r="C3383">
        <v>0</v>
      </c>
      <c r="D3383">
        <v>489.67500000000001</v>
      </c>
      <c r="E3383" s="27">
        <f t="shared" si="372"/>
        <v>489.52000000000004</v>
      </c>
      <c r="F3383" s="18">
        <f>_xlfn.XLOOKUP(D3383,'Rating Curve'!$A$2:$A$500,'Rating Curve'!$D$2:$D$500,, -1)</f>
        <v>1664741.6725647999</v>
      </c>
      <c r="G3383">
        <v>489.54500000000002</v>
      </c>
      <c r="H3383">
        <f t="shared" si="368"/>
        <v>0.12999999999999545</v>
      </c>
      <c r="I3383">
        <v>1.82</v>
      </c>
      <c r="J3383">
        <f t="shared" si="369"/>
        <v>2.5592202953242045</v>
      </c>
      <c r="L3383">
        <f t="shared" si="370"/>
        <v>9213.1930631671366</v>
      </c>
      <c r="M3383" s="18">
        <v>0</v>
      </c>
      <c r="O3383" s="18">
        <f t="shared" si="371"/>
        <v>9213.1930631671366</v>
      </c>
    </row>
    <row r="3384" spans="1:15" x14ac:dyDescent="0.3">
      <c r="A3384" s="25">
        <f t="shared" si="366"/>
        <v>45975.666666662786</v>
      </c>
      <c r="B3384" s="1">
        <f t="shared" si="367"/>
        <v>0.66666666278615594</v>
      </c>
      <c r="C3384">
        <v>0</v>
      </c>
      <c r="D3384">
        <v>489.66998000000001</v>
      </c>
      <c r="E3384" s="27">
        <f t="shared" si="372"/>
        <v>489.51498000000004</v>
      </c>
      <c r="F3384" s="18">
        <f>_xlfn.XLOOKUP(D3384,'Rating Curve'!$A$2:$A$500,'Rating Curve'!$D$2:$D$500,, -1)</f>
        <v>1661708.0167959</v>
      </c>
      <c r="G3384">
        <v>489.54500000000002</v>
      </c>
      <c r="H3384">
        <f t="shared" si="368"/>
        <v>0.12497999999999365</v>
      </c>
      <c r="I3384">
        <v>1.82</v>
      </c>
      <c r="J3384">
        <f t="shared" si="369"/>
        <v>2.4124227935105536</v>
      </c>
      <c r="L3384">
        <f t="shared" si="370"/>
        <v>8684.7220566379929</v>
      </c>
      <c r="M3384" s="18">
        <v>0</v>
      </c>
      <c r="O3384" s="18">
        <f t="shared" si="371"/>
        <v>5651.0662877380473</v>
      </c>
    </row>
    <row r="3385" spans="1:15" x14ac:dyDescent="0.3">
      <c r="A3385" s="25">
        <f t="shared" ref="A3385:A3448" si="373" xml:space="preserve"> A3384 + TIME(1,0,0)</f>
        <v>45975.70833332945</v>
      </c>
      <c r="B3385" s="1">
        <f t="shared" si="367"/>
        <v>0.70833332945039729</v>
      </c>
      <c r="C3385">
        <v>0</v>
      </c>
      <c r="D3385">
        <v>489.66998000000001</v>
      </c>
      <c r="E3385" s="27">
        <f t="shared" si="372"/>
        <v>489.51498000000004</v>
      </c>
      <c r="F3385" s="18">
        <f>_xlfn.XLOOKUP(D3385,'Rating Curve'!$A$2:$A$500,'Rating Curve'!$D$2:$D$500,, -1)</f>
        <v>1661708.0167959</v>
      </c>
      <c r="G3385">
        <v>489.54500000000002</v>
      </c>
      <c r="H3385">
        <f t="shared" si="368"/>
        <v>0.12497999999999365</v>
      </c>
      <c r="I3385">
        <v>1.82</v>
      </c>
      <c r="J3385">
        <f t="shared" si="369"/>
        <v>2.4124227935105536</v>
      </c>
      <c r="L3385">
        <f t="shared" si="370"/>
        <v>8684.7220566379929</v>
      </c>
      <c r="M3385" s="18">
        <v>0</v>
      </c>
      <c r="O3385" s="18">
        <f t="shared" si="371"/>
        <v>8684.7220566379929</v>
      </c>
    </row>
    <row r="3386" spans="1:15" x14ac:dyDescent="0.3">
      <c r="A3386" s="25">
        <f t="shared" si="373"/>
        <v>45975.749999996115</v>
      </c>
      <c r="B3386" s="1">
        <f t="shared" si="367"/>
        <v>0.74999999611463863</v>
      </c>
      <c r="C3386">
        <v>0</v>
      </c>
      <c r="D3386">
        <v>489.66998000000001</v>
      </c>
      <c r="E3386" s="27">
        <f t="shared" si="372"/>
        <v>489.51498000000004</v>
      </c>
      <c r="F3386" s="18">
        <f>_xlfn.XLOOKUP(D3386,'Rating Curve'!$A$2:$A$500,'Rating Curve'!$D$2:$D$500,, -1)</f>
        <v>1661708.0167959</v>
      </c>
      <c r="G3386">
        <v>489.54500000000002</v>
      </c>
      <c r="H3386">
        <f t="shared" si="368"/>
        <v>0.12497999999999365</v>
      </c>
      <c r="I3386">
        <v>1.82</v>
      </c>
      <c r="J3386">
        <f t="shared" si="369"/>
        <v>2.4124227935105536</v>
      </c>
      <c r="L3386">
        <f t="shared" si="370"/>
        <v>8684.7220566379929</v>
      </c>
      <c r="M3386" s="18">
        <v>0</v>
      </c>
      <c r="O3386" s="18">
        <f t="shared" si="371"/>
        <v>8684.7220566379929</v>
      </c>
    </row>
    <row r="3387" spans="1:15" x14ac:dyDescent="0.3">
      <c r="A3387" s="25">
        <f t="shared" si="373"/>
        <v>45975.791666662779</v>
      </c>
      <c r="B3387" s="1">
        <f t="shared" si="367"/>
        <v>0.79166666277887998</v>
      </c>
      <c r="C3387">
        <v>0</v>
      </c>
      <c r="D3387">
        <v>489.66998000000001</v>
      </c>
      <c r="E3387" s="27">
        <f t="shared" si="372"/>
        <v>489.51498000000004</v>
      </c>
      <c r="F3387" s="18">
        <f>_xlfn.XLOOKUP(D3387,'Rating Curve'!$A$2:$A$500,'Rating Curve'!$D$2:$D$500,, -1)</f>
        <v>1661708.0167959</v>
      </c>
      <c r="G3387">
        <v>489.54500000000002</v>
      </c>
      <c r="H3387">
        <f t="shared" si="368"/>
        <v>0.12497999999999365</v>
      </c>
      <c r="I3387">
        <v>1.82</v>
      </c>
      <c r="J3387">
        <f t="shared" si="369"/>
        <v>2.4124227935105536</v>
      </c>
      <c r="L3387">
        <f t="shared" si="370"/>
        <v>8684.7220566379929</v>
      </c>
      <c r="M3387" s="18">
        <v>0</v>
      </c>
      <c r="O3387" s="18">
        <f t="shared" si="371"/>
        <v>8684.7220566379929</v>
      </c>
    </row>
    <row r="3388" spans="1:15" x14ac:dyDescent="0.3">
      <c r="A3388" s="25">
        <f t="shared" si="373"/>
        <v>45975.833333329443</v>
      </c>
      <c r="B3388" s="1">
        <f t="shared" si="367"/>
        <v>0.83333332944312133</v>
      </c>
      <c r="C3388">
        <v>0</v>
      </c>
      <c r="D3388">
        <v>489.67099999999999</v>
      </c>
      <c r="E3388" s="27">
        <f t="shared" si="372"/>
        <v>489.51600000000002</v>
      </c>
      <c r="F3388" s="18">
        <f>_xlfn.XLOOKUP(D3388,'Rating Curve'!$A$2:$A$500,'Rating Curve'!$D$2:$D$500,, -1)</f>
        <v>1664741.6725647999</v>
      </c>
      <c r="G3388">
        <v>489.54500000000002</v>
      </c>
      <c r="H3388">
        <f t="shared" si="368"/>
        <v>0.12599999999997635</v>
      </c>
      <c r="I3388">
        <v>1.82</v>
      </c>
      <c r="J3388">
        <f t="shared" si="369"/>
        <v>2.4420157485480392</v>
      </c>
      <c r="L3388">
        <f t="shared" si="370"/>
        <v>8791.256694772941</v>
      </c>
      <c r="M3388" s="18">
        <v>0</v>
      </c>
      <c r="O3388" s="18">
        <f t="shared" si="371"/>
        <v>11824.912463672887</v>
      </c>
    </row>
    <row r="3389" spans="1:15" x14ac:dyDescent="0.3">
      <c r="A3389" s="25">
        <f t="shared" si="373"/>
        <v>45975.874999996107</v>
      </c>
      <c r="B3389" s="1">
        <f t="shared" si="367"/>
        <v>0.87499999610736268</v>
      </c>
      <c r="C3389">
        <v>0</v>
      </c>
      <c r="D3389">
        <v>489.67099999999999</v>
      </c>
      <c r="E3389" s="27">
        <f t="shared" si="372"/>
        <v>489.51600000000002</v>
      </c>
      <c r="F3389" s="18">
        <f>_xlfn.XLOOKUP(D3389,'Rating Curve'!$A$2:$A$500,'Rating Curve'!$D$2:$D$500,, -1)</f>
        <v>1664741.6725647999</v>
      </c>
      <c r="G3389">
        <v>489.54500000000002</v>
      </c>
      <c r="H3389">
        <f t="shared" si="368"/>
        <v>0.12599999999997635</v>
      </c>
      <c r="I3389">
        <v>1.82</v>
      </c>
      <c r="J3389">
        <f t="shared" si="369"/>
        <v>2.4420157485480392</v>
      </c>
      <c r="L3389">
        <f t="shared" si="370"/>
        <v>8791.256694772941</v>
      </c>
      <c r="M3389" s="18">
        <v>0</v>
      </c>
      <c r="O3389" s="18">
        <f t="shared" si="371"/>
        <v>8791.256694772941</v>
      </c>
    </row>
    <row r="3390" spans="1:15" x14ac:dyDescent="0.3">
      <c r="A3390" s="25">
        <f t="shared" si="373"/>
        <v>45975.916666662772</v>
      </c>
      <c r="B3390" s="1">
        <f t="shared" si="367"/>
        <v>0.91666666277160402</v>
      </c>
      <c r="C3390">
        <v>0</v>
      </c>
      <c r="D3390">
        <v>489.66399999999999</v>
      </c>
      <c r="E3390" s="27">
        <f t="shared" si="372"/>
        <v>489.50900000000001</v>
      </c>
      <c r="F3390" s="18">
        <f>_xlfn.XLOOKUP(D3390,'Rating Curve'!$A$2:$A$500,'Rating Curve'!$D$2:$D$500,, -1)</f>
        <v>1661708.0167959</v>
      </c>
      <c r="G3390">
        <v>489.54500000000002</v>
      </c>
      <c r="H3390">
        <f t="shared" si="368"/>
        <v>0.11899999999997135</v>
      </c>
      <c r="I3390">
        <v>1.82</v>
      </c>
      <c r="J3390">
        <f t="shared" si="369"/>
        <v>2.2413675745928803</v>
      </c>
      <c r="L3390">
        <f t="shared" si="370"/>
        <v>8068.9232685343695</v>
      </c>
      <c r="M3390" s="18">
        <v>0</v>
      </c>
      <c r="O3390" s="18">
        <f t="shared" si="371"/>
        <v>5035.267499634424</v>
      </c>
    </row>
    <row r="3391" spans="1:15" x14ac:dyDescent="0.3">
      <c r="A3391" s="25">
        <f t="shared" si="373"/>
        <v>45975.958333329436</v>
      </c>
      <c r="B3391" s="1">
        <f t="shared" si="367"/>
        <v>0.95833332943584537</v>
      </c>
      <c r="C3391">
        <v>0</v>
      </c>
      <c r="D3391">
        <v>489.66300000000001</v>
      </c>
      <c r="E3391" s="27">
        <f t="shared" si="372"/>
        <v>489.50800000000004</v>
      </c>
      <c r="F3391" s="18">
        <f>_xlfn.XLOOKUP(D3391,'Rating Curve'!$A$2:$A$500,'Rating Curve'!$D$2:$D$500,, -1)</f>
        <v>1661708.0167959</v>
      </c>
      <c r="G3391">
        <v>489.54500000000002</v>
      </c>
      <c r="H3391">
        <f t="shared" si="368"/>
        <v>0.117999999999995</v>
      </c>
      <c r="I3391">
        <v>1.82</v>
      </c>
      <c r="J3391">
        <f t="shared" si="369"/>
        <v>2.2131744795924648</v>
      </c>
      <c r="L3391">
        <f t="shared" si="370"/>
        <v>7967.4281265328727</v>
      </c>
      <c r="M3391" s="18">
        <v>0</v>
      </c>
      <c r="O3391" s="18">
        <f t="shared" si="371"/>
        <v>7967.4281265328727</v>
      </c>
    </row>
    <row r="3392" spans="1:15" x14ac:dyDescent="0.3">
      <c r="A3392" s="25">
        <f t="shared" si="373"/>
        <v>45975.9999999961</v>
      </c>
      <c r="B3392" s="1">
        <f t="shared" si="367"/>
        <v>0.99999999610008672</v>
      </c>
      <c r="C3392">
        <v>0</v>
      </c>
      <c r="D3392">
        <v>489.66399999999999</v>
      </c>
      <c r="E3392" s="27">
        <f t="shared" si="372"/>
        <v>489.50900000000001</v>
      </c>
      <c r="F3392" s="18">
        <f>_xlfn.XLOOKUP(D3392,'Rating Curve'!$A$2:$A$500,'Rating Curve'!$D$2:$D$500,, -1)</f>
        <v>1661708.0167959</v>
      </c>
      <c r="G3392">
        <v>489.54500000000002</v>
      </c>
      <c r="H3392">
        <f t="shared" si="368"/>
        <v>0.11899999999997135</v>
      </c>
      <c r="I3392">
        <v>1.82</v>
      </c>
      <c r="J3392">
        <f t="shared" si="369"/>
        <v>2.2413675745928803</v>
      </c>
      <c r="L3392">
        <f t="shared" si="370"/>
        <v>8068.9232685343695</v>
      </c>
      <c r="M3392" s="18">
        <v>0</v>
      </c>
      <c r="O3392" s="18">
        <f t="shared" si="371"/>
        <v>8068.9232685343695</v>
      </c>
    </row>
    <row r="3393" spans="1:15" x14ac:dyDescent="0.3">
      <c r="A3393" s="25">
        <f t="shared" si="373"/>
        <v>45976.041666662764</v>
      </c>
      <c r="B3393" s="1">
        <f t="shared" si="367"/>
        <v>4.1666662764328066E-2</v>
      </c>
      <c r="C3393">
        <v>0</v>
      </c>
      <c r="D3393">
        <v>489.66399999999999</v>
      </c>
      <c r="E3393" s="27">
        <f t="shared" si="372"/>
        <v>489.50900000000001</v>
      </c>
      <c r="F3393" s="18">
        <f>_xlfn.XLOOKUP(D3393,'Rating Curve'!$A$2:$A$500,'Rating Curve'!$D$2:$D$500,, -1)</f>
        <v>1661708.0167959</v>
      </c>
      <c r="G3393">
        <v>489.54500000000002</v>
      </c>
      <c r="H3393">
        <f t="shared" si="368"/>
        <v>0.11899999999997135</v>
      </c>
      <c r="I3393">
        <v>1.82</v>
      </c>
      <c r="J3393">
        <f t="shared" si="369"/>
        <v>2.2413675745928803</v>
      </c>
      <c r="L3393">
        <f t="shared" si="370"/>
        <v>8068.9232685343695</v>
      </c>
      <c r="M3393" s="18">
        <v>0</v>
      </c>
      <c r="O3393" s="18">
        <f t="shared" si="371"/>
        <v>8068.9232685343695</v>
      </c>
    </row>
    <row r="3394" spans="1:15" x14ac:dyDescent="0.3">
      <c r="A3394" s="25">
        <f t="shared" si="373"/>
        <v>45976.083333329429</v>
      </c>
      <c r="B3394" s="1">
        <f t="shared" si="367"/>
        <v>8.3333329428569414E-2</v>
      </c>
      <c r="C3394">
        <v>0</v>
      </c>
      <c r="D3394">
        <v>489.67099999999999</v>
      </c>
      <c r="E3394" s="27">
        <f t="shared" si="372"/>
        <v>489.51600000000002</v>
      </c>
      <c r="F3394" s="18">
        <f>_xlfn.XLOOKUP(D3394,'Rating Curve'!$A$2:$A$500,'Rating Curve'!$D$2:$D$500,, -1)</f>
        <v>1664741.6725647999</v>
      </c>
      <c r="G3394">
        <v>489.54500000000002</v>
      </c>
      <c r="H3394">
        <f t="shared" si="368"/>
        <v>0.12599999999997635</v>
      </c>
      <c r="I3394">
        <v>1.82</v>
      </c>
      <c r="J3394">
        <f t="shared" si="369"/>
        <v>2.4420157485480392</v>
      </c>
      <c r="L3394">
        <f t="shared" si="370"/>
        <v>8791.256694772941</v>
      </c>
      <c r="M3394" s="18">
        <v>0</v>
      </c>
      <c r="O3394" s="18">
        <f t="shared" si="371"/>
        <v>11824.912463672887</v>
      </c>
    </row>
    <row r="3395" spans="1:15" x14ac:dyDescent="0.3">
      <c r="A3395" s="25">
        <f t="shared" si="373"/>
        <v>45976.124999996093</v>
      </c>
      <c r="B3395" s="1">
        <f t="shared" ref="B3395:B3458" si="374">MOD(A3395,1)</f>
        <v>0.12499999609281076</v>
      </c>
      <c r="C3395">
        <v>0</v>
      </c>
      <c r="D3395">
        <v>489.66399999999999</v>
      </c>
      <c r="E3395" s="27">
        <f t="shared" si="372"/>
        <v>489.50900000000001</v>
      </c>
      <c r="F3395" s="18">
        <f>_xlfn.XLOOKUP(D3395,'Rating Curve'!$A$2:$A$500,'Rating Curve'!$D$2:$D$500,, -1)</f>
        <v>1661708.0167959</v>
      </c>
      <c r="G3395">
        <v>489.54500000000002</v>
      </c>
      <c r="H3395">
        <f t="shared" ref="H3395:H3458" si="375">IF(D3395 - G3395 &lt; 0, 0, D3395 - G3395)</f>
        <v>0.11899999999997135</v>
      </c>
      <c r="I3395">
        <v>1.82</v>
      </c>
      <c r="J3395">
        <f t="shared" ref="J3395:J3458" si="376">1.82*30*(H3395^1.5)</f>
        <v>2.2413675745928803</v>
      </c>
      <c r="L3395">
        <f t="shared" ref="L3395:L3458" si="377">(J3395*86400)/24</f>
        <v>8068.9232685343695</v>
      </c>
      <c r="M3395" s="18">
        <v>0</v>
      </c>
      <c r="O3395" s="18">
        <f t="shared" si="371"/>
        <v>5035.267499634424</v>
      </c>
    </row>
    <row r="3396" spans="1:15" x14ac:dyDescent="0.3">
      <c r="A3396" s="25">
        <f t="shared" si="373"/>
        <v>45976.166666662757</v>
      </c>
      <c r="B3396" s="1">
        <f t="shared" si="374"/>
        <v>0.16666666275705211</v>
      </c>
      <c r="C3396">
        <v>0</v>
      </c>
      <c r="D3396">
        <v>489.67099999999999</v>
      </c>
      <c r="E3396" s="27">
        <f t="shared" si="372"/>
        <v>489.51600000000002</v>
      </c>
      <c r="F3396" s="18">
        <f>_xlfn.XLOOKUP(D3396,'Rating Curve'!$A$2:$A$500,'Rating Curve'!$D$2:$D$500,, -1)</f>
        <v>1664741.6725647999</v>
      </c>
      <c r="G3396">
        <v>489.54500000000002</v>
      </c>
      <c r="H3396">
        <f t="shared" si="375"/>
        <v>0.12599999999997635</v>
      </c>
      <c r="I3396">
        <v>1.82</v>
      </c>
      <c r="J3396">
        <f t="shared" si="376"/>
        <v>2.4420157485480392</v>
      </c>
      <c r="L3396">
        <f t="shared" si="377"/>
        <v>8791.256694772941</v>
      </c>
      <c r="M3396" s="18">
        <v>0</v>
      </c>
      <c r="O3396" s="18">
        <f t="shared" ref="O3396:O3459" si="378">IF((F3396-F3395)+M3396+L3396 &lt; 0, 0, (F3396-F3395)+M3396+L3396)</f>
        <v>11824.912463672887</v>
      </c>
    </row>
    <row r="3397" spans="1:15" x14ac:dyDescent="0.3">
      <c r="A3397" s="25">
        <f t="shared" si="373"/>
        <v>45976.208333329421</v>
      </c>
      <c r="B3397" s="1">
        <f t="shared" si="374"/>
        <v>0.20833332942129346</v>
      </c>
      <c r="C3397">
        <v>0</v>
      </c>
      <c r="D3397">
        <v>489.66399999999999</v>
      </c>
      <c r="E3397" s="27">
        <f t="shared" si="372"/>
        <v>489.50900000000001</v>
      </c>
      <c r="F3397" s="18">
        <f>_xlfn.XLOOKUP(D3397,'Rating Curve'!$A$2:$A$500,'Rating Curve'!$D$2:$D$500,, -1)</f>
        <v>1661708.0167959</v>
      </c>
      <c r="G3397">
        <v>489.54500000000002</v>
      </c>
      <c r="H3397">
        <f t="shared" si="375"/>
        <v>0.11899999999997135</v>
      </c>
      <c r="I3397">
        <v>1.82</v>
      </c>
      <c r="J3397">
        <f t="shared" si="376"/>
        <v>2.2413675745928803</v>
      </c>
      <c r="L3397">
        <f t="shared" si="377"/>
        <v>8068.9232685343695</v>
      </c>
      <c r="M3397" s="18">
        <v>0</v>
      </c>
      <c r="O3397" s="18">
        <f t="shared" si="378"/>
        <v>5035.267499634424</v>
      </c>
    </row>
    <row r="3398" spans="1:15" x14ac:dyDescent="0.3">
      <c r="A3398" s="25">
        <f t="shared" si="373"/>
        <v>45976.249999996086</v>
      </c>
      <c r="B3398" s="1">
        <f t="shared" si="374"/>
        <v>0.2499999960855348</v>
      </c>
      <c r="C3398">
        <v>0</v>
      </c>
      <c r="D3398">
        <v>489.66399999999999</v>
      </c>
      <c r="E3398" s="27">
        <f t="shared" si="372"/>
        <v>489.50900000000001</v>
      </c>
      <c r="F3398" s="18">
        <f>_xlfn.XLOOKUP(D3398,'Rating Curve'!$A$2:$A$500,'Rating Curve'!$D$2:$D$500,, -1)</f>
        <v>1661708.0167959</v>
      </c>
      <c r="G3398">
        <v>489.54500000000002</v>
      </c>
      <c r="H3398">
        <f t="shared" si="375"/>
        <v>0.11899999999997135</v>
      </c>
      <c r="I3398">
        <v>1.82</v>
      </c>
      <c r="J3398">
        <f t="shared" si="376"/>
        <v>2.2413675745928803</v>
      </c>
      <c r="L3398">
        <f t="shared" si="377"/>
        <v>8068.9232685343695</v>
      </c>
      <c r="M3398" s="18">
        <v>0</v>
      </c>
      <c r="O3398" s="18">
        <f t="shared" si="378"/>
        <v>8068.9232685343695</v>
      </c>
    </row>
    <row r="3399" spans="1:15" x14ac:dyDescent="0.3">
      <c r="A3399" s="25">
        <f t="shared" si="373"/>
        <v>45976.29166666275</v>
      </c>
      <c r="B3399" s="1">
        <f t="shared" si="374"/>
        <v>0.29166666274977615</v>
      </c>
      <c r="C3399">
        <v>0</v>
      </c>
      <c r="D3399">
        <v>489.66399999999999</v>
      </c>
      <c r="E3399" s="27">
        <f t="shared" si="372"/>
        <v>489.50900000000001</v>
      </c>
      <c r="F3399" s="18">
        <f>_xlfn.XLOOKUP(D3399,'Rating Curve'!$A$2:$A$500,'Rating Curve'!$D$2:$D$500,, -1)</f>
        <v>1661708.0167959</v>
      </c>
      <c r="G3399">
        <v>489.54500000000002</v>
      </c>
      <c r="H3399">
        <f t="shared" si="375"/>
        <v>0.11899999999997135</v>
      </c>
      <c r="I3399">
        <v>1.82</v>
      </c>
      <c r="J3399">
        <f t="shared" si="376"/>
        <v>2.2413675745928803</v>
      </c>
      <c r="L3399">
        <f t="shared" si="377"/>
        <v>8068.9232685343695</v>
      </c>
      <c r="M3399" s="18">
        <v>0</v>
      </c>
      <c r="O3399" s="18">
        <f t="shared" si="378"/>
        <v>8068.9232685343695</v>
      </c>
    </row>
    <row r="3400" spans="1:15" x14ac:dyDescent="0.3">
      <c r="A3400" s="25">
        <f t="shared" si="373"/>
        <v>45976.333333329414</v>
      </c>
      <c r="B3400" s="1">
        <f t="shared" si="374"/>
        <v>0.3333333294140175</v>
      </c>
      <c r="C3400">
        <v>0</v>
      </c>
      <c r="D3400">
        <v>489.66300000000001</v>
      </c>
      <c r="E3400" s="27">
        <f t="shared" si="372"/>
        <v>489.50800000000004</v>
      </c>
      <c r="F3400" s="18">
        <f>_xlfn.XLOOKUP(D3400,'Rating Curve'!$A$2:$A$500,'Rating Curve'!$D$2:$D$500,, -1)</f>
        <v>1661708.0167959</v>
      </c>
      <c r="G3400">
        <v>489.54500000000002</v>
      </c>
      <c r="H3400">
        <f t="shared" si="375"/>
        <v>0.117999999999995</v>
      </c>
      <c r="I3400">
        <v>1.82</v>
      </c>
      <c r="J3400">
        <f t="shared" si="376"/>
        <v>2.2131744795924648</v>
      </c>
      <c r="L3400">
        <f t="shared" si="377"/>
        <v>7967.4281265328727</v>
      </c>
      <c r="M3400" s="18">
        <v>0</v>
      </c>
      <c r="O3400" s="18">
        <f t="shared" si="378"/>
        <v>7967.4281265328727</v>
      </c>
    </row>
    <row r="3401" spans="1:15" x14ac:dyDescent="0.3">
      <c r="A3401" s="25">
        <f t="shared" si="373"/>
        <v>45976.374999996078</v>
      </c>
      <c r="B3401" s="1">
        <f t="shared" si="374"/>
        <v>0.37499999607825885</v>
      </c>
      <c r="C3401">
        <v>0</v>
      </c>
      <c r="D3401">
        <v>489.66199999999998</v>
      </c>
      <c r="E3401" s="27">
        <f t="shared" si="372"/>
        <v>489.50700000000001</v>
      </c>
      <c r="F3401" s="18">
        <f>_xlfn.XLOOKUP(D3401,'Rating Curve'!$A$2:$A$500,'Rating Curve'!$D$2:$D$500,, -1)</f>
        <v>1661708.0167959</v>
      </c>
      <c r="G3401">
        <v>489.54500000000002</v>
      </c>
      <c r="H3401">
        <f t="shared" si="375"/>
        <v>0.1169999999999618</v>
      </c>
      <c r="I3401">
        <v>1.82</v>
      </c>
      <c r="J3401">
        <f t="shared" si="376"/>
        <v>2.1851005951844242</v>
      </c>
      <c r="L3401">
        <f t="shared" si="377"/>
        <v>7866.3621426639265</v>
      </c>
      <c r="M3401" s="18">
        <v>0</v>
      </c>
      <c r="O3401" s="18">
        <f t="shared" si="378"/>
        <v>7866.3621426639265</v>
      </c>
    </row>
    <row r="3402" spans="1:15" x14ac:dyDescent="0.3">
      <c r="A3402" s="25">
        <f t="shared" si="373"/>
        <v>45976.416666662743</v>
      </c>
      <c r="B3402" s="1">
        <f t="shared" si="374"/>
        <v>0.41666666274250019</v>
      </c>
      <c r="C3402">
        <v>0</v>
      </c>
      <c r="D3402">
        <v>489.66899999999998</v>
      </c>
      <c r="E3402" s="27">
        <f t="shared" si="372"/>
        <v>489.51400000000001</v>
      </c>
      <c r="F3402" s="18">
        <f>_xlfn.XLOOKUP(D3402,'Rating Curve'!$A$2:$A$500,'Rating Curve'!$D$2:$D$500,, -1)</f>
        <v>1661708.0167959</v>
      </c>
      <c r="G3402">
        <v>489.54500000000002</v>
      </c>
      <c r="H3402">
        <f t="shared" si="375"/>
        <v>0.1239999999999668</v>
      </c>
      <c r="I3402">
        <v>1.82</v>
      </c>
      <c r="J3402">
        <f t="shared" si="376"/>
        <v>2.3841038576025655</v>
      </c>
      <c r="L3402">
        <f t="shared" si="377"/>
        <v>8582.773887369236</v>
      </c>
      <c r="M3402" s="18">
        <v>0</v>
      </c>
      <c r="O3402" s="18">
        <f t="shared" si="378"/>
        <v>8582.773887369236</v>
      </c>
    </row>
    <row r="3403" spans="1:15" x14ac:dyDescent="0.3">
      <c r="A3403" s="25">
        <f t="shared" si="373"/>
        <v>45976.458333329407</v>
      </c>
      <c r="B3403" s="1">
        <f t="shared" si="374"/>
        <v>0.45833332940674154</v>
      </c>
      <c r="C3403">
        <v>0</v>
      </c>
      <c r="D3403">
        <v>489.66199999999998</v>
      </c>
      <c r="E3403" s="27">
        <f t="shared" si="372"/>
        <v>489.50700000000001</v>
      </c>
      <c r="F3403" s="18">
        <f>_xlfn.XLOOKUP(D3403,'Rating Curve'!$A$2:$A$500,'Rating Curve'!$D$2:$D$500,, -1)</f>
        <v>1661708.0167959</v>
      </c>
      <c r="G3403">
        <v>489.54500000000002</v>
      </c>
      <c r="H3403">
        <f t="shared" si="375"/>
        <v>0.1169999999999618</v>
      </c>
      <c r="I3403">
        <v>1.82</v>
      </c>
      <c r="J3403">
        <f t="shared" si="376"/>
        <v>2.1851005951844242</v>
      </c>
      <c r="L3403">
        <f t="shared" si="377"/>
        <v>7866.3621426639265</v>
      </c>
      <c r="M3403" s="18">
        <v>0</v>
      </c>
      <c r="O3403" s="18">
        <f t="shared" si="378"/>
        <v>7866.3621426639265</v>
      </c>
    </row>
    <row r="3404" spans="1:15" x14ac:dyDescent="0.3">
      <c r="A3404" s="25">
        <f t="shared" si="373"/>
        <v>45976.499999996071</v>
      </c>
      <c r="B3404" s="1">
        <f t="shared" si="374"/>
        <v>0.49999999607098289</v>
      </c>
      <c r="C3404">
        <v>0</v>
      </c>
      <c r="D3404">
        <v>489.66899999999998</v>
      </c>
      <c r="E3404" s="27">
        <f t="shared" si="372"/>
        <v>489.51400000000001</v>
      </c>
      <c r="F3404" s="18">
        <f>_xlfn.XLOOKUP(D3404,'Rating Curve'!$A$2:$A$500,'Rating Curve'!$D$2:$D$500,, -1)</f>
        <v>1661708.0167959</v>
      </c>
      <c r="G3404">
        <v>489.54500000000002</v>
      </c>
      <c r="H3404">
        <f t="shared" si="375"/>
        <v>0.1239999999999668</v>
      </c>
      <c r="I3404">
        <v>1.82</v>
      </c>
      <c r="J3404">
        <f t="shared" si="376"/>
        <v>2.3841038576025655</v>
      </c>
      <c r="L3404">
        <f t="shared" si="377"/>
        <v>8582.773887369236</v>
      </c>
      <c r="M3404" s="18">
        <v>0</v>
      </c>
      <c r="O3404" s="18">
        <f t="shared" si="378"/>
        <v>8582.773887369236</v>
      </c>
    </row>
    <row r="3405" spans="1:15" x14ac:dyDescent="0.3">
      <c r="A3405" s="25">
        <f t="shared" si="373"/>
        <v>45976.541666662735</v>
      </c>
      <c r="B3405" s="1">
        <f t="shared" si="374"/>
        <v>0.54166666273522424</v>
      </c>
      <c r="C3405">
        <v>0</v>
      </c>
      <c r="D3405">
        <v>489.661</v>
      </c>
      <c r="E3405" s="27">
        <f t="shared" si="372"/>
        <v>489.50600000000003</v>
      </c>
      <c r="F3405" s="18">
        <f>_xlfn.XLOOKUP(D3405,'Rating Curve'!$A$2:$A$500,'Rating Curve'!$D$2:$D$500,, -1)</f>
        <v>1661708.0167959</v>
      </c>
      <c r="G3405">
        <v>489.54500000000002</v>
      </c>
      <c r="H3405">
        <f t="shared" si="375"/>
        <v>0.11599999999998545</v>
      </c>
      <c r="I3405">
        <v>1.82</v>
      </c>
      <c r="J3405">
        <f t="shared" si="376"/>
        <v>2.1571464297442224</v>
      </c>
      <c r="L3405">
        <f t="shared" si="377"/>
        <v>7765.7271470792002</v>
      </c>
      <c r="M3405" s="18">
        <v>0</v>
      </c>
      <c r="O3405" s="18">
        <f t="shared" si="378"/>
        <v>7765.7271470792002</v>
      </c>
    </row>
    <row r="3406" spans="1:15" x14ac:dyDescent="0.3">
      <c r="A3406" s="25">
        <f t="shared" si="373"/>
        <v>45976.583333329399</v>
      </c>
      <c r="B3406" s="1">
        <f t="shared" si="374"/>
        <v>0.58333332939946558</v>
      </c>
      <c r="C3406">
        <v>0</v>
      </c>
      <c r="D3406">
        <v>489.661</v>
      </c>
      <c r="E3406" s="27">
        <f t="shared" si="372"/>
        <v>489.50600000000003</v>
      </c>
      <c r="F3406" s="18">
        <f>_xlfn.XLOOKUP(D3406,'Rating Curve'!$A$2:$A$500,'Rating Curve'!$D$2:$D$500,, -1)</f>
        <v>1661708.0167959</v>
      </c>
      <c r="G3406">
        <v>489.54500000000002</v>
      </c>
      <c r="H3406">
        <f t="shared" si="375"/>
        <v>0.11599999999998545</v>
      </c>
      <c r="I3406">
        <v>1.82</v>
      </c>
      <c r="J3406">
        <f t="shared" si="376"/>
        <v>2.1571464297442224</v>
      </c>
      <c r="L3406">
        <f t="shared" si="377"/>
        <v>7765.7271470792002</v>
      </c>
      <c r="M3406" s="18">
        <v>0</v>
      </c>
      <c r="O3406" s="18">
        <f t="shared" si="378"/>
        <v>7765.7271470792002</v>
      </c>
    </row>
    <row r="3407" spans="1:15" x14ac:dyDescent="0.3">
      <c r="A3407" s="25">
        <f t="shared" si="373"/>
        <v>45976.624999996064</v>
      </c>
      <c r="B3407" s="1">
        <f t="shared" si="374"/>
        <v>0.62499999606370693</v>
      </c>
      <c r="C3407">
        <v>0</v>
      </c>
      <c r="D3407">
        <v>489.66199999999998</v>
      </c>
      <c r="E3407" s="27">
        <f t="shared" si="372"/>
        <v>489.50700000000001</v>
      </c>
      <c r="F3407" s="18">
        <f>_xlfn.XLOOKUP(D3407,'Rating Curve'!$A$2:$A$500,'Rating Curve'!$D$2:$D$500,, -1)</f>
        <v>1661708.0167959</v>
      </c>
      <c r="G3407">
        <v>489.54500000000002</v>
      </c>
      <c r="H3407">
        <f t="shared" si="375"/>
        <v>0.1169999999999618</v>
      </c>
      <c r="I3407">
        <v>1.82</v>
      </c>
      <c r="J3407">
        <f t="shared" si="376"/>
        <v>2.1851005951844242</v>
      </c>
      <c r="L3407">
        <f t="shared" si="377"/>
        <v>7866.3621426639265</v>
      </c>
      <c r="M3407" s="18">
        <v>0</v>
      </c>
      <c r="O3407" s="18">
        <f t="shared" si="378"/>
        <v>7866.3621426639265</v>
      </c>
    </row>
    <row r="3408" spans="1:15" x14ac:dyDescent="0.3">
      <c r="A3408" s="25">
        <f t="shared" si="373"/>
        <v>45976.666666662728</v>
      </c>
      <c r="B3408" s="1">
        <f t="shared" si="374"/>
        <v>0.66666666272794828</v>
      </c>
      <c r="C3408">
        <v>0</v>
      </c>
      <c r="D3408">
        <v>489.66300000000001</v>
      </c>
      <c r="E3408" s="27">
        <f t="shared" si="372"/>
        <v>489.50800000000004</v>
      </c>
      <c r="F3408" s="18">
        <f>_xlfn.XLOOKUP(D3408,'Rating Curve'!$A$2:$A$500,'Rating Curve'!$D$2:$D$500,, -1)</f>
        <v>1661708.0167959</v>
      </c>
      <c r="G3408">
        <v>489.54500000000002</v>
      </c>
      <c r="H3408">
        <f t="shared" si="375"/>
        <v>0.117999999999995</v>
      </c>
      <c r="I3408">
        <v>1.82</v>
      </c>
      <c r="J3408">
        <f t="shared" si="376"/>
        <v>2.2131744795924648</v>
      </c>
      <c r="L3408">
        <f t="shared" si="377"/>
        <v>7967.4281265328727</v>
      </c>
      <c r="M3408" s="18">
        <v>0</v>
      </c>
      <c r="O3408" s="18">
        <f t="shared" si="378"/>
        <v>7967.4281265328727</v>
      </c>
    </row>
    <row r="3409" spans="1:15" x14ac:dyDescent="0.3">
      <c r="A3409" s="25">
        <f t="shared" si="373"/>
        <v>45976.708333329392</v>
      </c>
      <c r="B3409" s="1">
        <f t="shared" si="374"/>
        <v>0.70833332939218963</v>
      </c>
      <c r="C3409">
        <v>0</v>
      </c>
      <c r="D3409">
        <v>489.66300000000001</v>
      </c>
      <c r="E3409" s="27">
        <f t="shared" si="372"/>
        <v>489.50800000000004</v>
      </c>
      <c r="F3409" s="18">
        <f>_xlfn.XLOOKUP(D3409,'Rating Curve'!$A$2:$A$500,'Rating Curve'!$D$2:$D$500,, -1)</f>
        <v>1661708.0167959</v>
      </c>
      <c r="G3409">
        <v>489.54500000000002</v>
      </c>
      <c r="H3409">
        <f t="shared" si="375"/>
        <v>0.117999999999995</v>
      </c>
      <c r="I3409">
        <v>1.82</v>
      </c>
      <c r="J3409">
        <f t="shared" si="376"/>
        <v>2.2131744795924648</v>
      </c>
      <c r="L3409">
        <f t="shared" si="377"/>
        <v>7967.4281265328727</v>
      </c>
      <c r="M3409" s="18">
        <v>0</v>
      </c>
      <c r="O3409" s="18">
        <f t="shared" si="378"/>
        <v>7967.4281265328727</v>
      </c>
    </row>
    <row r="3410" spans="1:15" x14ac:dyDescent="0.3">
      <c r="A3410" s="25">
        <f t="shared" si="373"/>
        <v>45976.749999996056</v>
      </c>
      <c r="B3410" s="1">
        <f t="shared" si="374"/>
        <v>0.74999999605643097</v>
      </c>
      <c r="C3410">
        <v>0</v>
      </c>
      <c r="D3410">
        <v>489.66300000000001</v>
      </c>
      <c r="E3410" s="27">
        <f t="shared" si="372"/>
        <v>489.50800000000004</v>
      </c>
      <c r="F3410" s="18">
        <f>_xlfn.XLOOKUP(D3410,'Rating Curve'!$A$2:$A$500,'Rating Curve'!$D$2:$D$500,, -1)</f>
        <v>1661708.0167959</v>
      </c>
      <c r="G3410">
        <v>489.54500000000002</v>
      </c>
      <c r="H3410">
        <f t="shared" si="375"/>
        <v>0.117999999999995</v>
      </c>
      <c r="I3410">
        <v>1.82</v>
      </c>
      <c r="J3410">
        <f t="shared" si="376"/>
        <v>2.2131744795924648</v>
      </c>
      <c r="L3410">
        <f t="shared" si="377"/>
        <v>7967.4281265328727</v>
      </c>
      <c r="M3410" s="18">
        <v>0</v>
      </c>
      <c r="O3410" s="18">
        <f t="shared" si="378"/>
        <v>7967.4281265328727</v>
      </c>
    </row>
    <row r="3411" spans="1:15" x14ac:dyDescent="0.3">
      <c r="A3411" s="25">
        <f t="shared" si="373"/>
        <v>45976.791666662721</v>
      </c>
      <c r="B3411" s="1">
        <f t="shared" si="374"/>
        <v>0.79166666272067232</v>
      </c>
      <c r="C3411">
        <v>0</v>
      </c>
      <c r="D3411">
        <v>489.66399999999999</v>
      </c>
      <c r="E3411" s="27">
        <f t="shared" ref="E3411:E3474" si="379">D3411-0.155</f>
        <v>489.50900000000001</v>
      </c>
      <c r="F3411" s="18">
        <f>_xlfn.XLOOKUP(D3411,'Rating Curve'!$A$2:$A$500,'Rating Curve'!$D$2:$D$500,, -1)</f>
        <v>1661708.0167959</v>
      </c>
      <c r="G3411">
        <v>489.54500000000002</v>
      </c>
      <c r="H3411">
        <f t="shared" si="375"/>
        <v>0.11899999999997135</v>
      </c>
      <c r="I3411">
        <v>1.82</v>
      </c>
      <c r="J3411">
        <f t="shared" si="376"/>
        <v>2.2413675745928803</v>
      </c>
      <c r="L3411">
        <f t="shared" si="377"/>
        <v>8068.9232685343695</v>
      </c>
      <c r="M3411" s="18">
        <v>0</v>
      </c>
      <c r="O3411" s="18">
        <f t="shared" si="378"/>
        <v>8068.9232685343695</v>
      </c>
    </row>
    <row r="3412" spans="1:15" x14ac:dyDescent="0.3">
      <c r="A3412" s="25">
        <f t="shared" si="373"/>
        <v>45976.833333329385</v>
      </c>
      <c r="B3412" s="1">
        <f t="shared" si="374"/>
        <v>0.83333332938491367</v>
      </c>
      <c r="C3412">
        <v>0</v>
      </c>
      <c r="D3412">
        <v>489.66399999999999</v>
      </c>
      <c r="E3412" s="27">
        <f t="shared" si="379"/>
        <v>489.50900000000001</v>
      </c>
      <c r="F3412" s="18">
        <f>_xlfn.XLOOKUP(D3412,'Rating Curve'!$A$2:$A$500,'Rating Curve'!$D$2:$D$500,, -1)</f>
        <v>1661708.0167959</v>
      </c>
      <c r="G3412">
        <v>489.54500000000002</v>
      </c>
      <c r="H3412">
        <f t="shared" si="375"/>
        <v>0.11899999999997135</v>
      </c>
      <c r="I3412">
        <v>1.82</v>
      </c>
      <c r="J3412">
        <f t="shared" si="376"/>
        <v>2.2413675745928803</v>
      </c>
      <c r="L3412">
        <f t="shared" si="377"/>
        <v>8068.9232685343695</v>
      </c>
      <c r="M3412" s="18">
        <v>0</v>
      </c>
      <c r="O3412" s="18">
        <f t="shared" si="378"/>
        <v>8068.9232685343695</v>
      </c>
    </row>
    <row r="3413" spans="1:15" x14ac:dyDescent="0.3">
      <c r="A3413" s="25">
        <f t="shared" si="373"/>
        <v>45976.874999996049</v>
      </c>
      <c r="B3413" s="1">
        <f t="shared" si="374"/>
        <v>0.87499999604915502</v>
      </c>
      <c r="C3413">
        <v>0</v>
      </c>
      <c r="D3413">
        <v>489.66399999999999</v>
      </c>
      <c r="E3413" s="27">
        <f t="shared" si="379"/>
        <v>489.50900000000001</v>
      </c>
      <c r="F3413" s="18">
        <f>_xlfn.XLOOKUP(D3413,'Rating Curve'!$A$2:$A$500,'Rating Curve'!$D$2:$D$500,, -1)</f>
        <v>1661708.0167959</v>
      </c>
      <c r="G3413">
        <v>489.54500000000002</v>
      </c>
      <c r="H3413">
        <f t="shared" si="375"/>
        <v>0.11899999999997135</v>
      </c>
      <c r="I3413">
        <v>1.82</v>
      </c>
      <c r="J3413">
        <f t="shared" si="376"/>
        <v>2.2413675745928803</v>
      </c>
      <c r="L3413">
        <f t="shared" si="377"/>
        <v>8068.9232685343695</v>
      </c>
      <c r="M3413" s="18">
        <v>0</v>
      </c>
      <c r="O3413" s="18">
        <f t="shared" si="378"/>
        <v>8068.9232685343695</v>
      </c>
    </row>
    <row r="3414" spans="1:15" x14ac:dyDescent="0.3">
      <c r="A3414" s="25">
        <f t="shared" si="373"/>
        <v>45976.916666662713</v>
      </c>
      <c r="B3414" s="1">
        <f t="shared" si="374"/>
        <v>0.91666666271339636</v>
      </c>
      <c r="C3414">
        <v>0</v>
      </c>
      <c r="D3414">
        <v>489.66399999999999</v>
      </c>
      <c r="E3414" s="27">
        <f t="shared" si="379"/>
        <v>489.50900000000001</v>
      </c>
      <c r="F3414" s="18">
        <f>_xlfn.XLOOKUP(D3414,'Rating Curve'!$A$2:$A$500,'Rating Curve'!$D$2:$D$500,, -1)</f>
        <v>1661708.0167959</v>
      </c>
      <c r="G3414">
        <v>489.54500000000002</v>
      </c>
      <c r="H3414">
        <f t="shared" si="375"/>
        <v>0.11899999999997135</v>
      </c>
      <c r="I3414">
        <v>1.82</v>
      </c>
      <c r="J3414">
        <f t="shared" si="376"/>
        <v>2.2413675745928803</v>
      </c>
      <c r="L3414">
        <f t="shared" si="377"/>
        <v>8068.9232685343695</v>
      </c>
      <c r="M3414" s="18">
        <v>0</v>
      </c>
      <c r="O3414" s="18">
        <f t="shared" si="378"/>
        <v>8068.9232685343695</v>
      </c>
    </row>
    <row r="3415" spans="1:15" x14ac:dyDescent="0.3">
      <c r="A3415" s="25">
        <f t="shared" si="373"/>
        <v>45976.958333329378</v>
      </c>
      <c r="B3415" s="1">
        <f t="shared" si="374"/>
        <v>0.95833332937763771</v>
      </c>
      <c r="C3415">
        <v>0</v>
      </c>
      <c r="D3415">
        <v>489.66399999999999</v>
      </c>
      <c r="E3415" s="27">
        <f t="shared" si="379"/>
        <v>489.50900000000001</v>
      </c>
      <c r="F3415" s="18">
        <f>_xlfn.XLOOKUP(D3415,'Rating Curve'!$A$2:$A$500,'Rating Curve'!$D$2:$D$500,, -1)</f>
        <v>1661708.0167959</v>
      </c>
      <c r="G3415">
        <v>489.54500000000002</v>
      </c>
      <c r="H3415">
        <f t="shared" si="375"/>
        <v>0.11899999999997135</v>
      </c>
      <c r="I3415">
        <v>1.82</v>
      </c>
      <c r="J3415">
        <f t="shared" si="376"/>
        <v>2.2413675745928803</v>
      </c>
      <c r="L3415">
        <f t="shared" si="377"/>
        <v>8068.9232685343695</v>
      </c>
      <c r="M3415" s="18">
        <v>0</v>
      </c>
      <c r="O3415" s="18">
        <f t="shared" si="378"/>
        <v>8068.9232685343695</v>
      </c>
    </row>
    <row r="3416" spans="1:15" x14ac:dyDescent="0.3">
      <c r="A3416" s="25">
        <f t="shared" si="373"/>
        <v>45976.999999996042</v>
      </c>
      <c r="B3416" s="1">
        <f t="shared" si="374"/>
        <v>0.99999999604187906</v>
      </c>
      <c r="C3416">
        <v>0</v>
      </c>
      <c r="D3416">
        <v>489.66399999999999</v>
      </c>
      <c r="E3416" s="27">
        <f t="shared" si="379"/>
        <v>489.50900000000001</v>
      </c>
      <c r="F3416" s="18">
        <f>_xlfn.XLOOKUP(D3416,'Rating Curve'!$A$2:$A$500,'Rating Curve'!$D$2:$D$500,, -1)</f>
        <v>1661708.0167959</v>
      </c>
      <c r="G3416">
        <v>489.54500000000002</v>
      </c>
      <c r="H3416">
        <f t="shared" si="375"/>
        <v>0.11899999999997135</v>
      </c>
      <c r="I3416">
        <v>1.82</v>
      </c>
      <c r="J3416">
        <f t="shared" si="376"/>
        <v>2.2413675745928803</v>
      </c>
      <c r="L3416">
        <f t="shared" si="377"/>
        <v>8068.9232685343695</v>
      </c>
      <c r="M3416" s="18">
        <v>0</v>
      </c>
      <c r="O3416" s="18">
        <f t="shared" si="378"/>
        <v>8068.9232685343695</v>
      </c>
    </row>
    <row r="3417" spans="1:15" x14ac:dyDescent="0.3">
      <c r="A3417" s="25">
        <f t="shared" si="373"/>
        <v>45977.041666662706</v>
      </c>
      <c r="B3417" s="1">
        <f t="shared" si="374"/>
        <v>4.1666662706120405E-2</v>
      </c>
      <c r="C3417">
        <v>0</v>
      </c>
      <c r="D3417">
        <v>489.66399999999999</v>
      </c>
      <c r="E3417" s="27">
        <f t="shared" si="379"/>
        <v>489.50900000000001</v>
      </c>
      <c r="F3417" s="18">
        <f>_xlfn.XLOOKUP(D3417,'Rating Curve'!$A$2:$A$500,'Rating Curve'!$D$2:$D$500,, -1)</f>
        <v>1661708.0167959</v>
      </c>
      <c r="G3417">
        <v>489.54500000000002</v>
      </c>
      <c r="H3417">
        <f t="shared" si="375"/>
        <v>0.11899999999997135</v>
      </c>
      <c r="I3417">
        <v>1.82</v>
      </c>
      <c r="J3417">
        <f t="shared" si="376"/>
        <v>2.2413675745928803</v>
      </c>
      <c r="L3417">
        <f t="shared" si="377"/>
        <v>8068.9232685343695</v>
      </c>
      <c r="M3417" s="18">
        <v>0</v>
      </c>
      <c r="O3417" s="18">
        <f t="shared" si="378"/>
        <v>8068.9232685343695</v>
      </c>
    </row>
    <row r="3418" spans="1:15" x14ac:dyDescent="0.3">
      <c r="A3418" s="25">
        <f t="shared" si="373"/>
        <v>45977.08333332937</v>
      </c>
      <c r="B3418" s="1">
        <f t="shared" si="374"/>
        <v>8.3333329370361753E-2</v>
      </c>
      <c r="C3418">
        <v>0</v>
      </c>
      <c r="D3418">
        <v>489.65697999999998</v>
      </c>
      <c r="E3418" s="27">
        <f t="shared" si="379"/>
        <v>489.50198</v>
      </c>
      <c r="F3418" s="18">
        <f>_xlfn.XLOOKUP(D3418,'Rating Curve'!$A$2:$A$500,'Rating Curve'!$D$2:$D$500,, -1)</f>
        <v>1658675.7961466999</v>
      </c>
      <c r="G3418">
        <v>489.54500000000002</v>
      </c>
      <c r="H3418">
        <f t="shared" si="375"/>
        <v>0.11197999999996</v>
      </c>
      <c r="I3418">
        <v>1.82</v>
      </c>
      <c r="J3418">
        <f t="shared" si="376"/>
        <v>2.0459892025270241</v>
      </c>
      <c r="L3418">
        <f t="shared" si="377"/>
        <v>7365.5611290972874</v>
      </c>
      <c r="M3418" s="18">
        <v>0</v>
      </c>
      <c r="O3418" s="18">
        <f t="shared" si="378"/>
        <v>4333.3404798972615</v>
      </c>
    </row>
    <row r="3419" spans="1:15" x14ac:dyDescent="0.3">
      <c r="A3419" s="25">
        <f t="shared" si="373"/>
        <v>45977.124999996035</v>
      </c>
      <c r="B3419" s="1">
        <f t="shared" si="374"/>
        <v>0.1249999960346031</v>
      </c>
      <c r="C3419">
        <v>0</v>
      </c>
      <c r="D3419">
        <v>489.65697999999998</v>
      </c>
      <c r="E3419" s="27">
        <f t="shared" si="379"/>
        <v>489.50198</v>
      </c>
      <c r="F3419" s="18">
        <f>_xlfn.XLOOKUP(D3419,'Rating Curve'!$A$2:$A$500,'Rating Curve'!$D$2:$D$500,, -1)</f>
        <v>1658675.7961466999</v>
      </c>
      <c r="G3419">
        <v>489.54500000000002</v>
      </c>
      <c r="H3419">
        <f t="shared" si="375"/>
        <v>0.11197999999996</v>
      </c>
      <c r="I3419">
        <v>1.82</v>
      </c>
      <c r="J3419">
        <f t="shared" si="376"/>
        <v>2.0459892025270241</v>
      </c>
      <c r="L3419">
        <f t="shared" si="377"/>
        <v>7365.5611290972874</v>
      </c>
      <c r="M3419" s="18">
        <v>0</v>
      </c>
      <c r="O3419" s="18">
        <f t="shared" si="378"/>
        <v>7365.5611290972874</v>
      </c>
    </row>
    <row r="3420" spans="1:15" x14ac:dyDescent="0.3">
      <c r="A3420" s="25">
        <f t="shared" si="373"/>
        <v>45977.166666662699</v>
      </c>
      <c r="B3420" s="1">
        <f t="shared" si="374"/>
        <v>0.16666666269884445</v>
      </c>
      <c r="C3420">
        <v>0</v>
      </c>
      <c r="D3420">
        <v>489.65697999999998</v>
      </c>
      <c r="E3420" s="27">
        <f t="shared" si="379"/>
        <v>489.50198</v>
      </c>
      <c r="F3420" s="18">
        <f>_xlfn.XLOOKUP(D3420,'Rating Curve'!$A$2:$A$500,'Rating Curve'!$D$2:$D$500,, -1)</f>
        <v>1658675.7961466999</v>
      </c>
      <c r="G3420">
        <v>489.54500000000002</v>
      </c>
      <c r="H3420">
        <f t="shared" si="375"/>
        <v>0.11197999999996</v>
      </c>
      <c r="I3420">
        <v>1.82</v>
      </c>
      <c r="J3420">
        <f t="shared" si="376"/>
        <v>2.0459892025270241</v>
      </c>
      <c r="L3420">
        <f t="shared" si="377"/>
        <v>7365.5611290972874</v>
      </c>
      <c r="M3420" s="18">
        <v>0</v>
      </c>
      <c r="O3420" s="18">
        <f t="shared" si="378"/>
        <v>7365.5611290972874</v>
      </c>
    </row>
    <row r="3421" spans="1:15" x14ac:dyDescent="0.3">
      <c r="A3421" s="25">
        <f t="shared" si="373"/>
        <v>45977.208333329363</v>
      </c>
      <c r="B3421" s="1">
        <f t="shared" si="374"/>
        <v>0.2083333293630858</v>
      </c>
      <c r="C3421">
        <v>0</v>
      </c>
      <c r="D3421">
        <v>489.65697999999998</v>
      </c>
      <c r="E3421" s="27">
        <f t="shared" si="379"/>
        <v>489.50198</v>
      </c>
      <c r="F3421" s="18">
        <f>_xlfn.XLOOKUP(D3421,'Rating Curve'!$A$2:$A$500,'Rating Curve'!$D$2:$D$500,, -1)</f>
        <v>1658675.7961466999</v>
      </c>
      <c r="G3421">
        <v>489.54500000000002</v>
      </c>
      <c r="H3421">
        <f t="shared" si="375"/>
        <v>0.11197999999996</v>
      </c>
      <c r="I3421">
        <v>1.82</v>
      </c>
      <c r="J3421">
        <f t="shared" si="376"/>
        <v>2.0459892025270241</v>
      </c>
      <c r="L3421">
        <f t="shared" si="377"/>
        <v>7365.5611290972874</v>
      </c>
      <c r="M3421" s="18">
        <v>0</v>
      </c>
      <c r="O3421" s="18">
        <f t="shared" si="378"/>
        <v>7365.5611290972874</v>
      </c>
    </row>
    <row r="3422" spans="1:15" x14ac:dyDescent="0.3">
      <c r="A3422" s="25">
        <f t="shared" si="373"/>
        <v>45977.249999996027</v>
      </c>
      <c r="B3422" s="1">
        <f t="shared" si="374"/>
        <v>0.24999999602732714</v>
      </c>
      <c r="C3422">
        <v>0</v>
      </c>
      <c r="D3422">
        <v>489.65800000000002</v>
      </c>
      <c r="E3422" s="27">
        <f t="shared" si="379"/>
        <v>489.50300000000004</v>
      </c>
      <c r="F3422" s="18">
        <f>_xlfn.XLOOKUP(D3422,'Rating Curve'!$A$2:$A$500,'Rating Curve'!$D$2:$D$500,, -1)</f>
        <v>1658675.7961466999</v>
      </c>
      <c r="G3422">
        <v>489.54500000000002</v>
      </c>
      <c r="H3422">
        <f t="shared" si="375"/>
        <v>0.11299999999999955</v>
      </c>
      <c r="I3422">
        <v>1.82</v>
      </c>
      <c r="J3422">
        <f t="shared" si="376"/>
        <v>2.0740074301988285</v>
      </c>
      <c r="L3422">
        <f t="shared" si="377"/>
        <v>7466.4267487157822</v>
      </c>
      <c r="M3422" s="18">
        <v>0</v>
      </c>
      <c r="O3422" s="18">
        <f t="shared" si="378"/>
        <v>7466.4267487157822</v>
      </c>
    </row>
    <row r="3423" spans="1:15" x14ac:dyDescent="0.3">
      <c r="A3423" s="25">
        <f t="shared" si="373"/>
        <v>45977.291666662692</v>
      </c>
      <c r="B3423" s="1">
        <f t="shared" si="374"/>
        <v>0.29166666269156849</v>
      </c>
      <c r="C3423">
        <v>0</v>
      </c>
      <c r="D3423">
        <v>489.65697999999998</v>
      </c>
      <c r="E3423" s="27">
        <f t="shared" si="379"/>
        <v>489.50198</v>
      </c>
      <c r="F3423" s="18">
        <f>_xlfn.XLOOKUP(D3423,'Rating Curve'!$A$2:$A$500,'Rating Curve'!$D$2:$D$500,, -1)</f>
        <v>1658675.7961466999</v>
      </c>
      <c r="G3423">
        <v>489.54500000000002</v>
      </c>
      <c r="H3423">
        <f t="shared" si="375"/>
        <v>0.11197999999996</v>
      </c>
      <c r="I3423">
        <v>1.82</v>
      </c>
      <c r="J3423">
        <f t="shared" si="376"/>
        <v>2.0459892025270241</v>
      </c>
      <c r="L3423">
        <f t="shared" si="377"/>
        <v>7365.5611290972874</v>
      </c>
      <c r="M3423" s="18">
        <v>0</v>
      </c>
      <c r="O3423" s="18">
        <f t="shared" si="378"/>
        <v>7365.5611290972874</v>
      </c>
    </row>
    <row r="3424" spans="1:15" x14ac:dyDescent="0.3">
      <c r="A3424" s="25">
        <f t="shared" si="373"/>
        <v>45977.333333329356</v>
      </c>
      <c r="B3424" s="1">
        <f t="shared" si="374"/>
        <v>0.33333332935580984</v>
      </c>
      <c r="C3424">
        <v>0</v>
      </c>
      <c r="D3424">
        <v>489.65697999999998</v>
      </c>
      <c r="E3424" s="27">
        <f t="shared" si="379"/>
        <v>489.50198</v>
      </c>
      <c r="F3424" s="18">
        <f>_xlfn.XLOOKUP(D3424,'Rating Curve'!$A$2:$A$500,'Rating Curve'!$D$2:$D$500,, -1)</f>
        <v>1658675.7961466999</v>
      </c>
      <c r="G3424">
        <v>489.54500000000002</v>
      </c>
      <c r="H3424">
        <f t="shared" si="375"/>
        <v>0.11197999999996</v>
      </c>
      <c r="I3424">
        <v>1.82</v>
      </c>
      <c r="J3424">
        <f t="shared" si="376"/>
        <v>2.0459892025270241</v>
      </c>
      <c r="L3424">
        <f t="shared" si="377"/>
        <v>7365.5611290972874</v>
      </c>
      <c r="M3424" s="18">
        <v>0</v>
      </c>
      <c r="O3424" s="18">
        <f t="shared" si="378"/>
        <v>7365.5611290972874</v>
      </c>
    </row>
    <row r="3425" spans="1:15" x14ac:dyDescent="0.3">
      <c r="A3425" s="25">
        <f t="shared" si="373"/>
        <v>45977.37499999602</v>
      </c>
      <c r="B3425" s="1">
        <f t="shared" si="374"/>
        <v>0.37499999602005119</v>
      </c>
      <c r="C3425">
        <v>0</v>
      </c>
      <c r="D3425">
        <v>489.65600000000001</v>
      </c>
      <c r="E3425" s="27">
        <f t="shared" si="379"/>
        <v>489.50100000000003</v>
      </c>
      <c r="F3425" s="18">
        <f>_xlfn.XLOOKUP(D3425,'Rating Curve'!$A$2:$A$500,'Rating Curve'!$D$2:$D$500,, -1)</f>
        <v>1658675.7961466999</v>
      </c>
      <c r="G3425">
        <v>489.54500000000002</v>
      </c>
      <c r="H3425">
        <f t="shared" si="375"/>
        <v>0.11099999999999</v>
      </c>
      <c r="I3425">
        <v>1.82</v>
      </c>
      <c r="J3425">
        <f t="shared" si="376"/>
        <v>2.019189647348385</v>
      </c>
      <c r="L3425">
        <f t="shared" si="377"/>
        <v>7269.0827304541863</v>
      </c>
      <c r="M3425" s="18">
        <v>0</v>
      </c>
      <c r="O3425" s="18">
        <f t="shared" si="378"/>
        <v>7269.0827304541863</v>
      </c>
    </row>
    <row r="3426" spans="1:15" x14ac:dyDescent="0.3">
      <c r="A3426" s="25">
        <f t="shared" si="373"/>
        <v>45977.416666662684</v>
      </c>
      <c r="B3426" s="1">
        <f t="shared" si="374"/>
        <v>0.41666666268429253</v>
      </c>
      <c r="C3426">
        <v>0</v>
      </c>
      <c r="D3426">
        <v>489.65600000000001</v>
      </c>
      <c r="E3426" s="27">
        <f t="shared" si="379"/>
        <v>489.50100000000003</v>
      </c>
      <c r="F3426" s="18">
        <f>_xlfn.XLOOKUP(D3426,'Rating Curve'!$A$2:$A$500,'Rating Curve'!$D$2:$D$500,, -1)</f>
        <v>1658675.7961466999</v>
      </c>
      <c r="G3426">
        <v>489.54500000000002</v>
      </c>
      <c r="H3426">
        <f t="shared" si="375"/>
        <v>0.11099999999999</v>
      </c>
      <c r="I3426">
        <v>1.82</v>
      </c>
      <c r="J3426">
        <f t="shared" si="376"/>
        <v>2.019189647348385</v>
      </c>
      <c r="L3426">
        <f t="shared" si="377"/>
        <v>7269.0827304541863</v>
      </c>
      <c r="M3426" s="18">
        <v>0</v>
      </c>
      <c r="O3426" s="18">
        <f t="shared" si="378"/>
        <v>7269.0827304541863</v>
      </c>
    </row>
    <row r="3427" spans="1:15" x14ac:dyDescent="0.3">
      <c r="A3427" s="25">
        <f t="shared" si="373"/>
        <v>45977.458333329349</v>
      </c>
      <c r="B3427" s="1">
        <f t="shared" si="374"/>
        <v>0.45833332934853388</v>
      </c>
      <c r="C3427">
        <v>0</v>
      </c>
      <c r="D3427">
        <v>489.65697999999998</v>
      </c>
      <c r="E3427" s="27">
        <f t="shared" si="379"/>
        <v>489.50198</v>
      </c>
      <c r="F3427" s="18">
        <f>_xlfn.XLOOKUP(D3427,'Rating Curve'!$A$2:$A$500,'Rating Curve'!$D$2:$D$500,, -1)</f>
        <v>1658675.7961466999</v>
      </c>
      <c r="G3427">
        <v>489.54500000000002</v>
      </c>
      <c r="H3427">
        <f t="shared" si="375"/>
        <v>0.11197999999996</v>
      </c>
      <c r="I3427">
        <v>1.82</v>
      </c>
      <c r="J3427">
        <f t="shared" si="376"/>
        <v>2.0459892025270241</v>
      </c>
      <c r="L3427">
        <f t="shared" si="377"/>
        <v>7365.5611290972874</v>
      </c>
      <c r="M3427" s="18">
        <v>0</v>
      </c>
      <c r="O3427" s="18">
        <f t="shared" si="378"/>
        <v>7365.5611290972874</v>
      </c>
    </row>
    <row r="3428" spans="1:15" x14ac:dyDescent="0.3">
      <c r="A3428" s="25">
        <f t="shared" si="373"/>
        <v>45977.499999996013</v>
      </c>
      <c r="B3428" s="1">
        <f t="shared" si="374"/>
        <v>0.49999999601277523</v>
      </c>
      <c r="C3428">
        <v>0</v>
      </c>
      <c r="D3428">
        <v>489.65600000000001</v>
      </c>
      <c r="E3428" s="27">
        <f t="shared" si="379"/>
        <v>489.50100000000003</v>
      </c>
      <c r="F3428" s="18">
        <f>_xlfn.XLOOKUP(D3428,'Rating Curve'!$A$2:$A$500,'Rating Curve'!$D$2:$D$500,, -1)</f>
        <v>1658675.7961466999</v>
      </c>
      <c r="G3428">
        <v>489.54500000000002</v>
      </c>
      <c r="H3428">
        <f t="shared" si="375"/>
        <v>0.11099999999999</v>
      </c>
      <c r="I3428">
        <v>1.82</v>
      </c>
      <c r="J3428">
        <f t="shared" si="376"/>
        <v>2.019189647348385</v>
      </c>
      <c r="L3428">
        <f t="shared" si="377"/>
        <v>7269.0827304541863</v>
      </c>
      <c r="M3428" s="18">
        <v>0</v>
      </c>
      <c r="O3428" s="18">
        <f t="shared" si="378"/>
        <v>7269.0827304541863</v>
      </c>
    </row>
    <row r="3429" spans="1:15" x14ac:dyDescent="0.3">
      <c r="A3429" s="25">
        <f t="shared" si="373"/>
        <v>45977.541666662677</v>
      </c>
      <c r="B3429" s="1">
        <f t="shared" si="374"/>
        <v>0.54166666267701657</v>
      </c>
      <c r="C3429">
        <v>0</v>
      </c>
      <c r="D3429">
        <v>489.661</v>
      </c>
      <c r="E3429" s="27">
        <f t="shared" si="379"/>
        <v>489.50600000000003</v>
      </c>
      <c r="F3429" s="18">
        <f>_xlfn.XLOOKUP(D3429,'Rating Curve'!$A$2:$A$500,'Rating Curve'!$D$2:$D$500,, -1)</f>
        <v>1661708.0167959</v>
      </c>
      <c r="G3429">
        <v>489.54500000000002</v>
      </c>
      <c r="H3429">
        <f t="shared" si="375"/>
        <v>0.11599999999998545</v>
      </c>
      <c r="I3429">
        <v>1.82</v>
      </c>
      <c r="J3429">
        <f t="shared" si="376"/>
        <v>2.1571464297442224</v>
      </c>
      <c r="L3429">
        <f t="shared" si="377"/>
        <v>7765.7271470792002</v>
      </c>
      <c r="M3429" s="18">
        <v>0</v>
      </c>
      <c r="O3429" s="18">
        <f t="shared" si="378"/>
        <v>10797.947796279226</v>
      </c>
    </row>
    <row r="3430" spans="1:15" x14ac:dyDescent="0.3">
      <c r="A3430" s="25">
        <f t="shared" si="373"/>
        <v>45977.583333329341</v>
      </c>
      <c r="B3430" s="1">
        <f t="shared" si="374"/>
        <v>0.58333332934125792</v>
      </c>
      <c r="C3430">
        <v>0</v>
      </c>
      <c r="D3430">
        <v>489.66199999999998</v>
      </c>
      <c r="E3430" s="27">
        <f t="shared" si="379"/>
        <v>489.50700000000001</v>
      </c>
      <c r="F3430" s="18">
        <f>_xlfn.XLOOKUP(D3430,'Rating Curve'!$A$2:$A$500,'Rating Curve'!$D$2:$D$500,, -1)</f>
        <v>1661708.0167959</v>
      </c>
      <c r="G3430">
        <v>489.54500000000002</v>
      </c>
      <c r="H3430">
        <f t="shared" si="375"/>
        <v>0.1169999999999618</v>
      </c>
      <c r="I3430">
        <v>1.82</v>
      </c>
      <c r="J3430">
        <f t="shared" si="376"/>
        <v>2.1851005951844242</v>
      </c>
      <c r="L3430">
        <f t="shared" si="377"/>
        <v>7866.3621426639265</v>
      </c>
      <c r="M3430" s="18">
        <v>0</v>
      </c>
      <c r="O3430" s="18">
        <f t="shared" si="378"/>
        <v>7866.3621426639265</v>
      </c>
    </row>
    <row r="3431" spans="1:15" x14ac:dyDescent="0.3">
      <c r="A3431" s="25">
        <f t="shared" si="373"/>
        <v>45977.624999996005</v>
      </c>
      <c r="B3431" s="1">
        <f t="shared" si="374"/>
        <v>0.62499999600549927</v>
      </c>
      <c r="C3431">
        <v>0</v>
      </c>
      <c r="D3431">
        <v>489.66199999999998</v>
      </c>
      <c r="E3431" s="27">
        <f t="shared" si="379"/>
        <v>489.50700000000001</v>
      </c>
      <c r="F3431" s="18">
        <f>_xlfn.XLOOKUP(D3431,'Rating Curve'!$A$2:$A$500,'Rating Curve'!$D$2:$D$500,, -1)</f>
        <v>1661708.0167959</v>
      </c>
      <c r="G3431">
        <v>489.54500000000002</v>
      </c>
      <c r="H3431">
        <f t="shared" si="375"/>
        <v>0.1169999999999618</v>
      </c>
      <c r="I3431">
        <v>1.82</v>
      </c>
      <c r="J3431">
        <f t="shared" si="376"/>
        <v>2.1851005951844242</v>
      </c>
      <c r="L3431">
        <f t="shared" si="377"/>
        <v>7866.3621426639265</v>
      </c>
      <c r="M3431" s="18">
        <v>0</v>
      </c>
      <c r="O3431" s="18">
        <f t="shared" si="378"/>
        <v>7866.3621426639265</v>
      </c>
    </row>
    <row r="3432" spans="1:15" x14ac:dyDescent="0.3">
      <c r="A3432" s="25">
        <f t="shared" si="373"/>
        <v>45977.66666666267</v>
      </c>
      <c r="B3432" s="1">
        <f t="shared" si="374"/>
        <v>0.66666666266974062</v>
      </c>
      <c r="C3432">
        <v>0</v>
      </c>
      <c r="D3432">
        <v>489.65697999999998</v>
      </c>
      <c r="E3432" s="27">
        <f t="shared" si="379"/>
        <v>489.50198</v>
      </c>
      <c r="F3432" s="18">
        <f>_xlfn.XLOOKUP(D3432,'Rating Curve'!$A$2:$A$500,'Rating Curve'!$D$2:$D$500,, -1)</f>
        <v>1658675.7961466999</v>
      </c>
      <c r="G3432">
        <v>489.54500000000002</v>
      </c>
      <c r="H3432">
        <f t="shared" si="375"/>
        <v>0.11197999999996</v>
      </c>
      <c r="I3432">
        <v>1.82</v>
      </c>
      <c r="J3432">
        <f t="shared" si="376"/>
        <v>2.0459892025270241</v>
      </c>
      <c r="L3432">
        <f t="shared" si="377"/>
        <v>7365.5611290972874</v>
      </c>
      <c r="M3432" s="18">
        <v>0</v>
      </c>
      <c r="O3432" s="18">
        <f t="shared" si="378"/>
        <v>4333.3404798972615</v>
      </c>
    </row>
    <row r="3433" spans="1:15" x14ac:dyDescent="0.3">
      <c r="A3433" s="25">
        <f t="shared" si="373"/>
        <v>45977.708333329334</v>
      </c>
      <c r="B3433" s="1">
        <f t="shared" si="374"/>
        <v>0.70833332933398196</v>
      </c>
      <c r="C3433">
        <v>0</v>
      </c>
      <c r="D3433">
        <v>489.65697999999998</v>
      </c>
      <c r="E3433" s="27">
        <f t="shared" si="379"/>
        <v>489.50198</v>
      </c>
      <c r="F3433" s="18">
        <f>_xlfn.XLOOKUP(D3433,'Rating Curve'!$A$2:$A$500,'Rating Curve'!$D$2:$D$500,, -1)</f>
        <v>1658675.7961466999</v>
      </c>
      <c r="G3433">
        <v>489.54500000000002</v>
      </c>
      <c r="H3433">
        <f t="shared" si="375"/>
        <v>0.11197999999996</v>
      </c>
      <c r="I3433">
        <v>1.82</v>
      </c>
      <c r="J3433">
        <f t="shared" si="376"/>
        <v>2.0459892025270241</v>
      </c>
      <c r="L3433">
        <f t="shared" si="377"/>
        <v>7365.5611290972874</v>
      </c>
      <c r="M3433" s="18">
        <v>0</v>
      </c>
      <c r="O3433" s="18">
        <f t="shared" si="378"/>
        <v>7365.5611290972874</v>
      </c>
    </row>
    <row r="3434" spans="1:15" x14ac:dyDescent="0.3">
      <c r="A3434" s="25">
        <f t="shared" si="373"/>
        <v>45977.749999995998</v>
      </c>
      <c r="B3434" s="1">
        <f t="shared" si="374"/>
        <v>0.74999999599822331</v>
      </c>
      <c r="C3434">
        <v>0</v>
      </c>
      <c r="D3434">
        <v>489.65697999999998</v>
      </c>
      <c r="E3434" s="27">
        <f t="shared" si="379"/>
        <v>489.50198</v>
      </c>
      <c r="F3434" s="18">
        <f>_xlfn.XLOOKUP(D3434,'Rating Curve'!$A$2:$A$500,'Rating Curve'!$D$2:$D$500,, -1)</f>
        <v>1658675.7961466999</v>
      </c>
      <c r="G3434">
        <v>489.54500000000002</v>
      </c>
      <c r="H3434">
        <f t="shared" si="375"/>
        <v>0.11197999999996</v>
      </c>
      <c r="I3434">
        <v>1.82</v>
      </c>
      <c r="J3434">
        <f t="shared" si="376"/>
        <v>2.0459892025270241</v>
      </c>
      <c r="L3434">
        <f t="shared" si="377"/>
        <v>7365.5611290972874</v>
      </c>
      <c r="M3434" s="18">
        <v>0</v>
      </c>
      <c r="O3434" s="18">
        <f t="shared" si="378"/>
        <v>7365.5611290972874</v>
      </c>
    </row>
    <row r="3435" spans="1:15" x14ac:dyDescent="0.3">
      <c r="A3435" s="25">
        <f t="shared" si="373"/>
        <v>45977.791666662662</v>
      </c>
      <c r="B3435" s="1">
        <f t="shared" si="374"/>
        <v>0.79166666266246466</v>
      </c>
      <c r="C3435">
        <v>0</v>
      </c>
      <c r="D3435">
        <v>489.65697999999998</v>
      </c>
      <c r="E3435" s="27">
        <f t="shared" si="379"/>
        <v>489.50198</v>
      </c>
      <c r="F3435" s="18">
        <f>_xlfn.XLOOKUP(D3435,'Rating Curve'!$A$2:$A$500,'Rating Curve'!$D$2:$D$500,, -1)</f>
        <v>1658675.7961466999</v>
      </c>
      <c r="G3435">
        <v>489.54500000000002</v>
      </c>
      <c r="H3435">
        <f t="shared" si="375"/>
        <v>0.11197999999996</v>
      </c>
      <c r="I3435">
        <v>1.82</v>
      </c>
      <c r="J3435">
        <f t="shared" si="376"/>
        <v>2.0459892025270241</v>
      </c>
      <c r="L3435">
        <f t="shared" si="377"/>
        <v>7365.5611290972874</v>
      </c>
      <c r="M3435" s="18">
        <v>0</v>
      </c>
      <c r="O3435" s="18">
        <f t="shared" si="378"/>
        <v>7365.5611290972874</v>
      </c>
    </row>
    <row r="3436" spans="1:15" x14ac:dyDescent="0.3">
      <c r="A3436" s="25">
        <f t="shared" si="373"/>
        <v>45977.833333329327</v>
      </c>
      <c r="B3436" s="1">
        <f t="shared" si="374"/>
        <v>0.83333332932670601</v>
      </c>
      <c r="C3436">
        <v>0</v>
      </c>
      <c r="D3436">
        <v>489.65199999999999</v>
      </c>
      <c r="E3436" s="27">
        <f t="shared" si="379"/>
        <v>489.49700000000001</v>
      </c>
      <c r="F3436" s="18">
        <f>_xlfn.XLOOKUP(D3436,'Rating Curve'!$A$2:$A$500,'Rating Curve'!$D$2:$D$500,, -1)</f>
        <v>1658675.7961466999</v>
      </c>
      <c r="G3436">
        <v>489.54500000000002</v>
      </c>
      <c r="H3436">
        <f t="shared" si="375"/>
        <v>0.1069999999999709</v>
      </c>
      <c r="I3436">
        <v>1.82</v>
      </c>
      <c r="J3436">
        <f t="shared" si="376"/>
        <v>1.9110335397048952</v>
      </c>
      <c r="L3436">
        <f t="shared" si="377"/>
        <v>6879.7207429376222</v>
      </c>
      <c r="M3436" s="18">
        <v>0</v>
      </c>
      <c r="O3436" s="18">
        <f t="shared" si="378"/>
        <v>6879.7207429376222</v>
      </c>
    </row>
    <row r="3437" spans="1:15" x14ac:dyDescent="0.3">
      <c r="A3437" s="25">
        <f t="shared" si="373"/>
        <v>45977.874999995991</v>
      </c>
      <c r="B3437" s="1">
        <f t="shared" si="374"/>
        <v>0.87499999599094735</v>
      </c>
      <c r="C3437">
        <v>0</v>
      </c>
      <c r="D3437">
        <v>489.65100000000001</v>
      </c>
      <c r="E3437" s="27">
        <f t="shared" si="379"/>
        <v>489.49600000000004</v>
      </c>
      <c r="F3437" s="18">
        <f>_xlfn.XLOOKUP(D3437,'Rating Curve'!$A$2:$A$500,'Rating Curve'!$D$2:$D$500,, -1)</f>
        <v>1658675.7961466999</v>
      </c>
      <c r="G3437">
        <v>489.54500000000002</v>
      </c>
      <c r="H3437">
        <f t="shared" si="375"/>
        <v>0.10599999999999454</v>
      </c>
      <c r="I3437">
        <v>1.82</v>
      </c>
      <c r="J3437">
        <f t="shared" si="376"/>
        <v>1.8843060416395878</v>
      </c>
      <c r="L3437">
        <f t="shared" si="377"/>
        <v>6783.5017499025162</v>
      </c>
      <c r="M3437" s="18">
        <v>0</v>
      </c>
      <c r="O3437" s="18">
        <f t="shared" si="378"/>
        <v>6783.5017499025162</v>
      </c>
    </row>
    <row r="3438" spans="1:15" x14ac:dyDescent="0.3">
      <c r="A3438" s="25">
        <f t="shared" si="373"/>
        <v>45977.916666662655</v>
      </c>
      <c r="B3438" s="1">
        <f t="shared" si="374"/>
        <v>0.9166666626551887</v>
      </c>
      <c r="C3438">
        <v>0</v>
      </c>
      <c r="D3438">
        <v>489.65100000000001</v>
      </c>
      <c r="E3438" s="27">
        <f t="shared" si="379"/>
        <v>489.49600000000004</v>
      </c>
      <c r="F3438" s="18">
        <f>_xlfn.XLOOKUP(D3438,'Rating Curve'!$A$2:$A$500,'Rating Curve'!$D$2:$D$500,, -1)</f>
        <v>1658675.7961466999</v>
      </c>
      <c r="G3438">
        <v>489.54500000000002</v>
      </c>
      <c r="H3438">
        <f t="shared" si="375"/>
        <v>0.10599999999999454</v>
      </c>
      <c r="I3438">
        <v>1.82</v>
      </c>
      <c r="J3438">
        <f t="shared" si="376"/>
        <v>1.8843060416395878</v>
      </c>
      <c r="L3438">
        <f t="shared" si="377"/>
        <v>6783.5017499025162</v>
      </c>
      <c r="M3438" s="18">
        <v>0</v>
      </c>
      <c r="O3438" s="18">
        <f t="shared" si="378"/>
        <v>6783.5017499025162</v>
      </c>
    </row>
    <row r="3439" spans="1:15" x14ac:dyDescent="0.3">
      <c r="A3439" s="25">
        <f t="shared" si="373"/>
        <v>45977.958333329319</v>
      </c>
      <c r="B3439" s="1">
        <f t="shared" si="374"/>
        <v>0.95833332931943005</v>
      </c>
      <c r="C3439">
        <v>0</v>
      </c>
      <c r="D3439">
        <v>489.65697999999998</v>
      </c>
      <c r="E3439" s="27">
        <f t="shared" si="379"/>
        <v>489.50198</v>
      </c>
      <c r="F3439" s="18">
        <f>_xlfn.XLOOKUP(D3439,'Rating Curve'!$A$2:$A$500,'Rating Curve'!$D$2:$D$500,, -1)</f>
        <v>1658675.7961466999</v>
      </c>
      <c r="G3439">
        <v>489.54500000000002</v>
      </c>
      <c r="H3439">
        <f t="shared" si="375"/>
        <v>0.11197999999996</v>
      </c>
      <c r="I3439">
        <v>1.82</v>
      </c>
      <c r="J3439">
        <f t="shared" si="376"/>
        <v>2.0459892025270241</v>
      </c>
      <c r="L3439">
        <f t="shared" si="377"/>
        <v>7365.5611290972874</v>
      </c>
      <c r="M3439" s="18">
        <v>0</v>
      </c>
      <c r="O3439" s="18">
        <f t="shared" si="378"/>
        <v>7365.5611290972874</v>
      </c>
    </row>
    <row r="3440" spans="1:15" x14ac:dyDescent="0.3">
      <c r="A3440" s="25">
        <f t="shared" si="373"/>
        <v>45977.999999995984</v>
      </c>
      <c r="B3440" s="1">
        <f t="shared" si="374"/>
        <v>0.9999999959836714</v>
      </c>
      <c r="C3440">
        <v>0</v>
      </c>
      <c r="D3440">
        <v>489.65199999999999</v>
      </c>
      <c r="E3440" s="27">
        <f t="shared" si="379"/>
        <v>489.49700000000001</v>
      </c>
      <c r="F3440" s="18">
        <f>_xlfn.XLOOKUP(D3440,'Rating Curve'!$A$2:$A$500,'Rating Curve'!$D$2:$D$500,, -1)</f>
        <v>1658675.7961466999</v>
      </c>
      <c r="G3440">
        <v>489.54500000000002</v>
      </c>
      <c r="H3440">
        <f t="shared" si="375"/>
        <v>0.1069999999999709</v>
      </c>
      <c r="I3440">
        <v>1.82</v>
      </c>
      <c r="J3440">
        <f t="shared" si="376"/>
        <v>1.9110335397048952</v>
      </c>
      <c r="L3440">
        <f t="shared" si="377"/>
        <v>6879.7207429376222</v>
      </c>
      <c r="M3440" s="18">
        <v>0</v>
      </c>
      <c r="O3440" s="18">
        <f t="shared" si="378"/>
        <v>6879.7207429376222</v>
      </c>
    </row>
    <row r="3441" spans="1:15" x14ac:dyDescent="0.3">
      <c r="A3441" s="25">
        <f t="shared" si="373"/>
        <v>45978.041666662648</v>
      </c>
      <c r="B3441" s="1">
        <f t="shared" si="374"/>
        <v>4.1666662647912744E-2</v>
      </c>
      <c r="C3441">
        <v>0</v>
      </c>
      <c r="D3441">
        <v>489.65697999999998</v>
      </c>
      <c r="E3441" s="27">
        <f t="shared" si="379"/>
        <v>489.50198</v>
      </c>
      <c r="F3441" s="18">
        <f>_xlfn.XLOOKUP(D3441,'Rating Curve'!$A$2:$A$500,'Rating Curve'!$D$2:$D$500,, -1)</f>
        <v>1658675.7961466999</v>
      </c>
      <c r="G3441">
        <v>489.54500000000002</v>
      </c>
      <c r="H3441">
        <f t="shared" si="375"/>
        <v>0.11197999999996</v>
      </c>
      <c r="I3441">
        <v>1.82</v>
      </c>
      <c r="J3441">
        <f t="shared" si="376"/>
        <v>2.0459892025270241</v>
      </c>
      <c r="L3441">
        <f t="shared" si="377"/>
        <v>7365.5611290972874</v>
      </c>
      <c r="M3441" s="18">
        <v>0</v>
      </c>
      <c r="O3441" s="18">
        <f t="shared" si="378"/>
        <v>7365.5611290972874</v>
      </c>
    </row>
    <row r="3442" spans="1:15" x14ac:dyDescent="0.3">
      <c r="A3442" s="25">
        <f t="shared" si="373"/>
        <v>45978.083333329312</v>
      </c>
      <c r="B3442" s="1">
        <f t="shared" si="374"/>
        <v>8.3333329312154092E-2</v>
      </c>
      <c r="C3442">
        <v>0</v>
      </c>
      <c r="D3442">
        <v>489.65199999999999</v>
      </c>
      <c r="E3442" s="27">
        <f t="shared" si="379"/>
        <v>489.49700000000001</v>
      </c>
      <c r="F3442" s="18">
        <f>_xlfn.XLOOKUP(D3442,'Rating Curve'!$A$2:$A$500,'Rating Curve'!$D$2:$D$500,, -1)</f>
        <v>1658675.7961466999</v>
      </c>
      <c r="G3442">
        <v>489.54500000000002</v>
      </c>
      <c r="H3442">
        <f t="shared" si="375"/>
        <v>0.1069999999999709</v>
      </c>
      <c r="I3442">
        <v>1.82</v>
      </c>
      <c r="J3442">
        <f t="shared" si="376"/>
        <v>1.9110335397048952</v>
      </c>
      <c r="L3442">
        <f t="shared" si="377"/>
        <v>6879.7207429376222</v>
      </c>
      <c r="M3442" s="18">
        <v>0</v>
      </c>
      <c r="O3442" s="18">
        <f t="shared" si="378"/>
        <v>6879.7207429376222</v>
      </c>
    </row>
    <row r="3443" spans="1:15" x14ac:dyDescent="0.3">
      <c r="A3443" s="25">
        <f t="shared" si="373"/>
        <v>45978.124999995976</v>
      </c>
      <c r="B3443" s="1">
        <f t="shared" si="374"/>
        <v>0.12499999597639544</v>
      </c>
      <c r="C3443">
        <v>0</v>
      </c>
      <c r="D3443">
        <v>489.65697999999998</v>
      </c>
      <c r="E3443" s="27">
        <f t="shared" si="379"/>
        <v>489.50198</v>
      </c>
      <c r="F3443" s="18">
        <f>_xlfn.XLOOKUP(D3443,'Rating Curve'!$A$2:$A$500,'Rating Curve'!$D$2:$D$500,, -1)</f>
        <v>1658675.7961466999</v>
      </c>
      <c r="G3443">
        <v>489.54500000000002</v>
      </c>
      <c r="H3443">
        <f t="shared" si="375"/>
        <v>0.11197999999996</v>
      </c>
      <c r="I3443">
        <v>1.82</v>
      </c>
      <c r="J3443">
        <f t="shared" si="376"/>
        <v>2.0459892025270241</v>
      </c>
      <c r="L3443">
        <f t="shared" si="377"/>
        <v>7365.5611290972874</v>
      </c>
      <c r="M3443" s="18">
        <v>0</v>
      </c>
      <c r="O3443" s="18">
        <f t="shared" si="378"/>
        <v>7365.5611290972874</v>
      </c>
    </row>
    <row r="3444" spans="1:15" x14ac:dyDescent="0.3">
      <c r="A3444" s="25">
        <f t="shared" si="373"/>
        <v>45978.166666662641</v>
      </c>
      <c r="B3444" s="1">
        <f t="shared" si="374"/>
        <v>0.16666666264063679</v>
      </c>
      <c r="C3444">
        <v>0</v>
      </c>
      <c r="D3444">
        <v>489.65199999999999</v>
      </c>
      <c r="E3444" s="27">
        <f t="shared" si="379"/>
        <v>489.49700000000001</v>
      </c>
      <c r="F3444" s="18">
        <f>_xlfn.XLOOKUP(D3444,'Rating Curve'!$A$2:$A$500,'Rating Curve'!$D$2:$D$500,, -1)</f>
        <v>1658675.7961466999</v>
      </c>
      <c r="G3444">
        <v>489.54500000000002</v>
      </c>
      <c r="H3444">
        <f t="shared" si="375"/>
        <v>0.1069999999999709</v>
      </c>
      <c r="I3444">
        <v>1.82</v>
      </c>
      <c r="J3444">
        <f t="shared" si="376"/>
        <v>1.9110335397048952</v>
      </c>
      <c r="L3444">
        <f t="shared" si="377"/>
        <v>6879.7207429376222</v>
      </c>
      <c r="M3444" s="18">
        <v>0</v>
      </c>
      <c r="O3444" s="18">
        <f t="shared" si="378"/>
        <v>6879.7207429376222</v>
      </c>
    </row>
    <row r="3445" spans="1:15" x14ac:dyDescent="0.3">
      <c r="A3445" s="25">
        <f t="shared" si="373"/>
        <v>45978.208333329305</v>
      </c>
      <c r="B3445" s="1">
        <f t="shared" si="374"/>
        <v>0.20833332930487813</v>
      </c>
      <c r="C3445">
        <v>0</v>
      </c>
      <c r="D3445">
        <v>489.65100000000001</v>
      </c>
      <c r="E3445" s="27">
        <f t="shared" si="379"/>
        <v>489.49600000000004</v>
      </c>
      <c r="F3445" s="18">
        <f>_xlfn.XLOOKUP(D3445,'Rating Curve'!$A$2:$A$500,'Rating Curve'!$D$2:$D$500,, -1)</f>
        <v>1658675.7961466999</v>
      </c>
      <c r="G3445">
        <v>489.54500000000002</v>
      </c>
      <c r="H3445">
        <f t="shared" si="375"/>
        <v>0.10599999999999454</v>
      </c>
      <c r="I3445">
        <v>1.82</v>
      </c>
      <c r="J3445">
        <f t="shared" si="376"/>
        <v>1.8843060416395878</v>
      </c>
      <c r="L3445">
        <f t="shared" si="377"/>
        <v>6783.5017499025162</v>
      </c>
      <c r="M3445" s="18">
        <v>0</v>
      </c>
      <c r="O3445" s="18">
        <f t="shared" si="378"/>
        <v>6783.5017499025162</v>
      </c>
    </row>
    <row r="3446" spans="1:15" x14ac:dyDescent="0.3">
      <c r="A3446" s="25">
        <f t="shared" si="373"/>
        <v>45978.249999995969</v>
      </c>
      <c r="B3446" s="1">
        <f t="shared" si="374"/>
        <v>0.24999999596911948</v>
      </c>
      <c r="C3446">
        <v>0</v>
      </c>
      <c r="D3446">
        <v>489.65697999999998</v>
      </c>
      <c r="E3446" s="27">
        <f t="shared" si="379"/>
        <v>489.50198</v>
      </c>
      <c r="F3446" s="18">
        <f>_xlfn.XLOOKUP(D3446,'Rating Curve'!$A$2:$A$500,'Rating Curve'!$D$2:$D$500,, -1)</f>
        <v>1658675.7961466999</v>
      </c>
      <c r="G3446">
        <v>489.54500000000002</v>
      </c>
      <c r="H3446">
        <f t="shared" si="375"/>
        <v>0.11197999999996</v>
      </c>
      <c r="I3446">
        <v>1.82</v>
      </c>
      <c r="J3446">
        <f t="shared" si="376"/>
        <v>2.0459892025270241</v>
      </c>
      <c r="L3446">
        <f t="shared" si="377"/>
        <v>7365.5611290972874</v>
      </c>
      <c r="M3446" s="18">
        <v>0</v>
      </c>
      <c r="O3446" s="18">
        <f t="shared" si="378"/>
        <v>7365.5611290972874</v>
      </c>
    </row>
    <row r="3447" spans="1:15" x14ac:dyDescent="0.3">
      <c r="A3447" s="25">
        <f t="shared" si="373"/>
        <v>45978.291666662633</v>
      </c>
      <c r="B3447" s="1">
        <f t="shared" si="374"/>
        <v>0.29166666263336083</v>
      </c>
      <c r="C3447">
        <v>0</v>
      </c>
      <c r="D3447">
        <v>489.65697999999998</v>
      </c>
      <c r="E3447" s="27">
        <f t="shared" si="379"/>
        <v>489.50198</v>
      </c>
      <c r="F3447" s="18">
        <f>_xlfn.XLOOKUP(D3447,'Rating Curve'!$A$2:$A$500,'Rating Curve'!$D$2:$D$500,, -1)</f>
        <v>1658675.7961466999</v>
      </c>
      <c r="G3447">
        <v>489.54500000000002</v>
      </c>
      <c r="H3447">
        <f t="shared" si="375"/>
        <v>0.11197999999996</v>
      </c>
      <c r="I3447">
        <v>1.82</v>
      </c>
      <c r="J3447">
        <f t="shared" si="376"/>
        <v>2.0459892025270241</v>
      </c>
      <c r="L3447">
        <f t="shared" si="377"/>
        <v>7365.5611290972874</v>
      </c>
      <c r="M3447" s="18">
        <v>0</v>
      </c>
      <c r="O3447" s="18">
        <f t="shared" si="378"/>
        <v>7365.5611290972874</v>
      </c>
    </row>
    <row r="3448" spans="1:15" x14ac:dyDescent="0.3">
      <c r="A3448" s="25">
        <f t="shared" si="373"/>
        <v>45978.333333329298</v>
      </c>
      <c r="B3448" s="1">
        <f t="shared" si="374"/>
        <v>0.33333332929760218</v>
      </c>
      <c r="C3448">
        <v>0</v>
      </c>
      <c r="D3448">
        <v>489.65697999999998</v>
      </c>
      <c r="E3448" s="27">
        <f t="shared" si="379"/>
        <v>489.50198</v>
      </c>
      <c r="F3448" s="18">
        <f>_xlfn.XLOOKUP(D3448,'Rating Curve'!$A$2:$A$500,'Rating Curve'!$D$2:$D$500,, -1)</f>
        <v>1658675.7961466999</v>
      </c>
      <c r="G3448">
        <v>489.54500000000002</v>
      </c>
      <c r="H3448">
        <f t="shared" si="375"/>
        <v>0.11197999999996</v>
      </c>
      <c r="I3448">
        <v>1.82</v>
      </c>
      <c r="J3448">
        <f t="shared" si="376"/>
        <v>2.0459892025270241</v>
      </c>
      <c r="L3448">
        <f t="shared" si="377"/>
        <v>7365.5611290972874</v>
      </c>
      <c r="M3448" s="18">
        <v>0</v>
      </c>
      <c r="O3448" s="18">
        <f t="shared" si="378"/>
        <v>7365.5611290972874</v>
      </c>
    </row>
    <row r="3449" spans="1:15" x14ac:dyDescent="0.3">
      <c r="A3449" s="25">
        <f t="shared" ref="A3449:A3512" si="380" xml:space="preserve"> A3448 + TIME(1,0,0)</f>
        <v>45978.374999995962</v>
      </c>
      <c r="B3449" s="1">
        <f t="shared" si="374"/>
        <v>0.37499999596184352</v>
      </c>
      <c r="C3449">
        <v>0</v>
      </c>
      <c r="D3449">
        <v>489.65697999999998</v>
      </c>
      <c r="E3449" s="27">
        <f t="shared" si="379"/>
        <v>489.50198</v>
      </c>
      <c r="F3449" s="18">
        <f>_xlfn.XLOOKUP(D3449,'Rating Curve'!$A$2:$A$500,'Rating Curve'!$D$2:$D$500,, -1)</f>
        <v>1658675.7961466999</v>
      </c>
      <c r="G3449">
        <v>489.54500000000002</v>
      </c>
      <c r="H3449">
        <f t="shared" si="375"/>
        <v>0.11197999999996</v>
      </c>
      <c r="I3449">
        <v>1.82</v>
      </c>
      <c r="J3449">
        <f t="shared" si="376"/>
        <v>2.0459892025270241</v>
      </c>
      <c r="L3449">
        <f t="shared" si="377"/>
        <v>7365.5611290972874</v>
      </c>
      <c r="M3449" s="18">
        <v>0</v>
      </c>
      <c r="O3449" s="18">
        <f t="shared" si="378"/>
        <v>7365.5611290972874</v>
      </c>
    </row>
    <row r="3450" spans="1:15" x14ac:dyDescent="0.3">
      <c r="A3450" s="25">
        <f t="shared" si="380"/>
        <v>45978.416666662626</v>
      </c>
      <c r="B3450" s="1">
        <f t="shared" si="374"/>
        <v>0.41666666262608487</v>
      </c>
      <c r="C3450">
        <v>0</v>
      </c>
      <c r="D3450">
        <v>489.65697999999998</v>
      </c>
      <c r="E3450" s="27">
        <f t="shared" si="379"/>
        <v>489.50198</v>
      </c>
      <c r="F3450" s="18">
        <f>_xlfn.XLOOKUP(D3450,'Rating Curve'!$A$2:$A$500,'Rating Curve'!$D$2:$D$500,, -1)</f>
        <v>1658675.7961466999</v>
      </c>
      <c r="G3450">
        <v>489.54500000000002</v>
      </c>
      <c r="H3450">
        <f t="shared" si="375"/>
        <v>0.11197999999996</v>
      </c>
      <c r="I3450">
        <v>1.82</v>
      </c>
      <c r="J3450">
        <f t="shared" si="376"/>
        <v>2.0459892025270241</v>
      </c>
      <c r="L3450">
        <f t="shared" si="377"/>
        <v>7365.5611290972874</v>
      </c>
      <c r="M3450" s="18">
        <v>0</v>
      </c>
      <c r="O3450" s="18">
        <f t="shared" si="378"/>
        <v>7365.5611290972874</v>
      </c>
    </row>
    <row r="3451" spans="1:15" x14ac:dyDescent="0.3">
      <c r="A3451" s="25">
        <f t="shared" si="380"/>
        <v>45978.45833332929</v>
      </c>
      <c r="B3451" s="1">
        <f t="shared" si="374"/>
        <v>0.45833332929032622</v>
      </c>
      <c r="C3451">
        <v>0</v>
      </c>
      <c r="D3451">
        <v>489.65600000000001</v>
      </c>
      <c r="E3451" s="27">
        <f t="shared" si="379"/>
        <v>489.50100000000003</v>
      </c>
      <c r="F3451" s="18">
        <f>_xlfn.XLOOKUP(D3451,'Rating Curve'!$A$2:$A$500,'Rating Curve'!$D$2:$D$500,, -1)</f>
        <v>1658675.7961466999</v>
      </c>
      <c r="G3451">
        <v>489.54500000000002</v>
      </c>
      <c r="H3451">
        <f t="shared" si="375"/>
        <v>0.11099999999999</v>
      </c>
      <c r="I3451">
        <v>1.82</v>
      </c>
      <c r="J3451">
        <f t="shared" si="376"/>
        <v>2.019189647348385</v>
      </c>
      <c r="L3451">
        <f t="shared" si="377"/>
        <v>7269.0827304541863</v>
      </c>
      <c r="M3451" s="18">
        <v>0</v>
      </c>
      <c r="O3451" s="18">
        <f t="shared" si="378"/>
        <v>7269.0827304541863</v>
      </c>
    </row>
    <row r="3452" spans="1:15" x14ac:dyDescent="0.3">
      <c r="A3452" s="25">
        <f t="shared" si="380"/>
        <v>45978.499999995955</v>
      </c>
      <c r="B3452" s="1">
        <f t="shared" si="374"/>
        <v>0.49999999595456757</v>
      </c>
      <c r="C3452">
        <v>0</v>
      </c>
      <c r="D3452">
        <v>489.65600000000001</v>
      </c>
      <c r="E3452" s="27">
        <f t="shared" si="379"/>
        <v>489.50100000000003</v>
      </c>
      <c r="F3452" s="18">
        <f>_xlfn.XLOOKUP(D3452,'Rating Curve'!$A$2:$A$500,'Rating Curve'!$D$2:$D$500,, -1)</f>
        <v>1658675.7961466999</v>
      </c>
      <c r="G3452">
        <v>489.54500000000002</v>
      </c>
      <c r="H3452">
        <f t="shared" si="375"/>
        <v>0.11099999999999</v>
      </c>
      <c r="I3452">
        <v>1.82</v>
      </c>
      <c r="J3452">
        <f t="shared" si="376"/>
        <v>2.019189647348385</v>
      </c>
      <c r="L3452">
        <f t="shared" si="377"/>
        <v>7269.0827304541863</v>
      </c>
      <c r="M3452" s="18">
        <v>0</v>
      </c>
      <c r="O3452" s="18">
        <f t="shared" si="378"/>
        <v>7269.0827304541863</v>
      </c>
    </row>
    <row r="3453" spans="1:15" x14ac:dyDescent="0.3">
      <c r="A3453" s="25">
        <f t="shared" si="380"/>
        <v>45978.541666662619</v>
      </c>
      <c r="B3453" s="1">
        <f t="shared" si="374"/>
        <v>0.54166666261880891</v>
      </c>
      <c r="C3453">
        <v>0</v>
      </c>
      <c r="D3453">
        <v>489.65697999999998</v>
      </c>
      <c r="E3453" s="27">
        <f t="shared" si="379"/>
        <v>489.50198</v>
      </c>
      <c r="F3453" s="18">
        <f>_xlfn.XLOOKUP(D3453,'Rating Curve'!$A$2:$A$500,'Rating Curve'!$D$2:$D$500,, -1)</f>
        <v>1658675.7961466999</v>
      </c>
      <c r="G3453">
        <v>489.54500000000002</v>
      </c>
      <c r="H3453">
        <f t="shared" si="375"/>
        <v>0.11197999999996</v>
      </c>
      <c r="I3453">
        <v>1.82</v>
      </c>
      <c r="J3453">
        <f t="shared" si="376"/>
        <v>2.0459892025270241</v>
      </c>
      <c r="L3453">
        <f t="shared" si="377"/>
        <v>7365.5611290972874</v>
      </c>
      <c r="M3453" s="18">
        <v>0</v>
      </c>
      <c r="O3453" s="18">
        <f t="shared" si="378"/>
        <v>7365.5611290972874</v>
      </c>
    </row>
    <row r="3454" spans="1:15" x14ac:dyDescent="0.3">
      <c r="A3454" s="25">
        <f t="shared" si="380"/>
        <v>45978.583333329283</v>
      </c>
      <c r="B3454" s="1">
        <f t="shared" si="374"/>
        <v>0.58333332928305026</v>
      </c>
      <c r="C3454">
        <v>0</v>
      </c>
      <c r="D3454">
        <v>489.65697999999998</v>
      </c>
      <c r="E3454" s="27">
        <f t="shared" si="379"/>
        <v>489.50198</v>
      </c>
      <c r="F3454" s="18">
        <f>_xlfn.XLOOKUP(D3454,'Rating Curve'!$A$2:$A$500,'Rating Curve'!$D$2:$D$500,, -1)</f>
        <v>1658675.7961466999</v>
      </c>
      <c r="G3454">
        <v>489.54500000000002</v>
      </c>
      <c r="H3454">
        <f t="shared" si="375"/>
        <v>0.11197999999996</v>
      </c>
      <c r="I3454">
        <v>1.82</v>
      </c>
      <c r="J3454">
        <f t="shared" si="376"/>
        <v>2.0459892025270241</v>
      </c>
      <c r="L3454">
        <f t="shared" si="377"/>
        <v>7365.5611290972874</v>
      </c>
      <c r="M3454" s="18">
        <v>0</v>
      </c>
      <c r="O3454" s="18">
        <f t="shared" si="378"/>
        <v>7365.5611290972874</v>
      </c>
    </row>
    <row r="3455" spans="1:15" x14ac:dyDescent="0.3">
      <c r="A3455" s="25">
        <f t="shared" si="380"/>
        <v>45978.624999995947</v>
      </c>
      <c r="B3455" s="1">
        <f t="shared" si="374"/>
        <v>0.62499999594729161</v>
      </c>
      <c r="C3455">
        <v>0</v>
      </c>
      <c r="D3455">
        <v>489.65697999999998</v>
      </c>
      <c r="E3455" s="27">
        <f t="shared" si="379"/>
        <v>489.50198</v>
      </c>
      <c r="F3455" s="18">
        <f>_xlfn.XLOOKUP(D3455,'Rating Curve'!$A$2:$A$500,'Rating Curve'!$D$2:$D$500,, -1)</f>
        <v>1658675.7961466999</v>
      </c>
      <c r="G3455">
        <v>489.54500000000002</v>
      </c>
      <c r="H3455">
        <f t="shared" si="375"/>
        <v>0.11197999999996</v>
      </c>
      <c r="I3455">
        <v>1.82</v>
      </c>
      <c r="J3455">
        <f t="shared" si="376"/>
        <v>2.0459892025270241</v>
      </c>
      <c r="L3455">
        <f t="shared" si="377"/>
        <v>7365.5611290972874</v>
      </c>
      <c r="M3455" s="18">
        <v>0</v>
      </c>
      <c r="O3455" s="18">
        <f t="shared" si="378"/>
        <v>7365.5611290972874</v>
      </c>
    </row>
    <row r="3456" spans="1:15" x14ac:dyDescent="0.3">
      <c r="A3456" s="25">
        <f t="shared" si="380"/>
        <v>45978.666666662612</v>
      </c>
      <c r="B3456" s="1">
        <f t="shared" si="374"/>
        <v>0.66666666261153296</v>
      </c>
      <c r="C3456">
        <v>0</v>
      </c>
      <c r="D3456">
        <v>489.65697999999998</v>
      </c>
      <c r="E3456" s="27">
        <f t="shared" si="379"/>
        <v>489.50198</v>
      </c>
      <c r="F3456" s="18">
        <f>_xlfn.XLOOKUP(D3456,'Rating Curve'!$A$2:$A$500,'Rating Curve'!$D$2:$D$500,, -1)</f>
        <v>1658675.7961466999</v>
      </c>
      <c r="G3456">
        <v>489.54500000000002</v>
      </c>
      <c r="H3456">
        <f t="shared" si="375"/>
        <v>0.11197999999996</v>
      </c>
      <c r="I3456">
        <v>1.82</v>
      </c>
      <c r="J3456">
        <f t="shared" si="376"/>
        <v>2.0459892025270241</v>
      </c>
      <c r="L3456">
        <f t="shared" si="377"/>
        <v>7365.5611290972874</v>
      </c>
      <c r="M3456" s="18">
        <v>0</v>
      </c>
      <c r="O3456" s="18">
        <f t="shared" si="378"/>
        <v>7365.5611290972874</v>
      </c>
    </row>
    <row r="3457" spans="1:15" x14ac:dyDescent="0.3">
      <c r="A3457" s="25">
        <f t="shared" si="380"/>
        <v>45978.708333329276</v>
      </c>
      <c r="B3457" s="1">
        <f t="shared" si="374"/>
        <v>0.7083333292757743</v>
      </c>
      <c r="C3457">
        <v>0</v>
      </c>
      <c r="D3457">
        <v>489.65697999999998</v>
      </c>
      <c r="E3457" s="27">
        <f t="shared" si="379"/>
        <v>489.50198</v>
      </c>
      <c r="F3457" s="18">
        <f>_xlfn.XLOOKUP(D3457,'Rating Curve'!$A$2:$A$500,'Rating Curve'!$D$2:$D$500,, -1)</f>
        <v>1658675.7961466999</v>
      </c>
      <c r="G3457">
        <v>489.54500000000002</v>
      </c>
      <c r="H3457">
        <f t="shared" si="375"/>
        <v>0.11197999999996</v>
      </c>
      <c r="I3457">
        <v>1.82</v>
      </c>
      <c r="J3457">
        <f t="shared" si="376"/>
        <v>2.0459892025270241</v>
      </c>
      <c r="L3457">
        <f t="shared" si="377"/>
        <v>7365.5611290972874</v>
      </c>
      <c r="M3457" s="18">
        <v>0</v>
      </c>
      <c r="O3457" s="18">
        <f t="shared" si="378"/>
        <v>7365.5611290972874</v>
      </c>
    </row>
    <row r="3458" spans="1:15" x14ac:dyDescent="0.3">
      <c r="A3458" s="25">
        <f t="shared" si="380"/>
        <v>45978.74999999594</v>
      </c>
      <c r="B3458" s="1">
        <f t="shared" si="374"/>
        <v>0.74999999594001565</v>
      </c>
      <c r="C3458">
        <v>0</v>
      </c>
      <c r="D3458">
        <v>489.65697999999998</v>
      </c>
      <c r="E3458" s="27">
        <f t="shared" si="379"/>
        <v>489.50198</v>
      </c>
      <c r="F3458" s="18">
        <f>_xlfn.XLOOKUP(D3458,'Rating Curve'!$A$2:$A$500,'Rating Curve'!$D$2:$D$500,, -1)</f>
        <v>1658675.7961466999</v>
      </c>
      <c r="G3458">
        <v>489.54500000000002</v>
      </c>
      <c r="H3458">
        <f t="shared" si="375"/>
        <v>0.11197999999996</v>
      </c>
      <c r="I3458">
        <v>1.82</v>
      </c>
      <c r="J3458">
        <f t="shared" si="376"/>
        <v>2.0459892025270241</v>
      </c>
      <c r="L3458">
        <f t="shared" si="377"/>
        <v>7365.5611290972874</v>
      </c>
      <c r="M3458" s="18">
        <v>0</v>
      </c>
      <c r="O3458" s="18">
        <f t="shared" si="378"/>
        <v>7365.5611290972874</v>
      </c>
    </row>
    <row r="3459" spans="1:15" x14ac:dyDescent="0.3">
      <c r="A3459" s="25">
        <f t="shared" si="380"/>
        <v>45978.791666662604</v>
      </c>
      <c r="B3459" s="1">
        <f t="shared" ref="B3459:B3522" si="381">MOD(A3459,1)</f>
        <v>0.791666662604257</v>
      </c>
      <c r="C3459">
        <v>0</v>
      </c>
      <c r="D3459">
        <v>489.65100000000001</v>
      </c>
      <c r="E3459" s="27">
        <f t="shared" si="379"/>
        <v>489.49600000000004</v>
      </c>
      <c r="F3459" s="18">
        <f>_xlfn.XLOOKUP(D3459,'Rating Curve'!$A$2:$A$500,'Rating Curve'!$D$2:$D$500,, -1)</f>
        <v>1658675.7961466999</v>
      </c>
      <c r="G3459">
        <v>489.54500000000002</v>
      </c>
      <c r="H3459">
        <f t="shared" ref="H3459:H3522" si="382">IF(D3459 - G3459 &lt; 0, 0, D3459 - G3459)</f>
        <v>0.10599999999999454</v>
      </c>
      <c r="I3459">
        <v>1.82</v>
      </c>
      <c r="J3459">
        <f t="shared" ref="J3459:J3522" si="383">1.82*30*(H3459^1.5)</f>
        <v>1.8843060416395878</v>
      </c>
      <c r="L3459">
        <f t="shared" ref="L3459:L3522" si="384">(J3459*86400)/24</f>
        <v>6783.5017499025162</v>
      </c>
      <c r="M3459" s="18">
        <v>0</v>
      </c>
      <c r="O3459" s="18">
        <f t="shared" si="378"/>
        <v>6783.5017499025162</v>
      </c>
    </row>
    <row r="3460" spans="1:15" x14ac:dyDescent="0.3">
      <c r="A3460" s="25">
        <f t="shared" si="380"/>
        <v>45978.833333329268</v>
      </c>
      <c r="B3460" s="1">
        <f t="shared" si="381"/>
        <v>0.83333332926849835</v>
      </c>
      <c r="C3460">
        <v>1</v>
      </c>
      <c r="D3460">
        <v>489.65697999999998</v>
      </c>
      <c r="E3460" s="27">
        <f t="shared" si="379"/>
        <v>489.50198</v>
      </c>
      <c r="F3460" s="18">
        <f>_xlfn.XLOOKUP(D3460,'Rating Curve'!$A$2:$A$500,'Rating Curve'!$D$2:$D$500,, -1)</f>
        <v>1658675.7961466999</v>
      </c>
      <c r="G3460">
        <v>489.54500000000002</v>
      </c>
      <c r="H3460">
        <f t="shared" si="382"/>
        <v>0.11197999999996</v>
      </c>
      <c r="I3460">
        <v>1.82</v>
      </c>
      <c r="J3460">
        <f t="shared" si="383"/>
        <v>2.0459892025270241</v>
      </c>
      <c r="L3460">
        <f t="shared" si="384"/>
        <v>7365.5611290972874</v>
      </c>
      <c r="M3460" s="18">
        <v>0</v>
      </c>
      <c r="O3460" s="18">
        <f t="shared" ref="O3460:O3523" si="385">IF((F3460-F3459)+M3460+L3460 &lt; 0, 0, (F3460-F3459)+M3460+L3460)</f>
        <v>7365.5611290972874</v>
      </c>
    </row>
    <row r="3461" spans="1:15" x14ac:dyDescent="0.3">
      <c r="A3461" s="25">
        <f t="shared" si="380"/>
        <v>45978.874999995933</v>
      </c>
      <c r="B3461" s="1">
        <f t="shared" si="381"/>
        <v>0.87499999593273969</v>
      </c>
      <c r="C3461">
        <v>2.6</v>
      </c>
      <c r="D3461">
        <v>489.66399999999999</v>
      </c>
      <c r="E3461" s="27">
        <f t="shared" si="379"/>
        <v>489.50900000000001</v>
      </c>
      <c r="F3461" s="18">
        <f>_xlfn.XLOOKUP(D3461,'Rating Curve'!$A$2:$A$500,'Rating Curve'!$D$2:$D$500,, -1)</f>
        <v>1661708.0167959</v>
      </c>
      <c r="G3461">
        <v>489.54500000000002</v>
      </c>
      <c r="H3461">
        <f t="shared" si="382"/>
        <v>0.11899999999997135</v>
      </c>
      <c r="I3461">
        <v>1.82</v>
      </c>
      <c r="J3461">
        <f t="shared" si="383"/>
        <v>2.2413675745928803</v>
      </c>
      <c r="L3461">
        <f t="shared" si="384"/>
        <v>8068.9232685343695</v>
      </c>
      <c r="M3461" s="18">
        <v>0</v>
      </c>
      <c r="O3461" s="18">
        <f t="shared" si="385"/>
        <v>11101.143917734396</v>
      </c>
    </row>
    <row r="3462" spans="1:15" x14ac:dyDescent="0.3">
      <c r="A3462" s="25">
        <f t="shared" si="380"/>
        <v>45978.916666662597</v>
      </c>
      <c r="B3462" s="1">
        <f t="shared" si="381"/>
        <v>0.91666666259698104</v>
      </c>
      <c r="C3462">
        <v>2.6</v>
      </c>
      <c r="D3462">
        <v>489.66399999999999</v>
      </c>
      <c r="E3462" s="27">
        <f t="shared" si="379"/>
        <v>489.50900000000001</v>
      </c>
      <c r="F3462" s="18">
        <f>_xlfn.XLOOKUP(D3462,'Rating Curve'!$A$2:$A$500,'Rating Curve'!$D$2:$D$500,, -1)</f>
        <v>1661708.0167959</v>
      </c>
      <c r="G3462">
        <v>489.54500000000002</v>
      </c>
      <c r="H3462">
        <f t="shared" si="382"/>
        <v>0.11899999999997135</v>
      </c>
      <c r="I3462">
        <v>1.82</v>
      </c>
      <c r="J3462">
        <f t="shared" si="383"/>
        <v>2.2413675745928803</v>
      </c>
      <c r="L3462">
        <f t="shared" si="384"/>
        <v>8068.9232685343695</v>
      </c>
      <c r="M3462" s="18">
        <v>0</v>
      </c>
      <c r="O3462" s="18">
        <f t="shared" si="385"/>
        <v>8068.9232685343695</v>
      </c>
    </row>
    <row r="3463" spans="1:15" x14ac:dyDescent="0.3">
      <c r="A3463" s="25">
        <f t="shared" si="380"/>
        <v>45978.958333329261</v>
      </c>
      <c r="B3463" s="1">
        <f t="shared" si="381"/>
        <v>0.95833332926122239</v>
      </c>
      <c r="C3463">
        <v>3.6</v>
      </c>
      <c r="D3463">
        <v>489.67099999999999</v>
      </c>
      <c r="E3463" s="27">
        <f t="shared" si="379"/>
        <v>489.51600000000002</v>
      </c>
      <c r="F3463" s="18">
        <f>_xlfn.XLOOKUP(D3463,'Rating Curve'!$A$2:$A$500,'Rating Curve'!$D$2:$D$500,, -1)</f>
        <v>1664741.6725647999</v>
      </c>
      <c r="G3463">
        <v>489.54500000000002</v>
      </c>
      <c r="H3463">
        <f t="shared" si="382"/>
        <v>0.12599999999997635</v>
      </c>
      <c r="I3463">
        <v>1.82</v>
      </c>
      <c r="J3463">
        <f t="shared" si="383"/>
        <v>2.4420157485480392</v>
      </c>
      <c r="L3463">
        <f t="shared" si="384"/>
        <v>8791.256694772941</v>
      </c>
      <c r="M3463" s="18">
        <v>0</v>
      </c>
      <c r="O3463" s="18">
        <f t="shared" si="385"/>
        <v>11824.912463672887</v>
      </c>
    </row>
    <row r="3464" spans="1:15" x14ac:dyDescent="0.3">
      <c r="A3464" s="25">
        <f t="shared" si="380"/>
        <v>45978.999999995925</v>
      </c>
      <c r="B3464" s="1">
        <f t="shared" si="381"/>
        <v>0.99999999592546374</v>
      </c>
      <c r="C3464">
        <v>4.2</v>
      </c>
      <c r="D3464">
        <v>489.67099999999999</v>
      </c>
      <c r="E3464" s="27">
        <f t="shared" si="379"/>
        <v>489.51600000000002</v>
      </c>
      <c r="F3464" s="18">
        <f>_xlfn.XLOOKUP(D3464,'Rating Curve'!$A$2:$A$500,'Rating Curve'!$D$2:$D$500,, -1)</f>
        <v>1664741.6725647999</v>
      </c>
      <c r="G3464">
        <v>489.54500000000002</v>
      </c>
      <c r="H3464">
        <f t="shared" si="382"/>
        <v>0.12599999999997635</v>
      </c>
      <c r="I3464">
        <v>1.82</v>
      </c>
      <c r="J3464">
        <f t="shared" si="383"/>
        <v>2.4420157485480392</v>
      </c>
      <c r="L3464">
        <f t="shared" si="384"/>
        <v>8791.256694772941</v>
      </c>
      <c r="M3464" s="18">
        <v>0</v>
      </c>
      <c r="O3464" s="18">
        <f t="shared" si="385"/>
        <v>8791.256694772941</v>
      </c>
    </row>
    <row r="3465" spans="1:15" x14ac:dyDescent="0.3">
      <c r="A3465" s="25">
        <f t="shared" si="380"/>
        <v>45979.04166666259</v>
      </c>
      <c r="B3465" s="1">
        <f t="shared" si="381"/>
        <v>4.1666662589705084E-2</v>
      </c>
      <c r="C3465">
        <v>2.6</v>
      </c>
      <c r="D3465">
        <v>489.67700000000002</v>
      </c>
      <c r="E3465" s="27">
        <f t="shared" si="379"/>
        <v>489.52200000000005</v>
      </c>
      <c r="F3465" s="18">
        <f>_xlfn.XLOOKUP(D3465,'Rating Curve'!$A$2:$A$500,'Rating Curve'!$D$2:$D$500,, -1)</f>
        <v>1664741.6725647999</v>
      </c>
      <c r="G3465">
        <v>489.54500000000002</v>
      </c>
      <c r="H3465">
        <f t="shared" si="382"/>
        <v>0.132000000000005</v>
      </c>
      <c r="I3465">
        <v>1.82</v>
      </c>
      <c r="J3465">
        <f t="shared" si="383"/>
        <v>2.6185057958463216</v>
      </c>
      <c r="L3465">
        <f t="shared" si="384"/>
        <v>9426.6208650467579</v>
      </c>
      <c r="M3465" s="18">
        <v>0</v>
      </c>
      <c r="O3465" s="18">
        <f t="shared" si="385"/>
        <v>9426.6208650467579</v>
      </c>
    </row>
    <row r="3466" spans="1:15" x14ac:dyDescent="0.3">
      <c r="A3466" s="25">
        <f t="shared" si="380"/>
        <v>45979.083333329254</v>
      </c>
      <c r="B3466" s="1">
        <f t="shared" si="381"/>
        <v>8.3333329253946431E-2</v>
      </c>
      <c r="C3466">
        <v>3.2</v>
      </c>
      <c r="D3466">
        <v>489.68297999999999</v>
      </c>
      <c r="E3466" s="27">
        <f t="shared" si="379"/>
        <v>489.52798000000001</v>
      </c>
      <c r="F3466" s="18">
        <f>_xlfn.XLOOKUP(D3466,'Rating Curve'!$A$2:$A$500,'Rating Curve'!$D$2:$D$500,, -1)</f>
        <v>1667776.8298903999</v>
      </c>
      <c r="G3466">
        <v>489.54500000000002</v>
      </c>
      <c r="H3466">
        <f t="shared" si="382"/>
        <v>0.13797999999997046</v>
      </c>
      <c r="I3466">
        <v>1.82</v>
      </c>
      <c r="J3466">
        <f t="shared" si="383"/>
        <v>2.7984455014362557</v>
      </c>
      <c r="L3466">
        <f t="shared" si="384"/>
        <v>10074.403805170521</v>
      </c>
      <c r="M3466" s="18">
        <v>0</v>
      </c>
      <c r="O3466" s="18">
        <f t="shared" si="385"/>
        <v>13109.561130770562</v>
      </c>
    </row>
    <row r="3467" spans="1:15" x14ac:dyDescent="0.3">
      <c r="A3467" s="25">
        <f t="shared" si="380"/>
        <v>45979.124999995918</v>
      </c>
      <c r="B3467" s="1">
        <f t="shared" si="381"/>
        <v>0.12499999591818778</v>
      </c>
      <c r="C3467">
        <v>4.2</v>
      </c>
      <c r="D3467">
        <v>489.68900000000002</v>
      </c>
      <c r="E3467" s="27">
        <f t="shared" si="379"/>
        <v>489.53400000000005</v>
      </c>
      <c r="F3467" s="18">
        <f>_xlfn.XLOOKUP(D3467,'Rating Curve'!$A$2:$A$500,'Rating Curve'!$D$2:$D$500,, -1)</f>
        <v>1667776.8298903999</v>
      </c>
      <c r="G3467">
        <v>489.54500000000002</v>
      </c>
      <c r="H3467">
        <f t="shared" si="382"/>
        <v>0.14400000000000546</v>
      </c>
      <c r="I3467">
        <v>1.82</v>
      </c>
      <c r="J3467">
        <f t="shared" si="383"/>
        <v>2.9835710250371137</v>
      </c>
      <c r="L3467">
        <f t="shared" si="384"/>
        <v>10740.855690133609</v>
      </c>
      <c r="M3467" s="18">
        <v>0</v>
      </c>
      <c r="O3467" s="18">
        <f t="shared" si="385"/>
        <v>10740.855690133609</v>
      </c>
    </row>
    <row r="3468" spans="1:15" x14ac:dyDescent="0.3">
      <c r="A3468" s="25">
        <f t="shared" si="380"/>
        <v>45979.166666662582</v>
      </c>
      <c r="B3468" s="1">
        <f t="shared" si="381"/>
        <v>0.16666666258242913</v>
      </c>
      <c r="C3468">
        <v>5.8</v>
      </c>
      <c r="D3468">
        <v>489.702</v>
      </c>
      <c r="E3468" s="27">
        <f t="shared" si="379"/>
        <v>489.54700000000003</v>
      </c>
      <c r="F3468" s="18">
        <f>_xlfn.XLOOKUP(D3468,'Rating Curve'!$A$2:$A$500,'Rating Curve'!$D$2:$D$500,, -1)</f>
        <v>1673851.7406957999</v>
      </c>
      <c r="G3468">
        <v>489.54500000000002</v>
      </c>
      <c r="H3468">
        <f t="shared" si="382"/>
        <v>0.15699999999998226</v>
      </c>
      <c r="I3468">
        <v>1.82</v>
      </c>
      <c r="J3468">
        <f t="shared" si="383"/>
        <v>3.3965821373663396</v>
      </c>
      <c r="L3468">
        <f t="shared" si="384"/>
        <v>12227.695694518823</v>
      </c>
      <c r="M3468" s="18">
        <v>0</v>
      </c>
      <c r="O3468" s="18">
        <f t="shared" si="385"/>
        <v>18302.606499918817</v>
      </c>
    </row>
    <row r="3469" spans="1:15" x14ac:dyDescent="0.3">
      <c r="A3469" s="25">
        <f t="shared" si="380"/>
        <v>45979.208333329247</v>
      </c>
      <c r="B3469" s="1">
        <f t="shared" si="381"/>
        <v>0.20833332924667047</v>
      </c>
      <c r="C3469">
        <v>4.8</v>
      </c>
      <c r="D3469">
        <v>489.70898</v>
      </c>
      <c r="E3469" s="27">
        <f t="shared" si="379"/>
        <v>489.55398000000002</v>
      </c>
      <c r="F3469" s="18">
        <f>_xlfn.XLOOKUP(D3469,'Rating Curve'!$A$2:$A$500,'Rating Curve'!$D$2:$D$500,, -1)</f>
        <v>1673851.7406957999</v>
      </c>
      <c r="G3469">
        <v>489.54500000000002</v>
      </c>
      <c r="H3469">
        <f t="shared" si="382"/>
        <v>0.16397999999998092</v>
      </c>
      <c r="I3469">
        <v>1.82</v>
      </c>
      <c r="J3469">
        <f t="shared" si="383"/>
        <v>3.6255922998790497</v>
      </c>
      <c r="L3469">
        <f t="shared" si="384"/>
        <v>13052.132279564577</v>
      </c>
      <c r="M3469" s="18">
        <v>0</v>
      </c>
      <c r="O3469" s="18">
        <f t="shared" si="385"/>
        <v>13052.132279564577</v>
      </c>
    </row>
    <row r="3470" spans="1:15" x14ac:dyDescent="0.3">
      <c r="A3470" s="25">
        <f t="shared" si="380"/>
        <v>45979.249999995911</v>
      </c>
      <c r="B3470" s="1">
        <f t="shared" si="381"/>
        <v>0.24999999591091182</v>
      </c>
      <c r="C3470">
        <v>2.8</v>
      </c>
      <c r="D3470">
        <v>489.72699999999998</v>
      </c>
      <c r="E3470" s="27">
        <f t="shared" si="379"/>
        <v>489.572</v>
      </c>
      <c r="F3470" s="18">
        <f>_xlfn.XLOOKUP(D3470,'Rating Curve'!$A$2:$A$500,'Rating Curve'!$D$2:$D$500,, -1)</f>
        <v>1679932.8392697</v>
      </c>
      <c r="G3470">
        <v>489.54500000000002</v>
      </c>
      <c r="H3470">
        <f t="shared" si="382"/>
        <v>0.18199999999995953</v>
      </c>
      <c r="I3470">
        <v>1.82</v>
      </c>
      <c r="J3470">
        <f t="shared" si="383"/>
        <v>4.2393544059052193</v>
      </c>
      <c r="L3470">
        <f t="shared" si="384"/>
        <v>15261.675861258789</v>
      </c>
      <c r="M3470" s="18">
        <v>0</v>
      </c>
      <c r="O3470" s="18">
        <f t="shared" si="385"/>
        <v>21342.774435158848</v>
      </c>
    </row>
    <row r="3471" spans="1:15" x14ac:dyDescent="0.3">
      <c r="A3471" s="25">
        <f t="shared" si="380"/>
        <v>45979.291666662575</v>
      </c>
      <c r="B3471" s="1">
        <f t="shared" si="381"/>
        <v>0.29166666257515317</v>
      </c>
      <c r="C3471">
        <v>3.8</v>
      </c>
      <c r="D3471">
        <v>489.74</v>
      </c>
      <c r="E3471" s="27">
        <f t="shared" si="379"/>
        <v>489.58500000000004</v>
      </c>
      <c r="F3471" s="18">
        <f>_xlfn.XLOOKUP(D3471,'Rating Curve'!$A$2:$A$500,'Rating Curve'!$D$2:$D$500,, -1)</f>
        <v>1686020.0677445</v>
      </c>
      <c r="G3471">
        <v>489.54500000000002</v>
      </c>
      <c r="H3471">
        <f t="shared" si="382"/>
        <v>0.19499999999999318</v>
      </c>
      <c r="I3471">
        <v>1.82</v>
      </c>
      <c r="J3471">
        <f t="shared" si="383"/>
        <v>4.7015878971893823</v>
      </c>
      <c r="L3471">
        <f t="shared" si="384"/>
        <v>16925.716429881777</v>
      </c>
      <c r="M3471" s="18">
        <v>0</v>
      </c>
      <c r="O3471" s="18">
        <f t="shared" si="385"/>
        <v>23012.944904681786</v>
      </c>
    </row>
    <row r="3472" spans="1:15" x14ac:dyDescent="0.3">
      <c r="A3472" s="25">
        <f t="shared" si="380"/>
        <v>45979.333333329239</v>
      </c>
      <c r="B3472" s="1">
        <f t="shared" si="381"/>
        <v>0.33333332923939452</v>
      </c>
      <c r="C3472">
        <v>2.4</v>
      </c>
      <c r="D3472">
        <v>489.74700000000001</v>
      </c>
      <c r="E3472" s="27">
        <f t="shared" si="379"/>
        <v>489.59200000000004</v>
      </c>
      <c r="F3472" s="18">
        <f>_xlfn.XLOOKUP(D3472,'Rating Curve'!$A$2:$A$500,'Rating Curve'!$D$2:$D$500,, -1)</f>
        <v>1686020.0677445</v>
      </c>
      <c r="G3472">
        <v>489.54500000000002</v>
      </c>
      <c r="H3472">
        <f t="shared" si="382"/>
        <v>0.20199999999999818</v>
      </c>
      <c r="I3472">
        <v>1.82</v>
      </c>
      <c r="J3472">
        <f t="shared" si="383"/>
        <v>4.9570088796853433</v>
      </c>
      <c r="L3472">
        <f t="shared" si="384"/>
        <v>17845.231966867235</v>
      </c>
      <c r="M3472" s="18">
        <v>0</v>
      </c>
      <c r="O3472" s="18">
        <f t="shared" si="385"/>
        <v>17845.231966867235</v>
      </c>
    </row>
    <row r="3473" spans="1:15" x14ac:dyDescent="0.3">
      <c r="A3473" s="25">
        <f t="shared" si="380"/>
        <v>45979.374999995904</v>
      </c>
      <c r="B3473" s="1">
        <f t="shared" si="381"/>
        <v>0.37499999590363586</v>
      </c>
      <c r="C3473">
        <v>2.6</v>
      </c>
      <c r="D3473">
        <v>489.76</v>
      </c>
      <c r="E3473" s="27">
        <f t="shared" si="379"/>
        <v>489.60500000000002</v>
      </c>
      <c r="F3473" s="18">
        <f>_xlfn.XLOOKUP(D3473,'Rating Curve'!$A$2:$A$500,'Rating Curve'!$D$2:$D$500,, -1)</f>
        <v>1692113.6615758</v>
      </c>
      <c r="G3473">
        <v>489.54500000000002</v>
      </c>
      <c r="H3473">
        <f t="shared" si="382"/>
        <v>0.21499999999997499</v>
      </c>
      <c r="I3473">
        <v>1.82</v>
      </c>
      <c r="J3473">
        <f t="shared" si="383"/>
        <v>5.4431503759302551</v>
      </c>
      <c r="L3473">
        <f t="shared" si="384"/>
        <v>19595.341353348918</v>
      </c>
      <c r="M3473" s="18">
        <v>0</v>
      </c>
      <c r="O3473" s="18">
        <f t="shared" si="385"/>
        <v>25688.935184648955</v>
      </c>
    </row>
    <row r="3474" spans="1:15" x14ac:dyDescent="0.3">
      <c r="A3474" s="25">
        <f t="shared" si="380"/>
        <v>45979.416666662568</v>
      </c>
      <c r="B3474" s="1">
        <f t="shared" si="381"/>
        <v>0.41666666256787721</v>
      </c>
      <c r="C3474">
        <v>0.2</v>
      </c>
      <c r="D3474">
        <v>489.77300000000002</v>
      </c>
      <c r="E3474" s="27">
        <f t="shared" si="379"/>
        <v>489.61800000000005</v>
      </c>
      <c r="F3474" s="18">
        <f>_xlfn.XLOOKUP(D3474,'Rating Curve'!$A$2:$A$500,'Rating Curve'!$D$2:$D$500,, -1)</f>
        <v>1695162.8519716</v>
      </c>
      <c r="G3474">
        <v>489.54500000000002</v>
      </c>
      <c r="H3474">
        <f t="shared" si="382"/>
        <v>0.22800000000000864</v>
      </c>
      <c r="I3474">
        <v>1.82</v>
      </c>
      <c r="J3474">
        <f t="shared" si="383"/>
        <v>5.9442205282378291</v>
      </c>
      <c r="L3474">
        <f t="shared" si="384"/>
        <v>21399.193901656185</v>
      </c>
      <c r="M3474" s="18">
        <v>0</v>
      </c>
      <c r="O3474" s="18">
        <f t="shared" si="385"/>
        <v>24448.384297456116</v>
      </c>
    </row>
    <row r="3475" spans="1:15" x14ac:dyDescent="0.3">
      <c r="A3475" s="25">
        <f t="shared" si="380"/>
        <v>45979.458333329232</v>
      </c>
      <c r="B3475" s="1">
        <f t="shared" si="381"/>
        <v>0.45833332923211856</v>
      </c>
      <c r="C3475">
        <v>0</v>
      </c>
      <c r="D3475">
        <v>489.77300000000002</v>
      </c>
      <c r="E3475" s="27">
        <f t="shared" ref="E3475:E3538" si="386">D3475-0.155</f>
        <v>489.61800000000005</v>
      </c>
      <c r="F3475" s="18">
        <f>_xlfn.XLOOKUP(D3475,'Rating Curve'!$A$2:$A$500,'Rating Curve'!$D$2:$D$500,, -1)</f>
        <v>1695162.8519716</v>
      </c>
      <c r="G3475">
        <v>489.54500000000002</v>
      </c>
      <c r="H3475">
        <f t="shared" si="382"/>
        <v>0.22800000000000864</v>
      </c>
      <c r="I3475">
        <v>1.82</v>
      </c>
      <c r="J3475">
        <f t="shared" si="383"/>
        <v>5.9442205282378291</v>
      </c>
      <c r="L3475">
        <f t="shared" si="384"/>
        <v>21399.193901656185</v>
      </c>
      <c r="M3475" s="18">
        <v>0</v>
      </c>
      <c r="O3475" s="18">
        <f t="shared" si="385"/>
        <v>21399.193901656185</v>
      </c>
    </row>
    <row r="3476" spans="1:15" x14ac:dyDescent="0.3">
      <c r="A3476" s="25">
        <f t="shared" si="380"/>
        <v>45979.499999995896</v>
      </c>
      <c r="B3476" s="1">
        <f t="shared" si="381"/>
        <v>0.49999999589635991</v>
      </c>
      <c r="C3476">
        <v>0</v>
      </c>
      <c r="D3476">
        <v>489.77300000000002</v>
      </c>
      <c r="E3476" s="27">
        <f t="shared" si="386"/>
        <v>489.61800000000005</v>
      </c>
      <c r="F3476" s="18">
        <f>_xlfn.XLOOKUP(D3476,'Rating Curve'!$A$2:$A$500,'Rating Curve'!$D$2:$D$500,, -1)</f>
        <v>1695162.8519716</v>
      </c>
      <c r="G3476">
        <v>489.54500000000002</v>
      </c>
      <c r="H3476">
        <f t="shared" si="382"/>
        <v>0.22800000000000864</v>
      </c>
      <c r="I3476">
        <v>1.82</v>
      </c>
      <c r="J3476">
        <f t="shared" si="383"/>
        <v>5.9442205282378291</v>
      </c>
      <c r="L3476">
        <f t="shared" si="384"/>
        <v>21399.193901656185</v>
      </c>
      <c r="M3476" s="18">
        <v>0</v>
      </c>
      <c r="O3476" s="18">
        <f t="shared" si="385"/>
        <v>21399.193901656185</v>
      </c>
    </row>
    <row r="3477" spans="1:15" x14ac:dyDescent="0.3">
      <c r="A3477" s="25">
        <f t="shared" si="380"/>
        <v>45979.541666662561</v>
      </c>
      <c r="B3477" s="1">
        <f t="shared" si="381"/>
        <v>0.54166666256060125</v>
      </c>
      <c r="C3477">
        <v>0.2</v>
      </c>
      <c r="D3477">
        <v>489.78</v>
      </c>
      <c r="E3477" s="27">
        <f t="shared" si="386"/>
        <v>489.625</v>
      </c>
      <c r="F3477" s="18">
        <f>_xlfn.XLOOKUP(D3477,'Rating Curve'!$A$2:$A$500,'Rating Curve'!$D$2:$D$500,, -1)</f>
        <v>1698213.6426939999</v>
      </c>
      <c r="G3477">
        <v>489.54500000000002</v>
      </c>
      <c r="H3477">
        <f t="shared" si="382"/>
        <v>0.2349999999999568</v>
      </c>
      <c r="I3477">
        <v>1.82</v>
      </c>
      <c r="J3477">
        <f t="shared" si="383"/>
        <v>6.2200580250491759</v>
      </c>
      <c r="L3477">
        <f t="shared" si="384"/>
        <v>22392.208890177033</v>
      </c>
      <c r="M3477" s="18">
        <v>0</v>
      </c>
      <c r="O3477" s="18">
        <f t="shared" si="385"/>
        <v>25442.999612576983</v>
      </c>
    </row>
    <row r="3478" spans="1:15" x14ac:dyDescent="0.3">
      <c r="A3478" s="25">
        <f t="shared" si="380"/>
        <v>45979.583333329225</v>
      </c>
      <c r="B3478" s="1">
        <f t="shared" si="381"/>
        <v>0.5833333292248426</v>
      </c>
      <c r="C3478">
        <v>0.2</v>
      </c>
      <c r="D3478">
        <v>489.78</v>
      </c>
      <c r="E3478" s="27">
        <f t="shared" si="386"/>
        <v>489.625</v>
      </c>
      <c r="F3478" s="18">
        <f>_xlfn.XLOOKUP(D3478,'Rating Curve'!$A$2:$A$500,'Rating Curve'!$D$2:$D$500,, -1)</f>
        <v>1698213.6426939999</v>
      </c>
      <c r="G3478">
        <v>489.54500000000002</v>
      </c>
      <c r="H3478">
        <f t="shared" si="382"/>
        <v>0.2349999999999568</v>
      </c>
      <c r="I3478">
        <v>1.82</v>
      </c>
      <c r="J3478">
        <f t="shared" si="383"/>
        <v>6.2200580250491759</v>
      </c>
      <c r="L3478">
        <f t="shared" si="384"/>
        <v>22392.208890177033</v>
      </c>
      <c r="M3478" s="18">
        <v>0</v>
      </c>
      <c r="O3478" s="18">
        <f t="shared" si="385"/>
        <v>22392.208890177033</v>
      </c>
    </row>
    <row r="3479" spans="1:15" x14ac:dyDescent="0.3">
      <c r="A3479" s="25">
        <f t="shared" si="380"/>
        <v>45979.624999995889</v>
      </c>
      <c r="B3479" s="1">
        <f t="shared" si="381"/>
        <v>0.62499999588908395</v>
      </c>
      <c r="C3479">
        <v>2.2000000000000002</v>
      </c>
      <c r="D3479">
        <v>489.78</v>
      </c>
      <c r="E3479" s="27">
        <f t="shared" si="386"/>
        <v>489.625</v>
      </c>
      <c r="F3479" s="18">
        <f>_xlfn.XLOOKUP(D3479,'Rating Curve'!$A$2:$A$500,'Rating Curve'!$D$2:$D$500,, -1)</f>
        <v>1698213.6426939999</v>
      </c>
      <c r="G3479">
        <v>489.54500000000002</v>
      </c>
      <c r="H3479">
        <f t="shared" si="382"/>
        <v>0.2349999999999568</v>
      </c>
      <c r="I3479">
        <v>1.82</v>
      </c>
      <c r="J3479">
        <f t="shared" si="383"/>
        <v>6.2200580250491759</v>
      </c>
      <c r="L3479">
        <f t="shared" si="384"/>
        <v>22392.208890177033</v>
      </c>
      <c r="M3479" s="18">
        <v>0</v>
      </c>
      <c r="O3479" s="18">
        <f t="shared" si="385"/>
        <v>22392.208890177033</v>
      </c>
    </row>
    <row r="3480" spans="1:15" x14ac:dyDescent="0.3">
      <c r="A3480" s="25">
        <f t="shared" si="380"/>
        <v>45979.666666662553</v>
      </c>
      <c r="B3480" s="1">
        <f t="shared" si="381"/>
        <v>0.6666666625533253</v>
      </c>
      <c r="C3480">
        <v>1</v>
      </c>
      <c r="D3480">
        <v>489.786</v>
      </c>
      <c r="E3480" s="27">
        <f t="shared" si="386"/>
        <v>489.63100000000003</v>
      </c>
      <c r="F3480" s="18">
        <f>_xlfn.XLOOKUP(D3480,'Rating Curve'!$A$2:$A$500,'Rating Curve'!$D$2:$D$500,, -1)</f>
        <v>1698213.6426939999</v>
      </c>
      <c r="G3480">
        <v>489.54500000000002</v>
      </c>
      <c r="H3480">
        <f t="shared" si="382"/>
        <v>0.24099999999998545</v>
      </c>
      <c r="I3480">
        <v>1.82</v>
      </c>
      <c r="J3480">
        <f t="shared" si="383"/>
        <v>6.4597871253124461</v>
      </c>
      <c r="L3480">
        <f t="shared" si="384"/>
        <v>23255.233651124803</v>
      </c>
      <c r="M3480" s="18">
        <v>0</v>
      </c>
      <c r="O3480" s="18">
        <f t="shared" si="385"/>
        <v>23255.233651124803</v>
      </c>
    </row>
    <row r="3481" spans="1:15" x14ac:dyDescent="0.3">
      <c r="A3481" s="25">
        <f t="shared" si="380"/>
        <v>45979.708333329218</v>
      </c>
      <c r="B3481" s="1">
        <f t="shared" si="381"/>
        <v>0.70833332921756664</v>
      </c>
      <c r="C3481">
        <v>0.2</v>
      </c>
      <c r="D3481">
        <v>489.79199999999997</v>
      </c>
      <c r="E3481" s="27">
        <f t="shared" si="386"/>
        <v>489.637</v>
      </c>
      <c r="F3481" s="18">
        <f>_xlfn.XLOOKUP(D3481,'Rating Curve'!$A$2:$A$500,'Rating Curve'!$D$2:$D$500,, -1)</f>
        <v>1701265.9872818999</v>
      </c>
      <c r="G3481">
        <v>489.54500000000002</v>
      </c>
      <c r="H3481">
        <f t="shared" si="382"/>
        <v>0.24699999999995725</v>
      </c>
      <c r="I3481">
        <v>1.82</v>
      </c>
      <c r="J3481">
        <f t="shared" si="383"/>
        <v>6.7025192904352497</v>
      </c>
      <c r="L3481">
        <f t="shared" si="384"/>
        <v>24129.0694455669</v>
      </c>
      <c r="M3481" s="18">
        <v>0</v>
      </c>
      <c r="O3481" s="18">
        <f t="shared" si="385"/>
        <v>27181.414033466877</v>
      </c>
    </row>
    <row r="3482" spans="1:15" x14ac:dyDescent="0.3">
      <c r="A3482" s="25">
        <f t="shared" si="380"/>
        <v>45979.749999995882</v>
      </c>
      <c r="B3482" s="1">
        <f t="shared" si="381"/>
        <v>0.74999999588180799</v>
      </c>
      <c r="C3482">
        <v>6.4</v>
      </c>
      <c r="D3482">
        <v>489.798</v>
      </c>
      <c r="E3482" s="27">
        <f t="shared" si="386"/>
        <v>489.64300000000003</v>
      </c>
      <c r="F3482" s="18">
        <f>_xlfn.XLOOKUP(D3482,'Rating Curve'!$A$2:$A$500,'Rating Curve'!$D$2:$D$500,, -1)</f>
        <v>1701265.9872818999</v>
      </c>
      <c r="G3482">
        <v>489.54500000000002</v>
      </c>
      <c r="H3482">
        <f t="shared" si="382"/>
        <v>0.2529999999999859</v>
      </c>
      <c r="I3482">
        <v>1.82</v>
      </c>
      <c r="J3482">
        <f t="shared" si="383"/>
        <v>6.9482178161966042</v>
      </c>
      <c r="L3482">
        <f t="shared" si="384"/>
        <v>25013.584138307775</v>
      </c>
      <c r="M3482" s="18">
        <v>0</v>
      </c>
      <c r="O3482" s="18">
        <f t="shared" si="385"/>
        <v>25013.584138307775</v>
      </c>
    </row>
    <row r="3483" spans="1:15" x14ac:dyDescent="0.3">
      <c r="A3483" s="25">
        <f t="shared" si="380"/>
        <v>45979.791666662546</v>
      </c>
      <c r="B3483" s="1">
        <f t="shared" si="381"/>
        <v>0.79166666254604934</v>
      </c>
      <c r="C3483">
        <v>1.2</v>
      </c>
      <c r="D3483">
        <v>489.798</v>
      </c>
      <c r="E3483" s="27">
        <f t="shared" si="386"/>
        <v>489.64300000000003</v>
      </c>
      <c r="F3483" s="18">
        <f>_xlfn.XLOOKUP(D3483,'Rating Curve'!$A$2:$A$500,'Rating Curve'!$D$2:$D$500,, -1)</f>
        <v>1701265.9872818999</v>
      </c>
      <c r="G3483">
        <v>489.54500000000002</v>
      </c>
      <c r="H3483">
        <f t="shared" si="382"/>
        <v>0.2529999999999859</v>
      </c>
      <c r="I3483">
        <v>1.82</v>
      </c>
      <c r="J3483">
        <f t="shared" si="383"/>
        <v>6.9482178161966042</v>
      </c>
      <c r="L3483">
        <f t="shared" si="384"/>
        <v>25013.584138307775</v>
      </c>
      <c r="M3483" s="18">
        <v>0</v>
      </c>
      <c r="O3483" s="18">
        <f t="shared" si="385"/>
        <v>25013.584138307775</v>
      </c>
    </row>
    <row r="3484" spans="1:15" x14ac:dyDescent="0.3">
      <c r="A3484" s="25">
        <f t="shared" si="380"/>
        <v>45979.83333332921</v>
      </c>
      <c r="B3484" s="1">
        <f t="shared" si="381"/>
        <v>0.83333332921029069</v>
      </c>
      <c r="C3484">
        <v>0.2</v>
      </c>
      <c r="D3484">
        <v>489.798</v>
      </c>
      <c r="E3484" s="27">
        <f t="shared" si="386"/>
        <v>489.64300000000003</v>
      </c>
      <c r="F3484" s="18">
        <f>_xlfn.XLOOKUP(D3484,'Rating Curve'!$A$2:$A$500,'Rating Curve'!$D$2:$D$500,, -1)</f>
        <v>1701265.9872818999</v>
      </c>
      <c r="G3484">
        <v>489.54500000000002</v>
      </c>
      <c r="H3484">
        <f t="shared" si="382"/>
        <v>0.2529999999999859</v>
      </c>
      <c r="I3484">
        <v>1.82</v>
      </c>
      <c r="J3484">
        <f t="shared" si="383"/>
        <v>6.9482178161966042</v>
      </c>
      <c r="L3484">
        <f t="shared" si="384"/>
        <v>25013.584138307775</v>
      </c>
      <c r="M3484" s="18">
        <v>0</v>
      </c>
      <c r="O3484" s="18">
        <f t="shared" si="385"/>
        <v>25013.584138307775</v>
      </c>
    </row>
    <row r="3485" spans="1:15" x14ac:dyDescent="0.3">
      <c r="A3485" s="25">
        <f t="shared" si="380"/>
        <v>45979.874999995875</v>
      </c>
      <c r="B3485" s="1">
        <f t="shared" si="381"/>
        <v>0.87499999587453203</v>
      </c>
      <c r="C3485">
        <v>0.6</v>
      </c>
      <c r="D3485">
        <v>489.80500000000001</v>
      </c>
      <c r="E3485" s="27">
        <f t="shared" si="386"/>
        <v>489.65000000000003</v>
      </c>
      <c r="F3485" s="18">
        <f>_xlfn.XLOOKUP(D3485,'Rating Curve'!$A$2:$A$500,'Rating Curve'!$D$2:$D$500,, -1)</f>
        <v>1704320.2680112</v>
      </c>
      <c r="G3485">
        <v>489.54500000000002</v>
      </c>
      <c r="H3485">
        <f t="shared" si="382"/>
        <v>0.25999999999999091</v>
      </c>
      <c r="I3485">
        <v>1.82</v>
      </c>
      <c r="J3485">
        <f t="shared" si="383"/>
        <v>7.238568101495936</v>
      </c>
      <c r="L3485">
        <f t="shared" si="384"/>
        <v>26058.84516538537</v>
      </c>
      <c r="M3485" s="18">
        <v>0</v>
      </c>
      <c r="O3485" s="18">
        <f t="shared" si="385"/>
        <v>29113.12589468548</v>
      </c>
    </row>
    <row r="3486" spans="1:15" x14ac:dyDescent="0.3">
      <c r="A3486" s="25">
        <f t="shared" si="380"/>
        <v>45979.916666662539</v>
      </c>
      <c r="B3486" s="1">
        <f t="shared" si="381"/>
        <v>0.91666666253877338</v>
      </c>
      <c r="C3486">
        <v>2.8</v>
      </c>
      <c r="D3486">
        <v>489.81200000000001</v>
      </c>
      <c r="E3486" s="27">
        <f t="shared" si="386"/>
        <v>489.65700000000004</v>
      </c>
      <c r="F3486" s="18">
        <f>_xlfn.XLOOKUP(D3486,'Rating Curve'!$A$2:$A$500,'Rating Curve'!$D$2:$D$500,, -1)</f>
        <v>1707386.3914463001</v>
      </c>
      <c r="G3486">
        <v>489.54500000000002</v>
      </c>
      <c r="H3486">
        <f t="shared" si="382"/>
        <v>0.26699999999999591</v>
      </c>
      <c r="I3486">
        <v>1.82</v>
      </c>
      <c r="J3486">
        <f t="shared" si="383"/>
        <v>7.5328537334185235</v>
      </c>
      <c r="L3486">
        <f t="shared" si="384"/>
        <v>27118.273440306686</v>
      </c>
      <c r="M3486" s="18">
        <v>0</v>
      </c>
      <c r="O3486" s="18">
        <f t="shared" si="385"/>
        <v>30184.396875406761</v>
      </c>
    </row>
    <row r="3487" spans="1:15" x14ac:dyDescent="0.3">
      <c r="A3487" s="25">
        <f t="shared" si="380"/>
        <v>45979.958333329203</v>
      </c>
      <c r="B3487" s="1">
        <f t="shared" si="381"/>
        <v>0.95833332920301473</v>
      </c>
      <c r="C3487">
        <v>3.4</v>
      </c>
      <c r="D3487">
        <v>489.81700000000001</v>
      </c>
      <c r="E3487" s="27">
        <f t="shared" si="386"/>
        <v>489.66200000000003</v>
      </c>
      <c r="F3487" s="18">
        <f>_xlfn.XLOOKUP(D3487,'Rating Curve'!$A$2:$A$500,'Rating Curve'!$D$2:$D$500,, -1)</f>
        <v>1707386.3914463001</v>
      </c>
      <c r="G3487">
        <v>489.54500000000002</v>
      </c>
      <c r="H3487">
        <f t="shared" si="382"/>
        <v>0.27199999999999136</v>
      </c>
      <c r="I3487">
        <v>1.82</v>
      </c>
      <c r="J3487">
        <f t="shared" si="383"/>
        <v>7.7454383008112782</v>
      </c>
      <c r="L3487">
        <f t="shared" si="384"/>
        <v>27883.577882920599</v>
      </c>
      <c r="M3487" s="18">
        <v>0</v>
      </c>
      <c r="O3487" s="18">
        <f t="shared" si="385"/>
        <v>27883.577882920599</v>
      </c>
    </row>
    <row r="3488" spans="1:15" x14ac:dyDescent="0.3">
      <c r="A3488" s="25">
        <f t="shared" si="380"/>
        <v>45979.999999995867</v>
      </c>
      <c r="B3488" s="1">
        <f t="shared" si="381"/>
        <v>0.99999999586725608</v>
      </c>
      <c r="C3488">
        <v>2.4</v>
      </c>
      <c r="D3488">
        <v>489.82400000000001</v>
      </c>
      <c r="E3488" s="27">
        <f t="shared" si="386"/>
        <v>489.66900000000004</v>
      </c>
      <c r="F3488" s="18">
        <f>_xlfn.XLOOKUP(D3488,'Rating Curve'!$A$2:$A$500,'Rating Curve'!$D$2:$D$500,, -1)</f>
        <v>1710454.4363392999</v>
      </c>
      <c r="G3488">
        <v>489.54500000000002</v>
      </c>
      <c r="H3488">
        <f t="shared" si="382"/>
        <v>0.27899999999999636</v>
      </c>
      <c r="I3488">
        <v>1.82</v>
      </c>
      <c r="J3488">
        <f t="shared" si="383"/>
        <v>8.0463505194117335</v>
      </c>
      <c r="L3488">
        <f t="shared" si="384"/>
        <v>28966.861869882239</v>
      </c>
      <c r="M3488" s="18">
        <v>0</v>
      </c>
      <c r="O3488" s="18">
        <f t="shared" si="385"/>
        <v>32034.906762882048</v>
      </c>
    </row>
    <row r="3489" spans="1:15" x14ac:dyDescent="0.3">
      <c r="A3489" s="25">
        <f t="shared" si="380"/>
        <v>45980.041666662531</v>
      </c>
      <c r="B3489" s="1">
        <f t="shared" si="381"/>
        <v>4.1666662531497423E-2</v>
      </c>
      <c r="C3489">
        <v>2.2000000000000002</v>
      </c>
      <c r="D3489">
        <v>489.83699999999999</v>
      </c>
      <c r="E3489" s="27">
        <f t="shared" si="386"/>
        <v>489.68200000000002</v>
      </c>
      <c r="F3489" s="18">
        <f>_xlfn.XLOOKUP(D3489,'Rating Curve'!$A$2:$A$500,'Rating Curve'!$D$2:$D$500,, -1)</f>
        <v>1713524.2337388999</v>
      </c>
      <c r="G3489">
        <v>489.54500000000002</v>
      </c>
      <c r="H3489">
        <f t="shared" si="382"/>
        <v>0.29199999999997317</v>
      </c>
      <c r="I3489">
        <v>1.82</v>
      </c>
      <c r="J3489">
        <f t="shared" si="383"/>
        <v>8.6152308652792087</v>
      </c>
      <c r="L3489">
        <f t="shared" si="384"/>
        <v>31014.831115005149</v>
      </c>
      <c r="M3489" s="18">
        <v>0</v>
      </c>
      <c r="O3489" s="18">
        <f t="shared" si="385"/>
        <v>34084.628514605181</v>
      </c>
    </row>
    <row r="3490" spans="1:15" x14ac:dyDescent="0.3">
      <c r="A3490" s="25">
        <f t="shared" si="380"/>
        <v>45980.083333329196</v>
      </c>
      <c r="B3490" s="1">
        <f t="shared" si="381"/>
        <v>8.333332919573877E-2</v>
      </c>
      <c r="C3490">
        <v>0.4</v>
      </c>
      <c r="D3490">
        <v>489.84399999999999</v>
      </c>
      <c r="E3490" s="27">
        <f t="shared" si="386"/>
        <v>489.68900000000002</v>
      </c>
      <c r="F3490" s="18">
        <f>_xlfn.XLOOKUP(D3490,'Rating Curve'!$A$2:$A$500,'Rating Curve'!$D$2:$D$500,, -1)</f>
        <v>1716595.6600502001</v>
      </c>
      <c r="G3490">
        <v>489.54500000000002</v>
      </c>
      <c r="H3490">
        <f t="shared" si="382"/>
        <v>0.29899999999997817</v>
      </c>
      <c r="I3490">
        <v>1.82</v>
      </c>
      <c r="J3490">
        <f t="shared" si="383"/>
        <v>8.9268744173323373</v>
      </c>
      <c r="L3490">
        <f t="shared" si="384"/>
        <v>32136.747902396415</v>
      </c>
      <c r="M3490" s="18">
        <v>0</v>
      </c>
      <c r="O3490" s="18">
        <f t="shared" si="385"/>
        <v>35208.174213696548</v>
      </c>
    </row>
    <row r="3491" spans="1:15" x14ac:dyDescent="0.3">
      <c r="A3491" s="25">
        <f t="shared" si="380"/>
        <v>45980.12499999586</v>
      </c>
      <c r="B3491" s="1">
        <f t="shared" si="381"/>
        <v>0.12499999585998012</v>
      </c>
      <c r="C3491">
        <v>0.6</v>
      </c>
      <c r="D3491">
        <v>489.85</v>
      </c>
      <c r="E3491" s="27">
        <f t="shared" si="386"/>
        <v>489.69500000000005</v>
      </c>
      <c r="F3491" s="18">
        <f>_xlfn.XLOOKUP(D3491,'Rating Curve'!$A$2:$A$500,'Rating Curve'!$D$2:$D$500,, -1)</f>
        <v>1719668.7023854</v>
      </c>
      <c r="G3491">
        <v>489.54500000000002</v>
      </c>
      <c r="H3491">
        <f t="shared" si="382"/>
        <v>0.30500000000000682</v>
      </c>
      <c r="I3491">
        <v>1.82</v>
      </c>
      <c r="J3491">
        <f t="shared" si="383"/>
        <v>9.1969198509612813</v>
      </c>
      <c r="L3491">
        <f t="shared" si="384"/>
        <v>33108.911463460616</v>
      </c>
      <c r="M3491" s="18">
        <v>0</v>
      </c>
      <c r="O3491" s="18">
        <f t="shared" si="385"/>
        <v>36181.953798660506</v>
      </c>
    </row>
    <row r="3492" spans="1:15" x14ac:dyDescent="0.3">
      <c r="A3492" s="25">
        <f t="shared" si="380"/>
        <v>45980.166666662524</v>
      </c>
      <c r="B3492" s="1">
        <f t="shared" si="381"/>
        <v>0.16666666252422146</v>
      </c>
      <c r="C3492">
        <v>0.4</v>
      </c>
      <c r="D3492">
        <v>489.85</v>
      </c>
      <c r="E3492" s="27">
        <f t="shared" si="386"/>
        <v>489.69500000000005</v>
      </c>
      <c r="F3492" s="18">
        <f>_xlfn.XLOOKUP(D3492,'Rating Curve'!$A$2:$A$500,'Rating Curve'!$D$2:$D$500,, -1)</f>
        <v>1719668.7023854</v>
      </c>
      <c r="G3492">
        <v>489.54500000000002</v>
      </c>
      <c r="H3492">
        <f t="shared" si="382"/>
        <v>0.30500000000000682</v>
      </c>
      <c r="I3492">
        <v>1.82</v>
      </c>
      <c r="J3492">
        <f t="shared" si="383"/>
        <v>9.1969198509612813</v>
      </c>
      <c r="L3492">
        <f t="shared" si="384"/>
        <v>33108.911463460616</v>
      </c>
      <c r="M3492" s="18">
        <v>0</v>
      </c>
      <c r="O3492" s="18">
        <f t="shared" si="385"/>
        <v>33108.911463460616</v>
      </c>
    </row>
    <row r="3493" spans="1:15" x14ac:dyDescent="0.3">
      <c r="A3493" s="25">
        <f t="shared" si="380"/>
        <v>45980.208333329188</v>
      </c>
      <c r="B3493" s="1">
        <f t="shared" si="381"/>
        <v>0.20833332918846281</v>
      </c>
      <c r="C3493">
        <v>0.4</v>
      </c>
      <c r="D3493">
        <v>489.85700000000003</v>
      </c>
      <c r="E3493" s="27">
        <f t="shared" si="386"/>
        <v>489.70200000000006</v>
      </c>
      <c r="F3493" s="18">
        <f>_xlfn.XLOOKUP(D3493,'Rating Curve'!$A$2:$A$500,'Rating Curve'!$D$2:$D$500,, -1)</f>
        <v>1719668.7023854</v>
      </c>
      <c r="G3493">
        <v>489.54500000000002</v>
      </c>
      <c r="H3493">
        <f t="shared" si="382"/>
        <v>0.31200000000001182</v>
      </c>
      <c r="I3493">
        <v>1.82</v>
      </c>
      <c r="J3493">
        <f t="shared" si="383"/>
        <v>9.5153448797450491</v>
      </c>
      <c r="L3493">
        <f t="shared" si="384"/>
        <v>34255.241567082172</v>
      </c>
      <c r="M3493" s="18">
        <v>0</v>
      </c>
      <c r="O3493" s="18">
        <f t="shared" si="385"/>
        <v>34255.241567082172</v>
      </c>
    </row>
    <row r="3494" spans="1:15" x14ac:dyDescent="0.3">
      <c r="A3494" s="25">
        <f t="shared" si="380"/>
        <v>45980.249999995853</v>
      </c>
      <c r="B3494" s="1">
        <f t="shared" si="381"/>
        <v>0.24999999585270416</v>
      </c>
      <c r="C3494">
        <v>0.4</v>
      </c>
      <c r="D3494">
        <v>489.85700000000003</v>
      </c>
      <c r="E3494" s="27">
        <f t="shared" si="386"/>
        <v>489.70200000000006</v>
      </c>
      <c r="F3494" s="18">
        <f>_xlfn.XLOOKUP(D3494,'Rating Curve'!$A$2:$A$500,'Rating Curve'!$D$2:$D$500,, -1)</f>
        <v>1719668.7023854</v>
      </c>
      <c r="G3494">
        <v>489.54500000000002</v>
      </c>
      <c r="H3494">
        <f t="shared" si="382"/>
        <v>0.31200000000001182</v>
      </c>
      <c r="I3494">
        <v>1.82</v>
      </c>
      <c r="J3494">
        <f t="shared" si="383"/>
        <v>9.5153448797450491</v>
      </c>
      <c r="L3494">
        <f t="shared" si="384"/>
        <v>34255.241567082172</v>
      </c>
      <c r="M3494" s="18">
        <v>0</v>
      </c>
      <c r="O3494" s="18">
        <f t="shared" si="385"/>
        <v>34255.241567082172</v>
      </c>
    </row>
    <row r="3495" spans="1:15" x14ac:dyDescent="0.3">
      <c r="A3495" s="25">
        <f t="shared" si="380"/>
        <v>45980.291666662517</v>
      </c>
      <c r="B3495" s="1">
        <f t="shared" si="381"/>
        <v>0.29166666251694551</v>
      </c>
      <c r="C3495">
        <v>0.8</v>
      </c>
      <c r="D3495">
        <v>489.863</v>
      </c>
      <c r="E3495" s="27">
        <f t="shared" si="386"/>
        <v>489.70800000000003</v>
      </c>
      <c r="F3495" s="18">
        <f>_xlfn.XLOOKUP(D3495,'Rating Curve'!$A$2:$A$500,'Rating Curve'!$D$2:$D$500,, -1)</f>
        <v>1722743.3880805001</v>
      </c>
      <c r="G3495">
        <v>489.54500000000002</v>
      </c>
      <c r="H3495">
        <f t="shared" si="382"/>
        <v>0.31799999999998363</v>
      </c>
      <c r="I3495">
        <v>1.82</v>
      </c>
      <c r="J3495">
        <f t="shared" si="383"/>
        <v>9.7911414033862876</v>
      </c>
      <c r="L3495">
        <f t="shared" si="384"/>
        <v>35248.109052190637</v>
      </c>
      <c r="M3495" s="18">
        <v>0</v>
      </c>
      <c r="O3495" s="18">
        <f t="shared" si="385"/>
        <v>38322.794747290747</v>
      </c>
    </row>
    <row r="3496" spans="1:15" x14ac:dyDescent="0.3">
      <c r="A3496" s="25">
        <f t="shared" si="380"/>
        <v>45980.333333329181</v>
      </c>
      <c r="B3496" s="1">
        <f t="shared" si="381"/>
        <v>0.33333332918118685</v>
      </c>
      <c r="C3496">
        <v>2</v>
      </c>
      <c r="D3496">
        <v>489.87</v>
      </c>
      <c r="E3496" s="27">
        <f t="shared" si="386"/>
        <v>489.71500000000003</v>
      </c>
      <c r="F3496" s="18">
        <f>_xlfn.XLOOKUP(D3496,'Rating Curve'!$A$2:$A$500,'Rating Curve'!$D$2:$D$500,, -1)</f>
        <v>1725819.6938243001</v>
      </c>
      <c r="G3496">
        <v>489.54500000000002</v>
      </c>
      <c r="H3496">
        <f t="shared" si="382"/>
        <v>0.32499999999998863</v>
      </c>
      <c r="I3496">
        <v>1.82</v>
      </c>
      <c r="J3496">
        <f t="shared" si="383"/>
        <v>10.11620645919157</v>
      </c>
      <c r="L3496">
        <f t="shared" si="384"/>
        <v>36418.343253089653</v>
      </c>
      <c r="M3496" s="18">
        <v>0</v>
      </c>
      <c r="O3496" s="18">
        <f t="shared" si="385"/>
        <v>39494.648996889664</v>
      </c>
    </row>
    <row r="3497" spans="1:15" x14ac:dyDescent="0.3">
      <c r="A3497" s="25">
        <f t="shared" si="380"/>
        <v>45980.374999995845</v>
      </c>
      <c r="B3497" s="1">
        <f t="shared" si="381"/>
        <v>0.3749999958454282</v>
      </c>
      <c r="C3497">
        <v>0.4</v>
      </c>
      <c r="D3497">
        <v>489.87</v>
      </c>
      <c r="E3497" s="27">
        <f t="shared" si="386"/>
        <v>489.71500000000003</v>
      </c>
      <c r="F3497" s="18">
        <f>_xlfn.XLOOKUP(D3497,'Rating Curve'!$A$2:$A$500,'Rating Curve'!$D$2:$D$500,, -1)</f>
        <v>1725819.6938243001</v>
      </c>
      <c r="G3497">
        <v>489.54500000000002</v>
      </c>
      <c r="H3497">
        <f t="shared" si="382"/>
        <v>0.32499999999998863</v>
      </c>
      <c r="I3497">
        <v>1.82</v>
      </c>
      <c r="J3497">
        <f t="shared" si="383"/>
        <v>10.11620645919157</v>
      </c>
      <c r="L3497">
        <f t="shared" si="384"/>
        <v>36418.343253089653</v>
      </c>
      <c r="M3497" s="18">
        <v>0</v>
      </c>
      <c r="O3497" s="18">
        <f t="shared" si="385"/>
        <v>36418.343253089653</v>
      </c>
    </row>
    <row r="3498" spans="1:15" x14ac:dyDescent="0.3">
      <c r="A3498" s="25">
        <f t="shared" si="380"/>
        <v>45980.41666666251</v>
      </c>
      <c r="B3498" s="1">
        <f t="shared" si="381"/>
        <v>0.41666666250966955</v>
      </c>
      <c r="C3498">
        <v>0</v>
      </c>
      <c r="D3498">
        <v>489.87599999999998</v>
      </c>
      <c r="E3498" s="27">
        <f t="shared" si="386"/>
        <v>489.721</v>
      </c>
      <c r="F3498" s="18">
        <f>_xlfn.XLOOKUP(D3498,'Rating Curve'!$A$2:$A$500,'Rating Curve'!$D$2:$D$500,, -1)</f>
        <v>1725819.6938243001</v>
      </c>
      <c r="G3498">
        <v>489.54500000000002</v>
      </c>
      <c r="H3498">
        <f t="shared" si="382"/>
        <v>0.33099999999996044</v>
      </c>
      <c r="I3498">
        <v>1.82</v>
      </c>
      <c r="J3498">
        <f t="shared" si="383"/>
        <v>10.397636569024774</v>
      </c>
      <c r="L3498">
        <f t="shared" si="384"/>
        <v>37431.491648489187</v>
      </c>
      <c r="M3498" s="18">
        <v>0</v>
      </c>
      <c r="O3498" s="18">
        <f t="shared" si="385"/>
        <v>37431.491648489187</v>
      </c>
    </row>
    <row r="3499" spans="1:15" x14ac:dyDescent="0.3">
      <c r="A3499" s="25">
        <f t="shared" si="380"/>
        <v>45980.458333329174</v>
      </c>
      <c r="B3499" s="1">
        <f t="shared" si="381"/>
        <v>0.4583333291739109</v>
      </c>
      <c r="C3499">
        <v>1.4</v>
      </c>
      <c r="D3499">
        <v>489.88299999999998</v>
      </c>
      <c r="E3499" s="27">
        <f t="shared" si="386"/>
        <v>489.72800000000001</v>
      </c>
      <c r="F3499" s="18">
        <f>_xlfn.XLOOKUP(D3499,'Rating Curve'!$A$2:$A$500,'Rating Curve'!$D$2:$D$500,, -1)</f>
        <v>1728897.6614808999</v>
      </c>
      <c r="G3499">
        <v>489.54500000000002</v>
      </c>
      <c r="H3499">
        <f t="shared" si="382"/>
        <v>0.33799999999996544</v>
      </c>
      <c r="I3499">
        <v>1.82</v>
      </c>
      <c r="J3499">
        <f t="shared" si="383"/>
        <v>10.729208700900765</v>
      </c>
      <c r="L3499">
        <f t="shared" si="384"/>
        <v>38625.151323242753</v>
      </c>
      <c r="M3499" s="18">
        <v>0</v>
      </c>
      <c r="O3499" s="18">
        <f t="shared" si="385"/>
        <v>41703.118979842577</v>
      </c>
    </row>
    <row r="3500" spans="1:15" x14ac:dyDescent="0.3">
      <c r="A3500" s="25">
        <f t="shared" si="380"/>
        <v>45980.499999995838</v>
      </c>
      <c r="B3500" s="1">
        <f t="shared" si="381"/>
        <v>0.49999999583815224</v>
      </c>
      <c r="C3500">
        <v>2.8</v>
      </c>
      <c r="D3500">
        <v>489.88900000000001</v>
      </c>
      <c r="E3500" s="27">
        <f t="shared" si="386"/>
        <v>489.73400000000004</v>
      </c>
      <c r="F3500" s="18">
        <f>_xlfn.XLOOKUP(D3500,'Rating Curve'!$A$2:$A$500,'Rating Curve'!$D$2:$D$500,, -1)</f>
        <v>1728897.6614808999</v>
      </c>
      <c r="G3500">
        <v>489.54500000000002</v>
      </c>
      <c r="H3500">
        <f t="shared" si="382"/>
        <v>0.34399999999999409</v>
      </c>
      <c r="I3500">
        <v>1.82</v>
      </c>
      <c r="J3500">
        <f t="shared" si="383"/>
        <v>11.016161814236106</v>
      </c>
      <c r="L3500">
        <f t="shared" si="384"/>
        <v>39658.182531249979</v>
      </c>
      <c r="M3500" s="18">
        <v>0</v>
      </c>
      <c r="O3500" s="18">
        <f t="shared" si="385"/>
        <v>39658.182531249979</v>
      </c>
    </row>
    <row r="3501" spans="1:15" x14ac:dyDescent="0.3">
      <c r="A3501" s="25">
        <f t="shared" si="380"/>
        <v>45980.541666662502</v>
      </c>
      <c r="B3501" s="1">
        <f t="shared" si="381"/>
        <v>0.54166666250239359</v>
      </c>
      <c r="C3501">
        <v>2.6</v>
      </c>
      <c r="D3501">
        <v>489.89499999999998</v>
      </c>
      <c r="E3501" s="27">
        <f t="shared" si="386"/>
        <v>489.74</v>
      </c>
      <c r="F3501" s="18">
        <f>_xlfn.XLOOKUP(D3501,'Rating Curve'!$A$2:$A$500,'Rating Curve'!$D$2:$D$500,, -1)</f>
        <v>1731977.2619970001</v>
      </c>
      <c r="G3501">
        <v>489.54500000000002</v>
      </c>
      <c r="H3501">
        <f t="shared" si="382"/>
        <v>0.34999999999996589</v>
      </c>
      <c r="I3501">
        <v>1.82</v>
      </c>
      <c r="J3501">
        <f t="shared" si="383"/>
        <v>11.305628465501716</v>
      </c>
      <c r="L3501">
        <f t="shared" si="384"/>
        <v>40700.262475806179</v>
      </c>
      <c r="M3501" s="18">
        <v>0</v>
      </c>
      <c r="O3501" s="18">
        <f t="shared" si="385"/>
        <v>43779.862991906361</v>
      </c>
    </row>
    <row r="3502" spans="1:15" x14ac:dyDescent="0.3">
      <c r="A3502" s="25">
        <f t="shared" si="380"/>
        <v>45980.583333329167</v>
      </c>
      <c r="B3502" s="1">
        <f t="shared" si="381"/>
        <v>0.58333332916663494</v>
      </c>
      <c r="C3502">
        <v>1.4</v>
      </c>
      <c r="D3502">
        <v>489.90199999999999</v>
      </c>
      <c r="E3502" s="27">
        <f t="shared" si="386"/>
        <v>489.74700000000001</v>
      </c>
      <c r="F3502" s="18">
        <f>_xlfn.XLOOKUP(D3502,'Rating Curve'!$A$2:$A$500,'Rating Curve'!$D$2:$D$500,, -1)</f>
        <v>1735058.5729155</v>
      </c>
      <c r="G3502">
        <v>489.54500000000002</v>
      </c>
      <c r="H3502">
        <f t="shared" si="382"/>
        <v>0.3569999999999709</v>
      </c>
      <c r="I3502">
        <v>1.82</v>
      </c>
      <c r="J3502">
        <f t="shared" si="383"/>
        <v>11.646487552899664</v>
      </c>
      <c r="L3502">
        <f t="shared" si="384"/>
        <v>41927.355190438793</v>
      </c>
      <c r="M3502" s="18">
        <v>0</v>
      </c>
      <c r="O3502" s="18">
        <f t="shared" si="385"/>
        <v>45008.666108938742</v>
      </c>
    </row>
    <row r="3503" spans="1:15" x14ac:dyDescent="0.3">
      <c r="A3503" s="25">
        <f t="shared" si="380"/>
        <v>45980.624999995831</v>
      </c>
      <c r="B3503" s="1">
        <f t="shared" si="381"/>
        <v>0.62499999583087629</v>
      </c>
      <c r="C3503">
        <v>2.8</v>
      </c>
      <c r="D3503">
        <v>489.90800000000002</v>
      </c>
      <c r="E3503" s="27">
        <f t="shared" si="386"/>
        <v>489.75300000000004</v>
      </c>
      <c r="F3503" s="18">
        <f>_xlfn.XLOOKUP(D3503,'Rating Curve'!$A$2:$A$500,'Rating Curve'!$D$2:$D$500,, -1)</f>
        <v>1735058.5729155</v>
      </c>
      <c r="G3503">
        <v>489.54500000000002</v>
      </c>
      <c r="H3503">
        <f t="shared" si="382"/>
        <v>0.36299999999999955</v>
      </c>
      <c r="I3503">
        <v>1.82</v>
      </c>
      <c r="J3503">
        <f t="shared" si="383"/>
        <v>11.941326699764959</v>
      </c>
      <c r="L3503">
        <f t="shared" si="384"/>
        <v>42988.776119153852</v>
      </c>
      <c r="M3503" s="18">
        <v>0</v>
      </c>
      <c r="O3503" s="18">
        <f t="shared" si="385"/>
        <v>42988.776119153852</v>
      </c>
    </row>
    <row r="3504" spans="1:15" x14ac:dyDescent="0.3">
      <c r="A3504" s="25">
        <f t="shared" si="380"/>
        <v>45980.666666662495</v>
      </c>
      <c r="B3504" s="1">
        <f t="shared" si="381"/>
        <v>0.66666666249511763</v>
      </c>
      <c r="C3504">
        <v>0.6</v>
      </c>
      <c r="D3504">
        <v>489.90800000000002</v>
      </c>
      <c r="E3504" s="27">
        <f t="shared" si="386"/>
        <v>489.75300000000004</v>
      </c>
      <c r="F3504" s="18">
        <f>_xlfn.XLOOKUP(D3504,'Rating Curve'!$A$2:$A$500,'Rating Curve'!$D$2:$D$500,, -1)</f>
        <v>1735058.5729155</v>
      </c>
      <c r="G3504">
        <v>489.54500000000002</v>
      </c>
      <c r="H3504">
        <f t="shared" si="382"/>
        <v>0.36299999999999955</v>
      </c>
      <c r="I3504">
        <v>1.82</v>
      </c>
      <c r="J3504">
        <f t="shared" si="383"/>
        <v>11.941326699764959</v>
      </c>
      <c r="L3504">
        <f t="shared" si="384"/>
        <v>42988.776119153852</v>
      </c>
      <c r="M3504" s="18">
        <v>0</v>
      </c>
      <c r="O3504" s="18">
        <f t="shared" si="385"/>
        <v>42988.776119153852</v>
      </c>
    </row>
    <row r="3505" spans="1:15" x14ac:dyDescent="0.3">
      <c r="A3505" s="25">
        <f t="shared" si="380"/>
        <v>45980.708333329159</v>
      </c>
      <c r="B3505" s="1">
        <f t="shared" si="381"/>
        <v>0.70833332915935898</v>
      </c>
      <c r="C3505">
        <v>1</v>
      </c>
      <c r="D3505">
        <v>489.91500000000002</v>
      </c>
      <c r="E3505" s="27">
        <f t="shared" si="386"/>
        <v>489.76000000000005</v>
      </c>
      <c r="F3505" s="18">
        <f>_xlfn.XLOOKUP(D3505,'Rating Curve'!$A$2:$A$500,'Rating Curve'!$D$2:$D$500,, -1)</f>
        <v>1738141.5165156999</v>
      </c>
      <c r="G3505">
        <v>489.54500000000002</v>
      </c>
      <c r="H3505">
        <f t="shared" si="382"/>
        <v>0.37000000000000455</v>
      </c>
      <c r="I3505">
        <v>1.82</v>
      </c>
      <c r="J3505">
        <f t="shared" si="383"/>
        <v>12.288396863708689</v>
      </c>
      <c r="L3505">
        <f t="shared" si="384"/>
        <v>44238.228709351279</v>
      </c>
      <c r="M3505" s="18">
        <v>0</v>
      </c>
      <c r="O3505" s="18">
        <f t="shared" si="385"/>
        <v>47321.172309551162</v>
      </c>
    </row>
    <row r="3506" spans="1:15" x14ac:dyDescent="0.3">
      <c r="A3506" s="25">
        <f t="shared" si="380"/>
        <v>45980.749999995824</v>
      </c>
      <c r="B3506" s="1">
        <f t="shared" si="381"/>
        <v>0.74999999582360033</v>
      </c>
      <c r="C3506">
        <v>0</v>
      </c>
      <c r="D3506">
        <v>489.91500000000002</v>
      </c>
      <c r="E3506" s="27">
        <f t="shared" si="386"/>
        <v>489.76000000000005</v>
      </c>
      <c r="F3506" s="18">
        <f>_xlfn.XLOOKUP(D3506,'Rating Curve'!$A$2:$A$500,'Rating Curve'!$D$2:$D$500,, -1)</f>
        <v>1738141.5165156999</v>
      </c>
      <c r="G3506">
        <v>489.54500000000002</v>
      </c>
      <c r="H3506">
        <f t="shared" si="382"/>
        <v>0.37000000000000455</v>
      </c>
      <c r="I3506">
        <v>1.82</v>
      </c>
      <c r="J3506">
        <f t="shared" si="383"/>
        <v>12.288396863708689</v>
      </c>
      <c r="L3506">
        <f t="shared" si="384"/>
        <v>44238.228709351279</v>
      </c>
      <c r="M3506" s="18">
        <v>0</v>
      </c>
      <c r="O3506" s="18">
        <f t="shared" si="385"/>
        <v>44238.228709351279</v>
      </c>
    </row>
    <row r="3507" spans="1:15" x14ac:dyDescent="0.3">
      <c r="A3507" s="25">
        <f t="shared" si="380"/>
        <v>45980.791666662488</v>
      </c>
      <c r="B3507" s="1">
        <f t="shared" si="381"/>
        <v>0.79166666248784168</v>
      </c>
      <c r="C3507">
        <v>0.4</v>
      </c>
      <c r="D3507">
        <v>489.91500000000002</v>
      </c>
      <c r="E3507" s="27">
        <f t="shared" si="386"/>
        <v>489.76000000000005</v>
      </c>
      <c r="F3507" s="18">
        <f>_xlfn.XLOOKUP(D3507,'Rating Curve'!$A$2:$A$500,'Rating Curve'!$D$2:$D$500,, -1)</f>
        <v>1738141.5165156999</v>
      </c>
      <c r="G3507">
        <v>489.54500000000002</v>
      </c>
      <c r="H3507">
        <f t="shared" si="382"/>
        <v>0.37000000000000455</v>
      </c>
      <c r="I3507">
        <v>1.82</v>
      </c>
      <c r="J3507">
        <f t="shared" si="383"/>
        <v>12.288396863708689</v>
      </c>
      <c r="L3507">
        <f t="shared" si="384"/>
        <v>44238.228709351279</v>
      </c>
      <c r="M3507" s="18">
        <v>0</v>
      </c>
      <c r="O3507" s="18">
        <f t="shared" si="385"/>
        <v>44238.228709351279</v>
      </c>
    </row>
    <row r="3508" spans="1:15" x14ac:dyDescent="0.3">
      <c r="A3508" s="25">
        <f t="shared" si="380"/>
        <v>45980.833333329152</v>
      </c>
      <c r="B3508" s="1">
        <f t="shared" si="381"/>
        <v>0.83333332915208302</v>
      </c>
      <c r="C3508">
        <v>0.2</v>
      </c>
      <c r="D3508">
        <v>489.91500000000002</v>
      </c>
      <c r="E3508" s="27">
        <f t="shared" si="386"/>
        <v>489.76000000000005</v>
      </c>
      <c r="F3508" s="18">
        <f>_xlfn.XLOOKUP(D3508,'Rating Curve'!$A$2:$A$500,'Rating Curve'!$D$2:$D$500,, -1)</f>
        <v>1738141.5165156999</v>
      </c>
      <c r="G3508">
        <v>489.54500000000002</v>
      </c>
      <c r="H3508">
        <f t="shared" si="382"/>
        <v>0.37000000000000455</v>
      </c>
      <c r="I3508">
        <v>1.82</v>
      </c>
      <c r="J3508">
        <f t="shared" si="383"/>
        <v>12.288396863708689</v>
      </c>
      <c r="L3508">
        <f t="shared" si="384"/>
        <v>44238.228709351279</v>
      </c>
      <c r="M3508" s="18">
        <v>0</v>
      </c>
      <c r="O3508" s="18">
        <f t="shared" si="385"/>
        <v>44238.228709351279</v>
      </c>
    </row>
    <row r="3509" spans="1:15" x14ac:dyDescent="0.3">
      <c r="A3509" s="25">
        <f t="shared" si="380"/>
        <v>45980.874999995816</v>
      </c>
      <c r="B3509" s="1">
        <f t="shared" si="381"/>
        <v>0.87499999581632437</v>
      </c>
      <c r="C3509">
        <v>0</v>
      </c>
      <c r="D3509">
        <v>489.91399999999999</v>
      </c>
      <c r="E3509" s="27">
        <f t="shared" si="386"/>
        <v>489.75900000000001</v>
      </c>
      <c r="F3509" s="18">
        <f>_xlfn.XLOOKUP(D3509,'Rating Curve'!$A$2:$A$500,'Rating Curve'!$D$2:$D$500,, -1)</f>
        <v>1738141.5165156999</v>
      </c>
      <c r="G3509">
        <v>489.54500000000002</v>
      </c>
      <c r="H3509">
        <f t="shared" si="382"/>
        <v>0.36899999999997135</v>
      </c>
      <c r="I3509">
        <v>1.82</v>
      </c>
      <c r="J3509">
        <f t="shared" si="383"/>
        <v>12.23861271445441</v>
      </c>
      <c r="L3509">
        <f t="shared" si="384"/>
        <v>44059.005772035882</v>
      </c>
      <c r="M3509" s="18">
        <v>0</v>
      </c>
      <c r="O3509" s="18">
        <f t="shared" si="385"/>
        <v>44059.005772035882</v>
      </c>
    </row>
    <row r="3510" spans="1:15" x14ac:dyDescent="0.3">
      <c r="A3510" s="25">
        <f t="shared" si="380"/>
        <v>45980.916666662481</v>
      </c>
      <c r="B3510" s="1">
        <f t="shared" si="381"/>
        <v>0.91666666248056572</v>
      </c>
      <c r="C3510">
        <v>0</v>
      </c>
      <c r="D3510">
        <v>489.90800000000002</v>
      </c>
      <c r="E3510" s="27">
        <f t="shared" si="386"/>
        <v>489.75300000000004</v>
      </c>
      <c r="F3510" s="18">
        <f>_xlfn.XLOOKUP(D3510,'Rating Curve'!$A$2:$A$500,'Rating Curve'!$D$2:$D$500,, -1)</f>
        <v>1735058.5729155</v>
      </c>
      <c r="G3510">
        <v>489.54500000000002</v>
      </c>
      <c r="H3510">
        <f t="shared" si="382"/>
        <v>0.36299999999999955</v>
      </c>
      <c r="I3510">
        <v>1.82</v>
      </c>
      <c r="J3510">
        <f t="shared" si="383"/>
        <v>11.941326699764959</v>
      </c>
      <c r="L3510">
        <f t="shared" si="384"/>
        <v>42988.776119153852</v>
      </c>
      <c r="M3510" s="18">
        <v>0</v>
      </c>
      <c r="O3510" s="18">
        <f t="shared" si="385"/>
        <v>39905.832518953968</v>
      </c>
    </row>
    <row r="3511" spans="1:15" x14ac:dyDescent="0.3">
      <c r="A3511" s="25">
        <f t="shared" si="380"/>
        <v>45980.958333329145</v>
      </c>
      <c r="B3511" s="1">
        <f t="shared" si="381"/>
        <v>0.95833332914480707</v>
      </c>
      <c r="C3511">
        <v>0</v>
      </c>
      <c r="D3511">
        <v>489.90800000000002</v>
      </c>
      <c r="E3511" s="27">
        <f t="shared" si="386"/>
        <v>489.75300000000004</v>
      </c>
      <c r="F3511" s="18">
        <f>_xlfn.XLOOKUP(D3511,'Rating Curve'!$A$2:$A$500,'Rating Curve'!$D$2:$D$500,, -1)</f>
        <v>1735058.5729155</v>
      </c>
      <c r="G3511">
        <v>489.54500000000002</v>
      </c>
      <c r="H3511">
        <f t="shared" si="382"/>
        <v>0.36299999999999955</v>
      </c>
      <c r="I3511">
        <v>1.82</v>
      </c>
      <c r="J3511">
        <f t="shared" si="383"/>
        <v>11.941326699764959</v>
      </c>
      <c r="L3511">
        <f t="shared" si="384"/>
        <v>42988.776119153852</v>
      </c>
      <c r="M3511" s="18">
        <v>0</v>
      </c>
      <c r="O3511" s="18">
        <f t="shared" si="385"/>
        <v>42988.776119153852</v>
      </c>
    </row>
    <row r="3512" spans="1:15" x14ac:dyDescent="0.3">
      <c r="A3512" s="25">
        <f t="shared" si="380"/>
        <v>45980.999999995809</v>
      </c>
      <c r="B3512" s="1">
        <f t="shared" si="381"/>
        <v>0.99999999580904841</v>
      </c>
      <c r="C3512">
        <v>0.8</v>
      </c>
      <c r="D3512">
        <v>489.90800000000002</v>
      </c>
      <c r="E3512" s="27">
        <f t="shared" si="386"/>
        <v>489.75300000000004</v>
      </c>
      <c r="F3512" s="18">
        <f>_xlfn.XLOOKUP(D3512,'Rating Curve'!$A$2:$A$500,'Rating Curve'!$D$2:$D$500,, -1)</f>
        <v>1735058.5729155</v>
      </c>
      <c r="G3512">
        <v>489.54500000000002</v>
      </c>
      <c r="H3512">
        <f t="shared" si="382"/>
        <v>0.36299999999999955</v>
      </c>
      <c r="I3512">
        <v>1.82</v>
      </c>
      <c r="J3512">
        <f t="shared" si="383"/>
        <v>11.941326699764959</v>
      </c>
      <c r="L3512">
        <f t="shared" si="384"/>
        <v>42988.776119153852</v>
      </c>
      <c r="M3512" s="18">
        <v>0</v>
      </c>
      <c r="O3512" s="18">
        <f t="shared" si="385"/>
        <v>42988.776119153852</v>
      </c>
    </row>
    <row r="3513" spans="1:15" x14ac:dyDescent="0.3">
      <c r="A3513" s="25">
        <f t="shared" ref="A3513:A3576" si="387" xml:space="preserve"> A3512 + TIME(1,0,0)</f>
        <v>45981.041666662473</v>
      </c>
      <c r="B3513" s="1">
        <f t="shared" si="381"/>
        <v>4.1666662473289762E-2</v>
      </c>
      <c r="C3513">
        <v>0</v>
      </c>
      <c r="D3513">
        <v>489.90199999999999</v>
      </c>
      <c r="E3513" s="27">
        <f t="shared" si="386"/>
        <v>489.74700000000001</v>
      </c>
      <c r="F3513" s="18">
        <f>_xlfn.XLOOKUP(D3513,'Rating Curve'!$A$2:$A$500,'Rating Curve'!$D$2:$D$500,, -1)</f>
        <v>1735058.5729155</v>
      </c>
      <c r="G3513">
        <v>489.54500000000002</v>
      </c>
      <c r="H3513">
        <f t="shared" si="382"/>
        <v>0.3569999999999709</v>
      </c>
      <c r="I3513">
        <v>1.82</v>
      </c>
      <c r="J3513">
        <f t="shared" si="383"/>
        <v>11.646487552899664</v>
      </c>
      <c r="L3513">
        <f t="shared" si="384"/>
        <v>41927.355190438793</v>
      </c>
      <c r="M3513" s="18">
        <v>0</v>
      </c>
      <c r="O3513" s="18">
        <f t="shared" si="385"/>
        <v>41927.355190438793</v>
      </c>
    </row>
    <row r="3514" spans="1:15" x14ac:dyDescent="0.3">
      <c r="A3514" s="25">
        <f t="shared" si="387"/>
        <v>45981.083333329138</v>
      </c>
      <c r="B3514" s="1">
        <f t="shared" si="381"/>
        <v>8.3333329137531109E-2</v>
      </c>
      <c r="C3514">
        <v>0</v>
      </c>
      <c r="D3514">
        <v>489.90199999999999</v>
      </c>
      <c r="E3514" s="27">
        <f t="shared" si="386"/>
        <v>489.74700000000001</v>
      </c>
      <c r="F3514" s="18">
        <f>_xlfn.XLOOKUP(D3514,'Rating Curve'!$A$2:$A$500,'Rating Curve'!$D$2:$D$500,, -1)</f>
        <v>1735058.5729155</v>
      </c>
      <c r="G3514">
        <v>489.54500000000002</v>
      </c>
      <c r="H3514">
        <f t="shared" si="382"/>
        <v>0.3569999999999709</v>
      </c>
      <c r="I3514">
        <v>1.82</v>
      </c>
      <c r="J3514">
        <f t="shared" si="383"/>
        <v>11.646487552899664</v>
      </c>
      <c r="L3514">
        <f t="shared" si="384"/>
        <v>41927.355190438793</v>
      </c>
      <c r="M3514" s="18">
        <v>0</v>
      </c>
      <c r="O3514" s="18">
        <f t="shared" si="385"/>
        <v>41927.355190438793</v>
      </c>
    </row>
    <row r="3515" spans="1:15" x14ac:dyDescent="0.3">
      <c r="A3515" s="25">
        <f t="shared" si="387"/>
        <v>45981.124999995802</v>
      </c>
      <c r="B3515" s="1">
        <f t="shared" si="381"/>
        <v>0.12499999580177246</v>
      </c>
      <c r="C3515">
        <v>0</v>
      </c>
      <c r="D3515">
        <v>489.90199999999999</v>
      </c>
      <c r="E3515" s="27">
        <f t="shared" si="386"/>
        <v>489.74700000000001</v>
      </c>
      <c r="F3515" s="18">
        <f>_xlfn.XLOOKUP(D3515,'Rating Curve'!$A$2:$A$500,'Rating Curve'!$D$2:$D$500,, -1)</f>
        <v>1735058.5729155</v>
      </c>
      <c r="G3515">
        <v>489.54500000000002</v>
      </c>
      <c r="H3515">
        <f t="shared" si="382"/>
        <v>0.3569999999999709</v>
      </c>
      <c r="I3515">
        <v>1.82</v>
      </c>
      <c r="J3515">
        <f t="shared" si="383"/>
        <v>11.646487552899664</v>
      </c>
      <c r="L3515">
        <f t="shared" si="384"/>
        <v>41927.355190438793</v>
      </c>
      <c r="M3515" s="18">
        <v>0</v>
      </c>
      <c r="O3515" s="18">
        <f t="shared" si="385"/>
        <v>41927.355190438793</v>
      </c>
    </row>
    <row r="3516" spans="1:15" x14ac:dyDescent="0.3">
      <c r="A3516" s="25">
        <f t="shared" si="387"/>
        <v>45981.166666662466</v>
      </c>
      <c r="B3516" s="1">
        <f t="shared" si="381"/>
        <v>0.1666666624660138</v>
      </c>
      <c r="C3516">
        <v>0</v>
      </c>
      <c r="D3516">
        <v>489.89499999999998</v>
      </c>
      <c r="E3516" s="27">
        <f t="shared" si="386"/>
        <v>489.74</v>
      </c>
      <c r="F3516" s="18">
        <f>_xlfn.XLOOKUP(D3516,'Rating Curve'!$A$2:$A$500,'Rating Curve'!$D$2:$D$500,, -1)</f>
        <v>1731977.2619970001</v>
      </c>
      <c r="G3516">
        <v>489.54500000000002</v>
      </c>
      <c r="H3516">
        <f t="shared" si="382"/>
        <v>0.34999999999996589</v>
      </c>
      <c r="I3516">
        <v>1.82</v>
      </c>
      <c r="J3516">
        <f t="shared" si="383"/>
        <v>11.305628465501716</v>
      </c>
      <c r="L3516">
        <f t="shared" si="384"/>
        <v>40700.262475806179</v>
      </c>
      <c r="M3516" s="18">
        <v>0</v>
      </c>
      <c r="O3516" s="18">
        <f t="shared" si="385"/>
        <v>37618.951557306231</v>
      </c>
    </row>
    <row r="3517" spans="1:15" x14ac:dyDescent="0.3">
      <c r="A3517" s="25">
        <f t="shared" si="387"/>
        <v>45981.20833332913</v>
      </c>
      <c r="B3517" s="1">
        <f t="shared" si="381"/>
        <v>0.20833332913025515</v>
      </c>
      <c r="C3517">
        <v>0</v>
      </c>
      <c r="D3517">
        <v>489.89600000000002</v>
      </c>
      <c r="E3517" s="27">
        <f t="shared" si="386"/>
        <v>489.74100000000004</v>
      </c>
      <c r="F3517" s="18">
        <f>_xlfn.XLOOKUP(D3517,'Rating Curve'!$A$2:$A$500,'Rating Curve'!$D$2:$D$500,, -1)</f>
        <v>1731977.2619970001</v>
      </c>
      <c r="G3517">
        <v>489.54500000000002</v>
      </c>
      <c r="H3517">
        <f t="shared" si="382"/>
        <v>0.35099999999999909</v>
      </c>
      <c r="I3517">
        <v>1.82</v>
      </c>
      <c r="J3517">
        <f t="shared" si="383"/>
        <v>11.354115751530765</v>
      </c>
      <c r="L3517">
        <f t="shared" si="384"/>
        <v>40874.816705510755</v>
      </c>
      <c r="M3517" s="18">
        <v>0</v>
      </c>
      <c r="O3517" s="18">
        <f t="shared" si="385"/>
        <v>40874.816705510755</v>
      </c>
    </row>
    <row r="3518" spans="1:15" x14ac:dyDescent="0.3">
      <c r="A3518" s="25">
        <f t="shared" si="387"/>
        <v>45981.249999995794</v>
      </c>
      <c r="B3518" s="1">
        <f t="shared" si="381"/>
        <v>0.2499999957944965</v>
      </c>
      <c r="C3518">
        <v>0</v>
      </c>
      <c r="D3518">
        <v>489.88997999999998</v>
      </c>
      <c r="E3518" s="27">
        <f t="shared" si="386"/>
        <v>489.73498000000001</v>
      </c>
      <c r="F3518" s="18">
        <f>_xlfn.XLOOKUP(D3518,'Rating Curve'!$A$2:$A$500,'Rating Curve'!$D$2:$D$500,, -1)</f>
        <v>1728897.6614808999</v>
      </c>
      <c r="G3518">
        <v>489.54500000000002</v>
      </c>
      <c r="H3518">
        <f t="shared" si="382"/>
        <v>0.34497999999996409</v>
      </c>
      <c r="I3518">
        <v>1.82</v>
      </c>
      <c r="J3518">
        <f t="shared" si="383"/>
        <v>11.063270203018552</v>
      </c>
      <c r="L3518">
        <f t="shared" si="384"/>
        <v>39827.772730866789</v>
      </c>
      <c r="M3518" s="18">
        <v>0</v>
      </c>
      <c r="O3518" s="18">
        <f t="shared" si="385"/>
        <v>36748.172214766608</v>
      </c>
    </row>
    <row r="3519" spans="1:15" x14ac:dyDescent="0.3">
      <c r="A3519" s="25">
        <f t="shared" si="387"/>
        <v>45981.291666662459</v>
      </c>
      <c r="B3519" s="1">
        <f t="shared" si="381"/>
        <v>0.29166666245873785</v>
      </c>
      <c r="C3519">
        <v>0</v>
      </c>
      <c r="D3519">
        <v>489.88997999999998</v>
      </c>
      <c r="E3519" s="27">
        <f t="shared" si="386"/>
        <v>489.73498000000001</v>
      </c>
      <c r="F3519" s="18">
        <f>_xlfn.XLOOKUP(D3519,'Rating Curve'!$A$2:$A$500,'Rating Curve'!$D$2:$D$500,, -1)</f>
        <v>1728897.6614808999</v>
      </c>
      <c r="G3519">
        <v>489.54500000000002</v>
      </c>
      <c r="H3519">
        <f t="shared" si="382"/>
        <v>0.34497999999996409</v>
      </c>
      <c r="I3519">
        <v>1.82</v>
      </c>
      <c r="J3519">
        <f t="shared" si="383"/>
        <v>11.063270203018552</v>
      </c>
      <c r="L3519">
        <f t="shared" si="384"/>
        <v>39827.772730866789</v>
      </c>
      <c r="M3519" s="18">
        <v>0</v>
      </c>
      <c r="O3519" s="18">
        <f t="shared" si="385"/>
        <v>39827.772730866789</v>
      </c>
    </row>
    <row r="3520" spans="1:15" x14ac:dyDescent="0.3">
      <c r="A3520" s="25">
        <f t="shared" si="387"/>
        <v>45981.333333329123</v>
      </c>
      <c r="B3520" s="1">
        <f t="shared" si="381"/>
        <v>0.33333332912297919</v>
      </c>
      <c r="C3520">
        <v>0</v>
      </c>
      <c r="D3520">
        <v>489.88900000000001</v>
      </c>
      <c r="E3520" s="27">
        <f t="shared" si="386"/>
        <v>489.73400000000004</v>
      </c>
      <c r="F3520" s="18">
        <f>_xlfn.XLOOKUP(D3520,'Rating Curve'!$A$2:$A$500,'Rating Curve'!$D$2:$D$500,, -1)</f>
        <v>1728897.6614808999</v>
      </c>
      <c r="G3520">
        <v>489.54500000000002</v>
      </c>
      <c r="H3520">
        <f t="shared" si="382"/>
        <v>0.34399999999999409</v>
      </c>
      <c r="I3520">
        <v>1.82</v>
      </c>
      <c r="J3520">
        <f t="shared" si="383"/>
        <v>11.016161814236106</v>
      </c>
      <c r="L3520">
        <f t="shared" si="384"/>
        <v>39658.182531249979</v>
      </c>
      <c r="M3520" s="18">
        <v>0</v>
      </c>
      <c r="O3520" s="18">
        <f t="shared" si="385"/>
        <v>39658.182531249979</v>
      </c>
    </row>
    <row r="3521" spans="1:15" x14ac:dyDescent="0.3">
      <c r="A3521" s="25">
        <f t="shared" si="387"/>
        <v>45981.374999995787</v>
      </c>
      <c r="B3521" s="1">
        <f t="shared" si="381"/>
        <v>0.37499999578722054</v>
      </c>
      <c r="C3521">
        <v>0</v>
      </c>
      <c r="D3521">
        <v>489.88200000000001</v>
      </c>
      <c r="E3521" s="27">
        <f t="shared" si="386"/>
        <v>489.72700000000003</v>
      </c>
      <c r="F3521" s="18">
        <f>_xlfn.XLOOKUP(D3521,'Rating Curve'!$A$2:$A$500,'Rating Curve'!$D$2:$D$500,, -1)</f>
        <v>1728897.6614808999</v>
      </c>
      <c r="G3521">
        <v>489.54500000000002</v>
      </c>
      <c r="H3521">
        <f t="shared" si="382"/>
        <v>0.33699999999998909</v>
      </c>
      <c r="I3521">
        <v>1.82</v>
      </c>
      <c r="J3521">
        <f t="shared" si="383"/>
        <v>10.681629104844866</v>
      </c>
      <c r="L3521">
        <f t="shared" si="384"/>
        <v>38453.864777441522</v>
      </c>
      <c r="M3521" s="18">
        <v>0</v>
      </c>
      <c r="O3521" s="18">
        <f t="shared" si="385"/>
        <v>38453.864777441522</v>
      </c>
    </row>
    <row r="3522" spans="1:15" x14ac:dyDescent="0.3">
      <c r="A3522" s="25">
        <f t="shared" si="387"/>
        <v>45981.416666662451</v>
      </c>
      <c r="B3522" s="1">
        <f t="shared" si="381"/>
        <v>0.41666666245146189</v>
      </c>
      <c r="C3522">
        <v>0</v>
      </c>
      <c r="D3522">
        <v>489.88200000000001</v>
      </c>
      <c r="E3522" s="27">
        <f t="shared" si="386"/>
        <v>489.72700000000003</v>
      </c>
      <c r="F3522" s="18">
        <f>_xlfn.XLOOKUP(D3522,'Rating Curve'!$A$2:$A$500,'Rating Curve'!$D$2:$D$500,, -1)</f>
        <v>1728897.6614808999</v>
      </c>
      <c r="G3522">
        <v>489.54500000000002</v>
      </c>
      <c r="H3522">
        <f t="shared" si="382"/>
        <v>0.33699999999998909</v>
      </c>
      <c r="I3522">
        <v>1.82</v>
      </c>
      <c r="J3522">
        <f t="shared" si="383"/>
        <v>10.681629104844866</v>
      </c>
      <c r="L3522">
        <f t="shared" si="384"/>
        <v>38453.864777441522</v>
      </c>
      <c r="M3522" s="18">
        <v>0</v>
      </c>
      <c r="O3522" s="18">
        <f t="shared" si="385"/>
        <v>38453.864777441522</v>
      </c>
    </row>
    <row r="3523" spans="1:15" x14ac:dyDescent="0.3">
      <c r="A3523" s="25">
        <f t="shared" si="387"/>
        <v>45981.458333329116</v>
      </c>
      <c r="B3523" s="1">
        <f t="shared" ref="B3523:B3586" si="388">MOD(A3523,1)</f>
        <v>0.45833332911570324</v>
      </c>
      <c r="C3523">
        <v>0</v>
      </c>
      <c r="D3523">
        <v>489.875</v>
      </c>
      <c r="E3523" s="27">
        <f t="shared" si="386"/>
        <v>489.72</v>
      </c>
      <c r="F3523" s="18">
        <f>_xlfn.XLOOKUP(D3523,'Rating Curve'!$A$2:$A$500,'Rating Curve'!$D$2:$D$500,, -1)</f>
        <v>1725819.6938243001</v>
      </c>
      <c r="G3523">
        <v>489.54500000000002</v>
      </c>
      <c r="H3523">
        <f t="shared" ref="H3523:H3586" si="389">IF(D3523 - G3523 &lt; 0, 0, D3523 - G3523)</f>
        <v>0.32999999999998408</v>
      </c>
      <c r="I3523">
        <v>1.82</v>
      </c>
      <c r="J3523">
        <f t="shared" ref="J3523:J3586" si="390">1.82*30*(H3523^1.5)</f>
        <v>10.350552976531471</v>
      </c>
      <c r="L3523">
        <f t="shared" ref="L3523:L3586" si="391">(J3523*86400)/24</f>
        <v>37261.990715513297</v>
      </c>
      <c r="M3523" s="18">
        <v>0</v>
      </c>
      <c r="O3523" s="18">
        <f t="shared" si="385"/>
        <v>34184.023058913474</v>
      </c>
    </row>
    <row r="3524" spans="1:15" x14ac:dyDescent="0.3">
      <c r="A3524" s="25">
        <f t="shared" si="387"/>
        <v>45981.49999999578</v>
      </c>
      <c r="B3524" s="1">
        <f t="shared" si="388"/>
        <v>0.49999999577994458</v>
      </c>
      <c r="C3524">
        <v>0</v>
      </c>
      <c r="D3524">
        <v>489.875</v>
      </c>
      <c r="E3524" s="27">
        <f t="shared" si="386"/>
        <v>489.72</v>
      </c>
      <c r="F3524" s="18">
        <f>_xlfn.XLOOKUP(D3524,'Rating Curve'!$A$2:$A$500,'Rating Curve'!$D$2:$D$500,, -1)</f>
        <v>1725819.6938243001</v>
      </c>
      <c r="G3524">
        <v>489.54500000000002</v>
      </c>
      <c r="H3524">
        <f t="shared" si="389"/>
        <v>0.32999999999998408</v>
      </c>
      <c r="I3524">
        <v>1.82</v>
      </c>
      <c r="J3524">
        <f t="shared" si="390"/>
        <v>10.350552976531471</v>
      </c>
      <c r="L3524">
        <f t="shared" si="391"/>
        <v>37261.990715513297</v>
      </c>
      <c r="M3524" s="18">
        <v>0</v>
      </c>
      <c r="O3524" s="18">
        <f t="shared" ref="O3524:O3587" si="392">IF((F3524-F3523)+M3524+L3524 &lt; 0, 0, (F3524-F3523)+M3524+L3524)</f>
        <v>37261.990715513297</v>
      </c>
    </row>
    <row r="3525" spans="1:15" x14ac:dyDescent="0.3">
      <c r="A3525" s="25">
        <f t="shared" si="387"/>
        <v>45981.541666662444</v>
      </c>
      <c r="B3525" s="1">
        <f t="shared" si="388"/>
        <v>0.54166666244418593</v>
      </c>
      <c r="C3525">
        <v>0</v>
      </c>
      <c r="D3525">
        <v>489.86700000000002</v>
      </c>
      <c r="E3525" s="27">
        <f t="shared" si="386"/>
        <v>489.71200000000005</v>
      </c>
      <c r="F3525" s="18">
        <f>_xlfn.XLOOKUP(D3525,'Rating Curve'!$A$2:$A$500,'Rating Curve'!$D$2:$D$500,, -1)</f>
        <v>1722743.3880805001</v>
      </c>
      <c r="G3525">
        <v>489.54500000000002</v>
      </c>
      <c r="H3525">
        <f t="shared" si="389"/>
        <v>0.32200000000000273</v>
      </c>
      <c r="I3525">
        <v>1.82</v>
      </c>
      <c r="J3525">
        <f t="shared" si="390"/>
        <v>9.9764596469730957</v>
      </c>
      <c r="L3525">
        <f t="shared" si="391"/>
        <v>35915.254729103144</v>
      </c>
      <c r="M3525" s="18">
        <v>0</v>
      </c>
      <c r="O3525" s="18">
        <f t="shared" si="392"/>
        <v>32838.948985303134</v>
      </c>
    </row>
    <row r="3526" spans="1:15" x14ac:dyDescent="0.3">
      <c r="A3526" s="25">
        <f t="shared" si="387"/>
        <v>45981.583333329108</v>
      </c>
      <c r="B3526" s="1">
        <f t="shared" si="388"/>
        <v>0.58333332910842728</v>
      </c>
      <c r="C3526">
        <v>0</v>
      </c>
      <c r="D3526">
        <v>489.86799999999999</v>
      </c>
      <c r="E3526" s="27">
        <f t="shared" si="386"/>
        <v>489.71300000000002</v>
      </c>
      <c r="F3526" s="18">
        <f>_xlfn.XLOOKUP(D3526,'Rating Curve'!$A$2:$A$500,'Rating Curve'!$D$2:$D$500,, -1)</f>
        <v>1722743.3880805001</v>
      </c>
      <c r="G3526">
        <v>489.54500000000002</v>
      </c>
      <c r="H3526">
        <f t="shared" si="389"/>
        <v>0.32299999999997908</v>
      </c>
      <c r="I3526">
        <v>1.82</v>
      </c>
      <c r="J3526">
        <f t="shared" si="390"/>
        <v>10.022969901665899</v>
      </c>
      <c r="L3526">
        <f t="shared" si="391"/>
        <v>36082.691645997234</v>
      </c>
      <c r="M3526" s="18">
        <v>0</v>
      </c>
      <c r="O3526" s="18">
        <f t="shared" si="392"/>
        <v>36082.691645997234</v>
      </c>
    </row>
    <row r="3527" spans="1:15" x14ac:dyDescent="0.3">
      <c r="A3527" s="25">
        <f t="shared" si="387"/>
        <v>45981.624999995773</v>
      </c>
      <c r="B3527" s="1">
        <f t="shared" si="388"/>
        <v>0.62499999577266863</v>
      </c>
      <c r="C3527">
        <v>0</v>
      </c>
      <c r="D3527">
        <v>489.86200000000002</v>
      </c>
      <c r="E3527" s="27">
        <f t="shared" si="386"/>
        <v>489.70700000000005</v>
      </c>
      <c r="F3527" s="18">
        <f>_xlfn.XLOOKUP(D3527,'Rating Curve'!$A$2:$A$500,'Rating Curve'!$D$2:$D$500,, -1)</f>
        <v>1722743.3880805001</v>
      </c>
      <c r="G3527">
        <v>489.54500000000002</v>
      </c>
      <c r="H3527">
        <f t="shared" si="389"/>
        <v>0.31700000000000728</v>
      </c>
      <c r="I3527">
        <v>1.82</v>
      </c>
      <c r="J3527">
        <f t="shared" si="390"/>
        <v>9.7449931018491007</v>
      </c>
      <c r="L3527">
        <f t="shared" si="391"/>
        <v>35081.975166656761</v>
      </c>
      <c r="M3527" s="18">
        <v>0</v>
      </c>
      <c r="O3527" s="18">
        <f t="shared" si="392"/>
        <v>35081.975166656761</v>
      </c>
    </row>
    <row r="3528" spans="1:15" x14ac:dyDescent="0.3">
      <c r="A3528" s="25">
        <f t="shared" si="387"/>
        <v>45981.666666662437</v>
      </c>
      <c r="B3528" s="1">
        <f t="shared" si="388"/>
        <v>0.66666666243690997</v>
      </c>
      <c r="C3528">
        <v>0</v>
      </c>
      <c r="D3528">
        <v>489.85599999999999</v>
      </c>
      <c r="E3528" s="27">
        <f t="shared" si="386"/>
        <v>489.70100000000002</v>
      </c>
      <c r="F3528" s="18">
        <f>_xlfn.XLOOKUP(D3528,'Rating Curve'!$A$2:$A$500,'Rating Curve'!$D$2:$D$500,, -1)</f>
        <v>1719668.7023854</v>
      </c>
      <c r="G3528">
        <v>489.54500000000002</v>
      </c>
      <c r="H3528">
        <f t="shared" si="389"/>
        <v>0.31099999999997863</v>
      </c>
      <c r="I3528">
        <v>1.82</v>
      </c>
      <c r="J3528">
        <f t="shared" si="390"/>
        <v>9.4696347050950962</v>
      </c>
      <c r="L3528">
        <f t="shared" si="391"/>
        <v>34090.684938342347</v>
      </c>
      <c r="M3528" s="18">
        <v>0</v>
      </c>
      <c r="O3528" s="18">
        <f t="shared" si="392"/>
        <v>31015.999243242237</v>
      </c>
    </row>
    <row r="3529" spans="1:15" x14ac:dyDescent="0.3">
      <c r="A3529" s="25">
        <f t="shared" si="387"/>
        <v>45981.708333329101</v>
      </c>
      <c r="B3529" s="1">
        <f t="shared" si="388"/>
        <v>0.70833332910115132</v>
      </c>
      <c r="C3529">
        <v>0</v>
      </c>
      <c r="D3529">
        <v>489.85700000000003</v>
      </c>
      <c r="E3529" s="27">
        <f t="shared" si="386"/>
        <v>489.70200000000006</v>
      </c>
      <c r="F3529" s="18">
        <f>_xlfn.XLOOKUP(D3529,'Rating Curve'!$A$2:$A$500,'Rating Curve'!$D$2:$D$500,, -1)</f>
        <v>1719668.7023854</v>
      </c>
      <c r="G3529">
        <v>489.54500000000002</v>
      </c>
      <c r="H3529">
        <f t="shared" si="389"/>
        <v>0.31200000000001182</v>
      </c>
      <c r="I3529">
        <v>1.82</v>
      </c>
      <c r="J3529">
        <f t="shared" si="390"/>
        <v>9.5153448797450491</v>
      </c>
      <c r="L3529">
        <f t="shared" si="391"/>
        <v>34255.241567082172</v>
      </c>
      <c r="M3529" s="18">
        <v>0</v>
      </c>
      <c r="O3529" s="18">
        <f t="shared" si="392"/>
        <v>34255.241567082172</v>
      </c>
    </row>
    <row r="3530" spans="1:15" x14ac:dyDescent="0.3">
      <c r="A3530" s="25">
        <f t="shared" si="387"/>
        <v>45981.749999995765</v>
      </c>
      <c r="B3530" s="1">
        <f t="shared" si="388"/>
        <v>0.74999999576539267</v>
      </c>
      <c r="C3530">
        <v>0</v>
      </c>
      <c r="D3530">
        <v>489.85</v>
      </c>
      <c r="E3530" s="27">
        <f t="shared" si="386"/>
        <v>489.69500000000005</v>
      </c>
      <c r="F3530" s="18">
        <f>_xlfn.XLOOKUP(D3530,'Rating Curve'!$A$2:$A$500,'Rating Curve'!$D$2:$D$500,, -1)</f>
        <v>1719668.7023854</v>
      </c>
      <c r="G3530">
        <v>489.54500000000002</v>
      </c>
      <c r="H3530">
        <f t="shared" si="389"/>
        <v>0.30500000000000682</v>
      </c>
      <c r="I3530">
        <v>1.82</v>
      </c>
      <c r="J3530">
        <f t="shared" si="390"/>
        <v>9.1969198509612813</v>
      </c>
      <c r="L3530">
        <f t="shared" si="391"/>
        <v>33108.911463460616</v>
      </c>
      <c r="M3530" s="18">
        <v>0</v>
      </c>
      <c r="O3530" s="18">
        <f t="shared" si="392"/>
        <v>33108.911463460616</v>
      </c>
    </row>
    <row r="3531" spans="1:15" x14ac:dyDescent="0.3">
      <c r="A3531" s="25">
        <f t="shared" si="387"/>
        <v>45981.79166666243</v>
      </c>
      <c r="B3531" s="1">
        <f t="shared" si="388"/>
        <v>0.79166666242963402</v>
      </c>
      <c r="C3531">
        <v>0</v>
      </c>
      <c r="D3531">
        <v>489.84399999999999</v>
      </c>
      <c r="E3531" s="27">
        <f t="shared" si="386"/>
        <v>489.68900000000002</v>
      </c>
      <c r="F3531" s="18">
        <f>_xlfn.XLOOKUP(D3531,'Rating Curve'!$A$2:$A$500,'Rating Curve'!$D$2:$D$500,, -1)</f>
        <v>1716595.6600502001</v>
      </c>
      <c r="G3531">
        <v>489.54500000000002</v>
      </c>
      <c r="H3531">
        <f t="shared" si="389"/>
        <v>0.29899999999997817</v>
      </c>
      <c r="I3531">
        <v>1.82</v>
      </c>
      <c r="J3531">
        <f t="shared" si="390"/>
        <v>8.9268744173323373</v>
      </c>
      <c r="L3531">
        <f t="shared" si="391"/>
        <v>32136.747902396415</v>
      </c>
      <c r="M3531" s="18">
        <v>0</v>
      </c>
      <c r="O3531" s="18">
        <f t="shared" si="392"/>
        <v>29063.705567196524</v>
      </c>
    </row>
    <row r="3532" spans="1:15" x14ac:dyDescent="0.3">
      <c r="A3532" s="25">
        <f t="shared" si="387"/>
        <v>45981.833333329094</v>
      </c>
      <c r="B3532" s="1">
        <f t="shared" si="388"/>
        <v>0.83333332909387536</v>
      </c>
      <c r="C3532">
        <v>0</v>
      </c>
      <c r="D3532">
        <v>489.84399999999999</v>
      </c>
      <c r="E3532" s="27">
        <f t="shared" si="386"/>
        <v>489.68900000000002</v>
      </c>
      <c r="F3532" s="18">
        <f>_xlfn.XLOOKUP(D3532,'Rating Curve'!$A$2:$A$500,'Rating Curve'!$D$2:$D$500,, -1)</f>
        <v>1716595.6600502001</v>
      </c>
      <c r="G3532">
        <v>489.54500000000002</v>
      </c>
      <c r="H3532">
        <f t="shared" si="389"/>
        <v>0.29899999999997817</v>
      </c>
      <c r="I3532">
        <v>1.82</v>
      </c>
      <c r="J3532">
        <f t="shared" si="390"/>
        <v>8.9268744173323373</v>
      </c>
      <c r="L3532">
        <f t="shared" si="391"/>
        <v>32136.747902396415</v>
      </c>
      <c r="M3532" s="18">
        <v>0</v>
      </c>
      <c r="O3532" s="18">
        <f t="shared" si="392"/>
        <v>32136.747902396415</v>
      </c>
    </row>
    <row r="3533" spans="1:15" x14ac:dyDescent="0.3">
      <c r="A3533" s="25">
        <f t="shared" si="387"/>
        <v>45981.874999995758</v>
      </c>
      <c r="B3533" s="1">
        <f t="shared" si="388"/>
        <v>0.87499999575811671</v>
      </c>
      <c r="C3533">
        <v>0</v>
      </c>
      <c r="D3533">
        <v>489.84300000000002</v>
      </c>
      <c r="E3533" s="27">
        <f t="shared" si="386"/>
        <v>489.68800000000005</v>
      </c>
      <c r="F3533" s="18">
        <f>_xlfn.XLOOKUP(D3533,'Rating Curve'!$A$2:$A$500,'Rating Curve'!$D$2:$D$500,, -1)</f>
        <v>1716595.6600502001</v>
      </c>
      <c r="G3533">
        <v>489.54500000000002</v>
      </c>
      <c r="H3533">
        <f t="shared" si="389"/>
        <v>0.29800000000000182</v>
      </c>
      <c r="I3533">
        <v>1.82</v>
      </c>
      <c r="J3533">
        <f t="shared" si="390"/>
        <v>8.8821282318328105</v>
      </c>
      <c r="L3533">
        <f t="shared" si="391"/>
        <v>31975.661634598117</v>
      </c>
      <c r="M3533" s="18">
        <v>0</v>
      </c>
      <c r="O3533" s="18">
        <f t="shared" si="392"/>
        <v>31975.661634598117</v>
      </c>
    </row>
    <row r="3534" spans="1:15" x14ac:dyDescent="0.3">
      <c r="A3534" s="25">
        <f t="shared" si="387"/>
        <v>45981.916666662422</v>
      </c>
      <c r="B3534" s="1">
        <f t="shared" si="388"/>
        <v>0.91666666242235806</v>
      </c>
      <c r="C3534">
        <v>0</v>
      </c>
      <c r="D3534">
        <v>489.83699999999999</v>
      </c>
      <c r="E3534" s="27">
        <f t="shared" si="386"/>
        <v>489.68200000000002</v>
      </c>
      <c r="F3534" s="18">
        <f>_xlfn.XLOOKUP(D3534,'Rating Curve'!$A$2:$A$500,'Rating Curve'!$D$2:$D$500,, -1)</f>
        <v>1713524.2337388999</v>
      </c>
      <c r="G3534">
        <v>489.54500000000002</v>
      </c>
      <c r="H3534">
        <f t="shared" si="389"/>
        <v>0.29199999999997317</v>
      </c>
      <c r="I3534">
        <v>1.82</v>
      </c>
      <c r="J3534">
        <f t="shared" si="390"/>
        <v>8.6152308652792087</v>
      </c>
      <c r="L3534">
        <f t="shared" si="391"/>
        <v>31014.831115005149</v>
      </c>
      <c r="M3534" s="18">
        <v>0</v>
      </c>
      <c r="O3534" s="18">
        <f t="shared" si="392"/>
        <v>27943.404803705012</v>
      </c>
    </row>
    <row r="3535" spans="1:15" x14ac:dyDescent="0.3">
      <c r="A3535" s="25">
        <f t="shared" si="387"/>
        <v>45981.958333329087</v>
      </c>
      <c r="B3535" s="1">
        <f t="shared" si="388"/>
        <v>0.95833332908659941</v>
      </c>
      <c r="C3535">
        <v>0</v>
      </c>
      <c r="D3535">
        <v>489.83699999999999</v>
      </c>
      <c r="E3535" s="27">
        <f t="shared" si="386"/>
        <v>489.68200000000002</v>
      </c>
      <c r="F3535" s="18">
        <f>_xlfn.XLOOKUP(D3535,'Rating Curve'!$A$2:$A$500,'Rating Curve'!$D$2:$D$500,, -1)</f>
        <v>1713524.2337388999</v>
      </c>
      <c r="G3535">
        <v>489.54500000000002</v>
      </c>
      <c r="H3535">
        <f t="shared" si="389"/>
        <v>0.29199999999997317</v>
      </c>
      <c r="I3535">
        <v>1.82</v>
      </c>
      <c r="J3535">
        <f t="shared" si="390"/>
        <v>8.6152308652792087</v>
      </c>
      <c r="L3535">
        <f t="shared" si="391"/>
        <v>31014.831115005149</v>
      </c>
      <c r="M3535" s="18">
        <v>0</v>
      </c>
      <c r="O3535" s="18">
        <f t="shared" si="392"/>
        <v>31014.831115005149</v>
      </c>
    </row>
    <row r="3536" spans="1:15" x14ac:dyDescent="0.3">
      <c r="A3536" s="25">
        <f t="shared" si="387"/>
        <v>45981.999999995751</v>
      </c>
      <c r="B3536" s="1">
        <f t="shared" si="388"/>
        <v>0.99999999575084075</v>
      </c>
      <c r="C3536">
        <v>0</v>
      </c>
      <c r="D3536">
        <v>489.83</v>
      </c>
      <c r="E3536" s="27">
        <f t="shared" si="386"/>
        <v>489.67500000000001</v>
      </c>
      <c r="F3536" s="18">
        <f>_xlfn.XLOOKUP(D3536,'Rating Curve'!$A$2:$A$500,'Rating Curve'!$D$2:$D$500,, -1)</f>
        <v>1713524.2337388999</v>
      </c>
      <c r="G3536">
        <v>489.54500000000002</v>
      </c>
      <c r="H3536">
        <f t="shared" si="389"/>
        <v>0.28499999999996817</v>
      </c>
      <c r="I3536">
        <v>1.82</v>
      </c>
      <c r="J3536">
        <f t="shared" si="390"/>
        <v>8.3073007339915694</v>
      </c>
      <c r="L3536">
        <f t="shared" si="391"/>
        <v>29906.28264236965</v>
      </c>
      <c r="M3536" s="18">
        <v>0</v>
      </c>
      <c r="O3536" s="18">
        <f t="shared" si="392"/>
        <v>29906.28264236965</v>
      </c>
    </row>
    <row r="3537" spans="1:15" x14ac:dyDescent="0.3">
      <c r="A3537" s="25">
        <f t="shared" si="387"/>
        <v>45982.041666662415</v>
      </c>
      <c r="B3537" s="1">
        <f t="shared" si="388"/>
        <v>4.1666662415082101E-2</v>
      </c>
      <c r="C3537">
        <v>0</v>
      </c>
      <c r="D3537">
        <v>489.83</v>
      </c>
      <c r="E3537" s="27">
        <f t="shared" si="386"/>
        <v>489.67500000000001</v>
      </c>
      <c r="F3537" s="18">
        <f>_xlfn.XLOOKUP(D3537,'Rating Curve'!$A$2:$A$500,'Rating Curve'!$D$2:$D$500,, -1)</f>
        <v>1713524.2337388999</v>
      </c>
      <c r="G3537">
        <v>489.54500000000002</v>
      </c>
      <c r="H3537">
        <f t="shared" si="389"/>
        <v>0.28499999999996817</v>
      </c>
      <c r="I3537">
        <v>1.82</v>
      </c>
      <c r="J3537">
        <f t="shared" si="390"/>
        <v>8.3073007339915694</v>
      </c>
      <c r="L3537">
        <f t="shared" si="391"/>
        <v>29906.28264236965</v>
      </c>
      <c r="M3537" s="18">
        <v>0</v>
      </c>
      <c r="O3537" s="18">
        <f t="shared" si="392"/>
        <v>29906.28264236965</v>
      </c>
    </row>
    <row r="3538" spans="1:15" x14ac:dyDescent="0.3">
      <c r="A3538" s="25">
        <f t="shared" si="387"/>
        <v>45982.083333329079</v>
      </c>
      <c r="B3538" s="1">
        <f t="shared" si="388"/>
        <v>8.3333329079323448E-2</v>
      </c>
      <c r="C3538">
        <v>0</v>
      </c>
      <c r="D3538">
        <v>489.82400000000001</v>
      </c>
      <c r="E3538" s="27">
        <f t="shared" si="386"/>
        <v>489.66900000000004</v>
      </c>
      <c r="F3538" s="18">
        <f>_xlfn.XLOOKUP(D3538,'Rating Curve'!$A$2:$A$500,'Rating Curve'!$D$2:$D$500,, -1)</f>
        <v>1710454.4363392999</v>
      </c>
      <c r="G3538">
        <v>489.54500000000002</v>
      </c>
      <c r="H3538">
        <f t="shared" si="389"/>
        <v>0.27899999999999636</v>
      </c>
      <c r="I3538">
        <v>1.82</v>
      </c>
      <c r="J3538">
        <f t="shared" si="390"/>
        <v>8.0463505194117335</v>
      </c>
      <c r="L3538">
        <f t="shared" si="391"/>
        <v>28966.861869882239</v>
      </c>
      <c r="M3538" s="18">
        <v>0</v>
      </c>
      <c r="O3538" s="18">
        <f t="shared" si="392"/>
        <v>25897.064470282203</v>
      </c>
    </row>
    <row r="3539" spans="1:15" x14ac:dyDescent="0.3">
      <c r="A3539" s="25">
        <f t="shared" si="387"/>
        <v>45982.124999995744</v>
      </c>
      <c r="B3539" s="1">
        <f t="shared" si="388"/>
        <v>0.1249999957435648</v>
      </c>
      <c r="C3539">
        <v>0</v>
      </c>
      <c r="D3539">
        <v>489.82400000000001</v>
      </c>
      <c r="E3539" s="27">
        <f t="shared" ref="E3539:E3602" si="393">D3539-0.155</f>
        <v>489.66900000000004</v>
      </c>
      <c r="F3539" s="18">
        <f>_xlfn.XLOOKUP(D3539,'Rating Curve'!$A$2:$A$500,'Rating Curve'!$D$2:$D$500,, -1)</f>
        <v>1710454.4363392999</v>
      </c>
      <c r="G3539">
        <v>489.54500000000002</v>
      </c>
      <c r="H3539">
        <f t="shared" si="389"/>
        <v>0.27899999999999636</v>
      </c>
      <c r="I3539">
        <v>1.82</v>
      </c>
      <c r="J3539">
        <f t="shared" si="390"/>
        <v>8.0463505194117335</v>
      </c>
      <c r="L3539">
        <f t="shared" si="391"/>
        <v>28966.861869882239</v>
      </c>
      <c r="M3539" s="18">
        <v>0</v>
      </c>
      <c r="O3539" s="18">
        <f t="shared" si="392"/>
        <v>28966.861869882239</v>
      </c>
    </row>
    <row r="3540" spans="1:15" x14ac:dyDescent="0.3">
      <c r="A3540" s="25">
        <f t="shared" si="387"/>
        <v>45982.166666662408</v>
      </c>
      <c r="B3540" s="1">
        <f t="shared" si="388"/>
        <v>0.16666666240780614</v>
      </c>
      <c r="C3540">
        <v>0</v>
      </c>
      <c r="D3540">
        <v>489.82400000000001</v>
      </c>
      <c r="E3540" s="27">
        <f t="shared" si="393"/>
        <v>489.66900000000004</v>
      </c>
      <c r="F3540" s="18">
        <f>_xlfn.XLOOKUP(D3540,'Rating Curve'!$A$2:$A$500,'Rating Curve'!$D$2:$D$500,, -1)</f>
        <v>1710454.4363392999</v>
      </c>
      <c r="G3540">
        <v>489.54500000000002</v>
      </c>
      <c r="H3540">
        <f t="shared" si="389"/>
        <v>0.27899999999999636</v>
      </c>
      <c r="I3540">
        <v>1.82</v>
      </c>
      <c r="J3540">
        <f t="shared" si="390"/>
        <v>8.0463505194117335</v>
      </c>
      <c r="L3540">
        <f t="shared" si="391"/>
        <v>28966.861869882239</v>
      </c>
      <c r="M3540" s="18">
        <v>0</v>
      </c>
      <c r="O3540" s="18">
        <f t="shared" si="392"/>
        <v>28966.861869882239</v>
      </c>
    </row>
    <row r="3541" spans="1:15" x14ac:dyDescent="0.3">
      <c r="A3541" s="25">
        <f t="shared" si="387"/>
        <v>45982.208333329072</v>
      </c>
      <c r="B3541" s="1">
        <f t="shared" si="388"/>
        <v>0.20833332907204749</v>
      </c>
      <c r="C3541">
        <v>0</v>
      </c>
      <c r="D3541">
        <v>489.81799999999998</v>
      </c>
      <c r="E3541" s="27">
        <f t="shared" si="393"/>
        <v>489.66300000000001</v>
      </c>
      <c r="F3541" s="18">
        <f>_xlfn.XLOOKUP(D3541,'Rating Curve'!$A$2:$A$500,'Rating Curve'!$D$2:$D$500,, -1)</f>
        <v>1707386.3914463001</v>
      </c>
      <c r="G3541">
        <v>489.54500000000002</v>
      </c>
      <c r="H3541">
        <f t="shared" si="389"/>
        <v>0.27299999999996771</v>
      </c>
      <c r="I3541">
        <v>1.82</v>
      </c>
      <c r="J3541">
        <f t="shared" si="390"/>
        <v>7.7881913499668514</v>
      </c>
      <c r="L3541">
        <f t="shared" si="391"/>
        <v>28037.488859880668</v>
      </c>
      <c r="M3541" s="18">
        <v>0</v>
      </c>
      <c r="O3541" s="18">
        <f t="shared" si="392"/>
        <v>24969.443966880859</v>
      </c>
    </row>
    <row r="3542" spans="1:15" x14ac:dyDescent="0.3">
      <c r="A3542" s="25">
        <f t="shared" si="387"/>
        <v>45982.249999995736</v>
      </c>
      <c r="B3542" s="1">
        <f t="shared" si="388"/>
        <v>0.24999999573628884</v>
      </c>
      <c r="C3542">
        <v>0</v>
      </c>
      <c r="D3542">
        <v>489.81799999999998</v>
      </c>
      <c r="E3542" s="27">
        <f t="shared" si="393"/>
        <v>489.66300000000001</v>
      </c>
      <c r="F3542" s="18">
        <f>_xlfn.XLOOKUP(D3542,'Rating Curve'!$A$2:$A$500,'Rating Curve'!$D$2:$D$500,, -1)</f>
        <v>1707386.3914463001</v>
      </c>
      <c r="G3542">
        <v>489.54500000000002</v>
      </c>
      <c r="H3542">
        <f t="shared" si="389"/>
        <v>0.27299999999996771</v>
      </c>
      <c r="I3542">
        <v>1.82</v>
      </c>
      <c r="J3542">
        <f t="shared" si="390"/>
        <v>7.7881913499668514</v>
      </c>
      <c r="L3542">
        <f t="shared" si="391"/>
        <v>28037.488859880668</v>
      </c>
      <c r="M3542" s="18">
        <v>0</v>
      </c>
      <c r="O3542" s="18">
        <f t="shared" si="392"/>
        <v>28037.488859880668</v>
      </c>
    </row>
    <row r="3543" spans="1:15" x14ac:dyDescent="0.3">
      <c r="A3543" s="25">
        <f t="shared" si="387"/>
        <v>45982.291666662401</v>
      </c>
      <c r="B3543" s="1">
        <f t="shared" si="388"/>
        <v>0.29166666240053019</v>
      </c>
      <c r="C3543">
        <v>0</v>
      </c>
      <c r="D3543">
        <v>489.81700000000001</v>
      </c>
      <c r="E3543" s="27">
        <f t="shared" si="393"/>
        <v>489.66200000000003</v>
      </c>
      <c r="F3543" s="18">
        <f>_xlfn.XLOOKUP(D3543,'Rating Curve'!$A$2:$A$500,'Rating Curve'!$D$2:$D$500,, -1)</f>
        <v>1707386.3914463001</v>
      </c>
      <c r="G3543">
        <v>489.54500000000002</v>
      </c>
      <c r="H3543">
        <f t="shared" si="389"/>
        <v>0.27199999999999136</v>
      </c>
      <c r="I3543">
        <v>1.82</v>
      </c>
      <c r="J3543">
        <f t="shared" si="390"/>
        <v>7.7454383008112782</v>
      </c>
      <c r="L3543">
        <f t="shared" si="391"/>
        <v>27883.577882920599</v>
      </c>
      <c r="M3543" s="18">
        <v>0</v>
      </c>
      <c r="O3543" s="18">
        <f t="shared" si="392"/>
        <v>27883.577882920599</v>
      </c>
    </row>
    <row r="3544" spans="1:15" x14ac:dyDescent="0.3">
      <c r="A3544" s="25">
        <f t="shared" si="387"/>
        <v>45982.333333329065</v>
      </c>
      <c r="B3544" s="1">
        <f t="shared" si="388"/>
        <v>0.33333332906477153</v>
      </c>
      <c r="C3544">
        <v>0</v>
      </c>
      <c r="D3544">
        <v>489.81700000000001</v>
      </c>
      <c r="E3544" s="27">
        <f t="shared" si="393"/>
        <v>489.66200000000003</v>
      </c>
      <c r="F3544" s="18">
        <f>_xlfn.XLOOKUP(D3544,'Rating Curve'!$A$2:$A$500,'Rating Curve'!$D$2:$D$500,, -1)</f>
        <v>1707386.3914463001</v>
      </c>
      <c r="G3544">
        <v>489.54500000000002</v>
      </c>
      <c r="H3544">
        <f t="shared" si="389"/>
        <v>0.27199999999999136</v>
      </c>
      <c r="I3544">
        <v>1.82</v>
      </c>
      <c r="J3544">
        <f t="shared" si="390"/>
        <v>7.7454383008112782</v>
      </c>
      <c r="L3544">
        <f t="shared" si="391"/>
        <v>27883.577882920599</v>
      </c>
      <c r="M3544" s="18">
        <v>0</v>
      </c>
      <c r="O3544" s="18">
        <f t="shared" si="392"/>
        <v>27883.577882920599</v>
      </c>
    </row>
    <row r="3545" spans="1:15" x14ac:dyDescent="0.3">
      <c r="A3545" s="25">
        <f t="shared" si="387"/>
        <v>45982.374999995729</v>
      </c>
      <c r="B3545" s="1">
        <f t="shared" si="388"/>
        <v>0.37499999572901288</v>
      </c>
      <c r="C3545">
        <v>0</v>
      </c>
      <c r="D3545">
        <v>489.81</v>
      </c>
      <c r="E3545" s="27">
        <f t="shared" si="393"/>
        <v>489.65500000000003</v>
      </c>
      <c r="F3545" s="18">
        <f>_xlfn.XLOOKUP(D3545,'Rating Curve'!$A$2:$A$500,'Rating Curve'!$D$2:$D$500,, -1)</f>
        <v>1707386.3914463001</v>
      </c>
      <c r="G3545">
        <v>489.54500000000002</v>
      </c>
      <c r="H3545">
        <f t="shared" si="389"/>
        <v>0.26499999999998636</v>
      </c>
      <c r="I3545">
        <v>1.82</v>
      </c>
      <c r="J3545">
        <f t="shared" si="390"/>
        <v>7.4483736254964708</v>
      </c>
      <c r="L3545">
        <f t="shared" si="391"/>
        <v>26814.145051787298</v>
      </c>
      <c r="M3545" s="18">
        <v>0</v>
      </c>
      <c r="O3545" s="18">
        <f t="shared" si="392"/>
        <v>26814.145051787298</v>
      </c>
    </row>
    <row r="3546" spans="1:15" x14ac:dyDescent="0.3">
      <c r="A3546" s="25">
        <f t="shared" si="387"/>
        <v>45982.416666662393</v>
      </c>
      <c r="B3546" s="1">
        <f t="shared" si="388"/>
        <v>0.41666666239325423</v>
      </c>
      <c r="C3546">
        <v>0</v>
      </c>
      <c r="D3546">
        <v>489.81</v>
      </c>
      <c r="E3546" s="27">
        <f t="shared" si="393"/>
        <v>489.65500000000003</v>
      </c>
      <c r="F3546" s="18">
        <f>_xlfn.XLOOKUP(D3546,'Rating Curve'!$A$2:$A$500,'Rating Curve'!$D$2:$D$500,, -1)</f>
        <v>1707386.3914463001</v>
      </c>
      <c r="G3546">
        <v>489.54500000000002</v>
      </c>
      <c r="H3546">
        <f t="shared" si="389"/>
        <v>0.26499999999998636</v>
      </c>
      <c r="I3546">
        <v>1.82</v>
      </c>
      <c r="J3546">
        <f t="shared" si="390"/>
        <v>7.4483736254964708</v>
      </c>
      <c r="L3546">
        <f t="shared" si="391"/>
        <v>26814.145051787298</v>
      </c>
      <c r="M3546" s="18">
        <v>0</v>
      </c>
      <c r="O3546" s="18">
        <f t="shared" si="392"/>
        <v>26814.145051787298</v>
      </c>
    </row>
    <row r="3547" spans="1:15" x14ac:dyDescent="0.3">
      <c r="A3547" s="25">
        <f t="shared" si="387"/>
        <v>45982.458333329057</v>
      </c>
      <c r="B3547" s="1">
        <f t="shared" si="388"/>
        <v>0.45833332905749558</v>
      </c>
      <c r="C3547">
        <v>0</v>
      </c>
      <c r="D3547">
        <v>489.80900000000003</v>
      </c>
      <c r="E3547" s="27">
        <f t="shared" si="393"/>
        <v>489.65400000000005</v>
      </c>
      <c r="F3547" s="18">
        <f>_xlfn.XLOOKUP(D3547,'Rating Curve'!$A$2:$A$500,'Rating Curve'!$D$2:$D$500,, -1)</f>
        <v>1704320.2680112</v>
      </c>
      <c r="G3547">
        <v>489.54500000000002</v>
      </c>
      <c r="H3547">
        <f t="shared" si="389"/>
        <v>0.26400000000001</v>
      </c>
      <c r="I3547">
        <v>1.82</v>
      </c>
      <c r="J3547">
        <f t="shared" si="390"/>
        <v>7.4062528192768458</v>
      </c>
      <c r="L3547">
        <f t="shared" si="391"/>
        <v>26662.510149396647</v>
      </c>
      <c r="M3547" s="18">
        <v>0</v>
      </c>
      <c r="O3547" s="18">
        <f t="shared" si="392"/>
        <v>23596.386714296572</v>
      </c>
    </row>
    <row r="3548" spans="1:15" x14ac:dyDescent="0.3">
      <c r="A3548" s="25">
        <f t="shared" si="387"/>
        <v>45982.499999995722</v>
      </c>
      <c r="B3548" s="1">
        <f t="shared" si="388"/>
        <v>0.49999999572173692</v>
      </c>
      <c r="C3548">
        <v>0</v>
      </c>
      <c r="D3548">
        <v>489.81</v>
      </c>
      <c r="E3548" s="27">
        <f t="shared" si="393"/>
        <v>489.65500000000003</v>
      </c>
      <c r="F3548" s="18">
        <f>_xlfn.XLOOKUP(D3548,'Rating Curve'!$A$2:$A$500,'Rating Curve'!$D$2:$D$500,, -1)</f>
        <v>1707386.3914463001</v>
      </c>
      <c r="G3548">
        <v>489.54500000000002</v>
      </c>
      <c r="H3548">
        <f t="shared" si="389"/>
        <v>0.26499999999998636</v>
      </c>
      <c r="I3548">
        <v>1.82</v>
      </c>
      <c r="J3548">
        <f t="shared" si="390"/>
        <v>7.4483736254964708</v>
      </c>
      <c r="L3548">
        <f t="shared" si="391"/>
        <v>26814.145051787298</v>
      </c>
      <c r="M3548" s="18">
        <v>0</v>
      </c>
      <c r="O3548" s="18">
        <f t="shared" si="392"/>
        <v>29880.268486887373</v>
      </c>
    </row>
    <row r="3549" spans="1:15" x14ac:dyDescent="0.3">
      <c r="A3549" s="25">
        <f t="shared" si="387"/>
        <v>45982.541666662386</v>
      </c>
      <c r="B3549" s="1">
        <f t="shared" si="388"/>
        <v>0.54166666238597827</v>
      </c>
      <c r="C3549">
        <v>0</v>
      </c>
      <c r="D3549">
        <v>489.80900000000003</v>
      </c>
      <c r="E3549" s="27">
        <f t="shared" si="393"/>
        <v>489.65400000000005</v>
      </c>
      <c r="F3549" s="18">
        <f>_xlfn.XLOOKUP(D3549,'Rating Curve'!$A$2:$A$500,'Rating Curve'!$D$2:$D$500,, -1)</f>
        <v>1704320.2680112</v>
      </c>
      <c r="G3549">
        <v>489.54500000000002</v>
      </c>
      <c r="H3549">
        <f t="shared" si="389"/>
        <v>0.26400000000001</v>
      </c>
      <c r="I3549">
        <v>1.82</v>
      </c>
      <c r="J3549">
        <f t="shared" si="390"/>
        <v>7.4062528192768458</v>
      </c>
      <c r="L3549">
        <f t="shared" si="391"/>
        <v>26662.510149396647</v>
      </c>
      <c r="M3549" s="18">
        <v>0</v>
      </c>
      <c r="O3549" s="18">
        <f t="shared" si="392"/>
        <v>23596.386714296572</v>
      </c>
    </row>
    <row r="3550" spans="1:15" x14ac:dyDescent="0.3">
      <c r="A3550" s="25">
        <f t="shared" si="387"/>
        <v>45982.58333332905</v>
      </c>
      <c r="B3550" s="1">
        <f t="shared" si="388"/>
        <v>0.58333332905021962</v>
      </c>
      <c r="C3550">
        <v>0</v>
      </c>
      <c r="D3550">
        <v>489.80900000000003</v>
      </c>
      <c r="E3550" s="27">
        <f t="shared" si="393"/>
        <v>489.65400000000005</v>
      </c>
      <c r="F3550" s="18">
        <f>_xlfn.XLOOKUP(D3550,'Rating Curve'!$A$2:$A$500,'Rating Curve'!$D$2:$D$500,, -1)</f>
        <v>1704320.2680112</v>
      </c>
      <c r="G3550">
        <v>489.54500000000002</v>
      </c>
      <c r="H3550">
        <f t="shared" si="389"/>
        <v>0.26400000000001</v>
      </c>
      <c r="I3550">
        <v>1.82</v>
      </c>
      <c r="J3550">
        <f t="shared" si="390"/>
        <v>7.4062528192768458</v>
      </c>
      <c r="L3550">
        <f t="shared" si="391"/>
        <v>26662.510149396647</v>
      </c>
      <c r="M3550" s="18">
        <v>0</v>
      </c>
      <c r="O3550" s="18">
        <f t="shared" si="392"/>
        <v>26662.510149396647</v>
      </c>
    </row>
    <row r="3551" spans="1:15" x14ac:dyDescent="0.3">
      <c r="A3551" s="25">
        <f t="shared" si="387"/>
        <v>45982.624999995714</v>
      </c>
      <c r="B3551" s="1">
        <f t="shared" si="388"/>
        <v>0.62499999571446097</v>
      </c>
      <c r="C3551">
        <v>0</v>
      </c>
      <c r="D3551">
        <v>489.803</v>
      </c>
      <c r="E3551" s="27">
        <f t="shared" si="393"/>
        <v>489.64800000000002</v>
      </c>
      <c r="F3551" s="18">
        <f>_xlfn.XLOOKUP(D3551,'Rating Curve'!$A$2:$A$500,'Rating Curve'!$D$2:$D$500,, -1)</f>
        <v>1704320.2680112</v>
      </c>
      <c r="G3551">
        <v>489.54500000000002</v>
      </c>
      <c r="H3551">
        <f t="shared" si="389"/>
        <v>0.25799999999998136</v>
      </c>
      <c r="I3551">
        <v>1.82</v>
      </c>
      <c r="J3551">
        <f t="shared" si="390"/>
        <v>7.155206987495812</v>
      </c>
      <c r="L3551">
        <f t="shared" si="391"/>
        <v>25758.745154984921</v>
      </c>
      <c r="M3551" s="18">
        <v>0</v>
      </c>
      <c r="O3551" s="18">
        <f t="shared" si="392"/>
        <v>25758.745154984921</v>
      </c>
    </row>
    <row r="3552" spans="1:15" x14ac:dyDescent="0.3">
      <c r="A3552" s="25">
        <f t="shared" si="387"/>
        <v>45982.666666662379</v>
      </c>
      <c r="B3552" s="1">
        <f t="shared" si="388"/>
        <v>0.66666666237870231</v>
      </c>
      <c r="C3552">
        <v>0</v>
      </c>
      <c r="D3552">
        <v>489.803</v>
      </c>
      <c r="E3552" s="27">
        <f t="shared" si="393"/>
        <v>489.64800000000002</v>
      </c>
      <c r="F3552" s="18">
        <f>_xlfn.XLOOKUP(D3552,'Rating Curve'!$A$2:$A$500,'Rating Curve'!$D$2:$D$500,, -1)</f>
        <v>1704320.2680112</v>
      </c>
      <c r="G3552">
        <v>489.54500000000002</v>
      </c>
      <c r="H3552">
        <f t="shared" si="389"/>
        <v>0.25799999999998136</v>
      </c>
      <c r="I3552">
        <v>1.82</v>
      </c>
      <c r="J3552">
        <f t="shared" si="390"/>
        <v>7.155206987495812</v>
      </c>
      <c r="L3552">
        <f t="shared" si="391"/>
        <v>25758.745154984921</v>
      </c>
      <c r="M3552" s="18">
        <v>0</v>
      </c>
      <c r="O3552" s="18">
        <f t="shared" si="392"/>
        <v>25758.745154984921</v>
      </c>
    </row>
    <row r="3553" spans="1:15" x14ac:dyDescent="0.3">
      <c r="A3553" s="25">
        <f t="shared" si="387"/>
        <v>45982.708333329043</v>
      </c>
      <c r="B3553" s="1">
        <f t="shared" si="388"/>
        <v>0.70833332904294366</v>
      </c>
      <c r="C3553">
        <v>0</v>
      </c>
      <c r="D3553">
        <v>489.798</v>
      </c>
      <c r="E3553" s="27">
        <f t="shared" si="393"/>
        <v>489.64300000000003</v>
      </c>
      <c r="F3553" s="18">
        <f>_xlfn.XLOOKUP(D3553,'Rating Curve'!$A$2:$A$500,'Rating Curve'!$D$2:$D$500,, -1)</f>
        <v>1701265.9872818999</v>
      </c>
      <c r="G3553">
        <v>489.54500000000002</v>
      </c>
      <c r="H3553">
        <f t="shared" si="389"/>
        <v>0.2529999999999859</v>
      </c>
      <c r="I3553">
        <v>1.82</v>
      </c>
      <c r="J3553">
        <f t="shared" si="390"/>
        <v>6.9482178161966042</v>
      </c>
      <c r="L3553">
        <f t="shared" si="391"/>
        <v>25013.584138307775</v>
      </c>
      <c r="M3553" s="18">
        <v>0</v>
      </c>
      <c r="O3553" s="18">
        <f t="shared" si="392"/>
        <v>21959.303409007665</v>
      </c>
    </row>
    <row r="3554" spans="1:15" x14ac:dyDescent="0.3">
      <c r="A3554" s="25">
        <f t="shared" si="387"/>
        <v>45982.749999995707</v>
      </c>
      <c r="B3554" s="1">
        <f t="shared" si="388"/>
        <v>0.74999999570718501</v>
      </c>
      <c r="C3554">
        <v>0</v>
      </c>
      <c r="D3554">
        <v>489.79199999999997</v>
      </c>
      <c r="E3554" s="27">
        <f t="shared" si="393"/>
        <v>489.637</v>
      </c>
      <c r="F3554" s="18">
        <f>_xlfn.XLOOKUP(D3554,'Rating Curve'!$A$2:$A$500,'Rating Curve'!$D$2:$D$500,, -1)</f>
        <v>1701265.9872818999</v>
      </c>
      <c r="G3554">
        <v>489.54500000000002</v>
      </c>
      <c r="H3554">
        <f t="shared" si="389"/>
        <v>0.24699999999995725</v>
      </c>
      <c r="I3554">
        <v>1.82</v>
      </c>
      <c r="J3554">
        <f t="shared" si="390"/>
        <v>6.7025192904352497</v>
      </c>
      <c r="L3554">
        <f t="shared" si="391"/>
        <v>24129.0694455669</v>
      </c>
      <c r="M3554" s="18">
        <v>0</v>
      </c>
      <c r="O3554" s="18">
        <f t="shared" si="392"/>
        <v>24129.0694455669</v>
      </c>
    </row>
    <row r="3555" spans="1:15" x14ac:dyDescent="0.3">
      <c r="A3555" s="25">
        <f t="shared" si="387"/>
        <v>45982.791666662371</v>
      </c>
      <c r="B3555" s="1">
        <f t="shared" si="388"/>
        <v>0.79166666237142636</v>
      </c>
      <c r="C3555">
        <v>0</v>
      </c>
      <c r="D3555">
        <v>489.786</v>
      </c>
      <c r="E3555" s="27">
        <f t="shared" si="393"/>
        <v>489.63100000000003</v>
      </c>
      <c r="F3555" s="18">
        <f>_xlfn.XLOOKUP(D3555,'Rating Curve'!$A$2:$A$500,'Rating Curve'!$D$2:$D$500,, -1)</f>
        <v>1698213.6426939999</v>
      </c>
      <c r="G3555">
        <v>489.54500000000002</v>
      </c>
      <c r="H3555">
        <f t="shared" si="389"/>
        <v>0.24099999999998545</v>
      </c>
      <c r="I3555">
        <v>1.82</v>
      </c>
      <c r="J3555">
        <f t="shared" si="390"/>
        <v>6.4597871253124461</v>
      </c>
      <c r="L3555">
        <f t="shared" si="391"/>
        <v>23255.233651124803</v>
      </c>
      <c r="M3555" s="18">
        <v>0</v>
      </c>
      <c r="O3555" s="18">
        <f t="shared" si="392"/>
        <v>20202.889063224826</v>
      </c>
    </row>
    <row r="3556" spans="1:15" x14ac:dyDescent="0.3">
      <c r="A3556" s="25">
        <f t="shared" si="387"/>
        <v>45982.833333329036</v>
      </c>
      <c r="B3556" s="1">
        <f t="shared" si="388"/>
        <v>0.8333333290356677</v>
      </c>
      <c r="C3556">
        <v>0</v>
      </c>
      <c r="D3556">
        <v>489.786</v>
      </c>
      <c r="E3556" s="27">
        <f t="shared" si="393"/>
        <v>489.63100000000003</v>
      </c>
      <c r="F3556" s="18">
        <f>_xlfn.XLOOKUP(D3556,'Rating Curve'!$A$2:$A$500,'Rating Curve'!$D$2:$D$500,, -1)</f>
        <v>1698213.6426939999</v>
      </c>
      <c r="G3556">
        <v>489.54500000000002</v>
      </c>
      <c r="H3556">
        <f t="shared" si="389"/>
        <v>0.24099999999998545</v>
      </c>
      <c r="I3556">
        <v>1.82</v>
      </c>
      <c r="J3556">
        <f t="shared" si="390"/>
        <v>6.4597871253124461</v>
      </c>
      <c r="L3556">
        <f t="shared" si="391"/>
        <v>23255.233651124803</v>
      </c>
      <c r="M3556" s="18">
        <v>0</v>
      </c>
      <c r="O3556" s="18">
        <f t="shared" si="392"/>
        <v>23255.233651124803</v>
      </c>
    </row>
    <row r="3557" spans="1:15" x14ac:dyDescent="0.3">
      <c r="A3557" s="25">
        <f t="shared" si="387"/>
        <v>45982.8749999957</v>
      </c>
      <c r="B3557" s="1">
        <f t="shared" si="388"/>
        <v>0.87499999569990905</v>
      </c>
      <c r="C3557">
        <v>0</v>
      </c>
      <c r="D3557">
        <v>489.78</v>
      </c>
      <c r="E3557" s="27">
        <f t="shared" si="393"/>
        <v>489.625</v>
      </c>
      <c r="F3557" s="18">
        <f>_xlfn.XLOOKUP(D3557,'Rating Curve'!$A$2:$A$500,'Rating Curve'!$D$2:$D$500,, -1)</f>
        <v>1698213.6426939999</v>
      </c>
      <c r="G3557">
        <v>489.54500000000002</v>
      </c>
      <c r="H3557">
        <f t="shared" si="389"/>
        <v>0.2349999999999568</v>
      </c>
      <c r="I3557">
        <v>1.82</v>
      </c>
      <c r="J3557">
        <f t="shared" si="390"/>
        <v>6.2200580250491759</v>
      </c>
      <c r="L3557">
        <f t="shared" si="391"/>
        <v>22392.208890177033</v>
      </c>
      <c r="M3557" s="18">
        <v>0</v>
      </c>
      <c r="O3557" s="18">
        <f t="shared" si="392"/>
        <v>22392.208890177033</v>
      </c>
    </row>
    <row r="3558" spans="1:15" x14ac:dyDescent="0.3">
      <c r="A3558" s="25">
        <f t="shared" si="387"/>
        <v>45982.916666662364</v>
      </c>
      <c r="B3558" s="1">
        <f t="shared" si="388"/>
        <v>0.9166666623641504</v>
      </c>
      <c r="C3558">
        <v>0</v>
      </c>
      <c r="D3558">
        <v>489.78</v>
      </c>
      <c r="E3558" s="27">
        <f t="shared" si="393"/>
        <v>489.625</v>
      </c>
      <c r="F3558" s="18">
        <f>_xlfn.XLOOKUP(D3558,'Rating Curve'!$A$2:$A$500,'Rating Curve'!$D$2:$D$500,, -1)</f>
        <v>1698213.6426939999</v>
      </c>
      <c r="G3558">
        <v>489.54500000000002</v>
      </c>
      <c r="H3558">
        <f t="shared" si="389"/>
        <v>0.2349999999999568</v>
      </c>
      <c r="I3558">
        <v>1.82</v>
      </c>
      <c r="J3558">
        <f t="shared" si="390"/>
        <v>6.2200580250491759</v>
      </c>
      <c r="L3558">
        <f t="shared" si="391"/>
        <v>22392.208890177033</v>
      </c>
      <c r="M3558" s="18">
        <v>0</v>
      </c>
      <c r="O3558" s="18">
        <f t="shared" si="392"/>
        <v>22392.208890177033</v>
      </c>
    </row>
    <row r="3559" spans="1:15" x14ac:dyDescent="0.3">
      <c r="A3559" s="25">
        <f t="shared" si="387"/>
        <v>45982.958333329028</v>
      </c>
      <c r="B3559" s="1">
        <f t="shared" si="388"/>
        <v>0.95833332902839174</v>
      </c>
      <c r="C3559">
        <v>0</v>
      </c>
      <c r="D3559">
        <v>489.78</v>
      </c>
      <c r="E3559" s="27">
        <f t="shared" si="393"/>
        <v>489.625</v>
      </c>
      <c r="F3559" s="18">
        <f>_xlfn.XLOOKUP(D3559,'Rating Curve'!$A$2:$A$500,'Rating Curve'!$D$2:$D$500,, -1)</f>
        <v>1698213.6426939999</v>
      </c>
      <c r="G3559">
        <v>489.54500000000002</v>
      </c>
      <c r="H3559">
        <f t="shared" si="389"/>
        <v>0.2349999999999568</v>
      </c>
      <c r="I3559">
        <v>1.82</v>
      </c>
      <c r="J3559">
        <f t="shared" si="390"/>
        <v>6.2200580250491759</v>
      </c>
      <c r="L3559">
        <f t="shared" si="391"/>
        <v>22392.208890177033</v>
      </c>
      <c r="M3559" s="18">
        <v>0</v>
      </c>
      <c r="O3559" s="18">
        <f t="shared" si="392"/>
        <v>22392.208890177033</v>
      </c>
    </row>
    <row r="3560" spans="1:15" x14ac:dyDescent="0.3">
      <c r="A3560" s="25">
        <f t="shared" si="387"/>
        <v>45982.999999995693</v>
      </c>
      <c r="B3560" s="1">
        <f t="shared" si="388"/>
        <v>0.99999999569263309</v>
      </c>
      <c r="C3560">
        <v>0</v>
      </c>
      <c r="D3560">
        <v>489.78</v>
      </c>
      <c r="E3560" s="27">
        <f t="shared" si="393"/>
        <v>489.625</v>
      </c>
      <c r="F3560" s="18">
        <f>_xlfn.XLOOKUP(D3560,'Rating Curve'!$A$2:$A$500,'Rating Curve'!$D$2:$D$500,, -1)</f>
        <v>1698213.6426939999</v>
      </c>
      <c r="G3560">
        <v>489.54500000000002</v>
      </c>
      <c r="H3560">
        <f t="shared" si="389"/>
        <v>0.2349999999999568</v>
      </c>
      <c r="I3560">
        <v>1.82</v>
      </c>
      <c r="J3560">
        <f t="shared" si="390"/>
        <v>6.2200580250491759</v>
      </c>
      <c r="L3560">
        <f t="shared" si="391"/>
        <v>22392.208890177033</v>
      </c>
      <c r="M3560" s="18">
        <v>0</v>
      </c>
      <c r="O3560" s="18">
        <f t="shared" si="392"/>
        <v>22392.208890177033</v>
      </c>
    </row>
    <row r="3561" spans="1:15" x14ac:dyDescent="0.3">
      <c r="A3561" s="25">
        <f t="shared" si="387"/>
        <v>45983.041666662357</v>
      </c>
      <c r="B3561" s="1">
        <f t="shared" si="388"/>
        <v>4.166666235687444E-2</v>
      </c>
      <c r="C3561">
        <v>0</v>
      </c>
      <c r="D3561">
        <v>489.78</v>
      </c>
      <c r="E3561" s="27">
        <f t="shared" si="393"/>
        <v>489.625</v>
      </c>
      <c r="F3561" s="18">
        <f>_xlfn.XLOOKUP(D3561,'Rating Curve'!$A$2:$A$500,'Rating Curve'!$D$2:$D$500,, -1)</f>
        <v>1698213.6426939999</v>
      </c>
      <c r="G3561">
        <v>489.54500000000002</v>
      </c>
      <c r="H3561">
        <f t="shared" si="389"/>
        <v>0.2349999999999568</v>
      </c>
      <c r="I3561">
        <v>1.82</v>
      </c>
      <c r="J3561">
        <f t="shared" si="390"/>
        <v>6.2200580250491759</v>
      </c>
      <c r="L3561">
        <f t="shared" si="391"/>
        <v>22392.208890177033</v>
      </c>
      <c r="M3561" s="18">
        <v>0</v>
      </c>
      <c r="O3561" s="18">
        <f t="shared" si="392"/>
        <v>22392.208890177033</v>
      </c>
    </row>
    <row r="3562" spans="1:15" x14ac:dyDescent="0.3">
      <c r="A3562" s="25">
        <f t="shared" si="387"/>
        <v>45983.083333329021</v>
      </c>
      <c r="B3562" s="1">
        <f t="shared" si="388"/>
        <v>8.3333329021115787E-2</v>
      </c>
      <c r="C3562">
        <v>0</v>
      </c>
      <c r="D3562">
        <v>489.78</v>
      </c>
      <c r="E3562" s="27">
        <f t="shared" si="393"/>
        <v>489.625</v>
      </c>
      <c r="F3562" s="18">
        <f>_xlfn.XLOOKUP(D3562,'Rating Curve'!$A$2:$A$500,'Rating Curve'!$D$2:$D$500,, -1)</f>
        <v>1698213.6426939999</v>
      </c>
      <c r="G3562">
        <v>489.54500000000002</v>
      </c>
      <c r="H3562">
        <f t="shared" si="389"/>
        <v>0.2349999999999568</v>
      </c>
      <c r="I3562">
        <v>1.82</v>
      </c>
      <c r="J3562">
        <f t="shared" si="390"/>
        <v>6.2200580250491759</v>
      </c>
      <c r="L3562">
        <f t="shared" si="391"/>
        <v>22392.208890177033</v>
      </c>
      <c r="M3562" s="18">
        <v>0</v>
      </c>
      <c r="O3562" s="18">
        <f t="shared" si="392"/>
        <v>22392.208890177033</v>
      </c>
    </row>
    <row r="3563" spans="1:15" x14ac:dyDescent="0.3">
      <c r="A3563" s="25">
        <f t="shared" si="387"/>
        <v>45983.124999995685</v>
      </c>
      <c r="B3563" s="1">
        <f t="shared" si="388"/>
        <v>0.12499999568535713</v>
      </c>
      <c r="C3563">
        <v>0</v>
      </c>
      <c r="D3563">
        <v>489.78</v>
      </c>
      <c r="E3563" s="27">
        <f t="shared" si="393"/>
        <v>489.625</v>
      </c>
      <c r="F3563" s="18">
        <f>_xlfn.XLOOKUP(D3563,'Rating Curve'!$A$2:$A$500,'Rating Curve'!$D$2:$D$500,, -1)</f>
        <v>1698213.6426939999</v>
      </c>
      <c r="G3563">
        <v>489.54500000000002</v>
      </c>
      <c r="H3563">
        <f t="shared" si="389"/>
        <v>0.2349999999999568</v>
      </c>
      <c r="I3563">
        <v>1.82</v>
      </c>
      <c r="J3563">
        <f t="shared" si="390"/>
        <v>6.2200580250491759</v>
      </c>
      <c r="L3563">
        <f t="shared" si="391"/>
        <v>22392.208890177033</v>
      </c>
      <c r="M3563" s="18">
        <v>0</v>
      </c>
      <c r="O3563" s="18">
        <f t="shared" si="392"/>
        <v>22392.208890177033</v>
      </c>
    </row>
    <row r="3564" spans="1:15" x14ac:dyDescent="0.3">
      <c r="A3564" s="25">
        <f t="shared" si="387"/>
        <v>45983.16666666235</v>
      </c>
      <c r="B3564" s="1">
        <f t="shared" si="388"/>
        <v>0.16666666234959848</v>
      </c>
      <c r="C3564">
        <v>0</v>
      </c>
      <c r="D3564">
        <v>489.774</v>
      </c>
      <c r="E3564" s="27">
        <f t="shared" si="393"/>
        <v>489.61900000000003</v>
      </c>
      <c r="F3564" s="18">
        <f>_xlfn.XLOOKUP(D3564,'Rating Curve'!$A$2:$A$500,'Rating Curve'!$D$2:$D$500,, -1)</f>
        <v>1695162.8519716</v>
      </c>
      <c r="G3564">
        <v>489.54500000000002</v>
      </c>
      <c r="H3564">
        <f t="shared" si="389"/>
        <v>0.22899999999998499</v>
      </c>
      <c r="I3564">
        <v>1.82</v>
      </c>
      <c r="J3564">
        <f t="shared" si="390"/>
        <v>5.9833700911136161</v>
      </c>
      <c r="L3564">
        <f t="shared" si="391"/>
        <v>21540.132328009018</v>
      </c>
      <c r="M3564" s="18">
        <v>0</v>
      </c>
      <c r="O3564" s="18">
        <f t="shared" si="392"/>
        <v>18489.341605609068</v>
      </c>
    </row>
    <row r="3565" spans="1:15" x14ac:dyDescent="0.3">
      <c r="A3565" s="25">
        <f t="shared" si="387"/>
        <v>45983.208333329014</v>
      </c>
      <c r="B3565" s="1">
        <f t="shared" si="388"/>
        <v>0.20833332901383983</v>
      </c>
      <c r="C3565">
        <v>0</v>
      </c>
      <c r="D3565">
        <v>489.77499999999998</v>
      </c>
      <c r="E3565" s="27">
        <f t="shared" si="393"/>
        <v>489.62</v>
      </c>
      <c r="F3565" s="18">
        <f>_xlfn.XLOOKUP(D3565,'Rating Curve'!$A$2:$A$500,'Rating Curve'!$D$2:$D$500,, -1)</f>
        <v>1695162.8519716</v>
      </c>
      <c r="G3565">
        <v>489.54500000000002</v>
      </c>
      <c r="H3565">
        <f t="shared" si="389"/>
        <v>0.22999999999996135</v>
      </c>
      <c r="I3565">
        <v>1.82</v>
      </c>
      <c r="J3565">
        <f t="shared" si="390"/>
        <v>6.022605226974596</v>
      </c>
      <c r="L3565">
        <f t="shared" si="391"/>
        <v>21681.378817108543</v>
      </c>
      <c r="M3565" s="18">
        <v>0</v>
      </c>
      <c r="O3565" s="18">
        <f t="shared" si="392"/>
        <v>21681.378817108543</v>
      </c>
    </row>
    <row r="3566" spans="1:15" x14ac:dyDescent="0.3">
      <c r="A3566" s="25">
        <f t="shared" si="387"/>
        <v>45983.249999995678</v>
      </c>
      <c r="B3566" s="1">
        <f t="shared" si="388"/>
        <v>0.24999999567808118</v>
      </c>
      <c r="C3566">
        <v>0</v>
      </c>
      <c r="D3566">
        <v>489.774</v>
      </c>
      <c r="E3566" s="27">
        <f t="shared" si="393"/>
        <v>489.61900000000003</v>
      </c>
      <c r="F3566" s="18">
        <f>_xlfn.XLOOKUP(D3566,'Rating Curve'!$A$2:$A$500,'Rating Curve'!$D$2:$D$500,, -1)</f>
        <v>1695162.8519716</v>
      </c>
      <c r="G3566">
        <v>489.54500000000002</v>
      </c>
      <c r="H3566">
        <f t="shared" si="389"/>
        <v>0.22899999999998499</v>
      </c>
      <c r="I3566">
        <v>1.82</v>
      </c>
      <c r="J3566">
        <f t="shared" si="390"/>
        <v>5.9833700911136161</v>
      </c>
      <c r="L3566">
        <f t="shared" si="391"/>
        <v>21540.132328009018</v>
      </c>
      <c r="M3566" s="18">
        <v>0</v>
      </c>
      <c r="O3566" s="18">
        <f t="shared" si="392"/>
        <v>21540.132328009018</v>
      </c>
    </row>
    <row r="3567" spans="1:15" x14ac:dyDescent="0.3">
      <c r="A3567" s="25">
        <f t="shared" si="387"/>
        <v>45983.291666662342</v>
      </c>
      <c r="B3567" s="1">
        <f t="shared" si="388"/>
        <v>0.29166666234232252</v>
      </c>
      <c r="C3567">
        <v>0</v>
      </c>
      <c r="D3567">
        <v>489.77300000000002</v>
      </c>
      <c r="E3567" s="27">
        <f t="shared" si="393"/>
        <v>489.61800000000005</v>
      </c>
      <c r="F3567" s="18">
        <f>_xlfn.XLOOKUP(D3567,'Rating Curve'!$A$2:$A$500,'Rating Curve'!$D$2:$D$500,, -1)</f>
        <v>1695162.8519716</v>
      </c>
      <c r="G3567">
        <v>489.54500000000002</v>
      </c>
      <c r="H3567">
        <f t="shared" si="389"/>
        <v>0.22800000000000864</v>
      </c>
      <c r="I3567">
        <v>1.82</v>
      </c>
      <c r="J3567">
        <f t="shared" si="390"/>
        <v>5.9442205282378291</v>
      </c>
      <c r="L3567">
        <f t="shared" si="391"/>
        <v>21399.193901656185</v>
      </c>
      <c r="M3567" s="18">
        <v>0</v>
      </c>
      <c r="O3567" s="18">
        <f t="shared" si="392"/>
        <v>21399.193901656185</v>
      </c>
    </row>
    <row r="3568" spans="1:15" x14ac:dyDescent="0.3">
      <c r="A3568" s="25">
        <f t="shared" si="387"/>
        <v>45983.333333329007</v>
      </c>
      <c r="B3568" s="1">
        <f t="shared" si="388"/>
        <v>0.33333332900656387</v>
      </c>
      <c r="C3568">
        <v>0</v>
      </c>
      <c r="D3568">
        <v>489.77199999999999</v>
      </c>
      <c r="E3568" s="27">
        <f t="shared" si="393"/>
        <v>489.61700000000002</v>
      </c>
      <c r="F3568" s="18">
        <f>_xlfn.XLOOKUP(D3568,'Rating Curve'!$A$2:$A$500,'Rating Curve'!$D$2:$D$500,, -1)</f>
        <v>1695162.8519716</v>
      </c>
      <c r="G3568">
        <v>489.54500000000002</v>
      </c>
      <c r="H3568">
        <f t="shared" si="389"/>
        <v>0.22699999999997544</v>
      </c>
      <c r="I3568">
        <v>1.82</v>
      </c>
      <c r="J3568">
        <f t="shared" si="390"/>
        <v>5.9051567258006523</v>
      </c>
      <c r="L3568">
        <f t="shared" si="391"/>
        <v>21258.564212882349</v>
      </c>
      <c r="M3568" s="18">
        <v>0</v>
      </c>
      <c r="O3568" s="18">
        <f t="shared" si="392"/>
        <v>21258.564212882349</v>
      </c>
    </row>
    <row r="3569" spans="1:15" x14ac:dyDescent="0.3">
      <c r="A3569" s="25">
        <f t="shared" si="387"/>
        <v>45983.374999995671</v>
      </c>
      <c r="B3569" s="1">
        <f t="shared" si="388"/>
        <v>0.37499999567080522</v>
      </c>
      <c r="C3569">
        <v>0</v>
      </c>
      <c r="D3569">
        <v>489.77100000000002</v>
      </c>
      <c r="E3569" s="27">
        <f t="shared" si="393"/>
        <v>489.61600000000004</v>
      </c>
      <c r="F3569" s="18">
        <f>_xlfn.XLOOKUP(D3569,'Rating Curve'!$A$2:$A$500,'Rating Curve'!$D$2:$D$500,, -1)</f>
        <v>1695162.8519716</v>
      </c>
      <c r="G3569">
        <v>489.54500000000002</v>
      </c>
      <c r="H3569">
        <f t="shared" si="389"/>
        <v>0.22599999999999909</v>
      </c>
      <c r="I3569">
        <v>1.82</v>
      </c>
      <c r="J3569">
        <f t="shared" si="390"/>
        <v>5.8661788724995061</v>
      </c>
      <c r="L3569">
        <f t="shared" si="391"/>
        <v>21118.243940998222</v>
      </c>
      <c r="M3569" s="18">
        <v>0</v>
      </c>
      <c r="O3569" s="18">
        <f t="shared" si="392"/>
        <v>21118.243940998222</v>
      </c>
    </row>
    <row r="3570" spans="1:15" x14ac:dyDescent="0.3">
      <c r="A3570" s="25">
        <f t="shared" si="387"/>
        <v>45983.416666662335</v>
      </c>
      <c r="B3570" s="1">
        <f t="shared" si="388"/>
        <v>0.41666666233504657</v>
      </c>
      <c r="C3570">
        <v>0</v>
      </c>
      <c r="D3570">
        <v>489.77199999999999</v>
      </c>
      <c r="E3570" s="27">
        <f t="shared" si="393"/>
        <v>489.61700000000002</v>
      </c>
      <c r="F3570" s="18">
        <f>_xlfn.XLOOKUP(D3570,'Rating Curve'!$A$2:$A$500,'Rating Curve'!$D$2:$D$500,, -1)</f>
        <v>1695162.8519716</v>
      </c>
      <c r="G3570">
        <v>489.54500000000002</v>
      </c>
      <c r="H3570">
        <f t="shared" si="389"/>
        <v>0.22699999999997544</v>
      </c>
      <c r="I3570">
        <v>1.82</v>
      </c>
      <c r="J3570">
        <f t="shared" si="390"/>
        <v>5.9051567258006523</v>
      </c>
      <c r="L3570">
        <f t="shared" si="391"/>
        <v>21258.564212882349</v>
      </c>
      <c r="M3570" s="18">
        <v>0</v>
      </c>
      <c r="O3570" s="18">
        <f t="shared" si="392"/>
        <v>21258.564212882349</v>
      </c>
    </row>
    <row r="3571" spans="1:15" x14ac:dyDescent="0.3">
      <c r="A3571" s="25">
        <f t="shared" si="387"/>
        <v>45983.458333328999</v>
      </c>
      <c r="B3571" s="1">
        <f t="shared" si="388"/>
        <v>0.45833332899928791</v>
      </c>
      <c r="C3571">
        <v>0</v>
      </c>
      <c r="D3571">
        <v>489.77100000000002</v>
      </c>
      <c r="E3571" s="27">
        <f t="shared" si="393"/>
        <v>489.61600000000004</v>
      </c>
      <c r="F3571" s="18">
        <f>_xlfn.XLOOKUP(D3571,'Rating Curve'!$A$2:$A$500,'Rating Curve'!$D$2:$D$500,, -1)</f>
        <v>1695162.8519716</v>
      </c>
      <c r="G3571">
        <v>489.54500000000002</v>
      </c>
      <c r="H3571">
        <f t="shared" si="389"/>
        <v>0.22599999999999909</v>
      </c>
      <c r="I3571">
        <v>1.82</v>
      </c>
      <c r="J3571">
        <f t="shared" si="390"/>
        <v>5.8661788724995061</v>
      </c>
      <c r="L3571">
        <f t="shared" si="391"/>
        <v>21118.243940998222</v>
      </c>
      <c r="M3571" s="18">
        <v>0</v>
      </c>
      <c r="O3571" s="18">
        <f t="shared" si="392"/>
        <v>21118.243940998222</v>
      </c>
    </row>
    <row r="3572" spans="1:15" x14ac:dyDescent="0.3">
      <c r="A3572" s="25">
        <f t="shared" si="387"/>
        <v>45983.499999995664</v>
      </c>
      <c r="B3572" s="1">
        <f t="shared" si="388"/>
        <v>0.49999999566352926</v>
      </c>
      <c r="C3572">
        <v>0</v>
      </c>
      <c r="D3572">
        <v>489.77100000000002</v>
      </c>
      <c r="E3572" s="27">
        <f t="shared" si="393"/>
        <v>489.61600000000004</v>
      </c>
      <c r="F3572" s="18">
        <f>_xlfn.XLOOKUP(D3572,'Rating Curve'!$A$2:$A$500,'Rating Curve'!$D$2:$D$500,, -1)</f>
        <v>1695162.8519716</v>
      </c>
      <c r="G3572">
        <v>489.54500000000002</v>
      </c>
      <c r="H3572">
        <f t="shared" si="389"/>
        <v>0.22599999999999909</v>
      </c>
      <c r="I3572">
        <v>1.82</v>
      </c>
      <c r="J3572">
        <f t="shared" si="390"/>
        <v>5.8661788724995061</v>
      </c>
      <c r="L3572">
        <f t="shared" si="391"/>
        <v>21118.243940998222</v>
      </c>
      <c r="M3572" s="18">
        <v>0</v>
      </c>
      <c r="O3572" s="18">
        <f t="shared" si="392"/>
        <v>21118.243940998222</v>
      </c>
    </row>
    <row r="3573" spans="1:15" x14ac:dyDescent="0.3">
      <c r="A3573" s="25">
        <f t="shared" si="387"/>
        <v>45983.541666662328</v>
      </c>
      <c r="B3573" s="1">
        <f t="shared" si="388"/>
        <v>0.54166666232777061</v>
      </c>
      <c r="C3573">
        <v>0</v>
      </c>
      <c r="D3573">
        <v>489.77100000000002</v>
      </c>
      <c r="E3573" s="27">
        <f t="shared" si="393"/>
        <v>489.61600000000004</v>
      </c>
      <c r="F3573" s="18">
        <f>_xlfn.XLOOKUP(D3573,'Rating Curve'!$A$2:$A$500,'Rating Curve'!$D$2:$D$500,, -1)</f>
        <v>1695162.8519716</v>
      </c>
      <c r="G3573">
        <v>489.54500000000002</v>
      </c>
      <c r="H3573">
        <f t="shared" si="389"/>
        <v>0.22599999999999909</v>
      </c>
      <c r="I3573">
        <v>1.82</v>
      </c>
      <c r="J3573">
        <f t="shared" si="390"/>
        <v>5.8661788724995061</v>
      </c>
      <c r="L3573">
        <f t="shared" si="391"/>
        <v>21118.243940998222</v>
      </c>
      <c r="M3573" s="18">
        <v>0</v>
      </c>
      <c r="O3573" s="18">
        <f t="shared" si="392"/>
        <v>21118.243940998222</v>
      </c>
    </row>
    <row r="3574" spans="1:15" x14ac:dyDescent="0.3">
      <c r="A3574" s="25">
        <f t="shared" si="387"/>
        <v>45983.583333328992</v>
      </c>
      <c r="B3574" s="1">
        <f t="shared" si="388"/>
        <v>0.58333332899201196</v>
      </c>
      <c r="C3574">
        <v>0</v>
      </c>
      <c r="D3574">
        <v>489.77100000000002</v>
      </c>
      <c r="E3574" s="27">
        <f t="shared" si="393"/>
        <v>489.61600000000004</v>
      </c>
      <c r="F3574" s="18">
        <f>_xlfn.XLOOKUP(D3574,'Rating Curve'!$A$2:$A$500,'Rating Curve'!$D$2:$D$500,, -1)</f>
        <v>1695162.8519716</v>
      </c>
      <c r="G3574">
        <v>489.54500000000002</v>
      </c>
      <c r="H3574">
        <f t="shared" si="389"/>
        <v>0.22599999999999909</v>
      </c>
      <c r="I3574">
        <v>1.82</v>
      </c>
      <c r="J3574">
        <f t="shared" si="390"/>
        <v>5.8661788724995061</v>
      </c>
      <c r="L3574">
        <f t="shared" si="391"/>
        <v>21118.243940998222</v>
      </c>
      <c r="M3574" s="18">
        <v>0</v>
      </c>
      <c r="O3574" s="18">
        <f t="shared" si="392"/>
        <v>21118.243940998222</v>
      </c>
    </row>
    <row r="3575" spans="1:15" x14ac:dyDescent="0.3">
      <c r="A3575" s="25">
        <f t="shared" si="387"/>
        <v>45983.624999995656</v>
      </c>
      <c r="B3575" s="1">
        <f t="shared" si="388"/>
        <v>0.6249999956562533</v>
      </c>
      <c r="C3575">
        <v>0</v>
      </c>
      <c r="D3575">
        <v>489.77100000000002</v>
      </c>
      <c r="E3575" s="27">
        <f t="shared" si="393"/>
        <v>489.61600000000004</v>
      </c>
      <c r="F3575" s="18">
        <f>_xlfn.XLOOKUP(D3575,'Rating Curve'!$A$2:$A$500,'Rating Curve'!$D$2:$D$500,, -1)</f>
        <v>1695162.8519716</v>
      </c>
      <c r="G3575">
        <v>489.54500000000002</v>
      </c>
      <c r="H3575">
        <f t="shared" si="389"/>
        <v>0.22599999999999909</v>
      </c>
      <c r="I3575">
        <v>1.82</v>
      </c>
      <c r="J3575">
        <f t="shared" si="390"/>
        <v>5.8661788724995061</v>
      </c>
      <c r="L3575">
        <f t="shared" si="391"/>
        <v>21118.243940998222</v>
      </c>
      <c r="M3575" s="18">
        <v>0</v>
      </c>
      <c r="O3575" s="18">
        <f t="shared" si="392"/>
        <v>21118.243940998222</v>
      </c>
    </row>
    <row r="3576" spans="1:15" x14ac:dyDescent="0.3">
      <c r="A3576" s="25">
        <f t="shared" si="387"/>
        <v>45983.66666666232</v>
      </c>
      <c r="B3576" s="1">
        <f t="shared" si="388"/>
        <v>0.66666666232049465</v>
      </c>
      <c r="C3576">
        <v>0</v>
      </c>
      <c r="D3576">
        <v>489.76600000000002</v>
      </c>
      <c r="E3576" s="27">
        <f t="shared" si="393"/>
        <v>489.61100000000005</v>
      </c>
      <c r="F3576" s="18">
        <f>_xlfn.XLOOKUP(D3576,'Rating Curve'!$A$2:$A$500,'Rating Curve'!$D$2:$D$500,, -1)</f>
        <v>1692113.6615758</v>
      </c>
      <c r="G3576">
        <v>489.54500000000002</v>
      </c>
      <c r="H3576">
        <f t="shared" si="389"/>
        <v>0.22100000000000364</v>
      </c>
      <c r="I3576">
        <v>1.82</v>
      </c>
      <c r="J3576">
        <f t="shared" si="390"/>
        <v>5.6725855356055757</v>
      </c>
      <c r="L3576">
        <f t="shared" si="391"/>
        <v>20421.307928180071</v>
      </c>
      <c r="M3576" s="18">
        <v>0</v>
      </c>
      <c r="O3576" s="18">
        <f t="shared" si="392"/>
        <v>17372.11753238014</v>
      </c>
    </row>
    <row r="3577" spans="1:15" x14ac:dyDescent="0.3">
      <c r="A3577" s="25">
        <f t="shared" ref="A3577:A3640" si="394" xml:space="preserve"> A3576 + TIME(1,0,0)</f>
        <v>45983.708333328985</v>
      </c>
      <c r="B3577" s="1">
        <f t="shared" si="388"/>
        <v>0.708333328984736</v>
      </c>
      <c r="C3577">
        <v>0</v>
      </c>
      <c r="D3577">
        <v>489.76600000000002</v>
      </c>
      <c r="E3577" s="27">
        <f t="shared" si="393"/>
        <v>489.61100000000005</v>
      </c>
      <c r="F3577" s="18">
        <f>_xlfn.XLOOKUP(D3577,'Rating Curve'!$A$2:$A$500,'Rating Curve'!$D$2:$D$500,, -1)</f>
        <v>1692113.6615758</v>
      </c>
      <c r="G3577">
        <v>489.54500000000002</v>
      </c>
      <c r="H3577">
        <f t="shared" si="389"/>
        <v>0.22100000000000364</v>
      </c>
      <c r="I3577">
        <v>1.82</v>
      </c>
      <c r="J3577">
        <f t="shared" si="390"/>
        <v>5.6725855356055757</v>
      </c>
      <c r="L3577">
        <f t="shared" si="391"/>
        <v>20421.307928180071</v>
      </c>
      <c r="M3577" s="18">
        <v>0</v>
      </c>
      <c r="O3577" s="18">
        <f t="shared" si="392"/>
        <v>20421.307928180071</v>
      </c>
    </row>
    <row r="3578" spans="1:15" x14ac:dyDescent="0.3">
      <c r="A3578" s="25">
        <f t="shared" si="394"/>
        <v>45983.749999995649</v>
      </c>
      <c r="B3578" s="1">
        <f t="shared" si="388"/>
        <v>0.74999999564897735</v>
      </c>
      <c r="C3578">
        <v>0</v>
      </c>
      <c r="D3578">
        <v>489.76</v>
      </c>
      <c r="E3578" s="27">
        <f t="shared" si="393"/>
        <v>489.60500000000002</v>
      </c>
      <c r="F3578" s="18">
        <f>_xlfn.XLOOKUP(D3578,'Rating Curve'!$A$2:$A$500,'Rating Curve'!$D$2:$D$500,, -1)</f>
        <v>1692113.6615758</v>
      </c>
      <c r="G3578">
        <v>489.54500000000002</v>
      </c>
      <c r="H3578">
        <f t="shared" si="389"/>
        <v>0.21499999999997499</v>
      </c>
      <c r="I3578">
        <v>1.82</v>
      </c>
      <c r="J3578">
        <f t="shared" si="390"/>
        <v>5.4431503759302551</v>
      </c>
      <c r="L3578">
        <f t="shared" si="391"/>
        <v>19595.341353348918</v>
      </c>
      <c r="M3578" s="18">
        <v>0</v>
      </c>
      <c r="O3578" s="18">
        <f t="shared" si="392"/>
        <v>19595.341353348918</v>
      </c>
    </row>
    <row r="3579" spans="1:15" x14ac:dyDescent="0.3">
      <c r="A3579" s="25">
        <f t="shared" si="394"/>
        <v>45983.791666662313</v>
      </c>
      <c r="B3579" s="1">
        <f t="shared" si="388"/>
        <v>0.79166666231321869</v>
      </c>
      <c r="C3579">
        <v>0</v>
      </c>
      <c r="D3579">
        <v>489.76</v>
      </c>
      <c r="E3579" s="27">
        <f t="shared" si="393"/>
        <v>489.60500000000002</v>
      </c>
      <c r="F3579" s="18">
        <f>_xlfn.XLOOKUP(D3579,'Rating Curve'!$A$2:$A$500,'Rating Curve'!$D$2:$D$500,, -1)</f>
        <v>1692113.6615758</v>
      </c>
      <c r="G3579">
        <v>489.54500000000002</v>
      </c>
      <c r="H3579">
        <f t="shared" si="389"/>
        <v>0.21499999999997499</v>
      </c>
      <c r="I3579">
        <v>1.82</v>
      </c>
      <c r="J3579">
        <f t="shared" si="390"/>
        <v>5.4431503759302551</v>
      </c>
      <c r="L3579">
        <f t="shared" si="391"/>
        <v>19595.341353348918</v>
      </c>
      <c r="M3579" s="18">
        <v>0</v>
      </c>
      <c r="O3579" s="18">
        <f t="shared" si="392"/>
        <v>19595.341353348918</v>
      </c>
    </row>
    <row r="3580" spans="1:15" x14ac:dyDescent="0.3">
      <c r="A3580" s="25">
        <f t="shared" si="394"/>
        <v>45983.833333328977</v>
      </c>
      <c r="B3580" s="1">
        <f t="shared" si="388"/>
        <v>0.83333332897746004</v>
      </c>
      <c r="C3580">
        <v>0</v>
      </c>
      <c r="D3580">
        <v>489.76</v>
      </c>
      <c r="E3580" s="27">
        <f t="shared" si="393"/>
        <v>489.60500000000002</v>
      </c>
      <c r="F3580" s="18">
        <f>_xlfn.XLOOKUP(D3580,'Rating Curve'!$A$2:$A$500,'Rating Curve'!$D$2:$D$500,, -1)</f>
        <v>1692113.6615758</v>
      </c>
      <c r="G3580">
        <v>489.54500000000002</v>
      </c>
      <c r="H3580">
        <f t="shared" si="389"/>
        <v>0.21499999999997499</v>
      </c>
      <c r="I3580">
        <v>1.82</v>
      </c>
      <c r="J3580">
        <f t="shared" si="390"/>
        <v>5.4431503759302551</v>
      </c>
      <c r="L3580">
        <f t="shared" si="391"/>
        <v>19595.341353348918</v>
      </c>
      <c r="M3580" s="18">
        <v>0</v>
      </c>
      <c r="O3580" s="18">
        <f t="shared" si="392"/>
        <v>19595.341353348918</v>
      </c>
    </row>
    <row r="3581" spans="1:15" x14ac:dyDescent="0.3">
      <c r="A3581" s="25">
        <f t="shared" si="394"/>
        <v>45983.874999995642</v>
      </c>
      <c r="B3581" s="1">
        <f t="shared" si="388"/>
        <v>0.87499999564170139</v>
      </c>
      <c r="C3581">
        <v>0</v>
      </c>
      <c r="D3581">
        <v>489.76100000000002</v>
      </c>
      <c r="E3581" s="27">
        <f t="shared" si="393"/>
        <v>489.60600000000005</v>
      </c>
      <c r="F3581" s="18">
        <f>_xlfn.XLOOKUP(D3581,'Rating Curve'!$A$2:$A$500,'Rating Curve'!$D$2:$D$500,, -1)</f>
        <v>1692113.6615758</v>
      </c>
      <c r="G3581">
        <v>489.54500000000002</v>
      </c>
      <c r="H3581">
        <f t="shared" si="389"/>
        <v>0.21600000000000819</v>
      </c>
      <c r="I3581">
        <v>1.82</v>
      </c>
      <c r="J3581">
        <f t="shared" si="390"/>
        <v>5.4811699670201266</v>
      </c>
      <c r="L3581">
        <f t="shared" si="391"/>
        <v>19732.211881272455</v>
      </c>
      <c r="M3581" s="18">
        <v>0</v>
      </c>
      <c r="O3581" s="18">
        <f t="shared" si="392"/>
        <v>19732.211881272455</v>
      </c>
    </row>
    <row r="3582" spans="1:15" x14ac:dyDescent="0.3">
      <c r="A3582" s="25">
        <f t="shared" si="394"/>
        <v>45983.916666662306</v>
      </c>
      <c r="B3582" s="1">
        <f t="shared" si="388"/>
        <v>0.91666666230594274</v>
      </c>
      <c r="C3582">
        <v>0</v>
      </c>
      <c r="D3582">
        <v>489.75400000000002</v>
      </c>
      <c r="E3582" s="27">
        <f t="shared" si="393"/>
        <v>489.59900000000005</v>
      </c>
      <c r="F3582" s="18">
        <f>_xlfn.XLOOKUP(D3582,'Rating Curve'!$A$2:$A$500,'Rating Curve'!$D$2:$D$500,, -1)</f>
        <v>1689066.0691295001</v>
      </c>
      <c r="G3582">
        <v>489.54500000000002</v>
      </c>
      <c r="H3582">
        <f t="shared" si="389"/>
        <v>0.20900000000000318</v>
      </c>
      <c r="I3582">
        <v>1.82</v>
      </c>
      <c r="J3582">
        <f t="shared" si="390"/>
        <v>5.2168947125317038</v>
      </c>
      <c r="L3582">
        <f t="shared" si="391"/>
        <v>18780.820965114133</v>
      </c>
      <c r="M3582" s="18">
        <v>0</v>
      </c>
      <c r="O3582" s="18">
        <f t="shared" si="392"/>
        <v>15733.228518814165</v>
      </c>
    </row>
    <row r="3583" spans="1:15" x14ac:dyDescent="0.3">
      <c r="A3583" s="25">
        <f t="shared" si="394"/>
        <v>45983.95833332897</v>
      </c>
      <c r="B3583" s="1">
        <f t="shared" si="388"/>
        <v>0.95833332897018408</v>
      </c>
      <c r="C3583">
        <v>0</v>
      </c>
      <c r="D3583">
        <v>489.75400000000002</v>
      </c>
      <c r="E3583" s="27">
        <f t="shared" si="393"/>
        <v>489.59900000000005</v>
      </c>
      <c r="F3583" s="18">
        <f>_xlfn.XLOOKUP(D3583,'Rating Curve'!$A$2:$A$500,'Rating Curve'!$D$2:$D$500,, -1)</f>
        <v>1689066.0691295001</v>
      </c>
      <c r="G3583">
        <v>489.54500000000002</v>
      </c>
      <c r="H3583">
        <f t="shared" si="389"/>
        <v>0.20900000000000318</v>
      </c>
      <c r="I3583">
        <v>1.82</v>
      </c>
      <c r="J3583">
        <f t="shared" si="390"/>
        <v>5.2168947125317038</v>
      </c>
      <c r="L3583">
        <f t="shared" si="391"/>
        <v>18780.820965114133</v>
      </c>
      <c r="M3583" s="18">
        <v>0</v>
      </c>
      <c r="O3583" s="18">
        <f t="shared" si="392"/>
        <v>18780.820965114133</v>
      </c>
    </row>
    <row r="3584" spans="1:15" x14ac:dyDescent="0.3">
      <c r="A3584" s="25">
        <f t="shared" si="394"/>
        <v>45983.999999995634</v>
      </c>
      <c r="B3584" s="1">
        <f t="shared" si="388"/>
        <v>0.99999999563442543</v>
      </c>
      <c r="C3584">
        <v>0</v>
      </c>
      <c r="D3584">
        <v>489.75400000000002</v>
      </c>
      <c r="E3584" s="27">
        <f t="shared" si="393"/>
        <v>489.59900000000005</v>
      </c>
      <c r="F3584" s="18">
        <f>_xlfn.XLOOKUP(D3584,'Rating Curve'!$A$2:$A$500,'Rating Curve'!$D$2:$D$500,, -1)</f>
        <v>1689066.0691295001</v>
      </c>
      <c r="G3584">
        <v>489.54500000000002</v>
      </c>
      <c r="H3584">
        <f t="shared" si="389"/>
        <v>0.20900000000000318</v>
      </c>
      <c r="I3584">
        <v>1.82</v>
      </c>
      <c r="J3584">
        <f t="shared" si="390"/>
        <v>5.2168947125317038</v>
      </c>
      <c r="L3584">
        <f t="shared" si="391"/>
        <v>18780.820965114133</v>
      </c>
      <c r="M3584" s="18">
        <v>0</v>
      </c>
      <c r="O3584" s="18">
        <f t="shared" si="392"/>
        <v>18780.820965114133</v>
      </c>
    </row>
    <row r="3585" spans="1:15" x14ac:dyDescent="0.3">
      <c r="A3585" s="25">
        <f t="shared" si="394"/>
        <v>45984.041666662299</v>
      </c>
      <c r="B3585" s="1">
        <f t="shared" si="388"/>
        <v>4.1666662298666779E-2</v>
      </c>
      <c r="C3585">
        <v>0</v>
      </c>
      <c r="D3585">
        <v>489.75400000000002</v>
      </c>
      <c r="E3585" s="27">
        <f t="shared" si="393"/>
        <v>489.59900000000005</v>
      </c>
      <c r="F3585" s="18">
        <f>_xlfn.XLOOKUP(D3585,'Rating Curve'!$A$2:$A$500,'Rating Curve'!$D$2:$D$500,, -1)</f>
        <v>1689066.0691295001</v>
      </c>
      <c r="G3585">
        <v>489.54500000000002</v>
      </c>
      <c r="H3585">
        <f t="shared" si="389"/>
        <v>0.20900000000000318</v>
      </c>
      <c r="I3585">
        <v>1.82</v>
      </c>
      <c r="J3585">
        <f t="shared" si="390"/>
        <v>5.2168947125317038</v>
      </c>
      <c r="L3585">
        <f t="shared" si="391"/>
        <v>18780.820965114133</v>
      </c>
      <c r="M3585" s="18">
        <v>0</v>
      </c>
      <c r="O3585" s="18">
        <f t="shared" si="392"/>
        <v>18780.820965114133</v>
      </c>
    </row>
    <row r="3586" spans="1:15" x14ac:dyDescent="0.3">
      <c r="A3586" s="25">
        <f t="shared" si="394"/>
        <v>45984.083333328963</v>
      </c>
      <c r="B3586" s="1">
        <f t="shared" si="388"/>
        <v>8.3333328962908126E-2</v>
      </c>
      <c r="C3586">
        <v>0</v>
      </c>
      <c r="D3586">
        <v>489.75400000000002</v>
      </c>
      <c r="E3586" s="27">
        <f t="shared" si="393"/>
        <v>489.59900000000005</v>
      </c>
      <c r="F3586" s="18">
        <f>_xlfn.XLOOKUP(D3586,'Rating Curve'!$A$2:$A$500,'Rating Curve'!$D$2:$D$500,, -1)</f>
        <v>1689066.0691295001</v>
      </c>
      <c r="G3586">
        <v>489.54500000000002</v>
      </c>
      <c r="H3586">
        <f t="shared" si="389"/>
        <v>0.20900000000000318</v>
      </c>
      <c r="I3586">
        <v>1.82</v>
      </c>
      <c r="J3586">
        <f t="shared" si="390"/>
        <v>5.2168947125317038</v>
      </c>
      <c r="L3586">
        <f t="shared" si="391"/>
        <v>18780.820965114133</v>
      </c>
      <c r="M3586" s="18">
        <v>0</v>
      </c>
      <c r="O3586" s="18">
        <f t="shared" si="392"/>
        <v>18780.820965114133</v>
      </c>
    </row>
    <row r="3587" spans="1:15" x14ac:dyDescent="0.3">
      <c r="A3587" s="25">
        <f t="shared" si="394"/>
        <v>45984.124999995627</v>
      </c>
      <c r="B3587" s="1">
        <f t="shared" ref="B3587:B3650" si="395">MOD(A3587,1)</f>
        <v>0.12499999562714947</v>
      </c>
      <c r="C3587">
        <v>0</v>
      </c>
      <c r="D3587">
        <v>489.75400000000002</v>
      </c>
      <c r="E3587" s="27">
        <f t="shared" si="393"/>
        <v>489.59900000000005</v>
      </c>
      <c r="F3587" s="18">
        <f>_xlfn.XLOOKUP(D3587,'Rating Curve'!$A$2:$A$500,'Rating Curve'!$D$2:$D$500,, -1)</f>
        <v>1689066.0691295001</v>
      </c>
      <c r="G3587">
        <v>489.54500000000002</v>
      </c>
      <c r="H3587">
        <f t="shared" ref="H3587:H3650" si="396">IF(D3587 - G3587 &lt; 0, 0, D3587 - G3587)</f>
        <v>0.20900000000000318</v>
      </c>
      <c r="I3587">
        <v>1.82</v>
      </c>
      <c r="J3587">
        <f t="shared" ref="J3587:J3650" si="397">1.82*30*(H3587^1.5)</f>
        <v>5.2168947125317038</v>
      </c>
      <c r="L3587">
        <f t="shared" ref="L3587:L3650" si="398">(J3587*86400)/24</f>
        <v>18780.820965114133</v>
      </c>
      <c r="M3587" s="18">
        <v>0</v>
      </c>
      <c r="O3587" s="18">
        <f t="shared" si="392"/>
        <v>18780.820965114133</v>
      </c>
    </row>
    <row r="3588" spans="1:15" x14ac:dyDescent="0.3">
      <c r="A3588" s="25">
        <f t="shared" si="394"/>
        <v>45984.166666662291</v>
      </c>
      <c r="B3588" s="1">
        <f t="shared" si="395"/>
        <v>0.16666666229139082</v>
      </c>
      <c r="C3588">
        <v>0</v>
      </c>
      <c r="D3588">
        <v>489.755</v>
      </c>
      <c r="E3588" s="27">
        <f t="shared" si="393"/>
        <v>489.6</v>
      </c>
      <c r="F3588" s="18">
        <f>_xlfn.XLOOKUP(D3588,'Rating Curve'!$A$2:$A$500,'Rating Curve'!$D$2:$D$500,, -1)</f>
        <v>1689066.0691295001</v>
      </c>
      <c r="G3588">
        <v>489.54500000000002</v>
      </c>
      <c r="H3588">
        <f t="shared" si="396"/>
        <v>0.20999999999997954</v>
      </c>
      <c r="I3588">
        <v>1.82</v>
      </c>
      <c r="J3588">
        <f t="shared" si="397"/>
        <v>5.2543812918355988</v>
      </c>
      <c r="L3588">
        <f t="shared" si="398"/>
        <v>18915.772650608156</v>
      </c>
      <c r="M3588" s="18">
        <v>0</v>
      </c>
      <c r="O3588" s="18">
        <f t="shared" ref="O3588:O3651" si="399">IF((F3588-F3587)+M3588+L3588 &lt; 0, 0, (F3588-F3587)+M3588+L3588)</f>
        <v>18915.772650608156</v>
      </c>
    </row>
    <row r="3589" spans="1:15" x14ac:dyDescent="0.3">
      <c r="A3589" s="25">
        <f t="shared" si="394"/>
        <v>45984.208333328956</v>
      </c>
      <c r="B3589" s="1">
        <f t="shared" si="395"/>
        <v>0.20833332895563217</v>
      </c>
      <c r="C3589">
        <v>0</v>
      </c>
      <c r="D3589">
        <v>489.755</v>
      </c>
      <c r="E3589" s="27">
        <f t="shared" si="393"/>
        <v>489.6</v>
      </c>
      <c r="F3589" s="18">
        <f>_xlfn.XLOOKUP(D3589,'Rating Curve'!$A$2:$A$500,'Rating Curve'!$D$2:$D$500,, -1)</f>
        <v>1689066.0691295001</v>
      </c>
      <c r="G3589">
        <v>489.54500000000002</v>
      </c>
      <c r="H3589">
        <f t="shared" si="396"/>
        <v>0.20999999999997954</v>
      </c>
      <c r="I3589">
        <v>1.82</v>
      </c>
      <c r="J3589">
        <f t="shared" si="397"/>
        <v>5.2543812918355988</v>
      </c>
      <c r="L3589">
        <f t="shared" si="398"/>
        <v>18915.772650608156</v>
      </c>
      <c r="M3589" s="18">
        <v>0</v>
      </c>
      <c r="O3589" s="18">
        <f t="shared" si="399"/>
        <v>18915.772650608156</v>
      </c>
    </row>
    <row r="3590" spans="1:15" x14ac:dyDescent="0.3">
      <c r="A3590" s="25">
        <f t="shared" si="394"/>
        <v>45984.24999999562</v>
      </c>
      <c r="B3590" s="1">
        <f t="shared" si="395"/>
        <v>0.24999999561987352</v>
      </c>
      <c r="C3590">
        <v>0</v>
      </c>
      <c r="D3590">
        <v>489.75400000000002</v>
      </c>
      <c r="E3590" s="27">
        <f t="shared" si="393"/>
        <v>489.59900000000005</v>
      </c>
      <c r="F3590" s="18">
        <f>_xlfn.XLOOKUP(D3590,'Rating Curve'!$A$2:$A$500,'Rating Curve'!$D$2:$D$500,, -1)</f>
        <v>1689066.0691295001</v>
      </c>
      <c r="G3590">
        <v>489.54500000000002</v>
      </c>
      <c r="H3590">
        <f t="shared" si="396"/>
        <v>0.20900000000000318</v>
      </c>
      <c r="I3590">
        <v>1.82</v>
      </c>
      <c r="J3590">
        <f t="shared" si="397"/>
        <v>5.2168947125317038</v>
      </c>
      <c r="L3590">
        <f t="shared" si="398"/>
        <v>18780.820965114133</v>
      </c>
      <c r="M3590" s="18">
        <v>0</v>
      </c>
      <c r="O3590" s="18">
        <f t="shared" si="399"/>
        <v>18780.820965114133</v>
      </c>
    </row>
    <row r="3591" spans="1:15" x14ac:dyDescent="0.3">
      <c r="A3591" s="25">
        <f t="shared" si="394"/>
        <v>45984.291666662284</v>
      </c>
      <c r="B3591" s="1">
        <f t="shared" si="395"/>
        <v>0.29166666228411486</v>
      </c>
      <c r="C3591">
        <v>0</v>
      </c>
      <c r="D3591">
        <v>489.74799999999999</v>
      </c>
      <c r="E3591" s="27">
        <f t="shared" si="393"/>
        <v>489.59300000000002</v>
      </c>
      <c r="F3591" s="18">
        <f>_xlfn.XLOOKUP(D3591,'Rating Curve'!$A$2:$A$500,'Rating Curve'!$D$2:$D$500,, -1)</f>
        <v>1686020.0677445</v>
      </c>
      <c r="G3591">
        <v>489.54500000000002</v>
      </c>
      <c r="H3591">
        <f t="shared" si="396"/>
        <v>0.20299999999997453</v>
      </c>
      <c r="I3591">
        <v>1.82</v>
      </c>
      <c r="J3591">
        <f t="shared" si="397"/>
        <v>4.9938638703223193</v>
      </c>
      <c r="L3591">
        <f t="shared" si="398"/>
        <v>17977.90993316035</v>
      </c>
      <c r="M3591" s="18">
        <v>0</v>
      </c>
      <c r="O3591" s="18">
        <f t="shared" si="399"/>
        <v>14931.908548160281</v>
      </c>
    </row>
    <row r="3592" spans="1:15" x14ac:dyDescent="0.3">
      <c r="A3592" s="25">
        <f t="shared" si="394"/>
        <v>45984.333333328948</v>
      </c>
      <c r="B3592" s="1">
        <f t="shared" si="395"/>
        <v>0.33333332894835621</v>
      </c>
      <c r="C3592">
        <v>0</v>
      </c>
      <c r="D3592">
        <v>489.75299999999999</v>
      </c>
      <c r="E3592" s="27">
        <f t="shared" si="393"/>
        <v>489.59800000000001</v>
      </c>
      <c r="F3592" s="18">
        <f>_xlfn.XLOOKUP(D3592,'Rating Curve'!$A$2:$A$500,'Rating Curve'!$D$2:$D$500,, -1)</f>
        <v>1689066.0691295001</v>
      </c>
      <c r="G3592">
        <v>489.54500000000002</v>
      </c>
      <c r="H3592">
        <f t="shared" si="396"/>
        <v>0.20799999999996999</v>
      </c>
      <c r="I3592">
        <v>1.82</v>
      </c>
      <c r="J3592">
        <f t="shared" si="397"/>
        <v>5.1794977071052353</v>
      </c>
      <c r="L3592">
        <f t="shared" si="398"/>
        <v>18646.191745578846</v>
      </c>
      <c r="M3592" s="18">
        <v>0</v>
      </c>
      <c r="O3592" s="18">
        <f t="shared" si="399"/>
        <v>21692.193130578915</v>
      </c>
    </row>
    <row r="3593" spans="1:15" x14ac:dyDescent="0.3">
      <c r="A3593" s="25">
        <f t="shared" si="394"/>
        <v>45984.374999995613</v>
      </c>
      <c r="B3593" s="1">
        <f t="shared" si="395"/>
        <v>0.37499999561259756</v>
      </c>
      <c r="C3593">
        <v>0</v>
      </c>
      <c r="D3593">
        <v>489.75299999999999</v>
      </c>
      <c r="E3593" s="27">
        <f t="shared" si="393"/>
        <v>489.59800000000001</v>
      </c>
      <c r="F3593" s="18">
        <f>_xlfn.XLOOKUP(D3593,'Rating Curve'!$A$2:$A$500,'Rating Curve'!$D$2:$D$500,, -1)</f>
        <v>1689066.0691295001</v>
      </c>
      <c r="G3593">
        <v>489.54500000000002</v>
      </c>
      <c r="H3593">
        <f t="shared" si="396"/>
        <v>0.20799999999996999</v>
      </c>
      <c r="I3593">
        <v>1.82</v>
      </c>
      <c r="J3593">
        <f t="shared" si="397"/>
        <v>5.1794977071052353</v>
      </c>
      <c r="L3593">
        <f t="shared" si="398"/>
        <v>18646.191745578846</v>
      </c>
      <c r="M3593" s="18">
        <v>0</v>
      </c>
      <c r="O3593" s="18">
        <f t="shared" si="399"/>
        <v>18646.191745578846</v>
      </c>
    </row>
    <row r="3594" spans="1:15" x14ac:dyDescent="0.3">
      <c r="A3594" s="25">
        <f t="shared" si="394"/>
        <v>45984.416666662277</v>
      </c>
      <c r="B3594" s="1">
        <f t="shared" si="395"/>
        <v>0.41666666227683891</v>
      </c>
      <c r="C3594">
        <v>0</v>
      </c>
      <c r="D3594">
        <v>489.75299999999999</v>
      </c>
      <c r="E3594" s="27">
        <f t="shared" si="393"/>
        <v>489.59800000000001</v>
      </c>
      <c r="F3594" s="18">
        <f>_xlfn.XLOOKUP(D3594,'Rating Curve'!$A$2:$A$500,'Rating Curve'!$D$2:$D$500,, -1)</f>
        <v>1689066.0691295001</v>
      </c>
      <c r="G3594">
        <v>489.54500000000002</v>
      </c>
      <c r="H3594">
        <f t="shared" si="396"/>
        <v>0.20799999999996999</v>
      </c>
      <c r="I3594">
        <v>1.82</v>
      </c>
      <c r="J3594">
        <f t="shared" si="397"/>
        <v>5.1794977071052353</v>
      </c>
      <c r="L3594">
        <f t="shared" si="398"/>
        <v>18646.191745578846</v>
      </c>
      <c r="M3594" s="18">
        <v>0</v>
      </c>
      <c r="O3594" s="18">
        <f t="shared" si="399"/>
        <v>18646.191745578846</v>
      </c>
    </row>
    <row r="3595" spans="1:15" x14ac:dyDescent="0.3">
      <c r="A3595" s="25">
        <f t="shared" si="394"/>
        <v>45984.458333328941</v>
      </c>
      <c r="B3595" s="1">
        <f t="shared" si="395"/>
        <v>0.45833332894108025</v>
      </c>
      <c r="C3595">
        <v>0</v>
      </c>
      <c r="D3595">
        <v>489.75299999999999</v>
      </c>
      <c r="E3595" s="27">
        <f t="shared" si="393"/>
        <v>489.59800000000001</v>
      </c>
      <c r="F3595" s="18">
        <f>_xlfn.XLOOKUP(D3595,'Rating Curve'!$A$2:$A$500,'Rating Curve'!$D$2:$D$500,, -1)</f>
        <v>1689066.0691295001</v>
      </c>
      <c r="G3595">
        <v>489.54500000000002</v>
      </c>
      <c r="H3595">
        <f t="shared" si="396"/>
        <v>0.20799999999996999</v>
      </c>
      <c r="I3595">
        <v>1.82</v>
      </c>
      <c r="J3595">
        <f t="shared" si="397"/>
        <v>5.1794977071052353</v>
      </c>
      <c r="L3595">
        <f t="shared" si="398"/>
        <v>18646.191745578846</v>
      </c>
      <c r="M3595" s="18">
        <v>0</v>
      </c>
      <c r="O3595" s="18">
        <f t="shared" si="399"/>
        <v>18646.191745578846</v>
      </c>
    </row>
    <row r="3596" spans="1:15" x14ac:dyDescent="0.3">
      <c r="A3596" s="25">
        <f t="shared" si="394"/>
        <v>45984.499999995605</v>
      </c>
      <c r="B3596" s="1">
        <f t="shared" si="395"/>
        <v>0.4999999956053216</v>
      </c>
      <c r="C3596">
        <v>0</v>
      </c>
      <c r="D3596">
        <v>489.75799999999998</v>
      </c>
      <c r="E3596" s="27">
        <f t="shared" si="393"/>
        <v>489.60300000000001</v>
      </c>
      <c r="F3596" s="18">
        <f>_xlfn.XLOOKUP(D3596,'Rating Curve'!$A$2:$A$500,'Rating Curve'!$D$2:$D$500,, -1)</f>
        <v>1689066.0691295001</v>
      </c>
      <c r="G3596">
        <v>489.54500000000002</v>
      </c>
      <c r="H3596">
        <f t="shared" si="396"/>
        <v>0.21299999999996544</v>
      </c>
      <c r="I3596">
        <v>1.82</v>
      </c>
      <c r="J3596">
        <f t="shared" si="397"/>
        <v>5.3673763453391246</v>
      </c>
      <c r="L3596">
        <f t="shared" si="398"/>
        <v>19322.554843220849</v>
      </c>
      <c r="M3596" s="18">
        <v>0</v>
      </c>
      <c r="O3596" s="18">
        <f t="shared" si="399"/>
        <v>19322.554843220849</v>
      </c>
    </row>
    <row r="3597" spans="1:15" x14ac:dyDescent="0.3">
      <c r="A3597" s="25">
        <f t="shared" si="394"/>
        <v>45984.54166666227</v>
      </c>
      <c r="B3597" s="1">
        <f t="shared" si="395"/>
        <v>0.54166666226956295</v>
      </c>
      <c r="C3597">
        <v>0</v>
      </c>
      <c r="D3597">
        <v>489.75799999999998</v>
      </c>
      <c r="E3597" s="27">
        <f t="shared" si="393"/>
        <v>489.60300000000001</v>
      </c>
      <c r="F3597" s="18">
        <f>_xlfn.XLOOKUP(D3597,'Rating Curve'!$A$2:$A$500,'Rating Curve'!$D$2:$D$500,, -1)</f>
        <v>1689066.0691295001</v>
      </c>
      <c r="G3597">
        <v>489.54500000000002</v>
      </c>
      <c r="H3597">
        <f t="shared" si="396"/>
        <v>0.21299999999996544</v>
      </c>
      <c r="I3597">
        <v>1.82</v>
      </c>
      <c r="J3597">
        <f t="shared" si="397"/>
        <v>5.3673763453391246</v>
      </c>
      <c r="L3597">
        <f t="shared" si="398"/>
        <v>19322.554843220849</v>
      </c>
      <c r="M3597" s="18">
        <v>0</v>
      </c>
      <c r="O3597" s="18">
        <f t="shared" si="399"/>
        <v>19322.554843220849</v>
      </c>
    </row>
    <row r="3598" spans="1:15" x14ac:dyDescent="0.3">
      <c r="A3598" s="25">
        <f t="shared" si="394"/>
        <v>45984.583333328934</v>
      </c>
      <c r="B3598" s="1">
        <f t="shared" si="395"/>
        <v>0.5833333289338043</v>
      </c>
      <c r="C3598">
        <v>0</v>
      </c>
      <c r="D3598">
        <v>489.75198</v>
      </c>
      <c r="E3598" s="27">
        <f t="shared" si="393"/>
        <v>489.59698000000003</v>
      </c>
      <c r="F3598" s="18">
        <f>_xlfn.XLOOKUP(D3598,'Rating Curve'!$A$2:$A$500,'Rating Curve'!$D$2:$D$500,, -1)</f>
        <v>1689066.0691295001</v>
      </c>
      <c r="G3598">
        <v>489.54500000000002</v>
      </c>
      <c r="H3598">
        <f t="shared" si="396"/>
        <v>0.20697999999998729</v>
      </c>
      <c r="I3598">
        <v>1.82</v>
      </c>
      <c r="J3598">
        <f t="shared" si="397"/>
        <v>5.1414452636278281</v>
      </c>
      <c r="L3598">
        <f t="shared" si="398"/>
        <v>18509.202949060182</v>
      </c>
      <c r="M3598" s="18">
        <v>0</v>
      </c>
      <c r="O3598" s="18">
        <f t="shared" si="399"/>
        <v>18509.202949060182</v>
      </c>
    </row>
    <row r="3599" spans="1:15" x14ac:dyDescent="0.3">
      <c r="A3599" s="25">
        <f t="shared" si="394"/>
        <v>45984.624999995598</v>
      </c>
      <c r="B3599" s="1">
        <f t="shared" si="395"/>
        <v>0.62499999559804564</v>
      </c>
      <c r="C3599">
        <v>0</v>
      </c>
      <c r="D3599">
        <v>489.75198</v>
      </c>
      <c r="E3599" s="27">
        <f t="shared" si="393"/>
        <v>489.59698000000003</v>
      </c>
      <c r="F3599" s="18">
        <f>_xlfn.XLOOKUP(D3599,'Rating Curve'!$A$2:$A$500,'Rating Curve'!$D$2:$D$500,, -1)</f>
        <v>1689066.0691295001</v>
      </c>
      <c r="G3599">
        <v>489.54500000000002</v>
      </c>
      <c r="H3599">
        <f t="shared" si="396"/>
        <v>0.20697999999998729</v>
      </c>
      <c r="I3599">
        <v>1.82</v>
      </c>
      <c r="J3599">
        <f t="shared" si="397"/>
        <v>5.1414452636278281</v>
      </c>
      <c r="L3599">
        <f t="shared" si="398"/>
        <v>18509.202949060182</v>
      </c>
      <c r="M3599" s="18">
        <v>0</v>
      </c>
      <c r="O3599" s="18">
        <f t="shared" si="399"/>
        <v>18509.202949060182</v>
      </c>
    </row>
    <row r="3600" spans="1:15" x14ac:dyDescent="0.3">
      <c r="A3600" s="25">
        <f t="shared" si="394"/>
        <v>45984.666666662262</v>
      </c>
      <c r="B3600" s="1">
        <f t="shared" si="395"/>
        <v>0.66666666226228699</v>
      </c>
      <c r="C3600">
        <v>0</v>
      </c>
      <c r="D3600">
        <v>489.75198</v>
      </c>
      <c r="E3600" s="27">
        <f t="shared" si="393"/>
        <v>489.59698000000003</v>
      </c>
      <c r="F3600" s="18">
        <f>_xlfn.XLOOKUP(D3600,'Rating Curve'!$A$2:$A$500,'Rating Curve'!$D$2:$D$500,, -1)</f>
        <v>1689066.0691295001</v>
      </c>
      <c r="G3600">
        <v>489.54500000000002</v>
      </c>
      <c r="H3600">
        <f t="shared" si="396"/>
        <v>0.20697999999998729</v>
      </c>
      <c r="I3600">
        <v>1.82</v>
      </c>
      <c r="J3600">
        <f t="shared" si="397"/>
        <v>5.1414452636278281</v>
      </c>
      <c r="L3600">
        <f t="shared" si="398"/>
        <v>18509.202949060182</v>
      </c>
      <c r="M3600" s="18">
        <v>0</v>
      </c>
      <c r="O3600" s="18">
        <f t="shared" si="399"/>
        <v>18509.202949060182</v>
      </c>
    </row>
    <row r="3601" spans="1:15" x14ac:dyDescent="0.3">
      <c r="A3601" s="25">
        <f t="shared" si="394"/>
        <v>45984.708333328927</v>
      </c>
      <c r="B3601" s="1">
        <f t="shared" si="395"/>
        <v>0.70833332892652834</v>
      </c>
      <c r="C3601">
        <v>0</v>
      </c>
      <c r="D3601">
        <v>489.74599999999998</v>
      </c>
      <c r="E3601" s="27">
        <f t="shared" si="393"/>
        <v>489.59100000000001</v>
      </c>
      <c r="F3601" s="18">
        <f>_xlfn.XLOOKUP(D3601,'Rating Curve'!$A$2:$A$500,'Rating Curve'!$D$2:$D$500,, -1)</f>
        <v>1686020.0677445</v>
      </c>
      <c r="G3601">
        <v>489.54500000000002</v>
      </c>
      <c r="H3601">
        <f t="shared" si="396"/>
        <v>0.20099999999996498</v>
      </c>
      <c r="I3601">
        <v>1.82</v>
      </c>
      <c r="J3601">
        <f t="shared" si="397"/>
        <v>4.9202450017399872</v>
      </c>
      <c r="L3601">
        <f t="shared" si="398"/>
        <v>17712.882006263953</v>
      </c>
      <c r="M3601" s="18">
        <v>0</v>
      </c>
      <c r="O3601" s="18">
        <f t="shared" si="399"/>
        <v>14666.880621263885</v>
      </c>
    </row>
    <row r="3602" spans="1:15" x14ac:dyDescent="0.3">
      <c r="A3602" s="25">
        <f t="shared" si="394"/>
        <v>45984.749999995591</v>
      </c>
      <c r="B3602" s="1">
        <f t="shared" si="395"/>
        <v>0.74999999559076969</v>
      </c>
      <c r="C3602">
        <v>0</v>
      </c>
      <c r="D3602">
        <v>489.74700000000001</v>
      </c>
      <c r="E3602" s="27">
        <f t="shared" si="393"/>
        <v>489.59200000000004</v>
      </c>
      <c r="F3602" s="18">
        <f>_xlfn.XLOOKUP(D3602,'Rating Curve'!$A$2:$A$500,'Rating Curve'!$D$2:$D$500,, -1)</f>
        <v>1686020.0677445</v>
      </c>
      <c r="G3602">
        <v>489.54500000000002</v>
      </c>
      <c r="H3602">
        <f t="shared" si="396"/>
        <v>0.20199999999999818</v>
      </c>
      <c r="I3602">
        <v>1.82</v>
      </c>
      <c r="J3602">
        <f t="shared" si="397"/>
        <v>4.9570088796853433</v>
      </c>
      <c r="L3602">
        <f t="shared" si="398"/>
        <v>17845.231966867235</v>
      </c>
      <c r="M3602" s="18">
        <v>0</v>
      </c>
      <c r="O3602" s="18">
        <f t="shared" si="399"/>
        <v>17845.231966867235</v>
      </c>
    </row>
    <row r="3603" spans="1:15" x14ac:dyDescent="0.3">
      <c r="A3603" s="25">
        <f t="shared" si="394"/>
        <v>45984.791666662255</v>
      </c>
      <c r="B3603" s="1">
        <f t="shared" si="395"/>
        <v>0.79166666225501103</v>
      </c>
      <c r="C3603">
        <v>0</v>
      </c>
      <c r="D3603">
        <v>489.74099999999999</v>
      </c>
      <c r="E3603" s="27">
        <f t="shared" ref="E3603:E3666" si="400">D3603-0.155</f>
        <v>489.58600000000001</v>
      </c>
      <c r="F3603" s="18">
        <f>_xlfn.XLOOKUP(D3603,'Rating Curve'!$A$2:$A$500,'Rating Curve'!$D$2:$D$500,, -1)</f>
        <v>1686020.0677445</v>
      </c>
      <c r="G3603">
        <v>489.54500000000002</v>
      </c>
      <c r="H3603">
        <f t="shared" si="396"/>
        <v>0.19599999999996953</v>
      </c>
      <c r="I3603">
        <v>1.82</v>
      </c>
      <c r="J3603">
        <f t="shared" si="397"/>
        <v>4.7378002851270065</v>
      </c>
      <c r="L3603">
        <f t="shared" si="398"/>
        <v>17056.081026457225</v>
      </c>
      <c r="M3603" s="18">
        <v>0</v>
      </c>
      <c r="O3603" s="18">
        <f t="shared" si="399"/>
        <v>17056.081026457225</v>
      </c>
    </row>
    <row r="3604" spans="1:15" x14ac:dyDescent="0.3">
      <c r="A3604" s="25">
        <f t="shared" si="394"/>
        <v>45984.833333328919</v>
      </c>
      <c r="B3604" s="1">
        <f t="shared" si="395"/>
        <v>0.83333332891925238</v>
      </c>
      <c r="C3604">
        <v>0</v>
      </c>
      <c r="D3604">
        <v>489.74</v>
      </c>
      <c r="E3604" s="27">
        <f t="shared" si="400"/>
        <v>489.58500000000004</v>
      </c>
      <c r="F3604" s="18">
        <f>_xlfn.XLOOKUP(D3604,'Rating Curve'!$A$2:$A$500,'Rating Curve'!$D$2:$D$500,, -1)</f>
        <v>1686020.0677445</v>
      </c>
      <c r="G3604">
        <v>489.54500000000002</v>
      </c>
      <c r="H3604">
        <f t="shared" si="396"/>
        <v>0.19499999999999318</v>
      </c>
      <c r="I3604">
        <v>1.82</v>
      </c>
      <c r="J3604">
        <f t="shared" si="397"/>
        <v>4.7015878971893823</v>
      </c>
      <c r="L3604">
        <f t="shared" si="398"/>
        <v>16925.716429881777</v>
      </c>
      <c r="M3604" s="18">
        <v>0</v>
      </c>
      <c r="O3604" s="18">
        <f t="shared" si="399"/>
        <v>16925.716429881777</v>
      </c>
    </row>
    <row r="3605" spans="1:15" x14ac:dyDescent="0.3">
      <c r="A3605" s="25">
        <f t="shared" si="394"/>
        <v>45984.874999995583</v>
      </c>
      <c r="B3605" s="1">
        <f t="shared" si="395"/>
        <v>0.87499999558349373</v>
      </c>
      <c r="C3605">
        <v>0</v>
      </c>
      <c r="D3605">
        <v>489.74</v>
      </c>
      <c r="E3605" s="27">
        <f t="shared" si="400"/>
        <v>489.58500000000004</v>
      </c>
      <c r="F3605" s="18">
        <f>_xlfn.XLOOKUP(D3605,'Rating Curve'!$A$2:$A$500,'Rating Curve'!$D$2:$D$500,, -1)</f>
        <v>1686020.0677445</v>
      </c>
      <c r="G3605">
        <v>489.54500000000002</v>
      </c>
      <c r="H3605">
        <f t="shared" si="396"/>
        <v>0.19499999999999318</v>
      </c>
      <c r="I3605">
        <v>1.82</v>
      </c>
      <c r="J3605">
        <f t="shared" si="397"/>
        <v>4.7015878971893823</v>
      </c>
      <c r="L3605">
        <f t="shared" si="398"/>
        <v>16925.716429881777</v>
      </c>
      <c r="M3605" s="18">
        <v>0</v>
      </c>
      <c r="O3605" s="18">
        <f t="shared" si="399"/>
        <v>16925.716429881777</v>
      </c>
    </row>
    <row r="3606" spans="1:15" x14ac:dyDescent="0.3">
      <c r="A3606" s="25">
        <f t="shared" si="394"/>
        <v>45984.916666662248</v>
      </c>
      <c r="B3606" s="1">
        <f t="shared" si="395"/>
        <v>0.91666666224773508</v>
      </c>
      <c r="C3606">
        <v>0</v>
      </c>
      <c r="D3606">
        <v>489.74</v>
      </c>
      <c r="E3606" s="27">
        <f t="shared" si="400"/>
        <v>489.58500000000004</v>
      </c>
      <c r="F3606" s="18">
        <f>_xlfn.XLOOKUP(D3606,'Rating Curve'!$A$2:$A$500,'Rating Curve'!$D$2:$D$500,, -1)</f>
        <v>1686020.0677445</v>
      </c>
      <c r="G3606">
        <v>489.54500000000002</v>
      </c>
      <c r="H3606">
        <f t="shared" si="396"/>
        <v>0.19499999999999318</v>
      </c>
      <c r="I3606">
        <v>1.82</v>
      </c>
      <c r="J3606">
        <f t="shared" si="397"/>
        <v>4.7015878971893823</v>
      </c>
      <c r="L3606">
        <f t="shared" si="398"/>
        <v>16925.716429881777</v>
      </c>
      <c r="M3606" s="18">
        <v>0</v>
      </c>
      <c r="O3606" s="18">
        <f t="shared" si="399"/>
        <v>16925.716429881777</v>
      </c>
    </row>
    <row r="3607" spans="1:15" x14ac:dyDescent="0.3">
      <c r="A3607" s="25">
        <f t="shared" si="394"/>
        <v>45984.958333328912</v>
      </c>
      <c r="B3607" s="1">
        <f t="shared" si="395"/>
        <v>0.95833332891197642</v>
      </c>
      <c r="C3607">
        <v>0</v>
      </c>
      <c r="D3607">
        <v>489.74</v>
      </c>
      <c r="E3607" s="27">
        <f t="shared" si="400"/>
        <v>489.58500000000004</v>
      </c>
      <c r="F3607" s="18">
        <f>_xlfn.XLOOKUP(D3607,'Rating Curve'!$A$2:$A$500,'Rating Curve'!$D$2:$D$500,, -1)</f>
        <v>1686020.0677445</v>
      </c>
      <c r="G3607">
        <v>489.54500000000002</v>
      </c>
      <c r="H3607">
        <f t="shared" si="396"/>
        <v>0.19499999999999318</v>
      </c>
      <c r="I3607">
        <v>1.82</v>
      </c>
      <c r="J3607">
        <f t="shared" si="397"/>
        <v>4.7015878971893823</v>
      </c>
      <c r="L3607">
        <f t="shared" si="398"/>
        <v>16925.716429881777</v>
      </c>
      <c r="M3607" s="18">
        <v>0</v>
      </c>
      <c r="O3607" s="18">
        <f t="shared" si="399"/>
        <v>16925.716429881777</v>
      </c>
    </row>
    <row r="3608" spans="1:15" x14ac:dyDescent="0.3">
      <c r="A3608" s="25">
        <f t="shared" si="394"/>
        <v>45984.999999995576</v>
      </c>
      <c r="B3608" s="1">
        <f t="shared" si="395"/>
        <v>0.99999999557621777</v>
      </c>
      <c r="C3608">
        <v>0</v>
      </c>
      <c r="D3608">
        <v>489.74</v>
      </c>
      <c r="E3608" s="27">
        <f t="shared" si="400"/>
        <v>489.58500000000004</v>
      </c>
      <c r="F3608" s="18">
        <f>_xlfn.XLOOKUP(D3608,'Rating Curve'!$A$2:$A$500,'Rating Curve'!$D$2:$D$500,, -1)</f>
        <v>1686020.0677445</v>
      </c>
      <c r="G3608">
        <v>489.54500000000002</v>
      </c>
      <c r="H3608">
        <f t="shared" si="396"/>
        <v>0.19499999999999318</v>
      </c>
      <c r="I3608">
        <v>1.82</v>
      </c>
      <c r="J3608">
        <f t="shared" si="397"/>
        <v>4.7015878971893823</v>
      </c>
      <c r="L3608">
        <f t="shared" si="398"/>
        <v>16925.716429881777</v>
      </c>
      <c r="M3608" s="18">
        <v>0</v>
      </c>
      <c r="O3608" s="18">
        <f t="shared" si="399"/>
        <v>16925.716429881777</v>
      </c>
    </row>
    <row r="3609" spans="1:15" x14ac:dyDescent="0.3">
      <c r="A3609" s="25">
        <f t="shared" si="394"/>
        <v>45985.04166666224</v>
      </c>
      <c r="B3609" s="1">
        <f t="shared" si="395"/>
        <v>4.1666662240459118E-2</v>
      </c>
      <c r="C3609">
        <v>0</v>
      </c>
      <c r="D3609">
        <v>489.73399999999998</v>
      </c>
      <c r="E3609" s="27">
        <f t="shared" si="400"/>
        <v>489.57900000000001</v>
      </c>
      <c r="F3609" s="18">
        <f>_xlfn.XLOOKUP(D3609,'Rating Curve'!$A$2:$A$500,'Rating Curve'!$D$2:$D$500,, -1)</f>
        <v>1682975.6527668999</v>
      </c>
      <c r="G3609">
        <v>489.54500000000002</v>
      </c>
      <c r="H3609">
        <f t="shared" si="396"/>
        <v>0.18899999999996453</v>
      </c>
      <c r="I3609">
        <v>1.82</v>
      </c>
      <c r="J3609">
        <f t="shared" si="397"/>
        <v>4.4862693958375566</v>
      </c>
      <c r="L3609">
        <f t="shared" si="398"/>
        <v>16150.569825015204</v>
      </c>
      <c r="M3609" s="18">
        <v>0</v>
      </c>
      <c r="O3609" s="18">
        <f t="shared" si="399"/>
        <v>13106.154847415104</v>
      </c>
    </row>
    <row r="3610" spans="1:15" x14ac:dyDescent="0.3">
      <c r="A3610" s="25">
        <f t="shared" si="394"/>
        <v>45985.083333328905</v>
      </c>
      <c r="B3610" s="1">
        <f t="shared" si="395"/>
        <v>8.3333328904700466E-2</v>
      </c>
      <c r="C3610">
        <v>0</v>
      </c>
      <c r="D3610">
        <v>489.73399999999998</v>
      </c>
      <c r="E3610" s="27">
        <f t="shared" si="400"/>
        <v>489.57900000000001</v>
      </c>
      <c r="F3610" s="18">
        <f>_xlfn.XLOOKUP(D3610,'Rating Curve'!$A$2:$A$500,'Rating Curve'!$D$2:$D$500,, -1)</f>
        <v>1682975.6527668999</v>
      </c>
      <c r="G3610">
        <v>489.54500000000002</v>
      </c>
      <c r="H3610">
        <f t="shared" si="396"/>
        <v>0.18899999999996453</v>
      </c>
      <c r="I3610">
        <v>1.82</v>
      </c>
      <c r="J3610">
        <f t="shared" si="397"/>
        <v>4.4862693958375566</v>
      </c>
      <c r="L3610">
        <f t="shared" si="398"/>
        <v>16150.569825015204</v>
      </c>
      <c r="M3610" s="18">
        <v>0</v>
      </c>
      <c r="O3610" s="18">
        <f t="shared" si="399"/>
        <v>16150.569825015204</v>
      </c>
    </row>
    <row r="3611" spans="1:15" x14ac:dyDescent="0.3">
      <c r="A3611" s="25">
        <f t="shared" si="394"/>
        <v>45985.124999995569</v>
      </c>
      <c r="B3611" s="1">
        <f t="shared" si="395"/>
        <v>0.12499999556894181</v>
      </c>
      <c r="C3611">
        <v>0</v>
      </c>
      <c r="D3611">
        <v>489.73399999999998</v>
      </c>
      <c r="E3611" s="27">
        <f t="shared" si="400"/>
        <v>489.57900000000001</v>
      </c>
      <c r="F3611" s="18">
        <f>_xlfn.XLOOKUP(D3611,'Rating Curve'!$A$2:$A$500,'Rating Curve'!$D$2:$D$500,, -1)</f>
        <v>1682975.6527668999</v>
      </c>
      <c r="G3611">
        <v>489.54500000000002</v>
      </c>
      <c r="H3611">
        <f t="shared" si="396"/>
        <v>0.18899999999996453</v>
      </c>
      <c r="I3611">
        <v>1.82</v>
      </c>
      <c r="J3611">
        <f t="shared" si="397"/>
        <v>4.4862693958375566</v>
      </c>
      <c r="L3611">
        <f t="shared" si="398"/>
        <v>16150.569825015204</v>
      </c>
      <c r="M3611" s="18">
        <v>0</v>
      </c>
      <c r="O3611" s="18">
        <f t="shared" si="399"/>
        <v>16150.569825015204</v>
      </c>
    </row>
    <row r="3612" spans="1:15" x14ac:dyDescent="0.3">
      <c r="A3612" s="25">
        <f t="shared" si="394"/>
        <v>45985.166666662233</v>
      </c>
      <c r="B3612" s="1">
        <f t="shared" si="395"/>
        <v>0.16666666223318316</v>
      </c>
      <c r="C3612">
        <v>0</v>
      </c>
      <c r="D3612">
        <v>489.73399999999998</v>
      </c>
      <c r="E3612" s="27">
        <f t="shared" si="400"/>
        <v>489.57900000000001</v>
      </c>
      <c r="F3612" s="18">
        <f>_xlfn.XLOOKUP(D3612,'Rating Curve'!$A$2:$A$500,'Rating Curve'!$D$2:$D$500,, -1)</f>
        <v>1682975.6527668999</v>
      </c>
      <c r="G3612">
        <v>489.54500000000002</v>
      </c>
      <c r="H3612">
        <f t="shared" si="396"/>
        <v>0.18899999999996453</v>
      </c>
      <c r="I3612">
        <v>1.82</v>
      </c>
      <c r="J3612">
        <f t="shared" si="397"/>
        <v>4.4862693958375566</v>
      </c>
      <c r="L3612">
        <f t="shared" si="398"/>
        <v>16150.569825015204</v>
      </c>
      <c r="M3612" s="18">
        <v>0</v>
      </c>
      <c r="O3612" s="18">
        <f t="shared" si="399"/>
        <v>16150.569825015204</v>
      </c>
    </row>
    <row r="3613" spans="1:15" x14ac:dyDescent="0.3">
      <c r="A3613" s="25">
        <f t="shared" si="394"/>
        <v>45985.208333328897</v>
      </c>
      <c r="B3613" s="1">
        <f t="shared" si="395"/>
        <v>0.20833332889742451</v>
      </c>
      <c r="C3613">
        <v>0</v>
      </c>
      <c r="D3613">
        <v>489.72800000000001</v>
      </c>
      <c r="E3613" s="27">
        <f t="shared" si="400"/>
        <v>489.57300000000004</v>
      </c>
      <c r="F3613" s="18">
        <f>_xlfn.XLOOKUP(D3613,'Rating Curve'!$A$2:$A$500,'Rating Curve'!$D$2:$D$500,, -1)</f>
        <v>1679932.8392697</v>
      </c>
      <c r="G3613">
        <v>489.54500000000002</v>
      </c>
      <c r="H3613">
        <f t="shared" si="396"/>
        <v>0.18299999999999272</v>
      </c>
      <c r="I3613">
        <v>1.82</v>
      </c>
      <c r="J3613">
        <f t="shared" si="397"/>
        <v>4.2743420903008955</v>
      </c>
      <c r="L3613">
        <f t="shared" si="398"/>
        <v>15387.631525083225</v>
      </c>
      <c r="M3613" s="18">
        <v>0</v>
      </c>
      <c r="O3613" s="18">
        <f t="shared" si="399"/>
        <v>12344.818027883315</v>
      </c>
    </row>
    <row r="3614" spans="1:15" x14ac:dyDescent="0.3">
      <c r="A3614" s="25">
        <f t="shared" si="394"/>
        <v>45985.249999995562</v>
      </c>
      <c r="B3614" s="1">
        <f t="shared" si="395"/>
        <v>0.24999999556166586</v>
      </c>
      <c r="C3614">
        <v>0</v>
      </c>
      <c r="D3614">
        <v>489.73399999999998</v>
      </c>
      <c r="E3614" s="27">
        <f t="shared" si="400"/>
        <v>489.57900000000001</v>
      </c>
      <c r="F3614" s="18">
        <f>_xlfn.XLOOKUP(D3614,'Rating Curve'!$A$2:$A$500,'Rating Curve'!$D$2:$D$500,, -1)</f>
        <v>1682975.6527668999</v>
      </c>
      <c r="G3614">
        <v>489.54500000000002</v>
      </c>
      <c r="H3614">
        <f t="shared" si="396"/>
        <v>0.18899999999996453</v>
      </c>
      <c r="I3614">
        <v>1.82</v>
      </c>
      <c r="J3614">
        <f t="shared" si="397"/>
        <v>4.4862693958375566</v>
      </c>
      <c r="L3614">
        <f t="shared" si="398"/>
        <v>16150.569825015204</v>
      </c>
      <c r="M3614" s="18">
        <v>0</v>
      </c>
      <c r="O3614" s="18">
        <f t="shared" si="399"/>
        <v>19193.383322215115</v>
      </c>
    </row>
    <row r="3615" spans="1:15" x14ac:dyDescent="0.3">
      <c r="A3615" s="25">
        <f t="shared" si="394"/>
        <v>45985.291666662226</v>
      </c>
      <c r="B3615" s="1">
        <f t="shared" si="395"/>
        <v>0.2916666622259072</v>
      </c>
      <c r="C3615">
        <v>0</v>
      </c>
      <c r="D3615">
        <v>489.74</v>
      </c>
      <c r="E3615" s="27">
        <f t="shared" si="400"/>
        <v>489.58500000000004</v>
      </c>
      <c r="F3615" s="18">
        <f>_xlfn.XLOOKUP(D3615,'Rating Curve'!$A$2:$A$500,'Rating Curve'!$D$2:$D$500,, -1)</f>
        <v>1686020.0677445</v>
      </c>
      <c r="G3615">
        <v>489.54500000000002</v>
      </c>
      <c r="H3615">
        <f t="shared" si="396"/>
        <v>0.19499999999999318</v>
      </c>
      <c r="I3615">
        <v>1.82</v>
      </c>
      <c r="J3615">
        <f t="shared" si="397"/>
        <v>4.7015878971893823</v>
      </c>
      <c r="L3615">
        <f t="shared" si="398"/>
        <v>16925.716429881777</v>
      </c>
      <c r="M3615" s="18">
        <v>0</v>
      </c>
      <c r="O3615" s="18">
        <f t="shared" si="399"/>
        <v>19970.131407481877</v>
      </c>
    </row>
    <row r="3616" spans="1:15" x14ac:dyDescent="0.3">
      <c r="A3616" s="25">
        <f t="shared" si="394"/>
        <v>45985.33333332889</v>
      </c>
      <c r="B3616" s="1">
        <f t="shared" si="395"/>
        <v>0.33333332889014855</v>
      </c>
      <c r="C3616">
        <v>0</v>
      </c>
      <c r="D3616">
        <v>489.73898000000003</v>
      </c>
      <c r="E3616" s="27">
        <f t="shared" si="400"/>
        <v>489.58398000000005</v>
      </c>
      <c r="F3616" s="18">
        <f>_xlfn.XLOOKUP(D3616,'Rating Curve'!$A$2:$A$500,'Rating Curve'!$D$2:$D$500,, -1)</f>
        <v>1682975.6527668999</v>
      </c>
      <c r="G3616">
        <v>489.54500000000002</v>
      </c>
      <c r="H3616">
        <f t="shared" si="396"/>
        <v>0.19398000000001048</v>
      </c>
      <c r="I3616">
        <v>1.82</v>
      </c>
      <c r="J3616">
        <f t="shared" si="397"/>
        <v>4.6647467973265302</v>
      </c>
      <c r="L3616">
        <f t="shared" si="398"/>
        <v>16793.088470375511</v>
      </c>
      <c r="M3616" s="18">
        <v>0</v>
      </c>
      <c r="O3616" s="18">
        <f t="shared" si="399"/>
        <v>13748.673492775411</v>
      </c>
    </row>
    <row r="3617" spans="1:15" x14ac:dyDescent="0.3">
      <c r="A3617" s="25">
        <f t="shared" si="394"/>
        <v>45985.374999995554</v>
      </c>
      <c r="B3617" s="1">
        <f t="shared" si="395"/>
        <v>0.3749999955543899</v>
      </c>
      <c r="C3617">
        <v>0</v>
      </c>
      <c r="D3617">
        <v>489.73898000000003</v>
      </c>
      <c r="E3617" s="27">
        <f t="shared" si="400"/>
        <v>489.58398000000005</v>
      </c>
      <c r="F3617" s="18">
        <f>_xlfn.XLOOKUP(D3617,'Rating Curve'!$A$2:$A$500,'Rating Curve'!$D$2:$D$500,, -1)</f>
        <v>1682975.6527668999</v>
      </c>
      <c r="G3617">
        <v>489.54500000000002</v>
      </c>
      <c r="H3617">
        <f t="shared" si="396"/>
        <v>0.19398000000001048</v>
      </c>
      <c r="I3617">
        <v>1.82</v>
      </c>
      <c r="J3617">
        <f t="shared" si="397"/>
        <v>4.6647467973265302</v>
      </c>
      <c r="L3617">
        <f t="shared" si="398"/>
        <v>16793.088470375511</v>
      </c>
      <c r="M3617" s="18">
        <v>0</v>
      </c>
      <c r="O3617" s="18">
        <f t="shared" si="399"/>
        <v>16793.088470375511</v>
      </c>
    </row>
    <row r="3618" spans="1:15" x14ac:dyDescent="0.3">
      <c r="A3618" s="25">
        <f t="shared" si="394"/>
        <v>45985.416666662219</v>
      </c>
      <c r="B3618" s="1">
        <f t="shared" si="395"/>
        <v>0.41666666221863125</v>
      </c>
      <c r="C3618">
        <v>0</v>
      </c>
      <c r="D3618">
        <v>489.73898000000003</v>
      </c>
      <c r="E3618" s="27">
        <f t="shared" si="400"/>
        <v>489.58398000000005</v>
      </c>
      <c r="F3618" s="18">
        <f>_xlfn.XLOOKUP(D3618,'Rating Curve'!$A$2:$A$500,'Rating Curve'!$D$2:$D$500,, -1)</f>
        <v>1682975.6527668999</v>
      </c>
      <c r="G3618">
        <v>489.54500000000002</v>
      </c>
      <c r="H3618">
        <f t="shared" si="396"/>
        <v>0.19398000000001048</v>
      </c>
      <c r="I3618">
        <v>1.82</v>
      </c>
      <c r="J3618">
        <f t="shared" si="397"/>
        <v>4.6647467973265302</v>
      </c>
      <c r="L3618">
        <f t="shared" si="398"/>
        <v>16793.088470375511</v>
      </c>
      <c r="M3618" s="18">
        <v>0</v>
      </c>
      <c r="O3618" s="18">
        <f t="shared" si="399"/>
        <v>16793.088470375511</v>
      </c>
    </row>
    <row r="3619" spans="1:15" x14ac:dyDescent="0.3">
      <c r="A3619" s="25">
        <f t="shared" si="394"/>
        <v>45985.458333328883</v>
      </c>
      <c r="B3619" s="1">
        <f t="shared" si="395"/>
        <v>0.45833332888287259</v>
      </c>
      <c r="C3619">
        <v>0</v>
      </c>
      <c r="D3619">
        <v>489.73898000000003</v>
      </c>
      <c r="E3619" s="27">
        <f t="shared" si="400"/>
        <v>489.58398000000005</v>
      </c>
      <c r="F3619" s="18">
        <f>_xlfn.XLOOKUP(D3619,'Rating Curve'!$A$2:$A$500,'Rating Curve'!$D$2:$D$500,, -1)</f>
        <v>1682975.6527668999</v>
      </c>
      <c r="G3619">
        <v>489.54500000000002</v>
      </c>
      <c r="H3619">
        <f t="shared" si="396"/>
        <v>0.19398000000001048</v>
      </c>
      <c r="I3619">
        <v>1.82</v>
      </c>
      <c r="J3619">
        <f t="shared" si="397"/>
        <v>4.6647467973265302</v>
      </c>
      <c r="L3619">
        <f t="shared" si="398"/>
        <v>16793.088470375511</v>
      </c>
      <c r="M3619" s="18">
        <v>0</v>
      </c>
      <c r="O3619" s="18">
        <f t="shared" si="399"/>
        <v>16793.088470375511</v>
      </c>
    </row>
    <row r="3620" spans="1:15" x14ac:dyDescent="0.3">
      <c r="A3620" s="25">
        <f t="shared" si="394"/>
        <v>45985.499999995547</v>
      </c>
      <c r="B3620" s="1">
        <f t="shared" si="395"/>
        <v>0.49999999554711394</v>
      </c>
      <c r="C3620">
        <v>0</v>
      </c>
      <c r="D3620">
        <v>489.73898000000003</v>
      </c>
      <c r="E3620" s="27">
        <f t="shared" si="400"/>
        <v>489.58398000000005</v>
      </c>
      <c r="F3620" s="18">
        <f>_xlfn.XLOOKUP(D3620,'Rating Curve'!$A$2:$A$500,'Rating Curve'!$D$2:$D$500,, -1)</f>
        <v>1682975.6527668999</v>
      </c>
      <c r="G3620">
        <v>489.54500000000002</v>
      </c>
      <c r="H3620">
        <f t="shared" si="396"/>
        <v>0.19398000000001048</v>
      </c>
      <c r="I3620">
        <v>1.82</v>
      </c>
      <c r="J3620">
        <f t="shared" si="397"/>
        <v>4.6647467973265302</v>
      </c>
      <c r="L3620">
        <f t="shared" si="398"/>
        <v>16793.088470375511</v>
      </c>
      <c r="M3620" s="18">
        <v>0</v>
      </c>
      <c r="O3620" s="18">
        <f t="shared" si="399"/>
        <v>16793.088470375511</v>
      </c>
    </row>
    <row r="3621" spans="1:15" x14ac:dyDescent="0.3">
      <c r="A3621" s="25">
        <f t="shared" si="394"/>
        <v>45985.541666662211</v>
      </c>
      <c r="B3621" s="1">
        <f t="shared" si="395"/>
        <v>0.54166666221135529</v>
      </c>
      <c r="C3621">
        <v>0</v>
      </c>
      <c r="D3621">
        <v>489.738</v>
      </c>
      <c r="E3621" s="27">
        <f t="shared" si="400"/>
        <v>489.58300000000003</v>
      </c>
      <c r="F3621" s="18">
        <f>_xlfn.XLOOKUP(D3621,'Rating Curve'!$A$2:$A$500,'Rating Curve'!$D$2:$D$500,, -1)</f>
        <v>1682975.6527668999</v>
      </c>
      <c r="G3621">
        <v>489.54500000000002</v>
      </c>
      <c r="H3621">
        <f t="shared" si="396"/>
        <v>0.19299999999998363</v>
      </c>
      <c r="I3621">
        <v>1.82</v>
      </c>
      <c r="J3621">
        <f t="shared" si="397"/>
        <v>4.6294415609352448</v>
      </c>
      <c r="L3621">
        <f t="shared" si="398"/>
        <v>16665.989619366879</v>
      </c>
      <c r="M3621" s="18">
        <v>0</v>
      </c>
      <c r="O3621" s="18">
        <f t="shared" si="399"/>
        <v>16665.989619366879</v>
      </c>
    </row>
    <row r="3622" spans="1:15" x14ac:dyDescent="0.3">
      <c r="A3622" s="25">
        <f t="shared" si="394"/>
        <v>45985.583333328876</v>
      </c>
      <c r="B3622" s="1">
        <f t="shared" si="395"/>
        <v>0.58333332887559664</v>
      </c>
      <c r="C3622">
        <v>0</v>
      </c>
      <c r="D3622">
        <v>489.73898000000003</v>
      </c>
      <c r="E3622" s="27">
        <f t="shared" si="400"/>
        <v>489.58398000000005</v>
      </c>
      <c r="F3622" s="18">
        <f>_xlfn.XLOOKUP(D3622,'Rating Curve'!$A$2:$A$500,'Rating Curve'!$D$2:$D$500,, -1)</f>
        <v>1682975.6527668999</v>
      </c>
      <c r="G3622">
        <v>489.54500000000002</v>
      </c>
      <c r="H3622">
        <f t="shared" si="396"/>
        <v>0.19398000000001048</v>
      </c>
      <c r="I3622">
        <v>1.82</v>
      </c>
      <c r="J3622">
        <f t="shared" si="397"/>
        <v>4.6647467973265302</v>
      </c>
      <c r="L3622">
        <f t="shared" si="398"/>
        <v>16793.088470375511</v>
      </c>
      <c r="M3622" s="18">
        <v>0</v>
      </c>
      <c r="O3622" s="18">
        <f t="shared" si="399"/>
        <v>16793.088470375511</v>
      </c>
    </row>
    <row r="3623" spans="1:15" x14ac:dyDescent="0.3">
      <c r="A3623" s="25">
        <f t="shared" si="394"/>
        <v>45985.62499999554</v>
      </c>
      <c r="B3623" s="1">
        <f t="shared" si="395"/>
        <v>0.62499999553983798</v>
      </c>
      <c r="C3623">
        <v>0</v>
      </c>
      <c r="D3623">
        <v>489.73898000000003</v>
      </c>
      <c r="E3623" s="27">
        <f t="shared" si="400"/>
        <v>489.58398000000005</v>
      </c>
      <c r="F3623" s="18">
        <f>_xlfn.XLOOKUP(D3623,'Rating Curve'!$A$2:$A$500,'Rating Curve'!$D$2:$D$500,, -1)</f>
        <v>1682975.6527668999</v>
      </c>
      <c r="G3623">
        <v>489.54500000000002</v>
      </c>
      <c r="H3623">
        <f t="shared" si="396"/>
        <v>0.19398000000001048</v>
      </c>
      <c r="I3623">
        <v>1.82</v>
      </c>
      <c r="J3623">
        <f t="shared" si="397"/>
        <v>4.6647467973265302</v>
      </c>
      <c r="L3623">
        <f t="shared" si="398"/>
        <v>16793.088470375511</v>
      </c>
      <c r="M3623" s="18">
        <v>0</v>
      </c>
      <c r="O3623" s="18">
        <f t="shared" si="399"/>
        <v>16793.088470375511</v>
      </c>
    </row>
    <row r="3624" spans="1:15" x14ac:dyDescent="0.3">
      <c r="A3624" s="25">
        <f t="shared" si="394"/>
        <v>45985.666666662204</v>
      </c>
      <c r="B3624" s="1">
        <f t="shared" si="395"/>
        <v>0.66666666220407933</v>
      </c>
      <c r="C3624">
        <v>0</v>
      </c>
      <c r="D3624">
        <v>489.73200000000003</v>
      </c>
      <c r="E3624" s="27">
        <f t="shared" si="400"/>
        <v>489.57700000000006</v>
      </c>
      <c r="F3624" s="18">
        <f>_xlfn.XLOOKUP(D3624,'Rating Curve'!$A$2:$A$500,'Rating Curve'!$D$2:$D$500,, -1)</f>
        <v>1682975.6527668999</v>
      </c>
      <c r="G3624">
        <v>489.54500000000002</v>
      </c>
      <c r="H3624">
        <f t="shared" si="396"/>
        <v>0.18700000000001182</v>
      </c>
      <c r="I3624">
        <v>1.82</v>
      </c>
      <c r="J3624">
        <f t="shared" si="397"/>
        <v>4.4152474919854381</v>
      </c>
      <c r="L3624">
        <f t="shared" si="398"/>
        <v>15894.890971147577</v>
      </c>
      <c r="M3624" s="18">
        <v>0</v>
      </c>
      <c r="O3624" s="18">
        <f t="shared" si="399"/>
        <v>15894.890971147577</v>
      </c>
    </row>
    <row r="3625" spans="1:15" x14ac:dyDescent="0.3">
      <c r="A3625" s="25">
        <f t="shared" si="394"/>
        <v>45985.708333328868</v>
      </c>
      <c r="B3625" s="1">
        <f t="shared" si="395"/>
        <v>0.70833332886832068</v>
      </c>
      <c r="C3625">
        <v>0</v>
      </c>
      <c r="D3625">
        <v>489.72597999999999</v>
      </c>
      <c r="E3625" s="27">
        <f t="shared" si="400"/>
        <v>489.57098000000002</v>
      </c>
      <c r="F3625" s="18">
        <f>_xlfn.XLOOKUP(D3625,'Rating Curve'!$A$2:$A$500,'Rating Curve'!$D$2:$D$500,, -1)</f>
        <v>1679932.8392697</v>
      </c>
      <c r="G3625">
        <v>489.54500000000002</v>
      </c>
      <c r="H3625">
        <f t="shared" si="396"/>
        <v>0.18097999999997683</v>
      </c>
      <c r="I3625">
        <v>1.82</v>
      </c>
      <c r="J3625">
        <f t="shared" si="397"/>
        <v>4.2037658569515655</v>
      </c>
      <c r="L3625">
        <f t="shared" si="398"/>
        <v>15133.557085025635</v>
      </c>
      <c r="M3625" s="18">
        <v>0</v>
      </c>
      <c r="O3625" s="18">
        <f t="shared" si="399"/>
        <v>12090.743587825726</v>
      </c>
    </row>
    <row r="3626" spans="1:15" x14ac:dyDescent="0.3">
      <c r="A3626" s="25">
        <f t="shared" si="394"/>
        <v>45985.749999995533</v>
      </c>
      <c r="B3626" s="1">
        <f t="shared" si="395"/>
        <v>0.74999999553256202</v>
      </c>
      <c r="C3626">
        <v>0</v>
      </c>
      <c r="D3626">
        <v>489.72699999999998</v>
      </c>
      <c r="E3626" s="27">
        <f t="shared" si="400"/>
        <v>489.572</v>
      </c>
      <c r="F3626" s="18">
        <f>_xlfn.XLOOKUP(D3626,'Rating Curve'!$A$2:$A$500,'Rating Curve'!$D$2:$D$500,, -1)</f>
        <v>1679932.8392697</v>
      </c>
      <c r="G3626">
        <v>489.54500000000002</v>
      </c>
      <c r="H3626">
        <f t="shared" si="396"/>
        <v>0.18199999999995953</v>
      </c>
      <c r="I3626">
        <v>1.82</v>
      </c>
      <c r="J3626">
        <f t="shared" si="397"/>
        <v>4.2393544059052193</v>
      </c>
      <c r="L3626">
        <f t="shared" si="398"/>
        <v>15261.675861258789</v>
      </c>
      <c r="M3626" s="18">
        <v>0</v>
      </c>
      <c r="O3626" s="18">
        <f t="shared" si="399"/>
        <v>15261.675861258789</v>
      </c>
    </row>
    <row r="3627" spans="1:15" x14ac:dyDescent="0.3">
      <c r="A3627" s="25">
        <f t="shared" si="394"/>
        <v>45985.791666662197</v>
      </c>
      <c r="B3627" s="1">
        <f t="shared" si="395"/>
        <v>0.79166666219680337</v>
      </c>
      <c r="C3627">
        <v>0</v>
      </c>
      <c r="D3627">
        <v>489.72699999999998</v>
      </c>
      <c r="E3627" s="27">
        <f t="shared" si="400"/>
        <v>489.572</v>
      </c>
      <c r="F3627" s="18">
        <f>_xlfn.XLOOKUP(D3627,'Rating Curve'!$A$2:$A$500,'Rating Curve'!$D$2:$D$500,, -1)</f>
        <v>1679932.8392697</v>
      </c>
      <c r="G3627">
        <v>489.54500000000002</v>
      </c>
      <c r="H3627">
        <f t="shared" si="396"/>
        <v>0.18199999999995953</v>
      </c>
      <c r="I3627">
        <v>1.82</v>
      </c>
      <c r="J3627">
        <f t="shared" si="397"/>
        <v>4.2393544059052193</v>
      </c>
      <c r="L3627">
        <f t="shared" si="398"/>
        <v>15261.675861258789</v>
      </c>
      <c r="M3627" s="18">
        <v>0</v>
      </c>
      <c r="O3627" s="18">
        <f t="shared" si="399"/>
        <v>15261.675861258789</v>
      </c>
    </row>
    <row r="3628" spans="1:15" x14ac:dyDescent="0.3">
      <c r="A3628" s="25">
        <f t="shared" si="394"/>
        <v>45985.833333328861</v>
      </c>
      <c r="B3628" s="1">
        <f t="shared" si="395"/>
        <v>0.83333332886104472</v>
      </c>
      <c r="C3628">
        <v>0</v>
      </c>
      <c r="D3628">
        <v>489.72699999999998</v>
      </c>
      <c r="E3628" s="27">
        <f t="shared" si="400"/>
        <v>489.572</v>
      </c>
      <c r="F3628" s="18">
        <f>_xlfn.XLOOKUP(D3628,'Rating Curve'!$A$2:$A$500,'Rating Curve'!$D$2:$D$500,, -1)</f>
        <v>1679932.8392697</v>
      </c>
      <c r="G3628">
        <v>489.54500000000002</v>
      </c>
      <c r="H3628">
        <f t="shared" si="396"/>
        <v>0.18199999999995953</v>
      </c>
      <c r="I3628">
        <v>1.82</v>
      </c>
      <c r="J3628">
        <f t="shared" si="397"/>
        <v>4.2393544059052193</v>
      </c>
      <c r="L3628">
        <f t="shared" si="398"/>
        <v>15261.675861258789</v>
      </c>
      <c r="M3628" s="18">
        <v>0</v>
      </c>
      <c r="O3628" s="18">
        <f t="shared" si="399"/>
        <v>15261.675861258789</v>
      </c>
    </row>
    <row r="3629" spans="1:15" x14ac:dyDescent="0.3">
      <c r="A3629" s="25">
        <f t="shared" si="394"/>
        <v>45985.874999995525</v>
      </c>
      <c r="B3629" s="1">
        <f t="shared" si="395"/>
        <v>0.87499999552528607</v>
      </c>
      <c r="C3629">
        <v>0</v>
      </c>
      <c r="D3629">
        <v>489.721</v>
      </c>
      <c r="E3629" s="27">
        <f t="shared" si="400"/>
        <v>489.56600000000003</v>
      </c>
      <c r="F3629" s="18">
        <f>_xlfn.XLOOKUP(D3629,'Rating Curve'!$A$2:$A$500,'Rating Curve'!$D$2:$D$500,, -1)</f>
        <v>1679932.8392697</v>
      </c>
      <c r="G3629">
        <v>489.54500000000002</v>
      </c>
      <c r="H3629">
        <f t="shared" si="396"/>
        <v>0.17599999999998772</v>
      </c>
      <c r="I3629">
        <v>1.82</v>
      </c>
      <c r="J3629">
        <f t="shared" si="397"/>
        <v>4.0314534029499329</v>
      </c>
      <c r="L3629">
        <f t="shared" si="398"/>
        <v>14513.23225061976</v>
      </c>
      <c r="M3629" s="18">
        <v>0</v>
      </c>
      <c r="O3629" s="18">
        <f t="shared" si="399"/>
        <v>14513.23225061976</v>
      </c>
    </row>
    <row r="3630" spans="1:15" x14ac:dyDescent="0.3">
      <c r="A3630" s="25">
        <f t="shared" si="394"/>
        <v>45985.91666666219</v>
      </c>
      <c r="B3630" s="1">
        <f t="shared" si="395"/>
        <v>0.91666666218952741</v>
      </c>
      <c r="C3630">
        <v>0</v>
      </c>
      <c r="D3630">
        <v>489.721</v>
      </c>
      <c r="E3630" s="27">
        <f t="shared" si="400"/>
        <v>489.56600000000003</v>
      </c>
      <c r="F3630" s="18">
        <f>_xlfn.XLOOKUP(D3630,'Rating Curve'!$A$2:$A$500,'Rating Curve'!$D$2:$D$500,, -1)</f>
        <v>1679932.8392697</v>
      </c>
      <c r="G3630">
        <v>489.54500000000002</v>
      </c>
      <c r="H3630">
        <f t="shared" si="396"/>
        <v>0.17599999999998772</v>
      </c>
      <c r="I3630">
        <v>1.82</v>
      </c>
      <c r="J3630">
        <f t="shared" si="397"/>
        <v>4.0314534029499329</v>
      </c>
      <c r="L3630">
        <f t="shared" si="398"/>
        <v>14513.23225061976</v>
      </c>
      <c r="M3630" s="18">
        <v>0</v>
      </c>
      <c r="O3630" s="18">
        <f t="shared" si="399"/>
        <v>14513.23225061976</v>
      </c>
    </row>
    <row r="3631" spans="1:15" x14ac:dyDescent="0.3">
      <c r="A3631" s="25">
        <f t="shared" si="394"/>
        <v>45985.958333328854</v>
      </c>
      <c r="B3631" s="1">
        <f t="shared" si="395"/>
        <v>0.95833332885376876</v>
      </c>
      <c r="C3631">
        <v>0</v>
      </c>
      <c r="D3631">
        <v>489.721</v>
      </c>
      <c r="E3631" s="27">
        <f t="shared" si="400"/>
        <v>489.56600000000003</v>
      </c>
      <c r="F3631" s="18">
        <f>_xlfn.XLOOKUP(D3631,'Rating Curve'!$A$2:$A$500,'Rating Curve'!$D$2:$D$500,, -1)</f>
        <v>1679932.8392697</v>
      </c>
      <c r="G3631">
        <v>489.54500000000002</v>
      </c>
      <c r="H3631">
        <f t="shared" si="396"/>
        <v>0.17599999999998772</v>
      </c>
      <c r="I3631">
        <v>1.82</v>
      </c>
      <c r="J3631">
        <f t="shared" si="397"/>
        <v>4.0314534029499329</v>
      </c>
      <c r="L3631">
        <f t="shared" si="398"/>
        <v>14513.23225061976</v>
      </c>
      <c r="M3631" s="18">
        <v>0</v>
      </c>
      <c r="O3631" s="18">
        <f t="shared" si="399"/>
        <v>14513.23225061976</v>
      </c>
    </row>
    <row r="3632" spans="1:15" x14ac:dyDescent="0.3">
      <c r="A3632" s="25">
        <f t="shared" si="394"/>
        <v>45985.999999995518</v>
      </c>
      <c r="B3632" s="1">
        <f t="shared" si="395"/>
        <v>0.99999999551801011</v>
      </c>
      <c r="C3632">
        <v>0</v>
      </c>
      <c r="D3632">
        <v>489.721</v>
      </c>
      <c r="E3632" s="27">
        <f t="shared" si="400"/>
        <v>489.56600000000003</v>
      </c>
      <c r="F3632" s="18">
        <f>_xlfn.XLOOKUP(D3632,'Rating Curve'!$A$2:$A$500,'Rating Curve'!$D$2:$D$500,, -1)</f>
        <v>1679932.8392697</v>
      </c>
      <c r="G3632">
        <v>489.54500000000002</v>
      </c>
      <c r="H3632">
        <f t="shared" si="396"/>
        <v>0.17599999999998772</v>
      </c>
      <c r="I3632">
        <v>1.82</v>
      </c>
      <c r="J3632">
        <f t="shared" si="397"/>
        <v>4.0314534029499329</v>
      </c>
      <c r="L3632">
        <f t="shared" si="398"/>
        <v>14513.23225061976</v>
      </c>
      <c r="M3632" s="18">
        <v>0</v>
      </c>
      <c r="O3632" s="18">
        <f t="shared" si="399"/>
        <v>14513.23225061976</v>
      </c>
    </row>
    <row r="3633" spans="1:15" x14ac:dyDescent="0.3">
      <c r="A3633" s="25">
        <f t="shared" si="394"/>
        <v>45986.041666662182</v>
      </c>
      <c r="B3633" s="1">
        <f t="shared" si="395"/>
        <v>4.1666662182251457E-2</v>
      </c>
      <c r="C3633">
        <v>0</v>
      </c>
      <c r="D3633">
        <v>489.721</v>
      </c>
      <c r="E3633" s="27">
        <f t="shared" si="400"/>
        <v>489.56600000000003</v>
      </c>
      <c r="F3633" s="18">
        <f>_xlfn.XLOOKUP(D3633,'Rating Curve'!$A$2:$A$500,'Rating Curve'!$D$2:$D$500,, -1)</f>
        <v>1679932.8392697</v>
      </c>
      <c r="G3633">
        <v>489.54500000000002</v>
      </c>
      <c r="H3633">
        <f t="shared" si="396"/>
        <v>0.17599999999998772</v>
      </c>
      <c r="I3633">
        <v>1.82</v>
      </c>
      <c r="J3633">
        <f t="shared" si="397"/>
        <v>4.0314534029499329</v>
      </c>
      <c r="L3633">
        <f t="shared" si="398"/>
        <v>14513.23225061976</v>
      </c>
      <c r="M3633" s="18">
        <v>0</v>
      </c>
      <c r="O3633" s="18">
        <f t="shared" si="399"/>
        <v>14513.23225061976</v>
      </c>
    </row>
    <row r="3634" spans="1:15" x14ac:dyDescent="0.3">
      <c r="A3634" s="25">
        <f t="shared" si="394"/>
        <v>45986.083333328846</v>
      </c>
      <c r="B3634" s="1">
        <f t="shared" si="395"/>
        <v>8.3333328846492805E-2</v>
      </c>
      <c r="C3634">
        <v>0</v>
      </c>
      <c r="D3634">
        <v>489.721</v>
      </c>
      <c r="E3634" s="27">
        <f t="shared" si="400"/>
        <v>489.56600000000003</v>
      </c>
      <c r="F3634" s="18">
        <f>_xlfn.XLOOKUP(D3634,'Rating Curve'!$A$2:$A$500,'Rating Curve'!$D$2:$D$500,, -1)</f>
        <v>1679932.8392697</v>
      </c>
      <c r="G3634">
        <v>489.54500000000002</v>
      </c>
      <c r="H3634">
        <f t="shared" si="396"/>
        <v>0.17599999999998772</v>
      </c>
      <c r="I3634">
        <v>1.82</v>
      </c>
      <c r="J3634">
        <f t="shared" si="397"/>
        <v>4.0314534029499329</v>
      </c>
      <c r="L3634">
        <f t="shared" si="398"/>
        <v>14513.23225061976</v>
      </c>
      <c r="M3634" s="18">
        <v>0</v>
      </c>
      <c r="O3634" s="18">
        <f t="shared" si="399"/>
        <v>14513.23225061976</v>
      </c>
    </row>
    <row r="3635" spans="1:15" x14ac:dyDescent="0.3">
      <c r="A3635" s="25">
        <f t="shared" si="394"/>
        <v>45986.124999995511</v>
      </c>
      <c r="B3635" s="1">
        <f t="shared" si="395"/>
        <v>0.12499999551073415</v>
      </c>
      <c r="C3635">
        <v>0</v>
      </c>
      <c r="D3635">
        <v>489.721</v>
      </c>
      <c r="E3635" s="27">
        <f t="shared" si="400"/>
        <v>489.56600000000003</v>
      </c>
      <c r="F3635" s="18">
        <f>_xlfn.XLOOKUP(D3635,'Rating Curve'!$A$2:$A$500,'Rating Curve'!$D$2:$D$500,, -1)</f>
        <v>1679932.8392697</v>
      </c>
      <c r="G3635">
        <v>489.54500000000002</v>
      </c>
      <c r="H3635">
        <f t="shared" si="396"/>
        <v>0.17599999999998772</v>
      </c>
      <c r="I3635">
        <v>1.82</v>
      </c>
      <c r="J3635">
        <f t="shared" si="397"/>
        <v>4.0314534029499329</v>
      </c>
      <c r="L3635">
        <f t="shared" si="398"/>
        <v>14513.23225061976</v>
      </c>
      <c r="M3635" s="18">
        <v>0</v>
      </c>
      <c r="O3635" s="18">
        <f t="shared" si="399"/>
        <v>14513.23225061976</v>
      </c>
    </row>
    <row r="3636" spans="1:15" x14ac:dyDescent="0.3">
      <c r="A3636" s="25">
        <f t="shared" si="394"/>
        <v>45986.166666662175</v>
      </c>
      <c r="B3636" s="1">
        <f t="shared" si="395"/>
        <v>0.1666666621749755</v>
      </c>
      <c r="C3636">
        <v>0</v>
      </c>
      <c r="D3636">
        <v>489.721</v>
      </c>
      <c r="E3636" s="27">
        <f t="shared" si="400"/>
        <v>489.56600000000003</v>
      </c>
      <c r="F3636" s="18">
        <f>_xlfn.XLOOKUP(D3636,'Rating Curve'!$A$2:$A$500,'Rating Curve'!$D$2:$D$500,, -1)</f>
        <v>1679932.8392697</v>
      </c>
      <c r="G3636">
        <v>489.54500000000002</v>
      </c>
      <c r="H3636">
        <f t="shared" si="396"/>
        <v>0.17599999999998772</v>
      </c>
      <c r="I3636">
        <v>1.82</v>
      </c>
      <c r="J3636">
        <f t="shared" si="397"/>
        <v>4.0314534029499329</v>
      </c>
      <c r="L3636">
        <f t="shared" si="398"/>
        <v>14513.23225061976</v>
      </c>
      <c r="M3636" s="18">
        <v>0</v>
      </c>
      <c r="O3636" s="18">
        <f t="shared" si="399"/>
        <v>14513.23225061976</v>
      </c>
    </row>
    <row r="3637" spans="1:15" x14ac:dyDescent="0.3">
      <c r="A3637" s="25">
        <f t="shared" si="394"/>
        <v>45986.208333328839</v>
      </c>
      <c r="B3637" s="1">
        <f t="shared" si="395"/>
        <v>0.20833332883921685</v>
      </c>
      <c r="C3637">
        <v>0</v>
      </c>
      <c r="D3637">
        <v>489.721</v>
      </c>
      <c r="E3637" s="27">
        <f t="shared" si="400"/>
        <v>489.56600000000003</v>
      </c>
      <c r="F3637" s="18">
        <f>_xlfn.XLOOKUP(D3637,'Rating Curve'!$A$2:$A$500,'Rating Curve'!$D$2:$D$500,, -1)</f>
        <v>1679932.8392697</v>
      </c>
      <c r="G3637">
        <v>489.54500000000002</v>
      </c>
      <c r="H3637">
        <f t="shared" si="396"/>
        <v>0.17599999999998772</v>
      </c>
      <c r="I3637">
        <v>1.82</v>
      </c>
      <c r="J3637">
        <f t="shared" si="397"/>
        <v>4.0314534029499329</v>
      </c>
      <c r="L3637">
        <f t="shared" si="398"/>
        <v>14513.23225061976</v>
      </c>
      <c r="M3637" s="18">
        <v>0</v>
      </c>
      <c r="O3637" s="18">
        <f t="shared" si="399"/>
        <v>14513.23225061976</v>
      </c>
    </row>
    <row r="3638" spans="1:15" x14ac:dyDescent="0.3">
      <c r="A3638" s="25">
        <f t="shared" si="394"/>
        <v>45986.249999995503</v>
      </c>
      <c r="B3638" s="1">
        <f t="shared" si="395"/>
        <v>0.24999999550345819</v>
      </c>
      <c r="C3638">
        <v>0</v>
      </c>
      <c r="D3638">
        <v>489.721</v>
      </c>
      <c r="E3638" s="27">
        <f t="shared" si="400"/>
        <v>489.56600000000003</v>
      </c>
      <c r="F3638" s="18">
        <f>_xlfn.XLOOKUP(D3638,'Rating Curve'!$A$2:$A$500,'Rating Curve'!$D$2:$D$500,, -1)</f>
        <v>1679932.8392697</v>
      </c>
      <c r="G3638">
        <v>489.54500000000002</v>
      </c>
      <c r="H3638">
        <f t="shared" si="396"/>
        <v>0.17599999999998772</v>
      </c>
      <c r="I3638">
        <v>1.82</v>
      </c>
      <c r="J3638">
        <f t="shared" si="397"/>
        <v>4.0314534029499329</v>
      </c>
      <c r="L3638">
        <f t="shared" si="398"/>
        <v>14513.23225061976</v>
      </c>
      <c r="M3638" s="18">
        <v>0</v>
      </c>
      <c r="O3638" s="18">
        <f t="shared" si="399"/>
        <v>14513.23225061976</v>
      </c>
    </row>
    <row r="3639" spans="1:15" x14ac:dyDescent="0.3">
      <c r="A3639" s="25">
        <f t="shared" si="394"/>
        <v>45986.291666662168</v>
      </c>
      <c r="B3639" s="1">
        <f t="shared" si="395"/>
        <v>0.29166666216769954</v>
      </c>
      <c r="C3639">
        <v>0</v>
      </c>
      <c r="D3639">
        <v>489.721</v>
      </c>
      <c r="E3639" s="27">
        <f t="shared" si="400"/>
        <v>489.56600000000003</v>
      </c>
      <c r="F3639" s="18">
        <f>_xlfn.XLOOKUP(D3639,'Rating Curve'!$A$2:$A$500,'Rating Curve'!$D$2:$D$500,, -1)</f>
        <v>1679932.8392697</v>
      </c>
      <c r="G3639">
        <v>489.54500000000002</v>
      </c>
      <c r="H3639">
        <f t="shared" si="396"/>
        <v>0.17599999999998772</v>
      </c>
      <c r="I3639">
        <v>1.82</v>
      </c>
      <c r="J3639">
        <f t="shared" si="397"/>
        <v>4.0314534029499329</v>
      </c>
      <c r="L3639">
        <f t="shared" si="398"/>
        <v>14513.23225061976</v>
      </c>
      <c r="M3639" s="18">
        <v>0</v>
      </c>
      <c r="O3639" s="18">
        <f t="shared" si="399"/>
        <v>14513.23225061976</v>
      </c>
    </row>
    <row r="3640" spans="1:15" x14ac:dyDescent="0.3">
      <c r="A3640" s="25">
        <f t="shared" si="394"/>
        <v>45986.333333328832</v>
      </c>
      <c r="B3640" s="1">
        <f t="shared" si="395"/>
        <v>0.33333332883194089</v>
      </c>
      <c r="C3640">
        <v>0</v>
      </c>
      <c r="D3640">
        <v>489.72</v>
      </c>
      <c r="E3640" s="27">
        <f t="shared" si="400"/>
        <v>489.56500000000005</v>
      </c>
      <c r="F3640" s="18">
        <f>_xlfn.XLOOKUP(D3640,'Rating Curve'!$A$2:$A$500,'Rating Curve'!$D$2:$D$500,, -1)</f>
        <v>1679932.8392697</v>
      </c>
      <c r="G3640">
        <v>489.54500000000002</v>
      </c>
      <c r="H3640">
        <f t="shared" si="396"/>
        <v>0.17500000000001137</v>
      </c>
      <c r="I3640">
        <v>1.82</v>
      </c>
      <c r="J3640">
        <f t="shared" si="397"/>
        <v>3.9971432767669373</v>
      </c>
      <c r="L3640">
        <f t="shared" si="398"/>
        <v>14389.715796360973</v>
      </c>
      <c r="M3640" s="18">
        <v>0</v>
      </c>
      <c r="O3640" s="18">
        <f t="shared" si="399"/>
        <v>14389.715796360973</v>
      </c>
    </row>
    <row r="3641" spans="1:15" x14ac:dyDescent="0.3">
      <c r="A3641" s="25">
        <f t="shared" ref="A3641:A3704" si="401" xml:space="preserve"> A3640 + TIME(1,0,0)</f>
        <v>45986.374999995496</v>
      </c>
      <c r="B3641" s="1">
        <f t="shared" si="395"/>
        <v>0.37499999549618224</v>
      </c>
      <c r="C3641">
        <v>0</v>
      </c>
      <c r="D3641">
        <v>489.72500000000002</v>
      </c>
      <c r="E3641" s="27">
        <f t="shared" si="400"/>
        <v>489.57000000000005</v>
      </c>
      <c r="F3641" s="18">
        <f>_xlfn.XLOOKUP(D3641,'Rating Curve'!$A$2:$A$500,'Rating Curve'!$D$2:$D$500,, -1)</f>
        <v>1679932.8392697</v>
      </c>
      <c r="G3641">
        <v>489.54500000000002</v>
      </c>
      <c r="H3641">
        <f t="shared" si="396"/>
        <v>0.18000000000000682</v>
      </c>
      <c r="I3641">
        <v>1.82</v>
      </c>
      <c r="J3641">
        <f t="shared" si="397"/>
        <v>4.1696672673010706</v>
      </c>
      <c r="L3641">
        <f t="shared" si="398"/>
        <v>15010.802162283855</v>
      </c>
      <c r="M3641" s="18">
        <v>0</v>
      </c>
      <c r="O3641" s="18">
        <f t="shared" si="399"/>
        <v>15010.802162283855</v>
      </c>
    </row>
    <row r="3642" spans="1:15" x14ac:dyDescent="0.3">
      <c r="A3642" s="25">
        <f t="shared" si="401"/>
        <v>45986.41666666216</v>
      </c>
      <c r="B3642" s="1">
        <f t="shared" si="395"/>
        <v>0.41666666216042358</v>
      </c>
      <c r="C3642">
        <v>0</v>
      </c>
      <c r="D3642">
        <v>489.72500000000002</v>
      </c>
      <c r="E3642" s="27">
        <f t="shared" si="400"/>
        <v>489.57000000000005</v>
      </c>
      <c r="F3642" s="18">
        <f>_xlfn.XLOOKUP(D3642,'Rating Curve'!$A$2:$A$500,'Rating Curve'!$D$2:$D$500,, -1)</f>
        <v>1679932.8392697</v>
      </c>
      <c r="G3642">
        <v>489.54500000000002</v>
      </c>
      <c r="H3642">
        <f t="shared" si="396"/>
        <v>0.18000000000000682</v>
      </c>
      <c r="I3642">
        <v>1.82</v>
      </c>
      <c r="J3642">
        <f t="shared" si="397"/>
        <v>4.1696672673010706</v>
      </c>
      <c r="L3642">
        <f t="shared" si="398"/>
        <v>15010.802162283855</v>
      </c>
      <c r="M3642" s="18">
        <v>0</v>
      </c>
      <c r="O3642" s="18">
        <f t="shared" si="399"/>
        <v>15010.802162283855</v>
      </c>
    </row>
    <row r="3643" spans="1:15" x14ac:dyDescent="0.3">
      <c r="A3643" s="25">
        <f t="shared" si="401"/>
        <v>45986.458333328825</v>
      </c>
      <c r="B3643" s="1">
        <f t="shared" si="395"/>
        <v>0.45833332882466493</v>
      </c>
      <c r="C3643">
        <v>0</v>
      </c>
      <c r="D3643">
        <v>489.72500000000002</v>
      </c>
      <c r="E3643" s="27">
        <f t="shared" si="400"/>
        <v>489.57000000000005</v>
      </c>
      <c r="F3643" s="18">
        <f>_xlfn.XLOOKUP(D3643,'Rating Curve'!$A$2:$A$500,'Rating Curve'!$D$2:$D$500,, -1)</f>
        <v>1679932.8392697</v>
      </c>
      <c r="G3643">
        <v>489.54500000000002</v>
      </c>
      <c r="H3643">
        <f t="shared" si="396"/>
        <v>0.18000000000000682</v>
      </c>
      <c r="I3643">
        <v>1.82</v>
      </c>
      <c r="J3643">
        <f t="shared" si="397"/>
        <v>4.1696672673010706</v>
      </c>
      <c r="L3643">
        <f t="shared" si="398"/>
        <v>15010.802162283855</v>
      </c>
      <c r="M3643" s="18">
        <v>0</v>
      </c>
      <c r="O3643" s="18">
        <f t="shared" si="399"/>
        <v>15010.802162283855</v>
      </c>
    </row>
    <row r="3644" spans="1:15" x14ac:dyDescent="0.3">
      <c r="A3644" s="25">
        <f t="shared" si="401"/>
        <v>45986.499999995489</v>
      </c>
      <c r="B3644" s="1">
        <f t="shared" si="395"/>
        <v>0.49999999548890628</v>
      </c>
      <c r="C3644">
        <v>0</v>
      </c>
      <c r="D3644">
        <v>489.72500000000002</v>
      </c>
      <c r="E3644" s="27">
        <f t="shared" si="400"/>
        <v>489.57000000000005</v>
      </c>
      <c r="F3644" s="18">
        <f>_xlfn.XLOOKUP(D3644,'Rating Curve'!$A$2:$A$500,'Rating Curve'!$D$2:$D$500,, -1)</f>
        <v>1679932.8392697</v>
      </c>
      <c r="G3644">
        <v>489.54500000000002</v>
      </c>
      <c r="H3644">
        <f t="shared" si="396"/>
        <v>0.18000000000000682</v>
      </c>
      <c r="I3644">
        <v>1.82</v>
      </c>
      <c r="J3644">
        <f t="shared" si="397"/>
        <v>4.1696672673010706</v>
      </c>
      <c r="L3644">
        <f t="shared" si="398"/>
        <v>15010.802162283855</v>
      </c>
      <c r="M3644" s="18">
        <v>0</v>
      </c>
      <c r="O3644" s="18">
        <f t="shared" si="399"/>
        <v>15010.802162283855</v>
      </c>
    </row>
    <row r="3645" spans="1:15" x14ac:dyDescent="0.3">
      <c r="A3645" s="25">
        <f t="shared" si="401"/>
        <v>45986.541666662153</v>
      </c>
      <c r="B3645" s="1">
        <f t="shared" si="395"/>
        <v>0.54166666215314763</v>
      </c>
      <c r="C3645">
        <v>0</v>
      </c>
      <c r="D3645">
        <v>489.72500000000002</v>
      </c>
      <c r="E3645" s="27">
        <f t="shared" si="400"/>
        <v>489.57000000000005</v>
      </c>
      <c r="F3645" s="18">
        <f>_xlfn.XLOOKUP(D3645,'Rating Curve'!$A$2:$A$500,'Rating Curve'!$D$2:$D$500,, -1)</f>
        <v>1679932.8392697</v>
      </c>
      <c r="G3645">
        <v>489.54500000000002</v>
      </c>
      <c r="H3645">
        <f t="shared" si="396"/>
        <v>0.18000000000000682</v>
      </c>
      <c r="I3645">
        <v>1.82</v>
      </c>
      <c r="J3645">
        <f t="shared" si="397"/>
        <v>4.1696672673010706</v>
      </c>
      <c r="L3645">
        <f t="shared" si="398"/>
        <v>15010.802162283855</v>
      </c>
      <c r="M3645" s="18">
        <v>0</v>
      </c>
      <c r="O3645" s="18">
        <f t="shared" si="399"/>
        <v>15010.802162283855</v>
      </c>
    </row>
    <row r="3646" spans="1:15" x14ac:dyDescent="0.3">
      <c r="A3646" s="25">
        <f t="shared" si="401"/>
        <v>45986.583333328817</v>
      </c>
      <c r="B3646" s="1">
        <f t="shared" si="395"/>
        <v>0.58333332881738897</v>
      </c>
      <c r="C3646">
        <v>0</v>
      </c>
      <c r="D3646">
        <v>489.72500000000002</v>
      </c>
      <c r="E3646" s="27">
        <f t="shared" si="400"/>
        <v>489.57000000000005</v>
      </c>
      <c r="F3646" s="18">
        <f>_xlfn.XLOOKUP(D3646,'Rating Curve'!$A$2:$A$500,'Rating Curve'!$D$2:$D$500,, -1)</f>
        <v>1679932.8392697</v>
      </c>
      <c r="G3646">
        <v>489.54500000000002</v>
      </c>
      <c r="H3646">
        <f t="shared" si="396"/>
        <v>0.18000000000000682</v>
      </c>
      <c r="I3646">
        <v>1.82</v>
      </c>
      <c r="J3646">
        <f t="shared" si="397"/>
        <v>4.1696672673010706</v>
      </c>
      <c r="L3646">
        <f t="shared" si="398"/>
        <v>15010.802162283855</v>
      </c>
      <c r="M3646" s="18">
        <v>0</v>
      </c>
      <c r="O3646" s="18">
        <f t="shared" si="399"/>
        <v>15010.802162283855</v>
      </c>
    </row>
    <row r="3647" spans="1:15" x14ac:dyDescent="0.3">
      <c r="A3647" s="25">
        <f t="shared" si="401"/>
        <v>45986.624999995482</v>
      </c>
      <c r="B3647" s="1">
        <f t="shared" si="395"/>
        <v>0.62499999548163032</v>
      </c>
      <c r="C3647">
        <v>0</v>
      </c>
      <c r="D3647">
        <v>489.72500000000002</v>
      </c>
      <c r="E3647" s="27">
        <f t="shared" si="400"/>
        <v>489.57000000000005</v>
      </c>
      <c r="F3647" s="18">
        <f>_xlfn.XLOOKUP(D3647,'Rating Curve'!$A$2:$A$500,'Rating Curve'!$D$2:$D$500,, -1)</f>
        <v>1679932.8392697</v>
      </c>
      <c r="G3647">
        <v>489.54500000000002</v>
      </c>
      <c r="H3647">
        <f t="shared" si="396"/>
        <v>0.18000000000000682</v>
      </c>
      <c r="I3647">
        <v>1.82</v>
      </c>
      <c r="J3647">
        <f t="shared" si="397"/>
        <v>4.1696672673010706</v>
      </c>
      <c r="L3647">
        <f t="shared" si="398"/>
        <v>15010.802162283855</v>
      </c>
      <c r="M3647" s="18">
        <v>0</v>
      </c>
      <c r="O3647" s="18">
        <f t="shared" si="399"/>
        <v>15010.802162283855</v>
      </c>
    </row>
    <row r="3648" spans="1:15" x14ac:dyDescent="0.3">
      <c r="A3648" s="25">
        <f t="shared" si="401"/>
        <v>45986.666666662146</v>
      </c>
      <c r="B3648" s="1">
        <f t="shared" si="395"/>
        <v>0.66666666214587167</v>
      </c>
      <c r="C3648">
        <v>0</v>
      </c>
      <c r="D3648">
        <v>489.72</v>
      </c>
      <c r="E3648" s="27">
        <f t="shared" si="400"/>
        <v>489.56500000000005</v>
      </c>
      <c r="F3648" s="18">
        <f>_xlfn.XLOOKUP(D3648,'Rating Curve'!$A$2:$A$500,'Rating Curve'!$D$2:$D$500,, -1)</f>
        <v>1679932.8392697</v>
      </c>
      <c r="G3648">
        <v>489.54500000000002</v>
      </c>
      <c r="H3648">
        <f t="shared" si="396"/>
        <v>0.17500000000001137</v>
      </c>
      <c r="I3648">
        <v>1.82</v>
      </c>
      <c r="J3648">
        <f t="shared" si="397"/>
        <v>3.9971432767669373</v>
      </c>
      <c r="L3648">
        <f t="shared" si="398"/>
        <v>14389.715796360973</v>
      </c>
      <c r="M3648" s="18">
        <v>0</v>
      </c>
      <c r="O3648" s="18">
        <f t="shared" si="399"/>
        <v>14389.715796360973</v>
      </c>
    </row>
    <row r="3649" spans="1:15" x14ac:dyDescent="0.3">
      <c r="A3649" s="25">
        <f t="shared" si="401"/>
        <v>45986.70833332881</v>
      </c>
      <c r="B3649" s="1">
        <f t="shared" si="395"/>
        <v>0.70833332881011302</v>
      </c>
      <c r="C3649">
        <v>0</v>
      </c>
      <c r="D3649">
        <v>489.721</v>
      </c>
      <c r="E3649" s="27">
        <f t="shared" si="400"/>
        <v>489.56600000000003</v>
      </c>
      <c r="F3649" s="18">
        <f>_xlfn.XLOOKUP(D3649,'Rating Curve'!$A$2:$A$500,'Rating Curve'!$D$2:$D$500,, -1)</f>
        <v>1679932.8392697</v>
      </c>
      <c r="G3649">
        <v>489.54500000000002</v>
      </c>
      <c r="H3649">
        <f t="shared" si="396"/>
        <v>0.17599999999998772</v>
      </c>
      <c r="I3649">
        <v>1.82</v>
      </c>
      <c r="J3649">
        <f t="shared" si="397"/>
        <v>4.0314534029499329</v>
      </c>
      <c r="L3649">
        <f t="shared" si="398"/>
        <v>14513.23225061976</v>
      </c>
      <c r="M3649" s="18">
        <v>0</v>
      </c>
      <c r="O3649" s="18">
        <f t="shared" si="399"/>
        <v>14513.23225061976</v>
      </c>
    </row>
    <row r="3650" spans="1:15" x14ac:dyDescent="0.3">
      <c r="A3650" s="25">
        <f t="shared" si="401"/>
        <v>45986.749999995474</v>
      </c>
      <c r="B3650" s="1">
        <f t="shared" si="395"/>
        <v>0.74999999547435436</v>
      </c>
      <c r="C3650">
        <v>0</v>
      </c>
      <c r="D3650">
        <v>489.721</v>
      </c>
      <c r="E3650" s="27">
        <f t="shared" si="400"/>
        <v>489.56600000000003</v>
      </c>
      <c r="F3650" s="18">
        <f>_xlfn.XLOOKUP(D3650,'Rating Curve'!$A$2:$A$500,'Rating Curve'!$D$2:$D$500,, -1)</f>
        <v>1679932.8392697</v>
      </c>
      <c r="G3650">
        <v>489.54500000000002</v>
      </c>
      <c r="H3650">
        <f t="shared" si="396"/>
        <v>0.17599999999998772</v>
      </c>
      <c r="I3650">
        <v>1.82</v>
      </c>
      <c r="J3650">
        <f t="shared" si="397"/>
        <v>4.0314534029499329</v>
      </c>
      <c r="L3650">
        <f t="shared" si="398"/>
        <v>14513.23225061976</v>
      </c>
      <c r="M3650" s="18">
        <v>0</v>
      </c>
      <c r="O3650" s="18">
        <f t="shared" si="399"/>
        <v>14513.23225061976</v>
      </c>
    </row>
    <row r="3651" spans="1:15" x14ac:dyDescent="0.3">
      <c r="A3651" s="25">
        <f t="shared" si="401"/>
        <v>45986.791666662139</v>
      </c>
      <c r="B3651" s="1">
        <f t="shared" ref="B3651:B3714" si="402">MOD(A3651,1)</f>
        <v>0.79166666213859571</v>
      </c>
      <c r="C3651">
        <v>0</v>
      </c>
      <c r="D3651">
        <v>489.71499999999997</v>
      </c>
      <c r="E3651" s="27">
        <f t="shared" si="400"/>
        <v>489.56</v>
      </c>
      <c r="F3651" s="18">
        <f>_xlfn.XLOOKUP(D3651,'Rating Curve'!$A$2:$A$500,'Rating Curve'!$D$2:$D$500,, -1)</f>
        <v>1676891.4600323001</v>
      </c>
      <c r="G3651">
        <v>489.54500000000002</v>
      </c>
      <c r="H3651">
        <f t="shared" ref="H3651:H3714" si="403">IF(D3651 - G3651 &lt; 0, 0, D3651 - G3651)</f>
        <v>0.16999999999995907</v>
      </c>
      <c r="I3651">
        <v>1.82</v>
      </c>
      <c r="J3651">
        <f t="shared" ref="J3651:J3714" si="404">1.82*30*(H3651^1.5)</f>
        <v>3.827066641696931</v>
      </c>
      <c r="L3651">
        <f t="shared" ref="L3651:L3714" si="405">(J3651*86400)/24</f>
        <v>13777.439910108951</v>
      </c>
      <c r="M3651" s="18">
        <v>0</v>
      </c>
      <c r="O3651" s="18">
        <f t="shared" si="399"/>
        <v>10736.060672709049</v>
      </c>
    </row>
    <row r="3652" spans="1:15" x14ac:dyDescent="0.3">
      <c r="A3652" s="25">
        <f t="shared" si="401"/>
        <v>45986.833333328803</v>
      </c>
      <c r="B3652" s="1">
        <f t="shared" si="402"/>
        <v>0.83333332880283706</v>
      </c>
      <c r="C3652">
        <v>0</v>
      </c>
      <c r="D3652">
        <v>489.71499999999997</v>
      </c>
      <c r="E3652" s="27">
        <f t="shared" si="400"/>
        <v>489.56</v>
      </c>
      <c r="F3652" s="18">
        <f>_xlfn.XLOOKUP(D3652,'Rating Curve'!$A$2:$A$500,'Rating Curve'!$D$2:$D$500,, -1)</f>
        <v>1676891.4600323001</v>
      </c>
      <c r="G3652">
        <v>489.54500000000002</v>
      </c>
      <c r="H3652">
        <f t="shared" si="403"/>
        <v>0.16999999999995907</v>
      </c>
      <c r="I3652">
        <v>1.82</v>
      </c>
      <c r="J3652">
        <f t="shared" si="404"/>
        <v>3.827066641696931</v>
      </c>
      <c r="L3652">
        <f t="shared" si="405"/>
        <v>13777.439910108951</v>
      </c>
      <c r="M3652" s="18">
        <v>0</v>
      </c>
      <c r="O3652" s="18">
        <f t="shared" ref="O3652:O3715" si="406">IF((F3652-F3651)+M3652+L3652 &lt; 0, 0, (F3652-F3651)+M3652+L3652)</f>
        <v>13777.439910108951</v>
      </c>
    </row>
    <row r="3653" spans="1:15" x14ac:dyDescent="0.3">
      <c r="A3653" s="25">
        <f t="shared" si="401"/>
        <v>45986.874999995467</v>
      </c>
      <c r="B3653" s="1">
        <f t="shared" si="402"/>
        <v>0.87499999546707841</v>
      </c>
      <c r="C3653">
        <v>0</v>
      </c>
      <c r="D3653">
        <v>489.71499999999997</v>
      </c>
      <c r="E3653" s="27">
        <f t="shared" si="400"/>
        <v>489.56</v>
      </c>
      <c r="F3653" s="18">
        <f>_xlfn.XLOOKUP(D3653,'Rating Curve'!$A$2:$A$500,'Rating Curve'!$D$2:$D$500,, -1)</f>
        <v>1676891.4600323001</v>
      </c>
      <c r="G3653">
        <v>489.54500000000002</v>
      </c>
      <c r="H3653">
        <f t="shared" si="403"/>
        <v>0.16999999999995907</v>
      </c>
      <c r="I3653">
        <v>1.82</v>
      </c>
      <c r="J3653">
        <f t="shared" si="404"/>
        <v>3.827066641696931</v>
      </c>
      <c r="L3653">
        <f t="shared" si="405"/>
        <v>13777.439910108951</v>
      </c>
      <c r="M3653" s="18">
        <v>0</v>
      </c>
      <c r="O3653" s="18">
        <f t="shared" si="406"/>
        <v>13777.439910108951</v>
      </c>
    </row>
    <row r="3654" spans="1:15" x14ac:dyDescent="0.3">
      <c r="A3654" s="25">
        <f t="shared" si="401"/>
        <v>45986.916666662131</v>
      </c>
      <c r="B3654" s="1">
        <f t="shared" si="402"/>
        <v>0.91666666213131975</v>
      </c>
      <c r="C3654">
        <v>0</v>
      </c>
      <c r="D3654">
        <v>489.71499999999997</v>
      </c>
      <c r="E3654" s="27">
        <f t="shared" si="400"/>
        <v>489.56</v>
      </c>
      <c r="F3654" s="18">
        <f>_xlfn.XLOOKUP(D3654,'Rating Curve'!$A$2:$A$500,'Rating Curve'!$D$2:$D$500,, -1)</f>
        <v>1676891.4600323001</v>
      </c>
      <c r="G3654">
        <v>489.54500000000002</v>
      </c>
      <c r="H3654">
        <f t="shared" si="403"/>
        <v>0.16999999999995907</v>
      </c>
      <c r="I3654">
        <v>1.82</v>
      </c>
      <c r="J3654">
        <f t="shared" si="404"/>
        <v>3.827066641696931</v>
      </c>
      <c r="L3654">
        <f t="shared" si="405"/>
        <v>13777.439910108951</v>
      </c>
      <c r="M3654" s="18">
        <v>0</v>
      </c>
      <c r="O3654" s="18">
        <f t="shared" si="406"/>
        <v>13777.439910108951</v>
      </c>
    </row>
    <row r="3655" spans="1:15" x14ac:dyDescent="0.3">
      <c r="A3655" s="25">
        <f t="shared" si="401"/>
        <v>45986.958333328796</v>
      </c>
      <c r="B3655" s="1">
        <f t="shared" si="402"/>
        <v>0.9583333287955611</v>
      </c>
      <c r="C3655">
        <v>0</v>
      </c>
      <c r="D3655">
        <v>489.71499999999997</v>
      </c>
      <c r="E3655" s="27">
        <f t="shared" si="400"/>
        <v>489.56</v>
      </c>
      <c r="F3655" s="18">
        <f>_xlfn.XLOOKUP(D3655,'Rating Curve'!$A$2:$A$500,'Rating Curve'!$D$2:$D$500,, -1)</f>
        <v>1676891.4600323001</v>
      </c>
      <c r="G3655">
        <v>489.54500000000002</v>
      </c>
      <c r="H3655">
        <f t="shared" si="403"/>
        <v>0.16999999999995907</v>
      </c>
      <c r="I3655">
        <v>1.82</v>
      </c>
      <c r="J3655">
        <f t="shared" si="404"/>
        <v>3.827066641696931</v>
      </c>
      <c r="L3655">
        <f t="shared" si="405"/>
        <v>13777.439910108951</v>
      </c>
      <c r="M3655" s="18">
        <v>0</v>
      </c>
      <c r="O3655" s="18">
        <f t="shared" si="406"/>
        <v>13777.439910108951</v>
      </c>
    </row>
    <row r="3656" spans="1:15" x14ac:dyDescent="0.3">
      <c r="A3656" s="25">
        <f t="shared" si="401"/>
        <v>45986.99999999546</v>
      </c>
      <c r="B3656" s="1">
        <f t="shared" si="402"/>
        <v>0.99999999545980245</v>
      </c>
      <c r="C3656">
        <v>0</v>
      </c>
      <c r="D3656">
        <v>489.71499999999997</v>
      </c>
      <c r="E3656" s="27">
        <f t="shared" si="400"/>
        <v>489.56</v>
      </c>
      <c r="F3656" s="18">
        <f>_xlfn.XLOOKUP(D3656,'Rating Curve'!$A$2:$A$500,'Rating Curve'!$D$2:$D$500,, -1)</f>
        <v>1676891.4600323001</v>
      </c>
      <c r="G3656">
        <v>489.54500000000002</v>
      </c>
      <c r="H3656">
        <f t="shared" si="403"/>
        <v>0.16999999999995907</v>
      </c>
      <c r="I3656">
        <v>1.82</v>
      </c>
      <c r="J3656">
        <f t="shared" si="404"/>
        <v>3.827066641696931</v>
      </c>
      <c r="L3656">
        <f t="shared" si="405"/>
        <v>13777.439910108951</v>
      </c>
      <c r="M3656" s="18">
        <v>0</v>
      </c>
      <c r="O3656" s="18">
        <f t="shared" si="406"/>
        <v>13777.439910108951</v>
      </c>
    </row>
    <row r="3657" spans="1:15" x14ac:dyDescent="0.3">
      <c r="A3657" s="25">
        <f t="shared" si="401"/>
        <v>45987.041666662124</v>
      </c>
      <c r="B3657" s="1">
        <f t="shared" si="402"/>
        <v>4.1666662124043796E-2</v>
      </c>
      <c r="C3657">
        <v>0</v>
      </c>
      <c r="D3657">
        <v>489.71499999999997</v>
      </c>
      <c r="E3657" s="27">
        <f t="shared" si="400"/>
        <v>489.56</v>
      </c>
      <c r="F3657" s="18">
        <f>_xlfn.XLOOKUP(D3657,'Rating Curve'!$A$2:$A$500,'Rating Curve'!$D$2:$D$500,, -1)</f>
        <v>1676891.4600323001</v>
      </c>
      <c r="G3657">
        <v>489.54500000000002</v>
      </c>
      <c r="H3657">
        <f t="shared" si="403"/>
        <v>0.16999999999995907</v>
      </c>
      <c r="I3657">
        <v>1.82</v>
      </c>
      <c r="J3657">
        <f t="shared" si="404"/>
        <v>3.827066641696931</v>
      </c>
      <c r="L3657">
        <f t="shared" si="405"/>
        <v>13777.439910108951</v>
      </c>
      <c r="M3657" s="18">
        <v>0</v>
      </c>
      <c r="O3657" s="18">
        <f t="shared" si="406"/>
        <v>13777.439910108951</v>
      </c>
    </row>
    <row r="3658" spans="1:15" x14ac:dyDescent="0.3">
      <c r="A3658" s="25">
        <f t="shared" si="401"/>
        <v>45987.083333328788</v>
      </c>
      <c r="B3658" s="1">
        <f t="shared" si="402"/>
        <v>8.3333328788285144E-2</v>
      </c>
      <c r="C3658">
        <v>0</v>
      </c>
      <c r="D3658">
        <v>489.71600000000001</v>
      </c>
      <c r="E3658" s="27">
        <f t="shared" si="400"/>
        <v>489.56100000000004</v>
      </c>
      <c r="F3658" s="18">
        <f>_xlfn.XLOOKUP(D3658,'Rating Curve'!$A$2:$A$500,'Rating Curve'!$D$2:$D$500,, -1)</f>
        <v>1676891.4600323001</v>
      </c>
      <c r="G3658">
        <v>489.54500000000002</v>
      </c>
      <c r="H3658">
        <f t="shared" si="403"/>
        <v>0.17099999999999227</v>
      </c>
      <c r="I3658">
        <v>1.82</v>
      </c>
      <c r="J3658">
        <f t="shared" si="404"/>
        <v>3.8608844873627048</v>
      </c>
      <c r="L3658">
        <f t="shared" si="405"/>
        <v>13899.184154505738</v>
      </c>
      <c r="M3658" s="18">
        <v>0</v>
      </c>
      <c r="O3658" s="18">
        <f t="shared" si="406"/>
        <v>13899.184154505738</v>
      </c>
    </row>
    <row r="3659" spans="1:15" x14ac:dyDescent="0.3">
      <c r="A3659" s="25">
        <f t="shared" si="401"/>
        <v>45987.124999995453</v>
      </c>
      <c r="B3659" s="1">
        <f t="shared" si="402"/>
        <v>0.12499999545252649</v>
      </c>
      <c r="C3659">
        <v>0</v>
      </c>
      <c r="D3659">
        <v>489.70898</v>
      </c>
      <c r="E3659" s="27">
        <f t="shared" si="400"/>
        <v>489.55398000000002</v>
      </c>
      <c r="F3659" s="18">
        <f>_xlfn.XLOOKUP(D3659,'Rating Curve'!$A$2:$A$500,'Rating Curve'!$D$2:$D$500,, -1)</f>
        <v>1673851.7406957999</v>
      </c>
      <c r="G3659">
        <v>489.54500000000002</v>
      </c>
      <c r="H3659">
        <f t="shared" si="403"/>
        <v>0.16397999999998092</v>
      </c>
      <c r="I3659">
        <v>1.82</v>
      </c>
      <c r="J3659">
        <f t="shared" si="404"/>
        <v>3.6255922998790497</v>
      </c>
      <c r="L3659">
        <f t="shared" si="405"/>
        <v>13052.132279564577</v>
      </c>
      <c r="M3659" s="18">
        <v>0</v>
      </c>
      <c r="O3659" s="18">
        <f t="shared" si="406"/>
        <v>10012.412943064419</v>
      </c>
    </row>
    <row r="3660" spans="1:15" x14ac:dyDescent="0.3">
      <c r="A3660" s="25">
        <f t="shared" si="401"/>
        <v>45987.166666662117</v>
      </c>
      <c r="B3660" s="1">
        <f t="shared" si="402"/>
        <v>0.16666666211676784</v>
      </c>
      <c r="C3660">
        <v>0</v>
      </c>
      <c r="D3660">
        <v>489.70898</v>
      </c>
      <c r="E3660" s="27">
        <f t="shared" si="400"/>
        <v>489.55398000000002</v>
      </c>
      <c r="F3660" s="18">
        <f>_xlfn.XLOOKUP(D3660,'Rating Curve'!$A$2:$A$500,'Rating Curve'!$D$2:$D$500,, -1)</f>
        <v>1673851.7406957999</v>
      </c>
      <c r="G3660">
        <v>489.54500000000002</v>
      </c>
      <c r="H3660">
        <f t="shared" si="403"/>
        <v>0.16397999999998092</v>
      </c>
      <c r="I3660">
        <v>1.82</v>
      </c>
      <c r="J3660">
        <f t="shared" si="404"/>
        <v>3.6255922998790497</v>
      </c>
      <c r="L3660">
        <f t="shared" si="405"/>
        <v>13052.132279564577</v>
      </c>
      <c r="M3660" s="18">
        <v>0</v>
      </c>
      <c r="O3660" s="18">
        <f t="shared" si="406"/>
        <v>13052.132279564577</v>
      </c>
    </row>
    <row r="3661" spans="1:15" x14ac:dyDescent="0.3">
      <c r="A3661" s="25">
        <f t="shared" si="401"/>
        <v>45987.208333328781</v>
      </c>
      <c r="B3661" s="1">
        <f t="shared" si="402"/>
        <v>0.20833332878100919</v>
      </c>
      <c r="C3661">
        <v>0</v>
      </c>
      <c r="D3661">
        <v>489.702</v>
      </c>
      <c r="E3661" s="27">
        <f t="shared" si="400"/>
        <v>489.54700000000003</v>
      </c>
      <c r="F3661" s="18">
        <f>_xlfn.XLOOKUP(D3661,'Rating Curve'!$A$2:$A$500,'Rating Curve'!$D$2:$D$500,, -1)</f>
        <v>1673851.7406957999</v>
      </c>
      <c r="G3661">
        <v>489.54500000000002</v>
      </c>
      <c r="H3661">
        <f t="shared" si="403"/>
        <v>0.15699999999998226</v>
      </c>
      <c r="I3661">
        <v>1.82</v>
      </c>
      <c r="J3661">
        <f t="shared" si="404"/>
        <v>3.3965821373663396</v>
      </c>
      <c r="L3661">
        <f t="shared" si="405"/>
        <v>12227.695694518823</v>
      </c>
      <c r="M3661" s="18">
        <v>0</v>
      </c>
      <c r="O3661" s="18">
        <f t="shared" si="406"/>
        <v>12227.695694518823</v>
      </c>
    </row>
    <row r="3662" spans="1:15" x14ac:dyDescent="0.3">
      <c r="A3662" s="25">
        <f t="shared" si="401"/>
        <v>45987.249999995445</v>
      </c>
      <c r="B3662" s="1">
        <f t="shared" si="402"/>
        <v>0.24999999544525053</v>
      </c>
      <c r="C3662">
        <v>0</v>
      </c>
      <c r="D3662">
        <v>489.70898</v>
      </c>
      <c r="E3662" s="27">
        <f t="shared" si="400"/>
        <v>489.55398000000002</v>
      </c>
      <c r="F3662" s="18">
        <f>_xlfn.XLOOKUP(D3662,'Rating Curve'!$A$2:$A$500,'Rating Curve'!$D$2:$D$500,, -1)</f>
        <v>1673851.7406957999</v>
      </c>
      <c r="G3662">
        <v>489.54500000000002</v>
      </c>
      <c r="H3662">
        <f t="shared" si="403"/>
        <v>0.16397999999998092</v>
      </c>
      <c r="I3662">
        <v>1.82</v>
      </c>
      <c r="J3662">
        <f t="shared" si="404"/>
        <v>3.6255922998790497</v>
      </c>
      <c r="L3662">
        <f t="shared" si="405"/>
        <v>13052.132279564577</v>
      </c>
      <c r="M3662" s="18">
        <v>0</v>
      </c>
      <c r="O3662" s="18">
        <f t="shared" si="406"/>
        <v>13052.132279564577</v>
      </c>
    </row>
    <row r="3663" spans="1:15" x14ac:dyDescent="0.3">
      <c r="A3663" s="25">
        <f t="shared" si="401"/>
        <v>45987.291666662109</v>
      </c>
      <c r="B3663" s="1">
        <f t="shared" si="402"/>
        <v>0.29166666210949188</v>
      </c>
      <c r="C3663">
        <v>0</v>
      </c>
      <c r="D3663">
        <v>489.71600000000001</v>
      </c>
      <c r="E3663" s="27">
        <f t="shared" si="400"/>
        <v>489.56100000000004</v>
      </c>
      <c r="F3663" s="18">
        <f>_xlfn.XLOOKUP(D3663,'Rating Curve'!$A$2:$A$500,'Rating Curve'!$D$2:$D$500,, -1)</f>
        <v>1676891.4600323001</v>
      </c>
      <c r="G3663">
        <v>489.54500000000002</v>
      </c>
      <c r="H3663">
        <f t="shared" si="403"/>
        <v>0.17099999999999227</v>
      </c>
      <c r="I3663">
        <v>1.82</v>
      </c>
      <c r="J3663">
        <f t="shared" si="404"/>
        <v>3.8608844873627048</v>
      </c>
      <c r="L3663">
        <f t="shared" si="405"/>
        <v>13899.184154505738</v>
      </c>
      <c r="M3663" s="18">
        <v>0</v>
      </c>
      <c r="O3663" s="18">
        <f t="shared" si="406"/>
        <v>16938.903491005898</v>
      </c>
    </row>
    <row r="3664" spans="1:15" x14ac:dyDescent="0.3">
      <c r="A3664" s="25">
        <f t="shared" si="401"/>
        <v>45987.333333328774</v>
      </c>
      <c r="B3664" s="1">
        <f t="shared" si="402"/>
        <v>0.33333332877373323</v>
      </c>
      <c r="C3664">
        <v>0</v>
      </c>
      <c r="D3664">
        <v>489.714</v>
      </c>
      <c r="E3664" s="27">
        <f t="shared" si="400"/>
        <v>489.55900000000003</v>
      </c>
      <c r="F3664" s="18">
        <f>_xlfn.XLOOKUP(D3664,'Rating Curve'!$A$2:$A$500,'Rating Curve'!$D$2:$D$500,, -1)</f>
        <v>1676891.4600323001</v>
      </c>
      <c r="G3664">
        <v>489.54500000000002</v>
      </c>
      <c r="H3664">
        <f t="shared" si="403"/>
        <v>0.16899999999998272</v>
      </c>
      <c r="I3664">
        <v>1.82</v>
      </c>
      <c r="J3664">
        <f t="shared" si="404"/>
        <v>3.7933481145863182</v>
      </c>
      <c r="L3664">
        <f t="shared" si="405"/>
        <v>13656.053212510744</v>
      </c>
      <c r="M3664" s="18">
        <v>0</v>
      </c>
      <c r="O3664" s="18">
        <f t="shared" si="406"/>
        <v>13656.053212510744</v>
      </c>
    </row>
    <row r="3665" spans="1:15" x14ac:dyDescent="0.3">
      <c r="A3665" s="25">
        <f t="shared" si="401"/>
        <v>45987.374999995438</v>
      </c>
      <c r="B3665" s="1">
        <f t="shared" si="402"/>
        <v>0.37499999543797458</v>
      </c>
      <c r="C3665">
        <v>0</v>
      </c>
      <c r="D3665">
        <v>489.71298000000002</v>
      </c>
      <c r="E3665" s="27">
        <f t="shared" si="400"/>
        <v>489.55798000000004</v>
      </c>
      <c r="F3665" s="18">
        <f>_xlfn.XLOOKUP(D3665,'Rating Curve'!$A$2:$A$500,'Rating Curve'!$D$2:$D$500,, -1)</f>
        <v>1676891.4600323001</v>
      </c>
      <c r="G3665">
        <v>489.54500000000002</v>
      </c>
      <c r="H3665">
        <f t="shared" si="403"/>
        <v>0.16798000000000002</v>
      </c>
      <c r="I3665">
        <v>1.82</v>
      </c>
      <c r="J3665">
        <f t="shared" si="404"/>
        <v>3.7590578392075322</v>
      </c>
      <c r="L3665">
        <f t="shared" si="405"/>
        <v>13532.608221147115</v>
      </c>
      <c r="M3665" s="18">
        <v>0</v>
      </c>
      <c r="O3665" s="18">
        <f t="shared" si="406"/>
        <v>13532.608221147115</v>
      </c>
    </row>
    <row r="3666" spans="1:15" x14ac:dyDescent="0.3">
      <c r="A3666" s="25">
        <f t="shared" si="401"/>
        <v>45987.416666662102</v>
      </c>
      <c r="B3666" s="1">
        <f t="shared" si="402"/>
        <v>0.41666666210221592</v>
      </c>
      <c r="C3666">
        <v>0</v>
      </c>
      <c r="D3666">
        <v>489.71298000000002</v>
      </c>
      <c r="E3666" s="27">
        <f t="shared" si="400"/>
        <v>489.55798000000004</v>
      </c>
      <c r="F3666" s="18">
        <f>_xlfn.XLOOKUP(D3666,'Rating Curve'!$A$2:$A$500,'Rating Curve'!$D$2:$D$500,, -1)</f>
        <v>1676891.4600323001</v>
      </c>
      <c r="G3666">
        <v>489.54500000000002</v>
      </c>
      <c r="H3666">
        <f t="shared" si="403"/>
        <v>0.16798000000000002</v>
      </c>
      <c r="I3666">
        <v>1.82</v>
      </c>
      <c r="J3666">
        <f t="shared" si="404"/>
        <v>3.7590578392075322</v>
      </c>
      <c r="L3666">
        <f t="shared" si="405"/>
        <v>13532.608221147115</v>
      </c>
      <c r="M3666" s="18">
        <v>0</v>
      </c>
      <c r="O3666" s="18">
        <f t="shared" si="406"/>
        <v>13532.608221147115</v>
      </c>
    </row>
    <row r="3667" spans="1:15" x14ac:dyDescent="0.3">
      <c r="A3667" s="25">
        <f t="shared" si="401"/>
        <v>45987.458333328766</v>
      </c>
      <c r="B3667" s="1">
        <f t="shared" si="402"/>
        <v>0.45833332876645727</v>
      </c>
      <c r="C3667">
        <v>0</v>
      </c>
      <c r="D3667">
        <v>489.71298000000002</v>
      </c>
      <c r="E3667" s="27">
        <f t="shared" ref="E3667:E3730" si="407">D3667-0.155</f>
        <v>489.55798000000004</v>
      </c>
      <c r="F3667" s="18">
        <f>_xlfn.XLOOKUP(D3667,'Rating Curve'!$A$2:$A$500,'Rating Curve'!$D$2:$D$500,, -1)</f>
        <v>1676891.4600323001</v>
      </c>
      <c r="G3667">
        <v>489.54500000000002</v>
      </c>
      <c r="H3667">
        <f t="shared" si="403"/>
        <v>0.16798000000000002</v>
      </c>
      <c r="I3667">
        <v>1.82</v>
      </c>
      <c r="J3667">
        <f t="shared" si="404"/>
        <v>3.7590578392075322</v>
      </c>
      <c r="L3667">
        <f t="shared" si="405"/>
        <v>13532.608221147115</v>
      </c>
      <c r="M3667" s="18">
        <v>0</v>
      </c>
      <c r="O3667" s="18">
        <f t="shared" si="406"/>
        <v>13532.608221147115</v>
      </c>
    </row>
    <row r="3668" spans="1:15" x14ac:dyDescent="0.3">
      <c r="A3668" s="25">
        <f t="shared" si="401"/>
        <v>45987.499999995431</v>
      </c>
      <c r="B3668" s="1">
        <f t="shared" si="402"/>
        <v>0.49999999543069862</v>
      </c>
      <c r="C3668">
        <v>0</v>
      </c>
      <c r="D3668">
        <v>489.71298000000002</v>
      </c>
      <c r="E3668" s="27">
        <f t="shared" si="407"/>
        <v>489.55798000000004</v>
      </c>
      <c r="F3668" s="18">
        <f>_xlfn.XLOOKUP(D3668,'Rating Curve'!$A$2:$A$500,'Rating Curve'!$D$2:$D$500,, -1)</f>
        <v>1676891.4600323001</v>
      </c>
      <c r="G3668">
        <v>489.54500000000002</v>
      </c>
      <c r="H3668">
        <f t="shared" si="403"/>
        <v>0.16798000000000002</v>
      </c>
      <c r="I3668">
        <v>1.82</v>
      </c>
      <c r="J3668">
        <f t="shared" si="404"/>
        <v>3.7590578392075322</v>
      </c>
      <c r="L3668">
        <f t="shared" si="405"/>
        <v>13532.608221147115</v>
      </c>
      <c r="M3668" s="18">
        <v>0</v>
      </c>
      <c r="O3668" s="18">
        <f t="shared" si="406"/>
        <v>13532.608221147115</v>
      </c>
    </row>
    <row r="3669" spans="1:15" x14ac:dyDescent="0.3">
      <c r="A3669" s="25">
        <f t="shared" si="401"/>
        <v>45987.541666662095</v>
      </c>
      <c r="B3669" s="1">
        <f t="shared" si="402"/>
        <v>0.54166666209493997</v>
      </c>
      <c r="C3669">
        <v>0</v>
      </c>
      <c r="D3669">
        <v>489.71899999999999</v>
      </c>
      <c r="E3669" s="27">
        <f t="shared" si="407"/>
        <v>489.56400000000002</v>
      </c>
      <c r="F3669" s="18">
        <f>_xlfn.XLOOKUP(D3669,'Rating Curve'!$A$2:$A$500,'Rating Curve'!$D$2:$D$500,, -1)</f>
        <v>1676891.4600323001</v>
      </c>
      <c r="G3669">
        <v>489.54500000000002</v>
      </c>
      <c r="H3669">
        <f t="shared" si="403"/>
        <v>0.17399999999997817</v>
      </c>
      <c r="I3669">
        <v>1.82</v>
      </c>
      <c r="J3669">
        <f t="shared" si="404"/>
        <v>3.9629310400048725</v>
      </c>
      <c r="L3669">
        <f t="shared" si="405"/>
        <v>14266.551744017541</v>
      </c>
      <c r="M3669" s="18">
        <v>0</v>
      </c>
      <c r="O3669" s="18">
        <f t="shared" si="406"/>
        <v>14266.551744017541</v>
      </c>
    </row>
    <row r="3670" spans="1:15" x14ac:dyDescent="0.3">
      <c r="A3670" s="25">
        <f t="shared" si="401"/>
        <v>45987.583333328759</v>
      </c>
      <c r="B3670" s="1">
        <f t="shared" si="402"/>
        <v>0.58333332875918131</v>
      </c>
      <c r="C3670">
        <v>0</v>
      </c>
      <c r="D3670">
        <v>489.71199999999999</v>
      </c>
      <c r="E3670" s="27">
        <f t="shared" si="407"/>
        <v>489.55700000000002</v>
      </c>
      <c r="F3670" s="18">
        <f>_xlfn.XLOOKUP(D3670,'Rating Curve'!$A$2:$A$500,'Rating Curve'!$D$2:$D$500,, -1)</f>
        <v>1676891.4600323001</v>
      </c>
      <c r="G3670">
        <v>489.54500000000002</v>
      </c>
      <c r="H3670">
        <f t="shared" si="403"/>
        <v>0.16699999999997317</v>
      </c>
      <c r="I3670">
        <v>1.82</v>
      </c>
      <c r="J3670">
        <f t="shared" si="404"/>
        <v>3.7262101922829447</v>
      </c>
      <c r="L3670">
        <f t="shared" si="405"/>
        <v>13414.3566922186</v>
      </c>
      <c r="M3670" s="18">
        <v>0</v>
      </c>
      <c r="O3670" s="18">
        <f t="shared" si="406"/>
        <v>13414.3566922186</v>
      </c>
    </row>
    <row r="3671" spans="1:15" x14ac:dyDescent="0.3">
      <c r="A3671" s="25">
        <f t="shared" si="401"/>
        <v>45987.624999995423</v>
      </c>
      <c r="B3671" s="1">
        <f t="shared" si="402"/>
        <v>0.62499999542342266</v>
      </c>
      <c r="C3671">
        <v>0</v>
      </c>
      <c r="D3671">
        <v>489.70699999999999</v>
      </c>
      <c r="E3671" s="27">
        <f t="shared" si="407"/>
        <v>489.55200000000002</v>
      </c>
      <c r="F3671" s="18">
        <f>_xlfn.XLOOKUP(D3671,'Rating Curve'!$A$2:$A$500,'Rating Curve'!$D$2:$D$500,, -1)</f>
        <v>1673851.7406957999</v>
      </c>
      <c r="G3671">
        <v>489.54500000000002</v>
      </c>
      <c r="H3671">
        <f t="shared" si="403"/>
        <v>0.16199999999997772</v>
      </c>
      <c r="I3671">
        <v>1.82</v>
      </c>
      <c r="J3671">
        <f t="shared" si="404"/>
        <v>3.5601243254238706</v>
      </c>
      <c r="L3671">
        <f t="shared" si="405"/>
        <v>12816.447571525934</v>
      </c>
      <c r="M3671" s="18">
        <v>0</v>
      </c>
      <c r="O3671" s="18">
        <f t="shared" si="406"/>
        <v>9776.7282350257756</v>
      </c>
    </row>
    <row r="3672" spans="1:15" x14ac:dyDescent="0.3">
      <c r="A3672" s="25">
        <f t="shared" si="401"/>
        <v>45987.666666662088</v>
      </c>
      <c r="B3672" s="1">
        <f t="shared" si="402"/>
        <v>0.66666666208766401</v>
      </c>
      <c r="C3672">
        <v>0</v>
      </c>
      <c r="D3672">
        <v>489.70699999999999</v>
      </c>
      <c r="E3672" s="27">
        <f t="shared" si="407"/>
        <v>489.55200000000002</v>
      </c>
      <c r="F3672" s="18">
        <f>_xlfn.XLOOKUP(D3672,'Rating Curve'!$A$2:$A$500,'Rating Curve'!$D$2:$D$500,, -1)</f>
        <v>1673851.7406957999</v>
      </c>
      <c r="G3672">
        <v>489.54500000000002</v>
      </c>
      <c r="H3672">
        <f t="shared" si="403"/>
        <v>0.16199999999997772</v>
      </c>
      <c r="I3672">
        <v>1.82</v>
      </c>
      <c r="J3672">
        <f t="shared" si="404"/>
        <v>3.5601243254238706</v>
      </c>
      <c r="L3672">
        <f t="shared" si="405"/>
        <v>12816.447571525934</v>
      </c>
      <c r="M3672" s="18">
        <v>0</v>
      </c>
      <c r="O3672" s="18">
        <f t="shared" si="406"/>
        <v>12816.447571525934</v>
      </c>
    </row>
    <row r="3673" spans="1:15" x14ac:dyDescent="0.3">
      <c r="A3673" s="25">
        <f t="shared" si="401"/>
        <v>45987.708333328752</v>
      </c>
      <c r="B3673" s="1">
        <f t="shared" si="402"/>
        <v>0.70833332875190536</v>
      </c>
      <c r="C3673">
        <v>0</v>
      </c>
      <c r="D3673">
        <v>489.70800000000003</v>
      </c>
      <c r="E3673" s="27">
        <f t="shared" si="407"/>
        <v>489.55300000000005</v>
      </c>
      <c r="F3673" s="18">
        <f>_xlfn.XLOOKUP(D3673,'Rating Curve'!$A$2:$A$500,'Rating Curve'!$D$2:$D$500,, -1)</f>
        <v>1673851.7406957999</v>
      </c>
      <c r="G3673">
        <v>489.54500000000002</v>
      </c>
      <c r="H3673">
        <f t="shared" si="403"/>
        <v>0.16300000000001091</v>
      </c>
      <c r="I3673">
        <v>1.82</v>
      </c>
      <c r="J3673">
        <f t="shared" si="404"/>
        <v>3.5931392578805776</v>
      </c>
      <c r="L3673">
        <f t="shared" si="405"/>
        <v>12935.301328370078</v>
      </c>
      <c r="M3673" s="18">
        <v>0</v>
      </c>
      <c r="O3673" s="18">
        <f t="shared" si="406"/>
        <v>12935.301328370078</v>
      </c>
    </row>
    <row r="3674" spans="1:15" x14ac:dyDescent="0.3">
      <c r="A3674" s="25">
        <f t="shared" si="401"/>
        <v>45987.749999995416</v>
      </c>
      <c r="B3674" s="1">
        <f t="shared" si="402"/>
        <v>0.7499999954161467</v>
      </c>
      <c r="C3674">
        <v>0</v>
      </c>
      <c r="D3674">
        <v>489.70800000000003</v>
      </c>
      <c r="E3674" s="27">
        <f t="shared" si="407"/>
        <v>489.55300000000005</v>
      </c>
      <c r="F3674" s="18">
        <f>_xlfn.XLOOKUP(D3674,'Rating Curve'!$A$2:$A$500,'Rating Curve'!$D$2:$D$500,, -1)</f>
        <v>1673851.7406957999</v>
      </c>
      <c r="G3674">
        <v>489.54500000000002</v>
      </c>
      <c r="H3674">
        <f t="shared" si="403"/>
        <v>0.16300000000001091</v>
      </c>
      <c r="I3674">
        <v>1.82</v>
      </c>
      <c r="J3674">
        <f t="shared" si="404"/>
        <v>3.5931392578805776</v>
      </c>
      <c r="L3674">
        <f t="shared" si="405"/>
        <v>12935.301328370078</v>
      </c>
      <c r="M3674" s="18">
        <v>0</v>
      </c>
      <c r="O3674" s="18">
        <f t="shared" si="406"/>
        <v>12935.301328370078</v>
      </c>
    </row>
    <row r="3675" spans="1:15" x14ac:dyDescent="0.3">
      <c r="A3675" s="25">
        <f t="shared" si="401"/>
        <v>45987.79166666208</v>
      </c>
      <c r="B3675" s="1">
        <f t="shared" si="402"/>
        <v>0.79166666208038805</v>
      </c>
      <c r="C3675">
        <v>0</v>
      </c>
      <c r="D3675">
        <v>489.70800000000003</v>
      </c>
      <c r="E3675" s="27">
        <f t="shared" si="407"/>
        <v>489.55300000000005</v>
      </c>
      <c r="F3675" s="18">
        <f>_xlfn.XLOOKUP(D3675,'Rating Curve'!$A$2:$A$500,'Rating Curve'!$D$2:$D$500,, -1)</f>
        <v>1673851.7406957999</v>
      </c>
      <c r="G3675">
        <v>489.54500000000002</v>
      </c>
      <c r="H3675">
        <f t="shared" si="403"/>
        <v>0.16300000000001091</v>
      </c>
      <c r="I3675">
        <v>1.82</v>
      </c>
      <c r="J3675">
        <f t="shared" si="404"/>
        <v>3.5931392578805776</v>
      </c>
      <c r="L3675">
        <f t="shared" si="405"/>
        <v>12935.301328370078</v>
      </c>
      <c r="M3675" s="18">
        <v>0</v>
      </c>
      <c r="O3675" s="18">
        <f t="shared" si="406"/>
        <v>12935.301328370078</v>
      </c>
    </row>
    <row r="3676" spans="1:15" x14ac:dyDescent="0.3">
      <c r="A3676" s="25">
        <f t="shared" si="401"/>
        <v>45987.833333328745</v>
      </c>
      <c r="B3676" s="1">
        <f t="shared" si="402"/>
        <v>0.8333333287446294</v>
      </c>
      <c r="C3676">
        <v>0</v>
      </c>
      <c r="D3676">
        <v>489.702</v>
      </c>
      <c r="E3676" s="27">
        <f t="shared" si="407"/>
        <v>489.54700000000003</v>
      </c>
      <c r="F3676" s="18">
        <f>_xlfn.XLOOKUP(D3676,'Rating Curve'!$A$2:$A$500,'Rating Curve'!$D$2:$D$500,, -1)</f>
        <v>1673851.7406957999</v>
      </c>
      <c r="G3676">
        <v>489.54500000000002</v>
      </c>
      <c r="H3676">
        <f t="shared" si="403"/>
        <v>0.15699999999998226</v>
      </c>
      <c r="I3676">
        <v>1.82</v>
      </c>
      <c r="J3676">
        <f t="shared" si="404"/>
        <v>3.3965821373663396</v>
      </c>
      <c r="L3676">
        <f t="shared" si="405"/>
        <v>12227.695694518823</v>
      </c>
      <c r="M3676" s="18">
        <v>0</v>
      </c>
      <c r="O3676" s="18">
        <f t="shared" si="406"/>
        <v>12227.695694518823</v>
      </c>
    </row>
    <row r="3677" spans="1:15" x14ac:dyDescent="0.3">
      <c r="A3677" s="25">
        <f t="shared" si="401"/>
        <v>45987.874999995409</v>
      </c>
      <c r="B3677" s="1">
        <f t="shared" si="402"/>
        <v>0.87499999540887075</v>
      </c>
      <c r="C3677">
        <v>0</v>
      </c>
      <c r="D3677">
        <v>489.702</v>
      </c>
      <c r="E3677" s="27">
        <f t="shared" si="407"/>
        <v>489.54700000000003</v>
      </c>
      <c r="F3677" s="18">
        <f>_xlfn.XLOOKUP(D3677,'Rating Curve'!$A$2:$A$500,'Rating Curve'!$D$2:$D$500,, -1)</f>
        <v>1673851.7406957999</v>
      </c>
      <c r="G3677">
        <v>489.54500000000002</v>
      </c>
      <c r="H3677">
        <f t="shared" si="403"/>
        <v>0.15699999999998226</v>
      </c>
      <c r="I3677">
        <v>1.82</v>
      </c>
      <c r="J3677">
        <f t="shared" si="404"/>
        <v>3.3965821373663396</v>
      </c>
      <c r="L3677">
        <f t="shared" si="405"/>
        <v>12227.695694518823</v>
      </c>
      <c r="M3677" s="18">
        <v>0</v>
      </c>
      <c r="O3677" s="18">
        <f t="shared" si="406"/>
        <v>12227.695694518823</v>
      </c>
    </row>
    <row r="3678" spans="1:15" x14ac:dyDescent="0.3">
      <c r="A3678" s="25">
        <f t="shared" si="401"/>
        <v>45987.916666662073</v>
      </c>
      <c r="B3678" s="1">
        <f t="shared" si="402"/>
        <v>0.91666666207311209</v>
      </c>
      <c r="C3678">
        <v>0</v>
      </c>
      <c r="D3678">
        <v>489.702</v>
      </c>
      <c r="E3678" s="27">
        <f t="shared" si="407"/>
        <v>489.54700000000003</v>
      </c>
      <c r="F3678" s="18">
        <f>_xlfn.XLOOKUP(D3678,'Rating Curve'!$A$2:$A$500,'Rating Curve'!$D$2:$D$500,, -1)</f>
        <v>1673851.7406957999</v>
      </c>
      <c r="G3678">
        <v>489.54500000000002</v>
      </c>
      <c r="H3678">
        <f t="shared" si="403"/>
        <v>0.15699999999998226</v>
      </c>
      <c r="I3678">
        <v>1.82</v>
      </c>
      <c r="J3678">
        <f t="shared" si="404"/>
        <v>3.3965821373663396</v>
      </c>
      <c r="L3678">
        <f t="shared" si="405"/>
        <v>12227.695694518823</v>
      </c>
      <c r="M3678" s="18">
        <v>0</v>
      </c>
      <c r="O3678" s="18">
        <f t="shared" si="406"/>
        <v>12227.695694518823</v>
      </c>
    </row>
    <row r="3679" spans="1:15" x14ac:dyDescent="0.3">
      <c r="A3679" s="25">
        <f t="shared" si="401"/>
        <v>45987.958333328737</v>
      </c>
      <c r="B3679" s="1">
        <f t="shared" si="402"/>
        <v>0.95833332873735344</v>
      </c>
      <c r="C3679">
        <v>0</v>
      </c>
      <c r="D3679">
        <v>489.70299999999997</v>
      </c>
      <c r="E3679" s="27">
        <f t="shared" si="407"/>
        <v>489.548</v>
      </c>
      <c r="F3679" s="18">
        <f>_xlfn.XLOOKUP(D3679,'Rating Curve'!$A$2:$A$500,'Rating Curve'!$D$2:$D$500,, -1)</f>
        <v>1673851.7406957999</v>
      </c>
      <c r="G3679">
        <v>489.54500000000002</v>
      </c>
      <c r="H3679">
        <f t="shared" si="403"/>
        <v>0.15799999999995862</v>
      </c>
      <c r="I3679">
        <v>1.82</v>
      </c>
      <c r="J3679">
        <f t="shared" si="404"/>
        <v>3.4290851785732528</v>
      </c>
      <c r="L3679">
        <f t="shared" si="405"/>
        <v>12344.70664286371</v>
      </c>
      <c r="M3679" s="18">
        <v>0</v>
      </c>
      <c r="O3679" s="18">
        <f t="shared" si="406"/>
        <v>12344.70664286371</v>
      </c>
    </row>
    <row r="3680" spans="1:15" x14ac:dyDescent="0.3">
      <c r="A3680" s="25">
        <f t="shared" si="401"/>
        <v>45987.999999995402</v>
      </c>
      <c r="B3680" s="1">
        <f t="shared" si="402"/>
        <v>0.99999999540159479</v>
      </c>
      <c r="C3680">
        <v>0</v>
      </c>
      <c r="D3680">
        <v>489.702</v>
      </c>
      <c r="E3680" s="27">
        <f t="shared" si="407"/>
        <v>489.54700000000003</v>
      </c>
      <c r="F3680" s="18">
        <f>_xlfn.XLOOKUP(D3680,'Rating Curve'!$A$2:$A$500,'Rating Curve'!$D$2:$D$500,, -1)</f>
        <v>1673851.7406957999</v>
      </c>
      <c r="G3680">
        <v>489.54500000000002</v>
      </c>
      <c r="H3680">
        <f t="shared" si="403"/>
        <v>0.15699999999998226</v>
      </c>
      <c r="I3680">
        <v>1.82</v>
      </c>
      <c r="J3680">
        <f t="shared" si="404"/>
        <v>3.3965821373663396</v>
      </c>
      <c r="L3680">
        <f t="shared" si="405"/>
        <v>12227.695694518823</v>
      </c>
      <c r="M3680" s="18">
        <v>0</v>
      </c>
      <c r="O3680" s="18">
        <f t="shared" si="406"/>
        <v>12227.695694518823</v>
      </c>
    </row>
    <row r="3681" spans="1:15" x14ac:dyDescent="0.3">
      <c r="A3681" s="25">
        <f t="shared" si="401"/>
        <v>45988.041666662066</v>
      </c>
      <c r="B3681" s="1">
        <f t="shared" si="402"/>
        <v>4.1666662065836135E-2</v>
      </c>
      <c r="C3681">
        <v>0</v>
      </c>
      <c r="D3681">
        <v>489.702</v>
      </c>
      <c r="E3681" s="27">
        <f t="shared" si="407"/>
        <v>489.54700000000003</v>
      </c>
      <c r="F3681" s="18">
        <f>_xlfn.XLOOKUP(D3681,'Rating Curve'!$A$2:$A$500,'Rating Curve'!$D$2:$D$500,, -1)</f>
        <v>1673851.7406957999</v>
      </c>
      <c r="G3681">
        <v>489.54500000000002</v>
      </c>
      <c r="H3681">
        <f t="shared" si="403"/>
        <v>0.15699999999998226</v>
      </c>
      <c r="I3681">
        <v>1.82</v>
      </c>
      <c r="J3681">
        <f t="shared" si="404"/>
        <v>3.3965821373663396</v>
      </c>
      <c r="L3681">
        <f t="shared" si="405"/>
        <v>12227.695694518823</v>
      </c>
      <c r="M3681" s="18">
        <v>0</v>
      </c>
      <c r="O3681" s="18">
        <f t="shared" si="406"/>
        <v>12227.695694518823</v>
      </c>
    </row>
    <row r="3682" spans="1:15" x14ac:dyDescent="0.3">
      <c r="A3682" s="25">
        <f t="shared" si="401"/>
        <v>45988.08333332873</v>
      </c>
      <c r="B3682" s="1">
        <f t="shared" si="402"/>
        <v>8.3333328730077483E-2</v>
      </c>
      <c r="C3682">
        <v>0</v>
      </c>
      <c r="D3682">
        <v>489.70299999999997</v>
      </c>
      <c r="E3682" s="27">
        <f t="shared" si="407"/>
        <v>489.548</v>
      </c>
      <c r="F3682" s="18">
        <f>_xlfn.XLOOKUP(D3682,'Rating Curve'!$A$2:$A$500,'Rating Curve'!$D$2:$D$500,, -1)</f>
        <v>1673851.7406957999</v>
      </c>
      <c r="G3682">
        <v>489.54500000000002</v>
      </c>
      <c r="H3682">
        <f t="shared" si="403"/>
        <v>0.15799999999995862</v>
      </c>
      <c r="I3682">
        <v>1.82</v>
      </c>
      <c r="J3682">
        <f t="shared" si="404"/>
        <v>3.4290851785732528</v>
      </c>
      <c r="L3682">
        <f t="shared" si="405"/>
        <v>12344.70664286371</v>
      </c>
      <c r="M3682" s="18">
        <v>0</v>
      </c>
      <c r="O3682" s="18">
        <f t="shared" si="406"/>
        <v>12344.70664286371</v>
      </c>
    </row>
    <row r="3683" spans="1:15" x14ac:dyDescent="0.3">
      <c r="A3683" s="25">
        <f t="shared" si="401"/>
        <v>45988.124999995394</v>
      </c>
      <c r="B3683" s="1">
        <f t="shared" si="402"/>
        <v>0.12499999539431883</v>
      </c>
      <c r="C3683">
        <v>0</v>
      </c>
      <c r="D3683">
        <v>489.702</v>
      </c>
      <c r="E3683" s="27">
        <f t="shared" si="407"/>
        <v>489.54700000000003</v>
      </c>
      <c r="F3683" s="18">
        <f>_xlfn.XLOOKUP(D3683,'Rating Curve'!$A$2:$A$500,'Rating Curve'!$D$2:$D$500,, -1)</f>
        <v>1673851.7406957999</v>
      </c>
      <c r="G3683">
        <v>489.54500000000002</v>
      </c>
      <c r="H3683">
        <f t="shared" si="403"/>
        <v>0.15699999999998226</v>
      </c>
      <c r="I3683">
        <v>1.82</v>
      </c>
      <c r="J3683">
        <f t="shared" si="404"/>
        <v>3.3965821373663396</v>
      </c>
      <c r="L3683">
        <f t="shared" si="405"/>
        <v>12227.695694518823</v>
      </c>
      <c r="M3683" s="18">
        <v>0</v>
      </c>
      <c r="O3683" s="18">
        <f t="shared" si="406"/>
        <v>12227.695694518823</v>
      </c>
    </row>
    <row r="3684" spans="1:15" x14ac:dyDescent="0.3">
      <c r="A3684" s="25">
        <f t="shared" si="401"/>
        <v>45988.166666662059</v>
      </c>
      <c r="B3684" s="1">
        <f t="shared" si="402"/>
        <v>0.16666666205856018</v>
      </c>
      <c r="C3684">
        <v>0</v>
      </c>
      <c r="D3684">
        <v>489.70299999999997</v>
      </c>
      <c r="E3684" s="27">
        <f t="shared" si="407"/>
        <v>489.548</v>
      </c>
      <c r="F3684" s="18">
        <f>_xlfn.XLOOKUP(D3684,'Rating Curve'!$A$2:$A$500,'Rating Curve'!$D$2:$D$500,, -1)</f>
        <v>1673851.7406957999</v>
      </c>
      <c r="G3684">
        <v>489.54500000000002</v>
      </c>
      <c r="H3684">
        <f t="shared" si="403"/>
        <v>0.15799999999995862</v>
      </c>
      <c r="I3684">
        <v>1.82</v>
      </c>
      <c r="J3684">
        <f t="shared" si="404"/>
        <v>3.4290851785732528</v>
      </c>
      <c r="L3684">
        <f t="shared" si="405"/>
        <v>12344.70664286371</v>
      </c>
      <c r="M3684" s="18">
        <v>0</v>
      </c>
      <c r="O3684" s="18">
        <f t="shared" si="406"/>
        <v>12344.70664286371</v>
      </c>
    </row>
    <row r="3685" spans="1:15" x14ac:dyDescent="0.3">
      <c r="A3685" s="25">
        <f t="shared" si="401"/>
        <v>45988.208333328723</v>
      </c>
      <c r="B3685" s="1">
        <f t="shared" si="402"/>
        <v>0.20833332872280153</v>
      </c>
      <c r="C3685">
        <v>0</v>
      </c>
      <c r="D3685">
        <v>489.69598000000002</v>
      </c>
      <c r="E3685" s="27">
        <f t="shared" si="407"/>
        <v>489.54098000000005</v>
      </c>
      <c r="F3685" s="18">
        <f>_xlfn.XLOOKUP(D3685,'Rating Curve'!$A$2:$A$500,'Rating Curve'!$D$2:$D$500,, -1)</f>
        <v>1670813.4823932</v>
      </c>
      <c r="G3685">
        <v>489.54500000000002</v>
      </c>
      <c r="H3685">
        <f t="shared" si="403"/>
        <v>0.15098000000000411</v>
      </c>
      <c r="I3685">
        <v>1.82</v>
      </c>
      <c r="J3685">
        <f t="shared" si="404"/>
        <v>3.2031094170467518</v>
      </c>
      <c r="L3685">
        <f t="shared" si="405"/>
        <v>11531.193901368306</v>
      </c>
      <c r="M3685" s="18">
        <v>0</v>
      </c>
      <c r="O3685" s="18">
        <f t="shared" si="406"/>
        <v>8492.9355987684157</v>
      </c>
    </row>
    <row r="3686" spans="1:15" x14ac:dyDescent="0.3">
      <c r="A3686" s="25">
        <f t="shared" si="401"/>
        <v>45988.249999995387</v>
      </c>
      <c r="B3686" s="1">
        <f t="shared" si="402"/>
        <v>0.24999999538704287</v>
      </c>
      <c r="C3686">
        <v>0</v>
      </c>
      <c r="D3686">
        <v>489.697</v>
      </c>
      <c r="E3686" s="27">
        <f t="shared" si="407"/>
        <v>489.54200000000003</v>
      </c>
      <c r="F3686" s="18">
        <f>_xlfn.XLOOKUP(D3686,'Rating Curve'!$A$2:$A$500,'Rating Curve'!$D$2:$D$500,, -1)</f>
        <v>1670813.4823932</v>
      </c>
      <c r="G3686">
        <v>489.54500000000002</v>
      </c>
      <c r="H3686">
        <f t="shared" si="403"/>
        <v>0.15199999999998681</v>
      </c>
      <c r="I3686">
        <v>1.82</v>
      </c>
      <c r="J3686">
        <f t="shared" si="404"/>
        <v>3.2356238250571212</v>
      </c>
      <c r="L3686">
        <f t="shared" si="405"/>
        <v>11648.245770205636</v>
      </c>
      <c r="M3686" s="18">
        <v>0</v>
      </c>
      <c r="O3686" s="18">
        <f t="shared" si="406"/>
        <v>11648.245770205636</v>
      </c>
    </row>
    <row r="3687" spans="1:15" x14ac:dyDescent="0.3">
      <c r="A3687" s="25">
        <f t="shared" si="401"/>
        <v>45988.291666662051</v>
      </c>
      <c r="B3687" s="1">
        <f t="shared" si="402"/>
        <v>0.29166666205128422</v>
      </c>
      <c r="C3687">
        <v>0</v>
      </c>
      <c r="D3687">
        <v>489.69598000000002</v>
      </c>
      <c r="E3687" s="27">
        <f t="shared" si="407"/>
        <v>489.54098000000005</v>
      </c>
      <c r="F3687" s="18">
        <f>_xlfn.XLOOKUP(D3687,'Rating Curve'!$A$2:$A$500,'Rating Curve'!$D$2:$D$500,, -1)</f>
        <v>1670813.4823932</v>
      </c>
      <c r="G3687">
        <v>489.54500000000002</v>
      </c>
      <c r="H3687">
        <f t="shared" si="403"/>
        <v>0.15098000000000411</v>
      </c>
      <c r="I3687">
        <v>1.82</v>
      </c>
      <c r="J3687">
        <f t="shared" si="404"/>
        <v>3.2031094170467518</v>
      </c>
      <c r="L3687">
        <f t="shared" si="405"/>
        <v>11531.193901368306</v>
      </c>
      <c r="M3687" s="18">
        <v>0</v>
      </c>
      <c r="O3687" s="18">
        <f t="shared" si="406"/>
        <v>11531.193901368306</v>
      </c>
    </row>
    <row r="3688" spans="1:15" x14ac:dyDescent="0.3">
      <c r="A3688" s="25">
        <f t="shared" si="401"/>
        <v>45988.333333328716</v>
      </c>
      <c r="B3688" s="1">
        <f t="shared" si="402"/>
        <v>0.33333332871552557</v>
      </c>
      <c r="C3688">
        <v>0</v>
      </c>
      <c r="D3688">
        <v>489.702</v>
      </c>
      <c r="E3688" s="27">
        <f t="shared" si="407"/>
        <v>489.54700000000003</v>
      </c>
      <c r="F3688" s="18">
        <f>_xlfn.XLOOKUP(D3688,'Rating Curve'!$A$2:$A$500,'Rating Curve'!$D$2:$D$500,, -1)</f>
        <v>1673851.7406957999</v>
      </c>
      <c r="G3688">
        <v>489.54500000000002</v>
      </c>
      <c r="H3688">
        <f t="shared" si="403"/>
        <v>0.15699999999998226</v>
      </c>
      <c r="I3688">
        <v>1.82</v>
      </c>
      <c r="J3688">
        <f t="shared" si="404"/>
        <v>3.3965821373663396</v>
      </c>
      <c r="L3688">
        <f t="shared" si="405"/>
        <v>12227.695694518823</v>
      </c>
      <c r="M3688" s="18">
        <v>0</v>
      </c>
      <c r="O3688" s="18">
        <f t="shared" si="406"/>
        <v>15265.953997118713</v>
      </c>
    </row>
    <row r="3689" spans="1:15" x14ac:dyDescent="0.3">
      <c r="A3689" s="25">
        <f t="shared" si="401"/>
        <v>45988.37499999538</v>
      </c>
      <c r="B3689" s="1">
        <f t="shared" si="402"/>
        <v>0.37499999537976691</v>
      </c>
      <c r="C3689">
        <v>0</v>
      </c>
      <c r="D3689">
        <v>489.70100000000002</v>
      </c>
      <c r="E3689" s="27">
        <f t="shared" si="407"/>
        <v>489.54600000000005</v>
      </c>
      <c r="F3689" s="18">
        <f>_xlfn.XLOOKUP(D3689,'Rating Curve'!$A$2:$A$500,'Rating Curve'!$D$2:$D$500,, -1)</f>
        <v>1673851.7406957999</v>
      </c>
      <c r="G3689">
        <v>489.54500000000002</v>
      </c>
      <c r="H3689">
        <f t="shared" si="403"/>
        <v>0.15600000000000591</v>
      </c>
      <c r="I3689">
        <v>1.82</v>
      </c>
      <c r="J3689">
        <f t="shared" si="404"/>
        <v>3.3641824448982085</v>
      </c>
      <c r="L3689">
        <f t="shared" si="405"/>
        <v>12111.056801633551</v>
      </c>
      <c r="M3689" s="18">
        <v>0</v>
      </c>
      <c r="O3689" s="18">
        <f t="shared" si="406"/>
        <v>12111.056801633551</v>
      </c>
    </row>
    <row r="3690" spans="1:15" x14ac:dyDescent="0.3">
      <c r="A3690" s="25">
        <f t="shared" si="401"/>
        <v>45988.416666662044</v>
      </c>
      <c r="B3690" s="1">
        <f t="shared" si="402"/>
        <v>0.41666666204400826</v>
      </c>
      <c r="C3690">
        <v>0</v>
      </c>
      <c r="D3690">
        <v>489.70699999999999</v>
      </c>
      <c r="E3690" s="27">
        <f t="shared" si="407"/>
        <v>489.55200000000002</v>
      </c>
      <c r="F3690" s="18">
        <f>_xlfn.XLOOKUP(D3690,'Rating Curve'!$A$2:$A$500,'Rating Curve'!$D$2:$D$500,, -1)</f>
        <v>1673851.7406957999</v>
      </c>
      <c r="G3690">
        <v>489.54500000000002</v>
      </c>
      <c r="H3690">
        <f t="shared" si="403"/>
        <v>0.16199999999997772</v>
      </c>
      <c r="I3690">
        <v>1.82</v>
      </c>
      <c r="J3690">
        <f t="shared" si="404"/>
        <v>3.5601243254238706</v>
      </c>
      <c r="L3690">
        <f t="shared" si="405"/>
        <v>12816.447571525934</v>
      </c>
      <c r="M3690" s="18">
        <v>0</v>
      </c>
      <c r="O3690" s="18">
        <f t="shared" si="406"/>
        <v>12816.447571525934</v>
      </c>
    </row>
    <row r="3691" spans="1:15" x14ac:dyDescent="0.3">
      <c r="A3691" s="25">
        <f t="shared" si="401"/>
        <v>45988.458333328708</v>
      </c>
      <c r="B3691" s="1">
        <f t="shared" si="402"/>
        <v>0.45833332870824961</v>
      </c>
      <c r="C3691">
        <v>0</v>
      </c>
      <c r="D3691">
        <v>489.70699999999999</v>
      </c>
      <c r="E3691" s="27">
        <f t="shared" si="407"/>
        <v>489.55200000000002</v>
      </c>
      <c r="F3691" s="18">
        <f>_xlfn.XLOOKUP(D3691,'Rating Curve'!$A$2:$A$500,'Rating Curve'!$D$2:$D$500,, -1)</f>
        <v>1673851.7406957999</v>
      </c>
      <c r="G3691">
        <v>489.54500000000002</v>
      </c>
      <c r="H3691">
        <f t="shared" si="403"/>
        <v>0.16199999999997772</v>
      </c>
      <c r="I3691">
        <v>1.82</v>
      </c>
      <c r="J3691">
        <f t="shared" si="404"/>
        <v>3.5601243254238706</v>
      </c>
      <c r="L3691">
        <f t="shared" si="405"/>
        <v>12816.447571525934</v>
      </c>
      <c r="M3691" s="18">
        <v>0</v>
      </c>
      <c r="O3691" s="18">
        <f t="shared" si="406"/>
        <v>12816.447571525934</v>
      </c>
    </row>
    <row r="3692" spans="1:15" x14ac:dyDescent="0.3">
      <c r="A3692" s="25">
        <f t="shared" si="401"/>
        <v>45988.499999995372</v>
      </c>
      <c r="B3692" s="1">
        <f t="shared" si="402"/>
        <v>0.49999999537249096</v>
      </c>
      <c r="C3692">
        <v>0</v>
      </c>
      <c r="D3692">
        <v>489.70699999999999</v>
      </c>
      <c r="E3692" s="27">
        <f t="shared" si="407"/>
        <v>489.55200000000002</v>
      </c>
      <c r="F3692" s="18">
        <f>_xlfn.XLOOKUP(D3692,'Rating Curve'!$A$2:$A$500,'Rating Curve'!$D$2:$D$500,, -1)</f>
        <v>1673851.7406957999</v>
      </c>
      <c r="G3692">
        <v>489.54500000000002</v>
      </c>
      <c r="H3692">
        <f t="shared" si="403"/>
        <v>0.16199999999997772</v>
      </c>
      <c r="I3692">
        <v>1.82</v>
      </c>
      <c r="J3692">
        <f t="shared" si="404"/>
        <v>3.5601243254238706</v>
      </c>
      <c r="L3692">
        <f t="shared" si="405"/>
        <v>12816.447571525934</v>
      </c>
      <c r="M3692" s="18">
        <v>0</v>
      </c>
      <c r="O3692" s="18">
        <f t="shared" si="406"/>
        <v>12816.447571525934</v>
      </c>
    </row>
    <row r="3693" spans="1:15" x14ac:dyDescent="0.3">
      <c r="A3693" s="25">
        <f t="shared" si="401"/>
        <v>45988.541666662037</v>
      </c>
      <c r="B3693" s="1">
        <f t="shared" si="402"/>
        <v>0.5416666620367323</v>
      </c>
      <c r="C3693">
        <v>0</v>
      </c>
      <c r="D3693">
        <v>489.70699999999999</v>
      </c>
      <c r="E3693" s="27">
        <f t="shared" si="407"/>
        <v>489.55200000000002</v>
      </c>
      <c r="F3693" s="18">
        <f>_xlfn.XLOOKUP(D3693,'Rating Curve'!$A$2:$A$500,'Rating Curve'!$D$2:$D$500,, -1)</f>
        <v>1673851.7406957999</v>
      </c>
      <c r="G3693">
        <v>489.54500000000002</v>
      </c>
      <c r="H3693">
        <f t="shared" si="403"/>
        <v>0.16199999999997772</v>
      </c>
      <c r="I3693">
        <v>1.82</v>
      </c>
      <c r="J3693">
        <f t="shared" si="404"/>
        <v>3.5601243254238706</v>
      </c>
      <c r="L3693">
        <f t="shared" si="405"/>
        <v>12816.447571525934</v>
      </c>
      <c r="M3693" s="18">
        <v>0</v>
      </c>
      <c r="O3693" s="18">
        <f t="shared" si="406"/>
        <v>12816.447571525934</v>
      </c>
    </row>
    <row r="3694" spans="1:15" x14ac:dyDescent="0.3">
      <c r="A3694" s="25">
        <f t="shared" si="401"/>
        <v>45988.583333328701</v>
      </c>
      <c r="B3694" s="1">
        <f t="shared" si="402"/>
        <v>0.58333332870097365</v>
      </c>
      <c r="C3694">
        <v>0</v>
      </c>
      <c r="D3694">
        <v>489.70699999999999</v>
      </c>
      <c r="E3694" s="27">
        <f t="shared" si="407"/>
        <v>489.55200000000002</v>
      </c>
      <c r="F3694" s="18">
        <f>_xlfn.XLOOKUP(D3694,'Rating Curve'!$A$2:$A$500,'Rating Curve'!$D$2:$D$500,, -1)</f>
        <v>1673851.7406957999</v>
      </c>
      <c r="G3694">
        <v>489.54500000000002</v>
      </c>
      <c r="H3694">
        <f t="shared" si="403"/>
        <v>0.16199999999997772</v>
      </c>
      <c r="I3694">
        <v>1.82</v>
      </c>
      <c r="J3694">
        <f t="shared" si="404"/>
        <v>3.5601243254238706</v>
      </c>
      <c r="L3694">
        <f t="shared" si="405"/>
        <v>12816.447571525934</v>
      </c>
      <c r="M3694" s="18">
        <v>0</v>
      </c>
      <c r="O3694" s="18">
        <f t="shared" si="406"/>
        <v>12816.447571525934</v>
      </c>
    </row>
    <row r="3695" spans="1:15" x14ac:dyDescent="0.3">
      <c r="A3695" s="25">
        <f t="shared" si="401"/>
        <v>45988.624999995365</v>
      </c>
      <c r="B3695" s="1">
        <f t="shared" si="402"/>
        <v>0.624999995365215</v>
      </c>
      <c r="C3695">
        <v>0</v>
      </c>
      <c r="D3695">
        <v>489.70699999999999</v>
      </c>
      <c r="E3695" s="27">
        <f t="shared" si="407"/>
        <v>489.55200000000002</v>
      </c>
      <c r="F3695" s="18">
        <f>_xlfn.XLOOKUP(D3695,'Rating Curve'!$A$2:$A$500,'Rating Curve'!$D$2:$D$500,, -1)</f>
        <v>1673851.7406957999</v>
      </c>
      <c r="G3695">
        <v>489.54500000000002</v>
      </c>
      <c r="H3695">
        <f t="shared" si="403"/>
        <v>0.16199999999997772</v>
      </c>
      <c r="I3695">
        <v>1.82</v>
      </c>
      <c r="J3695">
        <f t="shared" si="404"/>
        <v>3.5601243254238706</v>
      </c>
      <c r="L3695">
        <f t="shared" si="405"/>
        <v>12816.447571525934</v>
      </c>
      <c r="M3695" s="18">
        <v>0</v>
      </c>
      <c r="O3695" s="18">
        <f t="shared" si="406"/>
        <v>12816.447571525934</v>
      </c>
    </row>
    <row r="3696" spans="1:15" x14ac:dyDescent="0.3">
      <c r="A3696" s="25">
        <f t="shared" si="401"/>
        <v>45988.666666662029</v>
      </c>
      <c r="B3696" s="1">
        <f t="shared" si="402"/>
        <v>0.66666666202945635</v>
      </c>
      <c r="C3696">
        <v>0</v>
      </c>
      <c r="D3696">
        <v>489.70699999999999</v>
      </c>
      <c r="E3696" s="27">
        <f t="shared" si="407"/>
        <v>489.55200000000002</v>
      </c>
      <c r="F3696" s="18">
        <f>_xlfn.XLOOKUP(D3696,'Rating Curve'!$A$2:$A$500,'Rating Curve'!$D$2:$D$500,, -1)</f>
        <v>1673851.7406957999</v>
      </c>
      <c r="G3696">
        <v>489.54500000000002</v>
      </c>
      <c r="H3696">
        <f t="shared" si="403"/>
        <v>0.16199999999997772</v>
      </c>
      <c r="I3696">
        <v>1.82</v>
      </c>
      <c r="J3696">
        <f t="shared" si="404"/>
        <v>3.5601243254238706</v>
      </c>
      <c r="L3696">
        <f t="shared" si="405"/>
        <v>12816.447571525934</v>
      </c>
      <c r="M3696" s="18">
        <v>0</v>
      </c>
      <c r="O3696" s="18">
        <f t="shared" si="406"/>
        <v>12816.447571525934</v>
      </c>
    </row>
    <row r="3697" spans="1:15" x14ac:dyDescent="0.3">
      <c r="A3697" s="25">
        <f t="shared" si="401"/>
        <v>45988.708333328694</v>
      </c>
      <c r="B3697" s="1">
        <f t="shared" si="402"/>
        <v>0.70833332869369769</v>
      </c>
      <c r="C3697">
        <v>0</v>
      </c>
      <c r="D3697">
        <v>489.702</v>
      </c>
      <c r="E3697" s="27">
        <f t="shared" si="407"/>
        <v>489.54700000000003</v>
      </c>
      <c r="F3697" s="18">
        <f>_xlfn.XLOOKUP(D3697,'Rating Curve'!$A$2:$A$500,'Rating Curve'!$D$2:$D$500,, -1)</f>
        <v>1673851.7406957999</v>
      </c>
      <c r="G3697">
        <v>489.54500000000002</v>
      </c>
      <c r="H3697">
        <f t="shared" si="403"/>
        <v>0.15699999999998226</v>
      </c>
      <c r="I3697">
        <v>1.82</v>
      </c>
      <c r="J3697">
        <f t="shared" si="404"/>
        <v>3.3965821373663396</v>
      </c>
      <c r="L3697">
        <f t="shared" si="405"/>
        <v>12227.695694518823</v>
      </c>
      <c r="M3697" s="18">
        <v>0</v>
      </c>
      <c r="O3697" s="18">
        <f t="shared" si="406"/>
        <v>12227.695694518823</v>
      </c>
    </row>
    <row r="3698" spans="1:15" x14ac:dyDescent="0.3">
      <c r="A3698" s="25">
        <f t="shared" si="401"/>
        <v>45988.749999995358</v>
      </c>
      <c r="B3698" s="1">
        <f t="shared" si="402"/>
        <v>0.74999999535793904</v>
      </c>
      <c r="C3698">
        <v>0</v>
      </c>
      <c r="D3698">
        <v>489.69598000000002</v>
      </c>
      <c r="E3698" s="27">
        <f t="shared" si="407"/>
        <v>489.54098000000005</v>
      </c>
      <c r="F3698" s="18">
        <f>_xlfn.XLOOKUP(D3698,'Rating Curve'!$A$2:$A$500,'Rating Curve'!$D$2:$D$500,, -1)</f>
        <v>1670813.4823932</v>
      </c>
      <c r="G3698">
        <v>489.54500000000002</v>
      </c>
      <c r="H3698">
        <f t="shared" si="403"/>
        <v>0.15098000000000411</v>
      </c>
      <c r="I3698">
        <v>1.82</v>
      </c>
      <c r="J3698">
        <f t="shared" si="404"/>
        <v>3.2031094170467518</v>
      </c>
      <c r="L3698">
        <f t="shared" si="405"/>
        <v>11531.193901368306</v>
      </c>
      <c r="M3698" s="18">
        <v>0</v>
      </c>
      <c r="O3698" s="18">
        <f t="shared" si="406"/>
        <v>8492.9355987684157</v>
      </c>
    </row>
    <row r="3699" spans="1:15" x14ac:dyDescent="0.3">
      <c r="A3699" s="25">
        <f t="shared" si="401"/>
        <v>45988.791666662022</v>
      </c>
      <c r="B3699" s="1">
        <f t="shared" si="402"/>
        <v>0.79166666202218039</v>
      </c>
      <c r="C3699">
        <v>0</v>
      </c>
      <c r="D3699">
        <v>489.69598000000002</v>
      </c>
      <c r="E3699" s="27">
        <f t="shared" si="407"/>
        <v>489.54098000000005</v>
      </c>
      <c r="F3699" s="18">
        <f>_xlfn.XLOOKUP(D3699,'Rating Curve'!$A$2:$A$500,'Rating Curve'!$D$2:$D$500,, -1)</f>
        <v>1670813.4823932</v>
      </c>
      <c r="G3699">
        <v>489.54500000000002</v>
      </c>
      <c r="H3699">
        <f t="shared" si="403"/>
        <v>0.15098000000000411</v>
      </c>
      <c r="I3699">
        <v>1.82</v>
      </c>
      <c r="J3699">
        <f t="shared" si="404"/>
        <v>3.2031094170467518</v>
      </c>
      <c r="L3699">
        <f t="shared" si="405"/>
        <v>11531.193901368306</v>
      </c>
      <c r="M3699" s="18">
        <v>0</v>
      </c>
      <c r="O3699" s="18">
        <f t="shared" si="406"/>
        <v>11531.193901368306</v>
      </c>
    </row>
    <row r="3700" spans="1:15" x14ac:dyDescent="0.3">
      <c r="A3700" s="25">
        <f t="shared" si="401"/>
        <v>45988.833333328686</v>
      </c>
      <c r="B3700" s="1">
        <f t="shared" si="402"/>
        <v>0.83333332868642174</v>
      </c>
      <c r="C3700">
        <v>0</v>
      </c>
      <c r="D3700">
        <v>489.69598000000002</v>
      </c>
      <c r="E3700" s="27">
        <f t="shared" si="407"/>
        <v>489.54098000000005</v>
      </c>
      <c r="F3700" s="18">
        <f>_xlfn.XLOOKUP(D3700,'Rating Curve'!$A$2:$A$500,'Rating Curve'!$D$2:$D$500,, -1)</f>
        <v>1670813.4823932</v>
      </c>
      <c r="G3700">
        <v>489.54500000000002</v>
      </c>
      <c r="H3700">
        <f t="shared" si="403"/>
        <v>0.15098000000000411</v>
      </c>
      <c r="I3700">
        <v>1.82</v>
      </c>
      <c r="J3700">
        <f t="shared" si="404"/>
        <v>3.2031094170467518</v>
      </c>
      <c r="L3700">
        <f t="shared" si="405"/>
        <v>11531.193901368306</v>
      </c>
      <c r="M3700" s="18">
        <v>0</v>
      </c>
      <c r="O3700" s="18">
        <f t="shared" si="406"/>
        <v>11531.193901368306</v>
      </c>
    </row>
    <row r="3701" spans="1:15" x14ac:dyDescent="0.3">
      <c r="A3701" s="25">
        <f t="shared" si="401"/>
        <v>45988.874999995351</v>
      </c>
      <c r="B3701" s="1">
        <f t="shared" si="402"/>
        <v>0.87499999535066308</v>
      </c>
      <c r="C3701">
        <v>0</v>
      </c>
      <c r="D3701">
        <v>489.68900000000002</v>
      </c>
      <c r="E3701" s="27">
        <f t="shared" si="407"/>
        <v>489.53400000000005</v>
      </c>
      <c r="F3701" s="18">
        <f>_xlfn.XLOOKUP(D3701,'Rating Curve'!$A$2:$A$500,'Rating Curve'!$D$2:$D$500,, -1)</f>
        <v>1667776.8298903999</v>
      </c>
      <c r="G3701">
        <v>489.54500000000002</v>
      </c>
      <c r="H3701">
        <f t="shared" si="403"/>
        <v>0.14400000000000546</v>
      </c>
      <c r="I3701">
        <v>1.82</v>
      </c>
      <c r="J3701">
        <f t="shared" si="404"/>
        <v>2.9835710250371137</v>
      </c>
      <c r="L3701">
        <f t="shared" si="405"/>
        <v>10740.855690133609</v>
      </c>
      <c r="M3701" s="18">
        <v>0</v>
      </c>
      <c r="O3701" s="18">
        <f t="shared" si="406"/>
        <v>7704.2031873335036</v>
      </c>
    </row>
    <row r="3702" spans="1:15" x14ac:dyDescent="0.3">
      <c r="A3702" s="25">
        <f t="shared" si="401"/>
        <v>45988.916666662015</v>
      </c>
      <c r="B3702" s="1">
        <f t="shared" si="402"/>
        <v>0.91666666201490443</v>
      </c>
      <c r="C3702">
        <v>0</v>
      </c>
      <c r="D3702">
        <v>489.697</v>
      </c>
      <c r="E3702" s="27">
        <f t="shared" si="407"/>
        <v>489.54200000000003</v>
      </c>
      <c r="F3702" s="18">
        <f>_xlfn.XLOOKUP(D3702,'Rating Curve'!$A$2:$A$500,'Rating Curve'!$D$2:$D$500,, -1)</f>
        <v>1670813.4823932</v>
      </c>
      <c r="G3702">
        <v>489.54500000000002</v>
      </c>
      <c r="H3702">
        <f t="shared" si="403"/>
        <v>0.15199999999998681</v>
      </c>
      <c r="I3702">
        <v>1.82</v>
      </c>
      <c r="J3702">
        <f t="shared" si="404"/>
        <v>3.2356238250571212</v>
      </c>
      <c r="L3702">
        <f t="shared" si="405"/>
        <v>11648.245770205636</v>
      </c>
      <c r="M3702" s="18">
        <v>0</v>
      </c>
      <c r="O3702" s="18">
        <f t="shared" si="406"/>
        <v>14684.898273005741</v>
      </c>
    </row>
    <row r="3703" spans="1:15" x14ac:dyDescent="0.3">
      <c r="A3703" s="25">
        <f t="shared" si="401"/>
        <v>45988.958333328679</v>
      </c>
      <c r="B3703" s="1">
        <f t="shared" si="402"/>
        <v>0.95833332867914578</v>
      </c>
      <c r="C3703">
        <v>0</v>
      </c>
      <c r="D3703">
        <v>489.69598000000002</v>
      </c>
      <c r="E3703" s="27">
        <f t="shared" si="407"/>
        <v>489.54098000000005</v>
      </c>
      <c r="F3703" s="18">
        <f>_xlfn.XLOOKUP(D3703,'Rating Curve'!$A$2:$A$500,'Rating Curve'!$D$2:$D$500,, -1)</f>
        <v>1670813.4823932</v>
      </c>
      <c r="G3703">
        <v>489.54500000000002</v>
      </c>
      <c r="H3703">
        <f t="shared" si="403"/>
        <v>0.15098000000000411</v>
      </c>
      <c r="I3703">
        <v>1.82</v>
      </c>
      <c r="J3703">
        <f t="shared" si="404"/>
        <v>3.2031094170467518</v>
      </c>
      <c r="L3703">
        <f t="shared" si="405"/>
        <v>11531.193901368306</v>
      </c>
      <c r="M3703" s="18">
        <v>0</v>
      </c>
      <c r="O3703" s="18">
        <f t="shared" si="406"/>
        <v>11531.193901368306</v>
      </c>
    </row>
    <row r="3704" spans="1:15" x14ac:dyDescent="0.3">
      <c r="A3704" s="25">
        <f t="shared" si="401"/>
        <v>45988.999999995343</v>
      </c>
      <c r="B3704" s="1">
        <f t="shared" si="402"/>
        <v>0.99999999534338713</v>
      </c>
      <c r="C3704">
        <v>0</v>
      </c>
      <c r="D3704">
        <v>489.697</v>
      </c>
      <c r="E3704" s="27">
        <f t="shared" si="407"/>
        <v>489.54200000000003</v>
      </c>
      <c r="F3704" s="18">
        <f>_xlfn.XLOOKUP(D3704,'Rating Curve'!$A$2:$A$500,'Rating Curve'!$D$2:$D$500,, -1)</f>
        <v>1670813.4823932</v>
      </c>
      <c r="G3704">
        <v>489.54500000000002</v>
      </c>
      <c r="H3704">
        <f t="shared" si="403"/>
        <v>0.15199999999998681</v>
      </c>
      <c r="I3704">
        <v>1.82</v>
      </c>
      <c r="J3704">
        <f t="shared" si="404"/>
        <v>3.2356238250571212</v>
      </c>
      <c r="L3704">
        <f t="shared" si="405"/>
        <v>11648.245770205636</v>
      </c>
      <c r="M3704" s="18">
        <v>0</v>
      </c>
      <c r="O3704" s="18">
        <f t="shared" si="406"/>
        <v>11648.245770205636</v>
      </c>
    </row>
    <row r="3705" spans="1:15" x14ac:dyDescent="0.3">
      <c r="A3705" s="25">
        <f t="shared" ref="A3705:A3768" si="408" xml:space="preserve"> A3704 + TIME(1,0,0)</f>
        <v>45989.041666662008</v>
      </c>
      <c r="B3705" s="1">
        <f t="shared" si="402"/>
        <v>4.1666662007628474E-2</v>
      </c>
      <c r="C3705">
        <v>0</v>
      </c>
      <c r="D3705">
        <v>489.69</v>
      </c>
      <c r="E3705" s="27">
        <f t="shared" si="407"/>
        <v>489.53500000000003</v>
      </c>
      <c r="F3705" s="18">
        <f>_xlfn.XLOOKUP(D3705,'Rating Curve'!$A$2:$A$500,'Rating Curve'!$D$2:$D$500,, -1)</f>
        <v>1670813.4823932</v>
      </c>
      <c r="G3705">
        <v>489.54500000000002</v>
      </c>
      <c r="H3705">
        <f t="shared" si="403"/>
        <v>0.14499999999998181</v>
      </c>
      <c r="I3705">
        <v>1.82</v>
      </c>
      <c r="J3705">
        <f t="shared" si="404"/>
        <v>3.0147037839556607</v>
      </c>
      <c r="L3705">
        <f t="shared" si="405"/>
        <v>10852.933622240378</v>
      </c>
      <c r="M3705" s="18">
        <v>0</v>
      </c>
      <c r="O3705" s="18">
        <f t="shared" si="406"/>
        <v>10852.933622240378</v>
      </c>
    </row>
    <row r="3706" spans="1:15" x14ac:dyDescent="0.3">
      <c r="A3706" s="25">
        <f t="shared" si="408"/>
        <v>45989.083333328672</v>
      </c>
      <c r="B3706" s="1">
        <f t="shared" si="402"/>
        <v>8.3333328671869822E-2</v>
      </c>
      <c r="C3706">
        <v>0</v>
      </c>
      <c r="D3706">
        <v>489.69</v>
      </c>
      <c r="E3706" s="27">
        <f t="shared" si="407"/>
        <v>489.53500000000003</v>
      </c>
      <c r="F3706" s="18">
        <f>_xlfn.XLOOKUP(D3706,'Rating Curve'!$A$2:$A$500,'Rating Curve'!$D$2:$D$500,, -1)</f>
        <v>1670813.4823932</v>
      </c>
      <c r="G3706">
        <v>489.54500000000002</v>
      </c>
      <c r="H3706">
        <f t="shared" si="403"/>
        <v>0.14499999999998181</v>
      </c>
      <c r="I3706">
        <v>1.82</v>
      </c>
      <c r="J3706">
        <f t="shared" si="404"/>
        <v>3.0147037839556607</v>
      </c>
      <c r="L3706">
        <f t="shared" si="405"/>
        <v>10852.933622240378</v>
      </c>
      <c r="M3706" s="18">
        <v>0</v>
      </c>
      <c r="O3706" s="18">
        <f t="shared" si="406"/>
        <v>10852.933622240378</v>
      </c>
    </row>
    <row r="3707" spans="1:15" x14ac:dyDescent="0.3">
      <c r="A3707" s="25">
        <f t="shared" si="408"/>
        <v>45989.124999995336</v>
      </c>
      <c r="B3707" s="1">
        <f t="shared" si="402"/>
        <v>0.12499999533611117</v>
      </c>
      <c r="C3707">
        <v>0</v>
      </c>
      <c r="D3707">
        <v>489.69</v>
      </c>
      <c r="E3707" s="27">
        <f t="shared" si="407"/>
        <v>489.53500000000003</v>
      </c>
      <c r="F3707" s="18">
        <f>_xlfn.XLOOKUP(D3707,'Rating Curve'!$A$2:$A$500,'Rating Curve'!$D$2:$D$500,, -1)</f>
        <v>1670813.4823932</v>
      </c>
      <c r="G3707">
        <v>489.54500000000002</v>
      </c>
      <c r="H3707">
        <f t="shared" si="403"/>
        <v>0.14499999999998181</v>
      </c>
      <c r="I3707">
        <v>1.82</v>
      </c>
      <c r="J3707">
        <f t="shared" si="404"/>
        <v>3.0147037839556607</v>
      </c>
      <c r="L3707">
        <f t="shared" si="405"/>
        <v>10852.933622240378</v>
      </c>
      <c r="M3707" s="18">
        <v>0</v>
      </c>
      <c r="O3707" s="18">
        <f t="shared" si="406"/>
        <v>10852.933622240378</v>
      </c>
    </row>
    <row r="3708" spans="1:15" x14ac:dyDescent="0.3">
      <c r="A3708" s="25">
        <f t="shared" si="408"/>
        <v>45989.166666662</v>
      </c>
      <c r="B3708" s="1">
        <f t="shared" si="402"/>
        <v>0.16666666200035252</v>
      </c>
      <c r="C3708">
        <v>0</v>
      </c>
      <c r="D3708">
        <v>489.697</v>
      </c>
      <c r="E3708" s="27">
        <f t="shared" si="407"/>
        <v>489.54200000000003</v>
      </c>
      <c r="F3708" s="18">
        <f>_xlfn.XLOOKUP(D3708,'Rating Curve'!$A$2:$A$500,'Rating Curve'!$D$2:$D$500,, -1)</f>
        <v>1670813.4823932</v>
      </c>
      <c r="G3708">
        <v>489.54500000000002</v>
      </c>
      <c r="H3708">
        <f t="shared" si="403"/>
        <v>0.15199999999998681</v>
      </c>
      <c r="I3708">
        <v>1.82</v>
      </c>
      <c r="J3708">
        <f t="shared" si="404"/>
        <v>3.2356238250571212</v>
      </c>
      <c r="L3708">
        <f t="shared" si="405"/>
        <v>11648.245770205636</v>
      </c>
      <c r="M3708" s="18">
        <v>0</v>
      </c>
      <c r="O3708" s="18">
        <f t="shared" si="406"/>
        <v>11648.245770205636</v>
      </c>
    </row>
    <row r="3709" spans="1:15" x14ac:dyDescent="0.3">
      <c r="A3709" s="25">
        <f t="shared" si="408"/>
        <v>45989.208333328665</v>
      </c>
      <c r="B3709" s="1">
        <f t="shared" si="402"/>
        <v>0.20833332866459386</v>
      </c>
      <c r="C3709">
        <v>0</v>
      </c>
      <c r="D3709">
        <v>489.69099999999997</v>
      </c>
      <c r="E3709" s="27">
        <f t="shared" si="407"/>
        <v>489.536</v>
      </c>
      <c r="F3709" s="18">
        <f>_xlfn.XLOOKUP(D3709,'Rating Curve'!$A$2:$A$500,'Rating Curve'!$D$2:$D$500,, -1)</f>
        <v>1670813.4823932</v>
      </c>
      <c r="G3709">
        <v>489.54500000000002</v>
      </c>
      <c r="H3709">
        <f t="shared" si="403"/>
        <v>0.14599999999995816</v>
      </c>
      <c r="I3709">
        <v>1.82</v>
      </c>
      <c r="J3709">
        <f t="shared" si="404"/>
        <v>3.0459440831623992</v>
      </c>
      <c r="L3709">
        <f t="shared" si="405"/>
        <v>10965.398699384636</v>
      </c>
      <c r="M3709" s="18">
        <v>0</v>
      </c>
      <c r="O3709" s="18">
        <f t="shared" si="406"/>
        <v>10965.398699384636</v>
      </c>
    </row>
    <row r="3710" spans="1:15" x14ac:dyDescent="0.3">
      <c r="A3710" s="25">
        <f t="shared" si="408"/>
        <v>45989.249999995329</v>
      </c>
      <c r="B3710" s="1">
        <f t="shared" si="402"/>
        <v>0.24999999532883521</v>
      </c>
      <c r="C3710">
        <v>0</v>
      </c>
      <c r="D3710">
        <v>489.69099999999997</v>
      </c>
      <c r="E3710" s="27">
        <f t="shared" si="407"/>
        <v>489.536</v>
      </c>
      <c r="F3710" s="18">
        <f>_xlfn.XLOOKUP(D3710,'Rating Curve'!$A$2:$A$500,'Rating Curve'!$D$2:$D$500,, -1)</f>
        <v>1670813.4823932</v>
      </c>
      <c r="G3710">
        <v>489.54500000000002</v>
      </c>
      <c r="H3710">
        <f t="shared" si="403"/>
        <v>0.14599999999995816</v>
      </c>
      <c r="I3710">
        <v>1.82</v>
      </c>
      <c r="J3710">
        <f t="shared" si="404"/>
        <v>3.0459440831623992</v>
      </c>
      <c r="L3710">
        <f t="shared" si="405"/>
        <v>10965.398699384636</v>
      </c>
      <c r="M3710" s="18">
        <v>0</v>
      </c>
      <c r="O3710" s="18">
        <f t="shared" si="406"/>
        <v>10965.398699384636</v>
      </c>
    </row>
    <row r="3711" spans="1:15" x14ac:dyDescent="0.3">
      <c r="A3711" s="25">
        <f t="shared" si="408"/>
        <v>45989.291666661993</v>
      </c>
      <c r="B3711" s="1">
        <f t="shared" si="402"/>
        <v>0.29166666199307656</v>
      </c>
      <c r="C3711">
        <v>0</v>
      </c>
      <c r="D3711">
        <v>489.69598000000002</v>
      </c>
      <c r="E3711" s="27">
        <f t="shared" si="407"/>
        <v>489.54098000000005</v>
      </c>
      <c r="F3711" s="18">
        <f>_xlfn.XLOOKUP(D3711,'Rating Curve'!$A$2:$A$500,'Rating Curve'!$D$2:$D$500,, -1)</f>
        <v>1670813.4823932</v>
      </c>
      <c r="G3711">
        <v>489.54500000000002</v>
      </c>
      <c r="H3711">
        <f t="shared" si="403"/>
        <v>0.15098000000000411</v>
      </c>
      <c r="I3711">
        <v>1.82</v>
      </c>
      <c r="J3711">
        <f t="shared" si="404"/>
        <v>3.2031094170467518</v>
      </c>
      <c r="L3711">
        <f t="shared" si="405"/>
        <v>11531.193901368306</v>
      </c>
      <c r="M3711" s="18">
        <v>0</v>
      </c>
      <c r="O3711" s="18">
        <f t="shared" si="406"/>
        <v>11531.193901368306</v>
      </c>
    </row>
    <row r="3712" spans="1:15" x14ac:dyDescent="0.3">
      <c r="A3712" s="25">
        <f t="shared" si="408"/>
        <v>45989.333333328657</v>
      </c>
      <c r="B3712" s="1">
        <f t="shared" si="402"/>
        <v>0.33333332865731791</v>
      </c>
      <c r="C3712">
        <v>0</v>
      </c>
      <c r="D3712">
        <v>489.70100000000002</v>
      </c>
      <c r="E3712" s="27">
        <f t="shared" si="407"/>
        <v>489.54600000000005</v>
      </c>
      <c r="F3712" s="18">
        <f>_xlfn.XLOOKUP(D3712,'Rating Curve'!$A$2:$A$500,'Rating Curve'!$D$2:$D$500,, -1)</f>
        <v>1673851.7406957999</v>
      </c>
      <c r="G3712">
        <v>489.54500000000002</v>
      </c>
      <c r="H3712">
        <f t="shared" si="403"/>
        <v>0.15600000000000591</v>
      </c>
      <c r="I3712">
        <v>1.82</v>
      </c>
      <c r="J3712">
        <f t="shared" si="404"/>
        <v>3.3641824448982085</v>
      </c>
      <c r="L3712">
        <f t="shared" si="405"/>
        <v>12111.056801633551</v>
      </c>
      <c r="M3712" s="18">
        <v>0</v>
      </c>
      <c r="O3712" s="18">
        <f t="shared" si="406"/>
        <v>15149.315104233441</v>
      </c>
    </row>
    <row r="3713" spans="1:15" x14ac:dyDescent="0.3">
      <c r="A3713" s="25">
        <f t="shared" si="408"/>
        <v>45989.374999995322</v>
      </c>
      <c r="B3713" s="1">
        <f t="shared" si="402"/>
        <v>0.37499999532155925</v>
      </c>
      <c r="C3713">
        <v>0</v>
      </c>
      <c r="D3713">
        <v>489.70100000000002</v>
      </c>
      <c r="E3713" s="27">
        <f t="shared" si="407"/>
        <v>489.54600000000005</v>
      </c>
      <c r="F3713" s="18">
        <f>_xlfn.XLOOKUP(D3713,'Rating Curve'!$A$2:$A$500,'Rating Curve'!$D$2:$D$500,, -1)</f>
        <v>1673851.7406957999</v>
      </c>
      <c r="G3713">
        <v>489.54500000000002</v>
      </c>
      <c r="H3713">
        <f t="shared" si="403"/>
        <v>0.15600000000000591</v>
      </c>
      <c r="I3713">
        <v>1.82</v>
      </c>
      <c r="J3713">
        <f t="shared" si="404"/>
        <v>3.3641824448982085</v>
      </c>
      <c r="L3713">
        <f t="shared" si="405"/>
        <v>12111.056801633551</v>
      </c>
      <c r="M3713" s="18">
        <v>0</v>
      </c>
      <c r="O3713" s="18">
        <f t="shared" si="406"/>
        <v>12111.056801633551</v>
      </c>
    </row>
    <row r="3714" spans="1:15" x14ac:dyDescent="0.3">
      <c r="A3714" s="25">
        <f t="shared" si="408"/>
        <v>45989.416666661986</v>
      </c>
      <c r="B3714" s="1">
        <f t="shared" si="402"/>
        <v>0.4166666619858006</v>
      </c>
      <c r="C3714">
        <v>0</v>
      </c>
      <c r="D3714">
        <v>489.70100000000002</v>
      </c>
      <c r="E3714" s="27">
        <f t="shared" si="407"/>
        <v>489.54600000000005</v>
      </c>
      <c r="F3714" s="18">
        <f>_xlfn.XLOOKUP(D3714,'Rating Curve'!$A$2:$A$500,'Rating Curve'!$D$2:$D$500,, -1)</f>
        <v>1673851.7406957999</v>
      </c>
      <c r="G3714">
        <v>489.54500000000002</v>
      </c>
      <c r="H3714">
        <f t="shared" si="403"/>
        <v>0.15600000000000591</v>
      </c>
      <c r="I3714">
        <v>1.82</v>
      </c>
      <c r="J3714">
        <f t="shared" si="404"/>
        <v>3.3641824448982085</v>
      </c>
      <c r="L3714">
        <f t="shared" si="405"/>
        <v>12111.056801633551</v>
      </c>
      <c r="M3714" s="18">
        <v>0</v>
      </c>
      <c r="O3714" s="18">
        <f t="shared" si="406"/>
        <v>12111.056801633551</v>
      </c>
    </row>
    <row r="3715" spans="1:15" x14ac:dyDescent="0.3">
      <c r="A3715" s="25">
        <f t="shared" si="408"/>
        <v>45989.45833332865</v>
      </c>
      <c r="B3715" s="1">
        <f t="shared" ref="B3715:B3778" si="409">MOD(A3715,1)</f>
        <v>0.45833332865004195</v>
      </c>
      <c r="C3715">
        <v>0</v>
      </c>
      <c r="D3715">
        <v>489.7</v>
      </c>
      <c r="E3715" s="27">
        <f t="shared" si="407"/>
        <v>489.54500000000002</v>
      </c>
      <c r="F3715" s="18">
        <f>_xlfn.XLOOKUP(D3715,'Rating Curve'!$A$2:$A$500,'Rating Curve'!$D$2:$D$500,, -1)</f>
        <v>1673851.7406957999</v>
      </c>
      <c r="G3715">
        <v>489.54500000000002</v>
      </c>
      <c r="H3715">
        <f t="shared" ref="H3715:H3778" si="410">IF(D3715 - G3715 &lt; 0, 0, D3715 - G3715)</f>
        <v>0.15499999999997272</v>
      </c>
      <c r="I3715">
        <v>1.82</v>
      </c>
      <c r="J3715">
        <f t="shared" ref="J3715:J3778" si="411">1.82*30*(H3715^1.5)</f>
        <v>3.3318864318872179</v>
      </c>
      <c r="L3715">
        <f t="shared" ref="L3715:L3778" si="412">(J3715*86400)/24</f>
        <v>11994.791154793986</v>
      </c>
      <c r="M3715" s="18">
        <v>0</v>
      </c>
      <c r="O3715" s="18">
        <f t="shared" si="406"/>
        <v>11994.791154793986</v>
      </c>
    </row>
    <row r="3716" spans="1:15" x14ac:dyDescent="0.3">
      <c r="A3716" s="25">
        <f t="shared" si="408"/>
        <v>45989.499999995314</v>
      </c>
      <c r="B3716" s="1">
        <f t="shared" si="409"/>
        <v>0.4999999953142833</v>
      </c>
      <c r="C3716">
        <v>0</v>
      </c>
      <c r="D3716">
        <v>489.70100000000002</v>
      </c>
      <c r="E3716" s="27">
        <f t="shared" si="407"/>
        <v>489.54600000000005</v>
      </c>
      <c r="F3716" s="18">
        <f>_xlfn.XLOOKUP(D3716,'Rating Curve'!$A$2:$A$500,'Rating Curve'!$D$2:$D$500,, -1)</f>
        <v>1673851.7406957999</v>
      </c>
      <c r="G3716">
        <v>489.54500000000002</v>
      </c>
      <c r="H3716">
        <f t="shared" si="410"/>
        <v>0.15600000000000591</v>
      </c>
      <c r="I3716">
        <v>1.82</v>
      </c>
      <c r="J3716">
        <f t="shared" si="411"/>
        <v>3.3641824448982085</v>
      </c>
      <c r="L3716">
        <f t="shared" si="412"/>
        <v>12111.056801633551</v>
      </c>
      <c r="M3716" s="18">
        <v>0</v>
      </c>
      <c r="O3716" s="18">
        <f t="shared" ref="O3716:O3779" si="413">IF((F3716-F3715)+M3716+L3716 &lt; 0, 0, (F3716-F3715)+M3716+L3716)</f>
        <v>12111.056801633551</v>
      </c>
    </row>
    <row r="3717" spans="1:15" x14ac:dyDescent="0.3">
      <c r="A3717" s="25">
        <f t="shared" si="408"/>
        <v>45989.541666661979</v>
      </c>
      <c r="B3717" s="1">
        <f t="shared" si="409"/>
        <v>0.54166666197852464</v>
      </c>
      <c r="C3717">
        <v>0</v>
      </c>
      <c r="D3717">
        <v>489.7</v>
      </c>
      <c r="E3717" s="27">
        <f t="shared" si="407"/>
        <v>489.54500000000002</v>
      </c>
      <c r="F3717" s="18">
        <f>_xlfn.XLOOKUP(D3717,'Rating Curve'!$A$2:$A$500,'Rating Curve'!$D$2:$D$500,, -1)</f>
        <v>1673851.7406957999</v>
      </c>
      <c r="G3717">
        <v>489.54500000000002</v>
      </c>
      <c r="H3717">
        <f t="shared" si="410"/>
        <v>0.15499999999997272</v>
      </c>
      <c r="I3717">
        <v>1.82</v>
      </c>
      <c r="J3717">
        <f t="shared" si="411"/>
        <v>3.3318864318872179</v>
      </c>
      <c r="L3717">
        <f t="shared" si="412"/>
        <v>11994.791154793986</v>
      </c>
      <c r="M3717" s="18">
        <v>0</v>
      </c>
      <c r="O3717" s="18">
        <f t="shared" si="413"/>
        <v>11994.791154793986</v>
      </c>
    </row>
    <row r="3718" spans="1:15" x14ac:dyDescent="0.3">
      <c r="A3718" s="25">
        <f t="shared" si="408"/>
        <v>45989.583333328643</v>
      </c>
      <c r="B3718" s="1">
        <f t="shared" si="409"/>
        <v>0.58333332864276599</v>
      </c>
      <c r="C3718">
        <v>0</v>
      </c>
      <c r="D3718">
        <v>489.7</v>
      </c>
      <c r="E3718" s="27">
        <f t="shared" si="407"/>
        <v>489.54500000000002</v>
      </c>
      <c r="F3718" s="18">
        <f>_xlfn.XLOOKUP(D3718,'Rating Curve'!$A$2:$A$500,'Rating Curve'!$D$2:$D$500,, -1)</f>
        <v>1673851.7406957999</v>
      </c>
      <c r="G3718">
        <v>489.54500000000002</v>
      </c>
      <c r="H3718">
        <f t="shared" si="410"/>
        <v>0.15499999999997272</v>
      </c>
      <c r="I3718">
        <v>1.82</v>
      </c>
      <c r="J3718">
        <f t="shared" si="411"/>
        <v>3.3318864318872179</v>
      </c>
      <c r="L3718">
        <f t="shared" si="412"/>
        <v>11994.791154793986</v>
      </c>
      <c r="M3718" s="18">
        <v>0</v>
      </c>
      <c r="O3718" s="18">
        <f t="shared" si="413"/>
        <v>11994.791154793986</v>
      </c>
    </row>
    <row r="3719" spans="1:15" x14ac:dyDescent="0.3">
      <c r="A3719" s="25">
        <f t="shared" si="408"/>
        <v>45989.624999995307</v>
      </c>
      <c r="B3719" s="1">
        <f t="shared" si="409"/>
        <v>0.62499999530700734</v>
      </c>
      <c r="C3719">
        <v>0</v>
      </c>
      <c r="D3719">
        <v>489.7</v>
      </c>
      <c r="E3719" s="27">
        <f t="shared" si="407"/>
        <v>489.54500000000002</v>
      </c>
      <c r="F3719" s="18">
        <f>_xlfn.XLOOKUP(D3719,'Rating Curve'!$A$2:$A$500,'Rating Curve'!$D$2:$D$500,, -1)</f>
        <v>1673851.7406957999</v>
      </c>
      <c r="G3719">
        <v>489.54500000000002</v>
      </c>
      <c r="H3719">
        <f t="shared" si="410"/>
        <v>0.15499999999997272</v>
      </c>
      <c r="I3719">
        <v>1.82</v>
      </c>
      <c r="J3719">
        <f t="shared" si="411"/>
        <v>3.3318864318872179</v>
      </c>
      <c r="L3719">
        <f t="shared" si="412"/>
        <v>11994.791154793986</v>
      </c>
      <c r="M3719" s="18">
        <v>0</v>
      </c>
      <c r="O3719" s="18">
        <f t="shared" si="413"/>
        <v>11994.791154793986</v>
      </c>
    </row>
    <row r="3720" spans="1:15" x14ac:dyDescent="0.3">
      <c r="A3720" s="25">
        <f t="shared" si="408"/>
        <v>45989.666666661971</v>
      </c>
      <c r="B3720" s="1">
        <f t="shared" si="409"/>
        <v>0.66666666197124869</v>
      </c>
      <c r="C3720">
        <v>0</v>
      </c>
      <c r="D3720">
        <v>489.69499999999999</v>
      </c>
      <c r="E3720" s="27">
        <f t="shared" si="407"/>
        <v>489.54</v>
      </c>
      <c r="F3720" s="18">
        <f>_xlfn.XLOOKUP(D3720,'Rating Curve'!$A$2:$A$500,'Rating Curve'!$D$2:$D$500,, -1)</f>
        <v>1670813.4823932</v>
      </c>
      <c r="G3720">
        <v>489.54500000000002</v>
      </c>
      <c r="H3720">
        <f t="shared" si="410"/>
        <v>0.14999999999997726</v>
      </c>
      <c r="I3720">
        <v>1.82</v>
      </c>
      <c r="J3720">
        <f t="shared" si="411"/>
        <v>3.1719733605431535</v>
      </c>
      <c r="L3720">
        <f t="shared" si="412"/>
        <v>11419.104097955353</v>
      </c>
      <c r="M3720" s="18">
        <v>0</v>
      </c>
      <c r="O3720" s="18">
        <f t="shared" si="413"/>
        <v>8380.8457953554625</v>
      </c>
    </row>
    <row r="3721" spans="1:15" x14ac:dyDescent="0.3">
      <c r="A3721" s="25">
        <f t="shared" si="408"/>
        <v>45989.708333328635</v>
      </c>
      <c r="B3721" s="1">
        <f t="shared" si="409"/>
        <v>0.70833332863549003</v>
      </c>
      <c r="C3721">
        <v>0</v>
      </c>
      <c r="D3721">
        <v>489.68900000000002</v>
      </c>
      <c r="E3721" s="27">
        <f t="shared" si="407"/>
        <v>489.53400000000005</v>
      </c>
      <c r="F3721" s="18">
        <f>_xlfn.XLOOKUP(D3721,'Rating Curve'!$A$2:$A$500,'Rating Curve'!$D$2:$D$500,, -1)</f>
        <v>1667776.8298903999</v>
      </c>
      <c r="G3721">
        <v>489.54500000000002</v>
      </c>
      <c r="H3721">
        <f t="shared" si="410"/>
        <v>0.14400000000000546</v>
      </c>
      <c r="I3721">
        <v>1.82</v>
      </c>
      <c r="J3721">
        <f t="shared" si="411"/>
        <v>2.9835710250371137</v>
      </c>
      <c r="L3721">
        <f t="shared" si="412"/>
        <v>10740.855690133609</v>
      </c>
      <c r="M3721" s="18">
        <v>0</v>
      </c>
      <c r="O3721" s="18">
        <f t="shared" si="413"/>
        <v>7704.2031873335036</v>
      </c>
    </row>
    <row r="3722" spans="1:15" x14ac:dyDescent="0.3">
      <c r="A3722" s="25">
        <f t="shared" si="408"/>
        <v>45989.7499999953</v>
      </c>
      <c r="B3722" s="1">
        <f t="shared" si="409"/>
        <v>0.74999999529973138</v>
      </c>
      <c r="C3722">
        <v>0</v>
      </c>
      <c r="D3722">
        <v>489.69</v>
      </c>
      <c r="E3722" s="27">
        <f t="shared" si="407"/>
        <v>489.53500000000003</v>
      </c>
      <c r="F3722" s="18">
        <f>_xlfn.XLOOKUP(D3722,'Rating Curve'!$A$2:$A$500,'Rating Curve'!$D$2:$D$500,, -1)</f>
        <v>1670813.4823932</v>
      </c>
      <c r="G3722">
        <v>489.54500000000002</v>
      </c>
      <c r="H3722">
        <f t="shared" si="410"/>
        <v>0.14499999999998181</v>
      </c>
      <c r="I3722">
        <v>1.82</v>
      </c>
      <c r="J3722">
        <f t="shared" si="411"/>
        <v>3.0147037839556607</v>
      </c>
      <c r="L3722">
        <f t="shared" si="412"/>
        <v>10852.933622240378</v>
      </c>
      <c r="M3722" s="18">
        <v>0</v>
      </c>
      <c r="O3722" s="18">
        <f t="shared" si="413"/>
        <v>13889.586125040483</v>
      </c>
    </row>
    <row r="3723" spans="1:15" x14ac:dyDescent="0.3">
      <c r="A3723" s="25">
        <f t="shared" si="408"/>
        <v>45989.791666661964</v>
      </c>
      <c r="B3723" s="1">
        <f t="shared" si="409"/>
        <v>0.79166666196397273</v>
      </c>
      <c r="C3723">
        <v>0</v>
      </c>
      <c r="D3723">
        <v>489.69</v>
      </c>
      <c r="E3723" s="27">
        <f t="shared" si="407"/>
        <v>489.53500000000003</v>
      </c>
      <c r="F3723" s="18">
        <f>_xlfn.XLOOKUP(D3723,'Rating Curve'!$A$2:$A$500,'Rating Curve'!$D$2:$D$500,, -1)</f>
        <v>1670813.4823932</v>
      </c>
      <c r="G3723">
        <v>489.54500000000002</v>
      </c>
      <c r="H3723">
        <f t="shared" si="410"/>
        <v>0.14499999999998181</v>
      </c>
      <c r="I3723">
        <v>1.82</v>
      </c>
      <c r="J3723">
        <f t="shared" si="411"/>
        <v>3.0147037839556607</v>
      </c>
      <c r="L3723">
        <f t="shared" si="412"/>
        <v>10852.933622240378</v>
      </c>
      <c r="M3723" s="18">
        <v>0</v>
      </c>
      <c r="O3723" s="18">
        <f t="shared" si="413"/>
        <v>10852.933622240378</v>
      </c>
    </row>
    <row r="3724" spans="1:15" x14ac:dyDescent="0.3">
      <c r="A3724" s="25">
        <f t="shared" si="408"/>
        <v>45989.833333328628</v>
      </c>
      <c r="B3724" s="1">
        <f t="shared" si="409"/>
        <v>0.83333332862821408</v>
      </c>
      <c r="C3724">
        <v>0</v>
      </c>
      <c r="D3724">
        <v>489.69</v>
      </c>
      <c r="E3724" s="27">
        <f t="shared" si="407"/>
        <v>489.53500000000003</v>
      </c>
      <c r="F3724" s="18">
        <f>_xlfn.XLOOKUP(D3724,'Rating Curve'!$A$2:$A$500,'Rating Curve'!$D$2:$D$500,, -1)</f>
        <v>1670813.4823932</v>
      </c>
      <c r="G3724">
        <v>489.54500000000002</v>
      </c>
      <c r="H3724">
        <f t="shared" si="410"/>
        <v>0.14499999999998181</v>
      </c>
      <c r="I3724">
        <v>1.82</v>
      </c>
      <c r="J3724">
        <f t="shared" si="411"/>
        <v>3.0147037839556607</v>
      </c>
      <c r="L3724">
        <f t="shared" si="412"/>
        <v>10852.933622240378</v>
      </c>
      <c r="M3724" s="18">
        <v>0</v>
      </c>
      <c r="O3724" s="18">
        <f t="shared" si="413"/>
        <v>10852.933622240378</v>
      </c>
    </row>
    <row r="3725" spans="1:15" x14ac:dyDescent="0.3">
      <c r="A3725" s="25">
        <f t="shared" si="408"/>
        <v>45989.874999995292</v>
      </c>
      <c r="B3725" s="1">
        <f t="shared" si="409"/>
        <v>0.87499999529245542</v>
      </c>
      <c r="C3725">
        <v>0</v>
      </c>
      <c r="D3725">
        <v>489.68400000000003</v>
      </c>
      <c r="E3725" s="27">
        <f t="shared" si="407"/>
        <v>489.52900000000005</v>
      </c>
      <c r="F3725" s="18">
        <f>_xlfn.XLOOKUP(D3725,'Rating Curve'!$A$2:$A$500,'Rating Curve'!$D$2:$D$500,, -1)</f>
        <v>1667776.8298903999</v>
      </c>
      <c r="G3725">
        <v>489.54500000000002</v>
      </c>
      <c r="H3725">
        <f t="shared" si="410"/>
        <v>0.13900000000001</v>
      </c>
      <c r="I3725">
        <v>1.82</v>
      </c>
      <c r="J3725">
        <f t="shared" si="411"/>
        <v>2.829533519511958</v>
      </c>
      <c r="L3725">
        <f t="shared" si="412"/>
        <v>10186.320670243049</v>
      </c>
      <c r="M3725" s="18">
        <v>0</v>
      </c>
      <c r="O3725" s="18">
        <f t="shared" si="413"/>
        <v>7149.6681674429437</v>
      </c>
    </row>
    <row r="3726" spans="1:15" x14ac:dyDescent="0.3">
      <c r="A3726" s="25">
        <f t="shared" si="408"/>
        <v>45989.916666661957</v>
      </c>
      <c r="B3726" s="1">
        <f t="shared" si="409"/>
        <v>0.91666666195669677</v>
      </c>
      <c r="C3726">
        <v>0</v>
      </c>
      <c r="D3726">
        <v>489.68400000000003</v>
      </c>
      <c r="E3726" s="27">
        <f t="shared" si="407"/>
        <v>489.52900000000005</v>
      </c>
      <c r="F3726" s="18">
        <f>_xlfn.XLOOKUP(D3726,'Rating Curve'!$A$2:$A$500,'Rating Curve'!$D$2:$D$500,, -1)</f>
        <v>1667776.8298903999</v>
      </c>
      <c r="G3726">
        <v>489.54500000000002</v>
      </c>
      <c r="H3726">
        <f t="shared" si="410"/>
        <v>0.13900000000001</v>
      </c>
      <c r="I3726">
        <v>1.82</v>
      </c>
      <c r="J3726">
        <f t="shared" si="411"/>
        <v>2.829533519511958</v>
      </c>
      <c r="L3726">
        <f t="shared" si="412"/>
        <v>10186.320670243049</v>
      </c>
      <c r="M3726" s="18">
        <v>0</v>
      </c>
      <c r="O3726" s="18">
        <f t="shared" si="413"/>
        <v>10186.320670243049</v>
      </c>
    </row>
    <row r="3727" spans="1:15" x14ac:dyDescent="0.3">
      <c r="A3727" s="25">
        <f t="shared" si="408"/>
        <v>45989.958333328621</v>
      </c>
      <c r="B3727" s="1">
        <f t="shared" si="409"/>
        <v>0.95833332862093812</v>
      </c>
      <c r="C3727">
        <v>0</v>
      </c>
      <c r="D3727">
        <v>489.68400000000003</v>
      </c>
      <c r="E3727" s="27">
        <f t="shared" si="407"/>
        <v>489.52900000000005</v>
      </c>
      <c r="F3727" s="18">
        <f>_xlfn.XLOOKUP(D3727,'Rating Curve'!$A$2:$A$500,'Rating Curve'!$D$2:$D$500,, -1)</f>
        <v>1667776.8298903999</v>
      </c>
      <c r="G3727">
        <v>489.54500000000002</v>
      </c>
      <c r="H3727">
        <f t="shared" si="410"/>
        <v>0.13900000000001</v>
      </c>
      <c r="I3727">
        <v>1.82</v>
      </c>
      <c r="J3727">
        <f t="shared" si="411"/>
        <v>2.829533519511958</v>
      </c>
      <c r="L3727">
        <f t="shared" si="412"/>
        <v>10186.320670243049</v>
      </c>
      <c r="M3727" s="18">
        <v>0</v>
      </c>
      <c r="O3727" s="18">
        <f t="shared" si="413"/>
        <v>10186.320670243049</v>
      </c>
    </row>
    <row r="3728" spans="1:15" x14ac:dyDescent="0.3">
      <c r="A3728" s="25">
        <f t="shared" si="408"/>
        <v>45989.999999995285</v>
      </c>
      <c r="B3728" s="1">
        <f t="shared" si="409"/>
        <v>0.99999999528517947</v>
      </c>
      <c r="C3728">
        <v>0</v>
      </c>
      <c r="D3728">
        <v>489.68400000000003</v>
      </c>
      <c r="E3728" s="27">
        <f t="shared" si="407"/>
        <v>489.52900000000005</v>
      </c>
      <c r="F3728" s="18">
        <f>_xlfn.XLOOKUP(D3728,'Rating Curve'!$A$2:$A$500,'Rating Curve'!$D$2:$D$500,, -1)</f>
        <v>1667776.8298903999</v>
      </c>
      <c r="G3728">
        <v>489.54500000000002</v>
      </c>
      <c r="H3728">
        <f t="shared" si="410"/>
        <v>0.13900000000001</v>
      </c>
      <c r="I3728">
        <v>1.82</v>
      </c>
      <c r="J3728">
        <f t="shared" si="411"/>
        <v>2.829533519511958</v>
      </c>
      <c r="L3728">
        <f t="shared" si="412"/>
        <v>10186.320670243049</v>
      </c>
      <c r="M3728" s="18">
        <v>0</v>
      </c>
      <c r="O3728" s="18">
        <f t="shared" si="413"/>
        <v>10186.320670243049</v>
      </c>
    </row>
    <row r="3729" spans="1:15" x14ac:dyDescent="0.3">
      <c r="A3729" s="25">
        <f t="shared" si="408"/>
        <v>45990.041666661949</v>
      </c>
      <c r="B3729" s="1">
        <f t="shared" si="409"/>
        <v>4.1666661949420813E-2</v>
      </c>
      <c r="C3729">
        <v>0</v>
      </c>
      <c r="D3729">
        <v>489.68400000000003</v>
      </c>
      <c r="E3729" s="27">
        <f t="shared" si="407"/>
        <v>489.52900000000005</v>
      </c>
      <c r="F3729" s="18">
        <f>_xlfn.XLOOKUP(D3729,'Rating Curve'!$A$2:$A$500,'Rating Curve'!$D$2:$D$500,, -1)</f>
        <v>1667776.8298903999</v>
      </c>
      <c r="G3729">
        <v>489.54500000000002</v>
      </c>
      <c r="H3729">
        <f t="shared" si="410"/>
        <v>0.13900000000001</v>
      </c>
      <c r="I3729">
        <v>1.82</v>
      </c>
      <c r="J3729">
        <f t="shared" si="411"/>
        <v>2.829533519511958</v>
      </c>
      <c r="L3729">
        <f t="shared" si="412"/>
        <v>10186.320670243049</v>
      </c>
      <c r="M3729" s="18">
        <v>0</v>
      </c>
      <c r="O3729" s="18">
        <f t="shared" si="413"/>
        <v>10186.320670243049</v>
      </c>
    </row>
    <row r="3730" spans="1:15" x14ac:dyDescent="0.3">
      <c r="A3730" s="25">
        <f t="shared" si="408"/>
        <v>45990.083333328614</v>
      </c>
      <c r="B3730" s="1">
        <f t="shared" si="409"/>
        <v>8.3333328613662161E-2</v>
      </c>
      <c r="C3730">
        <v>0</v>
      </c>
      <c r="D3730">
        <v>489.69</v>
      </c>
      <c r="E3730" s="27">
        <f t="shared" si="407"/>
        <v>489.53500000000003</v>
      </c>
      <c r="F3730" s="18">
        <f>_xlfn.XLOOKUP(D3730,'Rating Curve'!$A$2:$A$500,'Rating Curve'!$D$2:$D$500,, -1)</f>
        <v>1670813.4823932</v>
      </c>
      <c r="G3730">
        <v>489.54500000000002</v>
      </c>
      <c r="H3730">
        <f t="shared" si="410"/>
        <v>0.14499999999998181</v>
      </c>
      <c r="I3730">
        <v>1.82</v>
      </c>
      <c r="J3730">
        <f t="shared" si="411"/>
        <v>3.0147037839556607</v>
      </c>
      <c r="L3730">
        <f t="shared" si="412"/>
        <v>10852.933622240378</v>
      </c>
      <c r="M3730" s="18">
        <v>0</v>
      </c>
      <c r="O3730" s="18">
        <f t="shared" si="413"/>
        <v>13889.586125040483</v>
      </c>
    </row>
    <row r="3731" spans="1:15" x14ac:dyDescent="0.3">
      <c r="A3731" s="25">
        <f t="shared" si="408"/>
        <v>45990.124999995278</v>
      </c>
      <c r="B3731" s="1">
        <f t="shared" si="409"/>
        <v>0.12499999527790351</v>
      </c>
      <c r="C3731">
        <v>0</v>
      </c>
      <c r="D3731">
        <v>489.69</v>
      </c>
      <c r="E3731" s="27">
        <f t="shared" ref="E3731:E3794" si="414">D3731-0.155</f>
        <v>489.53500000000003</v>
      </c>
      <c r="F3731" s="18">
        <f>_xlfn.XLOOKUP(D3731,'Rating Curve'!$A$2:$A$500,'Rating Curve'!$D$2:$D$500,, -1)</f>
        <v>1670813.4823932</v>
      </c>
      <c r="G3731">
        <v>489.54500000000002</v>
      </c>
      <c r="H3731">
        <f t="shared" si="410"/>
        <v>0.14499999999998181</v>
      </c>
      <c r="I3731">
        <v>1.82</v>
      </c>
      <c r="J3731">
        <f t="shared" si="411"/>
        <v>3.0147037839556607</v>
      </c>
      <c r="L3731">
        <f t="shared" si="412"/>
        <v>10852.933622240378</v>
      </c>
      <c r="M3731" s="18">
        <v>0</v>
      </c>
      <c r="O3731" s="18">
        <f t="shared" si="413"/>
        <v>10852.933622240378</v>
      </c>
    </row>
    <row r="3732" spans="1:15" x14ac:dyDescent="0.3">
      <c r="A3732" s="25">
        <f t="shared" si="408"/>
        <v>45990.166666661942</v>
      </c>
      <c r="B3732" s="1">
        <f t="shared" si="409"/>
        <v>0.16666666194214486</v>
      </c>
      <c r="C3732">
        <v>0</v>
      </c>
      <c r="D3732">
        <v>489.69099999999997</v>
      </c>
      <c r="E3732" s="27">
        <f t="shared" si="414"/>
        <v>489.536</v>
      </c>
      <c r="F3732" s="18">
        <f>_xlfn.XLOOKUP(D3732,'Rating Curve'!$A$2:$A$500,'Rating Curve'!$D$2:$D$500,, -1)</f>
        <v>1670813.4823932</v>
      </c>
      <c r="G3732">
        <v>489.54500000000002</v>
      </c>
      <c r="H3732">
        <f t="shared" si="410"/>
        <v>0.14599999999995816</v>
      </c>
      <c r="I3732">
        <v>1.82</v>
      </c>
      <c r="J3732">
        <f t="shared" si="411"/>
        <v>3.0459440831623992</v>
      </c>
      <c r="L3732">
        <f t="shared" si="412"/>
        <v>10965.398699384636</v>
      </c>
      <c r="M3732" s="18">
        <v>0</v>
      </c>
      <c r="O3732" s="18">
        <f t="shared" si="413"/>
        <v>10965.398699384636</v>
      </c>
    </row>
    <row r="3733" spans="1:15" x14ac:dyDescent="0.3">
      <c r="A3733" s="25">
        <f t="shared" si="408"/>
        <v>45990.208333328606</v>
      </c>
      <c r="B3733" s="1">
        <f t="shared" si="409"/>
        <v>0.2083333286063862</v>
      </c>
      <c r="C3733">
        <v>0</v>
      </c>
      <c r="D3733">
        <v>489.68400000000003</v>
      </c>
      <c r="E3733" s="27">
        <f t="shared" si="414"/>
        <v>489.52900000000005</v>
      </c>
      <c r="F3733" s="18">
        <f>_xlfn.XLOOKUP(D3733,'Rating Curve'!$A$2:$A$500,'Rating Curve'!$D$2:$D$500,, -1)</f>
        <v>1667776.8298903999</v>
      </c>
      <c r="G3733">
        <v>489.54500000000002</v>
      </c>
      <c r="H3733">
        <f t="shared" si="410"/>
        <v>0.13900000000001</v>
      </c>
      <c r="I3733">
        <v>1.82</v>
      </c>
      <c r="J3733">
        <f t="shared" si="411"/>
        <v>2.829533519511958</v>
      </c>
      <c r="L3733">
        <f t="shared" si="412"/>
        <v>10186.320670243049</v>
      </c>
      <c r="M3733" s="18">
        <v>0</v>
      </c>
      <c r="O3733" s="18">
        <f t="shared" si="413"/>
        <v>7149.6681674429437</v>
      </c>
    </row>
    <row r="3734" spans="1:15" x14ac:dyDescent="0.3">
      <c r="A3734" s="25">
        <f t="shared" si="408"/>
        <v>45990.249999995271</v>
      </c>
      <c r="B3734" s="1">
        <f t="shared" si="409"/>
        <v>0.24999999527062755</v>
      </c>
      <c r="C3734">
        <v>0</v>
      </c>
      <c r="D3734">
        <v>489.68400000000003</v>
      </c>
      <c r="E3734" s="27">
        <f t="shared" si="414"/>
        <v>489.52900000000005</v>
      </c>
      <c r="F3734" s="18">
        <f>_xlfn.XLOOKUP(D3734,'Rating Curve'!$A$2:$A$500,'Rating Curve'!$D$2:$D$500,, -1)</f>
        <v>1667776.8298903999</v>
      </c>
      <c r="G3734">
        <v>489.54500000000002</v>
      </c>
      <c r="H3734">
        <f t="shared" si="410"/>
        <v>0.13900000000001</v>
      </c>
      <c r="I3734">
        <v>1.82</v>
      </c>
      <c r="J3734">
        <f t="shared" si="411"/>
        <v>2.829533519511958</v>
      </c>
      <c r="L3734">
        <f t="shared" si="412"/>
        <v>10186.320670243049</v>
      </c>
      <c r="M3734" s="18">
        <v>0</v>
      </c>
      <c r="O3734" s="18">
        <f t="shared" si="413"/>
        <v>10186.320670243049</v>
      </c>
    </row>
    <row r="3735" spans="1:15" x14ac:dyDescent="0.3">
      <c r="A3735" s="25">
        <f t="shared" si="408"/>
        <v>45990.291666661935</v>
      </c>
      <c r="B3735" s="1">
        <f t="shared" si="409"/>
        <v>0.2916666619348689</v>
      </c>
      <c r="C3735">
        <v>0</v>
      </c>
      <c r="D3735">
        <v>489.68400000000003</v>
      </c>
      <c r="E3735" s="27">
        <f t="shared" si="414"/>
        <v>489.52900000000005</v>
      </c>
      <c r="F3735" s="18">
        <f>_xlfn.XLOOKUP(D3735,'Rating Curve'!$A$2:$A$500,'Rating Curve'!$D$2:$D$500,, -1)</f>
        <v>1667776.8298903999</v>
      </c>
      <c r="G3735">
        <v>489.54500000000002</v>
      </c>
      <c r="H3735">
        <f t="shared" si="410"/>
        <v>0.13900000000001</v>
      </c>
      <c r="I3735">
        <v>1.82</v>
      </c>
      <c r="J3735">
        <f t="shared" si="411"/>
        <v>2.829533519511958</v>
      </c>
      <c r="L3735">
        <f t="shared" si="412"/>
        <v>10186.320670243049</v>
      </c>
      <c r="M3735" s="18">
        <v>0</v>
      </c>
      <c r="O3735" s="18">
        <f t="shared" si="413"/>
        <v>10186.320670243049</v>
      </c>
    </row>
    <row r="3736" spans="1:15" x14ac:dyDescent="0.3">
      <c r="A3736" s="25">
        <f t="shared" si="408"/>
        <v>45990.333333328599</v>
      </c>
      <c r="B3736" s="1">
        <f t="shared" si="409"/>
        <v>0.33333332859911025</v>
      </c>
      <c r="C3736">
        <v>0</v>
      </c>
      <c r="D3736">
        <v>489.68900000000002</v>
      </c>
      <c r="E3736" s="27">
        <f t="shared" si="414"/>
        <v>489.53400000000005</v>
      </c>
      <c r="F3736" s="18">
        <f>_xlfn.XLOOKUP(D3736,'Rating Curve'!$A$2:$A$500,'Rating Curve'!$D$2:$D$500,, -1)</f>
        <v>1667776.8298903999</v>
      </c>
      <c r="G3736">
        <v>489.54500000000002</v>
      </c>
      <c r="H3736">
        <f t="shared" si="410"/>
        <v>0.14400000000000546</v>
      </c>
      <c r="I3736">
        <v>1.82</v>
      </c>
      <c r="J3736">
        <f t="shared" si="411"/>
        <v>2.9835710250371137</v>
      </c>
      <c r="L3736">
        <f t="shared" si="412"/>
        <v>10740.855690133609</v>
      </c>
      <c r="M3736" s="18">
        <v>0</v>
      </c>
      <c r="O3736" s="18">
        <f t="shared" si="413"/>
        <v>10740.855690133609</v>
      </c>
    </row>
    <row r="3737" spans="1:15" x14ac:dyDescent="0.3">
      <c r="A3737" s="25">
        <f t="shared" si="408"/>
        <v>45990.374999995263</v>
      </c>
      <c r="B3737" s="1">
        <f t="shared" si="409"/>
        <v>0.37499999526335159</v>
      </c>
      <c r="C3737">
        <v>0</v>
      </c>
      <c r="D3737">
        <v>489.68799999999999</v>
      </c>
      <c r="E3737" s="27">
        <f t="shared" si="414"/>
        <v>489.53300000000002</v>
      </c>
      <c r="F3737" s="18">
        <f>_xlfn.XLOOKUP(D3737,'Rating Curve'!$A$2:$A$500,'Rating Curve'!$D$2:$D$500,, -1)</f>
        <v>1667776.8298903999</v>
      </c>
      <c r="G3737">
        <v>489.54500000000002</v>
      </c>
      <c r="H3737">
        <f t="shared" si="410"/>
        <v>0.14299999999997226</v>
      </c>
      <c r="I3737">
        <v>1.82</v>
      </c>
      <c r="J3737">
        <f t="shared" si="411"/>
        <v>2.9525461791672161</v>
      </c>
      <c r="L3737">
        <f t="shared" si="412"/>
        <v>10629.166245001978</v>
      </c>
      <c r="M3737" s="18">
        <v>0</v>
      </c>
      <c r="O3737" s="18">
        <f t="shared" si="413"/>
        <v>10629.166245001978</v>
      </c>
    </row>
    <row r="3738" spans="1:15" x14ac:dyDescent="0.3">
      <c r="A3738" s="25">
        <f t="shared" si="408"/>
        <v>45990.416666661928</v>
      </c>
      <c r="B3738" s="1">
        <f t="shared" si="409"/>
        <v>0.41666666192759294</v>
      </c>
      <c r="C3738">
        <v>0</v>
      </c>
      <c r="D3738">
        <v>489.69400000000002</v>
      </c>
      <c r="E3738" s="27">
        <f t="shared" si="414"/>
        <v>489.53900000000004</v>
      </c>
      <c r="F3738" s="18">
        <f>_xlfn.XLOOKUP(D3738,'Rating Curve'!$A$2:$A$500,'Rating Curve'!$D$2:$D$500,, -1)</f>
        <v>1670813.4823932</v>
      </c>
      <c r="G3738">
        <v>489.54500000000002</v>
      </c>
      <c r="H3738">
        <f t="shared" si="410"/>
        <v>0.14900000000000091</v>
      </c>
      <c r="I3738">
        <v>1.82</v>
      </c>
      <c r="J3738">
        <f t="shared" si="411"/>
        <v>3.1403065520487288</v>
      </c>
      <c r="L3738">
        <f t="shared" si="412"/>
        <v>11305.103587375423</v>
      </c>
      <c r="M3738" s="18">
        <v>0</v>
      </c>
      <c r="O3738" s="18">
        <f t="shared" si="413"/>
        <v>14341.756090175528</v>
      </c>
    </row>
    <row r="3739" spans="1:15" x14ac:dyDescent="0.3">
      <c r="A3739" s="25">
        <f t="shared" si="408"/>
        <v>45990.458333328592</v>
      </c>
      <c r="B3739" s="1">
        <f t="shared" si="409"/>
        <v>0.45833332859183429</v>
      </c>
      <c r="C3739">
        <v>0</v>
      </c>
      <c r="D3739">
        <v>489.69400000000002</v>
      </c>
      <c r="E3739" s="27">
        <f t="shared" si="414"/>
        <v>489.53900000000004</v>
      </c>
      <c r="F3739" s="18">
        <f>_xlfn.XLOOKUP(D3739,'Rating Curve'!$A$2:$A$500,'Rating Curve'!$D$2:$D$500,, -1)</f>
        <v>1670813.4823932</v>
      </c>
      <c r="G3739">
        <v>489.54500000000002</v>
      </c>
      <c r="H3739">
        <f t="shared" si="410"/>
        <v>0.14900000000000091</v>
      </c>
      <c r="I3739">
        <v>1.82</v>
      </c>
      <c r="J3739">
        <f t="shared" si="411"/>
        <v>3.1403065520487288</v>
      </c>
      <c r="L3739">
        <f t="shared" si="412"/>
        <v>11305.103587375423</v>
      </c>
      <c r="M3739" s="18">
        <v>0</v>
      </c>
      <c r="O3739" s="18">
        <f t="shared" si="413"/>
        <v>11305.103587375423</v>
      </c>
    </row>
    <row r="3740" spans="1:15" x14ac:dyDescent="0.3">
      <c r="A3740" s="25">
        <f t="shared" si="408"/>
        <v>45990.499999995256</v>
      </c>
      <c r="B3740" s="1">
        <f t="shared" si="409"/>
        <v>0.49999999525607564</v>
      </c>
      <c r="C3740">
        <v>0</v>
      </c>
      <c r="D3740">
        <v>489.69299999999998</v>
      </c>
      <c r="E3740" s="27">
        <f t="shared" si="414"/>
        <v>489.53800000000001</v>
      </c>
      <c r="F3740" s="18">
        <f>_xlfn.XLOOKUP(D3740,'Rating Curve'!$A$2:$A$500,'Rating Curve'!$D$2:$D$500,, -1)</f>
        <v>1670813.4823932</v>
      </c>
      <c r="G3740">
        <v>489.54500000000002</v>
      </c>
      <c r="H3740">
        <f t="shared" si="410"/>
        <v>0.14799999999996771</v>
      </c>
      <c r="I3740">
        <v>1.82</v>
      </c>
      <c r="J3740">
        <f t="shared" si="411"/>
        <v>3.1087458305100597</v>
      </c>
      <c r="L3740">
        <f t="shared" si="412"/>
        <v>11191.484989836215</v>
      </c>
      <c r="M3740" s="18">
        <v>0</v>
      </c>
      <c r="O3740" s="18">
        <f t="shared" si="413"/>
        <v>11191.484989836215</v>
      </c>
    </row>
    <row r="3741" spans="1:15" x14ac:dyDescent="0.3">
      <c r="A3741" s="25">
        <f t="shared" si="408"/>
        <v>45990.54166666192</v>
      </c>
      <c r="B3741" s="1">
        <f t="shared" si="409"/>
        <v>0.54166666192031698</v>
      </c>
      <c r="C3741">
        <v>0</v>
      </c>
      <c r="D3741">
        <v>489.69299999999998</v>
      </c>
      <c r="E3741" s="27">
        <f t="shared" si="414"/>
        <v>489.53800000000001</v>
      </c>
      <c r="F3741" s="18">
        <f>_xlfn.XLOOKUP(D3741,'Rating Curve'!$A$2:$A$500,'Rating Curve'!$D$2:$D$500,, -1)</f>
        <v>1670813.4823932</v>
      </c>
      <c r="G3741">
        <v>489.54500000000002</v>
      </c>
      <c r="H3741">
        <f t="shared" si="410"/>
        <v>0.14799999999996771</v>
      </c>
      <c r="I3741">
        <v>1.82</v>
      </c>
      <c r="J3741">
        <f t="shared" si="411"/>
        <v>3.1087458305100597</v>
      </c>
      <c r="L3741">
        <f t="shared" si="412"/>
        <v>11191.484989836215</v>
      </c>
      <c r="M3741" s="18">
        <v>0</v>
      </c>
      <c r="O3741" s="18">
        <f t="shared" si="413"/>
        <v>11191.484989836215</v>
      </c>
    </row>
    <row r="3742" spans="1:15" x14ac:dyDescent="0.3">
      <c r="A3742" s="25">
        <f t="shared" si="408"/>
        <v>45990.583333328585</v>
      </c>
      <c r="B3742" s="1">
        <f t="shared" si="409"/>
        <v>0.58333332858455833</v>
      </c>
      <c r="C3742">
        <v>0</v>
      </c>
      <c r="D3742">
        <v>489.69299999999998</v>
      </c>
      <c r="E3742" s="27">
        <f t="shared" si="414"/>
        <v>489.53800000000001</v>
      </c>
      <c r="F3742" s="18">
        <f>_xlfn.XLOOKUP(D3742,'Rating Curve'!$A$2:$A$500,'Rating Curve'!$D$2:$D$500,, -1)</f>
        <v>1670813.4823932</v>
      </c>
      <c r="G3742">
        <v>489.54500000000002</v>
      </c>
      <c r="H3742">
        <f t="shared" si="410"/>
        <v>0.14799999999996771</v>
      </c>
      <c r="I3742">
        <v>1.82</v>
      </c>
      <c r="J3742">
        <f t="shared" si="411"/>
        <v>3.1087458305100597</v>
      </c>
      <c r="L3742">
        <f t="shared" si="412"/>
        <v>11191.484989836215</v>
      </c>
      <c r="M3742" s="18">
        <v>0</v>
      </c>
      <c r="O3742" s="18">
        <f t="shared" si="413"/>
        <v>11191.484989836215</v>
      </c>
    </row>
    <row r="3743" spans="1:15" x14ac:dyDescent="0.3">
      <c r="A3743" s="25">
        <f t="shared" si="408"/>
        <v>45990.624999995249</v>
      </c>
      <c r="B3743" s="1">
        <f t="shared" si="409"/>
        <v>0.62499999524879968</v>
      </c>
      <c r="C3743">
        <v>0</v>
      </c>
      <c r="D3743">
        <v>489.69299999999998</v>
      </c>
      <c r="E3743" s="27">
        <f t="shared" si="414"/>
        <v>489.53800000000001</v>
      </c>
      <c r="F3743" s="18">
        <f>_xlfn.XLOOKUP(D3743,'Rating Curve'!$A$2:$A$500,'Rating Curve'!$D$2:$D$500,, -1)</f>
        <v>1670813.4823932</v>
      </c>
      <c r="G3743">
        <v>489.54500000000002</v>
      </c>
      <c r="H3743">
        <f t="shared" si="410"/>
        <v>0.14799999999996771</v>
      </c>
      <c r="I3743">
        <v>1.82</v>
      </c>
      <c r="J3743">
        <f t="shared" si="411"/>
        <v>3.1087458305100597</v>
      </c>
      <c r="L3743">
        <f t="shared" si="412"/>
        <v>11191.484989836215</v>
      </c>
      <c r="M3743" s="18">
        <v>0</v>
      </c>
      <c r="O3743" s="18">
        <f t="shared" si="413"/>
        <v>11191.484989836215</v>
      </c>
    </row>
    <row r="3744" spans="1:15" x14ac:dyDescent="0.3">
      <c r="A3744" s="25">
        <f t="shared" si="408"/>
        <v>45990.666666661913</v>
      </c>
      <c r="B3744" s="1">
        <f t="shared" si="409"/>
        <v>0.66666666191304103</v>
      </c>
      <c r="C3744">
        <v>0</v>
      </c>
      <c r="D3744">
        <v>489.68799999999999</v>
      </c>
      <c r="E3744" s="27">
        <f t="shared" si="414"/>
        <v>489.53300000000002</v>
      </c>
      <c r="F3744" s="18">
        <f>_xlfn.XLOOKUP(D3744,'Rating Curve'!$A$2:$A$500,'Rating Curve'!$D$2:$D$500,, -1)</f>
        <v>1667776.8298903999</v>
      </c>
      <c r="G3744">
        <v>489.54500000000002</v>
      </c>
      <c r="H3744">
        <f t="shared" si="410"/>
        <v>0.14299999999997226</v>
      </c>
      <c r="I3744">
        <v>1.82</v>
      </c>
      <c r="J3744">
        <f t="shared" si="411"/>
        <v>2.9525461791672161</v>
      </c>
      <c r="L3744">
        <f t="shared" si="412"/>
        <v>10629.166245001978</v>
      </c>
      <c r="M3744" s="18">
        <v>0</v>
      </c>
      <c r="O3744" s="18">
        <f t="shared" si="413"/>
        <v>7592.5137422018724</v>
      </c>
    </row>
    <row r="3745" spans="1:15" x14ac:dyDescent="0.3">
      <c r="A3745" s="25">
        <f t="shared" si="408"/>
        <v>45990.708333328577</v>
      </c>
      <c r="B3745" s="1">
        <f t="shared" si="409"/>
        <v>0.70833332857728237</v>
      </c>
      <c r="C3745">
        <v>0</v>
      </c>
      <c r="D3745">
        <v>489.68900000000002</v>
      </c>
      <c r="E3745" s="27">
        <f t="shared" si="414"/>
        <v>489.53400000000005</v>
      </c>
      <c r="F3745" s="18">
        <f>_xlfn.XLOOKUP(D3745,'Rating Curve'!$A$2:$A$500,'Rating Curve'!$D$2:$D$500,, -1)</f>
        <v>1667776.8298903999</v>
      </c>
      <c r="G3745">
        <v>489.54500000000002</v>
      </c>
      <c r="H3745">
        <f t="shared" si="410"/>
        <v>0.14400000000000546</v>
      </c>
      <c r="I3745">
        <v>1.82</v>
      </c>
      <c r="J3745">
        <f t="shared" si="411"/>
        <v>2.9835710250371137</v>
      </c>
      <c r="L3745">
        <f t="shared" si="412"/>
        <v>10740.855690133609</v>
      </c>
      <c r="M3745" s="18">
        <v>0</v>
      </c>
      <c r="O3745" s="18">
        <f t="shared" si="413"/>
        <v>10740.855690133609</v>
      </c>
    </row>
    <row r="3746" spans="1:15" x14ac:dyDescent="0.3">
      <c r="A3746" s="25">
        <f t="shared" si="408"/>
        <v>45990.749999995242</v>
      </c>
      <c r="B3746" s="1">
        <f t="shared" si="409"/>
        <v>0.74999999524152372</v>
      </c>
      <c r="C3746">
        <v>0</v>
      </c>
      <c r="D3746">
        <v>489.68297999999999</v>
      </c>
      <c r="E3746" s="27">
        <f t="shared" si="414"/>
        <v>489.52798000000001</v>
      </c>
      <c r="F3746" s="18">
        <f>_xlfn.XLOOKUP(D3746,'Rating Curve'!$A$2:$A$500,'Rating Curve'!$D$2:$D$500,, -1)</f>
        <v>1667776.8298903999</v>
      </c>
      <c r="G3746">
        <v>489.54500000000002</v>
      </c>
      <c r="H3746">
        <f t="shared" si="410"/>
        <v>0.13797999999997046</v>
      </c>
      <c r="I3746">
        <v>1.82</v>
      </c>
      <c r="J3746">
        <f t="shared" si="411"/>
        <v>2.7984455014362557</v>
      </c>
      <c r="L3746">
        <f t="shared" si="412"/>
        <v>10074.403805170521</v>
      </c>
      <c r="M3746" s="18">
        <v>0</v>
      </c>
      <c r="O3746" s="18">
        <f t="shared" si="413"/>
        <v>10074.403805170521</v>
      </c>
    </row>
    <row r="3747" spans="1:15" x14ac:dyDescent="0.3">
      <c r="A3747" s="25">
        <f t="shared" si="408"/>
        <v>45990.791666661906</v>
      </c>
      <c r="B3747" s="1">
        <f t="shared" si="409"/>
        <v>0.79166666190576507</v>
      </c>
      <c r="C3747">
        <v>0</v>
      </c>
      <c r="D3747">
        <v>489.68297999999999</v>
      </c>
      <c r="E3747" s="27">
        <f t="shared" si="414"/>
        <v>489.52798000000001</v>
      </c>
      <c r="F3747" s="18">
        <f>_xlfn.XLOOKUP(D3747,'Rating Curve'!$A$2:$A$500,'Rating Curve'!$D$2:$D$500,, -1)</f>
        <v>1667776.8298903999</v>
      </c>
      <c r="G3747">
        <v>489.54500000000002</v>
      </c>
      <c r="H3747">
        <f t="shared" si="410"/>
        <v>0.13797999999997046</v>
      </c>
      <c r="I3747">
        <v>1.82</v>
      </c>
      <c r="J3747">
        <f t="shared" si="411"/>
        <v>2.7984455014362557</v>
      </c>
      <c r="L3747">
        <f t="shared" si="412"/>
        <v>10074.403805170521</v>
      </c>
      <c r="M3747" s="18">
        <v>0</v>
      </c>
      <c r="O3747" s="18">
        <f t="shared" si="413"/>
        <v>10074.403805170521</v>
      </c>
    </row>
    <row r="3748" spans="1:15" x14ac:dyDescent="0.3">
      <c r="A3748" s="25">
        <f t="shared" si="408"/>
        <v>45990.83333332857</v>
      </c>
      <c r="B3748" s="1">
        <f t="shared" si="409"/>
        <v>0.83333332857000642</v>
      </c>
      <c r="C3748">
        <v>0</v>
      </c>
      <c r="D3748">
        <v>489.68400000000003</v>
      </c>
      <c r="E3748" s="27">
        <f t="shared" si="414"/>
        <v>489.52900000000005</v>
      </c>
      <c r="F3748" s="18">
        <f>_xlfn.XLOOKUP(D3748,'Rating Curve'!$A$2:$A$500,'Rating Curve'!$D$2:$D$500,, -1)</f>
        <v>1667776.8298903999</v>
      </c>
      <c r="G3748">
        <v>489.54500000000002</v>
      </c>
      <c r="H3748">
        <f t="shared" si="410"/>
        <v>0.13900000000001</v>
      </c>
      <c r="I3748">
        <v>1.82</v>
      </c>
      <c r="J3748">
        <f t="shared" si="411"/>
        <v>2.829533519511958</v>
      </c>
      <c r="L3748">
        <f t="shared" si="412"/>
        <v>10186.320670243049</v>
      </c>
      <c r="M3748" s="18">
        <v>0</v>
      </c>
      <c r="O3748" s="18">
        <f t="shared" si="413"/>
        <v>10186.320670243049</v>
      </c>
    </row>
    <row r="3749" spans="1:15" x14ac:dyDescent="0.3">
      <c r="A3749" s="25">
        <f t="shared" si="408"/>
        <v>45990.874999995234</v>
      </c>
      <c r="B3749" s="1">
        <f t="shared" si="409"/>
        <v>0.87499999523424776</v>
      </c>
      <c r="C3749">
        <v>0</v>
      </c>
      <c r="D3749">
        <v>489.68400000000003</v>
      </c>
      <c r="E3749" s="27">
        <f t="shared" si="414"/>
        <v>489.52900000000005</v>
      </c>
      <c r="F3749" s="18">
        <f>_xlfn.XLOOKUP(D3749,'Rating Curve'!$A$2:$A$500,'Rating Curve'!$D$2:$D$500,, -1)</f>
        <v>1667776.8298903999</v>
      </c>
      <c r="G3749">
        <v>489.54500000000002</v>
      </c>
      <c r="H3749">
        <f t="shared" si="410"/>
        <v>0.13900000000001</v>
      </c>
      <c r="I3749">
        <v>1.82</v>
      </c>
      <c r="J3749">
        <f t="shared" si="411"/>
        <v>2.829533519511958</v>
      </c>
      <c r="L3749">
        <f t="shared" si="412"/>
        <v>10186.320670243049</v>
      </c>
      <c r="M3749" s="18">
        <v>0</v>
      </c>
      <c r="O3749" s="18">
        <f t="shared" si="413"/>
        <v>10186.320670243049</v>
      </c>
    </row>
    <row r="3750" spans="1:15" x14ac:dyDescent="0.3">
      <c r="A3750" s="25">
        <f t="shared" si="408"/>
        <v>45990.916666661898</v>
      </c>
      <c r="B3750" s="1">
        <f t="shared" si="409"/>
        <v>0.91666666189848911</v>
      </c>
      <c r="C3750">
        <v>0</v>
      </c>
      <c r="D3750">
        <v>489.68400000000003</v>
      </c>
      <c r="E3750" s="27">
        <f t="shared" si="414"/>
        <v>489.52900000000005</v>
      </c>
      <c r="F3750" s="18">
        <f>_xlfn.XLOOKUP(D3750,'Rating Curve'!$A$2:$A$500,'Rating Curve'!$D$2:$D$500,, -1)</f>
        <v>1667776.8298903999</v>
      </c>
      <c r="G3750">
        <v>489.54500000000002</v>
      </c>
      <c r="H3750">
        <f t="shared" si="410"/>
        <v>0.13900000000001</v>
      </c>
      <c r="I3750">
        <v>1.82</v>
      </c>
      <c r="J3750">
        <f t="shared" si="411"/>
        <v>2.829533519511958</v>
      </c>
      <c r="L3750">
        <f t="shared" si="412"/>
        <v>10186.320670243049</v>
      </c>
      <c r="M3750" s="18">
        <v>0</v>
      </c>
      <c r="O3750" s="18">
        <f t="shared" si="413"/>
        <v>10186.320670243049</v>
      </c>
    </row>
    <row r="3751" spans="1:15" x14ac:dyDescent="0.3">
      <c r="A3751" s="25">
        <f t="shared" si="408"/>
        <v>45990.958333328563</v>
      </c>
      <c r="B3751" s="1">
        <f t="shared" si="409"/>
        <v>0.95833332856273046</v>
      </c>
      <c r="C3751">
        <v>0</v>
      </c>
      <c r="D3751">
        <v>489.68400000000003</v>
      </c>
      <c r="E3751" s="27">
        <f t="shared" si="414"/>
        <v>489.52900000000005</v>
      </c>
      <c r="F3751" s="18">
        <f>_xlfn.XLOOKUP(D3751,'Rating Curve'!$A$2:$A$500,'Rating Curve'!$D$2:$D$500,, -1)</f>
        <v>1667776.8298903999</v>
      </c>
      <c r="G3751">
        <v>489.54500000000002</v>
      </c>
      <c r="H3751">
        <f t="shared" si="410"/>
        <v>0.13900000000001</v>
      </c>
      <c r="I3751">
        <v>1.82</v>
      </c>
      <c r="J3751">
        <f t="shared" si="411"/>
        <v>2.829533519511958</v>
      </c>
      <c r="L3751">
        <f t="shared" si="412"/>
        <v>10186.320670243049</v>
      </c>
      <c r="M3751" s="18">
        <v>0</v>
      </c>
      <c r="O3751" s="18">
        <f t="shared" si="413"/>
        <v>10186.320670243049</v>
      </c>
    </row>
    <row r="3752" spans="1:15" x14ac:dyDescent="0.3">
      <c r="A3752" s="25">
        <f t="shared" si="408"/>
        <v>45990.999999995227</v>
      </c>
      <c r="B3752" s="1">
        <f t="shared" si="409"/>
        <v>0.99999999522697181</v>
      </c>
      <c r="C3752">
        <v>0</v>
      </c>
      <c r="D3752">
        <v>489.68400000000003</v>
      </c>
      <c r="E3752" s="27">
        <f t="shared" si="414"/>
        <v>489.52900000000005</v>
      </c>
      <c r="F3752" s="18">
        <f>_xlfn.XLOOKUP(D3752,'Rating Curve'!$A$2:$A$500,'Rating Curve'!$D$2:$D$500,, -1)</f>
        <v>1667776.8298903999</v>
      </c>
      <c r="G3752">
        <v>489.54500000000002</v>
      </c>
      <c r="H3752">
        <f t="shared" si="410"/>
        <v>0.13900000000001</v>
      </c>
      <c r="I3752">
        <v>1.82</v>
      </c>
      <c r="J3752">
        <f t="shared" si="411"/>
        <v>2.829533519511958</v>
      </c>
      <c r="L3752">
        <f t="shared" si="412"/>
        <v>10186.320670243049</v>
      </c>
      <c r="M3752" s="18">
        <v>0</v>
      </c>
      <c r="O3752" s="18">
        <f t="shared" si="413"/>
        <v>10186.320670243049</v>
      </c>
    </row>
    <row r="3753" spans="1:15" x14ac:dyDescent="0.3">
      <c r="A3753" s="25">
        <f t="shared" si="408"/>
        <v>45991.041666661891</v>
      </c>
      <c r="B3753" s="1">
        <f t="shared" si="409"/>
        <v>4.1666661891213153E-2</v>
      </c>
      <c r="C3753">
        <v>0</v>
      </c>
      <c r="D3753">
        <v>489.678</v>
      </c>
      <c r="E3753" s="27">
        <f t="shared" si="414"/>
        <v>489.52300000000002</v>
      </c>
      <c r="F3753" s="18">
        <f>_xlfn.XLOOKUP(D3753,'Rating Curve'!$A$2:$A$500,'Rating Curve'!$D$2:$D$500,, -1)</f>
        <v>1664741.6725647999</v>
      </c>
      <c r="G3753">
        <v>489.54500000000002</v>
      </c>
      <c r="H3753">
        <f t="shared" si="410"/>
        <v>0.13299999999998136</v>
      </c>
      <c r="I3753">
        <v>1.82</v>
      </c>
      <c r="J3753">
        <f t="shared" si="411"/>
        <v>2.6483178281537607</v>
      </c>
      <c r="L3753">
        <f t="shared" si="412"/>
        <v>9533.9441813535395</v>
      </c>
      <c r="M3753" s="18">
        <v>0</v>
      </c>
      <c r="O3753" s="18">
        <f t="shared" si="413"/>
        <v>6498.7868557534985</v>
      </c>
    </row>
    <row r="3754" spans="1:15" x14ac:dyDescent="0.3">
      <c r="A3754" s="25">
        <f t="shared" si="408"/>
        <v>45991.083333328555</v>
      </c>
      <c r="B3754" s="1">
        <f t="shared" si="409"/>
        <v>8.33333285554545E-2</v>
      </c>
      <c r="C3754">
        <v>0</v>
      </c>
      <c r="D3754">
        <v>489.68400000000003</v>
      </c>
      <c r="E3754" s="27">
        <f t="shared" si="414"/>
        <v>489.52900000000005</v>
      </c>
      <c r="F3754" s="18">
        <f>_xlfn.XLOOKUP(D3754,'Rating Curve'!$A$2:$A$500,'Rating Curve'!$D$2:$D$500,, -1)</f>
        <v>1667776.8298903999</v>
      </c>
      <c r="G3754">
        <v>489.54500000000002</v>
      </c>
      <c r="H3754">
        <f t="shared" si="410"/>
        <v>0.13900000000001</v>
      </c>
      <c r="I3754">
        <v>1.82</v>
      </c>
      <c r="J3754">
        <f t="shared" si="411"/>
        <v>2.829533519511958</v>
      </c>
      <c r="L3754">
        <f t="shared" si="412"/>
        <v>10186.320670243049</v>
      </c>
      <c r="M3754" s="18">
        <v>0</v>
      </c>
      <c r="O3754" s="18">
        <f t="shared" si="413"/>
        <v>13221.47799584309</v>
      </c>
    </row>
    <row r="3755" spans="1:15" x14ac:dyDescent="0.3">
      <c r="A3755" s="25">
        <f t="shared" si="408"/>
        <v>45991.12499999522</v>
      </c>
      <c r="B3755" s="1">
        <f t="shared" si="409"/>
        <v>0.12499999521969585</v>
      </c>
      <c r="C3755">
        <v>0</v>
      </c>
      <c r="D3755">
        <v>489.678</v>
      </c>
      <c r="E3755" s="27">
        <f t="shared" si="414"/>
        <v>489.52300000000002</v>
      </c>
      <c r="F3755" s="18">
        <f>_xlfn.XLOOKUP(D3755,'Rating Curve'!$A$2:$A$500,'Rating Curve'!$D$2:$D$500,, -1)</f>
        <v>1664741.6725647999</v>
      </c>
      <c r="G3755">
        <v>489.54500000000002</v>
      </c>
      <c r="H3755">
        <f t="shared" si="410"/>
        <v>0.13299999999998136</v>
      </c>
      <c r="I3755">
        <v>1.82</v>
      </c>
      <c r="J3755">
        <f t="shared" si="411"/>
        <v>2.6483178281537607</v>
      </c>
      <c r="L3755">
        <f t="shared" si="412"/>
        <v>9533.9441813535395</v>
      </c>
      <c r="M3755" s="18">
        <v>0</v>
      </c>
      <c r="O3755" s="18">
        <f t="shared" si="413"/>
        <v>6498.7868557534985</v>
      </c>
    </row>
    <row r="3756" spans="1:15" x14ac:dyDescent="0.3">
      <c r="A3756" s="25">
        <f t="shared" si="408"/>
        <v>45991.166666661884</v>
      </c>
      <c r="B3756" s="1">
        <f t="shared" si="409"/>
        <v>0.16666666188393719</v>
      </c>
      <c r="C3756">
        <v>0</v>
      </c>
      <c r="D3756">
        <v>489.67899999999997</v>
      </c>
      <c r="E3756" s="27">
        <f t="shared" si="414"/>
        <v>489.524</v>
      </c>
      <c r="F3756" s="18">
        <f>_xlfn.XLOOKUP(D3756,'Rating Curve'!$A$2:$A$500,'Rating Curve'!$D$2:$D$500,, -1)</f>
        <v>1664741.6725647999</v>
      </c>
      <c r="G3756">
        <v>489.54500000000002</v>
      </c>
      <c r="H3756">
        <f t="shared" si="410"/>
        <v>0.13399999999995771</v>
      </c>
      <c r="I3756">
        <v>1.82</v>
      </c>
      <c r="J3756">
        <f t="shared" si="411"/>
        <v>2.6782421474977207</v>
      </c>
      <c r="L3756">
        <f t="shared" si="412"/>
        <v>9641.6717309917949</v>
      </c>
      <c r="M3756" s="18">
        <v>0</v>
      </c>
      <c r="O3756" s="18">
        <f t="shared" si="413"/>
        <v>9641.6717309917949</v>
      </c>
    </row>
    <row r="3757" spans="1:15" x14ac:dyDescent="0.3">
      <c r="A3757" s="25">
        <f t="shared" si="408"/>
        <v>45991.208333328548</v>
      </c>
      <c r="B3757" s="1">
        <f t="shared" si="409"/>
        <v>0.20833332854817854</v>
      </c>
      <c r="C3757">
        <v>0</v>
      </c>
      <c r="D3757">
        <v>489.68400000000003</v>
      </c>
      <c r="E3757" s="27">
        <f t="shared" si="414"/>
        <v>489.52900000000005</v>
      </c>
      <c r="F3757" s="18">
        <f>_xlfn.XLOOKUP(D3757,'Rating Curve'!$A$2:$A$500,'Rating Curve'!$D$2:$D$500,, -1)</f>
        <v>1667776.8298903999</v>
      </c>
      <c r="G3757">
        <v>489.54500000000002</v>
      </c>
      <c r="H3757">
        <f t="shared" si="410"/>
        <v>0.13900000000001</v>
      </c>
      <c r="I3757">
        <v>1.82</v>
      </c>
      <c r="J3757">
        <f t="shared" si="411"/>
        <v>2.829533519511958</v>
      </c>
      <c r="L3757">
        <f t="shared" si="412"/>
        <v>10186.320670243049</v>
      </c>
      <c r="M3757" s="18">
        <v>0</v>
      </c>
      <c r="O3757" s="18">
        <f t="shared" si="413"/>
        <v>13221.47799584309</v>
      </c>
    </row>
    <row r="3758" spans="1:15" x14ac:dyDescent="0.3">
      <c r="A3758" s="25">
        <f t="shared" si="408"/>
        <v>45991.249999995212</v>
      </c>
      <c r="B3758" s="1">
        <f t="shared" si="409"/>
        <v>0.24999999521241989</v>
      </c>
      <c r="C3758">
        <v>0</v>
      </c>
      <c r="D3758">
        <v>489.68400000000003</v>
      </c>
      <c r="E3758" s="27">
        <f t="shared" si="414"/>
        <v>489.52900000000005</v>
      </c>
      <c r="F3758" s="18">
        <f>_xlfn.XLOOKUP(D3758,'Rating Curve'!$A$2:$A$500,'Rating Curve'!$D$2:$D$500,, -1)</f>
        <v>1667776.8298903999</v>
      </c>
      <c r="G3758">
        <v>489.54500000000002</v>
      </c>
      <c r="H3758">
        <f t="shared" si="410"/>
        <v>0.13900000000001</v>
      </c>
      <c r="I3758">
        <v>1.82</v>
      </c>
      <c r="J3758">
        <f t="shared" si="411"/>
        <v>2.829533519511958</v>
      </c>
      <c r="L3758">
        <f t="shared" si="412"/>
        <v>10186.320670243049</v>
      </c>
      <c r="M3758" s="18">
        <v>0</v>
      </c>
      <c r="O3758" s="18">
        <f t="shared" si="413"/>
        <v>10186.320670243049</v>
      </c>
    </row>
    <row r="3759" spans="1:15" x14ac:dyDescent="0.3">
      <c r="A3759" s="25">
        <f t="shared" si="408"/>
        <v>45991.291666661877</v>
      </c>
      <c r="B3759" s="1">
        <f t="shared" si="409"/>
        <v>0.29166666187666124</v>
      </c>
      <c r="C3759">
        <v>0</v>
      </c>
      <c r="D3759">
        <v>489.68400000000003</v>
      </c>
      <c r="E3759" s="27">
        <f t="shared" si="414"/>
        <v>489.52900000000005</v>
      </c>
      <c r="F3759" s="18">
        <f>_xlfn.XLOOKUP(D3759,'Rating Curve'!$A$2:$A$500,'Rating Curve'!$D$2:$D$500,, -1)</f>
        <v>1667776.8298903999</v>
      </c>
      <c r="G3759">
        <v>489.54500000000002</v>
      </c>
      <c r="H3759">
        <f t="shared" si="410"/>
        <v>0.13900000000001</v>
      </c>
      <c r="I3759">
        <v>1.82</v>
      </c>
      <c r="J3759">
        <f t="shared" si="411"/>
        <v>2.829533519511958</v>
      </c>
      <c r="L3759">
        <f t="shared" si="412"/>
        <v>10186.320670243049</v>
      </c>
      <c r="M3759" s="18">
        <v>0</v>
      </c>
      <c r="O3759" s="18">
        <f t="shared" si="413"/>
        <v>10186.320670243049</v>
      </c>
    </row>
    <row r="3760" spans="1:15" x14ac:dyDescent="0.3">
      <c r="A3760" s="25">
        <f t="shared" si="408"/>
        <v>45991.333333328541</v>
      </c>
      <c r="B3760" s="1">
        <f t="shared" si="409"/>
        <v>0.33333332854090258</v>
      </c>
      <c r="C3760">
        <v>0</v>
      </c>
      <c r="D3760">
        <v>489.68900000000002</v>
      </c>
      <c r="E3760" s="27">
        <f t="shared" si="414"/>
        <v>489.53400000000005</v>
      </c>
      <c r="F3760" s="18">
        <f>_xlfn.XLOOKUP(D3760,'Rating Curve'!$A$2:$A$500,'Rating Curve'!$D$2:$D$500,, -1)</f>
        <v>1667776.8298903999</v>
      </c>
      <c r="G3760">
        <v>489.54500000000002</v>
      </c>
      <c r="H3760">
        <f t="shared" si="410"/>
        <v>0.14400000000000546</v>
      </c>
      <c r="I3760">
        <v>1.82</v>
      </c>
      <c r="J3760">
        <f t="shared" si="411"/>
        <v>2.9835710250371137</v>
      </c>
      <c r="L3760">
        <f t="shared" si="412"/>
        <v>10740.855690133609</v>
      </c>
      <c r="M3760" s="18">
        <v>0</v>
      </c>
      <c r="O3760" s="18">
        <f t="shared" si="413"/>
        <v>10740.855690133609</v>
      </c>
    </row>
    <row r="3761" spans="1:15" x14ac:dyDescent="0.3">
      <c r="A3761" s="25">
        <f t="shared" si="408"/>
        <v>45991.374999995205</v>
      </c>
      <c r="B3761" s="1">
        <f t="shared" si="409"/>
        <v>0.37499999520514393</v>
      </c>
      <c r="C3761">
        <v>0</v>
      </c>
      <c r="D3761">
        <v>489.68799999999999</v>
      </c>
      <c r="E3761" s="27">
        <f t="shared" si="414"/>
        <v>489.53300000000002</v>
      </c>
      <c r="F3761" s="18">
        <f>_xlfn.XLOOKUP(D3761,'Rating Curve'!$A$2:$A$500,'Rating Curve'!$D$2:$D$500,, -1)</f>
        <v>1667776.8298903999</v>
      </c>
      <c r="G3761">
        <v>489.54500000000002</v>
      </c>
      <c r="H3761">
        <f t="shared" si="410"/>
        <v>0.14299999999997226</v>
      </c>
      <c r="I3761">
        <v>1.82</v>
      </c>
      <c r="J3761">
        <f t="shared" si="411"/>
        <v>2.9525461791672161</v>
      </c>
      <c r="L3761">
        <f t="shared" si="412"/>
        <v>10629.166245001978</v>
      </c>
      <c r="M3761" s="18">
        <v>0</v>
      </c>
      <c r="O3761" s="18">
        <f t="shared" si="413"/>
        <v>10629.166245001978</v>
      </c>
    </row>
    <row r="3762" spans="1:15" x14ac:dyDescent="0.3">
      <c r="A3762" s="25">
        <f t="shared" si="408"/>
        <v>45991.416666661869</v>
      </c>
      <c r="B3762" s="1">
        <f t="shared" si="409"/>
        <v>0.41666666186938528</v>
      </c>
      <c r="C3762">
        <v>0</v>
      </c>
      <c r="D3762">
        <v>489.68799999999999</v>
      </c>
      <c r="E3762" s="27">
        <f t="shared" si="414"/>
        <v>489.53300000000002</v>
      </c>
      <c r="F3762" s="18">
        <f>_xlfn.XLOOKUP(D3762,'Rating Curve'!$A$2:$A$500,'Rating Curve'!$D$2:$D$500,, -1)</f>
        <v>1667776.8298903999</v>
      </c>
      <c r="G3762">
        <v>489.54500000000002</v>
      </c>
      <c r="H3762">
        <f t="shared" si="410"/>
        <v>0.14299999999997226</v>
      </c>
      <c r="I3762">
        <v>1.82</v>
      </c>
      <c r="J3762">
        <f t="shared" si="411"/>
        <v>2.9525461791672161</v>
      </c>
      <c r="L3762">
        <f t="shared" si="412"/>
        <v>10629.166245001978</v>
      </c>
      <c r="M3762" s="18">
        <v>0</v>
      </c>
      <c r="O3762" s="18">
        <f t="shared" si="413"/>
        <v>10629.166245001978</v>
      </c>
    </row>
    <row r="3763" spans="1:15" x14ac:dyDescent="0.3">
      <c r="A3763" s="25">
        <f t="shared" si="408"/>
        <v>45991.458333328534</v>
      </c>
      <c r="B3763" s="1">
        <f t="shared" si="409"/>
        <v>0.45833332853362663</v>
      </c>
      <c r="C3763">
        <v>0</v>
      </c>
      <c r="D3763">
        <v>489.68700000000001</v>
      </c>
      <c r="E3763" s="27">
        <f t="shared" si="414"/>
        <v>489.53200000000004</v>
      </c>
      <c r="F3763" s="18">
        <f>_xlfn.XLOOKUP(D3763,'Rating Curve'!$A$2:$A$500,'Rating Curve'!$D$2:$D$500,, -1)</f>
        <v>1667776.8298903999</v>
      </c>
      <c r="G3763">
        <v>489.54500000000002</v>
      </c>
      <c r="H3763">
        <f t="shared" si="410"/>
        <v>0.14199999999999591</v>
      </c>
      <c r="I3763">
        <v>1.82</v>
      </c>
      <c r="J3763">
        <f t="shared" si="411"/>
        <v>2.9216296230150851</v>
      </c>
      <c r="L3763">
        <f t="shared" si="412"/>
        <v>10517.866642854306</v>
      </c>
      <c r="M3763" s="18">
        <v>0</v>
      </c>
      <c r="O3763" s="18">
        <f t="shared" si="413"/>
        <v>10517.866642854306</v>
      </c>
    </row>
    <row r="3764" spans="1:15" x14ac:dyDescent="0.3">
      <c r="A3764" s="25">
        <f t="shared" si="408"/>
        <v>45991.499999995198</v>
      </c>
      <c r="B3764" s="1">
        <f t="shared" si="409"/>
        <v>0.49999999519786797</v>
      </c>
      <c r="C3764">
        <v>0</v>
      </c>
      <c r="D3764">
        <v>489.68799999999999</v>
      </c>
      <c r="E3764" s="27">
        <f t="shared" si="414"/>
        <v>489.53300000000002</v>
      </c>
      <c r="F3764" s="18">
        <f>_xlfn.XLOOKUP(D3764,'Rating Curve'!$A$2:$A$500,'Rating Curve'!$D$2:$D$500,, -1)</f>
        <v>1667776.8298903999</v>
      </c>
      <c r="G3764">
        <v>489.54500000000002</v>
      </c>
      <c r="H3764">
        <f t="shared" si="410"/>
        <v>0.14299999999997226</v>
      </c>
      <c r="I3764">
        <v>1.82</v>
      </c>
      <c r="J3764">
        <f t="shared" si="411"/>
        <v>2.9525461791672161</v>
      </c>
      <c r="L3764">
        <f t="shared" si="412"/>
        <v>10629.166245001978</v>
      </c>
      <c r="M3764" s="18">
        <v>0</v>
      </c>
      <c r="O3764" s="18">
        <f t="shared" si="413"/>
        <v>10629.166245001978</v>
      </c>
    </row>
    <row r="3765" spans="1:15" x14ac:dyDescent="0.3">
      <c r="A3765" s="25">
        <f t="shared" si="408"/>
        <v>45991.541666661862</v>
      </c>
      <c r="B3765" s="1">
        <f t="shared" si="409"/>
        <v>0.54166666186210932</v>
      </c>
      <c r="C3765">
        <v>0</v>
      </c>
      <c r="D3765">
        <v>489.69299999999998</v>
      </c>
      <c r="E3765" s="27">
        <f t="shared" si="414"/>
        <v>489.53800000000001</v>
      </c>
      <c r="F3765" s="18">
        <f>_xlfn.XLOOKUP(D3765,'Rating Curve'!$A$2:$A$500,'Rating Curve'!$D$2:$D$500,, -1)</f>
        <v>1670813.4823932</v>
      </c>
      <c r="G3765">
        <v>489.54500000000002</v>
      </c>
      <c r="H3765">
        <f t="shared" si="410"/>
        <v>0.14799999999996771</v>
      </c>
      <c r="I3765">
        <v>1.82</v>
      </c>
      <c r="J3765">
        <f t="shared" si="411"/>
        <v>3.1087458305100597</v>
      </c>
      <c r="L3765">
        <f t="shared" si="412"/>
        <v>11191.484989836215</v>
      </c>
      <c r="M3765" s="18">
        <v>0</v>
      </c>
      <c r="O3765" s="18">
        <f t="shared" si="413"/>
        <v>14228.137492636321</v>
      </c>
    </row>
    <row r="3766" spans="1:15" x14ac:dyDescent="0.3">
      <c r="A3766" s="25">
        <f t="shared" si="408"/>
        <v>45991.583333328526</v>
      </c>
      <c r="B3766" s="1">
        <f t="shared" si="409"/>
        <v>0.58333332852635067</v>
      </c>
      <c r="C3766">
        <v>0</v>
      </c>
      <c r="D3766">
        <v>489.68700000000001</v>
      </c>
      <c r="E3766" s="27">
        <f t="shared" si="414"/>
        <v>489.53200000000004</v>
      </c>
      <c r="F3766" s="18">
        <f>_xlfn.XLOOKUP(D3766,'Rating Curve'!$A$2:$A$500,'Rating Curve'!$D$2:$D$500,, -1)</f>
        <v>1667776.8298903999</v>
      </c>
      <c r="G3766">
        <v>489.54500000000002</v>
      </c>
      <c r="H3766">
        <f t="shared" si="410"/>
        <v>0.14199999999999591</v>
      </c>
      <c r="I3766">
        <v>1.82</v>
      </c>
      <c r="J3766">
        <f t="shared" si="411"/>
        <v>2.9216296230150851</v>
      </c>
      <c r="L3766">
        <f t="shared" si="412"/>
        <v>10517.866642854306</v>
      </c>
      <c r="M3766" s="18">
        <v>0</v>
      </c>
      <c r="O3766" s="18">
        <f t="shared" si="413"/>
        <v>7481.2141400542005</v>
      </c>
    </row>
    <row r="3767" spans="1:15" x14ac:dyDescent="0.3">
      <c r="A3767" s="25">
        <f t="shared" si="408"/>
        <v>45991.624999995191</v>
      </c>
      <c r="B3767" s="1">
        <f t="shared" si="409"/>
        <v>0.62499999519059202</v>
      </c>
      <c r="C3767">
        <v>0</v>
      </c>
      <c r="D3767">
        <v>489.68700000000001</v>
      </c>
      <c r="E3767" s="27">
        <f t="shared" si="414"/>
        <v>489.53200000000004</v>
      </c>
      <c r="F3767" s="18">
        <f>_xlfn.XLOOKUP(D3767,'Rating Curve'!$A$2:$A$500,'Rating Curve'!$D$2:$D$500,, -1)</f>
        <v>1667776.8298903999</v>
      </c>
      <c r="G3767">
        <v>489.54500000000002</v>
      </c>
      <c r="H3767">
        <f t="shared" si="410"/>
        <v>0.14199999999999591</v>
      </c>
      <c r="I3767">
        <v>1.82</v>
      </c>
      <c r="J3767">
        <f t="shared" si="411"/>
        <v>2.9216296230150851</v>
      </c>
      <c r="L3767">
        <f t="shared" si="412"/>
        <v>10517.866642854306</v>
      </c>
      <c r="M3767" s="18">
        <v>0</v>
      </c>
      <c r="O3767" s="18">
        <f t="shared" si="413"/>
        <v>10517.866642854306</v>
      </c>
    </row>
    <row r="3768" spans="1:15" x14ac:dyDescent="0.3">
      <c r="A3768" s="25">
        <f t="shared" si="408"/>
        <v>45991.666666661855</v>
      </c>
      <c r="B3768" s="1">
        <f t="shared" si="409"/>
        <v>0.66666666185483336</v>
      </c>
      <c r="C3768">
        <v>0</v>
      </c>
      <c r="D3768">
        <v>489.68200000000002</v>
      </c>
      <c r="E3768" s="27">
        <f t="shared" si="414"/>
        <v>489.52700000000004</v>
      </c>
      <c r="F3768" s="18">
        <f>_xlfn.XLOOKUP(D3768,'Rating Curve'!$A$2:$A$500,'Rating Curve'!$D$2:$D$500,, -1)</f>
        <v>1667776.8298903999</v>
      </c>
      <c r="G3768">
        <v>489.54500000000002</v>
      </c>
      <c r="H3768">
        <f t="shared" si="410"/>
        <v>0.13700000000000045</v>
      </c>
      <c r="I3768">
        <v>1.82</v>
      </c>
      <c r="J3768">
        <f t="shared" si="411"/>
        <v>2.7686846533110407</v>
      </c>
      <c r="L3768">
        <f t="shared" si="412"/>
        <v>9967.2647519197471</v>
      </c>
      <c r="M3768" s="18">
        <v>0</v>
      </c>
      <c r="O3768" s="18">
        <f t="shared" si="413"/>
        <v>9967.2647519197471</v>
      </c>
    </row>
    <row r="3769" spans="1:15" x14ac:dyDescent="0.3">
      <c r="A3769" s="25">
        <f t="shared" ref="A3769:A3832" si="415" xml:space="preserve"> A3768 + TIME(1,0,0)</f>
        <v>45991.708333328519</v>
      </c>
      <c r="B3769" s="1">
        <f t="shared" si="409"/>
        <v>0.70833332851907471</v>
      </c>
      <c r="C3769">
        <v>0</v>
      </c>
      <c r="D3769">
        <v>489.68297999999999</v>
      </c>
      <c r="E3769" s="27">
        <f t="shared" si="414"/>
        <v>489.52798000000001</v>
      </c>
      <c r="F3769" s="18">
        <f>_xlfn.XLOOKUP(D3769,'Rating Curve'!$A$2:$A$500,'Rating Curve'!$D$2:$D$500,, -1)</f>
        <v>1667776.8298903999</v>
      </c>
      <c r="G3769">
        <v>489.54500000000002</v>
      </c>
      <c r="H3769">
        <f t="shared" si="410"/>
        <v>0.13797999999997046</v>
      </c>
      <c r="I3769">
        <v>1.82</v>
      </c>
      <c r="J3769">
        <f t="shared" si="411"/>
        <v>2.7984455014362557</v>
      </c>
      <c r="L3769">
        <f t="shared" si="412"/>
        <v>10074.403805170521</v>
      </c>
      <c r="M3769" s="18">
        <v>0</v>
      </c>
      <c r="O3769" s="18">
        <f t="shared" si="413"/>
        <v>10074.403805170521</v>
      </c>
    </row>
    <row r="3770" spans="1:15" x14ac:dyDescent="0.3">
      <c r="A3770" s="25">
        <f t="shared" si="415"/>
        <v>45991.749999995183</v>
      </c>
      <c r="B3770" s="1">
        <f t="shared" si="409"/>
        <v>0.74999999518331606</v>
      </c>
      <c r="C3770">
        <v>0</v>
      </c>
      <c r="D3770">
        <v>489.68400000000003</v>
      </c>
      <c r="E3770" s="27">
        <f t="shared" si="414"/>
        <v>489.52900000000005</v>
      </c>
      <c r="F3770" s="18">
        <f>_xlfn.XLOOKUP(D3770,'Rating Curve'!$A$2:$A$500,'Rating Curve'!$D$2:$D$500,, -1)</f>
        <v>1667776.8298903999</v>
      </c>
      <c r="G3770">
        <v>489.54500000000002</v>
      </c>
      <c r="H3770">
        <f t="shared" si="410"/>
        <v>0.13900000000001</v>
      </c>
      <c r="I3770">
        <v>1.82</v>
      </c>
      <c r="J3770">
        <f t="shared" si="411"/>
        <v>2.829533519511958</v>
      </c>
      <c r="L3770">
        <f t="shared" si="412"/>
        <v>10186.320670243049</v>
      </c>
      <c r="M3770" s="18">
        <v>0</v>
      </c>
      <c r="O3770" s="18">
        <f t="shared" si="413"/>
        <v>10186.320670243049</v>
      </c>
    </row>
    <row r="3771" spans="1:15" x14ac:dyDescent="0.3">
      <c r="A3771" s="25">
        <f t="shared" si="415"/>
        <v>45991.791666661848</v>
      </c>
      <c r="B3771" s="1">
        <f t="shared" si="409"/>
        <v>0.79166666184755741</v>
      </c>
      <c r="C3771">
        <v>0</v>
      </c>
      <c r="D3771">
        <v>489.68297999999999</v>
      </c>
      <c r="E3771" s="27">
        <f t="shared" si="414"/>
        <v>489.52798000000001</v>
      </c>
      <c r="F3771" s="18">
        <f>_xlfn.XLOOKUP(D3771,'Rating Curve'!$A$2:$A$500,'Rating Curve'!$D$2:$D$500,, -1)</f>
        <v>1667776.8298903999</v>
      </c>
      <c r="G3771">
        <v>489.54500000000002</v>
      </c>
      <c r="H3771">
        <f t="shared" si="410"/>
        <v>0.13797999999997046</v>
      </c>
      <c r="I3771">
        <v>1.82</v>
      </c>
      <c r="J3771">
        <f t="shared" si="411"/>
        <v>2.7984455014362557</v>
      </c>
      <c r="L3771">
        <f t="shared" si="412"/>
        <v>10074.403805170521</v>
      </c>
      <c r="M3771" s="18">
        <v>0</v>
      </c>
      <c r="O3771" s="18">
        <f t="shared" si="413"/>
        <v>10074.403805170521</v>
      </c>
    </row>
    <row r="3772" spans="1:15" x14ac:dyDescent="0.3">
      <c r="A3772" s="25">
        <f t="shared" si="415"/>
        <v>45991.833333328512</v>
      </c>
      <c r="B3772" s="1">
        <f t="shared" si="409"/>
        <v>0.83333332851179875</v>
      </c>
      <c r="C3772">
        <v>0</v>
      </c>
      <c r="D3772">
        <v>489.68400000000003</v>
      </c>
      <c r="E3772" s="27">
        <f t="shared" si="414"/>
        <v>489.52900000000005</v>
      </c>
      <c r="F3772" s="18">
        <f>_xlfn.XLOOKUP(D3772,'Rating Curve'!$A$2:$A$500,'Rating Curve'!$D$2:$D$500,, -1)</f>
        <v>1667776.8298903999</v>
      </c>
      <c r="G3772">
        <v>489.54500000000002</v>
      </c>
      <c r="H3772">
        <f t="shared" si="410"/>
        <v>0.13900000000001</v>
      </c>
      <c r="I3772">
        <v>1.82</v>
      </c>
      <c r="J3772">
        <f t="shared" si="411"/>
        <v>2.829533519511958</v>
      </c>
      <c r="L3772">
        <f t="shared" si="412"/>
        <v>10186.320670243049</v>
      </c>
      <c r="M3772" s="18">
        <v>0</v>
      </c>
      <c r="O3772" s="18">
        <f t="shared" si="413"/>
        <v>10186.320670243049</v>
      </c>
    </row>
    <row r="3773" spans="1:15" x14ac:dyDescent="0.3">
      <c r="A3773" s="25">
        <f t="shared" si="415"/>
        <v>45991.874999995176</v>
      </c>
      <c r="B3773" s="1">
        <f t="shared" si="409"/>
        <v>0.8749999951760401</v>
      </c>
      <c r="C3773">
        <v>0</v>
      </c>
      <c r="D3773">
        <v>489.67700000000002</v>
      </c>
      <c r="E3773" s="27">
        <f t="shared" si="414"/>
        <v>489.52200000000005</v>
      </c>
      <c r="F3773" s="18">
        <f>_xlfn.XLOOKUP(D3773,'Rating Curve'!$A$2:$A$500,'Rating Curve'!$D$2:$D$500,, -1)</f>
        <v>1664741.6725647999</v>
      </c>
      <c r="G3773">
        <v>489.54500000000002</v>
      </c>
      <c r="H3773">
        <f t="shared" si="410"/>
        <v>0.132000000000005</v>
      </c>
      <c r="I3773">
        <v>1.82</v>
      </c>
      <c r="J3773">
        <f t="shared" si="411"/>
        <v>2.6185057958463216</v>
      </c>
      <c r="L3773">
        <f t="shared" si="412"/>
        <v>9426.6208650467579</v>
      </c>
      <c r="M3773" s="18">
        <v>0</v>
      </c>
      <c r="O3773" s="18">
        <f t="shared" si="413"/>
        <v>6391.4635394467168</v>
      </c>
    </row>
    <row r="3774" spans="1:15" x14ac:dyDescent="0.3">
      <c r="A3774" s="25">
        <f t="shared" si="415"/>
        <v>45991.91666666184</v>
      </c>
      <c r="B3774" s="1">
        <f t="shared" si="409"/>
        <v>0.91666666184028145</v>
      </c>
      <c r="C3774">
        <v>0</v>
      </c>
      <c r="D3774">
        <v>489.67700000000002</v>
      </c>
      <c r="E3774" s="27">
        <f t="shared" si="414"/>
        <v>489.52200000000005</v>
      </c>
      <c r="F3774" s="18">
        <f>_xlfn.XLOOKUP(D3774,'Rating Curve'!$A$2:$A$500,'Rating Curve'!$D$2:$D$500,, -1)</f>
        <v>1664741.6725647999</v>
      </c>
      <c r="G3774">
        <v>489.54500000000002</v>
      </c>
      <c r="H3774">
        <f t="shared" si="410"/>
        <v>0.132000000000005</v>
      </c>
      <c r="I3774">
        <v>1.82</v>
      </c>
      <c r="J3774">
        <f t="shared" si="411"/>
        <v>2.6185057958463216</v>
      </c>
      <c r="L3774">
        <f t="shared" si="412"/>
        <v>9426.6208650467579</v>
      </c>
      <c r="M3774" s="18">
        <v>0</v>
      </c>
      <c r="O3774" s="18">
        <f t="shared" si="413"/>
        <v>9426.6208650467579</v>
      </c>
    </row>
    <row r="3775" spans="1:15" x14ac:dyDescent="0.3">
      <c r="A3775" s="25">
        <f t="shared" si="415"/>
        <v>45991.958333328505</v>
      </c>
      <c r="B3775" s="1">
        <f t="shared" si="409"/>
        <v>0.9583333285045228</v>
      </c>
      <c r="C3775">
        <v>0</v>
      </c>
      <c r="D3775">
        <v>489.678</v>
      </c>
      <c r="E3775" s="27">
        <f t="shared" si="414"/>
        <v>489.52300000000002</v>
      </c>
      <c r="F3775" s="18">
        <f>_xlfn.XLOOKUP(D3775,'Rating Curve'!$A$2:$A$500,'Rating Curve'!$D$2:$D$500,, -1)</f>
        <v>1664741.6725647999</v>
      </c>
      <c r="G3775">
        <v>489.54500000000002</v>
      </c>
      <c r="H3775">
        <f t="shared" si="410"/>
        <v>0.13299999999998136</v>
      </c>
      <c r="I3775">
        <v>1.82</v>
      </c>
      <c r="J3775">
        <f t="shared" si="411"/>
        <v>2.6483178281537607</v>
      </c>
      <c r="L3775">
        <f t="shared" si="412"/>
        <v>9533.9441813535395</v>
      </c>
      <c r="M3775" s="18">
        <v>0</v>
      </c>
      <c r="O3775" s="18">
        <f t="shared" si="413"/>
        <v>9533.9441813535395</v>
      </c>
    </row>
    <row r="3776" spans="1:15" x14ac:dyDescent="0.3">
      <c r="A3776" s="25">
        <f t="shared" si="415"/>
        <v>45991.999999995169</v>
      </c>
      <c r="B3776" s="1">
        <f t="shared" si="409"/>
        <v>0.99999999516876414</v>
      </c>
      <c r="C3776">
        <v>0</v>
      </c>
      <c r="D3776">
        <v>489.678</v>
      </c>
      <c r="E3776" s="27">
        <f t="shared" si="414"/>
        <v>489.52300000000002</v>
      </c>
      <c r="F3776" s="18">
        <f>_xlfn.XLOOKUP(D3776,'Rating Curve'!$A$2:$A$500,'Rating Curve'!$D$2:$D$500,, -1)</f>
        <v>1664741.6725647999</v>
      </c>
      <c r="G3776">
        <v>489.54500000000002</v>
      </c>
      <c r="H3776">
        <f t="shared" si="410"/>
        <v>0.13299999999998136</v>
      </c>
      <c r="I3776">
        <v>1.82</v>
      </c>
      <c r="J3776">
        <f t="shared" si="411"/>
        <v>2.6483178281537607</v>
      </c>
      <c r="L3776">
        <f t="shared" si="412"/>
        <v>9533.9441813535395</v>
      </c>
      <c r="M3776" s="18">
        <v>0</v>
      </c>
      <c r="O3776" s="18">
        <f t="shared" si="413"/>
        <v>9533.9441813535395</v>
      </c>
    </row>
    <row r="3777" spans="1:15" x14ac:dyDescent="0.3">
      <c r="A3777" s="25">
        <f t="shared" si="415"/>
        <v>45992.041666661833</v>
      </c>
      <c r="B3777" s="1">
        <f t="shared" si="409"/>
        <v>4.1666661833005492E-2</v>
      </c>
      <c r="C3777">
        <v>0</v>
      </c>
      <c r="D3777">
        <v>489.678</v>
      </c>
      <c r="E3777" s="27">
        <f t="shared" si="414"/>
        <v>489.52300000000002</v>
      </c>
      <c r="F3777" s="18">
        <f>_xlfn.XLOOKUP(D3777,'Rating Curve'!$A$2:$A$500,'Rating Curve'!$D$2:$D$500,, -1)</f>
        <v>1664741.6725647999</v>
      </c>
      <c r="G3777">
        <v>489.54500000000002</v>
      </c>
      <c r="H3777">
        <f t="shared" si="410"/>
        <v>0.13299999999998136</v>
      </c>
      <c r="I3777">
        <v>1.82</v>
      </c>
      <c r="J3777">
        <f t="shared" si="411"/>
        <v>2.6483178281537607</v>
      </c>
      <c r="L3777">
        <f t="shared" si="412"/>
        <v>9533.9441813535395</v>
      </c>
      <c r="M3777" s="18">
        <v>0</v>
      </c>
      <c r="O3777" s="18">
        <f t="shared" si="413"/>
        <v>9533.9441813535395</v>
      </c>
    </row>
    <row r="3778" spans="1:15" x14ac:dyDescent="0.3">
      <c r="A3778" s="25">
        <f t="shared" si="415"/>
        <v>45992.083333328497</v>
      </c>
      <c r="B3778" s="1">
        <f t="shared" si="409"/>
        <v>8.3333328497246839E-2</v>
      </c>
      <c r="C3778">
        <v>0</v>
      </c>
      <c r="D3778">
        <v>489.678</v>
      </c>
      <c r="E3778" s="27">
        <f t="shared" si="414"/>
        <v>489.52300000000002</v>
      </c>
      <c r="F3778" s="18">
        <f>_xlfn.XLOOKUP(D3778,'Rating Curve'!$A$2:$A$500,'Rating Curve'!$D$2:$D$500,, -1)</f>
        <v>1664741.6725647999</v>
      </c>
      <c r="G3778">
        <v>489.54500000000002</v>
      </c>
      <c r="H3778">
        <f t="shared" si="410"/>
        <v>0.13299999999998136</v>
      </c>
      <c r="I3778">
        <v>1.82</v>
      </c>
      <c r="J3778">
        <f t="shared" si="411"/>
        <v>2.6483178281537607</v>
      </c>
      <c r="L3778">
        <f t="shared" si="412"/>
        <v>9533.9441813535395</v>
      </c>
      <c r="M3778" s="18">
        <v>0</v>
      </c>
      <c r="O3778" s="18">
        <f t="shared" si="413"/>
        <v>9533.9441813535395</v>
      </c>
    </row>
    <row r="3779" spans="1:15" x14ac:dyDescent="0.3">
      <c r="A3779" s="25">
        <f t="shared" si="415"/>
        <v>45992.124999995161</v>
      </c>
      <c r="B3779" s="1">
        <f t="shared" ref="B3779:B3842" si="416">MOD(A3779,1)</f>
        <v>0.12499999516148819</v>
      </c>
      <c r="C3779">
        <v>0</v>
      </c>
      <c r="D3779">
        <v>489.678</v>
      </c>
      <c r="E3779" s="27">
        <f t="shared" si="414"/>
        <v>489.52300000000002</v>
      </c>
      <c r="F3779" s="18">
        <f>_xlfn.XLOOKUP(D3779,'Rating Curve'!$A$2:$A$500,'Rating Curve'!$D$2:$D$500,, -1)</f>
        <v>1664741.6725647999</v>
      </c>
      <c r="G3779">
        <v>489.54500000000002</v>
      </c>
      <c r="H3779">
        <f t="shared" ref="H3779:H3842" si="417">IF(D3779 - G3779 &lt; 0, 0, D3779 - G3779)</f>
        <v>0.13299999999998136</v>
      </c>
      <c r="I3779">
        <v>1.82</v>
      </c>
      <c r="J3779">
        <f t="shared" ref="J3779:K3794" si="418">1.82*30*(H3779^1.5)</f>
        <v>2.6483178281537607</v>
      </c>
      <c r="L3779">
        <f t="shared" ref="L3779:L3842" si="419">(J3779*86400)/24</f>
        <v>9533.9441813535395</v>
      </c>
      <c r="M3779" s="18">
        <v>0</v>
      </c>
      <c r="O3779" s="18">
        <f t="shared" si="413"/>
        <v>9533.9441813535395</v>
      </c>
    </row>
    <row r="3780" spans="1:15" x14ac:dyDescent="0.3">
      <c r="A3780" s="25">
        <f t="shared" si="415"/>
        <v>45992.166666661826</v>
      </c>
      <c r="B3780" s="1">
        <f t="shared" si="416"/>
        <v>0.16666666182572953</v>
      </c>
      <c r="C3780">
        <v>0</v>
      </c>
      <c r="D3780">
        <v>489.678</v>
      </c>
      <c r="E3780" s="27">
        <f t="shared" si="414"/>
        <v>489.52300000000002</v>
      </c>
      <c r="F3780" s="18">
        <f>_xlfn.XLOOKUP(D3780,'Rating Curve'!$A$2:$A$500,'Rating Curve'!$D$2:$D$500,, -1)</f>
        <v>1664741.6725647999</v>
      </c>
      <c r="G3780">
        <v>489.54500000000002</v>
      </c>
      <c r="H3780">
        <f t="shared" si="417"/>
        <v>0.13299999999998136</v>
      </c>
      <c r="I3780">
        <v>1.82</v>
      </c>
      <c r="J3780">
        <f t="shared" si="418"/>
        <v>2.6483178281537607</v>
      </c>
      <c r="L3780">
        <f t="shared" si="419"/>
        <v>9533.9441813535395</v>
      </c>
      <c r="M3780" s="18">
        <v>0</v>
      </c>
      <c r="O3780" s="18">
        <f t="shared" ref="O3780:O3786" si="420">IF((F3780-F3779)+M3780+L3780 &lt; 0, 0, (F3780-F3779)+M3780+L3780)</f>
        <v>9533.9441813535395</v>
      </c>
    </row>
    <row r="3781" spans="1:15" x14ac:dyDescent="0.3">
      <c r="A3781" s="25">
        <f t="shared" si="415"/>
        <v>45992.20833332849</v>
      </c>
      <c r="B3781" s="1">
        <f t="shared" si="416"/>
        <v>0.20833332848997088</v>
      </c>
      <c r="C3781">
        <v>0</v>
      </c>
      <c r="D3781">
        <v>489.678</v>
      </c>
      <c r="E3781" s="27">
        <f t="shared" si="414"/>
        <v>489.52300000000002</v>
      </c>
      <c r="F3781" s="18">
        <f>_xlfn.XLOOKUP(D3781,'Rating Curve'!$A$2:$A$500,'Rating Curve'!$D$2:$D$500,, -1)</f>
        <v>1664741.6725647999</v>
      </c>
      <c r="G3781">
        <v>489.54500000000002</v>
      </c>
      <c r="H3781">
        <f t="shared" si="417"/>
        <v>0.13299999999998136</v>
      </c>
      <c r="I3781">
        <v>1.82</v>
      </c>
      <c r="J3781">
        <f t="shared" si="418"/>
        <v>2.6483178281537607</v>
      </c>
      <c r="L3781">
        <f t="shared" si="419"/>
        <v>9533.9441813535395</v>
      </c>
      <c r="M3781" s="18">
        <v>0</v>
      </c>
      <c r="O3781" s="18">
        <f t="shared" si="420"/>
        <v>9533.9441813535395</v>
      </c>
    </row>
    <row r="3782" spans="1:15" x14ac:dyDescent="0.3">
      <c r="A3782" s="25">
        <f t="shared" si="415"/>
        <v>45992.249999995154</v>
      </c>
      <c r="B3782" s="1">
        <f t="shared" si="416"/>
        <v>0.24999999515421223</v>
      </c>
      <c r="C3782">
        <v>0</v>
      </c>
      <c r="D3782">
        <v>489.678</v>
      </c>
      <c r="E3782" s="27">
        <f t="shared" si="414"/>
        <v>489.52300000000002</v>
      </c>
      <c r="F3782" s="18">
        <f>_xlfn.XLOOKUP(D3782,'Rating Curve'!$A$2:$A$500,'Rating Curve'!$D$2:$D$500,, -1)</f>
        <v>1664741.6725647999</v>
      </c>
      <c r="G3782">
        <v>489.54500000000002</v>
      </c>
      <c r="H3782">
        <f t="shared" si="417"/>
        <v>0.13299999999998136</v>
      </c>
      <c r="I3782">
        <v>1.82</v>
      </c>
      <c r="J3782">
        <f t="shared" si="418"/>
        <v>2.6483178281537607</v>
      </c>
      <c r="L3782">
        <f t="shared" si="419"/>
        <v>9533.9441813535395</v>
      </c>
      <c r="M3782" s="18">
        <v>0</v>
      </c>
      <c r="O3782" s="18">
        <f t="shared" si="420"/>
        <v>9533.9441813535395</v>
      </c>
    </row>
    <row r="3783" spans="1:15" x14ac:dyDescent="0.3">
      <c r="A3783" s="25">
        <f t="shared" si="415"/>
        <v>45992.291666661818</v>
      </c>
      <c r="B3783" s="1">
        <f t="shared" si="416"/>
        <v>0.29166666181845358</v>
      </c>
      <c r="C3783">
        <v>0</v>
      </c>
      <c r="D3783">
        <v>489.678</v>
      </c>
      <c r="E3783" s="27">
        <f t="shared" si="414"/>
        <v>489.52300000000002</v>
      </c>
      <c r="F3783" s="18">
        <f>_xlfn.XLOOKUP(D3783,'Rating Curve'!$A$2:$A$500,'Rating Curve'!$D$2:$D$500,, -1)</f>
        <v>1664741.6725647999</v>
      </c>
      <c r="G3783">
        <v>489.54500000000002</v>
      </c>
      <c r="H3783">
        <f t="shared" si="417"/>
        <v>0.13299999999998136</v>
      </c>
      <c r="I3783">
        <v>1.82</v>
      </c>
      <c r="J3783">
        <f t="shared" si="418"/>
        <v>2.6483178281537607</v>
      </c>
      <c r="L3783">
        <f t="shared" si="419"/>
        <v>9533.9441813535395</v>
      </c>
      <c r="M3783" s="18">
        <v>0</v>
      </c>
      <c r="O3783" s="18">
        <f t="shared" si="420"/>
        <v>9533.9441813535395</v>
      </c>
    </row>
    <row r="3784" spans="1:15" x14ac:dyDescent="0.3">
      <c r="A3784" s="25">
        <f t="shared" si="415"/>
        <v>45992.333333328483</v>
      </c>
      <c r="B3784" s="1">
        <f t="shared" si="416"/>
        <v>0.33333332848269492</v>
      </c>
      <c r="C3784">
        <v>0</v>
      </c>
      <c r="D3784">
        <v>489.68200000000002</v>
      </c>
      <c r="E3784" s="27">
        <f t="shared" si="414"/>
        <v>489.52700000000004</v>
      </c>
      <c r="F3784" s="18">
        <f>_xlfn.XLOOKUP(D3784,'Rating Curve'!$A$2:$A$500,'Rating Curve'!$D$2:$D$500,, -1)</f>
        <v>1667776.8298903999</v>
      </c>
      <c r="G3784">
        <v>489.54500000000002</v>
      </c>
      <c r="H3784">
        <f t="shared" si="417"/>
        <v>0.13700000000000045</v>
      </c>
      <c r="I3784">
        <v>1.82</v>
      </c>
      <c r="J3784">
        <f t="shared" si="418"/>
        <v>2.7686846533110407</v>
      </c>
      <c r="L3784">
        <f t="shared" si="419"/>
        <v>9967.2647519197471</v>
      </c>
      <c r="M3784" s="18">
        <v>0</v>
      </c>
      <c r="O3784" s="18">
        <f t="shared" si="420"/>
        <v>13002.422077519788</v>
      </c>
    </row>
    <row r="3785" spans="1:15" x14ac:dyDescent="0.3">
      <c r="A3785" s="25">
        <f t="shared" si="415"/>
        <v>45992.374999995147</v>
      </c>
      <c r="B3785" s="1">
        <f t="shared" si="416"/>
        <v>0.37499999514693627</v>
      </c>
      <c r="C3785">
        <v>0</v>
      </c>
      <c r="D3785">
        <v>489.68200000000002</v>
      </c>
      <c r="E3785" s="27">
        <f t="shared" si="414"/>
        <v>489.52700000000004</v>
      </c>
      <c r="F3785" s="18">
        <f>_xlfn.XLOOKUP(D3785,'Rating Curve'!$A$2:$A$500,'Rating Curve'!$D$2:$D$500,, -1)</f>
        <v>1667776.8298903999</v>
      </c>
      <c r="G3785">
        <v>489.54500000000002</v>
      </c>
      <c r="H3785">
        <f t="shared" si="417"/>
        <v>0.13700000000000045</v>
      </c>
      <c r="I3785">
        <v>1.82</v>
      </c>
      <c r="J3785">
        <f t="shared" si="418"/>
        <v>2.7686846533110407</v>
      </c>
      <c r="L3785">
        <f t="shared" si="419"/>
        <v>9967.2647519197471</v>
      </c>
      <c r="M3785" s="18">
        <v>0</v>
      </c>
      <c r="O3785" s="18">
        <f t="shared" si="420"/>
        <v>9967.2647519197471</v>
      </c>
    </row>
    <row r="3786" spans="1:15" x14ac:dyDescent="0.3">
      <c r="A3786" s="25">
        <f t="shared" si="415"/>
        <v>45992.416666661811</v>
      </c>
      <c r="B3786" s="1">
        <f t="shared" si="416"/>
        <v>0.41666666181117762</v>
      </c>
      <c r="C3786">
        <v>0</v>
      </c>
      <c r="D3786">
        <v>489.68799999999999</v>
      </c>
      <c r="E3786" s="27">
        <f t="shared" si="414"/>
        <v>489.53300000000002</v>
      </c>
      <c r="F3786" s="18">
        <f>_xlfn.XLOOKUP(D3786,'Rating Curve'!$A$2:$A$500,'Rating Curve'!$D$2:$D$500,, -1)</f>
        <v>1667776.8298903999</v>
      </c>
      <c r="G3786">
        <v>489.54500000000002</v>
      </c>
      <c r="H3786">
        <f t="shared" si="417"/>
        <v>0.14299999999997226</v>
      </c>
      <c r="I3786">
        <v>1.82</v>
      </c>
      <c r="J3786">
        <f t="shared" si="418"/>
        <v>2.9525461791672161</v>
      </c>
      <c r="K3786">
        <f t="shared" si="418"/>
        <v>134.06015731334946</v>
      </c>
      <c r="L3786">
        <f t="shared" si="419"/>
        <v>10629.166245001978</v>
      </c>
      <c r="M3786" s="18">
        <v>0</v>
      </c>
      <c r="O3786" s="18">
        <f t="shared" si="420"/>
        <v>10629.166245001978</v>
      </c>
    </row>
    <row r="3787" spans="1:15" x14ac:dyDescent="0.3">
      <c r="A3787" s="25">
        <f t="shared" si="415"/>
        <v>45992.458333328475</v>
      </c>
      <c r="B3787" s="1">
        <f t="shared" si="416"/>
        <v>0.45833332847541897</v>
      </c>
      <c r="C3787">
        <v>0</v>
      </c>
      <c r="D3787">
        <v>489.68799999999999</v>
      </c>
      <c r="E3787" s="27">
        <f t="shared" si="414"/>
        <v>489.53300000000002</v>
      </c>
      <c r="F3787" s="18">
        <f>_xlfn.XLOOKUP(D3787,'Rating Curve'!$A$2:$A$500,'Rating Curve'!$D$2:$D$500,, -1)</f>
        <v>1667776.8298903999</v>
      </c>
      <c r="G3787">
        <v>489.54500000000002</v>
      </c>
      <c r="H3787">
        <f t="shared" si="417"/>
        <v>0.14299999999997226</v>
      </c>
      <c r="I3787">
        <v>1.82</v>
      </c>
      <c r="J3787">
        <f t="shared" si="418"/>
        <v>2.9525461791672161</v>
      </c>
      <c r="L3787">
        <f t="shared" si="419"/>
        <v>10629.166245001978</v>
      </c>
    </row>
    <row r="3788" spans="1:15" x14ac:dyDescent="0.3">
      <c r="A3788" s="25">
        <f t="shared" si="415"/>
        <v>45992.49999999514</v>
      </c>
      <c r="B3788" s="1">
        <f t="shared" si="416"/>
        <v>0.49999999513966031</v>
      </c>
      <c r="C3788">
        <v>0</v>
      </c>
      <c r="D3788">
        <v>489.68799999999999</v>
      </c>
      <c r="E3788" s="27">
        <f t="shared" si="414"/>
        <v>489.53300000000002</v>
      </c>
      <c r="F3788" s="18">
        <f>_xlfn.XLOOKUP(D3788,'Rating Curve'!$A$2:$A$500,'Rating Curve'!$D$2:$D$500,, -1)</f>
        <v>1667776.8298903999</v>
      </c>
      <c r="G3788">
        <v>489.54500000000002</v>
      </c>
      <c r="H3788">
        <f t="shared" si="417"/>
        <v>0.14299999999997226</v>
      </c>
      <c r="I3788">
        <v>1.82</v>
      </c>
      <c r="J3788">
        <f t="shared" si="418"/>
        <v>2.9525461791672161</v>
      </c>
      <c r="L3788">
        <f t="shared" si="419"/>
        <v>10629.166245001978</v>
      </c>
    </row>
    <row r="3789" spans="1:15" x14ac:dyDescent="0.3">
      <c r="A3789" s="25">
        <f t="shared" si="415"/>
        <v>45992.541666661804</v>
      </c>
      <c r="B3789" s="1">
        <f t="shared" si="416"/>
        <v>0.54166666180390166</v>
      </c>
      <c r="C3789">
        <v>0</v>
      </c>
      <c r="D3789">
        <v>489.68700000000001</v>
      </c>
      <c r="E3789" s="27">
        <f t="shared" si="414"/>
        <v>489.53200000000004</v>
      </c>
      <c r="F3789" s="18">
        <f>_xlfn.XLOOKUP(D3789,'Rating Curve'!$A$2:$A$500,'Rating Curve'!$D$2:$D$500,, -1)</f>
        <v>1667776.8298903999</v>
      </c>
      <c r="G3789">
        <v>489.54500000000002</v>
      </c>
      <c r="H3789">
        <f t="shared" si="417"/>
        <v>0.14199999999999591</v>
      </c>
      <c r="I3789">
        <v>1.82</v>
      </c>
      <c r="J3789">
        <f t="shared" si="418"/>
        <v>2.9216296230150851</v>
      </c>
      <c r="L3789">
        <f t="shared" si="419"/>
        <v>10517.866642854306</v>
      </c>
    </row>
    <row r="3790" spans="1:15" x14ac:dyDescent="0.3">
      <c r="A3790" s="25">
        <f t="shared" si="415"/>
        <v>45992.583333328468</v>
      </c>
      <c r="B3790" s="1">
        <f t="shared" si="416"/>
        <v>0.58333332846814301</v>
      </c>
      <c r="C3790">
        <v>0</v>
      </c>
      <c r="D3790">
        <v>489.68700000000001</v>
      </c>
      <c r="E3790" s="27">
        <f t="shared" si="414"/>
        <v>489.53200000000004</v>
      </c>
      <c r="F3790" s="18">
        <f>_xlfn.XLOOKUP(D3790,'Rating Curve'!$A$2:$A$500,'Rating Curve'!$D$2:$D$500,, -1)</f>
        <v>1667776.8298903999</v>
      </c>
      <c r="G3790">
        <v>489.54500000000002</v>
      </c>
      <c r="H3790">
        <f t="shared" si="417"/>
        <v>0.14199999999999591</v>
      </c>
      <c r="I3790">
        <v>1.82</v>
      </c>
      <c r="J3790">
        <f t="shared" si="418"/>
        <v>2.9216296230150851</v>
      </c>
      <c r="L3790">
        <f t="shared" si="419"/>
        <v>10517.866642854306</v>
      </c>
    </row>
    <row r="3791" spans="1:15" x14ac:dyDescent="0.3">
      <c r="A3791" s="25">
        <f t="shared" si="415"/>
        <v>45992.624999995132</v>
      </c>
      <c r="B3791" s="1">
        <f t="shared" si="416"/>
        <v>0.62499999513238436</v>
      </c>
      <c r="C3791">
        <v>0</v>
      </c>
      <c r="D3791">
        <v>489.68799999999999</v>
      </c>
      <c r="E3791" s="27">
        <f t="shared" si="414"/>
        <v>489.53300000000002</v>
      </c>
      <c r="F3791" s="18">
        <f>_xlfn.XLOOKUP(D3791,'Rating Curve'!$A$2:$A$500,'Rating Curve'!$D$2:$D$500,, -1)</f>
        <v>1667776.8298903999</v>
      </c>
      <c r="G3791">
        <v>489.54500000000002</v>
      </c>
      <c r="H3791">
        <f t="shared" si="417"/>
        <v>0.14299999999997226</v>
      </c>
      <c r="I3791">
        <v>1.82</v>
      </c>
      <c r="J3791">
        <f t="shared" si="418"/>
        <v>2.9525461791672161</v>
      </c>
      <c r="L3791">
        <f t="shared" si="419"/>
        <v>10629.166245001978</v>
      </c>
    </row>
    <row r="3792" spans="1:15" x14ac:dyDescent="0.3">
      <c r="A3792" s="25">
        <f t="shared" si="415"/>
        <v>45992.666666661797</v>
      </c>
      <c r="B3792" s="1">
        <f t="shared" si="416"/>
        <v>0.6666666617966257</v>
      </c>
      <c r="C3792">
        <v>0</v>
      </c>
      <c r="D3792">
        <v>489.68200000000002</v>
      </c>
      <c r="E3792" s="27">
        <f t="shared" si="414"/>
        <v>489.52700000000004</v>
      </c>
      <c r="F3792" s="18">
        <f>_xlfn.XLOOKUP(D3792,'Rating Curve'!$A$2:$A$500,'Rating Curve'!$D$2:$D$500,, -1)</f>
        <v>1667776.8298903999</v>
      </c>
      <c r="G3792">
        <v>489.54500000000002</v>
      </c>
      <c r="H3792">
        <f t="shared" si="417"/>
        <v>0.13700000000000045</v>
      </c>
      <c r="I3792">
        <v>1.82</v>
      </c>
      <c r="J3792">
        <f t="shared" si="418"/>
        <v>2.7686846533110407</v>
      </c>
      <c r="L3792">
        <f t="shared" si="419"/>
        <v>9967.2647519197471</v>
      </c>
    </row>
    <row r="3793" spans="1:12" x14ac:dyDescent="0.3">
      <c r="A3793" s="25">
        <f t="shared" si="415"/>
        <v>45992.708333328461</v>
      </c>
      <c r="B3793" s="1">
        <f t="shared" si="416"/>
        <v>0.70833332846086705</v>
      </c>
      <c r="C3793">
        <v>0</v>
      </c>
      <c r="D3793">
        <v>489.67599999999999</v>
      </c>
      <c r="E3793" s="27">
        <f t="shared" si="414"/>
        <v>489.52100000000002</v>
      </c>
      <c r="F3793" s="18">
        <f>_xlfn.XLOOKUP(D3793,'Rating Curve'!$A$2:$A$500,'Rating Curve'!$D$2:$D$500,, -1)</f>
        <v>1664741.6725647999</v>
      </c>
      <c r="G3793">
        <v>489.54500000000002</v>
      </c>
      <c r="H3793">
        <f t="shared" si="417"/>
        <v>0.13099999999997181</v>
      </c>
      <c r="I3793">
        <v>1.82</v>
      </c>
      <c r="J3793">
        <f t="shared" si="418"/>
        <v>2.5888064751069511</v>
      </c>
      <c r="L3793">
        <f t="shared" si="419"/>
        <v>9319.7033103850245</v>
      </c>
    </row>
    <row r="3794" spans="1:12" x14ac:dyDescent="0.3">
      <c r="A3794" s="25">
        <f t="shared" si="415"/>
        <v>45992.749999995125</v>
      </c>
      <c r="B3794" s="1">
        <f t="shared" si="416"/>
        <v>0.7499999951251084</v>
      </c>
      <c r="C3794">
        <v>0</v>
      </c>
      <c r="D3794">
        <v>489.68297999999999</v>
      </c>
      <c r="E3794" s="27">
        <f t="shared" si="414"/>
        <v>489.52798000000001</v>
      </c>
      <c r="F3794" s="18">
        <f>_xlfn.XLOOKUP(D3794,'Rating Curve'!$A$2:$A$500,'Rating Curve'!$D$2:$D$500,, -1)</f>
        <v>1667776.8298903999</v>
      </c>
      <c r="G3794">
        <v>489.54500000000002</v>
      </c>
      <c r="H3794">
        <f t="shared" si="417"/>
        <v>0.13797999999997046</v>
      </c>
      <c r="I3794">
        <v>1.82</v>
      </c>
      <c r="J3794">
        <f t="shared" si="418"/>
        <v>2.7984455014362557</v>
      </c>
      <c r="L3794">
        <f t="shared" si="419"/>
        <v>10074.403805170521</v>
      </c>
    </row>
    <row r="3795" spans="1:12" x14ac:dyDescent="0.3">
      <c r="A3795" s="25">
        <f t="shared" si="415"/>
        <v>45992.791666661789</v>
      </c>
      <c r="B3795" s="1">
        <f t="shared" si="416"/>
        <v>0.79166666178934975</v>
      </c>
      <c r="C3795">
        <v>0</v>
      </c>
      <c r="D3795">
        <v>489.67700000000002</v>
      </c>
      <c r="E3795" s="27">
        <f t="shared" ref="E3795:E3858" si="421">D3795-0.155</f>
        <v>489.52200000000005</v>
      </c>
      <c r="F3795" s="18">
        <f>_xlfn.XLOOKUP(D3795,'Rating Curve'!$A$2:$A$500,'Rating Curve'!$D$2:$D$500,, -1)</f>
        <v>1664741.6725647999</v>
      </c>
      <c r="G3795">
        <v>489.54500000000002</v>
      </c>
      <c r="H3795">
        <f t="shared" si="417"/>
        <v>0.132000000000005</v>
      </c>
      <c r="I3795">
        <v>1.82</v>
      </c>
      <c r="J3795">
        <f t="shared" ref="J3795:J3858" si="422">1.82*30*(H3795^1.5)</f>
        <v>2.6185057958463216</v>
      </c>
      <c r="L3795">
        <f t="shared" si="419"/>
        <v>9426.6208650467579</v>
      </c>
    </row>
    <row r="3796" spans="1:12" x14ac:dyDescent="0.3">
      <c r="A3796" s="25">
        <f t="shared" si="415"/>
        <v>45992.833333328454</v>
      </c>
      <c r="B3796" s="1">
        <f t="shared" si="416"/>
        <v>0.83333332845359109</v>
      </c>
      <c r="C3796">
        <v>0</v>
      </c>
      <c r="D3796">
        <v>489.67700000000002</v>
      </c>
      <c r="E3796" s="27">
        <f t="shared" si="421"/>
        <v>489.52200000000005</v>
      </c>
      <c r="F3796" s="18">
        <f>_xlfn.XLOOKUP(D3796,'Rating Curve'!$A$2:$A$500,'Rating Curve'!$D$2:$D$500,, -1)</f>
        <v>1664741.6725647999</v>
      </c>
      <c r="G3796">
        <v>489.54500000000002</v>
      </c>
      <c r="H3796">
        <f t="shared" si="417"/>
        <v>0.132000000000005</v>
      </c>
      <c r="I3796">
        <v>1.82</v>
      </c>
      <c r="J3796">
        <f t="shared" si="422"/>
        <v>2.6185057958463216</v>
      </c>
      <c r="L3796">
        <f t="shared" si="419"/>
        <v>9426.6208650467579</v>
      </c>
    </row>
    <row r="3797" spans="1:12" x14ac:dyDescent="0.3">
      <c r="A3797" s="25">
        <f t="shared" si="415"/>
        <v>45992.874999995118</v>
      </c>
      <c r="B3797" s="1">
        <f t="shared" si="416"/>
        <v>0.87499999511783244</v>
      </c>
      <c r="C3797">
        <v>0</v>
      </c>
      <c r="D3797">
        <v>489.67700000000002</v>
      </c>
      <c r="E3797" s="27">
        <f t="shared" si="421"/>
        <v>489.52200000000005</v>
      </c>
      <c r="F3797" s="18">
        <f>_xlfn.XLOOKUP(D3797,'Rating Curve'!$A$2:$A$500,'Rating Curve'!$D$2:$D$500,, -1)</f>
        <v>1664741.6725647999</v>
      </c>
      <c r="G3797">
        <v>489.54500000000002</v>
      </c>
      <c r="H3797">
        <f t="shared" si="417"/>
        <v>0.132000000000005</v>
      </c>
      <c r="I3797">
        <v>1.82</v>
      </c>
      <c r="J3797">
        <f t="shared" si="422"/>
        <v>2.6185057958463216</v>
      </c>
      <c r="L3797">
        <f t="shared" si="419"/>
        <v>9426.6208650467579</v>
      </c>
    </row>
    <row r="3798" spans="1:12" x14ac:dyDescent="0.3">
      <c r="A3798" s="25">
        <f t="shared" si="415"/>
        <v>45992.916666661782</v>
      </c>
      <c r="B3798" s="1">
        <f t="shared" si="416"/>
        <v>0.91666666178207379</v>
      </c>
      <c r="C3798">
        <v>0</v>
      </c>
      <c r="D3798">
        <v>489.67700000000002</v>
      </c>
      <c r="E3798" s="27">
        <f t="shared" si="421"/>
        <v>489.52200000000005</v>
      </c>
      <c r="F3798" s="18">
        <f>_xlfn.XLOOKUP(D3798,'Rating Curve'!$A$2:$A$500,'Rating Curve'!$D$2:$D$500,, -1)</f>
        <v>1664741.6725647999</v>
      </c>
      <c r="G3798">
        <v>489.54500000000002</v>
      </c>
      <c r="H3798">
        <f t="shared" si="417"/>
        <v>0.132000000000005</v>
      </c>
      <c r="I3798">
        <v>1.82</v>
      </c>
      <c r="J3798">
        <f t="shared" si="422"/>
        <v>2.6185057958463216</v>
      </c>
      <c r="L3798">
        <f t="shared" si="419"/>
        <v>9426.6208650467579</v>
      </c>
    </row>
    <row r="3799" spans="1:12" x14ac:dyDescent="0.3">
      <c r="A3799" s="25">
        <f t="shared" si="415"/>
        <v>45992.958333328446</v>
      </c>
      <c r="B3799" s="1">
        <f t="shared" si="416"/>
        <v>0.95833332844631514</v>
      </c>
      <c r="C3799">
        <v>0</v>
      </c>
      <c r="D3799">
        <v>489.67700000000002</v>
      </c>
      <c r="E3799" s="27">
        <f t="shared" si="421"/>
        <v>489.52200000000005</v>
      </c>
      <c r="F3799" s="18">
        <f>_xlfn.XLOOKUP(D3799,'Rating Curve'!$A$2:$A$500,'Rating Curve'!$D$2:$D$500,, -1)</f>
        <v>1664741.6725647999</v>
      </c>
      <c r="G3799">
        <v>489.54500000000002</v>
      </c>
      <c r="H3799">
        <f t="shared" si="417"/>
        <v>0.132000000000005</v>
      </c>
      <c r="I3799">
        <v>1.82</v>
      </c>
      <c r="J3799">
        <f t="shared" si="422"/>
        <v>2.6185057958463216</v>
      </c>
      <c r="L3799">
        <f t="shared" si="419"/>
        <v>9426.6208650467579</v>
      </c>
    </row>
    <row r="3800" spans="1:12" x14ac:dyDescent="0.3">
      <c r="A3800" s="25">
        <f t="shared" si="415"/>
        <v>45992.999999995111</v>
      </c>
      <c r="B3800" s="1">
        <f t="shared" si="416"/>
        <v>0.99999999511055648</v>
      </c>
      <c r="C3800">
        <v>0</v>
      </c>
      <c r="D3800">
        <v>489.67700000000002</v>
      </c>
      <c r="E3800" s="27">
        <f t="shared" si="421"/>
        <v>489.52200000000005</v>
      </c>
      <c r="F3800" s="18">
        <f>_xlfn.XLOOKUP(D3800,'Rating Curve'!$A$2:$A$500,'Rating Curve'!$D$2:$D$500,, -1)</f>
        <v>1664741.6725647999</v>
      </c>
      <c r="G3800">
        <v>489.54500000000002</v>
      </c>
      <c r="H3800">
        <f t="shared" si="417"/>
        <v>0.132000000000005</v>
      </c>
      <c r="I3800">
        <v>1.82</v>
      </c>
      <c r="J3800">
        <f t="shared" si="422"/>
        <v>2.6185057958463216</v>
      </c>
      <c r="L3800">
        <f t="shared" si="419"/>
        <v>9426.6208650467579</v>
      </c>
    </row>
    <row r="3801" spans="1:12" x14ac:dyDescent="0.3">
      <c r="A3801" s="25">
        <f t="shared" si="415"/>
        <v>45993.041666661775</v>
      </c>
      <c r="B3801" s="1">
        <f t="shared" si="416"/>
        <v>4.1666661774797831E-2</v>
      </c>
      <c r="C3801">
        <v>0</v>
      </c>
      <c r="D3801">
        <v>489.67700000000002</v>
      </c>
      <c r="E3801" s="27">
        <f t="shared" si="421"/>
        <v>489.52200000000005</v>
      </c>
      <c r="F3801" s="18">
        <f>_xlfn.XLOOKUP(D3801,'Rating Curve'!$A$2:$A$500,'Rating Curve'!$D$2:$D$500,, -1)</f>
        <v>1664741.6725647999</v>
      </c>
      <c r="G3801">
        <v>489.54500000000002</v>
      </c>
      <c r="H3801">
        <f t="shared" si="417"/>
        <v>0.132000000000005</v>
      </c>
      <c r="I3801">
        <v>1.82</v>
      </c>
      <c r="J3801">
        <f t="shared" si="422"/>
        <v>2.6185057958463216</v>
      </c>
      <c r="L3801">
        <f t="shared" si="419"/>
        <v>9426.6208650467579</v>
      </c>
    </row>
    <row r="3802" spans="1:12" x14ac:dyDescent="0.3">
      <c r="A3802" s="25">
        <f t="shared" si="415"/>
        <v>45993.083333328439</v>
      </c>
      <c r="B3802" s="1">
        <f t="shared" si="416"/>
        <v>8.3333328439039178E-2</v>
      </c>
      <c r="C3802">
        <v>0</v>
      </c>
      <c r="D3802">
        <v>489.67700000000002</v>
      </c>
      <c r="E3802" s="27">
        <f t="shared" si="421"/>
        <v>489.52200000000005</v>
      </c>
      <c r="F3802" s="18">
        <f>_xlfn.XLOOKUP(D3802,'Rating Curve'!$A$2:$A$500,'Rating Curve'!$D$2:$D$500,, -1)</f>
        <v>1664741.6725647999</v>
      </c>
      <c r="G3802">
        <v>489.54500000000002</v>
      </c>
      <c r="H3802">
        <f t="shared" si="417"/>
        <v>0.132000000000005</v>
      </c>
      <c r="I3802">
        <v>1.82</v>
      </c>
      <c r="J3802">
        <f t="shared" si="422"/>
        <v>2.6185057958463216</v>
      </c>
      <c r="L3802">
        <f t="shared" si="419"/>
        <v>9426.6208650467579</v>
      </c>
    </row>
    <row r="3803" spans="1:12" x14ac:dyDescent="0.3">
      <c r="A3803" s="25">
        <f t="shared" si="415"/>
        <v>45993.124999995103</v>
      </c>
      <c r="B3803" s="1">
        <f t="shared" si="416"/>
        <v>0.12499999510328053</v>
      </c>
      <c r="C3803">
        <v>0</v>
      </c>
      <c r="D3803">
        <v>489.67700000000002</v>
      </c>
      <c r="E3803" s="27">
        <f t="shared" si="421"/>
        <v>489.52200000000005</v>
      </c>
      <c r="F3803" s="18">
        <f>_xlfn.XLOOKUP(D3803,'Rating Curve'!$A$2:$A$500,'Rating Curve'!$D$2:$D$500,, -1)</f>
        <v>1664741.6725647999</v>
      </c>
      <c r="G3803">
        <v>489.54500000000002</v>
      </c>
      <c r="H3803">
        <f t="shared" si="417"/>
        <v>0.132000000000005</v>
      </c>
      <c r="I3803">
        <v>1.82</v>
      </c>
      <c r="J3803">
        <f t="shared" si="422"/>
        <v>2.6185057958463216</v>
      </c>
      <c r="L3803">
        <f t="shared" si="419"/>
        <v>9426.6208650467579</v>
      </c>
    </row>
    <row r="3804" spans="1:12" x14ac:dyDescent="0.3">
      <c r="A3804" s="25">
        <f t="shared" si="415"/>
        <v>45993.166666661768</v>
      </c>
      <c r="B3804" s="1">
        <f t="shared" si="416"/>
        <v>0.16666666176752187</v>
      </c>
      <c r="C3804">
        <v>0</v>
      </c>
      <c r="D3804">
        <v>489.678</v>
      </c>
      <c r="E3804" s="27">
        <f t="shared" si="421"/>
        <v>489.52300000000002</v>
      </c>
      <c r="F3804" s="18">
        <f>_xlfn.XLOOKUP(D3804,'Rating Curve'!$A$2:$A$500,'Rating Curve'!$D$2:$D$500,, -1)</f>
        <v>1664741.6725647999</v>
      </c>
      <c r="G3804">
        <v>489.54500000000002</v>
      </c>
      <c r="H3804">
        <f t="shared" si="417"/>
        <v>0.13299999999998136</v>
      </c>
      <c r="I3804">
        <v>1.82</v>
      </c>
      <c r="J3804">
        <f t="shared" si="422"/>
        <v>2.6483178281537607</v>
      </c>
      <c r="L3804">
        <f t="shared" si="419"/>
        <v>9533.9441813535395</v>
      </c>
    </row>
    <row r="3805" spans="1:12" x14ac:dyDescent="0.3">
      <c r="A3805" s="25">
        <f t="shared" si="415"/>
        <v>45993.208333328432</v>
      </c>
      <c r="B3805" s="1">
        <f t="shared" si="416"/>
        <v>0.20833332843176322</v>
      </c>
      <c r="C3805">
        <v>0</v>
      </c>
      <c r="D3805">
        <v>489.67700000000002</v>
      </c>
      <c r="E3805" s="27">
        <f t="shared" si="421"/>
        <v>489.52200000000005</v>
      </c>
      <c r="F3805" s="18">
        <f>_xlfn.XLOOKUP(D3805,'Rating Curve'!$A$2:$A$500,'Rating Curve'!$D$2:$D$500,, -1)</f>
        <v>1664741.6725647999</v>
      </c>
      <c r="G3805">
        <v>489.54500000000002</v>
      </c>
      <c r="H3805">
        <f t="shared" si="417"/>
        <v>0.132000000000005</v>
      </c>
      <c r="I3805">
        <v>1.82</v>
      </c>
      <c r="J3805">
        <f t="shared" si="422"/>
        <v>2.6185057958463216</v>
      </c>
      <c r="L3805">
        <f t="shared" si="419"/>
        <v>9426.6208650467579</v>
      </c>
    </row>
    <row r="3806" spans="1:12" x14ac:dyDescent="0.3">
      <c r="A3806" s="25">
        <f t="shared" si="415"/>
        <v>45993.249999995096</v>
      </c>
      <c r="B3806" s="1">
        <f t="shared" si="416"/>
        <v>0.24999999509600457</v>
      </c>
      <c r="C3806">
        <v>0</v>
      </c>
      <c r="D3806">
        <v>489.67099999999999</v>
      </c>
      <c r="E3806" s="27">
        <f t="shared" si="421"/>
        <v>489.51600000000002</v>
      </c>
      <c r="F3806" s="18">
        <f>_xlfn.XLOOKUP(D3806,'Rating Curve'!$A$2:$A$500,'Rating Curve'!$D$2:$D$500,, -1)</f>
        <v>1664741.6725647999</v>
      </c>
      <c r="G3806">
        <v>489.54500000000002</v>
      </c>
      <c r="H3806">
        <f t="shared" si="417"/>
        <v>0.12599999999997635</v>
      </c>
      <c r="I3806">
        <v>1.82</v>
      </c>
      <c r="J3806">
        <f t="shared" si="422"/>
        <v>2.4420157485480392</v>
      </c>
      <c r="L3806">
        <f t="shared" si="419"/>
        <v>8791.256694772941</v>
      </c>
    </row>
    <row r="3807" spans="1:12" x14ac:dyDescent="0.3">
      <c r="A3807" s="25">
        <f t="shared" si="415"/>
        <v>45993.29166666176</v>
      </c>
      <c r="B3807" s="1">
        <f t="shared" si="416"/>
        <v>0.29166666176024592</v>
      </c>
      <c r="C3807">
        <v>0</v>
      </c>
      <c r="D3807">
        <v>489.67700000000002</v>
      </c>
      <c r="E3807" s="27">
        <f t="shared" si="421"/>
        <v>489.52200000000005</v>
      </c>
      <c r="F3807" s="18">
        <f>_xlfn.XLOOKUP(D3807,'Rating Curve'!$A$2:$A$500,'Rating Curve'!$D$2:$D$500,, -1)</f>
        <v>1664741.6725647999</v>
      </c>
      <c r="G3807">
        <v>489.54500000000002</v>
      </c>
      <c r="H3807">
        <f t="shared" si="417"/>
        <v>0.132000000000005</v>
      </c>
      <c r="I3807">
        <v>1.82</v>
      </c>
      <c r="J3807">
        <f t="shared" si="422"/>
        <v>2.6185057958463216</v>
      </c>
      <c r="L3807">
        <f t="shared" si="419"/>
        <v>9426.6208650467579</v>
      </c>
    </row>
    <row r="3808" spans="1:12" x14ac:dyDescent="0.3">
      <c r="A3808" s="25">
        <f t="shared" si="415"/>
        <v>45993.333333328424</v>
      </c>
      <c r="B3808" s="1">
        <f t="shared" si="416"/>
        <v>0.33333332842448726</v>
      </c>
      <c r="C3808">
        <v>0</v>
      </c>
      <c r="D3808">
        <v>489.67599999999999</v>
      </c>
      <c r="E3808" s="27">
        <f t="shared" si="421"/>
        <v>489.52100000000002</v>
      </c>
      <c r="F3808" s="18">
        <f>_xlfn.XLOOKUP(D3808,'Rating Curve'!$A$2:$A$500,'Rating Curve'!$D$2:$D$500,, -1)</f>
        <v>1664741.6725647999</v>
      </c>
      <c r="G3808">
        <v>489.54500000000002</v>
      </c>
      <c r="H3808">
        <f t="shared" si="417"/>
        <v>0.13099999999997181</v>
      </c>
      <c r="I3808">
        <v>1.82</v>
      </c>
      <c r="J3808">
        <f t="shared" si="422"/>
        <v>2.5888064751069511</v>
      </c>
      <c r="L3808">
        <f t="shared" si="419"/>
        <v>9319.7033103850245</v>
      </c>
    </row>
    <row r="3809" spans="1:12" x14ac:dyDescent="0.3">
      <c r="A3809" s="25">
        <f t="shared" si="415"/>
        <v>45993.374999995089</v>
      </c>
      <c r="B3809" s="1">
        <f t="shared" si="416"/>
        <v>0.37499999508872861</v>
      </c>
      <c r="C3809">
        <v>0</v>
      </c>
      <c r="D3809">
        <v>489.68200000000002</v>
      </c>
      <c r="E3809" s="27">
        <f t="shared" si="421"/>
        <v>489.52700000000004</v>
      </c>
      <c r="F3809" s="18">
        <f>_xlfn.XLOOKUP(D3809,'Rating Curve'!$A$2:$A$500,'Rating Curve'!$D$2:$D$500,, -1)</f>
        <v>1667776.8298903999</v>
      </c>
      <c r="G3809">
        <v>489.54500000000002</v>
      </c>
      <c r="H3809">
        <f t="shared" si="417"/>
        <v>0.13700000000000045</v>
      </c>
      <c r="I3809">
        <v>1.82</v>
      </c>
      <c r="J3809">
        <f t="shared" si="422"/>
        <v>2.7686846533110407</v>
      </c>
      <c r="L3809">
        <f t="shared" si="419"/>
        <v>9967.2647519197471</v>
      </c>
    </row>
    <row r="3810" spans="1:12" x14ac:dyDescent="0.3">
      <c r="A3810" s="25">
        <f t="shared" si="415"/>
        <v>45993.416666661753</v>
      </c>
      <c r="B3810" s="1">
        <f t="shared" si="416"/>
        <v>0.41666666175296996</v>
      </c>
      <c r="C3810">
        <v>0</v>
      </c>
      <c r="D3810">
        <v>489.68099999999998</v>
      </c>
      <c r="E3810" s="27">
        <f t="shared" si="421"/>
        <v>489.52600000000001</v>
      </c>
      <c r="F3810" s="18">
        <f>_xlfn.XLOOKUP(D3810,'Rating Curve'!$A$2:$A$500,'Rating Curve'!$D$2:$D$500,, -1)</f>
        <v>1667776.8298903999</v>
      </c>
      <c r="G3810">
        <v>489.54500000000002</v>
      </c>
      <c r="H3810">
        <f t="shared" si="417"/>
        <v>0.13599999999996726</v>
      </c>
      <c r="I3810">
        <v>1.82</v>
      </c>
      <c r="J3810">
        <f t="shared" si="422"/>
        <v>2.738425972881974</v>
      </c>
      <c r="L3810">
        <f t="shared" si="419"/>
        <v>9858.333502375106</v>
      </c>
    </row>
    <row r="3811" spans="1:12" x14ac:dyDescent="0.3">
      <c r="A3811" s="25">
        <f t="shared" si="415"/>
        <v>45993.458333328417</v>
      </c>
      <c r="B3811" s="1">
        <f t="shared" si="416"/>
        <v>0.45833332841721131</v>
      </c>
      <c r="C3811">
        <v>0</v>
      </c>
      <c r="D3811">
        <v>489.68099999999998</v>
      </c>
      <c r="E3811" s="27">
        <f t="shared" si="421"/>
        <v>489.52600000000001</v>
      </c>
      <c r="F3811" s="18">
        <f>_xlfn.XLOOKUP(D3811,'Rating Curve'!$A$2:$A$500,'Rating Curve'!$D$2:$D$500,, -1)</f>
        <v>1667776.8298903999</v>
      </c>
      <c r="G3811">
        <v>489.54500000000002</v>
      </c>
      <c r="H3811">
        <f t="shared" si="417"/>
        <v>0.13599999999996726</v>
      </c>
      <c r="I3811">
        <v>1.82</v>
      </c>
      <c r="J3811">
        <f t="shared" si="422"/>
        <v>2.738425972881974</v>
      </c>
      <c r="L3811">
        <f t="shared" si="419"/>
        <v>9858.333502375106</v>
      </c>
    </row>
    <row r="3812" spans="1:12" x14ac:dyDescent="0.3">
      <c r="A3812" s="25">
        <f t="shared" si="415"/>
        <v>45993.499999995081</v>
      </c>
      <c r="B3812" s="1">
        <f t="shared" si="416"/>
        <v>0.49999999508145265</v>
      </c>
      <c r="C3812">
        <v>0</v>
      </c>
      <c r="D3812">
        <v>489.68099999999998</v>
      </c>
      <c r="E3812" s="27">
        <f t="shared" si="421"/>
        <v>489.52600000000001</v>
      </c>
      <c r="F3812" s="18">
        <f>_xlfn.XLOOKUP(D3812,'Rating Curve'!$A$2:$A$500,'Rating Curve'!$D$2:$D$500,, -1)</f>
        <v>1667776.8298903999</v>
      </c>
      <c r="G3812">
        <v>489.54500000000002</v>
      </c>
      <c r="H3812">
        <f t="shared" si="417"/>
        <v>0.13599999999996726</v>
      </c>
      <c r="I3812">
        <v>1.82</v>
      </c>
      <c r="J3812">
        <f t="shared" si="422"/>
        <v>2.738425972881974</v>
      </c>
      <c r="L3812">
        <f t="shared" si="419"/>
        <v>9858.333502375106</v>
      </c>
    </row>
    <row r="3813" spans="1:12" x14ac:dyDescent="0.3">
      <c r="A3813" s="25">
        <f t="shared" si="415"/>
        <v>45993.541666661746</v>
      </c>
      <c r="B3813" s="1">
        <f t="shared" si="416"/>
        <v>0.541666661745694</v>
      </c>
      <c r="C3813">
        <v>0</v>
      </c>
      <c r="D3813">
        <v>489.68</v>
      </c>
      <c r="E3813" s="27">
        <f t="shared" si="421"/>
        <v>489.52500000000003</v>
      </c>
      <c r="F3813" s="18">
        <f>_xlfn.XLOOKUP(D3813,'Rating Curve'!$A$2:$A$500,'Rating Curve'!$D$2:$D$500,, -1)</f>
        <v>1667776.8298903999</v>
      </c>
      <c r="G3813">
        <v>489.54500000000002</v>
      </c>
      <c r="H3813">
        <f t="shared" si="417"/>
        <v>0.13499999999999091</v>
      </c>
      <c r="I3813">
        <v>1.82</v>
      </c>
      <c r="J3813">
        <f t="shared" si="422"/>
        <v>2.7082783341079475</v>
      </c>
      <c r="L3813">
        <f t="shared" si="419"/>
        <v>9749.8020027886105</v>
      </c>
    </row>
    <row r="3814" spans="1:12" x14ac:dyDescent="0.3">
      <c r="A3814" s="25">
        <f t="shared" si="415"/>
        <v>45993.58333332841</v>
      </c>
      <c r="B3814" s="1">
        <f t="shared" si="416"/>
        <v>0.58333332840993535</v>
      </c>
      <c r="C3814">
        <v>0</v>
      </c>
      <c r="D3814">
        <v>489.68099999999998</v>
      </c>
      <c r="E3814" s="27">
        <f t="shared" si="421"/>
        <v>489.52600000000001</v>
      </c>
      <c r="F3814" s="18">
        <f>_xlfn.XLOOKUP(D3814,'Rating Curve'!$A$2:$A$500,'Rating Curve'!$D$2:$D$500,, -1)</f>
        <v>1667776.8298903999</v>
      </c>
      <c r="G3814">
        <v>489.54500000000002</v>
      </c>
      <c r="H3814">
        <f t="shared" si="417"/>
        <v>0.13599999999996726</v>
      </c>
      <c r="I3814">
        <v>1.82</v>
      </c>
      <c r="J3814">
        <f t="shared" si="422"/>
        <v>2.738425972881974</v>
      </c>
      <c r="L3814">
        <f t="shared" si="419"/>
        <v>9858.333502375106</v>
      </c>
    </row>
    <row r="3815" spans="1:12" x14ac:dyDescent="0.3">
      <c r="A3815" s="25">
        <f t="shared" si="415"/>
        <v>45993.624999995074</v>
      </c>
      <c r="B3815" s="1">
        <f t="shared" si="416"/>
        <v>0.6249999950741767</v>
      </c>
      <c r="C3815">
        <v>0</v>
      </c>
      <c r="D3815">
        <v>489.68</v>
      </c>
      <c r="E3815" s="27">
        <f t="shared" si="421"/>
        <v>489.52500000000003</v>
      </c>
      <c r="F3815" s="18">
        <f>_xlfn.XLOOKUP(D3815,'Rating Curve'!$A$2:$A$500,'Rating Curve'!$D$2:$D$500,, -1)</f>
        <v>1667776.8298903999</v>
      </c>
      <c r="G3815">
        <v>489.54500000000002</v>
      </c>
      <c r="H3815">
        <f t="shared" si="417"/>
        <v>0.13499999999999091</v>
      </c>
      <c r="I3815">
        <v>1.82</v>
      </c>
      <c r="J3815">
        <f t="shared" si="422"/>
        <v>2.7082783341079475</v>
      </c>
      <c r="L3815">
        <f t="shared" si="419"/>
        <v>9749.8020027886105</v>
      </c>
    </row>
    <row r="3816" spans="1:12" x14ac:dyDescent="0.3">
      <c r="A3816" s="25">
        <f t="shared" si="415"/>
        <v>45993.666666661738</v>
      </c>
      <c r="B3816" s="1">
        <f t="shared" si="416"/>
        <v>0.66666666173841804</v>
      </c>
      <c r="C3816">
        <v>0</v>
      </c>
      <c r="D3816">
        <v>489.67500000000001</v>
      </c>
      <c r="E3816" s="27">
        <f t="shared" si="421"/>
        <v>489.52000000000004</v>
      </c>
      <c r="F3816" s="18">
        <f>_xlfn.XLOOKUP(D3816,'Rating Curve'!$A$2:$A$500,'Rating Curve'!$D$2:$D$500,, -1)</f>
        <v>1664741.6725647999</v>
      </c>
      <c r="G3816">
        <v>489.54500000000002</v>
      </c>
      <c r="H3816">
        <f t="shared" si="417"/>
        <v>0.12999999999999545</v>
      </c>
      <c r="I3816">
        <v>1.82</v>
      </c>
      <c r="J3816">
        <f t="shared" si="422"/>
        <v>2.5592202953242045</v>
      </c>
      <c r="L3816">
        <f t="shared" si="419"/>
        <v>9213.1930631671366</v>
      </c>
    </row>
    <row r="3817" spans="1:12" x14ac:dyDescent="0.3">
      <c r="A3817" s="25">
        <f t="shared" si="415"/>
        <v>45993.708333328403</v>
      </c>
      <c r="B3817" s="1">
        <f t="shared" si="416"/>
        <v>0.70833332840265939</v>
      </c>
      <c r="C3817">
        <v>0</v>
      </c>
      <c r="D3817">
        <v>489.67599999999999</v>
      </c>
      <c r="E3817" s="27">
        <f t="shared" si="421"/>
        <v>489.52100000000002</v>
      </c>
      <c r="F3817" s="18">
        <f>_xlfn.XLOOKUP(D3817,'Rating Curve'!$A$2:$A$500,'Rating Curve'!$D$2:$D$500,, -1)</f>
        <v>1664741.6725647999</v>
      </c>
      <c r="G3817">
        <v>489.54500000000002</v>
      </c>
      <c r="H3817">
        <f t="shared" si="417"/>
        <v>0.13099999999997181</v>
      </c>
      <c r="I3817">
        <v>1.82</v>
      </c>
      <c r="J3817">
        <f t="shared" si="422"/>
        <v>2.5888064751069511</v>
      </c>
      <c r="L3817">
        <f t="shared" si="419"/>
        <v>9319.7033103850245</v>
      </c>
    </row>
    <row r="3818" spans="1:12" x14ac:dyDescent="0.3">
      <c r="A3818" s="25">
        <f t="shared" si="415"/>
        <v>45993.749999995067</v>
      </c>
      <c r="B3818" s="1">
        <f t="shared" si="416"/>
        <v>0.74999999506690074</v>
      </c>
      <c r="C3818">
        <v>0</v>
      </c>
      <c r="D3818">
        <v>489.67599999999999</v>
      </c>
      <c r="E3818" s="27">
        <f t="shared" si="421"/>
        <v>489.52100000000002</v>
      </c>
      <c r="F3818" s="18">
        <f>_xlfn.XLOOKUP(D3818,'Rating Curve'!$A$2:$A$500,'Rating Curve'!$D$2:$D$500,, -1)</f>
        <v>1664741.6725647999</v>
      </c>
      <c r="G3818">
        <v>489.54500000000002</v>
      </c>
      <c r="H3818">
        <f t="shared" si="417"/>
        <v>0.13099999999997181</v>
      </c>
      <c r="I3818">
        <v>1.82</v>
      </c>
      <c r="J3818">
        <f t="shared" si="422"/>
        <v>2.5888064751069511</v>
      </c>
      <c r="L3818">
        <f t="shared" si="419"/>
        <v>9319.7033103850245</v>
      </c>
    </row>
    <row r="3819" spans="1:12" x14ac:dyDescent="0.3">
      <c r="A3819" s="25">
        <f t="shared" si="415"/>
        <v>45993.791666661731</v>
      </c>
      <c r="B3819" s="1">
        <f t="shared" si="416"/>
        <v>0.79166666173114209</v>
      </c>
      <c r="C3819">
        <v>0</v>
      </c>
      <c r="D3819">
        <v>489.67700000000002</v>
      </c>
      <c r="E3819" s="27">
        <f t="shared" si="421"/>
        <v>489.52200000000005</v>
      </c>
      <c r="F3819" s="18">
        <f>_xlfn.XLOOKUP(D3819,'Rating Curve'!$A$2:$A$500,'Rating Curve'!$D$2:$D$500,, -1)</f>
        <v>1664741.6725647999</v>
      </c>
      <c r="G3819">
        <v>489.54500000000002</v>
      </c>
      <c r="H3819">
        <f t="shared" si="417"/>
        <v>0.132000000000005</v>
      </c>
      <c r="I3819">
        <v>1.82</v>
      </c>
      <c r="J3819">
        <f t="shared" si="422"/>
        <v>2.6185057958463216</v>
      </c>
      <c r="L3819">
        <f t="shared" si="419"/>
        <v>9426.6208650467579</v>
      </c>
    </row>
    <row r="3820" spans="1:12" x14ac:dyDescent="0.3">
      <c r="A3820" s="25">
        <f t="shared" si="415"/>
        <v>45993.833333328395</v>
      </c>
      <c r="B3820" s="1">
        <f t="shared" si="416"/>
        <v>0.83333332839538343</v>
      </c>
      <c r="C3820">
        <v>0</v>
      </c>
      <c r="D3820">
        <v>489.67700000000002</v>
      </c>
      <c r="E3820" s="27">
        <f t="shared" si="421"/>
        <v>489.52200000000005</v>
      </c>
      <c r="F3820" s="18">
        <f>_xlfn.XLOOKUP(D3820,'Rating Curve'!$A$2:$A$500,'Rating Curve'!$D$2:$D$500,, -1)</f>
        <v>1664741.6725647999</v>
      </c>
      <c r="G3820">
        <v>489.54500000000002</v>
      </c>
      <c r="H3820">
        <f t="shared" si="417"/>
        <v>0.132000000000005</v>
      </c>
      <c r="I3820">
        <v>1.82</v>
      </c>
      <c r="J3820">
        <f t="shared" si="422"/>
        <v>2.6185057958463216</v>
      </c>
      <c r="L3820">
        <f t="shared" si="419"/>
        <v>9426.6208650467579</v>
      </c>
    </row>
    <row r="3821" spans="1:12" x14ac:dyDescent="0.3">
      <c r="A3821" s="25">
        <f t="shared" si="415"/>
        <v>45993.87499999506</v>
      </c>
      <c r="B3821" s="1">
        <f t="shared" si="416"/>
        <v>0.87499999505962478</v>
      </c>
      <c r="C3821">
        <v>0</v>
      </c>
      <c r="D3821">
        <v>489.67599999999999</v>
      </c>
      <c r="E3821" s="27">
        <f t="shared" si="421"/>
        <v>489.52100000000002</v>
      </c>
      <c r="F3821" s="18">
        <f>_xlfn.XLOOKUP(D3821,'Rating Curve'!$A$2:$A$500,'Rating Curve'!$D$2:$D$500,, -1)</f>
        <v>1664741.6725647999</v>
      </c>
      <c r="G3821">
        <v>489.54500000000002</v>
      </c>
      <c r="H3821">
        <f t="shared" si="417"/>
        <v>0.13099999999997181</v>
      </c>
      <c r="I3821">
        <v>1.82</v>
      </c>
      <c r="J3821">
        <f t="shared" si="422"/>
        <v>2.5888064751069511</v>
      </c>
      <c r="L3821">
        <f t="shared" si="419"/>
        <v>9319.7033103850245</v>
      </c>
    </row>
    <row r="3822" spans="1:12" x14ac:dyDescent="0.3">
      <c r="A3822" s="25">
        <f t="shared" si="415"/>
        <v>45993.916666661724</v>
      </c>
      <c r="B3822" s="1">
        <f t="shared" si="416"/>
        <v>0.91666666172386613</v>
      </c>
      <c r="C3822">
        <v>0</v>
      </c>
      <c r="D3822">
        <v>489.67700000000002</v>
      </c>
      <c r="E3822" s="27">
        <f t="shared" si="421"/>
        <v>489.52200000000005</v>
      </c>
      <c r="F3822" s="18">
        <f>_xlfn.XLOOKUP(D3822,'Rating Curve'!$A$2:$A$500,'Rating Curve'!$D$2:$D$500,, -1)</f>
        <v>1664741.6725647999</v>
      </c>
      <c r="G3822">
        <v>489.54500000000002</v>
      </c>
      <c r="H3822">
        <f t="shared" si="417"/>
        <v>0.132000000000005</v>
      </c>
      <c r="I3822">
        <v>1.82</v>
      </c>
      <c r="J3822">
        <f t="shared" si="422"/>
        <v>2.6185057958463216</v>
      </c>
      <c r="L3822">
        <f t="shared" si="419"/>
        <v>9426.6208650467579</v>
      </c>
    </row>
    <row r="3823" spans="1:12" x14ac:dyDescent="0.3">
      <c r="A3823" s="25">
        <f t="shared" si="415"/>
        <v>45993.958333328388</v>
      </c>
      <c r="B3823" s="1">
        <f t="shared" si="416"/>
        <v>0.95833332838810747</v>
      </c>
      <c r="C3823">
        <v>0</v>
      </c>
      <c r="D3823">
        <v>489.67700000000002</v>
      </c>
      <c r="E3823" s="27">
        <f t="shared" si="421"/>
        <v>489.52200000000005</v>
      </c>
      <c r="F3823" s="18">
        <f>_xlfn.XLOOKUP(D3823,'Rating Curve'!$A$2:$A$500,'Rating Curve'!$D$2:$D$500,, -1)</f>
        <v>1664741.6725647999</v>
      </c>
      <c r="G3823">
        <v>489.54500000000002</v>
      </c>
      <c r="H3823">
        <f t="shared" si="417"/>
        <v>0.132000000000005</v>
      </c>
      <c r="I3823">
        <v>1.82</v>
      </c>
      <c r="J3823">
        <f t="shared" si="422"/>
        <v>2.6185057958463216</v>
      </c>
      <c r="L3823">
        <f t="shared" si="419"/>
        <v>9426.6208650467579</v>
      </c>
    </row>
    <row r="3824" spans="1:12" x14ac:dyDescent="0.3">
      <c r="A3824" s="25">
        <f t="shared" si="415"/>
        <v>45993.999999995052</v>
      </c>
      <c r="B3824" s="1">
        <f t="shared" si="416"/>
        <v>0.99999999505234882</v>
      </c>
      <c r="C3824">
        <v>0</v>
      </c>
      <c r="D3824">
        <v>489.67099999999999</v>
      </c>
      <c r="E3824" s="27">
        <f t="shared" si="421"/>
        <v>489.51600000000002</v>
      </c>
      <c r="F3824" s="18">
        <f>_xlfn.XLOOKUP(D3824,'Rating Curve'!$A$2:$A$500,'Rating Curve'!$D$2:$D$500,, -1)</f>
        <v>1664741.6725647999</v>
      </c>
      <c r="G3824">
        <v>489.54500000000002</v>
      </c>
      <c r="H3824">
        <f t="shared" si="417"/>
        <v>0.12599999999997635</v>
      </c>
      <c r="I3824">
        <v>1.82</v>
      </c>
      <c r="J3824">
        <f t="shared" si="422"/>
        <v>2.4420157485480392</v>
      </c>
      <c r="L3824">
        <f t="shared" si="419"/>
        <v>8791.256694772941</v>
      </c>
    </row>
    <row r="3825" spans="1:12" x14ac:dyDescent="0.3">
      <c r="A3825" s="25">
        <f t="shared" si="415"/>
        <v>45994.041666661717</v>
      </c>
      <c r="B3825" s="1">
        <f t="shared" si="416"/>
        <v>4.166666171659017E-2</v>
      </c>
      <c r="C3825">
        <v>0</v>
      </c>
      <c r="D3825">
        <v>489.67700000000002</v>
      </c>
      <c r="E3825" s="27">
        <f t="shared" si="421"/>
        <v>489.52200000000005</v>
      </c>
      <c r="F3825" s="18">
        <f>_xlfn.XLOOKUP(D3825,'Rating Curve'!$A$2:$A$500,'Rating Curve'!$D$2:$D$500,, -1)</f>
        <v>1664741.6725647999</v>
      </c>
      <c r="G3825">
        <v>489.54500000000002</v>
      </c>
      <c r="H3825">
        <f t="shared" si="417"/>
        <v>0.132000000000005</v>
      </c>
      <c r="I3825">
        <v>1.82</v>
      </c>
      <c r="J3825">
        <f t="shared" si="422"/>
        <v>2.6185057958463216</v>
      </c>
      <c r="L3825">
        <f t="shared" si="419"/>
        <v>9426.6208650467579</v>
      </c>
    </row>
    <row r="3826" spans="1:12" x14ac:dyDescent="0.3">
      <c r="A3826" s="25">
        <f t="shared" si="415"/>
        <v>45994.083333328381</v>
      </c>
      <c r="B3826" s="1">
        <f t="shared" si="416"/>
        <v>8.3333328380831517E-2</v>
      </c>
      <c r="C3826">
        <v>0</v>
      </c>
      <c r="D3826">
        <v>489.67700000000002</v>
      </c>
      <c r="E3826" s="27">
        <f t="shared" si="421"/>
        <v>489.52200000000005</v>
      </c>
      <c r="F3826" s="18">
        <f>_xlfn.XLOOKUP(D3826,'Rating Curve'!$A$2:$A$500,'Rating Curve'!$D$2:$D$500,, -1)</f>
        <v>1664741.6725647999</v>
      </c>
      <c r="G3826">
        <v>489.54500000000002</v>
      </c>
      <c r="H3826">
        <f t="shared" si="417"/>
        <v>0.132000000000005</v>
      </c>
      <c r="I3826">
        <v>1.82</v>
      </c>
      <c r="J3826">
        <f t="shared" si="422"/>
        <v>2.6185057958463216</v>
      </c>
      <c r="L3826">
        <f t="shared" si="419"/>
        <v>9426.6208650467579</v>
      </c>
    </row>
    <row r="3827" spans="1:12" x14ac:dyDescent="0.3">
      <c r="A3827" s="25">
        <f t="shared" si="415"/>
        <v>45994.124999995045</v>
      </c>
      <c r="B3827" s="1">
        <f t="shared" si="416"/>
        <v>0.12499999504507286</v>
      </c>
      <c r="C3827">
        <v>0</v>
      </c>
      <c r="D3827">
        <v>489.67700000000002</v>
      </c>
      <c r="E3827" s="27">
        <f t="shared" si="421"/>
        <v>489.52200000000005</v>
      </c>
      <c r="F3827" s="18">
        <f>_xlfn.XLOOKUP(D3827,'Rating Curve'!$A$2:$A$500,'Rating Curve'!$D$2:$D$500,, -1)</f>
        <v>1664741.6725647999</v>
      </c>
      <c r="G3827">
        <v>489.54500000000002</v>
      </c>
      <c r="H3827">
        <f t="shared" si="417"/>
        <v>0.132000000000005</v>
      </c>
      <c r="I3827">
        <v>1.82</v>
      </c>
      <c r="J3827">
        <f t="shared" si="422"/>
        <v>2.6185057958463216</v>
      </c>
      <c r="L3827">
        <f t="shared" si="419"/>
        <v>9426.6208650467579</v>
      </c>
    </row>
    <row r="3828" spans="1:12" x14ac:dyDescent="0.3">
      <c r="A3828" s="25">
        <f t="shared" si="415"/>
        <v>45994.166666661709</v>
      </c>
      <c r="B3828" s="1">
        <f t="shared" si="416"/>
        <v>0.16666666170931421</v>
      </c>
      <c r="C3828">
        <v>0</v>
      </c>
      <c r="D3828">
        <v>489.67700000000002</v>
      </c>
      <c r="E3828" s="27">
        <f t="shared" si="421"/>
        <v>489.52200000000005</v>
      </c>
      <c r="F3828" s="18">
        <f>_xlfn.XLOOKUP(D3828,'Rating Curve'!$A$2:$A$500,'Rating Curve'!$D$2:$D$500,, -1)</f>
        <v>1664741.6725647999</v>
      </c>
      <c r="G3828">
        <v>489.54500000000002</v>
      </c>
      <c r="H3828">
        <f t="shared" si="417"/>
        <v>0.132000000000005</v>
      </c>
      <c r="I3828">
        <v>1.82</v>
      </c>
      <c r="J3828">
        <f t="shared" si="422"/>
        <v>2.6185057958463216</v>
      </c>
      <c r="L3828">
        <f t="shared" si="419"/>
        <v>9426.6208650467579</v>
      </c>
    </row>
    <row r="3829" spans="1:12" x14ac:dyDescent="0.3">
      <c r="A3829" s="25">
        <f t="shared" si="415"/>
        <v>45994.208333328374</v>
      </c>
      <c r="B3829" s="1">
        <f t="shared" si="416"/>
        <v>0.20833332837355556</v>
      </c>
      <c r="C3829">
        <v>0</v>
      </c>
      <c r="D3829">
        <v>489.67700000000002</v>
      </c>
      <c r="E3829" s="27">
        <f t="shared" si="421"/>
        <v>489.52200000000005</v>
      </c>
      <c r="F3829" s="18">
        <f>_xlfn.XLOOKUP(D3829,'Rating Curve'!$A$2:$A$500,'Rating Curve'!$D$2:$D$500,, -1)</f>
        <v>1664741.6725647999</v>
      </c>
      <c r="G3829">
        <v>489.54500000000002</v>
      </c>
      <c r="H3829">
        <f t="shared" si="417"/>
        <v>0.132000000000005</v>
      </c>
      <c r="I3829">
        <v>1.82</v>
      </c>
      <c r="J3829">
        <f t="shared" si="422"/>
        <v>2.6185057958463216</v>
      </c>
      <c r="L3829">
        <f t="shared" si="419"/>
        <v>9426.6208650467579</v>
      </c>
    </row>
    <row r="3830" spans="1:12" x14ac:dyDescent="0.3">
      <c r="A3830" s="25">
        <f t="shared" si="415"/>
        <v>45994.249999995038</v>
      </c>
      <c r="B3830" s="1">
        <f t="shared" si="416"/>
        <v>0.24999999503779691</v>
      </c>
      <c r="C3830">
        <v>0</v>
      </c>
      <c r="D3830">
        <v>489.67099999999999</v>
      </c>
      <c r="E3830" s="27">
        <f t="shared" si="421"/>
        <v>489.51600000000002</v>
      </c>
      <c r="F3830" s="18">
        <f>_xlfn.XLOOKUP(D3830,'Rating Curve'!$A$2:$A$500,'Rating Curve'!$D$2:$D$500,, -1)</f>
        <v>1664741.6725647999</v>
      </c>
      <c r="G3830">
        <v>489.54500000000002</v>
      </c>
      <c r="H3830">
        <f t="shared" si="417"/>
        <v>0.12599999999997635</v>
      </c>
      <c r="I3830">
        <v>1.82</v>
      </c>
      <c r="J3830">
        <f t="shared" si="422"/>
        <v>2.4420157485480392</v>
      </c>
      <c r="L3830">
        <f t="shared" si="419"/>
        <v>8791.256694772941</v>
      </c>
    </row>
    <row r="3831" spans="1:12" x14ac:dyDescent="0.3">
      <c r="A3831" s="25">
        <f t="shared" si="415"/>
        <v>45994.291666661702</v>
      </c>
      <c r="B3831" s="1">
        <f t="shared" si="416"/>
        <v>0.29166666170203825</v>
      </c>
      <c r="C3831">
        <v>0</v>
      </c>
      <c r="D3831">
        <v>489.67599999999999</v>
      </c>
      <c r="E3831" s="27">
        <f t="shared" si="421"/>
        <v>489.52100000000002</v>
      </c>
      <c r="F3831" s="18">
        <f>_xlfn.XLOOKUP(D3831,'Rating Curve'!$A$2:$A$500,'Rating Curve'!$D$2:$D$500,, -1)</f>
        <v>1664741.6725647999</v>
      </c>
      <c r="G3831">
        <v>489.54500000000002</v>
      </c>
      <c r="H3831">
        <f t="shared" si="417"/>
        <v>0.13099999999997181</v>
      </c>
      <c r="I3831">
        <v>1.82</v>
      </c>
      <c r="J3831">
        <f t="shared" si="422"/>
        <v>2.5888064751069511</v>
      </c>
      <c r="L3831">
        <f t="shared" si="419"/>
        <v>9319.7033103850245</v>
      </c>
    </row>
    <row r="3832" spans="1:12" x14ac:dyDescent="0.3">
      <c r="A3832" s="25">
        <f t="shared" si="415"/>
        <v>45994.333333328366</v>
      </c>
      <c r="B3832" s="1">
        <f t="shared" si="416"/>
        <v>0.3333333283662796</v>
      </c>
      <c r="C3832">
        <v>0</v>
      </c>
      <c r="D3832">
        <v>489.67500000000001</v>
      </c>
      <c r="E3832" s="27">
        <f t="shared" si="421"/>
        <v>489.52000000000004</v>
      </c>
      <c r="F3832" s="18">
        <f>_xlfn.XLOOKUP(D3832,'Rating Curve'!$A$2:$A$500,'Rating Curve'!$D$2:$D$500,, -1)</f>
        <v>1664741.6725647999</v>
      </c>
      <c r="G3832">
        <v>489.54500000000002</v>
      </c>
      <c r="H3832">
        <f t="shared" si="417"/>
        <v>0.12999999999999545</v>
      </c>
      <c r="I3832">
        <v>1.82</v>
      </c>
      <c r="J3832">
        <f t="shared" si="422"/>
        <v>2.5592202953242045</v>
      </c>
      <c r="L3832">
        <f t="shared" si="419"/>
        <v>9213.1930631671366</v>
      </c>
    </row>
    <row r="3833" spans="1:12" x14ac:dyDescent="0.3">
      <c r="A3833" s="25">
        <f t="shared" ref="A3833:A3896" si="423" xml:space="preserve"> A3832 + TIME(1,0,0)</f>
        <v>45994.374999995031</v>
      </c>
      <c r="B3833" s="1">
        <f t="shared" si="416"/>
        <v>0.37499999503052095</v>
      </c>
      <c r="C3833">
        <v>0</v>
      </c>
      <c r="D3833">
        <v>489.67500000000001</v>
      </c>
      <c r="E3833" s="27">
        <f t="shared" si="421"/>
        <v>489.52000000000004</v>
      </c>
      <c r="F3833" s="18">
        <f>_xlfn.XLOOKUP(D3833,'Rating Curve'!$A$2:$A$500,'Rating Curve'!$D$2:$D$500,, -1)</f>
        <v>1664741.6725647999</v>
      </c>
      <c r="G3833">
        <v>489.54500000000002</v>
      </c>
      <c r="H3833">
        <f t="shared" si="417"/>
        <v>0.12999999999999545</v>
      </c>
      <c r="I3833">
        <v>1.82</v>
      </c>
      <c r="J3833">
        <f t="shared" si="422"/>
        <v>2.5592202953242045</v>
      </c>
      <c r="L3833">
        <f t="shared" si="419"/>
        <v>9213.1930631671366</v>
      </c>
    </row>
    <row r="3834" spans="1:12" x14ac:dyDescent="0.3">
      <c r="A3834" s="25">
        <f t="shared" si="423"/>
        <v>45994.416666661695</v>
      </c>
      <c r="B3834" s="1">
        <f t="shared" si="416"/>
        <v>0.4166666616947623</v>
      </c>
      <c r="C3834">
        <v>0</v>
      </c>
      <c r="D3834">
        <v>489.67500000000001</v>
      </c>
      <c r="E3834" s="27">
        <f t="shared" si="421"/>
        <v>489.52000000000004</v>
      </c>
      <c r="F3834" s="18">
        <f>_xlfn.XLOOKUP(D3834,'Rating Curve'!$A$2:$A$500,'Rating Curve'!$D$2:$D$500,, -1)</f>
        <v>1664741.6725647999</v>
      </c>
      <c r="G3834">
        <v>489.54500000000002</v>
      </c>
      <c r="H3834">
        <f t="shared" si="417"/>
        <v>0.12999999999999545</v>
      </c>
      <c r="I3834">
        <v>1.82</v>
      </c>
      <c r="J3834">
        <f t="shared" si="422"/>
        <v>2.5592202953242045</v>
      </c>
      <c r="L3834">
        <f t="shared" si="419"/>
        <v>9213.1930631671366</v>
      </c>
    </row>
    <row r="3835" spans="1:12" x14ac:dyDescent="0.3">
      <c r="A3835" s="25">
        <f t="shared" si="423"/>
        <v>45994.458333328359</v>
      </c>
      <c r="B3835" s="1">
        <f t="shared" si="416"/>
        <v>0.45833332835900364</v>
      </c>
      <c r="C3835">
        <v>0</v>
      </c>
      <c r="D3835">
        <v>489.67500000000001</v>
      </c>
      <c r="E3835" s="27">
        <f t="shared" si="421"/>
        <v>489.52000000000004</v>
      </c>
      <c r="F3835" s="18">
        <f>_xlfn.XLOOKUP(D3835,'Rating Curve'!$A$2:$A$500,'Rating Curve'!$D$2:$D$500,, -1)</f>
        <v>1664741.6725647999</v>
      </c>
      <c r="G3835">
        <v>489.54500000000002</v>
      </c>
      <c r="H3835">
        <f t="shared" si="417"/>
        <v>0.12999999999999545</v>
      </c>
      <c r="I3835">
        <v>1.82</v>
      </c>
      <c r="J3835">
        <f t="shared" si="422"/>
        <v>2.5592202953242045</v>
      </c>
      <c r="L3835">
        <f t="shared" si="419"/>
        <v>9213.1930631671366</v>
      </c>
    </row>
    <row r="3836" spans="1:12" x14ac:dyDescent="0.3">
      <c r="A3836" s="25">
        <f t="shared" si="423"/>
        <v>45994.499999995023</v>
      </c>
      <c r="B3836" s="1">
        <f t="shared" si="416"/>
        <v>0.49999999502324499</v>
      </c>
      <c r="C3836">
        <v>0</v>
      </c>
      <c r="D3836">
        <v>489.68099999999998</v>
      </c>
      <c r="E3836" s="27">
        <f t="shared" si="421"/>
        <v>489.52600000000001</v>
      </c>
      <c r="F3836" s="18">
        <f>_xlfn.XLOOKUP(D3836,'Rating Curve'!$A$2:$A$500,'Rating Curve'!$D$2:$D$500,, -1)</f>
        <v>1667776.8298903999</v>
      </c>
      <c r="G3836">
        <v>489.54500000000002</v>
      </c>
      <c r="H3836">
        <f t="shared" si="417"/>
        <v>0.13599999999996726</v>
      </c>
      <c r="I3836">
        <v>1.82</v>
      </c>
      <c r="J3836">
        <f t="shared" si="422"/>
        <v>2.738425972881974</v>
      </c>
      <c r="L3836">
        <f t="shared" si="419"/>
        <v>9858.333502375106</v>
      </c>
    </row>
    <row r="3837" spans="1:12" x14ac:dyDescent="0.3">
      <c r="A3837" s="25">
        <f t="shared" si="423"/>
        <v>45994.541666661687</v>
      </c>
      <c r="B3837" s="1">
        <f t="shared" si="416"/>
        <v>0.54166666168748634</v>
      </c>
      <c r="C3837">
        <v>0</v>
      </c>
      <c r="D3837">
        <v>489.68</v>
      </c>
      <c r="E3837" s="27">
        <f t="shared" si="421"/>
        <v>489.52500000000003</v>
      </c>
      <c r="F3837" s="18">
        <f>_xlfn.XLOOKUP(D3837,'Rating Curve'!$A$2:$A$500,'Rating Curve'!$D$2:$D$500,, -1)</f>
        <v>1667776.8298903999</v>
      </c>
      <c r="G3837">
        <v>489.54500000000002</v>
      </c>
      <c r="H3837">
        <f t="shared" si="417"/>
        <v>0.13499999999999091</v>
      </c>
      <c r="I3837">
        <v>1.82</v>
      </c>
      <c r="J3837">
        <f t="shared" si="422"/>
        <v>2.7082783341079475</v>
      </c>
      <c r="L3837">
        <f t="shared" si="419"/>
        <v>9749.8020027886105</v>
      </c>
    </row>
    <row r="3838" spans="1:12" x14ac:dyDescent="0.3">
      <c r="A3838" s="25">
        <f t="shared" si="423"/>
        <v>45994.583333328352</v>
      </c>
      <c r="B3838" s="1">
        <f t="shared" si="416"/>
        <v>0.58333332835172769</v>
      </c>
      <c r="C3838">
        <v>0</v>
      </c>
      <c r="D3838">
        <v>489.68</v>
      </c>
      <c r="E3838" s="27">
        <f t="shared" si="421"/>
        <v>489.52500000000003</v>
      </c>
      <c r="F3838" s="18">
        <f>_xlfn.XLOOKUP(D3838,'Rating Curve'!$A$2:$A$500,'Rating Curve'!$D$2:$D$500,, -1)</f>
        <v>1667776.8298903999</v>
      </c>
      <c r="G3838">
        <v>489.54500000000002</v>
      </c>
      <c r="H3838">
        <f t="shared" si="417"/>
        <v>0.13499999999999091</v>
      </c>
      <c r="I3838">
        <v>1.82</v>
      </c>
      <c r="J3838">
        <f t="shared" si="422"/>
        <v>2.7082783341079475</v>
      </c>
      <c r="L3838">
        <f t="shared" si="419"/>
        <v>9749.8020027886105</v>
      </c>
    </row>
    <row r="3839" spans="1:12" x14ac:dyDescent="0.3">
      <c r="A3839" s="25">
        <f t="shared" si="423"/>
        <v>45994.624999995016</v>
      </c>
      <c r="B3839" s="1">
        <f t="shared" si="416"/>
        <v>0.62499999501596903</v>
      </c>
      <c r="C3839">
        <v>0</v>
      </c>
      <c r="D3839">
        <v>489.68099999999998</v>
      </c>
      <c r="E3839" s="27">
        <f t="shared" si="421"/>
        <v>489.52600000000001</v>
      </c>
      <c r="F3839" s="18">
        <f>_xlfn.XLOOKUP(D3839,'Rating Curve'!$A$2:$A$500,'Rating Curve'!$D$2:$D$500,, -1)</f>
        <v>1667776.8298903999</v>
      </c>
      <c r="G3839">
        <v>489.54500000000002</v>
      </c>
      <c r="H3839">
        <f t="shared" si="417"/>
        <v>0.13599999999996726</v>
      </c>
      <c r="I3839">
        <v>1.82</v>
      </c>
      <c r="J3839">
        <f t="shared" si="422"/>
        <v>2.738425972881974</v>
      </c>
      <c r="L3839">
        <f t="shared" si="419"/>
        <v>9858.333502375106</v>
      </c>
    </row>
    <row r="3840" spans="1:12" x14ac:dyDescent="0.3">
      <c r="A3840" s="25">
        <f t="shared" si="423"/>
        <v>45994.66666666168</v>
      </c>
      <c r="B3840" s="1">
        <f t="shared" si="416"/>
        <v>0.66666666168021038</v>
      </c>
      <c r="C3840">
        <v>0</v>
      </c>
      <c r="D3840">
        <v>489.67500000000001</v>
      </c>
      <c r="E3840" s="27">
        <f t="shared" si="421"/>
        <v>489.52000000000004</v>
      </c>
      <c r="F3840" s="18">
        <f>_xlfn.XLOOKUP(D3840,'Rating Curve'!$A$2:$A$500,'Rating Curve'!$D$2:$D$500,, -1)</f>
        <v>1664741.6725647999</v>
      </c>
      <c r="G3840">
        <v>489.54500000000002</v>
      </c>
      <c r="H3840">
        <f t="shared" si="417"/>
        <v>0.12999999999999545</v>
      </c>
      <c r="I3840">
        <v>1.82</v>
      </c>
      <c r="J3840">
        <f t="shared" si="422"/>
        <v>2.5592202953242045</v>
      </c>
      <c r="L3840">
        <f t="shared" si="419"/>
        <v>9213.1930631671366</v>
      </c>
    </row>
    <row r="3841" spans="1:12" x14ac:dyDescent="0.3">
      <c r="A3841" s="25">
        <f t="shared" si="423"/>
        <v>45994.708333328344</v>
      </c>
      <c r="B3841" s="1">
        <f t="shared" si="416"/>
        <v>0.70833332834445173</v>
      </c>
      <c r="C3841">
        <v>0</v>
      </c>
      <c r="D3841">
        <v>489.66998000000001</v>
      </c>
      <c r="E3841" s="27">
        <f t="shared" si="421"/>
        <v>489.51498000000004</v>
      </c>
      <c r="F3841" s="18">
        <f>_xlfn.XLOOKUP(D3841,'Rating Curve'!$A$2:$A$500,'Rating Curve'!$D$2:$D$500,, -1)</f>
        <v>1661708.0167959</v>
      </c>
      <c r="G3841">
        <v>489.54500000000002</v>
      </c>
      <c r="H3841">
        <f t="shared" si="417"/>
        <v>0.12497999999999365</v>
      </c>
      <c r="I3841">
        <v>1.82</v>
      </c>
      <c r="J3841">
        <f t="shared" si="422"/>
        <v>2.4124227935105536</v>
      </c>
      <c r="L3841">
        <f t="shared" si="419"/>
        <v>8684.7220566379929</v>
      </c>
    </row>
    <row r="3842" spans="1:12" x14ac:dyDescent="0.3">
      <c r="A3842" s="25">
        <f t="shared" si="423"/>
        <v>45994.749999995009</v>
      </c>
      <c r="B3842" s="1">
        <f t="shared" si="416"/>
        <v>0.74999999500869308</v>
      </c>
      <c r="C3842">
        <v>0</v>
      </c>
      <c r="D3842">
        <v>489.67099999999999</v>
      </c>
      <c r="E3842" s="27">
        <f t="shared" si="421"/>
        <v>489.51600000000002</v>
      </c>
      <c r="F3842" s="18">
        <f>_xlfn.XLOOKUP(D3842,'Rating Curve'!$A$2:$A$500,'Rating Curve'!$D$2:$D$500,, -1)</f>
        <v>1664741.6725647999</v>
      </c>
      <c r="G3842">
        <v>489.54500000000002</v>
      </c>
      <c r="H3842">
        <f t="shared" si="417"/>
        <v>0.12599999999997635</v>
      </c>
      <c r="I3842">
        <v>1.82</v>
      </c>
      <c r="J3842">
        <f t="shared" si="422"/>
        <v>2.4420157485480392</v>
      </c>
      <c r="L3842">
        <f t="shared" si="419"/>
        <v>8791.256694772941</v>
      </c>
    </row>
    <row r="3843" spans="1:12" x14ac:dyDescent="0.3">
      <c r="A3843" s="25">
        <f t="shared" si="423"/>
        <v>45994.791666661673</v>
      </c>
      <c r="B3843" s="1">
        <f t="shared" ref="B3843:B3906" si="424">MOD(A3843,1)</f>
        <v>0.79166666167293442</v>
      </c>
      <c r="C3843">
        <v>0</v>
      </c>
      <c r="D3843">
        <v>489.67099999999999</v>
      </c>
      <c r="E3843" s="27">
        <f t="shared" si="421"/>
        <v>489.51600000000002</v>
      </c>
      <c r="F3843" s="18">
        <f>_xlfn.XLOOKUP(D3843,'Rating Curve'!$A$2:$A$500,'Rating Curve'!$D$2:$D$500,, -1)</f>
        <v>1664741.6725647999</v>
      </c>
      <c r="G3843">
        <v>489.54500000000002</v>
      </c>
      <c r="H3843">
        <f t="shared" ref="H3843:H3906" si="425">IF(D3843 - G3843 &lt; 0, 0, D3843 - G3843)</f>
        <v>0.12599999999997635</v>
      </c>
      <c r="I3843">
        <v>1.82</v>
      </c>
      <c r="J3843">
        <f t="shared" si="422"/>
        <v>2.4420157485480392</v>
      </c>
      <c r="L3843">
        <f t="shared" ref="L3843:L3906" si="426">(J3843*86400)/24</f>
        <v>8791.256694772941</v>
      </c>
    </row>
    <row r="3844" spans="1:12" x14ac:dyDescent="0.3">
      <c r="A3844" s="25">
        <f t="shared" si="423"/>
        <v>45994.833333328337</v>
      </c>
      <c r="B3844" s="1">
        <f t="shared" si="424"/>
        <v>0.83333332833717577</v>
      </c>
      <c r="C3844">
        <v>0</v>
      </c>
      <c r="D3844">
        <v>489.67099999999999</v>
      </c>
      <c r="E3844" s="27">
        <f t="shared" si="421"/>
        <v>489.51600000000002</v>
      </c>
      <c r="F3844" s="18">
        <f>_xlfn.XLOOKUP(D3844,'Rating Curve'!$A$2:$A$500,'Rating Curve'!$D$2:$D$500,, -1)</f>
        <v>1664741.6725647999</v>
      </c>
      <c r="G3844">
        <v>489.54500000000002</v>
      </c>
      <c r="H3844">
        <f t="shared" si="425"/>
        <v>0.12599999999997635</v>
      </c>
      <c r="I3844">
        <v>1.82</v>
      </c>
      <c r="J3844">
        <f t="shared" si="422"/>
        <v>2.4420157485480392</v>
      </c>
      <c r="L3844">
        <f t="shared" si="426"/>
        <v>8791.256694772941</v>
      </c>
    </row>
    <row r="3845" spans="1:12" x14ac:dyDescent="0.3">
      <c r="A3845" s="25">
        <f t="shared" si="423"/>
        <v>45994.874999995001</v>
      </c>
      <c r="B3845" s="1">
        <f t="shared" si="424"/>
        <v>0.87499999500141712</v>
      </c>
      <c r="C3845">
        <v>0</v>
      </c>
      <c r="D3845">
        <v>489.67099999999999</v>
      </c>
      <c r="E3845" s="27">
        <f t="shared" si="421"/>
        <v>489.51600000000002</v>
      </c>
      <c r="F3845" s="18">
        <f>_xlfn.XLOOKUP(D3845,'Rating Curve'!$A$2:$A$500,'Rating Curve'!$D$2:$D$500,, -1)</f>
        <v>1664741.6725647999</v>
      </c>
      <c r="G3845">
        <v>489.54500000000002</v>
      </c>
      <c r="H3845">
        <f t="shared" si="425"/>
        <v>0.12599999999997635</v>
      </c>
      <c r="I3845">
        <v>1.82</v>
      </c>
      <c r="J3845">
        <f t="shared" si="422"/>
        <v>2.4420157485480392</v>
      </c>
      <c r="L3845">
        <f t="shared" si="426"/>
        <v>8791.256694772941</v>
      </c>
    </row>
    <row r="3846" spans="1:12" x14ac:dyDescent="0.3">
      <c r="A3846" s="25">
        <f t="shared" si="423"/>
        <v>45994.916666661666</v>
      </c>
      <c r="B3846" s="1">
        <f t="shared" si="424"/>
        <v>0.91666666166565847</v>
      </c>
      <c r="C3846">
        <v>0</v>
      </c>
      <c r="D3846">
        <v>489.67099999999999</v>
      </c>
      <c r="E3846" s="27">
        <f t="shared" si="421"/>
        <v>489.51600000000002</v>
      </c>
      <c r="F3846" s="18">
        <f>_xlfn.XLOOKUP(D3846,'Rating Curve'!$A$2:$A$500,'Rating Curve'!$D$2:$D$500,, -1)</f>
        <v>1664741.6725647999</v>
      </c>
      <c r="G3846">
        <v>489.54500000000002</v>
      </c>
      <c r="H3846">
        <f t="shared" si="425"/>
        <v>0.12599999999997635</v>
      </c>
      <c r="I3846">
        <v>1.82</v>
      </c>
      <c r="J3846">
        <f t="shared" si="422"/>
        <v>2.4420157485480392</v>
      </c>
      <c r="L3846">
        <f t="shared" si="426"/>
        <v>8791.256694772941</v>
      </c>
    </row>
    <row r="3847" spans="1:12" x14ac:dyDescent="0.3">
      <c r="A3847" s="25">
        <f t="shared" si="423"/>
        <v>45994.95833332833</v>
      </c>
      <c r="B3847" s="1">
        <f t="shared" si="424"/>
        <v>0.95833332832989981</v>
      </c>
      <c r="C3847">
        <v>0</v>
      </c>
      <c r="D3847">
        <v>489.67099999999999</v>
      </c>
      <c r="E3847" s="27">
        <f t="shared" si="421"/>
        <v>489.51600000000002</v>
      </c>
      <c r="F3847" s="18">
        <f>_xlfn.XLOOKUP(D3847,'Rating Curve'!$A$2:$A$500,'Rating Curve'!$D$2:$D$500,, -1)</f>
        <v>1664741.6725647999</v>
      </c>
      <c r="G3847">
        <v>489.54500000000002</v>
      </c>
      <c r="H3847">
        <f t="shared" si="425"/>
        <v>0.12599999999997635</v>
      </c>
      <c r="I3847">
        <v>1.82</v>
      </c>
      <c r="J3847">
        <f t="shared" si="422"/>
        <v>2.4420157485480392</v>
      </c>
      <c r="L3847">
        <f t="shared" si="426"/>
        <v>8791.256694772941</v>
      </c>
    </row>
    <row r="3848" spans="1:12" x14ac:dyDescent="0.3">
      <c r="A3848" s="25">
        <f t="shared" si="423"/>
        <v>45994.999999994994</v>
      </c>
      <c r="B3848" s="1">
        <f t="shared" si="424"/>
        <v>0.99999999499414116</v>
      </c>
      <c r="C3848">
        <v>0</v>
      </c>
      <c r="D3848">
        <v>489.67099999999999</v>
      </c>
      <c r="E3848" s="27">
        <f t="shared" si="421"/>
        <v>489.51600000000002</v>
      </c>
      <c r="F3848" s="18">
        <f>_xlfn.XLOOKUP(D3848,'Rating Curve'!$A$2:$A$500,'Rating Curve'!$D$2:$D$500,, -1)</f>
        <v>1664741.6725647999</v>
      </c>
      <c r="G3848">
        <v>489.54500000000002</v>
      </c>
      <c r="H3848">
        <f t="shared" si="425"/>
        <v>0.12599999999997635</v>
      </c>
      <c r="I3848">
        <v>1.82</v>
      </c>
      <c r="J3848">
        <f t="shared" si="422"/>
        <v>2.4420157485480392</v>
      </c>
      <c r="L3848">
        <f t="shared" si="426"/>
        <v>8791.256694772941</v>
      </c>
    </row>
    <row r="3849" spans="1:12" x14ac:dyDescent="0.3">
      <c r="A3849" s="25">
        <f t="shared" si="423"/>
        <v>45995.041666661658</v>
      </c>
      <c r="B3849" s="1">
        <f t="shared" si="424"/>
        <v>4.1666661658382509E-2</v>
      </c>
      <c r="C3849">
        <v>0</v>
      </c>
      <c r="D3849">
        <v>489.67099999999999</v>
      </c>
      <c r="E3849" s="27">
        <f t="shared" si="421"/>
        <v>489.51600000000002</v>
      </c>
      <c r="F3849" s="18">
        <f>_xlfn.XLOOKUP(D3849,'Rating Curve'!$A$2:$A$500,'Rating Curve'!$D$2:$D$500,, -1)</f>
        <v>1664741.6725647999</v>
      </c>
      <c r="G3849">
        <v>489.54500000000002</v>
      </c>
      <c r="H3849">
        <f t="shared" si="425"/>
        <v>0.12599999999997635</v>
      </c>
      <c r="I3849">
        <v>1.82</v>
      </c>
      <c r="J3849">
        <f t="shared" si="422"/>
        <v>2.4420157485480392</v>
      </c>
      <c r="L3849">
        <f t="shared" si="426"/>
        <v>8791.256694772941</v>
      </c>
    </row>
    <row r="3850" spans="1:12" x14ac:dyDescent="0.3">
      <c r="A3850" s="25">
        <f t="shared" si="423"/>
        <v>45995.083333328323</v>
      </c>
      <c r="B3850" s="1">
        <f t="shared" si="424"/>
        <v>8.3333328322623856E-2</v>
      </c>
      <c r="C3850">
        <v>0</v>
      </c>
      <c r="D3850">
        <v>489.67099999999999</v>
      </c>
      <c r="E3850" s="27">
        <f t="shared" si="421"/>
        <v>489.51600000000002</v>
      </c>
      <c r="F3850" s="18">
        <f>_xlfn.XLOOKUP(D3850,'Rating Curve'!$A$2:$A$500,'Rating Curve'!$D$2:$D$500,, -1)</f>
        <v>1664741.6725647999</v>
      </c>
      <c r="G3850">
        <v>489.54500000000002</v>
      </c>
      <c r="H3850">
        <f t="shared" si="425"/>
        <v>0.12599999999997635</v>
      </c>
      <c r="I3850">
        <v>1.82</v>
      </c>
      <c r="J3850">
        <f t="shared" si="422"/>
        <v>2.4420157485480392</v>
      </c>
      <c r="L3850">
        <f t="shared" si="426"/>
        <v>8791.256694772941</v>
      </c>
    </row>
    <row r="3851" spans="1:12" x14ac:dyDescent="0.3">
      <c r="A3851" s="25">
        <f t="shared" si="423"/>
        <v>45995.124999994987</v>
      </c>
      <c r="B3851" s="1">
        <f t="shared" si="424"/>
        <v>0.1249999949868652</v>
      </c>
      <c r="C3851">
        <v>0</v>
      </c>
      <c r="D3851">
        <v>489.67099999999999</v>
      </c>
      <c r="E3851" s="27">
        <f t="shared" si="421"/>
        <v>489.51600000000002</v>
      </c>
      <c r="F3851" s="18">
        <f>_xlfn.XLOOKUP(D3851,'Rating Curve'!$A$2:$A$500,'Rating Curve'!$D$2:$D$500,, -1)</f>
        <v>1664741.6725647999</v>
      </c>
      <c r="G3851">
        <v>489.54500000000002</v>
      </c>
      <c r="H3851">
        <f t="shared" si="425"/>
        <v>0.12599999999997635</v>
      </c>
      <c r="I3851">
        <v>1.82</v>
      </c>
      <c r="J3851">
        <f t="shared" si="422"/>
        <v>2.4420157485480392</v>
      </c>
      <c r="L3851">
        <f t="shared" si="426"/>
        <v>8791.256694772941</v>
      </c>
    </row>
    <row r="3852" spans="1:12" x14ac:dyDescent="0.3">
      <c r="A3852" s="25">
        <f t="shared" si="423"/>
        <v>45995.166666661651</v>
      </c>
      <c r="B3852" s="1">
        <f t="shared" si="424"/>
        <v>0.16666666165110655</v>
      </c>
      <c r="C3852">
        <v>0</v>
      </c>
      <c r="D3852">
        <v>489.67099999999999</v>
      </c>
      <c r="E3852" s="27">
        <f t="shared" si="421"/>
        <v>489.51600000000002</v>
      </c>
      <c r="F3852" s="18">
        <f>_xlfn.XLOOKUP(D3852,'Rating Curve'!$A$2:$A$500,'Rating Curve'!$D$2:$D$500,, -1)</f>
        <v>1664741.6725647999</v>
      </c>
      <c r="G3852">
        <v>489.54500000000002</v>
      </c>
      <c r="H3852">
        <f t="shared" si="425"/>
        <v>0.12599999999997635</v>
      </c>
      <c r="I3852">
        <v>1.82</v>
      </c>
      <c r="J3852">
        <f t="shared" si="422"/>
        <v>2.4420157485480392</v>
      </c>
      <c r="L3852">
        <f t="shared" si="426"/>
        <v>8791.256694772941</v>
      </c>
    </row>
    <row r="3853" spans="1:12" x14ac:dyDescent="0.3">
      <c r="A3853" s="25">
        <f t="shared" si="423"/>
        <v>45995.208333328315</v>
      </c>
      <c r="B3853" s="1">
        <f t="shared" si="424"/>
        <v>0.2083333283153479</v>
      </c>
      <c r="C3853">
        <v>0</v>
      </c>
      <c r="D3853">
        <v>489.67099999999999</v>
      </c>
      <c r="E3853" s="27">
        <f t="shared" si="421"/>
        <v>489.51600000000002</v>
      </c>
      <c r="F3853" s="18">
        <f>_xlfn.XLOOKUP(D3853,'Rating Curve'!$A$2:$A$500,'Rating Curve'!$D$2:$D$500,, -1)</f>
        <v>1664741.6725647999</v>
      </c>
      <c r="G3853">
        <v>489.54500000000002</v>
      </c>
      <c r="H3853">
        <f t="shared" si="425"/>
        <v>0.12599999999997635</v>
      </c>
      <c r="I3853">
        <v>1.82</v>
      </c>
      <c r="J3853">
        <f t="shared" si="422"/>
        <v>2.4420157485480392</v>
      </c>
      <c r="L3853">
        <f t="shared" si="426"/>
        <v>8791.256694772941</v>
      </c>
    </row>
    <row r="3854" spans="1:12" x14ac:dyDescent="0.3">
      <c r="A3854" s="25">
        <f t="shared" si="423"/>
        <v>45995.24999999498</v>
      </c>
      <c r="B3854" s="1">
        <f t="shared" si="424"/>
        <v>0.24999999497958925</v>
      </c>
      <c r="C3854">
        <v>0</v>
      </c>
      <c r="D3854">
        <v>489.66399999999999</v>
      </c>
      <c r="E3854" s="27">
        <f t="shared" si="421"/>
        <v>489.50900000000001</v>
      </c>
      <c r="F3854" s="18">
        <f>_xlfn.XLOOKUP(D3854,'Rating Curve'!$A$2:$A$500,'Rating Curve'!$D$2:$D$500,, -1)</f>
        <v>1661708.0167959</v>
      </c>
      <c r="G3854">
        <v>489.54500000000002</v>
      </c>
      <c r="H3854">
        <f t="shared" si="425"/>
        <v>0.11899999999997135</v>
      </c>
      <c r="I3854">
        <v>1.82</v>
      </c>
      <c r="J3854">
        <f t="shared" si="422"/>
        <v>2.2413675745928803</v>
      </c>
      <c r="L3854">
        <f t="shared" si="426"/>
        <v>8068.9232685343695</v>
      </c>
    </row>
    <row r="3855" spans="1:12" x14ac:dyDescent="0.3">
      <c r="A3855" s="25">
        <f t="shared" si="423"/>
        <v>45995.291666661644</v>
      </c>
      <c r="B3855" s="1">
        <f t="shared" si="424"/>
        <v>0.29166666164383059</v>
      </c>
      <c r="C3855">
        <v>0</v>
      </c>
      <c r="D3855">
        <v>489.67099999999999</v>
      </c>
      <c r="E3855" s="27">
        <f t="shared" si="421"/>
        <v>489.51600000000002</v>
      </c>
      <c r="F3855" s="18">
        <f>_xlfn.XLOOKUP(D3855,'Rating Curve'!$A$2:$A$500,'Rating Curve'!$D$2:$D$500,, -1)</f>
        <v>1664741.6725647999</v>
      </c>
      <c r="G3855">
        <v>489.54500000000002</v>
      </c>
      <c r="H3855">
        <f t="shared" si="425"/>
        <v>0.12599999999997635</v>
      </c>
      <c r="I3855">
        <v>1.82</v>
      </c>
      <c r="J3855">
        <f t="shared" si="422"/>
        <v>2.4420157485480392</v>
      </c>
      <c r="L3855">
        <f t="shared" si="426"/>
        <v>8791.256694772941</v>
      </c>
    </row>
    <row r="3856" spans="1:12" x14ac:dyDescent="0.3">
      <c r="A3856" s="25">
        <f t="shared" si="423"/>
        <v>45995.333333328308</v>
      </c>
      <c r="B3856" s="1">
        <f t="shared" si="424"/>
        <v>0.33333332830807194</v>
      </c>
      <c r="C3856">
        <v>0</v>
      </c>
      <c r="D3856">
        <v>489.67500000000001</v>
      </c>
      <c r="E3856" s="27">
        <f t="shared" si="421"/>
        <v>489.52000000000004</v>
      </c>
      <c r="F3856" s="18">
        <f>_xlfn.XLOOKUP(D3856,'Rating Curve'!$A$2:$A$500,'Rating Curve'!$D$2:$D$500,, -1)</f>
        <v>1664741.6725647999</v>
      </c>
      <c r="G3856">
        <v>489.54500000000002</v>
      </c>
      <c r="H3856">
        <f t="shared" si="425"/>
        <v>0.12999999999999545</v>
      </c>
      <c r="I3856">
        <v>1.82</v>
      </c>
      <c r="J3856">
        <f t="shared" si="422"/>
        <v>2.5592202953242045</v>
      </c>
      <c r="L3856">
        <f t="shared" si="426"/>
        <v>9213.1930631671366</v>
      </c>
    </row>
    <row r="3857" spans="1:12" x14ac:dyDescent="0.3">
      <c r="A3857" s="25">
        <f t="shared" si="423"/>
        <v>45995.374999994972</v>
      </c>
      <c r="B3857" s="1">
        <f t="shared" si="424"/>
        <v>0.37499999497231329</v>
      </c>
      <c r="C3857">
        <v>0</v>
      </c>
      <c r="D3857">
        <v>489.67500000000001</v>
      </c>
      <c r="E3857" s="27">
        <f t="shared" si="421"/>
        <v>489.52000000000004</v>
      </c>
      <c r="F3857" s="18">
        <f>_xlfn.XLOOKUP(D3857,'Rating Curve'!$A$2:$A$500,'Rating Curve'!$D$2:$D$500,, -1)</f>
        <v>1664741.6725647999</v>
      </c>
      <c r="G3857">
        <v>489.54500000000002</v>
      </c>
      <c r="H3857">
        <f t="shared" si="425"/>
        <v>0.12999999999999545</v>
      </c>
      <c r="I3857">
        <v>1.82</v>
      </c>
      <c r="J3857">
        <f t="shared" si="422"/>
        <v>2.5592202953242045</v>
      </c>
      <c r="L3857">
        <f t="shared" si="426"/>
        <v>9213.1930631671366</v>
      </c>
    </row>
    <row r="3858" spans="1:12" x14ac:dyDescent="0.3">
      <c r="A3858" s="25">
        <f t="shared" si="423"/>
        <v>45995.416666661637</v>
      </c>
      <c r="B3858" s="1">
        <f t="shared" si="424"/>
        <v>0.41666666163655464</v>
      </c>
      <c r="C3858">
        <v>0</v>
      </c>
      <c r="D3858">
        <v>489.67500000000001</v>
      </c>
      <c r="E3858" s="27">
        <f t="shared" si="421"/>
        <v>489.52000000000004</v>
      </c>
      <c r="F3858" s="18">
        <f>_xlfn.XLOOKUP(D3858,'Rating Curve'!$A$2:$A$500,'Rating Curve'!$D$2:$D$500,, -1)</f>
        <v>1664741.6725647999</v>
      </c>
      <c r="G3858">
        <v>489.54500000000002</v>
      </c>
      <c r="H3858">
        <f t="shared" si="425"/>
        <v>0.12999999999999545</v>
      </c>
      <c r="I3858">
        <v>1.82</v>
      </c>
      <c r="J3858">
        <f t="shared" si="422"/>
        <v>2.5592202953242045</v>
      </c>
      <c r="L3858">
        <f t="shared" si="426"/>
        <v>9213.1930631671366</v>
      </c>
    </row>
    <row r="3859" spans="1:12" x14ac:dyDescent="0.3">
      <c r="A3859" s="25">
        <f t="shared" si="423"/>
        <v>45995.458333328301</v>
      </c>
      <c r="B3859" s="1">
        <f t="shared" si="424"/>
        <v>0.45833332830079598</v>
      </c>
      <c r="C3859">
        <v>0</v>
      </c>
      <c r="D3859">
        <v>489.67500000000001</v>
      </c>
      <c r="E3859" s="27">
        <f t="shared" ref="E3859:E3922" si="427">D3859-0.155</f>
        <v>489.52000000000004</v>
      </c>
      <c r="F3859" s="18">
        <f>_xlfn.XLOOKUP(D3859,'Rating Curve'!$A$2:$A$500,'Rating Curve'!$D$2:$D$500,, -1)</f>
        <v>1664741.6725647999</v>
      </c>
      <c r="G3859">
        <v>489.54500000000002</v>
      </c>
      <c r="H3859">
        <f t="shared" si="425"/>
        <v>0.12999999999999545</v>
      </c>
      <c r="I3859">
        <v>1.82</v>
      </c>
      <c r="J3859">
        <f t="shared" ref="J3859:J3922" si="428">1.82*30*(H3859^1.5)</f>
        <v>2.5592202953242045</v>
      </c>
      <c r="L3859">
        <f t="shared" si="426"/>
        <v>9213.1930631671366</v>
      </c>
    </row>
    <row r="3860" spans="1:12" x14ac:dyDescent="0.3">
      <c r="A3860" s="25">
        <f t="shared" si="423"/>
        <v>45995.499999994965</v>
      </c>
      <c r="B3860" s="1">
        <f t="shared" si="424"/>
        <v>0.49999999496503733</v>
      </c>
      <c r="C3860">
        <v>0</v>
      </c>
      <c r="D3860">
        <v>489.68</v>
      </c>
      <c r="E3860" s="27">
        <f t="shared" si="427"/>
        <v>489.52500000000003</v>
      </c>
      <c r="F3860" s="18">
        <f>_xlfn.XLOOKUP(D3860,'Rating Curve'!$A$2:$A$500,'Rating Curve'!$D$2:$D$500,, -1)</f>
        <v>1667776.8298903999</v>
      </c>
      <c r="G3860">
        <v>489.54500000000002</v>
      </c>
      <c r="H3860">
        <f t="shared" si="425"/>
        <v>0.13499999999999091</v>
      </c>
      <c r="I3860">
        <v>1.82</v>
      </c>
      <c r="J3860">
        <f t="shared" si="428"/>
        <v>2.7082783341079475</v>
      </c>
      <c r="L3860">
        <f t="shared" si="426"/>
        <v>9749.8020027886105</v>
      </c>
    </row>
    <row r="3861" spans="1:12" x14ac:dyDescent="0.3">
      <c r="A3861" s="25">
        <f t="shared" si="423"/>
        <v>45995.541666661629</v>
      </c>
      <c r="B3861" s="1">
        <f t="shared" si="424"/>
        <v>0.54166666162927868</v>
      </c>
      <c r="C3861">
        <v>0</v>
      </c>
      <c r="D3861">
        <v>489.67500000000001</v>
      </c>
      <c r="E3861" s="27">
        <f t="shared" si="427"/>
        <v>489.52000000000004</v>
      </c>
      <c r="F3861" s="18">
        <f>_xlfn.XLOOKUP(D3861,'Rating Curve'!$A$2:$A$500,'Rating Curve'!$D$2:$D$500,, -1)</f>
        <v>1664741.6725647999</v>
      </c>
      <c r="G3861">
        <v>489.54500000000002</v>
      </c>
      <c r="H3861">
        <f t="shared" si="425"/>
        <v>0.12999999999999545</v>
      </c>
      <c r="I3861">
        <v>1.82</v>
      </c>
      <c r="J3861">
        <f t="shared" si="428"/>
        <v>2.5592202953242045</v>
      </c>
      <c r="L3861">
        <f t="shared" si="426"/>
        <v>9213.1930631671366</v>
      </c>
    </row>
    <row r="3862" spans="1:12" x14ac:dyDescent="0.3">
      <c r="A3862" s="25">
        <f t="shared" si="423"/>
        <v>45995.583333328294</v>
      </c>
      <c r="B3862" s="1">
        <f t="shared" si="424"/>
        <v>0.58333332829352003</v>
      </c>
      <c r="C3862">
        <v>0</v>
      </c>
      <c r="D3862">
        <v>489.68</v>
      </c>
      <c r="E3862" s="27">
        <f t="shared" si="427"/>
        <v>489.52500000000003</v>
      </c>
      <c r="F3862" s="18">
        <f>_xlfn.XLOOKUP(D3862,'Rating Curve'!$A$2:$A$500,'Rating Curve'!$D$2:$D$500,, -1)</f>
        <v>1667776.8298903999</v>
      </c>
      <c r="G3862">
        <v>489.54500000000002</v>
      </c>
      <c r="H3862">
        <f t="shared" si="425"/>
        <v>0.13499999999999091</v>
      </c>
      <c r="I3862">
        <v>1.82</v>
      </c>
      <c r="J3862">
        <f t="shared" si="428"/>
        <v>2.7082783341079475</v>
      </c>
      <c r="L3862">
        <f t="shared" si="426"/>
        <v>9749.8020027886105</v>
      </c>
    </row>
    <row r="3863" spans="1:12" x14ac:dyDescent="0.3">
      <c r="A3863" s="25">
        <f t="shared" si="423"/>
        <v>45995.624999994958</v>
      </c>
      <c r="B3863" s="1">
        <f t="shared" si="424"/>
        <v>0.62499999495776137</v>
      </c>
      <c r="C3863">
        <v>0</v>
      </c>
      <c r="D3863">
        <v>489.67500000000001</v>
      </c>
      <c r="E3863" s="27">
        <f t="shared" si="427"/>
        <v>489.52000000000004</v>
      </c>
      <c r="F3863" s="18">
        <f>_xlfn.XLOOKUP(D3863,'Rating Curve'!$A$2:$A$500,'Rating Curve'!$D$2:$D$500,, -1)</f>
        <v>1664741.6725647999</v>
      </c>
      <c r="G3863">
        <v>489.54500000000002</v>
      </c>
      <c r="H3863">
        <f t="shared" si="425"/>
        <v>0.12999999999999545</v>
      </c>
      <c r="I3863">
        <v>1.82</v>
      </c>
      <c r="J3863">
        <f t="shared" si="428"/>
        <v>2.5592202953242045</v>
      </c>
      <c r="L3863">
        <f t="shared" si="426"/>
        <v>9213.1930631671366</v>
      </c>
    </row>
    <row r="3864" spans="1:12" x14ac:dyDescent="0.3">
      <c r="A3864" s="25">
        <f t="shared" si="423"/>
        <v>45995.666666661622</v>
      </c>
      <c r="B3864" s="1">
        <f t="shared" si="424"/>
        <v>0.66666666162200272</v>
      </c>
      <c r="C3864">
        <v>0</v>
      </c>
      <c r="D3864">
        <v>489.66899999999998</v>
      </c>
      <c r="E3864" s="27">
        <f t="shared" si="427"/>
        <v>489.51400000000001</v>
      </c>
      <c r="F3864" s="18">
        <f>_xlfn.XLOOKUP(D3864,'Rating Curve'!$A$2:$A$500,'Rating Curve'!$D$2:$D$500,, -1)</f>
        <v>1661708.0167959</v>
      </c>
      <c r="G3864">
        <v>489.54500000000002</v>
      </c>
      <c r="H3864">
        <f t="shared" si="425"/>
        <v>0.1239999999999668</v>
      </c>
      <c r="I3864">
        <v>1.82</v>
      </c>
      <c r="J3864">
        <f t="shared" si="428"/>
        <v>2.3841038576025655</v>
      </c>
      <c r="L3864">
        <f t="shared" si="426"/>
        <v>8582.773887369236</v>
      </c>
    </row>
    <row r="3865" spans="1:12" x14ac:dyDescent="0.3">
      <c r="A3865" s="25">
        <f t="shared" si="423"/>
        <v>45995.708333328286</v>
      </c>
      <c r="B3865" s="1">
        <f t="shared" si="424"/>
        <v>0.70833332828624407</v>
      </c>
      <c r="C3865">
        <v>0</v>
      </c>
      <c r="D3865">
        <v>489.66998000000001</v>
      </c>
      <c r="E3865" s="27">
        <f t="shared" si="427"/>
        <v>489.51498000000004</v>
      </c>
      <c r="F3865" s="18">
        <f>_xlfn.XLOOKUP(D3865,'Rating Curve'!$A$2:$A$500,'Rating Curve'!$D$2:$D$500,, -1)</f>
        <v>1661708.0167959</v>
      </c>
      <c r="G3865">
        <v>489.54500000000002</v>
      </c>
      <c r="H3865">
        <f t="shared" si="425"/>
        <v>0.12497999999999365</v>
      </c>
      <c r="I3865">
        <v>1.82</v>
      </c>
      <c r="J3865">
        <f t="shared" si="428"/>
        <v>2.4124227935105536</v>
      </c>
      <c r="L3865">
        <f t="shared" si="426"/>
        <v>8684.7220566379929</v>
      </c>
    </row>
    <row r="3866" spans="1:12" x14ac:dyDescent="0.3">
      <c r="A3866" s="25">
        <f t="shared" si="423"/>
        <v>45995.74999999495</v>
      </c>
      <c r="B3866" s="1">
        <f t="shared" si="424"/>
        <v>0.74999999495048542</v>
      </c>
      <c r="C3866">
        <v>0</v>
      </c>
      <c r="D3866">
        <v>489.66998000000001</v>
      </c>
      <c r="E3866" s="27">
        <f t="shared" si="427"/>
        <v>489.51498000000004</v>
      </c>
      <c r="F3866" s="18">
        <f>_xlfn.XLOOKUP(D3866,'Rating Curve'!$A$2:$A$500,'Rating Curve'!$D$2:$D$500,, -1)</f>
        <v>1661708.0167959</v>
      </c>
      <c r="G3866">
        <v>489.54500000000002</v>
      </c>
      <c r="H3866">
        <f t="shared" si="425"/>
        <v>0.12497999999999365</v>
      </c>
      <c r="I3866">
        <v>1.82</v>
      </c>
      <c r="J3866">
        <f t="shared" si="428"/>
        <v>2.4124227935105536</v>
      </c>
      <c r="L3866">
        <f t="shared" si="426"/>
        <v>8684.7220566379929</v>
      </c>
    </row>
    <row r="3867" spans="1:12" x14ac:dyDescent="0.3">
      <c r="A3867" s="25">
        <f t="shared" si="423"/>
        <v>45995.791666661615</v>
      </c>
      <c r="B3867" s="1">
        <f t="shared" si="424"/>
        <v>0.79166666161472676</v>
      </c>
      <c r="C3867">
        <v>0</v>
      </c>
      <c r="D3867">
        <v>489.67099999999999</v>
      </c>
      <c r="E3867" s="27">
        <f t="shared" si="427"/>
        <v>489.51600000000002</v>
      </c>
      <c r="F3867" s="18">
        <f>_xlfn.XLOOKUP(D3867,'Rating Curve'!$A$2:$A$500,'Rating Curve'!$D$2:$D$500,, -1)</f>
        <v>1664741.6725647999</v>
      </c>
      <c r="G3867">
        <v>489.54500000000002</v>
      </c>
      <c r="H3867">
        <f t="shared" si="425"/>
        <v>0.12599999999997635</v>
      </c>
      <c r="I3867">
        <v>1.82</v>
      </c>
      <c r="J3867">
        <f t="shared" si="428"/>
        <v>2.4420157485480392</v>
      </c>
      <c r="L3867">
        <f t="shared" si="426"/>
        <v>8791.256694772941</v>
      </c>
    </row>
    <row r="3868" spans="1:12" x14ac:dyDescent="0.3">
      <c r="A3868" s="25">
        <f t="shared" si="423"/>
        <v>45995.833333328279</v>
      </c>
      <c r="B3868" s="1">
        <f t="shared" si="424"/>
        <v>0.83333332827896811</v>
      </c>
      <c r="C3868">
        <v>0</v>
      </c>
      <c r="D3868">
        <v>489.66300000000001</v>
      </c>
      <c r="E3868" s="27">
        <f t="shared" si="427"/>
        <v>489.50800000000004</v>
      </c>
      <c r="F3868" s="18">
        <f>_xlfn.XLOOKUP(D3868,'Rating Curve'!$A$2:$A$500,'Rating Curve'!$D$2:$D$500,, -1)</f>
        <v>1661708.0167959</v>
      </c>
      <c r="G3868">
        <v>489.54500000000002</v>
      </c>
      <c r="H3868">
        <f t="shared" si="425"/>
        <v>0.117999999999995</v>
      </c>
      <c r="I3868">
        <v>1.82</v>
      </c>
      <c r="J3868">
        <f t="shared" si="428"/>
        <v>2.2131744795924648</v>
      </c>
      <c r="L3868">
        <f t="shared" si="426"/>
        <v>7967.4281265328727</v>
      </c>
    </row>
    <row r="3869" spans="1:12" x14ac:dyDescent="0.3">
      <c r="A3869" s="25">
        <f t="shared" si="423"/>
        <v>45995.874999994943</v>
      </c>
      <c r="B3869" s="1">
        <f t="shared" si="424"/>
        <v>0.87499999494320946</v>
      </c>
      <c r="C3869">
        <v>0</v>
      </c>
      <c r="D3869">
        <v>489.66399999999999</v>
      </c>
      <c r="E3869" s="27">
        <f t="shared" si="427"/>
        <v>489.50900000000001</v>
      </c>
      <c r="F3869" s="18">
        <f>_xlfn.XLOOKUP(D3869,'Rating Curve'!$A$2:$A$500,'Rating Curve'!$D$2:$D$500,, -1)</f>
        <v>1661708.0167959</v>
      </c>
      <c r="G3869">
        <v>489.54500000000002</v>
      </c>
      <c r="H3869">
        <f t="shared" si="425"/>
        <v>0.11899999999997135</v>
      </c>
      <c r="I3869">
        <v>1.82</v>
      </c>
      <c r="J3869">
        <f t="shared" si="428"/>
        <v>2.2413675745928803</v>
      </c>
      <c r="L3869">
        <f t="shared" si="426"/>
        <v>8068.9232685343695</v>
      </c>
    </row>
    <row r="3870" spans="1:12" x14ac:dyDescent="0.3">
      <c r="A3870" s="25">
        <f t="shared" si="423"/>
        <v>45995.916666661607</v>
      </c>
      <c r="B3870" s="1">
        <f t="shared" si="424"/>
        <v>0.91666666160745081</v>
      </c>
      <c r="C3870">
        <v>0</v>
      </c>
      <c r="D3870">
        <v>489.66399999999999</v>
      </c>
      <c r="E3870" s="27">
        <f t="shared" si="427"/>
        <v>489.50900000000001</v>
      </c>
      <c r="F3870" s="18">
        <f>_xlfn.XLOOKUP(D3870,'Rating Curve'!$A$2:$A$500,'Rating Curve'!$D$2:$D$500,, -1)</f>
        <v>1661708.0167959</v>
      </c>
      <c r="G3870">
        <v>489.54500000000002</v>
      </c>
      <c r="H3870">
        <f t="shared" si="425"/>
        <v>0.11899999999997135</v>
      </c>
      <c r="I3870">
        <v>1.82</v>
      </c>
      <c r="J3870">
        <f t="shared" si="428"/>
        <v>2.2413675745928803</v>
      </c>
      <c r="L3870">
        <f t="shared" si="426"/>
        <v>8068.9232685343695</v>
      </c>
    </row>
    <row r="3871" spans="1:12" x14ac:dyDescent="0.3">
      <c r="A3871" s="25">
        <f t="shared" si="423"/>
        <v>45995.958333328272</v>
      </c>
      <c r="B3871" s="1">
        <f t="shared" si="424"/>
        <v>0.95833332827169215</v>
      </c>
      <c r="C3871">
        <v>0</v>
      </c>
      <c r="D3871">
        <v>489.66399999999999</v>
      </c>
      <c r="E3871" s="27">
        <f t="shared" si="427"/>
        <v>489.50900000000001</v>
      </c>
      <c r="F3871" s="18">
        <f>_xlfn.XLOOKUP(D3871,'Rating Curve'!$A$2:$A$500,'Rating Curve'!$D$2:$D$500,, -1)</f>
        <v>1661708.0167959</v>
      </c>
      <c r="G3871">
        <v>489.54500000000002</v>
      </c>
      <c r="H3871">
        <f t="shared" si="425"/>
        <v>0.11899999999997135</v>
      </c>
      <c r="I3871">
        <v>1.82</v>
      </c>
      <c r="J3871">
        <f t="shared" si="428"/>
        <v>2.2413675745928803</v>
      </c>
      <c r="L3871">
        <f t="shared" si="426"/>
        <v>8068.9232685343695</v>
      </c>
    </row>
    <row r="3872" spans="1:12" x14ac:dyDescent="0.3">
      <c r="A3872" s="25">
        <f t="shared" si="423"/>
        <v>45995.999999994936</v>
      </c>
      <c r="B3872" s="1">
        <f t="shared" si="424"/>
        <v>0.9999999949359335</v>
      </c>
      <c r="C3872">
        <v>0</v>
      </c>
      <c r="D3872">
        <v>489.66399999999999</v>
      </c>
      <c r="E3872" s="27">
        <f t="shared" si="427"/>
        <v>489.50900000000001</v>
      </c>
      <c r="F3872" s="18">
        <f>_xlfn.XLOOKUP(D3872,'Rating Curve'!$A$2:$A$500,'Rating Curve'!$D$2:$D$500,, -1)</f>
        <v>1661708.0167959</v>
      </c>
      <c r="G3872">
        <v>489.54500000000002</v>
      </c>
      <c r="H3872">
        <f t="shared" si="425"/>
        <v>0.11899999999997135</v>
      </c>
      <c r="I3872">
        <v>1.82</v>
      </c>
      <c r="J3872">
        <f t="shared" si="428"/>
        <v>2.2413675745928803</v>
      </c>
      <c r="L3872">
        <f t="shared" si="426"/>
        <v>8068.9232685343695</v>
      </c>
    </row>
    <row r="3873" spans="1:12" x14ac:dyDescent="0.3">
      <c r="A3873" s="25">
        <f t="shared" si="423"/>
        <v>45996.0416666616</v>
      </c>
      <c r="B3873" s="1">
        <f t="shared" si="424"/>
        <v>4.1666661600174848E-2</v>
      </c>
      <c r="C3873">
        <v>0</v>
      </c>
      <c r="D3873">
        <v>489.67099999999999</v>
      </c>
      <c r="E3873" s="27">
        <f t="shared" si="427"/>
        <v>489.51600000000002</v>
      </c>
      <c r="F3873" s="18">
        <f>_xlfn.XLOOKUP(D3873,'Rating Curve'!$A$2:$A$500,'Rating Curve'!$D$2:$D$500,, -1)</f>
        <v>1664741.6725647999</v>
      </c>
      <c r="G3873">
        <v>489.54500000000002</v>
      </c>
      <c r="H3873">
        <f t="shared" si="425"/>
        <v>0.12599999999997635</v>
      </c>
      <c r="I3873">
        <v>1.82</v>
      </c>
      <c r="J3873">
        <f t="shared" si="428"/>
        <v>2.4420157485480392</v>
      </c>
      <c r="L3873">
        <f t="shared" si="426"/>
        <v>8791.256694772941</v>
      </c>
    </row>
    <row r="3874" spans="1:12" x14ac:dyDescent="0.3">
      <c r="A3874" s="25">
        <f t="shared" si="423"/>
        <v>45996.083333328264</v>
      </c>
      <c r="B3874" s="1">
        <f t="shared" si="424"/>
        <v>8.3333328264416195E-2</v>
      </c>
      <c r="C3874">
        <v>0</v>
      </c>
      <c r="D3874">
        <v>489.66399999999999</v>
      </c>
      <c r="E3874" s="27">
        <f t="shared" si="427"/>
        <v>489.50900000000001</v>
      </c>
      <c r="F3874" s="18">
        <f>_xlfn.XLOOKUP(D3874,'Rating Curve'!$A$2:$A$500,'Rating Curve'!$D$2:$D$500,, -1)</f>
        <v>1661708.0167959</v>
      </c>
      <c r="G3874">
        <v>489.54500000000002</v>
      </c>
      <c r="H3874">
        <f t="shared" si="425"/>
        <v>0.11899999999997135</v>
      </c>
      <c r="I3874">
        <v>1.82</v>
      </c>
      <c r="J3874">
        <f t="shared" si="428"/>
        <v>2.2413675745928803</v>
      </c>
      <c r="L3874">
        <f t="shared" si="426"/>
        <v>8068.9232685343695</v>
      </c>
    </row>
    <row r="3875" spans="1:12" x14ac:dyDescent="0.3">
      <c r="A3875" s="25">
        <f t="shared" si="423"/>
        <v>45996.124999994929</v>
      </c>
      <c r="B3875" s="1">
        <f t="shared" si="424"/>
        <v>0.12499999492865754</v>
      </c>
      <c r="C3875">
        <v>0</v>
      </c>
      <c r="D3875">
        <v>489.66399999999999</v>
      </c>
      <c r="E3875" s="27">
        <f t="shared" si="427"/>
        <v>489.50900000000001</v>
      </c>
      <c r="F3875" s="18">
        <f>_xlfn.XLOOKUP(D3875,'Rating Curve'!$A$2:$A$500,'Rating Curve'!$D$2:$D$500,, -1)</f>
        <v>1661708.0167959</v>
      </c>
      <c r="G3875">
        <v>489.54500000000002</v>
      </c>
      <c r="H3875">
        <f t="shared" si="425"/>
        <v>0.11899999999997135</v>
      </c>
      <c r="I3875">
        <v>1.82</v>
      </c>
      <c r="J3875">
        <f t="shared" si="428"/>
        <v>2.2413675745928803</v>
      </c>
      <c r="L3875">
        <f t="shared" si="426"/>
        <v>8068.9232685343695</v>
      </c>
    </row>
    <row r="3876" spans="1:12" x14ac:dyDescent="0.3">
      <c r="A3876" s="25">
        <f t="shared" si="423"/>
        <v>45996.166666661593</v>
      </c>
      <c r="B3876" s="1">
        <f t="shared" si="424"/>
        <v>0.16666666159289889</v>
      </c>
      <c r="C3876">
        <v>0</v>
      </c>
      <c r="D3876">
        <v>489.66399999999999</v>
      </c>
      <c r="E3876" s="27">
        <f t="shared" si="427"/>
        <v>489.50900000000001</v>
      </c>
      <c r="F3876" s="18">
        <f>_xlfn.XLOOKUP(D3876,'Rating Curve'!$A$2:$A$500,'Rating Curve'!$D$2:$D$500,, -1)</f>
        <v>1661708.0167959</v>
      </c>
      <c r="G3876">
        <v>489.54500000000002</v>
      </c>
      <c r="H3876">
        <f t="shared" si="425"/>
        <v>0.11899999999997135</v>
      </c>
      <c r="I3876">
        <v>1.82</v>
      </c>
      <c r="J3876">
        <f t="shared" si="428"/>
        <v>2.2413675745928803</v>
      </c>
      <c r="L3876">
        <f t="shared" si="426"/>
        <v>8068.9232685343695</v>
      </c>
    </row>
    <row r="3877" spans="1:12" x14ac:dyDescent="0.3">
      <c r="A3877" s="25">
        <f t="shared" si="423"/>
        <v>45996.208333328257</v>
      </c>
      <c r="B3877" s="1">
        <f t="shared" si="424"/>
        <v>0.20833332825714024</v>
      </c>
      <c r="C3877">
        <v>0</v>
      </c>
      <c r="D3877">
        <v>489.66300000000001</v>
      </c>
      <c r="E3877" s="27">
        <f t="shared" si="427"/>
        <v>489.50800000000004</v>
      </c>
      <c r="F3877" s="18">
        <f>_xlfn.XLOOKUP(D3877,'Rating Curve'!$A$2:$A$500,'Rating Curve'!$D$2:$D$500,, -1)</f>
        <v>1661708.0167959</v>
      </c>
      <c r="G3877">
        <v>489.54500000000002</v>
      </c>
      <c r="H3877">
        <f t="shared" si="425"/>
        <v>0.117999999999995</v>
      </c>
      <c r="I3877">
        <v>1.82</v>
      </c>
      <c r="J3877">
        <f t="shared" si="428"/>
        <v>2.2131744795924648</v>
      </c>
      <c r="L3877">
        <f t="shared" si="426"/>
        <v>7967.4281265328727</v>
      </c>
    </row>
    <row r="3878" spans="1:12" x14ac:dyDescent="0.3">
      <c r="A3878" s="25">
        <f t="shared" si="423"/>
        <v>45996.249999994921</v>
      </c>
      <c r="B3878" s="1">
        <f t="shared" si="424"/>
        <v>0.24999999492138159</v>
      </c>
      <c r="C3878">
        <v>0</v>
      </c>
      <c r="D3878">
        <v>489.66399999999999</v>
      </c>
      <c r="E3878" s="27">
        <f t="shared" si="427"/>
        <v>489.50900000000001</v>
      </c>
      <c r="F3878" s="18">
        <f>_xlfn.XLOOKUP(D3878,'Rating Curve'!$A$2:$A$500,'Rating Curve'!$D$2:$D$500,, -1)</f>
        <v>1661708.0167959</v>
      </c>
      <c r="G3878">
        <v>489.54500000000002</v>
      </c>
      <c r="H3878">
        <f t="shared" si="425"/>
        <v>0.11899999999997135</v>
      </c>
      <c r="I3878">
        <v>1.82</v>
      </c>
      <c r="J3878">
        <f t="shared" si="428"/>
        <v>2.2413675745928803</v>
      </c>
      <c r="L3878">
        <f t="shared" si="426"/>
        <v>8068.9232685343695</v>
      </c>
    </row>
    <row r="3879" spans="1:12" x14ac:dyDescent="0.3">
      <c r="A3879" s="25">
        <f t="shared" si="423"/>
        <v>45996.291666661586</v>
      </c>
      <c r="B3879" s="1">
        <f t="shared" si="424"/>
        <v>0.29166666158562293</v>
      </c>
      <c r="C3879">
        <v>0</v>
      </c>
      <c r="D3879">
        <v>489.66300000000001</v>
      </c>
      <c r="E3879" s="27">
        <f t="shared" si="427"/>
        <v>489.50800000000004</v>
      </c>
      <c r="F3879" s="18">
        <f>_xlfn.XLOOKUP(D3879,'Rating Curve'!$A$2:$A$500,'Rating Curve'!$D$2:$D$500,, -1)</f>
        <v>1661708.0167959</v>
      </c>
      <c r="G3879">
        <v>489.54500000000002</v>
      </c>
      <c r="H3879">
        <f t="shared" si="425"/>
        <v>0.117999999999995</v>
      </c>
      <c r="I3879">
        <v>1.82</v>
      </c>
      <c r="J3879">
        <f t="shared" si="428"/>
        <v>2.2131744795924648</v>
      </c>
      <c r="L3879">
        <f t="shared" si="426"/>
        <v>7967.4281265328727</v>
      </c>
    </row>
    <row r="3880" spans="1:12" x14ac:dyDescent="0.3">
      <c r="A3880" s="25">
        <f t="shared" si="423"/>
        <v>45996.33333332825</v>
      </c>
      <c r="B3880" s="1">
        <f t="shared" si="424"/>
        <v>0.33333332824986428</v>
      </c>
      <c r="C3880">
        <v>0</v>
      </c>
      <c r="D3880">
        <v>489.67099999999999</v>
      </c>
      <c r="E3880" s="27">
        <f t="shared" si="427"/>
        <v>489.51600000000002</v>
      </c>
      <c r="F3880" s="18">
        <f>_xlfn.XLOOKUP(D3880,'Rating Curve'!$A$2:$A$500,'Rating Curve'!$D$2:$D$500,, -1)</f>
        <v>1664741.6725647999</v>
      </c>
      <c r="G3880">
        <v>489.54500000000002</v>
      </c>
      <c r="H3880">
        <f t="shared" si="425"/>
        <v>0.12599999999997635</v>
      </c>
      <c r="I3880">
        <v>1.82</v>
      </c>
      <c r="J3880">
        <f t="shared" si="428"/>
        <v>2.4420157485480392</v>
      </c>
      <c r="L3880">
        <f t="shared" si="426"/>
        <v>8791.256694772941</v>
      </c>
    </row>
    <row r="3881" spans="1:12" x14ac:dyDescent="0.3">
      <c r="A3881" s="25">
        <f t="shared" si="423"/>
        <v>45996.374999994914</v>
      </c>
      <c r="B3881" s="1">
        <f t="shared" si="424"/>
        <v>0.37499999491410563</v>
      </c>
      <c r="C3881">
        <v>0</v>
      </c>
      <c r="D3881">
        <v>489.66998000000001</v>
      </c>
      <c r="E3881" s="27">
        <f t="shared" si="427"/>
        <v>489.51498000000004</v>
      </c>
      <c r="F3881" s="18">
        <f>_xlfn.XLOOKUP(D3881,'Rating Curve'!$A$2:$A$500,'Rating Curve'!$D$2:$D$500,, -1)</f>
        <v>1661708.0167959</v>
      </c>
      <c r="G3881">
        <v>489.54500000000002</v>
      </c>
      <c r="H3881">
        <f t="shared" si="425"/>
        <v>0.12497999999999365</v>
      </c>
      <c r="I3881">
        <v>1.82</v>
      </c>
      <c r="J3881">
        <f t="shared" si="428"/>
        <v>2.4124227935105536</v>
      </c>
      <c r="L3881">
        <f t="shared" si="426"/>
        <v>8684.7220566379929</v>
      </c>
    </row>
    <row r="3882" spans="1:12" x14ac:dyDescent="0.3">
      <c r="A3882" s="25">
        <f t="shared" si="423"/>
        <v>45996.416666661578</v>
      </c>
      <c r="B3882" s="1">
        <f t="shared" si="424"/>
        <v>0.41666666157834698</v>
      </c>
      <c r="C3882">
        <v>0</v>
      </c>
      <c r="D3882">
        <v>489.66998000000001</v>
      </c>
      <c r="E3882" s="27">
        <f t="shared" si="427"/>
        <v>489.51498000000004</v>
      </c>
      <c r="F3882" s="18">
        <f>_xlfn.XLOOKUP(D3882,'Rating Curve'!$A$2:$A$500,'Rating Curve'!$D$2:$D$500,, -1)</f>
        <v>1661708.0167959</v>
      </c>
      <c r="G3882">
        <v>489.54500000000002</v>
      </c>
      <c r="H3882">
        <f t="shared" si="425"/>
        <v>0.12497999999999365</v>
      </c>
      <c r="I3882">
        <v>1.82</v>
      </c>
      <c r="J3882">
        <f t="shared" si="428"/>
        <v>2.4124227935105536</v>
      </c>
      <c r="L3882">
        <f t="shared" si="426"/>
        <v>8684.7220566379929</v>
      </c>
    </row>
    <row r="3883" spans="1:12" x14ac:dyDescent="0.3">
      <c r="A3883" s="25">
        <f t="shared" si="423"/>
        <v>45996.458333328243</v>
      </c>
      <c r="B3883" s="1">
        <f t="shared" si="424"/>
        <v>0.45833332824258832</v>
      </c>
      <c r="C3883">
        <v>0</v>
      </c>
      <c r="D3883">
        <v>489.67500000000001</v>
      </c>
      <c r="E3883" s="27">
        <f t="shared" si="427"/>
        <v>489.52000000000004</v>
      </c>
      <c r="F3883" s="18">
        <f>_xlfn.XLOOKUP(D3883,'Rating Curve'!$A$2:$A$500,'Rating Curve'!$D$2:$D$500,, -1)</f>
        <v>1664741.6725647999</v>
      </c>
      <c r="G3883">
        <v>489.54500000000002</v>
      </c>
      <c r="H3883">
        <f t="shared" si="425"/>
        <v>0.12999999999999545</v>
      </c>
      <c r="I3883">
        <v>1.82</v>
      </c>
      <c r="J3883">
        <f t="shared" si="428"/>
        <v>2.5592202953242045</v>
      </c>
      <c r="L3883">
        <f t="shared" si="426"/>
        <v>9213.1930631671366</v>
      </c>
    </row>
    <row r="3884" spans="1:12" x14ac:dyDescent="0.3">
      <c r="A3884" s="25">
        <f t="shared" si="423"/>
        <v>45996.499999994907</v>
      </c>
      <c r="B3884" s="1">
        <f t="shared" si="424"/>
        <v>0.49999999490682967</v>
      </c>
      <c r="C3884">
        <v>0</v>
      </c>
      <c r="D3884">
        <v>489.67500000000001</v>
      </c>
      <c r="E3884" s="27">
        <f t="shared" si="427"/>
        <v>489.52000000000004</v>
      </c>
      <c r="F3884" s="18">
        <f>_xlfn.XLOOKUP(D3884,'Rating Curve'!$A$2:$A$500,'Rating Curve'!$D$2:$D$500,, -1)</f>
        <v>1664741.6725647999</v>
      </c>
      <c r="G3884">
        <v>489.54500000000002</v>
      </c>
      <c r="H3884">
        <f t="shared" si="425"/>
        <v>0.12999999999999545</v>
      </c>
      <c r="I3884">
        <v>1.82</v>
      </c>
      <c r="J3884">
        <f t="shared" si="428"/>
        <v>2.5592202953242045</v>
      </c>
      <c r="L3884">
        <f t="shared" si="426"/>
        <v>9213.1930631671366</v>
      </c>
    </row>
    <row r="3885" spans="1:12" x14ac:dyDescent="0.3">
      <c r="A3885" s="25">
        <f t="shared" si="423"/>
        <v>45996.541666661571</v>
      </c>
      <c r="B3885" s="1">
        <f t="shared" si="424"/>
        <v>0.54166666157107102</v>
      </c>
      <c r="C3885">
        <v>0</v>
      </c>
      <c r="D3885">
        <v>489.67500000000001</v>
      </c>
      <c r="E3885" s="27">
        <f t="shared" si="427"/>
        <v>489.52000000000004</v>
      </c>
      <c r="F3885" s="18">
        <f>_xlfn.XLOOKUP(D3885,'Rating Curve'!$A$2:$A$500,'Rating Curve'!$D$2:$D$500,, -1)</f>
        <v>1664741.6725647999</v>
      </c>
      <c r="G3885">
        <v>489.54500000000002</v>
      </c>
      <c r="H3885">
        <f t="shared" si="425"/>
        <v>0.12999999999999545</v>
      </c>
      <c r="I3885">
        <v>1.82</v>
      </c>
      <c r="J3885">
        <f t="shared" si="428"/>
        <v>2.5592202953242045</v>
      </c>
      <c r="L3885">
        <f t="shared" si="426"/>
        <v>9213.1930631671366</v>
      </c>
    </row>
    <row r="3886" spans="1:12" x14ac:dyDescent="0.3">
      <c r="A3886" s="25">
        <f t="shared" si="423"/>
        <v>45996.583333328235</v>
      </c>
      <c r="B3886" s="1">
        <f t="shared" si="424"/>
        <v>0.58333332823531236</v>
      </c>
      <c r="C3886">
        <v>0</v>
      </c>
      <c r="D3886">
        <v>489.67500000000001</v>
      </c>
      <c r="E3886" s="27">
        <f t="shared" si="427"/>
        <v>489.52000000000004</v>
      </c>
      <c r="F3886" s="18">
        <f>_xlfn.XLOOKUP(D3886,'Rating Curve'!$A$2:$A$500,'Rating Curve'!$D$2:$D$500,, -1)</f>
        <v>1664741.6725647999</v>
      </c>
      <c r="G3886">
        <v>489.54500000000002</v>
      </c>
      <c r="H3886">
        <f t="shared" si="425"/>
        <v>0.12999999999999545</v>
      </c>
      <c r="I3886">
        <v>1.82</v>
      </c>
      <c r="J3886">
        <f t="shared" si="428"/>
        <v>2.5592202953242045</v>
      </c>
      <c r="L3886">
        <f t="shared" si="426"/>
        <v>9213.1930631671366</v>
      </c>
    </row>
    <row r="3887" spans="1:12" x14ac:dyDescent="0.3">
      <c r="A3887" s="25">
        <f t="shared" si="423"/>
        <v>45996.6249999949</v>
      </c>
      <c r="B3887" s="1">
        <f t="shared" si="424"/>
        <v>0.62499999489955371</v>
      </c>
      <c r="C3887">
        <v>0</v>
      </c>
      <c r="D3887">
        <v>489.66899999999998</v>
      </c>
      <c r="E3887" s="27">
        <f t="shared" si="427"/>
        <v>489.51400000000001</v>
      </c>
      <c r="F3887" s="18">
        <f>_xlfn.XLOOKUP(D3887,'Rating Curve'!$A$2:$A$500,'Rating Curve'!$D$2:$D$500,, -1)</f>
        <v>1661708.0167959</v>
      </c>
      <c r="G3887">
        <v>489.54500000000002</v>
      </c>
      <c r="H3887">
        <f t="shared" si="425"/>
        <v>0.1239999999999668</v>
      </c>
      <c r="I3887">
        <v>1.82</v>
      </c>
      <c r="J3887">
        <f t="shared" si="428"/>
        <v>2.3841038576025655</v>
      </c>
      <c r="L3887">
        <f t="shared" si="426"/>
        <v>8582.773887369236</v>
      </c>
    </row>
    <row r="3888" spans="1:12" x14ac:dyDescent="0.3">
      <c r="A3888" s="25">
        <f t="shared" si="423"/>
        <v>45996.666666661564</v>
      </c>
      <c r="B3888" s="1">
        <f t="shared" si="424"/>
        <v>0.66666666156379506</v>
      </c>
      <c r="C3888">
        <v>0</v>
      </c>
      <c r="D3888">
        <v>489.66899999999998</v>
      </c>
      <c r="E3888" s="27">
        <f t="shared" si="427"/>
        <v>489.51400000000001</v>
      </c>
      <c r="F3888" s="18">
        <f>_xlfn.XLOOKUP(D3888,'Rating Curve'!$A$2:$A$500,'Rating Curve'!$D$2:$D$500,, -1)</f>
        <v>1661708.0167959</v>
      </c>
      <c r="G3888">
        <v>489.54500000000002</v>
      </c>
      <c r="H3888">
        <f t="shared" si="425"/>
        <v>0.1239999999999668</v>
      </c>
      <c r="I3888">
        <v>1.82</v>
      </c>
      <c r="J3888">
        <f t="shared" si="428"/>
        <v>2.3841038576025655</v>
      </c>
      <c r="L3888">
        <f t="shared" si="426"/>
        <v>8582.773887369236</v>
      </c>
    </row>
    <row r="3889" spans="1:12" x14ac:dyDescent="0.3">
      <c r="A3889" s="25">
        <f t="shared" si="423"/>
        <v>45996.708333328228</v>
      </c>
      <c r="B3889" s="1">
        <f t="shared" si="424"/>
        <v>0.70833332822803641</v>
      </c>
      <c r="C3889">
        <v>0</v>
      </c>
      <c r="D3889">
        <v>489.66199999999998</v>
      </c>
      <c r="E3889" s="27">
        <f t="shared" si="427"/>
        <v>489.50700000000001</v>
      </c>
      <c r="F3889" s="18">
        <f>_xlfn.XLOOKUP(D3889,'Rating Curve'!$A$2:$A$500,'Rating Curve'!$D$2:$D$500,, -1)</f>
        <v>1661708.0167959</v>
      </c>
      <c r="G3889">
        <v>489.54500000000002</v>
      </c>
      <c r="H3889">
        <f t="shared" si="425"/>
        <v>0.1169999999999618</v>
      </c>
      <c r="I3889">
        <v>1.82</v>
      </c>
      <c r="J3889">
        <f t="shared" si="428"/>
        <v>2.1851005951844242</v>
      </c>
      <c r="L3889">
        <f t="shared" si="426"/>
        <v>7866.3621426639265</v>
      </c>
    </row>
    <row r="3890" spans="1:12" x14ac:dyDescent="0.3">
      <c r="A3890" s="25">
        <f t="shared" si="423"/>
        <v>45996.749999994892</v>
      </c>
      <c r="B3890" s="1">
        <f t="shared" si="424"/>
        <v>0.74999999489227775</v>
      </c>
      <c r="C3890">
        <v>0</v>
      </c>
      <c r="D3890">
        <v>489.66998000000001</v>
      </c>
      <c r="E3890" s="27">
        <f t="shared" si="427"/>
        <v>489.51498000000004</v>
      </c>
      <c r="F3890" s="18">
        <f>_xlfn.XLOOKUP(D3890,'Rating Curve'!$A$2:$A$500,'Rating Curve'!$D$2:$D$500,, -1)</f>
        <v>1661708.0167959</v>
      </c>
      <c r="G3890">
        <v>489.54500000000002</v>
      </c>
      <c r="H3890">
        <f t="shared" si="425"/>
        <v>0.12497999999999365</v>
      </c>
      <c r="I3890">
        <v>1.82</v>
      </c>
      <c r="J3890">
        <f t="shared" si="428"/>
        <v>2.4124227935105536</v>
      </c>
      <c r="L3890">
        <f t="shared" si="426"/>
        <v>8684.7220566379929</v>
      </c>
    </row>
    <row r="3891" spans="1:12" x14ac:dyDescent="0.3">
      <c r="A3891" s="25">
        <f t="shared" si="423"/>
        <v>45996.791666661557</v>
      </c>
      <c r="B3891" s="1">
        <f t="shared" si="424"/>
        <v>0.7916666615565191</v>
      </c>
      <c r="C3891">
        <v>0</v>
      </c>
      <c r="D3891">
        <v>489.66998000000001</v>
      </c>
      <c r="E3891" s="27">
        <f t="shared" si="427"/>
        <v>489.51498000000004</v>
      </c>
      <c r="F3891" s="18">
        <f>_xlfn.XLOOKUP(D3891,'Rating Curve'!$A$2:$A$500,'Rating Curve'!$D$2:$D$500,, -1)</f>
        <v>1661708.0167959</v>
      </c>
      <c r="G3891">
        <v>489.54500000000002</v>
      </c>
      <c r="H3891">
        <f t="shared" si="425"/>
        <v>0.12497999999999365</v>
      </c>
      <c r="I3891">
        <v>1.82</v>
      </c>
      <c r="J3891">
        <f t="shared" si="428"/>
        <v>2.4124227935105536</v>
      </c>
      <c r="L3891">
        <f t="shared" si="426"/>
        <v>8684.7220566379929</v>
      </c>
    </row>
    <row r="3892" spans="1:12" x14ac:dyDescent="0.3">
      <c r="A3892" s="25">
        <f t="shared" si="423"/>
        <v>45996.833333328221</v>
      </c>
      <c r="B3892" s="1">
        <f t="shared" si="424"/>
        <v>0.83333332822076045</v>
      </c>
      <c r="C3892">
        <v>0</v>
      </c>
      <c r="D3892">
        <v>489.67099999999999</v>
      </c>
      <c r="E3892" s="27">
        <f t="shared" si="427"/>
        <v>489.51600000000002</v>
      </c>
      <c r="F3892" s="18">
        <f>_xlfn.XLOOKUP(D3892,'Rating Curve'!$A$2:$A$500,'Rating Curve'!$D$2:$D$500,, -1)</f>
        <v>1664741.6725647999</v>
      </c>
      <c r="G3892">
        <v>489.54500000000002</v>
      </c>
      <c r="H3892">
        <f t="shared" si="425"/>
        <v>0.12599999999997635</v>
      </c>
      <c r="I3892">
        <v>1.82</v>
      </c>
      <c r="J3892">
        <f t="shared" si="428"/>
        <v>2.4420157485480392</v>
      </c>
      <c r="L3892">
        <f t="shared" si="426"/>
        <v>8791.256694772941</v>
      </c>
    </row>
    <row r="3893" spans="1:12" x14ac:dyDescent="0.3">
      <c r="A3893" s="25">
        <f t="shared" si="423"/>
        <v>45996.874999994885</v>
      </c>
      <c r="B3893" s="1">
        <f t="shared" si="424"/>
        <v>0.8749999948850018</v>
      </c>
      <c r="C3893">
        <v>0</v>
      </c>
      <c r="D3893">
        <v>489.66300000000001</v>
      </c>
      <c r="E3893" s="27">
        <f t="shared" si="427"/>
        <v>489.50800000000004</v>
      </c>
      <c r="F3893" s="18">
        <f>_xlfn.XLOOKUP(D3893,'Rating Curve'!$A$2:$A$500,'Rating Curve'!$D$2:$D$500,, -1)</f>
        <v>1661708.0167959</v>
      </c>
      <c r="G3893">
        <v>489.54500000000002</v>
      </c>
      <c r="H3893">
        <f t="shared" si="425"/>
        <v>0.117999999999995</v>
      </c>
      <c r="I3893">
        <v>1.82</v>
      </c>
      <c r="J3893">
        <f t="shared" si="428"/>
        <v>2.2131744795924648</v>
      </c>
      <c r="L3893">
        <f t="shared" si="426"/>
        <v>7967.4281265328727</v>
      </c>
    </row>
    <row r="3894" spans="1:12" x14ac:dyDescent="0.3">
      <c r="A3894" s="25">
        <f t="shared" si="423"/>
        <v>45996.916666661549</v>
      </c>
      <c r="B3894" s="1">
        <f t="shared" si="424"/>
        <v>0.91666666154924314</v>
      </c>
      <c r="C3894">
        <v>0</v>
      </c>
      <c r="D3894">
        <v>489.66399999999999</v>
      </c>
      <c r="E3894" s="27">
        <f t="shared" si="427"/>
        <v>489.50900000000001</v>
      </c>
      <c r="F3894" s="18">
        <f>_xlfn.XLOOKUP(D3894,'Rating Curve'!$A$2:$A$500,'Rating Curve'!$D$2:$D$500,, -1)</f>
        <v>1661708.0167959</v>
      </c>
      <c r="G3894">
        <v>489.54500000000002</v>
      </c>
      <c r="H3894">
        <f t="shared" si="425"/>
        <v>0.11899999999997135</v>
      </c>
      <c r="I3894">
        <v>1.82</v>
      </c>
      <c r="J3894">
        <f t="shared" si="428"/>
        <v>2.2413675745928803</v>
      </c>
      <c r="L3894">
        <f t="shared" si="426"/>
        <v>8068.9232685343695</v>
      </c>
    </row>
    <row r="3895" spans="1:12" x14ac:dyDescent="0.3">
      <c r="A3895" s="25">
        <f t="shared" si="423"/>
        <v>45996.958333328213</v>
      </c>
      <c r="B3895" s="1">
        <f t="shared" si="424"/>
        <v>0.95833332821348449</v>
      </c>
      <c r="C3895">
        <v>0</v>
      </c>
      <c r="D3895">
        <v>489.66399999999999</v>
      </c>
      <c r="E3895" s="27">
        <f t="shared" si="427"/>
        <v>489.50900000000001</v>
      </c>
      <c r="F3895" s="18">
        <f>_xlfn.XLOOKUP(D3895,'Rating Curve'!$A$2:$A$500,'Rating Curve'!$D$2:$D$500,, -1)</f>
        <v>1661708.0167959</v>
      </c>
      <c r="G3895">
        <v>489.54500000000002</v>
      </c>
      <c r="H3895">
        <f t="shared" si="425"/>
        <v>0.11899999999997135</v>
      </c>
      <c r="I3895">
        <v>1.82</v>
      </c>
      <c r="J3895">
        <f t="shared" si="428"/>
        <v>2.2413675745928803</v>
      </c>
      <c r="L3895">
        <f t="shared" si="426"/>
        <v>8068.9232685343695</v>
      </c>
    </row>
    <row r="3896" spans="1:12" x14ac:dyDescent="0.3">
      <c r="A3896" s="25">
        <f t="shared" si="423"/>
        <v>45996.999999994878</v>
      </c>
      <c r="B3896" s="1">
        <f t="shared" si="424"/>
        <v>0.99999999487772584</v>
      </c>
      <c r="C3896">
        <v>0</v>
      </c>
      <c r="D3896">
        <v>489.66399999999999</v>
      </c>
      <c r="E3896" s="27">
        <f t="shared" si="427"/>
        <v>489.50900000000001</v>
      </c>
      <c r="F3896" s="18">
        <f>_xlfn.XLOOKUP(D3896,'Rating Curve'!$A$2:$A$500,'Rating Curve'!$D$2:$D$500,, -1)</f>
        <v>1661708.0167959</v>
      </c>
      <c r="G3896">
        <v>489.54500000000002</v>
      </c>
      <c r="H3896">
        <f t="shared" si="425"/>
        <v>0.11899999999997135</v>
      </c>
      <c r="I3896">
        <v>1.82</v>
      </c>
      <c r="J3896">
        <f t="shared" si="428"/>
        <v>2.2413675745928803</v>
      </c>
      <c r="L3896">
        <f t="shared" si="426"/>
        <v>8068.9232685343695</v>
      </c>
    </row>
    <row r="3897" spans="1:12" x14ac:dyDescent="0.3">
      <c r="A3897" s="25">
        <f t="shared" ref="A3897:A3960" si="429" xml:space="preserve"> A3896 + TIME(1,0,0)</f>
        <v>45997.041666661542</v>
      </c>
      <c r="B3897" s="1">
        <f t="shared" si="424"/>
        <v>4.1666661541967187E-2</v>
      </c>
      <c r="C3897">
        <v>0</v>
      </c>
      <c r="D3897">
        <v>489.66300000000001</v>
      </c>
      <c r="E3897" s="27">
        <f t="shared" si="427"/>
        <v>489.50800000000004</v>
      </c>
      <c r="F3897" s="18">
        <f>_xlfn.XLOOKUP(D3897,'Rating Curve'!$A$2:$A$500,'Rating Curve'!$D$2:$D$500,, -1)</f>
        <v>1661708.0167959</v>
      </c>
      <c r="G3897">
        <v>489.54500000000002</v>
      </c>
      <c r="H3897">
        <f t="shared" si="425"/>
        <v>0.117999999999995</v>
      </c>
      <c r="I3897">
        <v>1.82</v>
      </c>
      <c r="J3897">
        <f t="shared" si="428"/>
        <v>2.2131744795924648</v>
      </c>
      <c r="L3897">
        <f t="shared" si="426"/>
        <v>7967.4281265328727</v>
      </c>
    </row>
    <row r="3898" spans="1:12" x14ac:dyDescent="0.3">
      <c r="A3898" s="25">
        <f t="shared" si="429"/>
        <v>45997.083333328206</v>
      </c>
      <c r="B3898" s="1">
        <f t="shared" si="424"/>
        <v>8.3333328206208535E-2</v>
      </c>
      <c r="C3898">
        <v>0</v>
      </c>
      <c r="D3898">
        <v>489.66399999999999</v>
      </c>
      <c r="E3898" s="27">
        <f t="shared" si="427"/>
        <v>489.50900000000001</v>
      </c>
      <c r="F3898" s="18">
        <f>_xlfn.XLOOKUP(D3898,'Rating Curve'!$A$2:$A$500,'Rating Curve'!$D$2:$D$500,, -1)</f>
        <v>1661708.0167959</v>
      </c>
      <c r="G3898">
        <v>489.54500000000002</v>
      </c>
      <c r="H3898">
        <f t="shared" si="425"/>
        <v>0.11899999999997135</v>
      </c>
      <c r="I3898">
        <v>1.82</v>
      </c>
      <c r="J3898">
        <f t="shared" si="428"/>
        <v>2.2413675745928803</v>
      </c>
      <c r="L3898">
        <f t="shared" si="426"/>
        <v>8068.9232685343695</v>
      </c>
    </row>
    <row r="3899" spans="1:12" x14ac:dyDescent="0.3">
      <c r="A3899" s="25">
        <f t="shared" si="429"/>
        <v>45997.12499999487</v>
      </c>
      <c r="B3899" s="1">
        <f t="shared" si="424"/>
        <v>0.12499999487044988</v>
      </c>
      <c r="C3899">
        <v>0</v>
      </c>
      <c r="D3899">
        <v>489.66399999999999</v>
      </c>
      <c r="E3899" s="27">
        <f t="shared" si="427"/>
        <v>489.50900000000001</v>
      </c>
      <c r="F3899" s="18">
        <f>_xlfn.XLOOKUP(D3899,'Rating Curve'!$A$2:$A$500,'Rating Curve'!$D$2:$D$500,, -1)</f>
        <v>1661708.0167959</v>
      </c>
      <c r="G3899">
        <v>489.54500000000002</v>
      </c>
      <c r="H3899">
        <f t="shared" si="425"/>
        <v>0.11899999999997135</v>
      </c>
      <c r="I3899">
        <v>1.82</v>
      </c>
      <c r="J3899">
        <f t="shared" si="428"/>
        <v>2.2413675745928803</v>
      </c>
      <c r="L3899">
        <f t="shared" si="426"/>
        <v>8068.9232685343695</v>
      </c>
    </row>
    <row r="3900" spans="1:12" x14ac:dyDescent="0.3">
      <c r="A3900" s="25">
        <f t="shared" si="429"/>
        <v>45997.166666661535</v>
      </c>
      <c r="B3900" s="1">
        <f t="shared" si="424"/>
        <v>0.16666666153469123</v>
      </c>
      <c r="C3900">
        <v>0</v>
      </c>
      <c r="D3900">
        <v>489.66399999999999</v>
      </c>
      <c r="E3900" s="27">
        <f t="shared" si="427"/>
        <v>489.50900000000001</v>
      </c>
      <c r="F3900" s="18">
        <f>_xlfn.XLOOKUP(D3900,'Rating Curve'!$A$2:$A$500,'Rating Curve'!$D$2:$D$500,, -1)</f>
        <v>1661708.0167959</v>
      </c>
      <c r="G3900">
        <v>489.54500000000002</v>
      </c>
      <c r="H3900">
        <f t="shared" si="425"/>
        <v>0.11899999999997135</v>
      </c>
      <c r="I3900">
        <v>1.82</v>
      </c>
      <c r="J3900">
        <f t="shared" si="428"/>
        <v>2.2413675745928803</v>
      </c>
      <c r="L3900">
        <f t="shared" si="426"/>
        <v>8068.9232685343695</v>
      </c>
    </row>
    <row r="3901" spans="1:12" x14ac:dyDescent="0.3">
      <c r="A3901" s="25">
        <f t="shared" si="429"/>
        <v>45997.208333328199</v>
      </c>
      <c r="B3901" s="1">
        <f t="shared" si="424"/>
        <v>0.20833332819893258</v>
      </c>
      <c r="C3901">
        <v>0</v>
      </c>
      <c r="D3901">
        <v>489.66399999999999</v>
      </c>
      <c r="E3901" s="27">
        <f t="shared" si="427"/>
        <v>489.50900000000001</v>
      </c>
      <c r="F3901" s="18">
        <f>_xlfn.XLOOKUP(D3901,'Rating Curve'!$A$2:$A$500,'Rating Curve'!$D$2:$D$500,, -1)</f>
        <v>1661708.0167959</v>
      </c>
      <c r="G3901">
        <v>489.54500000000002</v>
      </c>
      <c r="H3901">
        <f t="shared" si="425"/>
        <v>0.11899999999997135</v>
      </c>
      <c r="I3901">
        <v>1.82</v>
      </c>
      <c r="J3901">
        <f t="shared" si="428"/>
        <v>2.2413675745928803</v>
      </c>
      <c r="L3901">
        <f t="shared" si="426"/>
        <v>8068.9232685343695</v>
      </c>
    </row>
    <row r="3902" spans="1:12" x14ac:dyDescent="0.3">
      <c r="A3902" s="25">
        <f t="shared" si="429"/>
        <v>45997.249999994863</v>
      </c>
      <c r="B3902" s="1">
        <f t="shared" si="424"/>
        <v>0.24999999486317392</v>
      </c>
      <c r="C3902">
        <v>0</v>
      </c>
      <c r="D3902">
        <v>489.66399999999999</v>
      </c>
      <c r="E3902" s="27">
        <f t="shared" si="427"/>
        <v>489.50900000000001</v>
      </c>
      <c r="F3902" s="18">
        <f>_xlfn.XLOOKUP(D3902,'Rating Curve'!$A$2:$A$500,'Rating Curve'!$D$2:$D$500,, -1)</f>
        <v>1661708.0167959</v>
      </c>
      <c r="G3902">
        <v>489.54500000000002</v>
      </c>
      <c r="H3902">
        <f t="shared" si="425"/>
        <v>0.11899999999997135</v>
      </c>
      <c r="I3902">
        <v>1.82</v>
      </c>
      <c r="J3902">
        <f t="shared" si="428"/>
        <v>2.2413675745928803</v>
      </c>
      <c r="L3902">
        <f t="shared" si="426"/>
        <v>8068.9232685343695</v>
      </c>
    </row>
    <row r="3903" spans="1:12" x14ac:dyDescent="0.3">
      <c r="A3903" s="25">
        <f t="shared" si="429"/>
        <v>45997.291666661527</v>
      </c>
      <c r="B3903" s="1">
        <f t="shared" si="424"/>
        <v>0.29166666152741527</v>
      </c>
      <c r="C3903">
        <v>0</v>
      </c>
      <c r="D3903">
        <v>489.66399999999999</v>
      </c>
      <c r="E3903" s="27">
        <f t="shared" si="427"/>
        <v>489.50900000000001</v>
      </c>
      <c r="F3903" s="18">
        <f>_xlfn.XLOOKUP(D3903,'Rating Curve'!$A$2:$A$500,'Rating Curve'!$D$2:$D$500,, -1)</f>
        <v>1661708.0167959</v>
      </c>
      <c r="G3903">
        <v>489.54500000000002</v>
      </c>
      <c r="H3903">
        <f t="shared" si="425"/>
        <v>0.11899999999997135</v>
      </c>
      <c r="I3903">
        <v>1.82</v>
      </c>
      <c r="J3903">
        <f t="shared" si="428"/>
        <v>2.2413675745928803</v>
      </c>
      <c r="L3903">
        <f t="shared" si="426"/>
        <v>8068.9232685343695</v>
      </c>
    </row>
    <row r="3904" spans="1:12" x14ac:dyDescent="0.3">
      <c r="A3904" s="25">
        <f t="shared" si="429"/>
        <v>45997.333333328192</v>
      </c>
      <c r="B3904" s="1">
        <f t="shared" si="424"/>
        <v>0.33333332819165662</v>
      </c>
      <c r="C3904">
        <v>0</v>
      </c>
      <c r="D3904">
        <v>489.66899999999998</v>
      </c>
      <c r="E3904" s="27">
        <f t="shared" si="427"/>
        <v>489.51400000000001</v>
      </c>
      <c r="F3904" s="18">
        <f>_xlfn.XLOOKUP(D3904,'Rating Curve'!$A$2:$A$500,'Rating Curve'!$D$2:$D$500,, -1)</f>
        <v>1661708.0167959</v>
      </c>
      <c r="G3904">
        <v>489.54500000000002</v>
      </c>
      <c r="H3904">
        <f t="shared" si="425"/>
        <v>0.1239999999999668</v>
      </c>
      <c r="I3904">
        <v>1.82</v>
      </c>
      <c r="J3904">
        <f t="shared" si="428"/>
        <v>2.3841038576025655</v>
      </c>
      <c r="L3904">
        <f t="shared" si="426"/>
        <v>8582.773887369236</v>
      </c>
    </row>
    <row r="3905" spans="1:12" x14ac:dyDescent="0.3">
      <c r="A3905" s="25">
        <f t="shared" si="429"/>
        <v>45997.374999994856</v>
      </c>
      <c r="B3905" s="1">
        <f t="shared" si="424"/>
        <v>0.37499999485589797</v>
      </c>
      <c r="C3905">
        <v>0</v>
      </c>
      <c r="D3905">
        <v>489.66800000000001</v>
      </c>
      <c r="E3905" s="27">
        <f t="shared" si="427"/>
        <v>489.51300000000003</v>
      </c>
      <c r="F3905" s="18">
        <f>_xlfn.XLOOKUP(D3905,'Rating Curve'!$A$2:$A$500,'Rating Curve'!$D$2:$D$500,, -1)</f>
        <v>1661708.0167959</v>
      </c>
      <c r="G3905">
        <v>489.54500000000002</v>
      </c>
      <c r="H3905">
        <f t="shared" si="425"/>
        <v>0.12299999999999045</v>
      </c>
      <c r="I3905">
        <v>1.82</v>
      </c>
      <c r="J3905">
        <f t="shared" si="428"/>
        <v>2.355322115065944</v>
      </c>
      <c r="L3905">
        <f t="shared" si="426"/>
        <v>8479.1596142373983</v>
      </c>
    </row>
    <row r="3906" spans="1:12" x14ac:dyDescent="0.3">
      <c r="A3906" s="25">
        <f t="shared" si="429"/>
        <v>45997.41666666152</v>
      </c>
      <c r="B3906" s="1">
        <f t="shared" si="424"/>
        <v>0.41666666152013931</v>
      </c>
      <c r="C3906">
        <v>0</v>
      </c>
      <c r="D3906">
        <v>489.66899999999998</v>
      </c>
      <c r="E3906" s="27">
        <f t="shared" si="427"/>
        <v>489.51400000000001</v>
      </c>
      <c r="F3906" s="18">
        <f>_xlfn.XLOOKUP(D3906,'Rating Curve'!$A$2:$A$500,'Rating Curve'!$D$2:$D$500,, -1)</f>
        <v>1661708.0167959</v>
      </c>
      <c r="G3906">
        <v>489.54500000000002</v>
      </c>
      <c r="H3906">
        <f t="shared" si="425"/>
        <v>0.1239999999999668</v>
      </c>
      <c r="I3906">
        <v>1.82</v>
      </c>
      <c r="J3906">
        <f t="shared" si="428"/>
        <v>2.3841038576025655</v>
      </c>
      <c r="L3906">
        <f t="shared" si="426"/>
        <v>8582.773887369236</v>
      </c>
    </row>
    <row r="3907" spans="1:12" x14ac:dyDescent="0.3">
      <c r="A3907" s="25">
        <f t="shared" si="429"/>
        <v>45997.458333328184</v>
      </c>
      <c r="B3907" s="1">
        <f t="shared" ref="B3907:B3970" si="430">MOD(A3907,1)</f>
        <v>0.45833332818438066</v>
      </c>
      <c r="C3907">
        <v>0</v>
      </c>
      <c r="D3907">
        <v>489.66899999999998</v>
      </c>
      <c r="E3907" s="27">
        <f t="shared" si="427"/>
        <v>489.51400000000001</v>
      </c>
      <c r="F3907" s="18">
        <f>_xlfn.XLOOKUP(D3907,'Rating Curve'!$A$2:$A$500,'Rating Curve'!$D$2:$D$500,, -1)</f>
        <v>1661708.0167959</v>
      </c>
      <c r="G3907">
        <v>489.54500000000002</v>
      </c>
      <c r="H3907">
        <f t="shared" ref="H3907:H3970" si="431">IF(D3907 - G3907 &lt; 0, 0, D3907 - G3907)</f>
        <v>0.1239999999999668</v>
      </c>
      <c r="I3907">
        <v>1.82</v>
      </c>
      <c r="J3907">
        <f t="shared" si="428"/>
        <v>2.3841038576025655</v>
      </c>
      <c r="L3907">
        <f t="shared" ref="L3907:L3970" si="432">(J3907*86400)/24</f>
        <v>8582.773887369236</v>
      </c>
    </row>
    <row r="3908" spans="1:12" x14ac:dyDescent="0.3">
      <c r="A3908" s="25">
        <f t="shared" si="429"/>
        <v>45997.499999994849</v>
      </c>
      <c r="B3908" s="1">
        <f t="shared" si="430"/>
        <v>0.49999999484862201</v>
      </c>
      <c r="C3908">
        <v>0</v>
      </c>
      <c r="D3908">
        <v>489.67500000000001</v>
      </c>
      <c r="E3908" s="27">
        <f t="shared" si="427"/>
        <v>489.52000000000004</v>
      </c>
      <c r="F3908" s="18">
        <f>_xlfn.XLOOKUP(D3908,'Rating Curve'!$A$2:$A$500,'Rating Curve'!$D$2:$D$500,, -1)</f>
        <v>1664741.6725647999</v>
      </c>
      <c r="G3908">
        <v>489.54500000000002</v>
      </c>
      <c r="H3908">
        <f t="shared" si="431"/>
        <v>0.12999999999999545</v>
      </c>
      <c r="I3908">
        <v>1.82</v>
      </c>
      <c r="J3908">
        <f t="shared" si="428"/>
        <v>2.5592202953242045</v>
      </c>
      <c r="L3908">
        <f t="shared" si="432"/>
        <v>9213.1930631671366</v>
      </c>
    </row>
    <row r="3909" spans="1:12" x14ac:dyDescent="0.3">
      <c r="A3909" s="25">
        <f t="shared" si="429"/>
        <v>45997.541666661513</v>
      </c>
      <c r="B3909" s="1">
        <f t="shared" si="430"/>
        <v>0.54166666151286336</v>
      </c>
      <c r="C3909">
        <v>0</v>
      </c>
      <c r="D3909">
        <v>489.67500000000001</v>
      </c>
      <c r="E3909" s="27">
        <f t="shared" si="427"/>
        <v>489.52000000000004</v>
      </c>
      <c r="F3909" s="18">
        <f>_xlfn.XLOOKUP(D3909,'Rating Curve'!$A$2:$A$500,'Rating Curve'!$D$2:$D$500,, -1)</f>
        <v>1664741.6725647999</v>
      </c>
      <c r="G3909">
        <v>489.54500000000002</v>
      </c>
      <c r="H3909">
        <f t="shared" si="431"/>
        <v>0.12999999999999545</v>
      </c>
      <c r="I3909">
        <v>1.82</v>
      </c>
      <c r="J3909">
        <f t="shared" si="428"/>
        <v>2.5592202953242045</v>
      </c>
      <c r="L3909">
        <f t="shared" si="432"/>
        <v>9213.1930631671366</v>
      </c>
    </row>
    <row r="3910" spans="1:12" x14ac:dyDescent="0.3">
      <c r="A3910" s="25">
        <f t="shared" si="429"/>
        <v>45997.583333328177</v>
      </c>
      <c r="B3910" s="1">
        <f t="shared" si="430"/>
        <v>0.5833333281771047</v>
      </c>
      <c r="C3910">
        <v>0</v>
      </c>
      <c r="D3910">
        <v>489.67500000000001</v>
      </c>
      <c r="E3910" s="27">
        <f t="shared" si="427"/>
        <v>489.52000000000004</v>
      </c>
      <c r="F3910" s="18">
        <f>_xlfn.XLOOKUP(D3910,'Rating Curve'!$A$2:$A$500,'Rating Curve'!$D$2:$D$500,, -1)</f>
        <v>1664741.6725647999</v>
      </c>
      <c r="G3910">
        <v>489.54500000000002</v>
      </c>
      <c r="H3910">
        <f t="shared" si="431"/>
        <v>0.12999999999999545</v>
      </c>
      <c r="I3910">
        <v>1.82</v>
      </c>
      <c r="J3910">
        <f t="shared" si="428"/>
        <v>2.5592202953242045</v>
      </c>
      <c r="L3910">
        <f t="shared" si="432"/>
        <v>9213.1930631671366</v>
      </c>
    </row>
    <row r="3911" spans="1:12" x14ac:dyDescent="0.3">
      <c r="A3911" s="25">
        <f t="shared" si="429"/>
        <v>45997.624999994841</v>
      </c>
      <c r="B3911" s="1">
        <f t="shared" si="430"/>
        <v>0.62499999484134605</v>
      </c>
      <c r="C3911">
        <v>0</v>
      </c>
      <c r="D3911">
        <v>489.66899999999998</v>
      </c>
      <c r="E3911" s="27">
        <f t="shared" si="427"/>
        <v>489.51400000000001</v>
      </c>
      <c r="F3911" s="18">
        <f>_xlfn.XLOOKUP(D3911,'Rating Curve'!$A$2:$A$500,'Rating Curve'!$D$2:$D$500,, -1)</f>
        <v>1661708.0167959</v>
      </c>
      <c r="G3911">
        <v>489.54500000000002</v>
      </c>
      <c r="H3911">
        <f t="shared" si="431"/>
        <v>0.1239999999999668</v>
      </c>
      <c r="I3911">
        <v>1.82</v>
      </c>
      <c r="J3911">
        <f t="shared" si="428"/>
        <v>2.3841038576025655</v>
      </c>
      <c r="L3911">
        <f t="shared" si="432"/>
        <v>8582.773887369236</v>
      </c>
    </row>
    <row r="3912" spans="1:12" x14ac:dyDescent="0.3">
      <c r="A3912" s="25">
        <f t="shared" si="429"/>
        <v>45997.666666661506</v>
      </c>
      <c r="B3912" s="1">
        <f t="shared" si="430"/>
        <v>0.6666666615055874</v>
      </c>
      <c r="C3912">
        <v>0</v>
      </c>
      <c r="D3912">
        <v>489.66199999999998</v>
      </c>
      <c r="E3912" s="27">
        <f t="shared" si="427"/>
        <v>489.50700000000001</v>
      </c>
      <c r="F3912" s="18">
        <f>_xlfn.XLOOKUP(D3912,'Rating Curve'!$A$2:$A$500,'Rating Curve'!$D$2:$D$500,, -1)</f>
        <v>1661708.0167959</v>
      </c>
      <c r="G3912">
        <v>489.54500000000002</v>
      </c>
      <c r="H3912">
        <f t="shared" si="431"/>
        <v>0.1169999999999618</v>
      </c>
      <c r="I3912">
        <v>1.82</v>
      </c>
      <c r="J3912">
        <f t="shared" si="428"/>
        <v>2.1851005951844242</v>
      </c>
      <c r="L3912">
        <f t="shared" si="432"/>
        <v>7866.3621426639265</v>
      </c>
    </row>
    <row r="3913" spans="1:12" x14ac:dyDescent="0.3">
      <c r="A3913" s="25">
        <f t="shared" si="429"/>
        <v>45997.70833332817</v>
      </c>
      <c r="B3913" s="1">
        <f t="shared" si="430"/>
        <v>0.70833332816982875</v>
      </c>
      <c r="C3913">
        <v>0</v>
      </c>
      <c r="D3913">
        <v>489.65600000000001</v>
      </c>
      <c r="E3913" s="27">
        <f t="shared" si="427"/>
        <v>489.50100000000003</v>
      </c>
      <c r="F3913" s="18">
        <f>_xlfn.XLOOKUP(D3913,'Rating Curve'!$A$2:$A$500,'Rating Curve'!$D$2:$D$500,, -1)</f>
        <v>1658675.7961466999</v>
      </c>
      <c r="G3913">
        <v>489.54500000000002</v>
      </c>
      <c r="H3913">
        <f t="shared" si="431"/>
        <v>0.11099999999999</v>
      </c>
      <c r="I3913">
        <v>1.82</v>
      </c>
      <c r="J3913">
        <f t="shared" si="428"/>
        <v>2.019189647348385</v>
      </c>
      <c r="L3913">
        <f t="shared" si="432"/>
        <v>7269.0827304541863</v>
      </c>
    </row>
    <row r="3914" spans="1:12" x14ac:dyDescent="0.3">
      <c r="A3914" s="25">
        <f t="shared" si="429"/>
        <v>45997.749999994834</v>
      </c>
      <c r="B3914" s="1">
        <f t="shared" si="430"/>
        <v>0.74999999483407009</v>
      </c>
      <c r="C3914">
        <v>0</v>
      </c>
      <c r="D3914">
        <v>489.65697999999998</v>
      </c>
      <c r="E3914" s="27">
        <f t="shared" si="427"/>
        <v>489.50198</v>
      </c>
      <c r="F3914" s="18">
        <f>_xlfn.XLOOKUP(D3914,'Rating Curve'!$A$2:$A$500,'Rating Curve'!$D$2:$D$500,, -1)</f>
        <v>1658675.7961466999</v>
      </c>
      <c r="G3914">
        <v>489.54500000000002</v>
      </c>
      <c r="H3914">
        <f t="shared" si="431"/>
        <v>0.11197999999996</v>
      </c>
      <c r="I3914">
        <v>1.82</v>
      </c>
      <c r="J3914">
        <f t="shared" si="428"/>
        <v>2.0459892025270241</v>
      </c>
      <c r="L3914">
        <f t="shared" si="432"/>
        <v>7365.5611290972874</v>
      </c>
    </row>
    <row r="3915" spans="1:12" x14ac:dyDescent="0.3">
      <c r="A3915" s="25">
        <f t="shared" si="429"/>
        <v>45997.791666661498</v>
      </c>
      <c r="B3915" s="1">
        <f t="shared" si="430"/>
        <v>0.79166666149831144</v>
      </c>
      <c r="C3915">
        <v>0</v>
      </c>
      <c r="D3915">
        <v>489.65697999999998</v>
      </c>
      <c r="E3915" s="27">
        <f t="shared" si="427"/>
        <v>489.50198</v>
      </c>
      <c r="F3915" s="18">
        <f>_xlfn.XLOOKUP(D3915,'Rating Curve'!$A$2:$A$500,'Rating Curve'!$D$2:$D$500,, -1)</f>
        <v>1658675.7961466999</v>
      </c>
      <c r="G3915">
        <v>489.54500000000002</v>
      </c>
      <c r="H3915">
        <f t="shared" si="431"/>
        <v>0.11197999999996</v>
      </c>
      <c r="I3915">
        <v>1.82</v>
      </c>
      <c r="J3915">
        <f t="shared" si="428"/>
        <v>2.0459892025270241</v>
      </c>
      <c r="L3915">
        <f t="shared" si="432"/>
        <v>7365.5611290972874</v>
      </c>
    </row>
    <row r="3916" spans="1:12" x14ac:dyDescent="0.3">
      <c r="A3916" s="25">
        <f t="shared" si="429"/>
        <v>45997.833333328163</v>
      </c>
      <c r="B3916" s="1">
        <f t="shared" si="430"/>
        <v>0.83333332816255279</v>
      </c>
      <c r="C3916">
        <v>0</v>
      </c>
      <c r="D3916">
        <v>489.65697999999998</v>
      </c>
      <c r="E3916" s="27">
        <f t="shared" si="427"/>
        <v>489.50198</v>
      </c>
      <c r="F3916" s="18">
        <f>_xlfn.XLOOKUP(D3916,'Rating Curve'!$A$2:$A$500,'Rating Curve'!$D$2:$D$500,, -1)</f>
        <v>1658675.7961466999</v>
      </c>
      <c r="G3916">
        <v>489.54500000000002</v>
      </c>
      <c r="H3916">
        <f t="shared" si="431"/>
        <v>0.11197999999996</v>
      </c>
      <c r="I3916">
        <v>1.82</v>
      </c>
      <c r="J3916">
        <f t="shared" si="428"/>
        <v>2.0459892025270241</v>
      </c>
      <c r="L3916">
        <f t="shared" si="432"/>
        <v>7365.5611290972874</v>
      </c>
    </row>
    <row r="3917" spans="1:12" x14ac:dyDescent="0.3">
      <c r="A3917" s="25">
        <f t="shared" si="429"/>
        <v>45997.874999994827</v>
      </c>
      <c r="B3917" s="1">
        <f t="shared" si="430"/>
        <v>0.87499999482679414</v>
      </c>
      <c r="C3917">
        <v>0</v>
      </c>
      <c r="D3917">
        <v>489.65697999999998</v>
      </c>
      <c r="E3917" s="27">
        <f t="shared" si="427"/>
        <v>489.50198</v>
      </c>
      <c r="F3917" s="18">
        <f>_xlfn.XLOOKUP(D3917,'Rating Curve'!$A$2:$A$500,'Rating Curve'!$D$2:$D$500,, -1)</f>
        <v>1658675.7961466999</v>
      </c>
      <c r="G3917">
        <v>489.54500000000002</v>
      </c>
      <c r="H3917">
        <f t="shared" si="431"/>
        <v>0.11197999999996</v>
      </c>
      <c r="I3917">
        <v>1.82</v>
      </c>
      <c r="J3917">
        <f t="shared" si="428"/>
        <v>2.0459892025270241</v>
      </c>
      <c r="L3917">
        <f t="shared" si="432"/>
        <v>7365.5611290972874</v>
      </c>
    </row>
    <row r="3918" spans="1:12" x14ac:dyDescent="0.3">
      <c r="A3918" s="25">
        <f t="shared" si="429"/>
        <v>45997.916666661491</v>
      </c>
      <c r="B3918" s="1">
        <f t="shared" si="430"/>
        <v>0.91666666149103548</v>
      </c>
      <c r="C3918">
        <v>0</v>
      </c>
      <c r="D3918">
        <v>489.65697999999998</v>
      </c>
      <c r="E3918" s="27">
        <f t="shared" si="427"/>
        <v>489.50198</v>
      </c>
      <c r="F3918" s="18">
        <f>_xlfn.XLOOKUP(D3918,'Rating Curve'!$A$2:$A$500,'Rating Curve'!$D$2:$D$500,, -1)</f>
        <v>1658675.7961466999</v>
      </c>
      <c r="G3918">
        <v>489.54500000000002</v>
      </c>
      <c r="H3918">
        <f t="shared" si="431"/>
        <v>0.11197999999996</v>
      </c>
      <c r="I3918">
        <v>1.82</v>
      </c>
      <c r="J3918">
        <f t="shared" si="428"/>
        <v>2.0459892025270241</v>
      </c>
      <c r="L3918">
        <f t="shared" si="432"/>
        <v>7365.5611290972874</v>
      </c>
    </row>
    <row r="3919" spans="1:12" x14ac:dyDescent="0.3">
      <c r="A3919" s="25">
        <f t="shared" si="429"/>
        <v>45997.958333328155</v>
      </c>
      <c r="B3919" s="1">
        <f t="shared" si="430"/>
        <v>0.95833332815527683</v>
      </c>
      <c r="C3919">
        <v>0</v>
      </c>
      <c r="D3919">
        <v>489.65697999999998</v>
      </c>
      <c r="E3919" s="27">
        <f t="shared" si="427"/>
        <v>489.50198</v>
      </c>
      <c r="F3919" s="18">
        <f>_xlfn.XLOOKUP(D3919,'Rating Curve'!$A$2:$A$500,'Rating Curve'!$D$2:$D$500,, -1)</f>
        <v>1658675.7961466999</v>
      </c>
      <c r="G3919">
        <v>489.54500000000002</v>
      </c>
      <c r="H3919">
        <f t="shared" si="431"/>
        <v>0.11197999999996</v>
      </c>
      <c r="I3919">
        <v>1.82</v>
      </c>
      <c r="J3919">
        <f t="shared" si="428"/>
        <v>2.0459892025270241</v>
      </c>
      <c r="L3919">
        <f t="shared" si="432"/>
        <v>7365.5611290972874</v>
      </c>
    </row>
    <row r="3920" spans="1:12" x14ac:dyDescent="0.3">
      <c r="A3920" s="25">
        <f t="shared" si="429"/>
        <v>45997.99999999482</v>
      </c>
      <c r="B3920" s="1">
        <f t="shared" si="430"/>
        <v>0.99999999481951818</v>
      </c>
      <c r="C3920">
        <v>0</v>
      </c>
      <c r="D3920">
        <v>489.65697999999998</v>
      </c>
      <c r="E3920" s="27">
        <f t="shared" si="427"/>
        <v>489.50198</v>
      </c>
      <c r="F3920" s="18">
        <f>_xlfn.XLOOKUP(D3920,'Rating Curve'!$A$2:$A$500,'Rating Curve'!$D$2:$D$500,, -1)</f>
        <v>1658675.7961466999</v>
      </c>
      <c r="G3920">
        <v>489.54500000000002</v>
      </c>
      <c r="H3920">
        <f t="shared" si="431"/>
        <v>0.11197999999996</v>
      </c>
      <c r="I3920">
        <v>1.82</v>
      </c>
      <c r="J3920">
        <f t="shared" si="428"/>
        <v>2.0459892025270241</v>
      </c>
      <c r="L3920">
        <f t="shared" si="432"/>
        <v>7365.5611290972874</v>
      </c>
    </row>
    <row r="3921" spans="1:12" x14ac:dyDescent="0.3">
      <c r="A3921" s="25">
        <f t="shared" si="429"/>
        <v>45998.041666661484</v>
      </c>
      <c r="B3921" s="1">
        <f t="shared" si="430"/>
        <v>4.1666661483759526E-2</v>
      </c>
      <c r="C3921">
        <v>0</v>
      </c>
      <c r="D3921">
        <v>489.65697999999998</v>
      </c>
      <c r="E3921" s="27">
        <f t="shared" si="427"/>
        <v>489.50198</v>
      </c>
      <c r="F3921" s="18">
        <f>_xlfn.XLOOKUP(D3921,'Rating Curve'!$A$2:$A$500,'Rating Curve'!$D$2:$D$500,, -1)</f>
        <v>1658675.7961466999</v>
      </c>
      <c r="G3921">
        <v>489.54500000000002</v>
      </c>
      <c r="H3921">
        <f t="shared" si="431"/>
        <v>0.11197999999996</v>
      </c>
      <c r="I3921">
        <v>1.82</v>
      </c>
      <c r="J3921">
        <f t="shared" si="428"/>
        <v>2.0459892025270241</v>
      </c>
      <c r="L3921">
        <f t="shared" si="432"/>
        <v>7365.5611290972874</v>
      </c>
    </row>
    <row r="3922" spans="1:12" x14ac:dyDescent="0.3">
      <c r="A3922" s="25">
        <f t="shared" si="429"/>
        <v>45998.083333328148</v>
      </c>
      <c r="B3922" s="1">
        <f t="shared" si="430"/>
        <v>8.3333328148000874E-2</v>
      </c>
      <c r="C3922">
        <v>0</v>
      </c>
      <c r="D3922">
        <v>489.65697999999998</v>
      </c>
      <c r="E3922" s="27">
        <f t="shared" si="427"/>
        <v>489.50198</v>
      </c>
      <c r="F3922" s="18">
        <f>_xlfn.XLOOKUP(D3922,'Rating Curve'!$A$2:$A$500,'Rating Curve'!$D$2:$D$500,, -1)</f>
        <v>1658675.7961466999</v>
      </c>
      <c r="G3922">
        <v>489.54500000000002</v>
      </c>
      <c r="H3922">
        <f t="shared" si="431"/>
        <v>0.11197999999996</v>
      </c>
      <c r="I3922">
        <v>1.82</v>
      </c>
      <c r="J3922">
        <f t="shared" si="428"/>
        <v>2.0459892025270241</v>
      </c>
      <c r="L3922">
        <f t="shared" si="432"/>
        <v>7365.5611290972874</v>
      </c>
    </row>
    <row r="3923" spans="1:12" x14ac:dyDescent="0.3">
      <c r="A3923" s="25">
        <f t="shared" si="429"/>
        <v>45998.124999994812</v>
      </c>
      <c r="B3923" s="1">
        <f t="shared" si="430"/>
        <v>0.12499999481224222</v>
      </c>
      <c r="C3923">
        <v>0</v>
      </c>
      <c r="D3923">
        <v>489.65697999999998</v>
      </c>
      <c r="E3923" s="27">
        <f t="shared" ref="E3923:E3986" si="433">D3923-0.155</f>
        <v>489.50198</v>
      </c>
      <c r="F3923" s="18">
        <f>_xlfn.XLOOKUP(D3923,'Rating Curve'!$A$2:$A$500,'Rating Curve'!$D$2:$D$500,, -1)</f>
        <v>1658675.7961466999</v>
      </c>
      <c r="G3923">
        <v>489.54500000000002</v>
      </c>
      <c r="H3923">
        <f t="shared" si="431"/>
        <v>0.11197999999996</v>
      </c>
      <c r="I3923">
        <v>1.82</v>
      </c>
      <c r="J3923">
        <f t="shared" ref="J3923:J3986" si="434">1.82*30*(H3923^1.5)</f>
        <v>2.0459892025270241</v>
      </c>
      <c r="L3923">
        <f t="shared" si="432"/>
        <v>7365.5611290972874</v>
      </c>
    </row>
    <row r="3924" spans="1:12" x14ac:dyDescent="0.3">
      <c r="A3924" s="25">
        <f t="shared" si="429"/>
        <v>45998.166666661476</v>
      </c>
      <c r="B3924" s="1">
        <f t="shared" si="430"/>
        <v>0.16666666147648357</v>
      </c>
      <c r="C3924">
        <v>0</v>
      </c>
      <c r="D3924">
        <v>489.65697999999998</v>
      </c>
      <c r="E3924" s="27">
        <f t="shared" si="433"/>
        <v>489.50198</v>
      </c>
      <c r="F3924" s="18">
        <f>_xlfn.XLOOKUP(D3924,'Rating Curve'!$A$2:$A$500,'Rating Curve'!$D$2:$D$500,, -1)</f>
        <v>1658675.7961466999</v>
      </c>
      <c r="G3924">
        <v>489.54500000000002</v>
      </c>
      <c r="H3924">
        <f t="shared" si="431"/>
        <v>0.11197999999996</v>
      </c>
      <c r="I3924">
        <v>1.82</v>
      </c>
      <c r="J3924">
        <f t="shared" si="434"/>
        <v>2.0459892025270241</v>
      </c>
      <c r="L3924">
        <f t="shared" si="432"/>
        <v>7365.5611290972874</v>
      </c>
    </row>
    <row r="3925" spans="1:12" x14ac:dyDescent="0.3">
      <c r="A3925" s="25">
        <f t="shared" si="429"/>
        <v>45998.208333328141</v>
      </c>
      <c r="B3925" s="1">
        <f t="shared" si="430"/>
        <v>0.20833332814072492</v>
      </c>
      <c r="C3925">
        <v>0</v>
      </c>
      <c r="D3925">
        <v>489.65697999999998</v>
      </c>
      <c r="E3925" s="27">
        <f t="shared" si="433"/>
        <v>489.50198</v>
      </c>
      <c r="F3925" s="18">
        <f>_xlfn.XLOOKUP(D3925,'Rating Curve'!$A$2:$A$500,'Rating Curve'!$D$2:$D$500,, -1)</f>
        <v>1658675.7961466999</v>
      </c>
      <c r="G3925">
        <v>489.54500000000002</v>
      </c>
      <c r="H3925">
        <f t="shared" si="431"/>
        <v>0.11197999999996</v>
      </c>
      <c r="I3925">
        <v>1.82</v>
      </c>
      <c r="J3925">
        <f t="shared" si="434"/>
        <v>2.0459892025270241</v>
      </c>
      <c r="L3925">
        <f t="shared" si="432"/>
        <v>7365.5611290972874</v>
      </c>
    </row>
    <row r="3926" spans="1:12" x14ac:dyDescent="0.3">
      <c r="A3926" s="25">
        <f t="shared" si="429"/>
        <v>45998.249999994805</v>
      </c>
      <c r="B3926" s="1">
        <f t="shared" si="430"/>
        <v>0.24999999480496626</v>
      </c>
      <c r="C3926">
        <v>0</v>
      </c>
      <c r="D3926">
        <v>489.65697999999998</v>
      </c>
      <c r="E3926" s="27">
        <f t="shared" si="433"/>
        <v>489.50198</v>
      </c>
      <c r="F3926" s="18">
        <f>_xlfn.XLOOKUP(D3926,'Rating Curve'!$A$2:$A$500,'Rating Curve'!$D$2:$D$500,, -1)</f>
        <v>1658675.7961466999</v>
      </c>
      <c r="G3926">
        <v>489.54500000000002</v>
      </c>
      <c r="H3926">
        <f t="shared" si="431"/>
        <v>0.11197999999996</v>
      </c>
      <c r="I3926">
        <v>1.82</v>
      </c>
      <c r="J3926">
        <f t="shared" si="434"/>
        <v>2.0459892025270241</v>
      </c>
      <c r="L3926">
        <f t="shared" si="432"/>
        <v>7365.5611290972874</v>
      </c>
    </row>
    <row r="3927" spans="1:12" x14ac:dyDescent="0.3">
      <c r="A3927" s="25">
        <f t="shared" si="429"/>
        <v>45998.291666661469</v>
      </c>
      <c r="B3927" s="1">
        <f t="shared" si="430"/>
        <v>0.29166666146920761</v>
      </c>
      <c r="C3927">
        <v>0</v>
      </c>
      <c r="D3927">
        <v>489.65697999999998</v>
      </c>
      <c r="E3927" s="27">
        <f t="shared" si="433"/>
        <v>489.50198</v>
      </c>
      <c r="F3927" s="18">
        <f>_xlfn.XLOOKUP(D3927,'Rating Curve'!$A$2:$A$500,'Rating Curve'!$D$2:$D$500,, -1)</f>
        <v>1658675.7961466999</v>
      </c>
      <c r="G3927">
        <v>489.54500000000002</v>
      </c>
      <c r="H3927">
        <f t="shared" si="431"/>
        <v>0.11197999999996</v>
      </c>
      <c r="I3927">
        <v>1.82</v>
      </c>
      <c r="J3927">
        <f t="shared" si="434"/>
        <v>2.0459892025270241</v>
      </c>
      <c r="L3927">
        <f t="shared" si="432"/>
        <v>7365.5611290972874</v>
      </c>
    </row>
    <row r="3928" spans="1:12" x14ac:dyDescent="0.3">
      <c r="A3928" s="25">
        <f t="shared" si="429"/>
        <v>45998.333333328133</v>
      </c>
      <c r="B3928" s="1">
        <f t="shared" si="430"/>
        <v>0.33333332813344896</v>
      </c>
      <c r="C3928">
        <v>0</v>
      </c>
      <c r="D3928">
        <v>489.65600000000001</v>
      </c>
      <c r="E3928" s="27">
        <f t="shared" si="433"/>
        <v>489.50100000000003</v>
      </c>
      <c r="F3928" s="18">
        <f>_xlfn.XLOOKUP(D3928,'Rating Curve'!$A$2:$A$500,'Rating Curve'!$D$2:$D$500,, -1)</f>
        <v>1658675.7961466999</v>
      </c>
      <c r="G3928">
        <v>489.54500000000002</v>
      </c>
      <c r="H3928">
        <f t="shared" si="431"/>
        <v>0.11099999999999</v>
      </c>
      <c r="I3928">
        <v>1.82</v>
      </c>
      <c r="J3928">
        <f t="shared" si="434"/>
        <v>2.019189647348385</v>
      </c>
      <c r="L3928">
        <f t="shared" si="432"/>
        <v>7269.0827304541863</v>
      </c>
    </row>
    <row r="3929" spans="1:12" x14ac:dyDescent="0.3">
      <c r="A3929" s="25">
        <f t="shared" si="429"/>
        <v>45998.374999994798</v>
      </c>
      <c r="B3929" s="1">
        <f t="shared" si="430"/>
        <v>0.37499999479769031</v>
      </c>
      <c r="C3929">
        <v>0</v>
      </c>
      <c r="D3929">
        <v>489.66899999999998</v>
      </c>
      <c r="E3929" s="27">
        <f t="shared" si="433"/>
        <v>489.51400000000001</v>
      </c>
      <c r="F3929" s="18">
        <f>_xlfn.XLOOKUP(D3929,'Rating Curve'!$A$2:$A$500,'Rating Curve'!$D$2:$D$500,, -1)</f>
        <v>1661708.0167959</v>
      </c>
      <c r="G3929">
        <v>489.54500000000002</v>
      </c>
      <c r="H3929">
        <f t="shared" si="431"/>
        <v>0.1239999999999668</v>
      </c>
      <c r="I3929">
        <v>1.82</v>
      </c>
      <c r="J3929">
        <f t="shared" si="434"/>
        <v>2.3841038576025655</v>
      </c>
      <c r="L3929">
        <f t="shared" si="432"/>
        <v>8582.773887369236</v>
      </c>
    </row>
    <row r="3930" spans="1:12" x14ac:dyDescent="0.3">
      <c r="A3930" s="25">
        <f t="shared" si="429"/>
        <v>45998.416666661462</v>
      </c>
      <c r="B3930" s="1">
        <f t="shared" si="430"/>
        <v>0.41666666146193165</v>
      </c>
      <c r="C3930">
        <v>0</v>
      </c>
      <c r="D3930">
        <v>489.661</v>
      </c>
      <c r="E3930" s="27">
        <f t="shared" si="433"/>
        <v>489.50600000000003</v>
      </c>
      <c r="F3930" s="18">
        <f>_xlfn.XLOOKUP(D3930,'Rating Curve'!$A$2:$A$500,'Rating Curve'!$D$2:$D$500,, -1)</f>
        <v>1661708.0167959</v>
      </c>
      <c r="G3930">
        <v>489.54500000000002</v>
      </c>
      <c r="H3930">
        <f t="shared" si="431"/>
        <v>0.11599999999998545</v>
      </c>
      <c r="I3930">
        <v>1.82</v>
      </c>
      <c r="J3930">
        <f t="shared" si="434"/>
        <v>2.1571464297442224</v>
      </c>
      <c r="L3930">
        <f t="shared" si="432"/>
        <v>7765.7271470792002</v>
      </c>
    </row>
    <row r="3931" spans="1:12" x14ac:dyDescent="0.3">
      <c r="A3931" s="25">
        <f t="shared" si="429"/>
        <v>45998.458333328126</v>
      </c>
      <c r="B3931" s="1">
        <f t="shared" si="430"/>
        <v>0.458333328126173</v>
      </c>
      <c r="C3931">
        <v>0</v>
      </c>
      <c r="D3931">
        <v>489.66800000000001</v>
      </c>
      <c r="E3931" s="27">
        <f t="shared" si="433"/>
        <v>489.51300000000003</v>
      </c>
      <c r="F3931" s="18">
        <f>_xlfn.XLOOKUP(D3931,'Rating Curve'!$A$2:$A$500,'Rating Curve'!$D$2:$D$500,, -1)</f>
        <v>1661708.0167959</v>
      </c>
      <c r="G3931">
        <v>489.54500000000002</v>
      </c>
      <c r="H3931">
        <f t="shared" si="431"/>
        <v>0.12299999999999045</v>
      </c>
      <c r="I3931">
        <v>1.82</v>
      </c>
      <c r="J3931">
        <f t="shared" si="434"/>
        <v>2.355322115065944</v>
      </c>
      <c r="L3931">
        <f t="shared" si="432"/>
        <v>8479.1596142373983</v>
      </c>
    </row>
    <row r="3932" spans="1:12" x14ac:dyDescent="0.3">
      <c r="A3932" s="25">
        <f t="shared" si="429"/>
        <v>45998.49999999479</v>
      </c>
      <c r="B3932" s="1">
        <f t="shared" si="430"/>
        <v>0.49999999479041435</v>
      </c>
      <c r="C3932">
        <v>0</v>
      </c>
      <c r="D3932">
        <v>489.66800000000001</v>
      </c>
      <c r="E3932" s="27">
        <f t="shared" si="433"/>
        <v>489.51300000000003</v>
      </c>
      <c r="F3932" s="18">
        <f>_xlfn.XLOOKUP(D3932,'Rating Curve'!$A$2:$A$500,'Rating Curve'!$D$2:$D$500,, -1)</f>
        <v>1661708.0167959</v>
      </c>
      <c r="G3932">
        <v>489.54500000000002</v>
      </c>
      <c r="H3932">
        <f t="shared" si="431"/>
        <v>0.12299999999999045</v>
      </c>
      <c r="I3932">
        <v>1.82</v>
      </c>
      <c r="J3932">
        <f t="shared" si="434"/>
        <v>2.355322115065944</v>
      </c>
      <c r="L3932">
        <f t="shared" si="432"/>
        <v>8479.1596142373983</v>
      </c>
    </row>
    <row r="3933" spans="1:12" x14ac:dyDescent="0.3">
      <c r="A3933" s="25">
        <f t="shared" si="429"/>
        <v>45998.541666661455</v>
      </c>
      <c r="B3933" s="1">
        <f t="shared" si="430"/>
        <v>0.5416666614546557</v>
      </c>
      <c r="C3933">
        <v>0</v>
      </c>
      <c r="D3933">
        <v>489.661</v>
      </c>
      <c r="E3933" s="27">
        <f t="shared" si="433"/>
        <v>489.50600000000003</v>
      </c>
      <c r="F3933" s="18">
        <f>_xlfn.XLOOKUP(D3933,'Rating Curve'!$A$2:$A$500,'Rating Curve'!$D$2:$D$500,, -1)</f>
        <v>1661708.0167959</v>
      </c>
      <c r="G3933">
        <v>489.54500000000002</v>
      </c>
      <c r="H3933">
        <f t="shared" si="431"/>
        <v>0.11599999999998545</v>
      </c>
      <c r="I3933">
        <v>1.82</v>
      </c>
      <c r="J3933">
        <f t="shared" si="434"/>
        <v>2.1571464297442224</v>
      </c>
      <c r="L3933">
        <f t="shared" si="432"/>
        <v>7765.7271470792002</v>
      </c>
    </row>
    <row r="3934" spans="1:12" x14ac:dyDescent="0.3">
      <c r="A3934" s="25">
        <f t="shared" si="429"/>
        <v>45998.583333328119</v>
      </c>
      <c r="B3934" s="1">
        <f t="shared" si="430"/>
        <v>0.58333332811889704</v>
      </c>
      <c r="C3934">
        <v>0</v>
      </c>
      <c r="D3934">
        <v>489.661</v>
      </c>
      <c r="E3934" s="27">
        <f t="shared" si="433"/>
        <v>489.50600000000003</v>
      </c>
      <c r="F3934" s="18">
        <f>_xlfn.XLOOKUP(D3934,'Rating Curve'!$A$2:$A$500,'Rating Curve'!$D$2:$D$500,, -1)</f>
        <v>1661708.0167959</v>
      </c>
      <c r="G3934">
        <v>489.54500000000002</v>
      </c>
      <c r="H3934">
        <f t="shared" si="431"/>
        <v>0.11599999999998545</v>
      </c>
      <c r="I3934">
        <v>1.82</v>
      </c>
      <c r="J3934">
        <f t="shared" si="434"/>
        <v>2.1571464297442224</v>
      </c>
      <c r="L3934">
        <f t="shared" si="432"/>
        <v>7765.7271470792002</v>
      </c>
    </row>
    <row r="3935" spans="1:12" x14ac:dyDescent="0.3">
      <c r="A3935" s="25">
        <f t="shared" si="429"/>
        <v>45998.624999994783</v>
      </c>
      <c r="B3935" s="1">
        <f t="shared" si="430"/>
        <v>0.62499999478313839</v>
      </c>
      <c r="C3935">
        <v>0</v>
      </c>
      <c r="D3935">
        <v>489.661</v>
      </c>
      <c r="E3935" s="27">
        <f t="shared" si="433"/>
        <v>489.50600000000003</v>
      </c>
      <c r="F3935" s="18">
        <f>_xlfn.XLOOKUP(D3935,'Rating Curve'!$A$2:$A$500,'Rating Curve'!$D$2:$D$500,, -1)</f>
        <v>1661708.0167959</v>
      </c>
      <c r="G3935">
        <v>489.54500000000002</v>
      </c>
      <c r="H3935">
        <f t="shared" si="431"/>
        <v>0.11599999999998545</v>
      </c>
      <c r="I3935">
        <v>1.82</v>
      </c>
      <c r="J3935">
        <f t="shared" si="434"/>
        <v>2.1571464297442224</v>
      </c>
      <c r="L3935">
        <f t="shared" si="432"/>
        <v>7765.7271470792002</v>
      </c>
    </row>
    <row r="3936" spans="1:12" x14ac:dyDescent="0.3">
      <c r="A3936" s="25">
        <f t="shared" si="429"/>
        <v>45998.666666661447</v>
      </c>
      <c r="B3936" s="1">
        <f t="shared" si="430"/>
        <v>0.66666666144737974</v>
      </c>
      <c r="C3936">
        <v>0</v>
      </c>
      <c r="D3936">
        <v>489.65600000000001</v>
      </c>
      <c r="E3936" s="27">
        <f t="shared" si="433"/>
        <v>489.50100000000003</v>
      </c>
      <c r="F3936" s="18">
        <f>_xlfn.XLOOKUP(D3936,'Rating Curve'!$A$2:$A$500,'Rating Curve'!$D$2:$D$500,, -1)</f>
        <v>1658675.7961466999</v>
      </c>
      <c r="G3936">
        <v>489.54500000000002</v>
      </c>
      <c r="H3936">
        <f t="shared" si="431"/>
        <v>0.11099999999999</v>
      </c>
      <c r="I3936">
        <v>1.82</v>
      </c>
      <c r="J3936">
        <f t="shared" si="434"/>
        <v>2.019189647348385</v>
      </c>
      <c r="L3936">
        <f t="shared" si="432"/>
        <v>7269.0827304541863</v>
      </c>
    </row>
    <row r="3937" spans="1:12" x14ac:dyDescent="0.3">
      <c r="A3937" s="25">
        <f t="shared" si="429"/>
        <v>45998.708333328112</v>
      </c>
      <c r="B3937" s="1">
        <f t="shared" si="430"/>
        <v>0.70833332811162109</v>
      </c>
      <c r="C3937">
        <v>0</v>
      </c>
      <c r="D3937">
        <v>489.65697999999998</v>
      </c>
      <c r="E3937" s="27">
        <f t="shared" si="433"/>
        <v>489.50198</v>
      </c>
      <c r="F3937" s="18">
        <f>_xlfn.XLOOKUP(D3937,'Rating Curve'!$A$2:$A$500,'Rating Curve'!$D$2:$D$500,, -1)</f>
        <v>1658675.7961466999</v>
      </c>
      <c r="G3937">
        <v>489.54500000000002</v>
      </c>
      <c r="H3937">
        <f t="shared" si="431"/>
        <v>0.11197999999996</v>
      </c>
      <c r="I3937">
        <v>1.82</v>
      </c>
      <c r="J3937">
        <f t="shared" si="434"/>
        <v>2.0459892025270241</v>
      </c>
      <c r="L3937">
        <f t="shared" si="432"/>
        <v>7365.5611290972874</v>
      </c>
    </row>
    <row r="3938" spans="1:12" x14ac:dyDescent="0.3">
      <c r="A3938" s="25">
        <f t="shared" si="429"/>
        <v>45998.749999994776</v>
      </c>
      <c r="B3938" s="1">
        <f t="shared" si="430"/>
        <v>0.74999999477586243</v>
      </c>
      <c r="C3938">
        <v>0</v>
      </c>
      <c r="D3938">
        <v>489.65697999999998</v>
      </c>
      <c r="E3938" s="27">
        <f t="shared" si="433"/>
        <v>489.50198</v>
      </c>
      <c r="F3938" s="18">
        <f>_xlfn.XLOOKUP(D3938,'Rating Curve'!$A$2:$A$500,'Rating Curve'!$D$2:$D$500,, -1)</f>
        <v>1658675.7961466999</v>
      </c>
      <c r="G3938">
        <v>489.54500000000002</v>
      </c>
      <c r="H3938">
        <f t="shared" si="431"/>
        <v>0.11197999999996</v>
      </c>
      <c r="I3938">
        <v>1.82</v>
      </c>
      <c r="J3938">
        <f t="shared" si="434"/>
        <v>2.0459892025270241</v>
      </c>
      <c r="L3938">
        <f t="shared" si="432"/>
        <v>7365.5611290972874</v>
      </c>
    </row>
    <row r="3939" spans="1:12" x14ac:dyDescent="0.3">
      <c r="A3939" s="25">
        <f t="shared" si="429"/>
        <v>45998.79166666144</v>
      </c>
      <c r="B3939" s="1">
        <f t="shared" si="430"/>
        <v>0.79166666144010378</v>
      </c>
      <c r="C3939">
        <v>0</v>
      </c>
      <c r="D3939">
        <v>489.65697999999998</v>
      </c>
      <c r="E3939" s="27">
        <f t="shared" si="433"/>
        <v>489.50198</v>
      </c>
      <c r="F3939" s="18">
        <f>_xlfn.XLOOKUP(D3939,'Rating Curve'!$A$2:$A$500,'Rating Curve'!$D$2:$D$500,, -1)</f>
        <v>1658675.7961466999</v>
      </c>
      <c r="G3939">
        <v>489.54500000000002</v>
      </c>
      <c r="H3939">
        <f t="shared" si="431"/>
        <v>0.11197999999996</v>
      </c>
      <c r="I3939">
        <v>1.82</v>
      </c>
      <c r="J3939">
        <f t="shared" si="434"/>
        <v>2.0459892025270241</v>
      </c>
      <c r="L3939">
        <f t="shared" si="432"/>
        <v>7365.5611290972874</v>
      </c>
    </row>
    <row r="3940" spans="1:12" x14ac:dyDescent="0.3">
      <c r="A3940" s="25">
        <f t="shared" si="429"/>
        <v>45998.833333328104</v>
      </c>
      <c r="B3940" s="1">
        <f t="shared" si="430"/>
        <v>0.83333332810434513</v>
      </c>
      <c r="C3940">
        <v>0</v>
      </c>
      <c r="D3940">
        <v>489.65697999999998</v>
      </c>
      <c r="E3940" s="27">
        <f t="shared" si="433"/>
        <v>489.50198</v>
      </c>
      <c r="F3940" s="18">
        <f>_xlfn.XLOOKUP(D3940,'Rating Curve'!$A$2:$A$500,'Rating Curve'!$D$2:$D$500,, -1)</f>
        <v>1658675.7961466999</v>
      </c>
      <c r="G3940">
        <v>489.54500000000002</v>
      </c>
      <c r="H3940">
        <f t="shared" si="431"/>
        <v>0.11197999999996</v>
      </c>
      <c r="I3940">
        <v>1.82</v>
      </c>
      <c r="J3940">
        <f t="shared" si="434"/>
        <v>2.0459892025270241</v>
      </c>
      <c r="L3940">
        <f t="shared" si="432"/>
        <v>7365.5611290972874</v>
      </c>
    </row>
    <row r="3941" spans="1:12" x14ac:dyDescent="0.3">
      <c r="A3941" s="25">
        <f t="shared" si="429"/>
        <v>45998.874999994769</v>
      </c>
      <c r="B3941" s="1">
        <f t="shared" si="430"/>
        <v>0.87499999476858648</v>
      </c>
      <c r="C3941">
        <v>0</v>
      </c>
      <c r="D3941">
        <v>489.65100000000001</v>
      </c>
      <c r="E3941" s="27">
        <f t="shared" si="433"/>
        <v>489.49600000000004</v>
      </c>
      <c r="F3941" s="18">
        <f>_xlfn.XLOOKUP(D3941,'Rating Curve'!$A$2:$A$500,'Rating Curve'!$D$2:$D$500,, -1)</f>
        <v>1658675.7961466999</v>
      </c>
      <c r="G3941">
        <v>489.54500000000002</v>
      </c>
      <c r="H3941">
        <f t="shared" si="431"/>
        <v>0.10599999999999454</v>
      </c>
      <c r="I3941">
        <v>1.82</v>
      </c>
      <c r="J3941">
        <f t="shared" si="434"/>
        <v>1.8843060416395878</v>
      </c>
      <c r="L3941">
        <f t="shared" si="432"/>
        <v>6783.5017499025162</v>
      </c>
    </row>
    <row r="3942" spans="1:12" x14ac:dyDescent="0.3">
      <c r="A3942" s="25">
        <f t="shared" si="429"/>
        <v>45998.916666661433</v>
      </c>
      <c r="B3942" s="1">
        <f t="shared" si="430"/>
        <v>0.91666666143282782</v>
      </c>
      <c r="C3942">
        <v>0</v>
      </c>
      <c r="D3942">
        <v>489.65697999999998</v>
      </c>
      <c r="E3942" s="27">
        <f t="shared" si="433"/>
        <v>489.50198</v>
      </c>
      <c r="F3942" s="18">
        <f>_xlfn.XLOOKUP(D3942,'Rating Curve'!$A$2:$A$500,'Rating Curve'!$D$2:$D$500,, -1)</f>
        <v>1658675.7961466999</v>
      </c>
      <c r="G3942">
        <v>489.54500000000002</v>
      </c>
      <c r="H3942">
        <f t="shared" si="431"/>
        <v>0.11197999999996</v>
      </c>
      <c r="I3942">
        <v>1.82</v>
      </c>
      <c r="J3942">
        <f t="shared" si="434"/>
        <v>2.0459892025270241</v>
      </c>
      <c r="L3942">
        <f t="shared" si="432"/>
        <v>7365.5611290972874</v>
      </c>
    </row>
    <row r="3943" spans="1:12" x14ac:dyDescent="0.3">
      <c r="A3943" s="25">
        <f t="shared" si="429"/>
        <v>45998.958333328097</v>
      </c>
      <c r="B3943" s="1">
        <f t="shared" si="430"/>
        <v>0.95833332809706917</v>
      </c>
      <c r="C3943">
        <v>0</v>
      </c>
      <c r="D3943">
        <v>489.65697999999998</v>
      </c>
      <c r="E3943" s="27">
        <f t="shared" si="433"/>
        <v>489.50198</v>
      </c>
      <c r="F3943" s="18">
        <f>_xlfn.XLOOKUP(D3943,'Rating Curve'!$A$2:$A$500,'Rating Curve'!$D$2:$D$500,, -1)</f>
        <v>1658675.7961466999</v>
      </c>
      <c r="G3943">
        <v>489.54500000000002</v>
      </c>
      <c r="H3943">
        <f t="shared" si="431"/>
        <v>0.11197999999996</v>
      </c>
      <c r="I3943">
        <v>1.82</v>
      </c>
      <c r="J3943">
        <f t="shared" si="434"/>
        <v>2.0459892025270241</v>
      </c>
      <c r="L3943">
        <f t="shared" si="432"/>
        <v>7365.5611290972874</v>
      </c>
    </row>
    <row r="3944" spans="1:12" x14ac:dyDescent="0.3">
      <c r="A3944" s="25">
        <f t="shared" si="429"/>
        <v>45998.999999994761</v>
      </c>
      <c r="B3944" s="1">
        <f t="shared" si="430"/>
        <v>0.99999999476131052</v>
      </c>
      <c r="C3944">
        <v>0</v>
      </c>
      <c r="D3944">
        <v>489.65697999999998</v>
      </c>
      <c r="E3944" s="27">
        <f t="shared" si="433"/>
        <v>489.50198</v>
      </c>
      <c r="F3944" s="18">
        <f>_xlfn.XLOOKUP(D3944,'Rating Curve'!$A$2:$A$500,'Rating Curve'!$D$2:$D$500,, -1)</f>
        <v>1658675.7961466999</v>
      </c>
      <c r="G3944">
        <v>489.54500000000002</v>
      </c>
      <c r="H3944">
        <f t="shared" si="431"/>
        <v>0.11197999999996</v>
      </c>
      <c r="I3944">
        <v>1.82</v>
      </c>
      <c r="J3944">
        <f t="shared" si="434"/>
        <v>2.0459892025270241</v>
      </c>
      <c r="L3944">
        <f t="shared" si="432"/>
        <v>7365.5611290972874</v>
      </c>
    </row>
    <row r="3945" spans="1:12" x14ac:dyDescent="0.3">
      <c r="A3945" s="25">
        <f t="shared" si="429"/>
        <v>45999.041666661426</v>
      </c>
      <c r="B3945" s="1">
        <f t="shared" si="430"/>
        <v>4.1666661425551865E-2</v>
      </c>
      <c r="C3945">
        <v>0</v>
      </c>
      <c r="D3945">
        <v>489.65697999999998</v>
      </c>
      <c r="E3945" s="27">
        <f t="shared" si="433"/>
        <v>489.50198</v>
      </c>
      <c r="F3945" s="18">
        <f>_xlfn.XLOOKUP(D3945,'Rating Curve'!$A$2:$A$500,'Rating Curve'!$D$2:$D$500,, -1)</f>
        <v>1658675.7961466999</v>
      </c>
      <c r="G3945">
        <v>489.54500000000002</v>
      </c>
      <c r="H3945">
        <f t="shared" si="431"/>
        <v>0.11197999999996</v>
      </c>
      <c r="I3945">
        <v>1.82</v>
      </c>
      <c r="J3945">
        <f t="shared" si="434"/>
        <v>2.0459892025270241</v>
      </c>
      <c r="L3945">
        <f t="shared" si="432"/>
        <v>7365.5611290972874</v>
      </c>
    </row>
    <row r="3946" spans="1:12" x14ac:dyDescent="0.3">
      <c r="A3946" s="25">
        <f t="shared" si="429"/>
        <v>45999.08333332809</v>
      </c>
      <c r="B3946" s="1">
        <f t="shared" si="430"/>
        <v>8.3333328089793213E-2</v>
      </c>
      <c r="C3946">
        <v>0</v>
      </c>
      <c r="D3946">
        <v>489.65100000000001</v>
      </c>
      <c r="E3946" s="27">
        <f t="shared" si="433"/>
        <v>489.49600000000004</v>
      </c>
      <c r="F3946" s="18">
        <f>_xlfn.XLOOKUP(D3946,'Rating Curve'!$A$2:$A$500,'Rating Curve'!$D$2:$D$500,, -1)</f>
        <v>1658675.7961466999</v>
      </c>
      <c r="G3946">
        <v>489.54500000000002</v>
      </c>
      <c r="H3946">
        <f t="shared" si="431"/>
        <v>0.10599999999999454</v>
      </c>
      <c r="I3946">
        <v>1.82</v>
      </c>
      <c r="J3946">
        <f t="shared" si="434"/>
        <v>1.8843060416395878</v>
      </c>
      <c r="L3946">
        <f t="shared" si="432"/>
        <v>6783.5017499025162</v>
      </c>
    </row>
    <row r="3947" spans="1:12" x14ac:dyDescent="0.3">
      <c r="A3947" s="25">
        <f t="shared" si="429"/>
        <v>45999.124999994754</v>
      </c>
      <c r="B3947" s="1">
        <f t="shared" si="430"/>
        <v>0.12499999475403456</v>
      </c>
      <c r="C3947">
        <v>0</v>
      </c>
      <c r="D3947">
        <v>489.65100000000001</v>
      </c>
      <c r="E3947" s="27">
        <f t="shared" si="433"/>
        <v>489.49600000000004</v>
      </c>
      <c r="F3947" s="18">
        <f>_xlfn.XLOOKUP(D3947,'Rating Curve'!$A$2:$A$500,'Rating Curve'!$D$2:$D$500,, -1)</f>
        <v>1658675.7961466999</v>
      </c>
      <c r="G3947">
        <v>489.54500000000002</v>
      </c>
      <c r="H3947">
        <f t="shared" si="431"/>
        <v>0.10599999999999454</v>
      </c>
      <c r="I3947">
        <v>1.82</v>
      </c>
      <c r="J3947">
        <f t="shared" si="434"/>
        <v>1.8843060416395878</v>
      </c>
      <c r="L3947">
        <f t="shared" si="432"/>
        <v>6783.5017499025162</v>
      </c>
    </row>
    <row r="3948" spans="1:12" x14ac:dyDescent="0.3">
      <c r="A3948" s="25">
        <f t="shared" si="429"/>
        <v>45999.166666661418</v>
      </c>
      <c r="B3948" s="1">
        <f t="shared" si="430"/>
        <v>0.16666666141827591</v>
      </c>
      <c r="C3948">
        <v>0</v>
      </c>
      <c r="D3948">
        <v>489.65100000000001</v>
      </c>
      <c r="E3948" s="27">
        <f t="shared" si="433"/>
        <v>489.49600000000004</v>
      </c>
      <c r="F3948" s="18">
        <f>_xlfn.XLOOKUP(D3948,'Rating Curve'!$A$2:$A$500,'Rating Curve'!$D$2:$D$500,, -1)</f>
        <v>1658675.7961466999</v>
      </c>
      <c r="G3948">
        <v>489.54500000000002</v>
      </c>
      <c r="H3948">
        <f t="shared" si="431"/>
        <v>0.10599999999999454</v>
      </c>
      <c r="I3948">
        <v>1.82</v>
      </c>
      <c r="J3948">
        <f t="shared" si="434"/>
        <v>1.8843060416395878</v>
      </c>
      <c r="L3948">
        <f t="shared" si="432"/>
        <v>6783.5017499025162</v>
      </c>
    </row>
    <row r="3949" spans="1:12" x14ac:dyDescent="0.3">
      <c r="A3949" s="25">
        <f t="shared" si="429"/>
        <v>45999.208333328083</v>
      </c>
      <c r="B3949" s="1">
        <f t="shared" si="430"/>
        <v>0.20833332808251726</v>
      </c>
      <c r="C3949">
        <v>0</v>
      </c>
      <c r="D3949">
        <v>489.65697999999998</v>
      </c>
      <c r="E3949" s="27">
        <f t="shared" si="433"/>
        <v>489.50198</v>
      </c>
      <c r="F3949" s="18">
        <f>_xlfn.XLOOKUP(D3949,'Rating Curve'!$A$2:$A$500,'Rating Curve'!$D$2:$D$500,, -1)</f>
        <v>1658675.7961466999</v>
      </c>
      <c r="G3949">
        <v>489.54500000000002</v>
      </c>
      <c r="H3949">
        <f t="shared" si="431"/>
        <v>0.11197999999996</v>
      </c>
      <c r="I3949">
        <v>1.82</v>
      </c>
      <c r="J3949">
        <f t="shared" si="434"/>
        <v>2.0459892025270241</v>
      </c>
      <c r="L3949">
        <f t="shared" si="432"/>
        <v>7365.5611290972874</v>
      </c>
    </row>
    <row r="3950" spans="1:12" x14ac:dyDescent="0.3">
      <c r="A3950" s="25">
        <f t="shared" si="429"/>
        <v>45999.249999994747</v>
      </c>
      <c r="B3950" s="1">
        <f t="shared" si="430"/>
        <v>0.2499999947467586</v>
      </c>
      <c r="C3950">
        <v>0</v>
      </c>
      <c r="D3950">
        <v>489.65697999999998</v>
      </c>
      <c r="E3950" s="27">
        <f t="shared" si="433"/>
        <v>489.50198</v>
      </c>
      <c r="F3950" s="18">
        <f>_xlfn.XLOOKUP(D3950,'Rating Curve'!$A$2:$A$500,'Rating Curve'!$D$2:$D$500,, -1)</f>
        <v>1658675.7961466999</v>
      </c>
      <c r="G3950">
        <v>489.54500000000002</v>
      </c>
      <c r="H3950">
        <f t="shared" si="431"/>
        <v>0.11197999999996</v>
      </c>
      <c r="I3950">
        <v>1.82</v>
      </c>
      <c r="J3950">
        <f t="shared" si="434"/>
        <v>2.0459892025270241</v>
      </c>
      <c r="L3950">
        <f t="shared" si="432"/>
        <v>7365.5611290972874</v>
      </c>
    </row>
    <row r="3951" spans="1:12" x14ac:dyDescent="0.3">
      <c r="A3951" s="25">
        <f t="shared" si="429"/>
        <v>45999.291666661411</v>
      </c>
      <c r="B3951" s="1">
        <f t="shared" si="430"/>
        <v>0.29166666141099995</v>
      </c>
      <c r="C3951">
        <v>0</v>
      </c>
      <c r="D3951">
        <v>489.65100000000001</v>
      </c>
      <c r="E3951" s="27">
        <f t="shared" si="433"/>
        <v>489.49600000000004</v>
      </c>
      <c r="F3951" s="18">
        <f>_xlfn.XLOOKUP(D3951,'Rating Curve'!$A$2:$A$500,'Rating Curve'!$D$2:$D$500,, -1)</f>
        <v>1658675.7961466999</v>
      </c>
      <c r="G3951">
        <v>489.54500000000002</v>
      </c>
      <c r="H3951">
        <f t="shared" si="431"/>
        <v>0.10599999999999454</v>
      </c>
      <c r="I3951">
        <v>1.82</v>
      </c>
      <c r="J3951">
        <f t="shared" si="434"/>
        <v>1.8843060416395878</v>
      </c>
      <c r="L3951">
        <f t="shared" si="432"/>
        <v>6783.5017499025162</v>
      </c>
    </row>
    <row r="3952" spans="1:12" x14ac:dyDescent="0.3">
      <c r="A3952" s="25">
        <f t="shared" si="429"/>
        <v>45999.333333328075</v>
      </c>
      <c r="B3952" s="1">
        <f t="shared" si="430"/>
        <v>0.3333333280752413</v>
      </c>
      <c r="C3952">
        <v>0</v>
      </c>
      <c r="D3952">
        <v>489.65697999999998</v>
      </c>
      <c r="E3952" s="27">
        <f t="shared" si="433"/>
        <v>489.50198</v>
      </c>
      <c r="F3952" s="18">
        <f>_xlfn.XLOOKUP(D3952,'Rating Curve'!$A$2:$A$500,'Rating Curve'!$D$2:$D$500,, -1)</f>
        <v>1658675.7961466999</v>
      </c>
      <c r="G3952">
        <v>489.54500000000002</v>
      </c>
      <c r="H3952">
        <f t="shared" si="431"/>
        <v>0.11197999999996</v>
      </c>
      <c r="I3952">
        <v>1.82</v>
      </c>
      <c r="J3952">
        <f t="shared" si="434"/>
        <v>2.0459892025270241</v>
      </c>
      <c r="L3952">
        <f t="shared" si="432"/>
        <v>7365.5611290972874</v>
      </c>
    </row>
    <row r="3953" spans="1:12" x14ac:dyDescent="0.3">
      <c r="A3953" s="25">
        <f t="shared" si="429"/>
        <v>45999.374999994739</v>
      </c>
      <c r="B3953" s="1">
        <f t="shared" si="430"/>
        <v>0.37499999473948264</v>
      </c>
      <c r="C3953">
        <v>0</v>
      </c>
      <c r="D3953">
        <v>489.66199999999998</v>
      </c>
      <c r="E3953" s="27">
        <f t="shared" si="433"/>
        <v>489.50700000000001</v>
      </c>
      <c r="F3953" s="18">
        <f>_xlfn.XLOOKUP(D3953,'Rating Curve'!$A$2:$A$500,'Rating Curve'!$D$2:$D$500,, -1)</f>
        <v>1661708.0167959</v>
      </c>
      <c r="G3953">
        <v>489.54500000000002</v>
      </c>
      <c r="H3953">
        <f t="shared" si="431"/>
        <v>0.1169999999999618</v>
      </c>
      <c r="I3953">
        <v>1.82</v>
      </c>
      <c r="J3953">
        <f t="shared" si="434"/>
        <v>2.1851005951844242</v>
      </c>
      <c r="L3953">
        <f t="shared" si="432"/>
        <v>7866.3621426639265</v>
      </c>
    </row>
    <row r="3954" spans="1:12" x14ac:dyDescent="0.3">
      <c r="A3954" s="25">
        <f t="shared" si="429"/>
        <v>45999.416666661404</v>
      </c>
      <c r="B3954" s="1">
        <f t="shared" si="430"/>
        <v>0.41666666140372399</v>
      </c>
      <c r="C3954">
        <v>0</v>
      </c>
      <c r="D3954">
        <v>489.661</v>
      </c>
      <c r="E3954" s="27">
        <f t="shared" si="433"/>
        <v>489.50600000000003</v>
      </c>
      <c r="F3954" s="18">
        <f>_xlfn.XLOOKUP(D3954,'Rating Curve'!$A$2:$A$500,'Rating Curve'!$D$2:$D$500,, -1)</f>
        <v>1661708.0167959</v>
      </c>
      <c r="G3954">
        <v>489.54500000000002</v>
      </c>
      <c r="H3954">
        <f t="shared" si="431"/>
        <v>0.11599999999998545</v>
      </c>
      <c r="I3954">
        <v>1.82</v>
      </c>
      <c r="J3954">
        <f t="shared" si="434"/>
        <v>2.1571464297442224</v>
      </c>
      <c r="L3954">
        <f t="shared" si="432"/>
        <v>7765.7271470792002</v>
      </c>
    </row>
    <row r="3955" spans="1:12" x14ac:dyDescent="0.3">
      <c r="A3955" s="25">
        <f t="shared" si="429"/>
        <v>45999.458333328068</v>
      </c>
      <c r="B3955" s="1">
        <f t="shared" si="430"/>
        <v>0.45833332806796534</v>
      </c>
      <c r="C3955">
        <v>0</v>
      </c>
      <c r="D3955">
        <v>489.66199999999998</v>
      </c>
      <c r="E3955" s="27">
        <f t="shared" si="433"/>
        <v>489.50700000000001</v>
      </c>
      <c r="F3955" s="18">
        <f>_xlfn.XLOOKUP(D3955,'Rating Curve'!$A$2:$A$500,'Rating Curve'!$D$2:$D$500,, -1)</f>
        <v>1661708.0167959</v>
      </c>
      <c r="G3955">
        <v>489.54500000000002</v>
      </c>
      <c r="H3955">
        <f t="shared" si="431"/>
        <v>0.1169999999999618</v>
      </c>
      <c r="I3955">
        <v>1.82</v>
      </c>
      <c r="J3955">
        <f t="shared" si="434"/>
        <v>2.1851005951844242</v>
      </c>
      <c r="L3955">
        <f t="shared" si="432"/>
        <v>7866.3621426639265</v>
      </c>
    </row>
    <row r="3956" spans="1:12" x14ac:dyDescent="0.3">
      <c r="A3956" s="25">
        <f t="shared" si="429"/>
        <v>45999.499999994732</v>
      </c>
      <c r="B3956" s="1">
        <f t="shared" si="430"/>
        <v>0.49999999473220669</v>
      </c>
      <c r="C3956">
        <v>0</v>
      </c>
      <c r="D3956">
        <v>489.66199999999998</v>
      </c>
      <c r="E3956" s="27">
        <f t="shared" si="433"/>
        <v>489.50700000000001</v>
      </c>
      <c r="F3956" s="18">
        <f>_xlfn.XLOOKUP(D3956,'Rating Curve'!$A$2:$A$500,'Rating Curve'!$D$2:$D$500,, -1)</f>
        <v>1661708.0167959</v>
      </c>
      <c r="G3956">
        <v>489.54500000000002</v>
      </c>
      <c r="H3956">
        <f t="shared" si="431"/>
        <v>0.1169999999999618</v>
      </c>
      <c r="I3956">
        <v>1.82</v>
      </c>
      <c r="J3956">
        <f t="shared" si="434"/>
        <v>2.1851005951844242</v>
      </c>
      <c r="L3956">
        <f t="shared" si="432"/>
        <v>7866.3621426639265</v>
      </c>
    </row>
    <row r="3957" spans="1:12" x14ac:dyDescent="0.3">
      <c r="A3957" s="25">
        <f t="shared" si="429"/>
        <v>45999.541666661396</v>
      </c>
      <c r="B3957" s="1">
        <f t="shared" si="430"/>
        <v>0.54166666139644803</v>
      </c>
      <c r="C3957">
        <v>0</v>
      </c>
      <c r="D3957">
        <v>489.66199999999998</v>
      </c>
      <c r="E3957" s="27">
        <f t="shared" si="433"/>
        <v>489.50700000000001</v>
      </c>
      <c r="F3957" s="18">
        <f>_xlfn.XLOOKUP(D3957,'Rating Curve'!$A$2:$A$500,'Rating Curve'!$D$2:$D$500,, -1)</f>
        <v>1661708.0167959</v>
      </c>
      <c r="G3957">
        <v>489.54500000000002</v>
      </c>
      <c r="H3957">
        <f t="shared" si="431"/>
        <v>0.1169999999999618</v>
      </c>
      <c r="I3957">
        <v>1.82</v>
      </c>
      <c r="J3957">
        <f t="shared" si="434"/>
        <v>2.1851005951844242</v>
      </c>
      <c r="L3957">
        <f t="shared" si="432"/>
        <v>7866.3621426639265</v>
      </c>
    </row>
    <row r="3958" spans="1:12" x14ac:dyDescent="0.3">
      <c r="A3958" s="25">
        <f t="shared" si="429"/>
        <v>45999.583333328061</v>
      </c>
      <c r="B3958" s="1">
        <f t="shared" si="430"/>
        <v>0.58333332806068938</v>
      </c>
      <c r="C3958">
        <v>0</v>
      </c>
      <c r="D3958">
        <v>489.661</v>
      </c>
      <c r="E3958" s="27">
        <f t="shared" si="433"/>
        <v>489.50600000000003</v>
      </c>
      <c r="F3958" s="18">
        <f>_xlfn.XLOOKUP(D3958,'Rating Curve'!$A$2:$A$500,'Rating Curve'!$D$2:$D$500,, -1)</f>
        <v>1661708.0167959</v>
      </c>
      <c r="G3958">
        <v>489.54500000000002</v>
      </c>
      <c r="H3958">
        <f t="shared" si="431"/>
        <v>0.11599999999998545</v>
      </c>
      <c r="I3958">
        <v>1.82</v>
      </c>
      <c r="J3958">
        <f t="shared" si="434"/>
        <v>2.1571464297442224</v>
      </c>
      <c r="L3958">
        <f t="shared" si="432"/>
        <v>7765.7271470792002</v>
      </c>
    </row>
    <row r="3959" spans="1:12" x14ac:dyDescent="0.3">
      <c r="A3959" s="25">
        <f t="shared" si="429"/>
        <v>45999.624999994725</v>
      </c>
      <c r="B3959" s="1">
        <f t="shared" si="430"/>
        <v>0.62499999472493073</v>
      </c>
      <c r="C3959">
        <v>0</v>
      </c>
      <c r="D3959">
        <v>489.661</v>
      </c>
      <c r="E3959" s="27">
        <f t="shared" si="433"/>
        <v>489.50600000000003</v>
      </c>
      <c r="F3959" s="18">
        <f>_xlfn.XLOOKUP(D3959,'Rating Curve'!$A$2:$A$500,'Rating Curve'!$D$2:$D$500,, -1)</f>
        <v>1661708.0167959</v>
      </c>
      <c r="G3959">
        <v>489.54500000000002</v>
      </c>
      <c r="H3959">
        <f t="shared" si="431"/>
        <v>0.11599999999998545</v>
      </c>
      <c r="I3959">
        <v>1.82</v>
      </c>
      <c r="J3959">
        <f t="shared" si="434"/>
        <v>2.1571464297442224</v>
      </c>
      <c r="L3959">
        <f t="shared" si="432"/>
        <v>7765.7271470792002</v>
      </c>
    </row>
    <row r="3960" spans="1:12" x14ac:dyDescent="0.3">
      <c r="A3960" s="25">
        <f t="shared" si="429"/>
        <v>45999.666666661389</v>
      </c>
      <c r="B3960" s="1">
        <f t="shared" si="430"/>
        <v>0.66666666138917208</v>
      </c>
      <c r="C3960">
        <v>0</v>
      </c>
      <c r="D3960">
        <v>489.65600000000001</v>
      </c>
      <c r="E3960" s="27">
        <f t="shared" si="433"/>
        <v>489.50100000000003</v>
      </c>
      <c r="F3960" s="18">
        <f>_xlfn.XLOOKUP(D3960,'Rating Curve'!$A$2:$A$500,'Rating Curve'!$D$2:$D$500,, -1)</f>
        <v>1658675.7961466999</v>
      </c>
      <c r="G3960">
        <v>489.54500000000002</v>
      </c>
      <c r="H3960">
        <f t="shared" si="431"/>
        <v>0.11099999999999</v>
      </c>
      <c r="I3960">
        <v>1.82</v>
      </c>
      <c r="J3960">
        <f t="shared" si="434"/>
        <v>2.019189647348385</v>
      </c>
      <c r="L3960">
        <f t="shared" si="432"/>
        <v>7269.0827304541863</v>
      </c>
    </row>
    <row r="3961" spans="1:12" x14ac:dyDescent="0.3">
      <c r="A3961" s="25">
        <f t="shared" ref="A3961:A4024" si="435" xml:space="preserve"> A3960 + TIME(1,0,0)</f>
        <v>45999.708333328053</v>
      </c>
      <c r="B3961" s="1">
        <f t="shared" si="430"/>
        <v>0.70833332805341342</v>
      </c>
      <c r="C3961">
        <v>0</v>
      </c>
      <c r="D3961">
        <v>489.65697999999998</v>
      </c>
      <c r="E3961" s="27">
        <f t="shared" si="433"/>
        <v>489.50198</v>
      </c>
      <c r="F3961" s="18">
        <f>_xlfn.XLOOKUP(D3961,'Rating Curve'!$A$2:$A$500,'Rating Curve'!$D$2:$D$500,, -1)</f>
        <v>1658675.7961466999</v>
      </c>
      <c r="G3961">
        <v>489.54500000000002</v>
      </c>
      <c r="H3961">
        <f t="shared" si="431"/>
        <v>0.11197999999996</v>
      </c>
      <c r="I3961">
        <v>1.82</v>
      </c>
      <c r="J3961">
        <f t="shared" si="434"/>
        <v>2.0459892025270241</v>
      </c>
      <c r="L3961">
        <f t="shared" si="432"/>
        <v>7365.5611290972874</v>
      </c>
    </row>
    <row r="3962" spans="1:12" x14ac:dyDescent="0.3">
      <c r="A3962" s="25">
        <f t="shared" si="435"/>
        <v>45999.749999994718</v>
      </c>
      <c r="B3962" s="1">
        <f t="shared" si="430"/>
        <v>0.74999999471765477</v>
      </c>
      <c r="C3962">
        <v>0</v>
      </c>
      <c r="D3962">
        <v>489.65697999999998</v>
      </c>
      <c r="E3962" s="27">
        <f t="shared" si="433"/>
        <v>489.50198</v>
      </c>
      <c r="F3962" s="18">
        <f>_xlfn.XLOOKUP(D3962,'Rating Curve'!$A$2:$A$500,'Rating Curve'!$D$2:$D$500,, -1)</f>
        <v>1658675.7961466999</v>
      </c>
      <c r="G3962">
        <v>489.54500000000002</v>
      </c>
      <c r="H3962">
        <f t="shared" si="431"/>
        <v>0.11197999999996</v>
      </c>
      <c r="I3962">
        <v>1.82</v>
      </c>
      <c r="J3962">
        <f t="shared" si="434"/>
        <v>2.0459892025270241</v>
      </c>
      <c r="L3962">
        <f t="shared" si="432"/>
        <v>7365.5611290972874</v>
      </c>
    </row>
    <row r="3963" spans="1:12" x14ac:dyDescent="0.3">
      <c r="A3963" s="25">
        <f t="shared" si="435"/>
        <v>45999.791666661382</v>
      </c>
      <c r="B3963" s="1">
        <f t="shared" si="430"/>
        <v>0.79166666138189612</v>
      </c>
      <c r="C3963">
        <v>0</v>
      </c>
      <c r="D3963">
        <v>489.65697999999998</v>
      </c>
      <c r="E3963" s="27">
        <f t="shared" si="433"/>
        <v>489.50198</v>
      </c>
      <c r="F3963" s="18">
        <f>_xlfn.XLOOKUP(D3963,'Rating Curve'!$A$2:$A$500,'Rating Curve'!$D$2:$D$500,, -1)</f>
        <v>1658675.7961466999</v>
      </c>
      <c r="G3963">
        <v>489.54500000000002</v>
      </c>
      <c r="H3963">
        <f t="shared" si="431"/>
        <v>0.11197999999996</v>
      </c>
      <c r="I3963">
        <v>1.82</v>
      </c>
      <c r="J3963">
        <f t="shared" si="434"/>
        <v>2.0459892025270241</v>
      </c>
      <c r="L3963">
        <f t="shared" si="432"/>
        <v>7365.5611290972874</v>
      </c>
    </row>
    <row r="3964" spans="1:12" x14ac:dyDescent="0.3">
      <c r="A3964" s="25">
        <f t="shared" si="435"/>
        <v>45999.833333328046</v>
      </c>
      <c r="B3964" s="1">
        <f t="shared" si="430"/>
        <v>0.83333332804613747</v>
      </c>
      <c r="C3964">
        <v>0</v>
      </c>
      <c r="D3964">
        <v>489.65100000000001</v>
      </c>
      <c r="E3964" s="27">
        <f t="shared" si="433"/>
        <v>489.49600000000004</v>
      </c>
      <c r="F3964" s="18">
        <f>_xlfn.XLOOKUP(D3964,'Rating Curve'!$A$2:$A$500,'Rating Curve'!$D$2:$D$500,, -1)</f>
        <v>1658675.7961466999</v>
      </c>
      <c r="G3964">
        <v>489.54500000000002</v>
      </c>
      <c r="H3964">
        <f t="shared" si="431"/>
        <v>0.10599999999999454</v>
      </c>
      <c r="I3964">
        <v>1.82</v>
      </c>
      <c r="J3964">
        <f t="shared" si="434"/>
        <v>1.8843060416395878</v>
      </c>
      <c r="L3964">
        <f t="shared" si="432"/>
        <v>6783.5017499025162</v>
      </c>
    </row>
    <row r="3965" spans="1:12" x14ac:dyDescent="0.3">
      <c r="A3965" s="25">
        <f t="shared" si="435"/>
        <v>45999.87499999471</v>
      </c>
      <c r="B3965" s="1">
        <f t="shared" si="430"/>
        <v>0.87499999471037881</v>
      </c>
      <c r="C3965">
        <v>0</v>
      </c>
      <c r="D3965">
        <v>489.65100000000001</v>
      </c>
      <c r="E3965" s="27">
        <f t="shared" si="433"/>
        <v>489.49600000000004</v>
      </c>
      <c r="F3965" s="18">
        <f>_xlfn.XLOOKUP(D3965,'Rating Curve'!$A$2:$A$500,'Rating Curve'!$D$2:$D$500,, -1)</f>
        <v>1658675.7961466999</v>
      </c>
      <c r="G3965">
        <v>489.54500000000002</v>
      </c>
      <c r="H3965">
        <f t="shared" si="431"/>
        <v>0.10599999999999454</v>
      </c>
      <c r="I3965">
        <v>1.82</v>
      </c>
      <c r="J3965">
        <f t="shared" si="434"/>
        <v>1.8843060416395878</v>
      </c>
      <c r="L3965">
        <f t="shared" si="432"/>
        <v>6783.5017499025162</v>
      </c>
    </row>
    <row r="3966" spans="1:12" x14ac:dyDescent="0.3">
      <c r="A3966" s="25">
        <f t="shared" si="435"/>
        <v>45999.916666661375</v>
      </c>
      <c r="B3966" s="1">
        <f t="shared" si="430"/>
        <v>0.91666666137462016</v>
      </c>
      <c r="C3966">
        <v>0</v>
      </c>
      <c r="D3966">
        <v>489.65100000000001</v>
      </c>
      <c r="E3966" s="27">
        <f t="shared" si="433"/>
        <v>489.49600000000004</v>
      </c>
      <c r="F3966" s="18">
        <f>_xlfn.XLOOKUP(D3966,'Rating Curve'!$A$2:$A$500,'Rating Curve'!$D$2:$D$500,, -1)</f>
        <v>1658675.7961466999</v>
      </c>
      <c r="G3966">
        <v>489.54500000000002</v>
      </c>
      <c r="H3966">
        <f t="shared" si="431"/>
        <v>0.10599999999999454</v>
      </c>
      <c r="I3966">
        <v>1.82</v>
      </c>
      <c r="J3966">
        <f t="shared" si="434"/>
        <v>1.8843060416395878</v>
      </c>
      <c r="L3966">
        <f t="shared" si="432"/>
        <v>6783.5017499025162</v>
      </c>
    </row>
    <row r="3967" spans="1:12" x14ac:dyDescent="0.3">
      <c r="A3967" s="25">
        <f t="shared" si="435"/>
        <v>45999.958333328039</v>
      </c>
      <c r="B3967" s="1">
        <f t="shared" si="430"/>
        <v>0.95833332803886151</v>
      </c>
      <c r="C3967">
        <v>0</v>
      </c>
      <c r="D3967">
        <v>489.65100000000001</v>
      </c>
      <c r="E3967" s="27">
        <f t="shared" si="433"/>
        <v>489.49600000000004</v>
      </c>
      <c r="F3967" s="18">
        <f>_xlfn.XLOOKUP(D3967,'Rating Curve'!$A$2:$A$500,'Rating Curve'!$D$2:$D$500,, -1)</f>
        <v>1658675.7961466999</v>
      </c>
      <c r="G3967">
        <v>489.54500000000002</v>
      </c>
      <c r="H3967">
        <f t="shared" si="431"/>
        <v>0.10599999999999454</v>
      </c>
      <c r="I3967">
        <v>1.82</v>
      </c>
      <c r="J3967">
        <f t="shared" si="434"/>
        <v>1.8843060416395878</v>
      </c>
      <c r="L3967">
        <f t="shared" si="432"/>
        <v>6783.5017499025162</v>
      </c>
    </row>
    <row r="3968" spans="1:12" x14ac:dyDescent="0.3">
      <c r="A3968" s="25">
        <f t="shared" si="435"/>
        <v>45999.999999994703</v>
      </c>
      <c r="B3968" s="1">
        <f t="shared" si="430"/>
        <v>0.99999999470310286</v>
      </c>
      <c r="C3968">
        <v>0</v>
      </c>
      <c r="D3968">
        <v>489.65100000000001</v>
      </c>
      <c r="E3968" s="27">
        <f t="shared" si="433"/>
        <v>489.49600000000004</v>
      </c>
      <c r="F3968" s="18">
        <f>_xlfn.XLOOKUP(D3968,'Rating Curve'!$A$2:$A$500,'Rating Curve'!$D$2:$D$500,, -1)</f>
        <v>1658675.7961466999</v>
      </c>
      <c r="G3968">
        <v>489.54500000000002</v>
      </c>
      <c r="H3968">
        <f t="shared" si="431"/>
        <v>0.10599999999999454</v>
      </c>
      <c r="I3968">
        <v>1.82</v>
      </c>
      <c r="J3968">
        <f t="shared" si="434"/>
        <v>1.8843060416395878</v>
      </c>
      <c r="L3968">
        <f t="shared" si="432"/>
        <v>6783.5017499025162</v>
      </c>
    </row>
    <row r="3969" spans="1:12" x14ac:dyDescent="0.3">
      <c r="A3969" s="25">
        <f t="shared" si="435"/>
        <v>46000.041666661367</v>
      </c>
      <c r="B3969" s="1">
        <f t="shared" si="430"/>
        <v>4.1666661367344204E-2</v>
      </c>
      <c r="C3969">
        <v>0</v>
      </c>
      <c r="D3969">
        <v>489.65100000000001</v>
      </c>
      <c r="E3969" s="27">
        <f t="shared" si="433"/>
        <v>489.49600000000004</v>
      </c>
      <c r="F3969" s="18">
        <f>_xlfn.XLOOKUP(D3969,'Rating Curve'!$A$2:$A$500,'Rating Curve'!$D$2:$D$500,, -1)</f>
        <v>1658675.7961466999</v>
      </c>
      <c r="G3969">
        <v>489.54500000000002</v>
      </c>
      <c r="H3969">
        <f t="shared" si="431"/>
        <v>0.10599999999999454</v>
      </c>
      <c r="I3969">
        <v>1.82</v>
      </c>
      <c r="J3969">
        <f t="shared" si="434"/>
        <v>1.8843060416395878</v>
      </c>
      <c r="L3969">
        <f t="shared" si="432"/>
        <v>6783.5017499025162</v>
      </c>
    </row>
    <row r="3970" spans="1:12" x14ac:dyDescent="0.3">
      <c r="A3970" s="25">
        <f t="shared" si="435"/>
        <v>46000.083333328032</v>
      </c>
      <c r="B3970" s="1">
        <f t="shared" si="430"/>
        <v>8.3333328031585552E-2</v>
      </c>
      <c r="C3970">
        <v>0</v>
      </c>
      <c r="D3970">
        <v>489.65199999999999</v>
      </c>
      <c r="E3970" s="27">
        <f t="shared" si="433"/>
        <v>489.49700000000001</v>
      </c>
      <c r="F3970" s="18">
        <f>_xlfn.XLOOKUP(D3970,'Rating Curve'!$A$2:$A$500,'Rating Curve'!$D$2:$D$500,, -1)</f>
        <v>1658675.7961466999</v>
      </c>
      <c r="G3970">
        <v>489.54500000000002</v>
      </c>
      <c r="H3970">
        <f t="shared" si="431"/>
        <v>0.1069999999999709</v>
      </c>
      <c r="I3970">
        <v>1.82</v>
      </c>
      <c r="J3970">
        <f t="shared" si="434"/>
        <v>1.9110335397048952</v>
      </c>
      <c r="L3970">
        <f t="shared" si="432"/>
        <v>6879.7207429376222</v>
      </c>
    </row>
    <row r="3971" spans="1:12" x14ac:dyDescent="0.3">
      <c r="A3971" s="25">
        <f t="shared" si="435"/>
        <v>46000.124999994696</v>
      </c>
      <c r="B3971" s="1">
        <f t="shared" ref="B3971:B4034" si="436">MOD(A3971,1)</f>
        <v>0.1249999946958269</v>
      </c>
      <c r="C3971">
        <v>0</v>
      </c>
      <c r="D3971">
        <v>489.65199999999999</v>
      </c>
      <c r="E3971" s="27">
        <f t="shared" si="433"/>
        <v>489.49700000000001</v>
      </c>
      <c r="F3971" s="18">
        <f>_xlfn.XLOOKUP(D3971,'Rating Curve'!$A$2:$A$500,'Rating Curve'!$D$2:$D$500,, -1)</f>
        <v>1658675.7961466999</v>
      </c>
      <c r="G3971">
        <v>489.54500000000002</v>
      </c>
      <c r="H3971">
        <f t="shared" ref="H3971:H4034" si="437">IF(D3971 - G3971 &lt; 0, 0, D3971 - G3971)</f>
        <v>0.1069999999999709</v>
      </c>
      <c r="I3971">
        <v>1.82</v>
      </c>
      <c r="J3971">
        <f t="shared" si="434"/>
        <v>1.9110335397048952</v>
      </c>
      <c r="L3971">
        <f t="shared" ref="L3971:L4034" si="438">(J3971*86400)/24</f>
        <v>6879.7207429376222</v>
      </c>
    </row>
    <row r="3972" spans="1:12" x14ac:dyDescent="0.3">
      <c r="A3972" s="25">
        <f t="shared" si="435"/>
        <v>46000.16666666136</v>
      </c>
      <c r="B3972" s="1">
        <f t="shared" si="436"/>
        <v>0.16666666136006825</v>
      </c>
      <c r="C3972">
        <v>0</v>
      </c>
      <c r="D3972">
        <v>489.65199999999999</v>
      </c>
      <c r="E3972" s="27">
        <f t="shared" si="433"/>
        <v>489.49700000000001</v>
      </c>
      <c r="F3972" s="18">
        <f>_xlfn.XLOOKUP(D3972,'Rating Curve'!$A$2:$A$500,'Rating Curve'!$D$2:$D$500,, -1)</f>
        <v>1658675.7961466999</v>
      </c>
      <c r="G3972">
        <v>489.54500000000002</v>
      </c>
      <c r="H3972">
        <f t="shared" si="437"/>
        <v>0.1069999999999709</v>
      </c>
      <c r="I3972">
        <v>1.82</v>
      </c>
      <c r="J3972">
        <f t="shared" si="434"/>
        <v>1.9110335397048952</v>
      </c>
      <c r="L3972">
        <f t="shared" si="438"/>
        <v>6879.7207429376222</v>
      </c>
    </row>
    <row r="3973" spans="1:12" x14ac:dyDescent="0.3">
      <c r="A3973" s="25">
        <f t="shared" si="435"/>
        <v>46000.208333328024</v>
      </c>
      <c r="B3973" s="1">
        <f t="shared" si="436"/>
        <v>0.20833332802430959</v>
      </c>
      <c r="C3973">
        <v>0</v>
      </c>
      <c r="D3973">
        <v>489.65199999999999</v>
      </c>
      <c r="E3973" s="27">
        <f t="shared" si="433"/>
        <v>489.49700000000001</v>
      </c>
      <c r="F3973" s="18">
        <f>_xlfn.XLOOKUP(D3973,'Rating Curve'!$A$2:$A$500,'Rating Curve'!$D$2:$D$500,, -1)</f>
        <v>1658675.7961466999</v>
      </c>
      <c r="G3973">
        <v>489.54500000000002</v>
      </c>
      <c r="H3973">
        <f t="shared" si="437"/>
        <v>0.1069999999999709</v>
      </c>
      <c r="I3973">
        <v>1.82</v>
      </c>
      <c r="J3973">
        <f t="shared" si="434"/>
        <v>1.9110335397048952</v>
      </c>
      <c r="L3973">
        <f t="shared" si="438"/>
        <v>6879.7207429376222</v>
      </c>
    </row>
    <row r="3974" spans="1:12" x14ac:dyDescent="0.3">
      <c r="A3974" s="25">
        <f t="shared" si="435"/>
        <v>46000.249999994689</v>
      </c>
      <c r="B3974" s="1">
        <f t="shared" si="436"/>
        <v>0.24999999468855094</v>
      </c>
      <c r="C3974">
        <v>0</v>
      </c>
      <c r="D3974">
        <v>489.65100000000001</v>
      </c>
      <c r="E3974" s="27">
        <f t="shared" si="433"/>
        <v>489.49600000000004</v>
      </c>
      <c r="F3974" s="18">
        <f>_xlfn.XLOOKUP(D3974,'Rating Curve'!$A$2:$A$500,'Rating Curve'!$D$2:$D$500,, -1)</f>
        <v>1658675.7961466999</v>
      </c>
      <c r="G3974">
        <v>489.54500000000002</v>
      </c>
      <c r="H3974">
        <f t="shared" si="437"/>
        <v>0.10599999999999454</v>
      </c>
      <c r="I3974">
        <v>1.82</v>
      </c>
      <c r="J3974">
        <f t="shared" si="434"/>
        <v>1.8843060416395878</v>
      </c>
      <c r="L3974">
        <f t="shared" si="438"/>
        <v>6783.5017499025162</v>
      </c>
    </row>
    <row r="3975" spans="1:12" x14ac:dyDescent="0.3">
      <c r="A3975" s="25">
        <f t="shared" si="435"/>
        <v>46000.291666661353</v>
      </c>
      <c r="B3975" s="1">
        <f t="shared" si="436"/>
        <v>0.29166666135279229</v>
      </c>
      <c r="C3975">
        <v>0</v>
      </c>
      <c r="D3975">
        <v>489.65100000000001</v>
      </c>
      <c r="E3975" s="27">
        <f t="shared" si="433"/>
        <v>489.49600000000004</v>
      </c>
      <c r="F3975" s="18">
        <f>_xlfn.XLOOKUP(D3975,'Rating Curve'!$A$2:$A$500,'Rating Curve'!$D$2:$D$500,, -1)</f>
        <v>1658675.7961466999</v>
      </c>
      <c r="G3975">
        <v>489.54500000000002</v>
      </c>
      <c r="H3975">
        <f t="shared" si="437"/>
        <v>0.10599999999999454</v>
      </c>
      <c r="I3975">
        <v>1.82</v>
      </c>
      <c r="J3975">
        <f t="shared" si="434"/>
        <v>1.8843060416395878</v>
      </c>
      <c r="L3975">
        <f t="shared" si="438"/>
        <v>6783.5017499025162</v>
      </c>
    </row>
    <row r="3976" spans="1:12" x14ac:dyDescent="0.3">
      <c r="A3976" s="25">
        <f t="shared" si="435"/>
        <v>46000.333333328017</v>
      </c>
      <c r="B3976" s="1">
        <f t="shared" si="436"/>
        <v>0.33333332801703364</v>
      </c>
      <c r="C3976">
        <v>0</v>
      </c>
      <c r="D3976">
        <v>489.65</v>
      </c>
      <c r="E3976" s="27">
        <f t="shared" si="433"/>
        <v>489.495</v>
      </c>
      <c r="F3976" s="18">
        <f>_xlfn.XLOOKUP(D3976,'Rating Curve'!$A$2:$A$500,'Rating Curve'!$D$2:$D$500,, -1)</f>
        <v>1658675.7961466999</v>
      </c>
      <c r="G3976">
        <v>489.54500000000002</v>
      </c>
      <c r="H3976">
        <f t="shared" si="437"/>
        <v>0.10499999999996135</v>
      </c>
      <c r="I3976">
        <v>1.82</v>
      </c>
      <c r="J3976">
        <f t="shared" si="434"/>
        <v>1.8577043211975874</v>
      </c>
      <c r="L3976">
        <f t="shared" si="438"/>
        <v>6687.7355563113151</v>
      </c>
    </row>
    <row r="3977" spans="1:12" x14ac:dyDescent="0.3">
      <c r="A3977" s="25">
        <f t="shared" si="435"/>
        <v>46000.374999994681</v>
      </c>
      <c r="B3977" s="1">
        <f t="shared" si="436"/>
        <v>0.37499999468127498</v>
      </c>
      <c r="C3977">
        <v>0</v>
      </c>
      <c r="D3977">
        <v>489.65</v>
      </c>
      <c r="E3977" s="27">
        <f t="shared" si="433"/>
        <v>489.495</v>
      </c>
      <c r="F3977" s="18">
        <f>_xlfn.XLOOKUP(D3977,'Rating Curve'!$A$2:$A$500,'Rating Curve'!$D$2:$D$500,, -1)</f>
        <v>1658675.7961466999</v>
      </c>
      <c r="G3977">
        <v>489.54500000000002</v>
      </c>
      <c r="H3977">
        <f t="shared" si="437"/>
        <v>0.10499999999996135</v>
      </c>
      <c r="I3977">
        <v>1.82</v>
      </c>
      <c r="J3977">
        <f t="shared" si="434"/>
        <v>1.8577043211975874</v>
      </c>
      <c r="L3977">
        <f t="shared" si="438"/>
        <v>6687.7355563113151</v>
      </c>
    </row>
    <row r="3978" spans="1:12" x14ac:dyDescent="0.3">
      <c r="A3978" s="25">
        <f t="shared" si="435"/>
        <v>46000.416666661346</v>
      </c>
      <c r="B3978" s="1">
        <f t="shared" si="436"/>
        <v>0.41666666134551633</v>
      </c>
      <c r="C3978">
        <v>0</v>
      </c>
      <c r="D3978">
        <v>489.649</v>
      </c>
      <c r="E3978" s="27">
        <f t="shared" si="433"/>
        <v>489.49400000000003</v>
      </c>
      <c r="F3978" s="18">
        <f>_xlfn.XLOOKUP(D3978,'Rating Curve'!$A$2:$A$500,'Rating Curve'!$D$2:$D$500,, -1)</f>
        <v>1655645.1614623</v>
      </c>
      <c r="G3978">
        <v>489.54500000000002</v>
      </c>
      <c r="H3978">
        <f t="shared" si="437"/>
        <v>0.10399999999998499</v>
      </c>
      <c r="I3978">
        <v>1.82</v>
      </c>
      <c r="J3978">
        <f t="shared" si="434"/>
        <v>1.8312289759171425</v>
      </c>
      <c r="L3978">
        <f t="shared" si="438"/>
        <v>6592.4243133017126</v>
      </c>
    </row>
    <row r="3979" spans="1:12" x14ac:dyDescent="0.3">
      <c r="A3979" s="25">
        <f t="shared" si="435"/>
        <v>46000.45833332801</v>
      </c>
      <c r="B3979" s="1">
        <f t="shared" si="436"/>
        <v>0.45833332800975768</v>
      </c>
      <c r="C3979">
        <v>0</v>
      </c>
      <c r="D3979">
        <v>489.649</v>
      </c>
      <c r="E3979" s="27">
        <f t="shared" si="433"/>
        <v>489.49400000000003</v>
      </c>
      <c r="F3979" s="18">
        <f>_xlfn.XLOOKUP(D3979,'Rating Curve'!$A$2:$A$500,'Rating Curve'!$D$2:$D$500,, -1)</f>
        <v>1655645.1614623</v>
      </c>
      <c r="G3979">
        <v>489.54500000000002</v>
      </c>
      <c r="H3979">
        <f t="shared" si="437"/>
        <v>0.10399999999998499</v>
      </c>
      <c r="I3979">
        <v>1.82</v>
      </c>
      <c r="J3979">
        <f t="shared" si="434"/>
        <v>1.8312289759171425</v>
      </c>
      <c r="L3979">
        <f t="shared" si="438"/>
        <v>6592.4243133017126</v>
      </c>
    </row>
    <row r="3980" spans="1:12" x14ac:dyDescent="0.3">
      <c r="A3980" s="25">
        <f t="shared" si="435"/>
        <v>46000.499999994674</v>
      </c>
      <c r="B3980" s="1">
        <f t="shared" si="436"/>
        <v>0.49999999467399903</v>
      </c>
      <c r="C3980">
        <v>0</v>
      </c>
      <c r="D3980">
        <v>489.65499999999997</v>
      </c>
      <c r="E3980" s="27">
        <f t="shared" si="433"/>
        <v>489.5</v>
      </c>
      <c r="F3980" s="18">
        <f>_xlfn.XLOOKUP(D3980,'Rating Curve'!$A$2:$A$500,'Rating Curve'!$D$2:$D$500,, -1)</f>
        <v>1658675.7961466999</v>
      </c>
      <c r="G3980">
        <v>489.54500000000002</v>
      </c>
      <c r="H3980">
        <f t="shared" si="437"/>
        <v>0.1099999999999568</v>
      </c>
      <c r="I3980">
        <v>1.82</v>
      </c>
      <c r="J3980">
        <f t="shared" si="434"/>
        <v>1.9919648490862794</v>
      </c>
      <c r="L3980">
        <f t="shared" si="438"/>
        <v>7171.0734567106056</v>
      </c>
    </row>
    <row r="3981" spans="1:12" x14ac:dyDescent="0.3">
      <c r="A3981" s="25">
        <f t="shared" si="435"/>
        <v>46000.541666661338</v>
      </c>
      <c r="B3981" s="1">
        <f t="shared" si="436"/>
        <v>0.54166666133824037</v>
      </c>
      <c r="C3981">
        <v>0</v>
      </c>
      <c r="D3981">
        <v>489.65499999999997</v>
      </c>
      <c r="E3981" s="27">
        <f t="shared" si="433"/>
        <v>489.5</v>
      </c>
      <c r="F3981" s="18">
        <f>_xlfn.XLOOKUP(D3981,'Rating Curve'!$A$2:$A$500,'Rating Curve'!$D$2:$D$500,, -1)</f>
        <v>1658675.7961466999</v>
      </c>
      <c r="G3981">
        <v>489.54500000000002</v>
      </c>
      <c r="H3981">
        <f t="shared" si="437"/>
        <v>0.1099999999999568</v>
      </c>
      <c r="I3981">
        <v>1.82</v>
      </c>
      <c r="J3981">
        <f t="shared" si="434"/>
        <v>1.9919648490862794</v>
      </c>
      <c r="L3981">
        <f t="shared" si="438"/>
        <v>7171.0734567106056</v>
      </c>
    </row>
    <row r="3982" spans="1:12" x14ac:dyDescent="0.3">
      <c r="A3982" s="25">
        <f t="shared" si="435"/>
        <v>46000.583333328002</v>
      </c>
      <c r="B3982" s="1">
        <f t="shared" si="436"/>
        <v>0.58333332800248172</v>
      </c>
      <c r="C3982">
        <v>0</v>
      </c>
      <c r="D3982">
        <v>489.65499999999997</v>
      </c>
      <c r="E3982" s="27">
        <f t="shared" si="433"/>
        <v>489.5</v>
      </c>
      <c r="F3982" s="18">
        <f>_xlfn.XLOOKUP(D3982,'Rating Curve'!$A$2:$A$500,'Rating Curve'!$D$2:$D$500,, -1)</f>
        <v>1658675.7961466999</v>
      </c>
      <c r="G3982">
        <v>489.54500000000002</v>
      </c>
      <c r="H3982">
        <f t="shared" si="437"/>
        <v>0.1099999999999568</v>
      </c>
      <c r="I3982">
        <v>1.82</v>
      </c>
      <c r="J3982">
        <f t="shared" si="434"/>
        <v>1.9919648490862794</v>
      </c>
      <c r="L3982">
        <f t="shared" si="438"/>
        <v>7171.0734567106056</v>
      </c>
    </row>
    <row r="3983" spans="1:12" x14ac:dyDescent="0.3">
      <c r="A3983" s="25">
        <f t="shared" si="435"/>
        <v>46000.624999994667</v>
      </c>
      <c r="B3983" s="1">
        <f t="shared" si="436"/>
        <v>0.62499999466672307</v>
      </c>
      <c r="C3983">
        <v>0</v>
      </c>
      <c r="D3983">
        <v>489.65600000000001</v>
      </c>
      <c r="E3983" s="27">
        <f t="shared" si="433"/>
        <v>489.50100000000003</v>
      </c>
      <c r="F3983" s="18">
        <f>_xlfn.XLOOKUP(D3983,'Rating Curve'!$A$2:$A$500,'Rating Curve'!$D$2:$D$500,, -1)</f>
        <v>1658675.7961466999</v>
      </c>
      <c r="G3983">
        <v>489.54500000000002</v>
      </c>
      <c r="H3983">
        <f t="shared" si="437"/>
        <v>0.11099999999999</v>
      </c>
      <c r="I3983">
        <v>1.82</v>
      </c>
      <c r="J3983">
        <f t="shared" si="434"/>
        <v>2.019189647348385</v>
      </c>
      <c r="L3983">
        <f t="shared" si="438"/>
        <v>7269.0827304541863</v>
      </c>
    </row>
    <row r="3984" spans="1:12" x14ac:dyDescent="0.3">
      <c r="A3984" s="25">
        <f t="shared" si="435"/>
        <v>46000.666666661331</v>
      </c>
      <c r="B3984" s="1">
        <f t="shared" si="436"/>
        <v>0.66666666133096442</v>
      </c>
      <c r="C3984">
        <v>0</v>
      </c>
      <c r="D3984">
        <v>489.649</v>
      </c>
      <c r="E3984" s="27">
        <f t="shared" si="433"/>
        <v>489.49400000000003</v>
      </c>
      <c r="F3984" s="18">
        <f>_xlfn.XLOOKUP(D3984,'Rating Curve'!$A$2:$A$500,'Rating Curve'!$D$2:$D$500,, -1)</f>
        <v>1655645.1614623</v>
      </c>
      <c r="G3984">
        <v>489.54500000000002</v>
      </c>
      <c r="H3984">
        <f t="shared" si="437"/>
        <v>0.10399999999998499</v>
      </c>
      <c r="I3984">
        <v>1.82</v>
      </c>
      <c r="J3984">
        <f t="shared" si="434"/>
        <v>1.8312289759171425</v>
      </c>
      <c r="L3984">
        <f t="shared" si="438"/>
        <v>6592.4243133017126</v>
      </c>
    </row>
    <row r="3985" spans="1:12" x14ac:dyDescent="0.3">
      <c r="A3985" s="25">
        <f t="shared" si="435"/>
        <v>46000.708333327995</v>
      </c>
      <c r="B3985" s="1">
        <f t="shared" si="436"/>
        <v>0.70833332799520576</v>
      </c>
      <c r="C3985">
        <v>0</v>
      </c>
      <c r="D3985">
        <v>489.65100000000001</v>
      </c>
      <c r="E3985" s="27">
        <f t="shared" si="433"/>
        <v>489.49600000000004</v>
      </c>
      <c r="F3985" s="18">
        <f>_xlfn.XLOOKUP(D3985,'Rating Curve'!$A$2:$A$500,'Rating Curve'!$D$2:$D$500,, -1)</f>
        <v>1658675.7961466999</v>
      </c>
      <c r="G3985">
        <v>489.54500000000002</v>
      </c>
      <c r="H3985">
        <f t="shared" si="437"/>
        <v>0.10599999999999454</v>
      </c>
      <c r="I3985">
        <v>1.82</v>
      </c>
      <c r="J3985">
        <f t="shared" si="434"/>
        <v>1.8843060416395878</v>
      </c>
      <c r="L3985">
        <f t="shared" si="438"/>
        <v>6783.5017499025162</v>
      </c>
    </row>
    <row r="3986" spans="1:12" x14ac:dyDescent="0.3">
      <c r="A3986" s="25">
        <f t="shared" si="435"/>
        <v>46000.749999994659</v>
      </c>
      <c r="B3986" s="1">
        <f t="shared" si="436"/>
        <v>0.74999999465944711</v>
      </c>
      <c r="C3986">
        <v>0</v>
      </c>
      <c r="D3986">
        <v>489.65100000000001</v>
      </c>
      <c r="E3986" s="27">
        <f t="shared" si="433"/>
        <v>489.49600000000004</v>
      </c>
      <c r="F3986" s="18">
        <f>_xlfn.XLOOKUP(D3986,'Rating Curve'!$A$2:$A$500,'Rating Curve'!$D$2:$D$500,, -1)</f>
        <v>1658675.7961466999</v>
      </c>
      <c r="G3986">
        <v>489.54500000000002</v>
      </c>
      <c r="H3986">
        <f t="shared" si="437"/>
        <v>0.10599999999999454</v>
      </c>
      <c r="I3986">
        <v>1.82</v>
      </c>
      <c r="J3986">
        <f t="shared" si="434"/>
        <v>1.8843060416395878</v>
      </c>
      <c r="L3986">
        <f t="shared" si="438"/>
        <v>6783.5017499025162</v>
      </c>
    </row>
    <row r="3987" spans="1:12" x14ac:dyDescent="0.3">
      <c r="A3987" s="25">
        <f t="shared" si="435"/>
        <v>46000.791666661324</v>
      </c>
      <c r="B3987" s="1">
        <f t="shared" si="436"/>
        <v>0.79166666132368846</v>
      </c>
      <c r="C3987">
        <v>0</v>
      </c>
      <c r="D3987">
        <v>489.65100000000001</v>
      </c>
      <c r="E3987" s="27">
        <f t="shared" ref="E3987:E4050" si="439">D3987-0.155</f>
        <v>489.49600000000004</v>
      </c>
      <c r="F3987" s="18">
        <f>_xlfn.XLOOKUP(D3987,'Rating Curve'!$A$2:$A$500,'Rating Curve'!$D$2:$D$500,, -1)</f>
        <v>1658675.7961466999</v>
      </c>
      <c r="G3987">
        <v>489.54500000000002</v>
      </c>
      <c r="H3987">
        <f t="shared" si="437"/>
        <v>0.10599999999999454</v>
      </c>
      <c r="I3987">
        <v>1.82</v>
      </c>
      <c r="J3987">
        <f t="shared" ref="J3987:J4050" si="440">1.82*30*(H3987^1.5)</f>
        <v>1.8843060416395878</v>
      </c>
      <c r="L3987">
        <f t="shared" si="438"/>
        <v>6783.5017499025162</v>
      </c>
    </row>
    <row r="3988" spans="1:12" x14ac:dyDescent="0.3">
      <c r="A3988" s="25">
        <f t="shared" si="435"/>
        <v>46000.833333327988</v>
      </c>
      <c r="B3988" s="1">
        <f t="shared" si="436"/>
        <v>0.83333332798792981</v>
      </c>
      <c r="C3988">
        <v>0</v>
      </c>
      <c r="D3988">
        <v>489.64400000000001</v>
      </c>
      <c r="E3988" s="27">
        <f t="shared" si="439"/>
        <v>489.48900000000003</v>
      </c>
      <c r="F3988" s="18">
        <f>_xlfn.XLOOKUP(D3988,'Rating Curve'!$A$2:$A$500,'Rating Curve'!$D$2:$D$500,, -1)</f>
        <v>1655645.1614623</v>
      </c>
      <c r="G3988">
        <v>489.54500000000002</v>
      </c>
      <c r="H3988">
        <f t="shared" si="437"/>
        <v>9.8999999999989541E-2</v>
      </c>
      <c r="I3988">
        <v>1.82</v>
      </c>
      <c r="J3988">
        <f t="shared" si="440"/>
        <v>1.7007694043694117</v>
      </c>
      <c r="L3988">
        <f t="shared" si="438"/>
        <v>6122.7698557298827</v>
      </c>
    </row>
    <row r="3989" spans="1:12" x14ac:dyDescent="0.3">
      <c r="A3989" s="25">
        <f t="shared" si="435"/>
        <v>46000.874999994652</v>
      </c>
      <c r="B3989" s="1">
        <f t="shared" si="436"/>
        <v>0.87499999465217115</v>
      </c>
      <c r="C3989">
        <v>0</v>
      </c>
      <c r="D3989">
        <v>489.64400000000001</v>
      </c>
      <c r="E3989" s="27">
        <f t="shared" si="439"/>
        <v>489.48900000000003</v>
      </c>
      <c r="F3989" s="18">
        <f>_xlfn.XLOOKUP(D3989,'Rating Curve'!$A$2:$A$500,'Rating Curve'!$D$2:$D$500,, -1)</f>
        <v>1655645.1614623</v>
      </c>
      <c r="G3989">
        <v>489.54500000000002</v>
      </c>
      <c r="H3989">
        <f t="shared" si="437"/>
        <v>9.8999999999989541E-2</v>
      </c>
      <c r="I3989">
        <v>1.82</v>
      </c>
      <c r="J3989">
        <f t="shared" si="440"/>
        <v>1.7007694043694117</v>
      </c>
      <c r="L3989">
        <f t="shared" si="438"/>
        <v>6122.7698557298827</v>
      </c>
    </row>
    <row r="3990" spans="1:12" x14ac:dyDescent="0.3">
      <c r="A3990" s="25">
        <f t="shared" si="435"/>
        <v>46000.916666661316</v>
      </c>
      <c r="B3990" s="1">
        <f t="shared" si="436"/>
        <v>0.9166666613164125</v>
      </c>
      <c r="C3990">
        <v>0</v>
      </c>
      <c r="D3990">
        <v>489.65199999999999</v>
      </c>
      <c r="E3990" s="27">
        <f t="shared" si="439"/>
        <v>489.49700000000001</v>
      </c>
      <c r="F3990" s="18">
        <f>_xlfn.XLOOKUP(D3990,'Rating Curve'!$A$2:$A$500,'Rating Curve'!$D$2:$D$500,, -1)</f>
        <v>1658675.7961466999</v>
      </c>
      <c r="G3990">
        <v>489.54500000000002</v>
      </c>
      <c r="H3990">
        <f t="shared" si="437"/>
        <v>0.1069999999999709</v>
      </c>
      <c r="I3990">
        <v>1.82</v>
      </c>
      <c r="J3990">
        <f t="shared" si="440"/>
        <v>1.9110335397048952</v>
      </c>
      <c r="L3990">
        <f t="shared" si="438"/>
        <v>6879.7207429376222</v>
      </c>
    </row>
    <row r="3991" spans="1:12" x14ac:dyDescent="0.3">
      <c r="A3991" s="25">
        <f t="shared" si="435"/>
        <v>46000.958333327981</v>
      </c>
      <c r="B3991" s="1">
        <f t="shared" si="436"/>
        <v>0.95833332798065385</v>
      </c>
      <c r="C3991">
        <v>0</v>
      </c>
      <c r="D3991">
        <v>489.65100000000001</v>
      </c>
      <c r="E3991" s="27">
        <f t="shared" si="439"/>
        <v>489.49600000000004</v>
      </c>
      <c r="F3991" s="18">
        <f>_xlfn.XLOOKUP(D3991,'Rating Curve'!$A$2:$A$500,'Rating Curve'!$D$2:$D$500,, -1)</f>
        <v>1658675.7961466999</v>
      </c>
      <c r="G3991">
        <v>489.54500000000002</v>
      </c>
      <c r="H3991">
        <f t="shared" si="437"/>
        <v>0.10599999999999454</v>
      </c>
      <c r="I3991">
        <v>1.82</v>
      </c>
      <c r="J3991">
        <f t="shared" si="440"/>
        <v>1.8843060416395878</v>
      </c>
      <c r="L3991">
        <f t="shared" si="438"/>
        <v>6783.5017499025162</v>
      </c>
    </row>
    <row r="3992" spans="1:12" x14ac:dyDescent="0.3">
      <c r="A3992" s="25">
        <f t="shared" si="435"/>
        <v>46000.999999994645</v>
      </c>
      <c r="B3992" s="1">
        <f t="shared" si="436"/>
        <v>0.9999999946448952</v>
      </c>
      <c r="C3992">
        <v>0</v>
      </c>
      <c r="D3992">
        <v>489.65199999999999</v>
      </c>
      <c r="E3992" s="27">
        <f t="shared" si="439"/>
        <v>489.49700000000001</v>
      </c>
      <c r="F3992" s="18">
        <f>_xlfn.XLOOKUP(D3992,'Rating Curve'!$A$2:$A$500,'Rating Curve'!$D$2:$D$500,, -1)</f>
        <v>1658675.7961466999</v>
      </c>
      <c r="G3992">
        <v>489.54500000000002</v>
      </c>
      <c r="H3992">
        <f t="shared" si="437"/>
        <v>0.1069999999999709</v>
      </c>
      <c r="I3992">
        <v>1.82</v>
      </c>
      <c r="J3992">
        <f t="shared" si="440"/>
        <v>1.9110335397048952</v>
      </c>
      <c r="L3992">
        <f t="shared" si="438"/>
        <v>6879.7207429376222</v>
      </c>
    </row>
    <row r="3993" spans="1:12" x14ac:dyDescent="0.3">
      <c r="A3993" s="25">
        <f t="shared" si="435"/>
        <v>46001.041666661309</v>
      </c>
      <c r="B3993" s="1">
        <f t="shared" si="436"/>
        <v>4.1666661309136543E-2</v>
      </c>
      <c r="C3993">
        <v>0</v>
      </c>
      <c r="D3993">
        <v>489.64400000000001</v>
      </c>
      <c r="E3993" s="27">
        <f t="shared" si="439"/>
        <v>489.48900000000003</v>
      </c>
      <c r="F3993" s="18">
        <f>_xlfn.XLOOKUP(D3993,'Rating Curve'!$A$2:$A$500,'Rating Curve'!$D$2:$D$500,, -1)</f>
        <v>1655645.1614623</v>
      </c>
      <c r="G3993">
        <v>489.54500000000002</v>
      </c>
      <c r="H3993">
        <f t="shared" si="437"/>
        <v>9.8999999999989541E-2</v>
      </c>
      <c r="I3993">
        <v>1.82</v>
      </c>
      <c r="J3993">
        <f t="shared" si="440"/>
        <v>1.7007694043694117</v>
      </c>
      <c r="L3993">
        <f t="shared" si="438"/>
        <v>6122.7698557298827</v>
      </c>
    </row>
    <row r="3994" spans="1:12" x14ac:dyDescent="0.3">
      <c r="A3994" s="25">
        <f t="shared" si="435"/>
        <v>46001.083333327973</v>
      </c>
      <c r="B3994" s="1">
        <f t="shared" si="436"/>
        <v>8.3333327973377891E-2</v>
      </c>
      <c r="C3994">
        <v>0</v>
      </c>
      <c r="D3994">
        <v>489.65100000000001</v>
      </c>
      <c r="E3994" s="27">
        <f t="shared" si="439"/>
        <v>489.49600000000004</v>
      </c>
      <c r="F3994" s="18">
        <f>_xlfn.XLOOKUP(D3994,'Rating Curve'!$A$2:$A$500,'Rating Curve'!$D$2:$D$500,, -1)</f>
        <v>1658675.7961466999</v>
      </c>
      <c r="G3994">
        <v>489.54500000000002</v>
      </c>
      <c r="H3994">
        <f t="shared" si="437"/>
        <v>0.10599999999999454</v>
      </c>
      <c r="I3994">
        <v>1.82</v>
      </c>
      <c r="J3994">
        <f t="shared" si="440"/>
        <v>1.8843060416395878</v>
      </c>
      <c r="L3994">
        <f t="shared" si="438"/>
        <v>6783.5017499025162</v>
      </c>
    </row>
    <row r="3995" spans="1:12" x14ac:dyDescent="0.3">
      <c r="A3995" s="25">
        <f t="shared" si="435"/>
        <v>46001.124999994638</v>
      </c>
      <c r="B3995" s="1">
        <f t="shared" si="436"/>
        <v>0.12499999463761924</v>
      </c>
      <c r="C3995">
        <v>0</v>
      </c>
      <c r="D3995">
        <v>489.65199999999999</v>
      </c>
      <c r="E3995" s="27">
        <f t="shared" si="439"/>
        <v>489.49700000000001</v>
      </c>
      <c r="F3995" s="18">
        <f>_xlfn.XLOOKUP(D3995,'Rating Curve'!$A$2:$A$500,'Rating Curve'!$D$2:$D$500,, -1)</f>
        <v>1658675.7961466999</v>
      </c>
      <c r="G3995">
        <v>489.54500000000002</v>
      </c>
      <c r="H3995">
        <f t="shared" si="437"/>
        <v>0.1069999999999709</v>
      </c>
      <c r="I3995">
        <v>1.82</v>
      </c>
      <c r="J3995">
        <f t="shared" si="440"/>
        <v>1.9110335397048952</v>
      </c>
      <c r="L3995">
        <f t="shared" si="438"/>
        <v>6879.7207429376222</v>
      </c>
    </row>
    <row r="3996" spans="1:12" x14ac:dyDescent="0.3">
      <c r="A3996" s="25">
        <f t="shared" si="435"/>
        <v>46001.166666661302</v>
      </c>
      <c r="B3996" s="1">
        <f t="shared" si="436"/>
        <v>0.16666666130186059</v>
      </c>
      <c r="C3996">
        <v>0</v>
      </c>
      <c r="D3996">
        <v>489.65199999999999</v>
      </c>
      <c r="E3996" s="27">
        <f t="shared" si="439"/>
        <v>489.49700000000001</v>
      </c>
      <c r="F3996" s="18">
        <f>_xlfn.XLOOKUP(D3996,'Rating Curve'!$A$2:$A$500,'Rating Curve'!$D$2:$D$500,, -1)</f>
        <v>1658675.7961466999</v>
      </c>
      <c r="G3996">
        <v>489.54500000000002</v>
      </c>
      <c r="H3996">
        <f t="shared" si="437"/>
        <v>0.1069999999999709</v>
      </c>
      <c r="I3996">
        <v>1.82</v>
      </c>
      <c r="J3996">
        <f t="shared" si="440"/>
        <v>1.9110335397048952</v>
      </c>
      <c r="L3996">
        <f t="shared" si="438"/>
        <v>6879.7207429376222</v>
      </c>
    </row>
    <row r="3997" spans="1:12" x14ac:dyDescent="0.3">
      <c r="A3997" s="25">
        <f t="shared" si="435"/>
        <v>46001.208333327966</v>
      </c>
      <c r="B3997" s="1">
        <f t="shared" si="436"/>
        <v>0.20833332796610193</v>
      </c>
      <c r="C3997">
        <v>0</v>
      </c>
      <c r="D3997">
        <v>489.65199999999999</v>
      </c>
      <c r="E3997" s="27">
        <f t="shared" si="439"/>
        <v>489.49700000000001</v>
      </c>
      <c r="F3997" s="18">
        <f>_xlfn.XLOOKUP(D3997,'Rating Curve'!$A$2:$A$500,'Rating Curve'!$D$2:$D$500,, -1)</f>
        <v>1658675.7961466999</v>
      </c>
      <c r="G3997">
        <v>489.54500000000002</v>
      </c>
      <c r="H3997">
        <f t="shared" si="437"/>
        <v>0.1069999999999709</v>
      </c>
      <c r="I3997">
        <v>1.82</v>
      </c>
      <c r="J3997">
        <f t="shared" si="440"/>
        <v>1.9110335397048952</v>
      </c>
      <c r="L3997">
        <f t="shared" si="438"/>
        <v>6879.7207429376222</v>
      </c>
    </row>
    <row r="3998" spans="1:12" x14ac:dyDescent="0.3">
      <c r="A3998" s="25">
        <f t="shared" si="435"/>
        <v>46001.24999999463</v>
      </c>
      <c r="B3998" s="1">
        <f t="shared" si="436"/>
        <v>0.24999999463034328</v>
      </c>
      <c r="C3998">
        <v>0</v>
      </c>
      <c r="D3998">
        <v>489.64499999999998</v>
      </c>
      <c r="E3998" s="27">
        <f t="shared" si="439"/>
        <v>489.49</v>
      </c>
      <c r="F3998" s="18">
        <f>_xlfn.XLOOKUP(D3998,'Rating Curve'!$A$2:$A$500,'Rating Curve'!$D$2:$D$500,, -1)</f>
        <v>1655645.1614623</v>
      </c>
      <c r="G3998">
        <v>489.54500000000002</v>
      </c>
      <c r="H3998">
        <f t="shared" si="437"/>
        <v>9.9999999999965894E-2</v>
      </c>
      <c r="I3998">
        <v>1.82</v>
      </c>
      <c r="J3998">
        <f t="shared" si="440"/>
        <v>1.7266036024510512</v>
      </c>
      <c r="L3998">
        <f t="shared" si="438"/>
        <v>6215.7729688237841</v>
      </c>
    </row>
    <row r="3999" spans="1:12" x14ac:dyDescent="0.3">
      <c r="A3999" s="25">
        <f t="shared" si="435"/>
        <v>46001.291666661295</v>
      </c>
      <c r="B3999" s="1">
        <f t="shared" si="436"/>
        <v>0.29166666129458463</v>
      </c>
      <c r="C3999">
        <v>0</v>
      </c>
      <c r="D3999">
        <v>489.65100000000001</v>
      </c>
      <c r="E3999" s="27">
        <f t="shared" si="439"/>
        <v>489.49600000000004</v>
      </c>
      <c r="F3999" s="18">
        <f>_xlfn.XLOOKUP(D3999,'Rating Curve'!$A$2:$A$500,'Rating Curve'!$D$2:$D$500,, -1)</f>
        <v>1658675.7961466999</v>
      </c>
      <c r="G3999">
        <v>489.54500000000002</v>
      </c>
      <c r="H3999">
        <f t="shared" si="437"/>
        <v>0.10599999999999454</v>
      </c>
      <c r="I3999">
        <v>1.82</v>
      </c>
      <c r="J3999">
        <f t="shared" si="440"/>
        <v>1.8843060416395878</v>
      </c>
      <c r="L3999">
        <f t="shared" si="438"/>
        <v>6783.5017499025162</v>
      </c>
    </row>
    <row r="4000" spans="1:12" x14ac:dyDescent="0.3">
      <c r="A4000" s="25">
        <f t="shared" si="435"/>
        <v>46001.333333327959</v>
      </c>
      <c r="B4000" s="1">
        <f t="shared" si="436"/>
        <v>0.33333332795882598</v>
      </c>
      <c r="C4000">
        <v>0</v>
      </c>
      <c r="D4000">
        <v>489.65</v>
      </c>
      <c r="E4000" s="27">
        <f t="shared" si="439"/>
        <v>489.495</v>
      </c>
      <c r="F4000" s="18">
        <f>_xlfn.XLOOKUP(D4000,'Rating Curve'!$A$2:$A$500,'Rating Curve'!$D$2:$D$500,, -1)</f>
        <v>1658675.7961466999</v>
      </c>
      <c r="G4000">
        <v>489.54500000000002</v>
      </c>
      <c r="H4000">
        <f t="shared" si="437"/>
        <v>0.10499999999996135</v>
      </c>
      <c r="I4000">
        <v>1.82</v>
      </c>
      <c r="J4000">
        <f t="shared" si="440"/>
        <v>1.8577043211975874</v>
      </c>
      <c r="L4000">
        <f t="shared" si="438"/>
        <v>6687.7355563113151</v>
      </c>
    </row>
    <row r="4001" spans="1:12" x14ac:dyDescent="0.3">
      <c r="A4001" s="25">
        <f t="shared" si="435"/>
        <v>46001.374999994623</v>
      </c>
      <c r="B4001" s="1">
        <f t="shared" si="436"/>
        <v>0.37499999462306732</v>
      </c>
      <c r="C4001">
        <v>0</v>
      </c>
      <c r="D4001">
        <v>489.65600000000001</v>
      </c>
      <c r="E4001" s="27">
        <f t="shared" si="439"/>
        <v>489.50100000000003</v>
      </c>
      <c r="F4001" s="18">
        <f>_xlfn.XLOOKUP(D4001,'Rating Curve'!$A$2:$A$500,'Rating Curve'!$D$2:$D$500,, -1)</f>
        <v>1658675.7961466999</v>
      </c>
      <c r="G4001">
        <v>489.54500000000002</v>
      </c>
      <c r="H4001">
        <f t="shared" si="437"/>
        <v>0.11099999999999</v>
      </c>
      <c r="I4001">
        <v>1.82</v>
      </c>
      <c r="J4001">
        <f t="shared" si="440"/>
        <v>2.019189647348385</v>
      </c>
      <c r="L4001">
        <f t="shared" si="438"/>
        <v>7269.0827304541863</v>
      </c>
    </row>
    <row r="4002" spans="1:12" x14ac:dyDescent="0.3">
      <c r="A4002" s="25">
        <f t="shared" si="435"/>
        <v>46001.416666661287</v>
      </c>
      <c r="B4002" s="1">
        <f t="shared" si="436"/>
        <v>0.41666666128730867</v>
      </c>
      <c r="C4002">
        <v>0</v>
      </c>
      <c r="D4002">
        <v>489.65600000000001</v>
      </c>
      <c r="E4002" s="27">
        <f t="shared" si="439"/>
        <v>489.50100000000003</v>
      </c>
      <c r="F4002" s="18">
        <f>_xlfn.XLOOKUP(D4002,'Rating Curve'!$A$2:$A$500,'Rating Curve'!$D$2:$D$500,, -1)</f>
        <v>1658675.7961466999</v>
      </c>
      <c r="G4002">
        <v>489.54500000000002</v>
      </c>
      <c r="H4002">
        <f t="shared" si="437"/>
        <v>0.11099999999999</v>
      </c>
      <c r="I4002">
        <v>1.82</v>
      </c>
      <c r="J4002">
        <f t="shared" si="440"/>
        <v>2.019189647348385</v>
      </c>
      <c r="L4002">
        <f t="shared" si="438"/>
        <v>7269.0827304541863</v>
      </c>
    </row>
    <row r="4003" spans="1:12" x14ac:dyDescent="0.3">
      <c r="A4003" s="25">
        <f t="shared" si="435"/>
        <v>46001.458333327952</v>
      </c>
      <c r="B4003" s="1">
        <f t="shared" si="436"/>
        <v>0.45833332795155002</v>
      </c>
      <c r="C4003">
        <v>0</v>
      </c>
      <c r="D4003">
        <v>489.65600000000001</v>
      </c>
      <c r="E4003" s="27">
        <f t="shared" si="439"/>
        <v>489.50100000000003</v>
      </c>
      <c r="F4003" s="18">
        <f>_xlfn.XLOOKUP(D4003,'Rating Curve'!$A$2:$A$500,'Rating Curve'!$D$2:$D$500,, -1)</f>
        <v>1658675.7961466999</v>
      </c>
      <c r="G4003">
        <v>489.54500000000002</v>
      </c>
      <c r="H4003">
        <f t="shared" si="437"/>
        <v>0.11099999999999</v>
      </c>
      <c r="I4003">
        <v>1.82</v>
      </c>
      <c r="J4003">
        <f t="shared" si="440"/>
        <v>2.019189647348385</v>
      </c>
      <c r="L4003">
        <f t="shared" si="438"/>
        <v>7269.0827304541863</v>
      </c>
    </row>
    <row r="4004" spans="1:12" x14ac:dyDescent="0.3">
      <c r="A4004" s="25">
        <f t="shared" si="435"/>
        <v>46001.499999994616</v>
      </c>
      <c r="B4004" s="1">
        <f t="shared" si="436"/>
        <v>0.49999999461579137</v>
      </c>
      <c r="C4004">
        <v>0</v>
      </c>
      <c r="D4004">
        <v>489.65600000000001</v>
      </c>
      <c r="E4004" s="27">
        <f t="shared" si="439"/>
        <v>489.50100000000003</v>
      </c>
      <c r="F4004" s="18">
        <f>_xlfn.XLOOKUP(D4004,'Rating Curve'!$A$2:$A$500,'Rating Curve'!$D$2:$D$500,, -1)</f>
        <v>1658675.7961466999</v>
      </c>
      <c r="G4004">
        <v>489.54500000000002</v>
      </c>
      <c r="H4004">
        <f t="shared" si="437"/>
        <v>0.11099999999999</v>
      </c>
      <c r="I4004">
        <v>1.82</v>
      </c>
      <c r="J4004">
        <f t="shared" si="440"/>
        <v>2.019189647348385</v>
      </c>
      <c r="L4004">
        <f t="shared" si="438"/>
        <v>7269.0827304541863</v>
      </c>
    </row>
    <row r="4005" spans="1:12" x14ac:dyDescent="0.3">
      <c r="A4005" s="25">
        <f t="shared" si="435"/>
        <v>46001.54166666128</v>
      </c>
      <c r="B4005" s="1">
        <f t="shared" si="436"/>
        <v>0.54166666128003271</v>
      </c>
      <c r="C4005">
        <v>0</v>
      </c>
      <c r="D4005">
        <v>489.65499999999997</v>
      </c>
      <c r="E4005" s="27">
        <f t="shared" si="439"/>
        <v>489.5</v>
      </c>
      <c r="F4005" s="18">
        <f>_xlfn.XLOOKUP(D4005,'Rating Curve'!$A$2:$A$500,'Rating Curve'!$D$2:$D$500,, -1)</f>
        <v>1658675.7961466999</v>
      </c>
      <c r="G4005">
        <v>489.54500000000002</v>
      </c>
      <c r="H4005">
        <f t="shared" si="437"/>
        <v>0.1099999999999568</v>
      </c>
      <c r="I4005">
        <v>1.82</v>
      </c>
      <c r="J4005">
        <f t="shared" si="440"/>
        <v>1.9919648490862794</v>
      </c>
      <c r="L4005">
        <f t="shared" si="438"/>
        <v>7171.0734567106056</v>
      </c>
    </row>
    <row r="4006" spans="1:12" x14ac:dyDescent="0.3">
      <c r="A4006" s="25">
        <f t="shared" si="435"/>
        <v>46001.583333327944</v>
      </c>
      <c r="B4006" s="1">
        <f t="shared" si="436"/>
        <v>0.58333332794427406</v>
      </c>
      <c r="C4006">
        <v>0</v>
      </c>
      <c r="D4006">
        <v>489.65600000000001</v>
      </c>
      <c r="E4006" s="27">
        <f t="shared" si="439"/>
        <v>489.50100000000003</v>
      </c>
      <c r="F4006" s="18">
        <f>_xlfn.XLOOKUP(D4006,'Rating Curve'!$A$2:$A$500,'Rating Curve'!$D$2:$D$500,, -1)</f>
        <v>1658675.7961466999</v>
      </c>
      <c r="G4006">
        <v>489.54500000000002</v>
      </c>
      <c r="H4006">
        <f t="shared" si="437"/>
        <v>0.11099999999999</v>
      </c>
      <c r="I4006">
        <v>1.82</v>
      </c>
      <c r="J4006">
        <f t="shared" si="440"/>
        <v>2.019189647348385</v>
      </c>
      <c r="L4006">
        <f t="shared" si="438"/>
        <v>7269.0827304541863</v>
      </c>
    </row>
    <row r="4007" spans="1:12" x14ac:dyDescent="0.3">
      <c r="A4007" s="25">
        <f t="shared" si="435"/>
        <v>46001.624999994609</v>
      </c>
      <c r="B4007" s="1">
        <f t="shared" si="436"/>
        <v>0.62499999460851541</v>
      </c>
      <c r="C4007">
        <v>0</v>
      </c>
      <c r="D4007">
        <v>489.65</v>
      </c>
      <c r="E4007" s="27">
        <f t="shared" si="439"/>
        <v>489.495</v>
      </c>
      <c r="F4007" s="18">
        <f>_xlfn.XLOOKUP(D4007,'Rating Curve'!$A$2:$A$500,'Rating Curve'!$D$2:$D$500,, -1)</f>
        <v>1658675.7961466999</v>
      </c>
      <c r="G4007">
        <v>489.54500000000002</v>
      </c>
      <c r="H4007">
        <f t="shared" si="437"/>
        <v>0.10499999999996135</v>
      </c>
      <c r="I4007">
        <v>1.82</v>
      </c>
      <c r="J4007">
        <f t="shared" si="440"/>
        <v>1.8577043211975874</v>
      </c>
      <c r="L4007">
        <f t="shared" si="438"/>
        <v>6687.7355563113151</v>
      </c>
    </row>
    <row r="4008" spans="1:12" x14ac:dyDescent="0.3">
      <c r="A4008" s="25">
        <f t="shared" si="435"/>
        <v>46001.666666661273</v>
      </c>
      <c r="B4008" s="1">
        <f t="shared" si="436"/>
        <v>0.66666666127275676</v>
      </c>
      <c r="C4008">
        <v>0</v>
      </c>
      <c r="D4008">
        <v>489.649</v>
      </c>
      <c r="E4008" s="27">
        <f t="shared" si="439"/>
        <v>489.49400000000003</v>
      </c>
      <c r="F4008" s="18">
        <f>_xlfn.XLOOKUP(D4008,'Rating Curve'!$A$2:$A$500,'Rating Curve'!$D$2:$D$500,, -1)</f>
        <v>1655645.1614623</v>
      </c>
      <c r="G4008">
        <v>489.54500000000002</v>
      </c>
      <c r="H4008">
        <f t="shared" si="437"/>
        <v>0.10399999999998499</v>
      </c>
      <c r="I4008">
        <v>1.82</v>
      </c>
      <c r="J4008">
        <f t="shared" si="440"/>
        <v>1.8312289759171425</v>
      </c>
      <c r="L4008">
        <f t="shared" si="438"/>
        <v>6592.4243133017126</v>
      </c>
    </row>
    <row r="4009" spans="1:12" x14ac:dyDescent="0.3">
      <c r="A4009" s="25">
        <f t="shared" si="435"/>
        <v>46001.708333327937</v>
      </c>
      <c r="B4009" s="1">
        <f t="shared" si="436"/>
        <v>0.7083333279369981</v>
      </c>
      <c r="C4009">
        <v>0</v>
      </c>
      <c r="D4009">
        <v>489.64299999999997</v>
      </c>
      <c r="E4009" s="27">
        <f t="shared" si="439"/>
        <v>489.488</v>
      </c>
      <c r="F4009" s="18">
        <f>_xlfn.XLOOKUP(D4009,'Rating Curve'!$A$2:$A$500,'Rating Curve'!$D$2:$D$500,, -1)</f>
        <v>1655645.1614623</v>
      </c>
      <c r="G4009">
        <v>489.54500000000002</v>
      </c>
      <c r="H4009">
        <f t="shared" si="437"/>
        <v>9.7999999999956344E-2</v>
      </c>
      <c r="I4009">
        <v>1.82</v>
      </c>
      <c r="J4009">
        <f t="shared" si="440"/>
        <v>1.6750653547597023</v>
      </c>
      <c r="L4009">
        <f t="shared" si="438"/>
        <v>6030.2352771349288</v>
      </c>
    </row>
    <row r="4010" spans="1:12" x14ac:dyDescent="0.3">
      <c r="A4010" s="25">
        <f t="shared" si="435"/>
        <v>46001.749999994601</v>
      </c>
      <c r="B4010" s="1">
        <f t="shared" si="436"/>
        <v>0.74999999460123945</v>
      </c>
      <c r="C4010">
        <v>0</v>
      </c>
      <c r="D4010">
        <v>489.64400000000001</v>
      </c>
      <c r="E4010" s="27">
        <f t="shared" si="439"/>
        <v>489.48900000000003</v>
      </c>
      <c r="F4010" s="18">
        <f>_xlfn.XLOOKUP(D4010,'Rating Curve'!$A$2:$A$500,'Rating Curve'!$D$2:$D$500,, -1)</f>
        <v>1655645.1614623</v>
      </c>
      <c r="G4010">
        <v>489.54500000000002</v>
      </c>
      <c r="H4010">
        <f t="shared" si="437"/>
        <v>9.8999999999989541E-2</v>
      </c>
      <c r="I4010">
        <v>1.82</v>
      </c>
      <c r="J4010">
        <f t="shared" si="440"/>
        <v>1.7007694043694117</v>
      </c>
      <c r="L4010">
        <f t="shared" si="438"/>
        <v>6122.7698557298827</v>
      </c>
    </row>
    <row r="4011" spans="1:12" x14ac:dyDescent="0.3">
      <c r="A4011" s="25">
        <f t="shared" si="435"/>
        <v>46001.791666661265</v>
      </c>
      <c r="B4011" s="1">
        <f t="shared" si="436"/>
        <v>0.7916666612654808</v>
      </c>
      <c r="C4011">
        <v>0</v>
      </c>
      <c r="D4011">
        <v>489.64400000000001</v>
      </c>
      <c r="E4011" s="27">
        <f t="shared" si="439"/>
        <v>489.48900000000003</v>
      </c>
      <c r="F4011" s="18">
        <f>_xlfn.XLOOKUP(D4011,'Rating Curve'!$A$2:$A$500,'Rating Curve'!$D$2:$D$500,, -1)</f>
        <v>1655645.1614623</v>
      </c>
      <c r="G4011">
        <v>489.54500000000002</v>
      </c>
      <c r="H4011">
        <f t="shared" si="437"/>
        <v>9.8999999999989541E-2</v>
      </c>
      <c r="I4011">
        <v>1.82</v>
      </c>
      <c r="J4011">
        <f t="shared" si="440"/>
        <v>1.7007694043694117</v>
      </c>
      <c r="L4011">
        <f t="shared" si="438"/>
        <v>6122.7698557298827</v>
      </c>
    </row>
    <row r="4012" spans="1:12" x14ac:dyDescent="0.3">
      <c r="A4012" s="25">
        <f t="shared" si="435"/>
        <v>46001.83333332793</v>
      </c>
      <c r="B4012" s="1">
        <f t="shared" si="436"/>
        <v>0.83333332792972215</v>
      </c>
      <c r="C4012">
        <v>0</v>
      </c>
      <c r="D4012">
        <v>489.64400000000001</v>
      </c>
      <c r="E4012" s="27">
        <f t="shared" si="439"/>
        <v>489.48900000000003</v>
      </c>
      <c r="F4012" s="18">
        <f>_xlfn.XLOOKUP(D4012,'Rating Curve'!$A$2:$A$500,'Rating Curve'!$D$2:$D$500,, -1)</f>
        <v>1655645.1614623</v>
      </c>
      <c r="G4012">
        <v>489.54500000000002</v>
      </c>
      <c r="H4012">
        <f t="shared" si="437"/>
        <v>9.8999999999989541E-2</v>
      </c>
      <c r="I4012">
        <v>1.82</v>
      </c>
      <c r="J4012">
        <f t="shared" si="440"/>
        <v>1.7007694043694117</v>
      </c>
      <c r="L4012">
        <f t="shared" si="438"/>
        <v>6122.7698557298827</v>
      </c>
    </row>
    <row r="4013" spans="1:12" x14ac:dyDescent="0.3">
      <c r="A4013" s="25">
        <f t="shared" si="435"/>
        <v>46001.874999994594</v>
      </c>
      <c r="B4013" s="1">
        <f t="shared" si="436"/>
        <v>0.87499999459396349</v>
      </c>
      <c r="C4013">
        <v>0</v>
      </c>
      <c r="D4013">
        <v>489.64499999999998</v>
      </c>
      <c r="E4013" s="27">
        <f t="shared" si="439"/>
        <v>489.49</v>
      </c>
      <c r="F4013" s="18">
        <f>_xlfn.XLOOKUP(D4013,'Rating Curve'!$A$2:$A$500,'Rating Curve'!$D$2:$D$500,, -1)</f>
        <v>1655645.1614623</v>
      </c>
      <c r="G4013">
        <v>489.54500000000002</v>
      </c>
      <c r="H4013">
        <f t="shared" si="437"/>
        <v>9.9999999999965894E-2</v>
      </c>
      <c r="I4013">
        <v>1.82</v>
      </c>
      <c r="J4013">
        <f t="shared" si="440"/>
        <v>1.7266036024510512</v>
      </c>
      <c r="L4013">
        <f t="shared" si="438"/>
        <v>6215.7729688237841</v>
      </c>
    </row>
    <row r="4014" spans="1:12" x14ac:dyDescent="0.3">
      <c r="A4014" s="25">
        <f t="shared" si="435"/>
        <v>46001.916666661258</v>
      </c>
      <c r="B4014" s="1">
        <f t="shared" si="436"/>
        <v>0.91666666125820484</v>
      </c>
      <c r="C4014">
        <v>0</v>
      </c>
      <c r="D4014">
        <v>489.63799999999998</v>
      </c>
      <c r="E4014" s="27">
        <f t="shared" si="439"/>
        <v>489.483</v>
      </c>
      <c r="F4014" s="18">
        <f>_xlfn.XLOOKUP(D4014,'Rating Curve'!$A$2:$A$500,'Rating Curve'!$D$2:$D$500,, -1)</f>
        <v>1652616.0060848999</v>
      </c>
      <c r="G4014">
        <v>489.54500000000002</v>
      </c>
      <c r="H4014">
        <f t="shared" si="437"/>
        <v>9.2999999999960892E-2</v>
      </c>
      <c r="I4014">
        <v>1.82</v>
      </c>
      <c r="J4014">
        <f t="shared" si="440"/>
        <v>1.5485208794578702</v>
      </c>
      <c r="L4014">
        <f t="shared" si="438"/>
        <v>5574.6751660483324</v>
      </c>
    </row>
    <row r="4015" spans="1:12" x14ac:dyDescent="0.3">
      <c r="A4015" s="25">
        <f t="shared" si="435"/>
        <v>46001.958333327922</v>
      </c>
      <c r="B4015" s="1">
        <f t="shared" si="436"/>
        <v>0.95833332792244619</v>
      </c>
      <c r="C4015">
        <v>0</v>
      </c>
      <c r="D4015">
        <v>489.64499999999998</v>
      </c>
      <c r="E4015" s="27">
        <f t="shared" si="439"/>
        <v>489.49</v>
      </c>
      <c r="F4015" s="18">
        <f>_xlfn.XLOOKUP(D4015,'Rating Curve'!$A$2:$A$500,'Rating Curve'!$D$2:$D$500,, -1)</f>
        <v>1655645.1614623</v>
      </c>
      <c r="G4015">
        <v>489.54500000000002</v>
      </c>
      <c r="H4015">
        <f t="shared" si="437"/>
        <v>9.9999999999965894E-2</v>
      </c>
      <c r="I4015">
        <v>1.82</v>
      </c>
      <c r="J4015">
        <f t="shared" si="440"/>
        <v>1.7266036024510512</v>
      </c>
      <c r="L4015">
        <f t="shared" si="438"/>
        <v>6215.7729688237841</v>
      </c>
    </row>
    <row r="4016" spans="1:12" x14ac:dyDescent="0.3">
      <c r="A4016" s="25">
        <f t="shared" si="435"/>
        <v>46001.999999994587</v>
      </c>
      <c r="B4016" s="1">
        <f t="shared" si="436"/>
        <v>0.99999999458668754</v>
      </c>
      <c r="C4016">
        <v>0</v>
      </c>
      <c r="D4016">
        <v>489.63799999999998</v>
      </c>
      <c r="E4016" s="27">
        <f t="shared" si="439"/>
        <v>489.483</v>
      </c>
      <c r="F4016" s="18">
        <f>_xlfn.XLOOKUP(D4016,'Rating Curve'!$A$2:$A$500,'Rating Curve'!$D$2:$D$500,, -1)</f>
        <v>1652616.0060848999</v>
      </c>
      <c r="G4016">
        <v>489.54500000000002</v>
      </c>
      <c r="H4016">
        <f t="shared" si="437"/>
        <v>9.2999999999960892E-2</v>
      </c>
      <c r="I4016">
        <v>1.82</v>
      </c>
      <c r="J4016">
        <f t="shared" si="440"/>
        <v>1.5485208794578702</v>
      </c>
      <c r="L4016">
        <f t="shared" si="438"/>
        <v>5574.6751660483324</v>
      </c>
    </row>
    <row r="4017" spans="1:12" x14ac:dyDescent="0.3">
      <c r="A4017" s="25">
        <f t="shared" si="435"/>
        <v>46002.041666661251</v>
      </c>
      <c r="B4017" s="1">
        <f t="shared" si="436"/>
        <v>4.1666661250928883E-2</v>
      </c>
      <c r="C4017">
        <v>0</v>
      </c>
      <c r="D4017">
        <v>489.64499999999998</v>
      </c>
      <c r="E4017" s="27">
        <f t="shared" si="439"/>
        <v>489.49</v>
      </c>
      <c r="F4017" s="18">
        <f>_xlfn.XLOOKUP(D4017,'Rating Curve'!$A$2:$A$500,'Rating Curve'!$D$2:$D$500,, -1)</f>
        <v>1655645.1614623</v>
      </c>
      <c r="G4017">
        <v>489.54500000000002</v>
      </c>
      <c r="H4017">
        <f t="shared" si="437"/>
        <v>9.9999999999965894E-2</v>
      </c>
      <c r="I4017">
        <v>1.82</v>
      </c>
      <c r="J4017">
        <f t="shared" si="440"/>
        <v>1.7266036024510512</v>
      </c>
      <c r="L4017">
        <f t="shared" si="438"/>
        <v>6215.7729688237841</v>
      </c>
    </row>
    <row r="4018" spans="1:12" x14ac:dyDescent="0.3">
      <c r="A4018" s="25">
        <f t="shared" si="435"/>
        <v>46002.083333327915</v>
      </c>
      <c r="B4018" s="1">
        <f t="shared" si="436"/>
        <v>8.333332791517023E-2</v>
      </c>
      <c r="C4018">
        <v>0</v>
      </c>
      <c r="D4018">
        <v>489.64499999999998</v>
      </c>
      <c r="E4018" s="27">
        <f t="shared" si="439"/>
        <v>489.49</v>
      </c>
      <c r="F4018" s="18">
        <f>_xlfn.XLOOKUP(D4018,'Rating Curve'!$A$2:$A$500,'Rating Curve'!$D$2:$D$500,, -1)</f>
        <v>1655645.1614623</v>
      </c>
      <c r="G4018">
        <v>489.54500000000002</v>
      </c>
      <c r="H4018">
        <f t="shared" si="437"/>
        <v>9.9999999999965894E-2</v>
      </c>
      <c r="I4018">
        <v>1.82</v>
      </c>
      <c r="J4018">
        <f t="shared" si="440"/>
        <v>1.7266036024510512</v>
      </c>
      <c r="L4018">
        <f t="shared" si="438"/>
        <v>6215.7729688237841</v>
      </c>
    </row>
    <row r="4019" spans="1:12" x14ac:dyDescent="0.3">
      <c r="A4019" s="25">
        <f t="shared" si="435"/>
        <v>46002.124999994579</v>
      </c>
      <c r="B4019" s="1">
        <f t="shared" si="436"/>
        <v>0.12499999457941158</v>
      </c>
      <c r="C4019">
        <v>0</v>
      </c>
      <c r="D4019">
        <v>489.63799999999998</v>
      </c>
      <c r="E4019" s="27">
        <f t="shared" si="439"/>
        <v>489.483</v>
      </c>
      <c r="F4019" s="18">
        <f>_xlfn.XLOOKUP(D4019,'Rating Curve'!$A$2:$A$500,'Rating Curve'!$D$2:$D$500,, -1)</f>
        <v>1652616.0060848999</v>
      </c>
      <c r="G4019">
        <v>489.54500000000002</v>
      </c>
      <c r="H4019">
        <f t="shared" si="437"/>
        <v>9.2999999999960892E-2</v>
      </c>
      <c r="I4019">
        <v>1.82</v>
      </c>
      <c r="J4019">
        <f t="shared" si="440"/>
        <v>1.5485208794578702</v>
      </c>
      <c r="L4019">
        <f t="shared" si="438"/>
        <v>5574.6751660483324</v>
      </c>
    </row>
    <row r="4020" spans="1:12" x14ac:dyDescent="0.3">
      <c r="A4020" s="25">
        <f t="shared" si="435"/>
        <v>46002.166666661244</v>
      </c>
      <c r="B4020" s="1">
        <f t="shared" si="436"/>
        <v>0.16666666124365292</v>
      </c>
      <c r="C4020">
        <v>0</v>
      </c>
      <c r="D4020">
        <v>489.64499999999998</v>
      </c>
      <c r="E4020" s="27">
        <f t="shared" si="439"/>
        <v>489.49</v>
      </c>
      <c r="F4020" s="18">
        <f>_xlfn.XLOOKUP(D4020,'Rating Curve'!$A$2:$A$500,'Rating Curve'!$D$2:$D$500,, -1)</f>
        <v>1655645.1614623</v>
      </c>
      <c r="G4020">
        <v>489.54500000000002</v>
      </c>
      <c r="H4020">
        <f t="shared" si="437"/>
        <v>9.9999999999965894E-2</v>
      </c>
      <c r="I4020">
        <v>1.82</v>
      </c>
      <c r="J4020">
        <f t="shared" si="440"/>
        <v>1.7266036024510512</v>
      </c>
      <c r="L4020">
        <f t="shared" si="438"/>
        <v>6215.7729688237841</v>
      </c>
    </row>
    <row r="4021" spans="1:12" x14ac:dyDescent="0.3">
      <c r="A4021" s="25">
        <f t="shared" si="435"/>
        <v>46002.208333327908</v>
      </c>
      <c r="B4021" s="1">
        <f t="shared" si="436"/>
        <v>0.20833332790789427</v>
      </c>
      <c r="C4021">
        <v>0</v>
      </c>
      <c r="D4021">
        <v>489.64499999999998</v>
      </c>
      <c r="E4021" s="27">
        <f t="shared" si="439"/>
        <v>489.49</v>
      </c>
      <c r="F4021" s="18">
        <f>_xlfn.XLOOKUP(D4021,'Rating Curve'!$A$2:$A$500,'Rating Curve'!$D$2:$D$500,, -1)</f>
        <v>1655645.1614623</v>
      </c>
      <c r="G4021">
        <v>489.54500000000002</v>
      </c>
      <c r="H4021">
        <f t="shared" si="437"/>
        <v>9.9999999999965894E-2</v>
      </c>
      <c r="I4021">
        <v>1.82</v>
      </c>
      <c r="J4021">
        <f t="shared" si="440"/>
        <v>1.7266036024510512</v>
      </c>
      <c r="L4021">
        <f t="shared" si="438"/>
        <v>6215.7729688237841</v>
      </c>
    </row>
    <row r="4022" spans="1:12" x14ac:dyDescent="0.3">
      <c r="A4022" s="25">
        <f t="shared" si="435"/>
        <v>46002.249999994572</v>
      </c>
      <c r="B4022" s="1">
        <f t="shared" si="436"/>
        <v>0.24999999457213562</v>
      </c>
      <c r="C4022">
        <v>0</v>
      </c>
      <c r="D4022">
        <v>489.63799999999998</v>
      </c>
      <c r="E4022" s="27">
        <f t="shared" si="439"/>
        <v>489.483</v>
      </c>
      <c r="F4022" s="18">
        <f>_xlfn.XLOOKUP(D4022,'Rating Curve'!$A$2:$A$500,'Rating Curve'!$D$2:$D$500,, -1)</f>
        <v>1652616.0060848999</v>
      </c>
      <c r="G4022">
        <v>489.54500000000002</v>
      </c>
      <c r="H4022">
        <f t="shared" si="437"/>
        <v>9.2999999999960892E-2</v>
      </c>
      <c r="I4022">
        <v>1.82</v>
      </c>
      <c r="J4022">
        <f t="shared" si="440"/>
        <v>1.5485208794578702</v>
      </c>
      <c r="L4022">
        <f t="shared" si="438"/>
        <v>5574.6751660483324</v>
      </c>
    </row>
    <row r="4023" spans="1:12" x14ac:dyDescent="0.3">
      <c r="A4023" s="25">
        <f t="shared" si="435"/>
        <v>46002.291666661236</v>
      </c>
      <c r="B4023" s="1">
        <f t="shared" si="436"/>
        <v>0.29166666123637697</v>
      </c>
      <c r="C4023">
        <v>0</v>
      </c>
      <c r="D4023">
        <v>489.63799999999998</v>
      </c>
      <c r="E4023" s="27">
        <f t="shared" si="439"/>
        <v>489.483</v>
      </c>
      <c r="F4023" s="18">
        <f>_xlfn.XLOOKUP(D4023,'Rating Curve'!$A$2:$A$500,'Rating Curve'!$D$2:$D$500,, -1)</f>
        <v>1652616.0060848999</v>
      </c>
      <c r="G4023">
        <v>489.54500000000002</v>
      </c>
      <c r="H4023">
        <f t="shared" si="437"/>
        <v>9.2999999999960892E-2</v>
      </c>
      <c r="I4023">
        <v>1.82</v>
      </c>
      <c r="J4023">
        <f t="shared" si="440"/>
        <v>1.5485208794578702</v>
      </c>
      <c r="L4023">
        <f t="shared" si="438"/>
        <v>5574.6751660483324</v>
      </c>
    </row>
    <row r="4024" spans="1:12" x14ac:dyDescent="0.3">
      <c r="A4024" s="25">
        <f t="shared" si="435"/>
        <v>46002.333333327901</v>
      </c>
      <c r="B4024" s="1">
        <f t="shared" si="436"/>
        <v>0.33333332790061831</v>
      </c>
      <c r="C4024">
        <v>0</v>
      </c>
      <c r="D4024">
        <v>489.64299999999997</v>
      </c>
      <c r="E4024" s="27">
        <f t="shared" si="439"/>
        <v>489.488</v>
      </c>
      <c r="F4024" s="18">
        <f>_xlfn.XLOOKUP(D4024,'Rating Curve'!$A$2:$A$500,'Rating Curve'!$D$2:$D$500,, -1)</f>
        <v>1655645.1614623</v>
      </c>
      <c r="G4024">
        <v>489.54500000000002</v>
      </c>
      <c r="H4024">
        <f t="shared" si="437"/>
        <v>9.7999999999956344E-2</v>
      </c>
      <c r="I4024">
        <v>1.82</v>
      </c>
      <c r="J4024">
        <f t="shared" si="440"/>
        <v>1.6750653547597023</v>
      </c>
      <c r="L4024">
        <f t="shared" si="438"/>
        <v>6030.2352771349288</v>
      </c>
    </row>
    <row r="4025" spans="1:12" x14ac:dyDescent="0.3">
      <c r="A4025" s="25">
        <f t="shared" ref="A4025:A4088" si="441" xml:space="preserve"> A4024 + TIME(1,0,0)</f>
        <v>46002.374999994565</v>
      </c>
      <c r="B4025" s="1">
        <f t="shared" si="436"/>
        <v>0.37499999456485966</v>
      </c>
      <c r="C4025">
        <v>0</v>
      </c>
      <c r="D4025">
        <v>489.64299999999997</v>
      </c>
      <c r="E4025" s="27">
        <f t="shared" si="439"/>
        <v>489.488</v>
      </c>
      <c r="F4025" s="18">
        <f>_xlfn.XLOOKUP(D4025,'Rating Curve'!$A$2:$A$500,'Rating Curve'!$D$2:$D$500,, -1)</f>
        <v>1655645.1614623</v>
      </c>
      <c r="G4025">
        <v>489.54500000000002</v>
      </c>
      <c r="H4025">
        <f t="shared" si="437"/>
        <v>9.7999999999956344E-2</v>
      </c>
      <c r="I4025">
        <v>1.82</v>
      </c>
      <c r="J4025">
        <f t="shared" si="440"/>
        <v>1.6750653547597023</v>
      </c>
      <c r="L4025">
        <f t="shared" si="438"/>
        <v>6030.2352771349288</v>
      </c>
    </row>
    <row r="4026" spans="1:12" x14ac:dyDescent="0.3">
      <c r="A4026" s="25">
        <f t="shared" si="441"/>
        <v>46002.416666661229</v>
      </c>
      <c r="B4026" s="1">
        <f t="shared" si="436"/>
        <v>0.41666666122910101</v>
      </c>
      <c r="C4026">
        <v>0</v>
      </c>
      <c r="D4026">
        <v>489.65</v>
      </c>
      <c r="E4026" s="27">
        <f t="shared" si="439"/>
        <v>489.495</v>
      </c>
      <c r="F4026" s="18">
        <f>_xlfn.XLOOKUP(D4026,'Rating Curve'!$A$2:$A$500,'Rating Curve'!$D$2:$D$500,, -1)</f>
        <v>1658675.7961466999</v>
      </c>
      <c r="G4026">
        <v>489.54500000000002</v>
      </c>
      <c r="H4026">
        <f t="shared" si="437"/>
        <v>0.10499999999996135</v>
      </c>
      <c r="I4026">
        <v>1.82</v>
      </c>
      <c r="J4026">
        <f t="shared" si="440"/>
        <v>1.8577043211975874</v>
      </c>
      <c r="L4026">
        <f t="shared" si="438"/>
        <v>6687.7355563113151</v>
      </c>
    </row>
    <row r="4027" spans="1:12" x14ac:dyDescent="0.3">
      <c r="A4027" s="25">
        <f t="shared" si="441"/>
        <v>46002.458333327893</v>
      </c>
      <c r="B4027" s="1">
        <f t="shared" si="436"/>
        <v>0.45833332789334236</v>
      </c>
      <c r="C4027">
        <v>0</v>
      </c>
      <c r="D4027">
        <v>489.649</v>
      </c>
      <c r="E4027" s="27">
        <f t="shared" si="439"/>
        <v>489.49400000000003</v>
      </c>
      <c r="F4027" s="18">
        <f>_xlfn.XLOOKUP(D4027,'Rating Curve'!$A$2:$A$500,'Rating Curve'!$D$2:$D$500,, -1)</f>
        <v>1655645.1614623</v>
      </c>
      <c r="G4027">
        <v>489.54500000000002</v>
      </c>
      <c r="H4027">
        <f t="shared" si="437"/>
        <v>0.10399999999998499</v>
      </c>
      <c r="I4027">
        <v>1.82</v>
      </c>
      <c r="J4027">
        <f t="shared" si="440"/>
        <v>1.8312289759171425</v>
      </c>
      <c r="L4027">
        <f t="shared" si="438"/>
        <v>6592.4243133017126</v>
      </c>
    </row>
    <row r="4028" spans="1:12" x14ac:dyDescent="0.3">
      <c r="A4028" s="25">
        <f t="shared" si="441"/>
        <v>46002.499999994558</v>
      </c>
      <c r="B4028" s="1">
        <f t="shared" si="436"/>
        <v>0.4999999945575837</v>
      </c>
      <c r="C4028">
        <v>0</v>
      </c>
      <c r="D4028">
        <v>489.649</v>
      </c>
      <c r="E4028" s="27">
        <f t="shared" si="439"/>
        <v>489.49400000000003</v>
      </c>
      <c r="F4028" s="18">
        <f>_xlfn.XLOOKUP(D4028,'Rating Curve'!$A$2:$A$500,'Rating Curve'!$D$2:$D$500,, -1)</f>
        <v>1655645.1614623</v>
      </c>
      <c r="G4028">
        <v>489.54500000000002</v>
      </c>
      <c r="H4028">
        <f t="shared" si="437"/>
        <v>0.10399999999998499</v>
      </c>
      <c r="I4028">
        <v>1.82</v>
      </c>
      <c r="J4028">
        <f t="shared" si="440"/>
        <v>1.8312289759171425</v>
      </c>
      <c r="L4028">
        <f t="shared" si="438"/>
        <v>6592.4243133017126</v>
      </c>
    </row>
    <row r="4029" spans="1:12" x14ac:dyDescent="0.3">
      <c r="A4029" s="25">
        <f t="shared" si="441"/>
        <v>46002.541666661222</v>
      </c>
      <c r="B4029" s="1">
        <f t="shared" si="436"/>
        <v>0.54166666122182505</v>
      </c>
      <c r="C4029">
        <v>0</v>
      </c>
      <c r="D4029">
        <v>489.649</v>
      </c>
      <c r="E4029" s="27">
        <f t="shared" si="439"/>
        <v>489.49400000000003</v>
      </c>
      <c r="F4029" s="18">
        <f>_xlfn.XLOOKUP(D4029,'Rating Curve'!$A$2:$A$500,'Rating Curve'!$D$2:$D$500,, -1)</f>
        <v>1655645.1614623</v>
      </c>
      <c r="G4029">
        <v>489.54500000000002</v>
      </c>
      <c r="H4029">
        <f t="shared" si="437"/>
        <v>0.10399999999998499</v>
      </c>
      <c r="I4029">
        <v>1.82</v>
      </c>
      <c r="J4029">
        <f t="shared" si="440"/>
        <v>1.8312289759171425</v>
      </c>
      <c r="L4029">
        <f t="shared" si="438"/>
        <v>6592.4243133017126</v>
      </c>
    </row>
    <row r="4030" spans="1:12" x14ac:dyDescent="0.3">
      <c r="A4030" s="25">
        <f t="shared" si="441"/>
        <v>46002.583333327886</v>
      </c>
      <c r="B4030" s="1">
        <f t="shared" si="436"/>
        <v>0.5833333278860664</v>
      </c>
      <c r="C4030">
        <v>0</v>
      </c>
      <c r="D4030">
        <v>489.649</v>
      </c>
      <c r="E4030" s="27">
        <f t="shared" si="439"/>
        <v>489.49400000000003</v>
      </c>
      <c r="F4030" s="18">
        <f>_xlfn.XLOOKUP(D4030,'Rating Curve'!$A$2:$A$500,'Rating Curve'!$D$2:$D$500,, -1)</f>
        <v>1655645.1614623</v>
      </c>
      <c r="G4030">
        <v>489.54500000000002</v>
      </c>
      <c r="H4030">
        <f t="shared" si="437"/>
        <v>0.10399999999998499</v>
      </c>
      <c r="I4030">
        <v>1.82</v>
      </c>
      <c r="J4030">
        <f t="shared" si="440"/>
        <v>1.8312289759171425</v>
      </c>
      <c r="L4030">
        <f t="shared" si="438"/>
        <v>6592.4243133017126</v>
      </c>
    </row>
    <row r="4031" spans="1:12" x14ac:dyDescent="0.3">
      <c r="A4031" s="25">
        <f t="shared" si="441"/>
        <v>46002.62499999455</v>
      </c>
      <c r="B4031" s="1">
        <f t="shared" si="436"/>
        <v>0.62499999455030775</v>
      </c>
      <c r="C4031">
        <v>0</v>
      </c>
      <c r="D4031">
        <v>489.64299999999997</v>
      </c>
      <c r="E4031" s="27">
        <f t="shared" si="439"/>
        <v>489.488</v>
      </c>
      <c r="F4031" s="18">
        <f>_xlfn.XLOOKUP(D4031,'Rating Curve'!$A$2:$A$500,'Rating Curve'!$D$2:$D$500,, -1)</f>
        <v>1655645.1614623</v>
      </c>
      <c r="G4031">
        <v>489.54500000000002</v>
      </c>
      <c r="H4031">
        <f t="shared" si="437"/>
        <v>9.7999999999956344E-2</v>
      </c>
      <c r="I4031">
        <v>1.82</v>
      </c>
      <c r="J4031">
        <f t="shared" si="440"/>
        <v>1.6750653547597023</v>
      </c>
      <c r="L4031">
        <f t="shared" si="438"/>
        <v>6030.2352771349288</v>
      </c>
    </row>
    <row r="4032" spans="1:12" x14ac:dyDescent="0.3">
      <c r="A4032" s="25">
        <f t="shared" si="441"/>
        <v>46002.666666661215</v>
      </c>
      <c r="B4032" s="1">
        <f t="shared" si="436"/>
        <v>0.66666666121454909</v>
      </c>
      <c r="C4032">
        <v>0</v>
      </c>
      <c r="D4032">
        <v>489.64299999999997</v>
      </c>
      <c r="E4032" s="27">
        <f t="shared" si="439"/>
        <v>489.488</v>
      </c>
      <c r="F4032" s="18">
        <f>_xlfn.XLOOKUP(D4032,'Rating Curve'!$A$2:$A$500,'Rating Curve'!$D$2:$D$500,, -1)</f>
        <v>1655645.1614623</v>
      </c>
      <c r="G4032">
        <v>489.54500000000002</v>
      </c>
      <c r="H4032">
        <f t="shared" si="437"/>
        <v>9.7999999999956344E-2</v>
      </c>
      <c r="I4032">
        <v>1.82</v>
      </c>
      <c r="J4032">
        <f t="shared" si="440"/>
        <v>1.6750653547597023</v>
      </c>
      <c r="L4032">
        <f t="shared" si="438"/>
        <v>6030.2352771349288</v>
      </c>
    </row>
    <row r="4033" spans="1:12" x14ac:dyDescent="0.3">
      <c r="A4033" s="25">
        <f t="shared" si="441"/>
        <v>46002.708333327879</v>
      </c>
      <c r="B4033" s="1">
        <f t="shared" si="436"/>
        <v>0.70833332787879044</v>
      </c>
      <c r="C4033">
        <v>0</v>
      </c>
      <c r="D4033">
        <v>489.64299999999997</v>
      </c>
      <c r="E4033" s="27">
        <f t="shared" si="439"/>
        <v>489.488</v>
      </c>
      <c r="F4033" s="18">
        <f>_xlfn.XLOOKUP(D4033,'Rating Curve'!$A$2:$A$500,'Rating Curve'!$D$2:$D$500,, -1)</f>
        <v>1655645.1614623</v>
      </c>
      <c r="G4033">
        <v>489.54500000000002</v>
      </c>
      <c r="H4033">
        <f t="shared" si="437"/>
        <v>9.7999999999956344E-2</v>
      </c>
      <c r="I4033">
        <v>1.82</v>
      </c>
      <c r="J4033">
        <f t="shared" si="440"/>
        <v>1.6750653547597023</v>
      </c>
      <c r="L4033">
        <f t="shared" si="438"/>
        <v>6030.2352771349288</v>
      </c>
    </row>
    <row r="4034" spans="1:12" x14ac:dyDescent="0.3">
      <c r="A4034" s="25">
        <f t="shared" si="441"/>
        <v>46002.749999994543</v>
      </c>
      <c r="B4034" s="1">
        <f t="shared" si="436"/>
        <v>0.74999999454303179</v>
      </c>
      <c r="C4034">
        <v>0</v>
      </c>
      <c r="D4034">
        <v>489.64400000000001</v>
      </c>
      <c r="E4034" s="27">
        <f t="shared" si="439"/>
        <v>489.48900000000003</v>
      </c>
      <c r="F4034" s="18">
        <f>_xlfn.XLOOKUP(D4034,'Rating Curve'!$A$2:$A$500,'Rating Curve'!$D$2:$D$500,, -1)</f>
        <v>1655645.1614623</v>
      </c>
      <c r="G4034">
        <v>489.54500000000002</v>
      </c>
      <c r="H4034">
        <f t="shared" si="437"/>
        <v>9.8999999999989541E-2</v>
      </c>
      <c r="I4034">
        <v>1.82</v>
      </c>
      <c r="J4034">
        <f t="shared" si="440"/>
        <v>1.7007694043694117</v>
      </c>
      <c r="L4034">
        <f t="shared" si="438"/>
        <v>6122.7698557298827</v>
      </c>
    </row>
    <row r="4035" spans="1:12" x14ac:dyDescent="0.3">
      <c r="A4035" s="25">
        <f t="shared" si="441"/>
        <v>46002.791666661207</v>
      </c>
      <c r="B4035" s="1">
        <f t="shared" ref="B4035:B4098" si="442">MOD(A4035,1)</f>
        <v>0.79166666120727314</v>
      </c>
      <c r="C4035">
        <v>0</v>
      </c>
      <c r="D4035">
        <v>489.64400000000001</v>
      </c>
      <c r="E4035" s="27">
        <f t="shared" si="439"/>
        <v>489.48900000000003</v>
      </c>
      <c r="F4035" s="18">
        <f>_xlfn.XLOOKUP(D4035,'Rating Curve'!$A$2:$A$500,'Rating Curve'!$D$2:$D$500,, -1)</f>
        <v>1655645.1614623</v>
      </c>
      <c r="G4035">
        <v>489.54500000000002</v>
      </c>
      <c r="H4035">
        <f t="shared" ref="H4035:H4098" si="443">IF(D4035 - G4035 &lt; 0, 0, D4035 - G4035)</f>
        <v>9.8999999999989541E-2</v>
      </c>
      <c r="I4035">
        <v>1.82</v>
      </c>
      <c r="J4035">
        <f t="shared" si="440"/>
        <v>1.7007694043694117</v>
      </c>
      <c r="L4035">
        <f t="shared" ref="L4035:L4098" si="444">(J4035*86400)/24</f>
        <v>6122.7698557298827</v>
      </c>
    </row>
    <row r="4036" spans="1:12" x14ac:dyDescent="0.3">
      <c r="A4036" s="25">
        <f t="shared" si="441"/>
        <v>46002.833333327872</v>
      </c>
      <c r="B4036" s="1">
        <f t="shared" si="442"/>
        <v>0.83333332787151448</v>
      </c>
      <c r="C4036">
        <v>0</v>
      </c>
      <c r="D4036">
        <v>489.64400000000001</v>
      </c>
      <c r="E4036" s="27">
        <f t="shared" si="439"/>
        <v>489.48900000000003</v>
      </c>
      <c r="F4036" s="18">
        <f>_xlfn.XLOOKUP(D4036,'Rating Curve'!$A$2:$A$500,'Rating Curve'!$D$2:$D$500,, -1)</f>
        <v>1655645.1614623</v>
      </c>
      <c r="G4036">
        <v>489.54500000000002</v>
      </c>
      <c r="H4036">
        <f t="shared" si="443"/>
        <v>9.8999999999989541E-2</v>
      </c>
      <c r="I4036">
        <v>1.82</v>
      </c>
      <c r="J4036">
        <f t="shared" si="440"/>
        <v>1.7007694043694117</v>
      </c>
      <c r="L4036">
        <f t="shared" si="444"/>
        <v>6122.7698557298827</v>
      </c>
    </row>
    <row r="4037" spans="1:12" x14ac:dyDescent="0.3">
      <c r="A4037" s="25">
        <f t="shared" si="441"/>
        <v>46002.874999994536</v>
      </c>
      <c r="B4037" s="1">
        <f t="shared" si="442"/>
        <v>0.87499999453575583</v>
      </c>
      <c r="C4037">
        <v>0</v>
      </c>
      <c r="D4037">
        <v>489.64400000000001</v>
      </c>
      <c r="E4037" s="27">
        <f t="shared" si="439"/>
        <v>489.48900000000003</v>
      </c>
      <c r="F4037" s="18">
        <f>_xlfn.XLOOKUP(D4037,'Rating Curve'!$A$2:$A$500,'Rating Curve'!$D$2:$D$500,, -1)</f>
        <v>1655645.1614623</v>
      </c>
      <c r="G4037">
        <v>489.54500000000002</v>
      </c>
      <c r="H4037">
        <f t="shared" si="443"/>
        <v>9.8999999999989541E-2</v>
      </c>
      <c r="I4037">
        <v>1.82</v>
      </c>
      <c r="J4037">
        <f t="shared" si="440"/>
        <v>1.7007694043694117</v>
      </c>
      <c r="L4037">
        <f t="shared" si="444"/>
        <v>6122.7698557298827</v>
      </c>
    </row>
    <row r="4038" spans="1:12" x14ac:dyDescent="0.3">
      <c r="A4038" s="25">
        <f t="shared" si="441"/>
        <v>46002.9166666612</v>
      </c>
      <c r="B4038" s="1">
        <f t="shared" si="442"/>
        <v>0.91666666119999718</v>
      </c>
      <c r="C4038">
        <v>0</v>
      </c>
      <c r="D4038">
        <v>489.64400000000001</v>
      </c>
      <c r="E4038" s="27">
        <f t="shared" si="439"/>
        <v>489.48900000000003</v>
      </c>
      <c r="F4038" s="18">
        <f>_xlfn.XLOOKUP(D4038,'Rating Curve'!$A$2:$A$500,'Rating Curve'!$D$2:$D$500,, -1)</f>
        <v>1655645.1614623</v>
      </c>
      <c r="G4038">
        <v>489.54500000000002</v>
      </c>
      <c r="H4038">
        <f t="shared" si="443"/>
        <v>9.8999999999989541E-2</v>
      </c>
      <c r="I4038">
        <v>1.82</v>
      </c>
      <c r="J4038">
        <f t="shared" si="440"/>
        <v>1.7007694043694117</v>
      </c>
      <c r="L4038">
        <f t="shared" si="444"/>
        <v>6122.7698557298827</v>
      </c>
    </row>
    <row r="4039" spans="1:12" x14ac:dyDescent="0.3">
      <c r="A4039" s="25">
        <f t="shared" si="441"/>
        <v>46002.958333327864</v>
      </c>
      <c r="B4039" s="1">
        <f t="shared" si="442"/>
        <v>0.95833332786423853</v>
      </c>
      <c r="C4039">
        <v>0</v>
      </c>
      <c r="D4039">
        <v>489.64400000000001</v>
      </c>
      <c r="E4039" s="27">
        <f t="shared" si="439"/>
        <v>489.48900000000003</v>
      </c>
      <c r="F4039" s="18">
        <f>_xlfn.XLOOKUP(D4039,'Rating Curve'!$A$2:$A$500,'Rating Curve'!$D$2:$D$500,, -1)</f>
        <v>1655645.1614623</v>
      </c>
      <c r="G4039">
        <v>489.54500000000002</v>
      </c>
      <c r="H4039">
        <f t="shared" si="443"/>
        <v>9.8999999999989541E-2</v>
      </c>
      <c r="I4039">
        <v>1.82</v>
      </c>
      <c r="J4039">
        <f t="shared" si="440"/>
        <v>1.7007694043694117</v>
      </c>
      <c r="L4039">
        <f t="shared" si="444"/>
        <v>6122.7698557298827</v>
      </c>
    </row>
    <row r="4040" spans="1:12" x14ac:dyDescent="0.3">
      <c r="A4040" s="25">
        <f t="shared" si="441"/>
        <v>46002.999999994528</v>
      </c>
      <c r="B4040" s="1">
        <f t="shared" si="442"/>
        <v>0.99999999452847987</v>
      </c>
      <c r="C4040">
        <v>0</v>
      </c>
      <c r="D4040">
        <v>489.64400000000001</v>
      </c>
      <c r="E4040" s="27">
        <f t="shared" si="439"/>
        <v>489.48900000000003</v>
      </c>
      <c r="F4040" s="18">
        <f>_xlfn.XLOOKUP(D4040,'Rating Curve'!$A$2:$A$500,'Rating Curve'!$D$2:$D$500,, -1)</f>
        <v>1655645.1614623</v>
      </c>
      <c r="G4040">
        <v>489.54500000000002</v>
      </c>
      <c r="H4040">
        <f t="shared" si="443"/>
        <v>9.8999999999989541E-2</v>
      </c>
      <c r="I4040">
        <v>1.82</v>
      </c>
      <c r="J4040">
        <f t="shared" si="440"/>
        <v>1.7007694043694117</v>
      </c>
      <c r="L4040">
        <f t="shared" si="444"/>
        <v>6122.7698557298827</v>
      </c>
    </row>
    <row r="4041" spans="1:12" x14ac:dyDescent="0.3">
      <c r="A4041" s="25">
        <f t="shared" si="441"/>
        <v>46003.041666661193</v>
      </c>
      <c r="B4041" s="1">
        <f t="shared" si="442"/>
        <v>4.1666661192721222E-2</v>
      </c>
      <c r="C4041">
        <v>0</v>
      </c>
      <c r="D4041">
        <v>489.64400000000001</v>
      </c>
      <c r="E4041" s="27">
        <f t="shared" si="439"/>
        <v>489.48900000000003</v>
      </c>
      <c r="F4041" s="18">
        <f>_xlfn.XLOOKUP(D4041,'Rating Curve'!$A$2:$A$500,'Rating Curve'!$D$2:$D$500,, -1)</f>
        <v>1655645.1614623</v>
      </c>
      <c r="G4041">
        <v>489.54500000000002</v>
      </c>
      <c r="H4041">
        <f t="shared" si="443"/>
        <v>9.8999999999989541E-2</v>
      </c>
      <c r="I4041">
        <v>1.82</v>
      </c>
      <c r="J4041">
        <f t="shared" si="440"/>
        <v>1.7007694043694117</v>
      </c>
      <c r="L4041">
        <f t="shared" si="444"/>
        <v>6122.7698557298827</v>
      </c>
    </row>
    <row r="4042" spans="1:12" x14ac:dyDescent="0.3">
      <c r="A4042" s="25">
        <f t="shared" si="441"/>
        <v>46003.083333327857</v>
      </c>
      <c r="B4042" s="1">
        <f t="shared" si="442"/>
        <v>8.3333327856962569E-2</v>
      </c>
      <c r="C4042">
        <v>0</v>
      </c>
      <c r="D4042">
        <v>489.64400000000001</v>
      </c>
      <c r="E4042" s="27">
        <f t="shared" si="439"/>
        <v>489.48900000000003</v>
      </c>
      <c r="F4042" s="18">
        <f>_xlfn.XLOOKUP(D4042,'Rating Curve'!$A$2:$A$500,'Rating Curve'!$D$2:$D$500,, -1)</f>
        <v>1655645.1614623</v>
      </c>
      <c r="G4042">
        <v>489.54500000000002</v>
      </c>
      <c r="H4042">
        <f t="shared" si="443"/>
        <v>9.8999999999989541E-2</v>
      </c>
      <c r="I4042">
        <v>1.82</v>
      </c>
      <c r="J4042">
        <f t="shared" si="440"/>
        <v>1.7007694043694117</v>
      </c>
      <c r="L4042">
        <f t="shared" si="444"/>
        <v>6122.7698557298827</v>
      </c>
    </row>
    <row r="4043" spans="1:12" x14ac:dyDescent="0.3">
      <c r="A4043" s="25">
        <f t="shared" si="441"/>
        <v>46003.124999994521</v>
      </c>
      <c r="B4043" s="1">
        <f t="shared" si="442"/>
        <v>0.12499999452120392</v>
      </c>
      <c r="C4043">
        <v>0</v>
      </c>
      <c r="D4043">
        <v>489.65199999999999</v>
      </c>
      <c r="E4043" s="27">
        <f t="shared" si="439"/>
        <v>489.49700000000001</v>
      </c>
      <c r="F4043" s="18">
        <f>_xlfn.XLOOKUP(D4043,'Rating Curve'!$A$2:$A$500,'Rating Curve'!$D$2:$D$500,, -1)</f>
        <v>1658675.7961466999</v>
      </c>
      <c r="G4043">
        <v>489.54500000000002</v>
      </c>
      <c r="H4043">
        <f t="shared" si="443"/>
        <v>0.1069999999999709</v>
      </c>
      <c r="I4043">
        <v>1.82</v>
      </c>
      <c r="J4043">
        <f t="shared" si="440"/>
        <v>1.9110335397048952</v>
      </c>
      <c r="L4043">
        <f t="shared" si="444"/>
        <v>6879.7207429376222</v>
      </c>
    </row>
    <row r="4044" spans="1:12" x14ac:dyDescent="0.3">
      <c r="A4044" s="25">
        <f t="shared" si="441"/>
        <v>46003.166666661185</v>
      </c>
      <c r="B4044" s="1">
        <f t="shared" si="442"/>
        <v>0.16666666118544526</v>
      </c>
      <c r="C4044">
        <v>0</v>
      </c>
      <c r="D4044">
        <v>489.64499999999998</v>
      </c>
      <c r="E4044" s="27">
        <f t="shared" si="439"/>
        <v>489.49</v>
      </c>
      <c r="F4044" s="18">
        <f>_xlfn.XLOOKUP(D4044,'Rating Curve'!$A$2:$A$500,'Rating Curve'!$D$2:$D$500,, -1)</f>
        <v>1655645.1614623</v>
      </c>
      <c r="G4044">
        <v>489.54500000000002</v>
      </c>
      <c r="H4044">
        <f t="shared" si="443"/>
        <v>9.9999999999965894E-2</v>
      </c>
      <c r="I4044">
        <v>1.82</v>
      </c>
      <c r="J4044">
        <f t="shared" si="440"/>
        <v>1.7266036024510512</v>
      </c>
      <c r="L4044">
        <f t="shared" si="444"/>
        <v>6215.7729688237841</v>
      </c>
    </row>
    <row r="4045" spans="1:12" x14ac:dyDescent="0.3">
      <c r="A4045" s="25">
        <f t="shared" si="441"/>
        <v>46003.20833332785</v>
      </c>
      <c r="B4045" s="1">
        <f t="shared" si="442"/>
        <v>0.20833332784968661</v>
      </c>
      <c r="C4045">
        <v>0</v>
      </c>
      <c r="D4045">
        <v>489.64400000000001</v>
      </c>
      <c r="E4045" s="27">
        <f t="shared" si="439"/>
        <v>489.48900000000003</v>
      </c>
      <c r="F4045" s="18">
        <f>_xlfn.XLOOKUP(D4045,'Rating Curve'!$A$2:$A$500,'Rating Curve'!$D$2:$D$500,, -1)</f>
        <v>1655645.1614623</v>
      </c>
      <c r="G4045">
        <v>489.54500000000002</v>
      </c>
      <c r="H4045">
        <f t="shared" si="443"/>
        <v>9.8999999999989541E-2</v>
      </c>
      <c r="I4045">
        <v>1.82</v>
      </c>
      <c r="J4045">
        <f t="shared" si="440"/>
        <v>1.7007694043694117</v>
      </c>
      <c r="L4045">
        <f t="shared" si="444"/>
        <v>6122.7698557298827</v>
      </c>
    </row>
    <row r="4046" spans="1:12" x14ac:dyDescent="0.3">
      <c r="A4046" s="25">
        <f t="shared" si="441"/>
        <v>46003.249999994514</v>
      </c>
      <c r="B4046" s="1">
        <f t="shared" si="442"/>
        <v>0.24999999451392796</v>
      </c>
      <c r="C4046">
        <v>0</v>
      </c>
      <c r="D4046">
        <v>489.65100000000001</v>
      </c>
      <c r="E4046" s="27">
        <f t="shared" si="439"/>
        <v>489.49600000000004</v>
      </c>
      <c r="F4046" s="18">
        <f>_xlfn.XLOOKUP(D4046,'Rating Curve'!$A$2:$A$500,'Rating Curve'!$D$2:$D$500,, -1)</f>
        <v>1658675.7961466999</v>
      </c>
      <c r="G4046">
        <v>489.54500000000002</v>
      </c>
      <c r="H4046">
        <f t="shared" si="443"/>
        <v>0.10599999999999454</v>
      </c>
      <c r="I4046">
        <v>1.82</v>
      </c>
      <c r="J4046">
        <f t="shared" si="440"/>
        <v>1.8843060416395878</v>
      </c>
      <c r="L4046">
        <f t="shared" si="444"/>
        <v>6783.5017499025162</v>
      </c>
    </row>
    <row r="4047" spans="1:12" x14ac:dyDescent="0.3">
      <c r="A4047" s="25">
        <f t="shared" si="441"/>
        <v>46003.291666661178</v>
      </c>
      <c r="B4047" s="1">
        <f t="shared" si="442"/>
        <v>0.29166666117816931</v>
      </c>
      <c r="C4047">
        <v>0</v>
      </c>
      <c r="D4047">
        <v>489.64400000000001</v>
      </c>
      <c r="E4047" s="27">
        <f t="shared" si="439"/>
        <v>489.48900000000003</v>
      </c>
      <c r="F4047" s="18">
        <f>_xlfn.XLOOKUP(D4047,'Rating Curve'!$A$2:$A$500,'Rating Curve'!$D$2:$D$500,, -1)</f>
        <v>1655645.1614623</v>
      </c>
      <c r="G4047">
        <v>489.54500000000002</v>
      </c>
      <c r="H4047">
        <f t="shared" si="443"/>
        <v>9.8999999999989541E-2</v>
      </c>
      <c r="I4047">
        <v>1.82</v>
      </c>
      <c r="J4047">
        <f t="shared" si="440"/>
        <v>1.7007694043694117</v>
      </c>
      <c r="L4047">
        <f t="shared" si="444"/>
        <v>6122.7698557298827</v>
      </c>
    </row>
    <row r="4048" spans="1:12" x14ac:dyDescent="0.3">
      <c r="A4048" s="25">
        <f t="shared" si="441"/>
        <v>46003.333333327842</v>
      </c>
      <c r="B4048" s="1">
        <f t="shared" si="442"/>
        <v>0.33333332784241065</v>
      </c>
      <c r="C4048">
        <v>0</v>
      </c>
      <c r="D4048">
        <v>489.64400000000001</v>
      </c>
      <c r="E4048" s="27">
        <f t="shared" si="439"/>
        <v>489.48900000000003</v>
      </c>
      <c r="F4048" s="18">
        <f>_xlfn.XLOOKUP(D4048,'Rating Curve'!$A$2:$A$500,'Rating Curve'!$D$2:$D$500,, -1)</f>
        <v>1655645.1614623</v>
      </c>
      <c r="G4048">
        <v>489.54500000000002</v>
      </c>
      <c r="H4048">
        <f t="shared" si="443"/>
        <v>9.8999999999989541E-2</v>
      </c>
      <c r="I4048">
        <v>1.82</v>
      </c>
      <c r="J4048">
        <f t="shared" si="440"/>
        <v>1.7007694043694117</v>
      </c>
      <c r="L4048">
        <f t="shared" si="444"/>
        <v>6122.7698557298827</v>
      </c>
    </row>
    <row r="4049" spans="1:12" x14ac:dyDescent="0.3">
      <c r="A4049" s="25">
        <f t="shared" si="441"/>
        <v>46003.374999994507</v>
      </c>
      <c r="B4049" s="1">
        <f t="shared" si="442"/>
        <v>0.374999994506652</v>
      </c>
      <c r="C4049">
        <v>0</v>
      </c>
      <c r="D4049">
        <v>489.64299999999997</v>
      </c>
      <c r="E4049" s="27">
        <f t="shared" si="439"/>
        <v>489.488</v>
      </c>
      <c r="F4049" s="18">
        <f>_xlfn.XLOOKUP(D4049,'Rating Curve'!$A$2:$A$500,'Rating Curve'!$D$2:$D$500,, -1)</f>
        <v>1655645.1614623</v>
      </c>
      <c r="G4049">
        <v>489.54500000000002</v>
      </c>
      <c r="H4049">
        <f t="shared" si="443"/>
        <v>9.7999999999956344E-2</v>
      </c>
      <c r="I4049">
        <v>1.82</v>
      </c>
      <c r="J4049">
        <f t="shared" si="440"/>
        <v>1.6750653547597023</v>
      </c>
      <c r="L4049">
        <f t="shared" si="444"/>
        <v>6030.2352771349288</v>
      </c>
    </row>
    <row r="4050" spans="1:12" x14ac:dyDescent="0.3">
      <c r="A4050" s="25">
        <f t="shared" si="441"/>
        <v>46003.416666661171</v>
      </c>
      <c r="B4050" s="1">
        <f t="shared" si="442"/>
        <v>0.41666666117089335</v>
      </c>
      <c r="C4050">
        <v>0</v>
      </c>
      <c r="D4050">
        <v>489.65100000000001</v>
      </c>
      <c r="E4050" s="27">
        <f t="shared" si="439"/>
        <v>489.49600000000004</v>
      </c>
      <c r="F4050" s="18">
        <f>_xlfn.XLOOKUP(D4050,'Rating Curve'!$A$2:$A$500,'Rating Curve'!$D$2:$D$500,, -1)</f>
        <v>1658675.7961466999</v>
      </c>
      <c r="G4050">
        <v>489.54500000000002</v>
      </c>
      <c r="H4050">
        <f t="shared" si="443"/>
        <v>0.10599999999999454</v>
      </c>
      <c r="I4050">
        <v>1.82</v>
      </c>
      <c r="J4050">
        <f t="shared" si="440"/>
        <v>1.8843060416395878</v>
      </c>
      <c r="L4050">
        <f t="shared" si="444"/>
        <v>6783.5017499025162</v>
      </c>
    </row>
    <row r="4051" spans="1:12" x14ac:dyDescent="0.3">
      <c r="A4051" s="25">
        <f t="shared" si="441"/>
        <v>46003.458333327835</v>
      </c>
      <c r="B4051" s="1">
        <f t="shared" si="442"/>
        <v>0.4583333278351347</v>
      </c>
      <c r="C4051">
        <v>0</v>
      </c>
      <c r="D4051">
        <v>489.65</v>
      </c>
      <c r="E4051" s="27">
        <f t="shared" ref="E4051:E4114" si="445">D4051-0.155</f>
        <v>489.495</v>
      </c>
      <c r="F4051" s="18">
        <f>_xlfn.XLOOKUP(D4051,'Rating Curve'!$A$2:$A$500,'Rating Curve'!$D$2:$D$500,, -1)</f>
        <v>1658675.7961466999</v>
      </c>
      <c r="G4051">
        <v>489.54500000000002</v>
      </c>
      <c r="H4051">
        <f t="shared" si="443"/>
        <v>0.10499999999996135</v>
      </c>
      <c r="I4051">
        <v>1.82</v>
      </c>
      <c r="J4051">
        <f t="shared" ref="J4051:J4114" si="446">1.82*30*(H4051^1.5)</f>
        <v>1.8577043211975874</v>
      </c>
      <c r="L4051">
        <f t="shared" si="444"/>
        <v>6687.7355563113151</v>
      </c>
    </row>
    <row r="4052" spans="1:12" x14ac:dyDescent="0.3">
      <c r="A4052" s="25">
        <f t="shared" si="441"/>
        <v>46003.499999994499</v>
      </c>
      <c r="B4052" s="1">
        <f t="shared" si="442"/>
        <v>0.49999999449937604</v>
      </c>
      <c r="C4052">
        <v>0</v>
      </c>
      <c r="D4052">
        <v>489.65</v>
      </c>
      <c r="E4052" s="27">
        <f t="shared" si="445"/>
        <v>489.495</v>
      </c>
      <c r="F4052" s="18">
        <f>_xlfn.XLOOKUP(D4052,'Rating Curve'!$A$2:$A$500,'Rating Curve'!$D$2:$D$500,, -1)</f>
        <v>1658675.7961466999</v>
      </c>
      <c r="G4052">
        <v>489.54500000000002</v>
      </c>
      <c r="H4052">
        <f t="shared" si="443"/>
        <v>0.10499999999996135</v>
      </c>
      <c r="I4052">
        <v>1.82</v>
      </c>
      <c r="J4052">
        <f t="shared" si="446"/>
        <v>1.8577043211975874</v>
      </c>
      <c r="L4052">
        <f t="shared" si="444"/>
        <v>6687.7355563113151</v>
      </c>
    </row>
    <row r="4053" spans="1:12" x14ac:dyDescent="0.3">
      <c r="A4053" s="25">
        <f t="shared" si="441"/>
        <v>46003.541666661164</v>
      </c>
      <c r="B4053" s="1">
        <f t="shared" si="442"/>
        <v>0.54166666116361739</v>
      </c>
      <c r="C4053">
        <v>0</v>
      </c>
      <c r="D4053">
        <v>489.65</v>
      </c>
      <c r="E4053" s="27">
        <f t="shared" si="445"/>
        <v>489.495</v>
      </c>
      <c r="F4053" s="18">
        <f>_xlfn.XLOOKUP(D4053,'Rating Curve'!$A$2:$A$500,'Rating Curve'!$D$2:$D$500,, -1)</f>
        <v>1658675.7961466999</v>
      </c>
      <c r="G4053">
        <v>489.54500000000002</v>
      </c>
      <c r="H4053">
        <f t="shared" si="443"/>
        <v>0.10499999999996135</v>
      </c>
      <c r="I4053">
        <v>1.82</v>
      </c>
      <c r="J4053">
        <f t="shared" si="446"/>
        <v>1.8577043211975874</v>
      </c>
      <c r="L4053">
        <f t="shared" si="444"/>
        <v>6687.7355563113151</v>
      </c>
    </row>
    <row r="4054" spans="1:12" x14ac:dyDescent="0.3">
      <c r="A4054" s="25">
        <f t="shared" si="441"/>
        <v>46003.583333327828</v>
      </c>
      <c r="B4054" s="1">
        <f t="shared" si="442"/>
        <v>0.58333332782785874</v>
      </c>
      <c r="C4054">
        <v>0</v>
      </c>
      <c r="D4054">
        <v>489.65</v>
      </c>
      <c r="E4054" s="27">
        <f t="shared" si="445"/>
        <v>489.495</v>
      </c>
      <c r="F4054" s="18">
        <f>_xlfn.XLOOKUP(D4054,'Rating Curve'!$A$2:$A$500,'Rating Curve'!$D$2:$D$500,, -1)</f>
        <v>1658675.7961466999</v>
      </c>
      <c r="G4054">
        <v>489.54500000000002</v>
      </c>
      <c r="H4054">
        <f t="shared" si="443"/>
        <v>0.10499999999996135</v>
      </c>
      <c r="I4054">
        <v>1.82</v>
      </c>
      <c r="J4054">
        <f t="shared" si="446"/>
        <v>1.8577043211975874</v>
      </c>
      <c r="L4054">
        <f t="shared" si="444"/>
        <v>6687.7355563113151</v>
      </c>
    </row>
    <row r="4055" spans="1:12" x14ac:dyDescent="0.3">
      <c r="A4055" s="25">
        <f t="shared" si="441"/>
        <v>46003.624999994492</v>
      </c>
      <c r="B4055" s="1">
        <f t="shared" si="442"/>
        <v>0.62499999449210009</v>
      </c>
      <c r="C4055">
        <v>0</v>
      </c>
      <c r="D4055">
        <v>489.65</v>
      </c>
      <c r="E4055" s="27">
        <f t="shared" si="445"/>
        <v>489.495</v>
      </c>
      <c r="F4055" s="18">
        <f>_xlfn.XLOOKUP(D4055,'Rating Curve'!$A$2:$A$500,'Rating Curve'!$D$2:$D$500,, -1)</f>
        <v>1658675.7961466999</v>
      </c>
      <c r="G4055">
        <v>489.54500000000002</v>
      </c>
      <c r="H4055">
        <f t="shared" si="443"/>
        <v>0.10499999999996135</v>
      </c>
      <c r="I4055">
        <v>1.82</v>
      </c>
      <c r="J4055">
        <f t="shared" si="446"/>
        <v>1.8577043211975874</v>
      </c>
      <c r="L4055">
        <f t="shared" si="444"/>
        <v>6687.7355563113151</v>
      </c>
    </row>
    <row r="4056" spans="1:12" x14ac:dyDescent="0.3">
      <c r="A4056" s="25">
        <f t="shared" si="441"/>
        <v>46003.666666661156</v>
      </c>
      <c r="B4056" s="1">
        <f t="shared" si="442"/>
        <v>0.66666666115634143</v>
      </c>
      <c r="C4056">
        <v>0</v>
      </c>
      <c r="D4056">
        <v>489.65100000000001</v>
      </c>
      <c r="E4056" s="27">
        <f t="shared" si="445"/>
        <v>489.49600000000004</v>
      </c>
      <c r="F4056" s="18">
        <f>_xlfn.XLOOKUP(D4056,'Rating Curve'!$A$2:$A$500,'Rating Curve'!$D$2:$D$500,, -1)</f>
        <v>1658675.7961466999</v>
      </c>
      <c r="G4056">
        <v>489.54500000000002</v>
      </c>
      <c r="H4056">
        <f t="shared" si="443"/>
        <v>0.10599999999999454</v>
      </c>
      <c r="I4056">
        <v>1.82</v>
      </c>
      <c r="J4056">
        <f t="shared" si="446"/>
        <v>1.8843060416395878</v>
      </c>
      <c r="L4056">
        <f t="shared" si="444"/>
        <v>6783.5017499025162</v>
      </c>
    </row>
    <row r="4057" spans="1:12" x14ac:dyDescent="0.3">
      <c r="A4057" s="25">
        <f t="shared" si="441"/>
        <v>46003.708333327821</v>
      </c>
      <c r="B4057" s="1">
        <f t="shared" si="442"/>
        <v>0.70833332782058278</v>
      </c>
      <c r="C4057">
        <v>0</v>
      </c>
      <c r="D4057">
        <v>489.65100000000001</v>
      </c>
      <c r="E4057" s="27">
        <f t="shared" si="445"/>
        <v>489.49600000000004</v>
      </c>
      <c r="F4057" s="18">
        <f>_xlfn.XLOOKUP(D4057,'Rating Curve'!$A$2:$A$500,'Rating Curve'!$D$2:$D$500,, -1)</f>
        <v>1658675.7961466999</v>
      </c>
      <c r="G4057">
        <v>489.54500000000002</v>
      </c>
      <c r="H4057">
        <f t="shared" si="443"/>
        <v>0.10599999999999454</v>
      </c>
      <c r="I4057">
        <v>1.82</v>
      </c>
      <c r="J4057">
        <f t="shared" si="446"/>
        <v>1.8843060416395878</v>
      </c>
      <c r="L4057">
        <f t="shared" si="444"/>
        <v>6783.5017499025162</v>
      </c>
    </row>
    <row r="4058" spans="1:12" x14ac:dyDescent="0.3">
      <c r="A4058" s="25">
        <f t="shared" si="441"/>
        <v>46003.749999994485</v>
      </c>
      <c r="B4058" s="1">
        <f t="shared" si="442"/>
        <v>0.74999999448482413</v>
      </c>
      <c r="C4058">
        <v>0</v>
      </c>
      <c r="D4058">
        <v>489.64299999999997</v>
      </c>
      <c r="E4058" s="27">
        <f t="shared" si="445"/>
        <v>489.488</v>
      </c>
      <c r="F4058" s="18">
        <f>_xlfn.XLOOKUP(D4058,'Rating Curve'!$A$2:$A$500,'Rating Curve'!$D$2:$D$500,, -1)</f>
        <v>1655645.1614623</v>
      </c>
      <c r="G4058">
        <v>489.54500000000002</v>
      </c>
      <c r="H4058">
        <f t="shared" si="443"/>
        <v>9.7999999999956344E-2</v>
      </c>
      <c r="I4058">
        <v>1.82</v>
      </c>
      <c r="J4058">
        <f t="shared" si="446"/>
        <v>1.6750653547597023</v>
      </c>
      <c r="L4058">
        <f t="shared" si="444"/>
        <v>6030.2352771349288</v>
      </c>
    </row>
    <row r="4059" spans="1:12" x14ac:dyDescent="0.3">
      <c r="A4059" s="25">
        <f t="shared" si="441"/>
        <v>46003.791666661149</v>
      </c>
      <c r="B4059" s="1">
        <f t="shared" si="442"/>
        <v>0.79166666114906548</v>
      </c>
      <c r="C4059">
        <v>0</v>
      </c>
      <c r="D4059">
        <v>489.65100000000001</v>
      </c>
      <c r="E4059" s="27">
        <f t="shared" si="445"/>
        <v>489.49600000000004</v>
      </c>
      <c r="F4059" s="18">
        <f>_xlfn.XLOOKUP(D4059,'Rating Curve'!$A$2:$A$500,'Rating Curve'!$D$2:$D$500,, -1)</f>
        <v>1658675.7961466999</v>
      </c>
      <c r="G4059">
        <v>489.54500000000002</v>
      </c>
      <c r="H4059">
        <f t="shared" si="443"/>
        <v>0.10599999999999454</v>
      </c>
      <c r="I4059">
        <v>1.82</v>
      </c>
      <c r="J4059">
        <f t="shared" si="446"/>
        <v>1.8843060416395878</v>
      </c>
      <c r="L4059">
        <f t="shared" si="444"/>
        <v>6783.5017499025162</v>
      </c>
    </row>
    <row r="4060" spans="1:12" x14ac:dyDescent="0.3">
      <c r="A4060" s="25">
        <f t="shared" si="441"/>
        <v>46003.833333327813</v>
      </c>
      <c r="B4060" s="1">
        <f t="shared" si="442"/>
        <v>0.83333332781330682</v>
      </c>
      <c r="C4060">
        <v>0</v>
      </c>
      <c r="D4060">
        <v>489.64400000000001</v>
      </c>
      <c r="E4060" s="27">
        <f t="shared" si="445"/>
        <v>489.48900000000003</v>
      </c>
      <c r="F4060" s="18">
        <f>_xlfn.XLOOKUP(D4060,'Rating Curve'!$A$2:$A$500,'Rating Curve'!$D$2:$D$500,, -1)</f>
        <v>1655645.1614623</v>
      </c>
      <c r="G4060">
        <v>489.54500000000002</v>
      </c>
      <c r="H4060">
        <f t="shared" si="443"/>
        <v>9.8999999999989541E-2</v>
      </c>
      <c r="I4060">
        <v>1.82</v>
      </c>
      <c r="J4060">
        <f t="shared" si="446"/>
        <v>1.7007694043694117</v>
      </c>
      <c r="L4060">
        <f t="shared" si="444"/>
        <v>6122.7698557298827</v>
      </c>
    </row>
    <row r="4061" spans="1:12" x14ac:dyDescent="0.3">
      <c r="A4061" s="25">
        <f t="shared" si="441"/>
        <v>46003.874999994478</v>
      </c>
      <c r="B4061" s="1">
        <f t="shared" si="442"/>
        <v>0.87499999447754817</v>
      </c>
      <c r="C4061">
        <v>0</v>
      </c>
      <c r="D4061">
        <v>489.64400000000001</v>
      </c>
      <c r="E4061" s="27">
        <f t="shared" si="445"/>
        <v>489.48900000000003</v>
      </c>
      <c r="F4061" s="18">
        <f>_xlfn.XLOOKUP(D4061,'Rating Curve'!$A$2:$A$500,'Rating Curve'!$D$2:$D$500,, -1)</f>
        <v>1655645.1614623</v>
      </c>
      <c r="G4061">
        <v>489.54500000000002</v>
      </c>
      <c r="H4061">
        <f t="shared" si="443"/>
        <v>9.8999999999989541E-2</v>
      </c>
      <c r="I4061">
        <v>1.82</v>
      </c>
      <c r="J4061">
        <f t="shared" si="446"/>
        <v>1.7007694043694117</v>
      </c>
      <c r="L4061">
        <f t="shared" si="444"/>
        <v>6122.7698557298827</v>
      </c>
    </row>
    <row r="4062" spans="1:12" x14ac:dyDescent="0.3">
      <c r="A4062" s="25">
        <f t="shared" si="441"/>
        <v>46003.916666661142</v>
      </c>
      <c r="B4062" s="1">
        <f t="shared" si="442"/>
        <v>0.91666666114178952</v>
      </c>
      <c r="C4062">
        <v>0</v>
      </c>
      <c r="D4062">
        <v>489.65199999999999</v>
      </c>
      <c r="E4062" s="27">
        <f t="shared" si="445"/>
        <v>489.49700000000001</v>
      </c>
      <c r="F4062" s="18">
        <f>_xlfn.XLOOKUP(D4062,'Rating Curve'!$A$2:$A$500,'Rating Curve'!$D$2:$D$500,, -1)</f>
        <v>1658675.7961466999</v>
      </c>
      <c r="G4062">
        <v>489.54500000000002</v>
      </c>
      <c r="H4062">
        <f t="shared" si="443"/>
        <v>0.1069999999999709</v>
      </c>
      <c r="I4062">
        <v>1.82</v>
      </c>
      <c r="J4062">
        <f t="shared" si="446"/>
        <v>1.9110335397048952</v>
      </c>
      <c r="L4062">
        <f t="shared" si="444"/>
        <v>6879.7207429376222</v>
      </c>
    </row>
    <row r="4063" spans="1:12" x14ac:dyDescent="0.3">
      <c r="A4063" s="25">
        <f t="shared" si="441"/>
        <v>46003.958333327806</v>
      </c>
      <c r="B4063" s="1">
        <f t="shared" si="442"/>
        <v>0.95833332780603087</v>
      </c>
      <c r="C4063">
        <v>0</v>
      </c>
      <c r="D4063">
        <v>489.64400000000001</v>
      </c>
      <c r="E4063" s="27">
        <f t="shared" si="445"/>
        <v>489.48900000000003</v>
      </c>
      <c r="F4063" s="18">
        <f>_xlfn.XLOOKUP(D4063,'Rating Curve'!$A$2:$A$500,'Rating Curve'!$D$2:$D$500,, -1)</f>
        <v>1655645.1614623</v>
      </c>
      <c r="G4063">
        <v>489.54500000000002</v>
      </c>
      <c r="H4063">
        <f t="shared" si="443"/>
        <v>9.8999999999989541E-2</v>
      </c>
      <c r="I4063">
        <v>1.82</v>
      </c>
      <c r="J4063">
        <f t="shared" si="446"/>
        <v>1.7007694043694117</v>
      </c>
      <c r="L4063">
        <f t="shared" si="444"/>
        <v>6122.7698557298827</v>
      </c>
    </row>
    <row r="4064" spans="1:12" x14ac:dyDescent="0.3">
      <c r="A4064" s="25">
        <f t="shared" si="441"/>
        <v>46003.99999999447</v>
      </c>
      <c r="B4064" s="1">
        <f t="shared" si="442"/>
        <v>0.99999999447027221</v>
      </c>
      <c r="C4064">
        <v>0</v>
      </c>
      <c r="D4064">
        <v>489.64400000000001</v>
      </c>
      <c r="E4064" s="27">
        <f t="shared" si="445"/>
        <v>489.48900000000003</v>
      </c>
      <c r="F4064" s="18">
        <f>_xlfn.XLOOKUP(D4064,'Rating Curve'!$A$2:$A$500,'Rating Curve'!$D$2:$D$500,, -1)</f>
        <v>1655645.1614623</v>
      </c>
      <c r="G4064">
        <v>489.54500000000002</v>
      </c>
      <c r="H4064">
        <f t="shared" si="443"/>
        <v>9.8999999999989541E-2</v>
      </c>
      <c r="I4064">
        <v>1.82</v>
      </c>
      <c r="J4064">
        <f t="shared" si="446"/>
        <v>1.7007694043694117</v>
      </c>
      <c r="L4064">
        <f t="shared" si="444"/>
        <v>6122.7698557298827</v>
      </c>
    </row>
    <row r="4065" spans="1:12" x14ac:dyDescent="0.3">
      <c r="A4065" s="25">
        <f t="shared" si="441"/>
        <v>46004.041666661135</v>
      </c>
      <c r="B4065" s="1">
        <f t="shared" si="442"/>
        <v>4.1666661134513561E-2</v>
      </c>
      <c r="C4065">
        <v>0</v>
      </c>
      <c r="D4065">
        <v>489.64400000000001</v>
      </c>
      <c r="E4065" s="27">
        <f t="shared" si="445"/>
        <v>489.48900000000003</v>
      </c>
      <c r="F4065" s="18">
        <f>_xlfn.XLOOKUP(D4065,'Rating Curve'!$A$2:$A$500,'Rating Curve'!$D$2:$D$500,, -1)</f>
        <v>1655645.1614623</v>
      </c>
      <c r="G4065">
        <v>489.54500000000002</v>
      </c>
      <c r="H4065">
        <f t="shared" si="443"/>
        <v>9.8999999999989541E-2</v>
      </c>
      <c r="I4065">
        <v>1.82</v>
      </c>
      <c r="J4065">
        <f t="shared" si="446"/>
        <v>1.7007694043694117</v>
      </c>
      <c r="L4065">
        <f t="shared" si="444"/>
        <v>6122.7698557298827</v>
      </c>
    </row>
    <row r="4066" spans="1:12" x14ac:dyDescent="0.3">
      <c r="A4066" s="25">
        <f t="shared" si="441"/>
        <v>46004.083333327799</v>
      </c>
      <c r="B4066" s="1">
        <f t="shared" si="442"/>
        <v>8.3333327798754908E-2</v>
      </c>
      <c r="C4066">
        <v>0</v>
      </c>
      <c r="D4066">
        <v>489.64400000000001</v>
      </c>
      <c r="E4066" s="27">
        <f t="shared" si="445"/>
        <v>489.48900000000003</v>
      </c>
      <c r="F4066" s="18">
        <f>_xlfn.XLOOKUP(D4066,'Rating Curve'!$A$2:$A$500,'Rating Curve'!$D$2:$D$500,, -1)</f>
        <v>1655645.1614623</v>
      </c>
      <c r="G4066">
        <v>489.54500000000002</v>
      </c>
      <c r="H4066">
        <f t="shared" si="443"/>
        <v>9.8999999999989541E-2</v>
      </c>
      <c r="I4066">
        <v>1.82</v>
      </c>
      <c r="J4066">
        <f t="shared" si="446"/>
        <v>1.7007694043694117</v>
      </c>
      <c r="L4066">
        <f t="shared" si="444"/>
        <v>6122.7698557298827</v>
      </c>
    </row>
    <row r="4067" spans="1:12" x14ac:dyDescent="0.3">
      <c r="A4067" s="25">
        <f t="shared" si="441"/>
        <v>46004.124999994463</v>
      </c>
      <c r="B4067" s="1">
        <f t="shared" si="442"/>
        <v>0.12499999446299626</v>
      </c>
      <c r="C4067">
        <v>0</v>
      </c>
      <c r="D4067">
        <v>489.64400000000001</v>
      </c>
      <c r="E4067" s="27">
        <f t="shared" si="445"/>
        <v>489.48900000000003</v>
      </c>
      <c r="F4067" s="18">
        <f>_xlfn.XLOOKUP(D4067,'Rating Curve'!$A$2:$A$500,'Rating Curve'!$D$2:$D$500,, -1)</f>
        <v>1655645.1614623</v>
      </c>
      <c r="G4067">
        <v>489.54500000000002</v>
      </c>
      <c r="H4067">
        <f t="shared" si="443"/>
        <v>9.8999999999989541E-2</v>
      </c>
      <c r="I4067">
        <v>1.82</v>
      </c>
      <c r="J4067">
        <f t="shared" si="446"/>
        <v>1.7007694043694117</v>
      </c>
      <c r="L4067">
        <f t="shared" si="444"/>
        <v>6122.7698557298827</v>
      </c>
    </row>
    <row r="4068" spans="1:12" x14ac:dyDescent="0.3">
      <c r="A4068" s="25">
        <f t="shared" si="441"/>
        <v>46004.166666661127</v>
      </c>
      <c r="B4068" s="1">
        <f t="shared" si="442"/>
        <v>0.1666666611272376</v>
      </c>
      <c r="C4068">
        <v>0</v>
      </c>
      <c r="D4068">
        <v>489.64400000000001</v>
      </c>
      <c r="E4068" s="27">
        <f t="shared" si="445"/>
        <v>489.48900000000003</v>
      </c>
      <c r="F4068" s="18">
        <f>_xlfn.XLOOKUP(D4068,'Rating Curve'!$A$2:$A$500,'Rating Curve'!$D$2:$D$500,, -1)</f>
        <v>1655645.1614623</v>
      </c>
      <c r="G4068">
        <v>489.54500000000002</v>
      </c>
      <c r="H4068">
        <f t="shared" si="443"/>
        <v>9.8999999999989541E-2</v>
      </c>
      <c r="I4068">
        <v>1.82</v>
      </c>
      <c r="J4068">
        <f t="shared" si="446"/>
        <v>1.7007694043694117</v>
      </c>
      <c r="L4068">
        <f t="shared" si="444"/>
        <v>6122.7698557298827</v>
      </c>
    </row>
    <row r="4069" spans="1:12" x14ac:dyDescent="0.3">
      <c r="A4069" s="25">
        <f t="shared" si="441"/>
        <v>46004.208333327791</v>
      </c>
      <c r="B4069" s="1">
        <f t="shared" si="442"/>
        <v>0.20833332779147895</v>
      </c>
      <c r="C4069">
        <v>0</v>
      </c>
      <c r="D4069">
        <v>489.64400000000001</v>
      </c>
      <c r="E4069" s="27">
        <f t="shared" si="445"/>
        <v>489.48900000000003</v>
      </c>
      <c r="F4069" s="18">
        <f>_xlfn.XLOOKUP(D4069,'Rating Curve'!$A$2:$A$500,'Rating Curve'!$D$2:$D$500,, -1)</f>
        <v>1655645.1614623</v>
      </c>
      <c r="G4069">
        <v>489.54500000000002</v>
      </c>
      <c r="H4069">
        <f t="shared" si="443"/>
        <v>9.8999999999989541E-2</v>
      </c>
      <c r="I4069">
        <v>1.82</v>
      </c>
      <c r="J4069">
        <f t="shared" si="446"/>
        <v>1.7007694043694117</v>
      </c>
      <c r="L4069">
        <f t="shared" si="444"/>
        <v>6122.7698557298827</v>
      </c>
    </row>
    <row r="4070" spans="1:12" x14ac:dyDescent="0.3">
      <c r="A4070" s="25">
        <f t="shared" si="441"/>
        <v>46004.249999994456</v>
      </c>
      <c r="B4070" s="1">
        <f t="shared" si="442"/>
        <v>0.2499999944557203</v>
      </c>
      <c r="C4070">
        <v>0</v>
      </c>
      <c r="D4070">
        <v>489.63799999999998</v>
      </c>
      <c r="E4070" s="27">
        <f t="shared" si="445"/>
        <v>489.483</v>
      </c>
      <c r="F4070" s="18">
        <f>_xlfn.XLOOKUP(D4070,'Rating Curve'!$A$2:$A$500,'Rating Curve'!$D$2:$D$500,, -1)</f>
        <v>1652616.0060848999</v>
      </c>
      <c r="G4070">
        <v>489.54500000000002</v>
      </c>
      <c r="H4070">
        <f t="shared" si="443"/>
        <v>9.2999999999960892E-2</v>
      </c>
      <c r="I4070">
        <v>1.82</v>
      </c>
      <c r="J4070">
        <f t="shared" si="446"/>
        <v>1.5485208794578702</v>
      </c>
      <c r="L4070">
        <f t="shared" si="444"/>
        <v>5574.6751660483324</v>
      </c>
    </row>
    <row r="4071" spans="1:12" x14ac:dyDescent="0.3">
      <c r="A4071" s="25">
        <f t="shared" si="441"/>
        <v>46004.29166666112</v>
      </c>
      <c r="B4071" s="1">
        <f t="shared" si="442"/>
        <v>0.29166666111996165</v>
      </c>
      <c r="C4071">
        <v>0</v>
      </c>
      <c r="D4071">
        <v>489.64400000000001</v>
      </c>
      <c r="E4071" s="27">
        <f t="shared" si="445"/>
        <v>489.48900000000003</v>
      </c>
      <c r="F4071" s="18">
        <f>_xlfn.XLOOKUP(D4071,'Rating Curve'!$A$2:$A$500,'Rating Curve'!$D$2:$D$500,, -1)</f>
        <v>1655645.1614623</v>
      </c>
      <c r="G4071">
        <v>489.54500000000002</v>
      </c>
      <c r="H4071">
        <f t="shared" si="443"/>
        <v>9.8999999999989541E-2</v>
      </c>
      <c r="I4071">
        <v>1.82</v>
      </c>
      <c r="J4071">
        <f t="shared" si="446"/>
        <v>1.7007694043694117</v>
      </c>
      <c r="L4071">
        <f t="shared" si="444"/>
        <v>6122.7698557298827</v>
      </c>
    </row>
    <row r="4072" spans="1:12" x14ac:dyDescent="0.3">
      <c r="A4072" s="25">
        <f t="shared" si="441"/>
        <v>46004.333333327784</v>
      </c>
      <c r="B4072" s="1">
        <f t="shared" si="442"/>
        <v>0.33333332778420299</v>
      </c>
      <c r="C4072">
        <v>0</v>
      </c>
      <c r="D4072">
        <v>489.64400000000001</v>
      </c>
      <c r="E4072" s="27">
        <f t="shared" si="445"/>
        <v>489.48900000000003</v>
      </c>
      <c r="F4072" s="18">
        <f>_xlfn.XLOOKUP(D4072,'Rating Curve'!$A$2:$A$500,'Rating Curve'!$D$2:$D$500,, -1)</f>
        <v>1655645.1614623</v>
      </c>
      <c r="G4072">
        <v>489.54500000000002</v>
      </c>
      <c r="H4072">
        <f t="shared" si="443"/>
        <v>9.8999999999989541E-2</v>
      </c>
      <c r="I4072">
        <v>1.82</v>
      </c>
      <c r="J4072">
        <f t="shared" si="446"/>
        <v>1.7007694043694117</v>
      </c>
      <c r="L4072">
        <f t="shared" si="444"/>
        <v>6122.7698557298827</v>
      </c>
    </row>
    <row r="4073" spans="1:12" x14ac:dyDescent="0.3">
      <c r="A4073" s="25">
        <f t="shared" si="441"/>
        <v>46004.374999994448</v>
      </c>
      <c r="B4073" s="1">
        <f t="shared" si="442"/>
        <v>0.37499999444844434</v>
      </c>
      <c r="C4073">
        <v>0</v>
      </c>
      <c r="D4073">
        <v>489.65100000000001</v>
      </c>
      <c r="E4073" s="27">
        <f t="shared" si="445"/>
        <v>489.49600000000004</v>
      </c>
      <c r="F4073" s="18">
        <f>_xlfn.XLOOKUP(D4073,'Rating Curve'!$A$2:$A$500,'Rating Curve'!$D$2:$D$500,, -1)</f>
        <v>1658675.7961466999</v>
      </c>
      <c r="G4073">
        <v>489.54500000000002</v>
      </c>
      <c r="H4073">
        <f t="shared" si="443"/>
        <v>0.10599999999999454</v>
      </c>
      <c r="I4073">
        <v>1.82</v>
      </c>
      <c r="J4073">
        <f t="shared" si="446"/>
        <v>1.8843060416395878</v>
      </c>
      <c r="L4073">
        <f t="shared" si="444"/>
        <v>6783.5017499025162</v>
      </c>
    </row>
    <row r="4074" spans="1:12" x14ac:dyDescent="0.3">
      <c r="A4074" s="25">
        <f t="shared" si="441"/>
        <v>46004.416666661113</v>
      </c>
      <c r="B4074" s="1">
        <f t="shared" si="442"/>
        <v>0.41666666111268569</v>
      </c>
      <c r="C4074">
        <v>0</v>
      </c>
      <c r="D4074">
        <v>489.65</v>
      </c>
      <c r="E4074" s="27">
        <f t="shared" si="445"/>
        <v>489.495</v>
      </c>
      <c r="F4074" s="18">
        <f>_xlfn.XLOOKUP(D4074,'Rating Curve'!$A$2:$A$500,'Rating Curve'!$D$2:$D$500,, -1)</f>
        <v>1658675.7961466999</v>
      </c>
      <c r="G4074">
        <v>489.54500000000002</v>
      </c>
      <c r="H4074">
        <f t="shared" si="443"/>
        <v>0.10499999999996135</v>
      </c>
      <c r="I4074">
        <v>1.82</v>
      </c>
      <c r="J4074">
        <f t="shared" si="446"/>
        <v>1.8577043211975874</v>
      </c>
      <c r="L4074">
        <f t="shared" si="444"/>
        <v>6687.7355563113151</v>
      </c>
    </row>
    <row r="4075" spans="1:12" x14ac:dyDescent="0.3">
      <c r="A4075" s="25">
        <f t="shared" si="441"/>
        <v>46004.458333327777</v>
      </c>
      <c r="B4075" s="1">
        <f t="shared" si="442"/>
        <v>0.45833332777692704</v>
      </c>
      <c r="C4075">
        <v>0</v>
      </c>
      <c r="D4075">
        <v>489.65</v>
      </c>
      <c r="E4075" s="27">
        <f t="shared" si="445"/>
        <v>489.495</v>
      </c>
      <c r="F4075" s="18">
        <f>_xlfn.XLOOKUP(D4075,'Rating Curve'!$A$2:$A$500,'Rating Curve'!$D$2:$D$500,, -1)</f>
        <v>1658675.7961466999</v>
      </c>
      <c r="G4075">
        <v>489.54500000000002</v>
      </c>
      <c r="H4075">
        <f t="shared" si="443"/>
        <v>0.10499999999996135</v>
      </c>
      <c r="I4075">
        <v>1.82</v>
      </c>
      <c r="J4075">
        <f t="shared" si="446"/>
        <v>1.8577043211975874</v>
      </c>
      <c r="L4075">
        <f t="shared" si="444"/>
        <v>6687.7355563113151</v>
      </c>
    </row>
    <row r="4076" spans="1:12" x14ac:dyDescent="0.3">
      <c r="A4076" s="25">
        <f t="shared" si="441"/>
        <v>46004.499999994441</v>
      </c>
      <c r="B4076" s="1">
        <f t="shared" si="442"/>
        <v>0.49999999444116838</v>
      </c>
      <c r="C4076">
        <v>0</v>
      </c>
      <c r="D4076">
        <v>489.65</v>
      </c>
      <c r="E4076" s="27">
        <f t="shared" si="445"/>
        <v>489.495</v>
      </c>
      <c r="F4076" s="18">
        <f>_xlfn.XLOOKUP(D4076,'Rating Curve'!$A$2:$A$500,'Rating Curve'!$D$2:$D$500,, -1)</f>
        <v>1658675.7961466999</v>
      </c>
      <c r="G4076">
        <v>489.54500000000002</v>
      </c>
      <c r="H4076">
        <f t="shared" si="443"/>
        <v>0.10499999999996135</v>
      </c>
      <c r="I4076">
        <v>1.82</v>
      </c>
      <c r="J4076">
        <f t="shared" si="446"/>
        <v>1.8577043211975874</v>
      </c>
      <c r="L4076">
        <f t="shared" si="444"/>
        <v>6687.7355563113151</v>
      </c>
    </row>
    <row r="4077" spans="1:12" x14ac:dyDescent="0.3">
      <c r="A4077" s="25">
        <f t="shared" si="441"/>
        <v>46004.541666661105</v>
      </c>
      <c r="B4077" s="1">
        <f t="shared" si="442"/>
        <v>0.54166666110540973</v>
      </c>
      <c r="C4077">
        <v>0</v>
      </c>
      <c r="D4077">
        <v>489.65</v>
      </c>
      <c r="E4077" s="27">
        <f t="shared" si="445"/>
        <v>489.495</v>
      </c>
      <c r="F4077" s="18">
        <f>_xlfn.XLOOKUP(D4077,'Rating Curve'!$A$2:$A$500,'Rating Curve'!$D$2:$D$500,, -1)</f>
        <v>1658675.7961466999</v>
      </c>
      <c r="G4077">
        <v>489.54500000000002</v>
      </c>
      <c r="H4077">
        <f t="shared" si="443"/>
        <v>0.10499999999996135</v>
      </c>
      <c r="I4077">
        <v>1.82</v>
      </c>
      <c r="J4077">
        <f t="shared" si="446"/>
        <v>1.8577043211975874</v>
      </c>
      <c r="L4077">
        <f t="shared" si="444"/>
        <v>6687.7355563113151</v>
      </c>
    </row>
    <row r="4078" spans="1:12" x14ac:dyDescent="0.3">
      <c r="A4078" s="25">
        <f t="shared" si="441"/>
        <v>46004.58333332777</v>
      </c>
      <c r="B4078" s="1">
        <f t="shared" si="442"/>
        <v>0.58333332776965108</v>
      </c>
      <c r="C4078">
        <v>0</v>
      </c>
      <c r="D4078">
        <v>489.64299999999997</v>
      </c>
      <c r="E4078" s="27">
        <f t="shared" si="445"/>
        <v>489.488</v>
      </c>
      <c r="F4078" s="18">
        <f>_xlfn.XLOOKUP(D4078,'Rating Curve'!$A$2:$A$500,'Rating Curve'!$D$2:$D$500,, -1)</f>
        <v>1655645.1614623</v>
      </c>
      <c r="G4078">
        <v>489.54500000000002</v>
      </c>
      <c r="H4078">
        <f t="shared" si="443"/>
        <v>9.7999999999956344E-2</v>
      </c>
      <c r="I4078">
        <v>1.82</v>
      </c>
      <c r="J4078">
        <f t="shared" si="446"/>
        <v>1.6750653547597023</v>
      </c>
      <c r="L4078">
        <f t="shared" si="444"/>
        <v>6030.2352771349288</v>
      </c>
    </row>
    <row r="4079" spans="1:12" x14ac:dyDescent="0.3">
      <c r="A4079" s="25">
        <f t="shared" si="441"/>
        <v>46004.624999994434</v>
      </c>
      <c r="B4079" s="1">
        <f t="shared" si="442"/>
        <v>0.62499999443389243</v>
      </c>
      <c r="C4079">
        <v>0</v>
      </c>
      <c r="D4079">
        <v>489.64299999999997</v>
      </c>
      <c r="E4079" s="27">
        <f t="shared" si="445"/>
        <v>489.488</v>
      </c>
      <c r="F4079" s="18">
        <f>_xlfn.XLOOKUP(D4079,'Rating Curve'!$A$2:$A$500,'Rating Curve'!$D$2:$D$500,, -1)</f>
        <v>1655645.1614623</v>
      </c>
      <c r="G4079">
        <v>489.54500000000002</v>
      </c>
      <c r="H4079">
        <f t="shared" si="443"/>
        <v>9.7999999999956344E-2</v>
      </c>
      <c r="I4079">
        <v>1.82</v>
      </c>
      <c r="J4079">
        <f t="shared" si="446"/>
        <v>1.6750653547597023</v>
      </c>
      <c r="L4079">
        <f t="shared" si="444"/>
        <v>6030.2352771349288</v>
      </c>
    </row>
    <row r="4080" spans="1:12" x14ac:dyDescent="0.3">
      <c r="A4080" s="25">
        <f t="shared" si="441"/>
        <v>46004.666666661098</v>
      </c>
      <c r="B4080" s="1">
        <f t="shared" si="442"/>
        <v>0.66666666109813377</v>
      </c>
      <c r="C4080">
        <v>0</v>
      </c>
      <c r="D4080">
        <v>489.64299999999997</v>
      </c>
      <c r="E4080" s="27">
        <f t="shared" si="445"/>
        <v>489.488</v>
      </c>
      <c r="F4080" s="18">
        <f>_xlfn.XLOOKUP(D4080,'Rating Curve'!$A$2:$A$500,'Rating Curve'!$D$2:$D$500,, -1)</f>
        <v>1655645.1614623</v>
      </c>
      <c r="G4080">
        <v>489.54500000000002</v>
      </c>
      <c r="H4080">
        <f t="shared" si="443"/>
        <v>9.7999999999956344E-2</v>
      </c>
      <c r="I4080">
        <v>1.82</v>
      </c>
      <c r="J4080">
        <f t="shared" si="446"/>
        <v>1.6750653547597023</v>
      </c>
      <c r="L4080">
        <f t="shared" si="444"/>
        <v>6030.2352771349288</v>
      </c>
    </row>
    <row r="4081" spans="1:12" x14ac:dyDescent="0.3">
      <c r="A4081" s="25">
        <f t="shared" si="441"/>
        <v>46004.708333327762</v>
      </c>
      <c r="B4081" s="1">
        <f t="shared" si="442"/>
        <v>0.70833332776237512</v>
      </c>
      <c r="C4081">
        <v>0</v>
      </c>
      <c r="D4081">
        <v>489.64299999999997</v>
      </c>
      <c r="E4081" s="27">
        <f t="shared" si="445"/>
        <v>489.488</v>
      </c>
      <c r="F4081" s="18">
        <f>_xlfn.XLOOKUP(D4081,'Rating Curve'!$A$2:$A$500,'Rating Curve'!$D$2:$D$500,, -1)</f>
        <v>1655645.1614623</v>
      </c>
      <c r="G4081">
        <v>489.54500000000002</v>
      </c>
      <c r="H4081">
        <f t="shared" si="443"/>
        <v>9.7999999999956344E-2</v>
      </c>
      <c r="I4081">
        <v>1.82</v>
      </c>
      <c r="J4081">
        <f t="shared" si="446"/>
        <v>1.6750653547597023</v>
      </c>
      <c r="L4081">
        <f t="shared" si="444"/>
        <v>6030.2352771349288</v>
      </c>
    </row>
    <row r="4082" spans="1:12" x14ac:dyDescent="0.3">
      <c r="A4082" s="25">
        <f t="shared" si="441"/>
        <v>46004.749999994427</v>
      </c>
      <c r="B4082" s="1">
        <f t="shared" si="442"/>
        <v>0.74999999442661647</v>
      </c>
      <c r="C4082">
        <v>0</v>
      </c>
      <c r="D4082">
        <v>489.64299999999997</v>
      </c>
      <c r="E4082" s="27">
        <f t="shared" si="445"/>
        <v>489.488</v>
      </c>
      <c r="F4082" s="18">
        <f>_xlfn.XLOOKUP(D4082,'Rating Curve'!$A$2:$A$500,'Rating Curve'!$D$2:$D$500,, -1)</f>
        <v>1655645.1614623</v>
      </c>
      <c r="G4082">
        <v>489.54500000000002</v>
      </c>
      <c r="H4082">
        <f t="shared" si="443"/>
        <v>9.7999999999956344E-2</v>
      </c>
      <c r="I4082">
        <v>1.82</v>
      </c>
      <c r="J4082">
        <f t="shared" si="446"/>
        <v>1.6750653547597023</v>
      </c>
      <c r="L4082">
        <f t="shared" si="444"/>
        <v>6030.2352771349288</v>
      </c>
    </row>
    <row r="4083" spans="1:12" x14ac:dyDescent="0.3">
      <c r="A4083" s="25">
        <f t="shared" si="441"/>
        <v>46004.791666661091</v>
      </c>
      <c r="B4083" s="1">
        <f t="shared" si="442"/>
        <v>0.79166666109085781</v>
      </c>
      <c r="C4083">
        <v>0</v>
      </c>
      <c r="D4083">
        <v>489.64299999999997</v>
      </c>
      <c r="E4083" s="27">
        <f t="shared" si="445"/>
        <v>489.488</v>
      </c>
      <c r="F4083" s="18">
        <f>_xlfn.XLOOKUP(D4083,'Rating Curve'!$A$2:$A$500,'Rating Curve'!$D$2:$D$500,, -1)</f>
        <v>1655645.1614623</v>
      </c>
      <c r="G4083">
        <v>489.54500000000002</v>
      </c>
      <c r="H4083">
        <f t="shared" si="443"/>
        <v>9.7999999999956344E-2</v>
      </c>
      <c r="I4083">
        <v>1.82</v>
      </c>
      <c r="J4083">
        <f t="shared" si="446"/>
        <v>1.6750653547597023</v>
      </c>
      <c r="L4083">
        <f t="shared" si="444"/>
        <v>6030.2352771349288</v>
      </c>
    </row>
    <row r="4084" spans="1:12" x14ac:dyDescent="0.3">
      <c r="A4084" s="25">
        <f t="shared" si="441"/>
        <v>46004.833333327755</v>
      </c>
      <c r="B4084" s="1">
        <f t="shared" si="442"/>
        <v>0.83333332775509916</v>
      </c>
      <c r="C4084">
        <v>0</v>
      </c>
      <c r="D4084">
        <v>489.64400000000001</v>
      </c>
      <c r="E4084" s="27">
        <f t="shared" si="445"/>
        <v>489.48900000000003</v>
      </c>
      <c r="F4084" s="18">
        <f>_xlfn.XLOOKUP(D4084,'Rating Curve'!$A$2:$A$500,'Rating Curve'!$D$2:$D$500,, -1)</f>
        <v>1655645.1614623</v>
      </c>
      <c r="G4084">
        <v>489.54500000000002</v>
      </c>
      <c r="H4084">
        <f t="shared" si="443"/>
        <v>9.8999999999989541E-2</v>
      </c>
      <c r="I4084">
        <v>1.82</v>
      </c>
      <c r="J4084">
        <f t="shared" si="446"/>
        <v>1.7007694043694117</v>
      </c>
      <c r="L4084">
        <f t="shared" si="444"/>
        <v>6122.7698557298827</v>
      </c>
    </row>
    <row r="4085" spans="1:12" x14ac:dyDescent="0.3">
      <c r="A4085" s="25">
        <f t="shared" si="441"/>
        <v>46004.874999994419</v>
      </c>
      <c r="B4085" s="1">
        <f t="shared" si="442"/>
        <v>0.87499999441934051</v>
      </c>
      <c r="C4085">
        <v>0</v>
      </c>
      <c r="D4085">
        <v>489.64400000000001</v>
      </c>
      <c r="E4085" s="27">
        <f t="shared" si="445"/>
        <v>489.48900000000003</v>
      </c>
      <c r="F4085" s="18">
        <f>_xlfn.XLOOKUP(D4085,'Rating Curve'!$A$2:$A$500,'Rating Curve'!$D$2:$D$500,, -1)</f>
        <v>1655645.1614623</v>
      </c>
      <c r="G4085">
        <v>489.54500000000002</v>
      </c>
      <c r="H4085">
        <f t="shared" si="443"/>
        <v>9.8999999999989541E-2</v>
      </c>
      <c r="I4085">
        <v>1.82</v>
      </c>
      <c r="J4085">
        <f t="shared" si="446"/>
        <v>1.7007694043694117</v>
      </c>
      <c r="L4085">
        <f t="shared" si="444"/>
        <v>6122.7698557298827</v>
      </c>
    </row>
    <row r="4086" spans="1:12" x14ac:dyDescent="0.3">
      <c r="A4086" s="25">
        <f t="shared" si="441"/>
        <v>46004.916666661084</v>
      </c>
      <c r="B4086" s="1">
        <f t="shared" si="442"/>
        <v>0.91666666108358186</v>
      </c>
      <c r="C4086">
        <v>0</v>
      </c>
      <c r="D4086">
        <v>489.64400000000001</v>
      </c>
      <c r="E4086" s="27">
        <f t="shared" si="445"/>
        <v>489.48900000000003</v>
      </c>
      <c r="F4086" s="18">
        <f>_xlfn.XLOOKUP(D4086,'Rating Curve'!$A$2:$A$500,'Rating Curve'!$D$2:$D$500,, -1)</f>
        <v>1655645.1614623</v>
      </c>
      <c r="G4086">
        <v>489.54500000000002</v>
      </c>
      <c r="H4086">
        <f t="shared" si="443"/>
        <v>9.8999999999989541E-2</v>
      </c>
      <c r="I4086">
        <v>1.82</v>
      </c>
      <c r="J4086">
        <f t="shared" si="446"/>
        <v>1.7007694043694117</v>
      </c>
      <c r="L4086">
        <f t="shared" si="444"/>
        <v>6122.7698557298827</v>
      </c>
    </row>
    <row r="4087" spans="1:12" x14ac:dyDescent="0.3">
      <c r="A4087" s="25">
        <f t="shared" si="441"/>
        <v>46004.958333327748</v>
      </c>
      <c r="B4087" s="1">
        <f t="shared" si="442"/>
        <v>0.9583333277478232</v>
      </c>
      <c r="C4087">
        <v>0</v>
      </c>
      <c r="D4087">
        <v>489.64400000000001</v>
      </c>
      <c r="E4087" s="27">
        <f t="shared" si="445"/>
        <v>489.48900000000003</v>
      </c>
      <c r="F4087" s="18">
        <f>_xlfn.XLOOKUP(D4087,'Rating Curve'!$A$2:$A$500,'Rating Curve'!$D$2:$D$500,, -1)</f>
        <v>1655645.1614623</v>
      </c>
      <c r="G4087">
        <v>489.54500000000002</v>
      </c>
      <c r="H4087">
        <f t="shared" si="443"/>
        <v>9.8999999999989541E-2</v>
      </c>
      <c r="I4087">
        <v>1.82</v>
      </c>
      <c r="J4087">
        <f t="shared" si="446"/>
        <v>1.7007694043694117</v>
      </c>
      <c r="L4087">
        <f t="shared" si="444"/>
        <v>6122.7698557298827</v>
      </c>
    </row>
    <row r="4088" spans="1:12" x14ac:dyDescent="0.3">
      <c r="A4088" s="25">
        <f t="shared" si="441"/>
        <v>46004.999999994412</v>
      </c>
      <c r="B4088" s="1">
        <f t="shared" si="442"/>
        <v>0.99999999441206455</v>
      </c>
      <c r="C4088">
        <v>0</v>
      </c>
      <c r="D4088">
        <v>489.64400000000001</v>
      </c>
      <c r="E4088" s="27">
        <f t="shared" si="445"/>
        <v>489.48900000000003</v>
      </c>
      <c r="F4088" s="18">
        <f>_xlfn.XLOOKUP(D4088,'Rating Curve'!$A$2:$A$500,'Rating Curve'!$D$2:$D$500,, -1)</f>
        <v>1655645.1614623</v>
      </c>
      <c r="G4088">
        <v>489.54500000000002</v>
      </c>
      <c r="H4088">
        <f t="shared" si="443"/>
        <v>9.8999999999989541E-2</v>
      </c>
      <c r="I4088">
        <v>1.82</v>
      </c>
      <c r="J4088">
        <f t="shared" si="446"/>
        <v>1.7007694043694117</v>
      </c>
      <c r="L4088">
        <f t="shared" si="444"/>
        <v>6122.7698557298827</v>
      </c>
    </row>
    <row r="4089" spans="1:12" x14ac:dyDescent="0.3">
      <c r="A4089" s="25">
        <f t="shared" ref="A4089:A4152" si="447" xml:space="preserve"> A4088 + TIME(1,0,0)</f>
        <v>46005.041666661076</v>
      </c>
      <c r="B4089" s="1">
        <f t="shared" si="442"/>
        <v>4.16666610763059E-2</v>
      </c>
      <c r="C4089">
        <v>0</v>
      </c>
      <c r="D4089">
        <v>489.64400000000001</v>
      </c>
      <c r="E4089" s="27">
        <f t="shared" si="445"/>
        <v>489.48900000000003</v>
      </c>
      <c r="F4089" s="18">
        <f>_xlfn.XLOOKUP(D4089,'Rating Curve'!$A$2:$A$500,'Rating Curve'!$D$2:$D$500,, -1)</f>
        <v>1655645.1614623</v>
      </c>
      <c r="G4089">
        <v>489.54500000000002</v>
      </c>
      <c r="H4089">
        <f t="shared" si="443"/>
        <v>9.8999999999989541E-2</v>
      </c>
      <c r="I4089">
        <v>1.82</v>
      </c>
      <c r="J4089">
        <f t="shared" si="446"/>
        <v>1.7007694043694117</v>
      </c>
      <c r="L4089">
        <f t="shared" si="444"/>
        <v>6122.7698557298827</v>
      </c>
    </row>
    <row r="4090" spans="1:12" x14ac:dyDescent="0.3">
      <c r="A4090" s="25">
        <f t="shared" si="447"/>
        <v>46005.083333327741</v>
      </c>
      <c r="B4090" s="1">
        <f t="shared" si="442"/>
        <v>8.3333327740547247E-2</v>
      </c>
      <c r="C4090">
        <v>0</v>
      </c>
      <c r="D4090">
        <v>489.64400000000001</v>
      </c>
      <c r="E4090" s="27">
        <f t="shared" si="445"/>
        <v>489.48900000000003</v>
      </c>
      <c r="F4090" s="18">
        <f>_xlfn.XLOOKUP(D4090,'Rating Curve'!$A$2:$A$500,'Rating Curve'!$D$2:$D$500,, -1)</f>
        <v>1655645.1614623</v>
      </c>
      <c r="G4090">
        <v>489.54500000000002</v>
      </c>
      <c r="H4090">
        <f t="shared" si="443"/>
        <v>9.8999999999989541E-2</v>
      </c>
      <c r="I4090">
        <v>1.82</v>
      </c>
      <c r="J4090">
        <f t="shared" si="446"/>
        <v>1.7007694043694117</v>
      </c>
      <c r="L4090">
        <f t="shared" si="444"/>
        <v>6122.7698557298827</v>
      </c>
    </row>
    <row r="4091" spans="1:12" x14ac:dyDescent="0.3">
      <c r="A4091" s="25">
        <f t="shared" si="447"/>
        <v>46005.124999994405</v>
      </c>
      <c r="B4091" s="1">
        <f t="shared" si="442"/>
        <v>0.12499999440478859</v>
      </c>
      <c r="C4091">
        <v>0</v>
      </c>
      <c r="D4091">
        <v>489.64400000000001</v>
      </c>
      <c r="E4091" s="27">
        <f t="shared" si="445"/>
        <v>489.48900000000003</v>
      </c>
      <c r="F4091" s="18">
        <f>_xlfn.XLOOKUP(D4091,'Rating Curve'!$A$2:$A$500,'Rating Curve'!$D$2:$D$500,, -1)</f>
        <v>1655645.1614623</v>
      </c>
      <c r="G4091">
        <v>489.54500000000002</v>
      </c>
      <c r="H4091">
        <f t="shared" si="443"/>
        <v>9.8999999999989541E-2</v>
      </c>
      <c r="I4091">
        <v>1.82</v>
      </c>
      <c r="J4091">
        <f t="shared" si="446"/>
        <v>1.7007694043694117</v>
      </c>
      <c r="L4091">
        <f t="shared" si="444"/>
        <v>6122.7698557298827</v>
      </c>
    </row>
    <row r="4092" spans="1:12" x14ac:dyDescent="0.3">
      <c r="A4092" s="25">
        <f t="shared" si="447"/>
        <v>46005.166666661069</v>
      </c>
      <c r="B4092" s="1">
        <f t="shared" si="442"/>
        <v>0.16666666106902994</v>
      </c>
      <c r="C4092">
        <v>0</v>
      </c>
      <c r="D4092">
        <v>489.64400000000001</v>
      </c>
      <c r="E4092" s="27">
        <f t="shared" si="445"/>
        <v>489.48900000000003</v>
      </c>
      <c r="F4092" s="18">
        <f>_xlfn.XLOOKUP(D4092,'Rating Curve'!$A$2:$A$500,'Rating Curve'!$D$2:$D$500,, -1)</f>
        <v>1655645.1614623</v>
      </c>
      <c r="G4092">
        <v>489.54500000000002</v>
      </c>
      <c r="H4092">
        <f t="shared" si="443"/>
        <v>9.8999999999989541E-2</v>
      </c>
      <c r="I4092">
        <v>1.82</v>
      </c>
      <c r="J4092">
        <f t="shared" si="446"/>
        <v>1.7007694043694117</v>
      </c>
      <c r="L4092">
        <f t="shared" si="444"/>
        <v>6122.7698557298827</v>
      </c>
    </row>
    <row r="4093" spans="1:12" x14ac:dyDescent="0.3">
      <c r="A4093" s="25">
        <f t="shared" si="447"/>
        <v>46005.208333327733</v>
      </c>
      <c r="B4093" s="1">
        <f t="shared" si="442"/>
        <v>0.20833332773327129</v>
      </c>
      <c r="C4093">
        <v>0</v>
      </c>
      <c r="D4093">
        <v>489.64400000000001</v>
      </c>
      <c r="E4093" s="27">
        <f t="shared" si="445"/>
        <v>489.48900000000003</v>
      </c>
      <c r="F4093" s="18">
        <f>_xlfn.XLOOKUP(D4093,'Rating Curve'!$A$2:$A$500,'Rating Curve'!$D$2:$D$500,, -1)</f>
        <v>1655645.1614623</v>
      </c>
      <c r="G4093">
        <v>489.54500000000002</v>
      </c>
      <c r="H4093">
        <f t="shared" si="443"/>
        <v>9.8999999999989541E-2</v>
      </c>
      <c r="I4093">
        <v>1.82</v>
      </c>
      <c r="J4093">
        <f t="shared" si="446"/>
        <v>1.7007694043694117</v>
      </c>
      <c r="L4093">
        <f t="shared" si="444"/>
        <v>6122.7698557298827</v>
      </c>
    </row>
    <row r="4094" spans="1:12" x14ac:dyDescent="0.3">
      <c r="A4094" s="25">
        <f t="shared" si="447"/>
        <v>46005.249999994398</v>
      </c>
      <c r="B4094" s="1">
        <f t="shared" si="442"/>
        <v>0.24999999439751264</v>
      </c>
      <c r="C4094">
        <v>0</v>
      </c>
      <c r="D4094">
        <v>489.64400000000001</v>
      </c>
      <c r="E4094" s="27">
        <f t="shared" si="445"/>
        <v>489.48900000000003</v>
      </c>
      <c r="F4094" s="18">
        <f>_xlfn.XLOOKUP(D4094,'Rating Curve'!$A$2:$A$500,'Rating Curve'!$D$2:$D$500,, -1)</f>
        <v>1655645.1614623</v>
      </c>
      <c r="G4094">
        <v>489.54500000000002</v>
      </c>
      <c r="H4094">
        <f t="shared" si="443"/>
        <v>9.8999999999989541E-2</v>
      </c>
      <c r="I4094">
        <v>1.82</v>
      </c>
      <c r="J4094">
        <f t="shared" si="446"/>
        <v>1.7007694043694117</v>
      </c>
      <c r="L4094">
        <f t="shared" si="444"/>
        <v>6122.7698557298827</v>
      </c>
    </row>
    <row r="4095" spans="1:12" x14ac:dyDescent="0.3">
      <c r="A4095" s="25">
        <f t="shared" si="447"/>
        <v>46005.291666661062</v>
      </c>
      <c r="B4095" s="1">
        <f t="shared" si="442"/>
        <v>0.29166666106175398</v>
      </c>
      <c r="C4095">
        <v>0</v>
      </c>
      <c r="D4095">
        <v>489.64400000000001</v>
      </c>
      <c r="E4095" s="27">
        <f t="shared" si="445"/>
        <v>489.48900000000003</v>
      </c>
      <c r="F4095" s="18">
        <f>_xlfn.XLOOKUP(D4095,'Rating Curve'!$A$2:$A$500,'Rating Curve'!$D$2:$D$500,, -1)</f>
        <v>1655645.1614623</v>
      </c>
      <c r="G4095">
        <v>489.54500000000002</v>
      </c>
      <c r="H4095">
        <f t="shared" si="443"/>
        <v>9.8999999999989541E-2</v>
      </c>
      <c r="I4095">
        <v>1.82</v>
      </c>
      <c r="J4095">
        <f t="shared" si="446"/>
        <v>1.7007694043694117</v>
      </c>
      <c r="L4095">
        <f t="shared" si="444"/>
        <v>6122.7698557298827</v>
      </c>
    </row>
    <row r="4096" spans="1:12" x14ac:dyDescent="0.3">
      <c r="A4096" s="25">
        <f t="shared" si="447"/>
        <v>46005.333333327726</v>
      </c>
      <c r="B4096" s="1">
        <f t="shared" si="442"/>
        <v>0.33333332772599533</v>
      </c>
      <c r="C4096">
        <v>0</v>
      </c>
      <c r="D4096">
        <v>489.64299999999997</v>
      </c>
      <c r="E4096" s="27">
        <f t="shared" si="445"/>
        <v>489.488</v>
      </c>
      <c r="F4096" s="18">
        <f>_xlfn.XLOOKUP(D4096,'Rating Curve'!$A$2:$A$500,'Rating Curve'!$D$2:$D$500,, -1)</f>
        <v>1655645.1614623</v>
      </c>
      <c r="G4096">
        <v>489.54500000000002</v>
      </c>
      <c r="H4096">
        <f t="shared" si="443"/>
        <v>9.7999999999956344E-2</v>
      </c>
      <c r="I4096">
        <v>1.82</v>
      </c>
      <c r="J4096">
        <f t="shared" si="446"/>
        <v>1.6750653547597023</v>
      </c>
      <c r="L4096">
        <f t="shared" si="444"/>
        <v>6030.2352771349288</v>
      </c>
    </row>
    <row r="4097" spans="1:12" x14ac:dyDescent="0.3">
      <c r="A4097" s="25">
        <f t="shared" si="447"/>
        <v>46005.37499999439</v>
      </c>
      <c r="B4097" s="1">
        <f t="shared" si="442"/>
        <v>0.37499999439023668</v>
      </c>
      <c r="C4097">
        <v>0</v>
      </c>
      <c r="D4097">
        <v>489.64299999999997</v>
      </c>
      <c r="E4097" s="27">
        <f t="shared" si="445"/>
        <v>489.488</v>
      </c>
      <c r="F4097" s="18">
        <f>_xlfn.XLOOKUP(D4097,'Rating Curve'!$A$2:$A$500,'Rating Curve'!$D$2:$D$500,, -1)</f>
        <v>1655645.1614623</v>
      </c>
      <c r="G4097">
        <v>489.54500000000002</v>
      </c>
      <c r="H4097">
        <f t="shared" si="443"/>
        <v>9.7999999999956344E-2</v>
      </c>
      <c r="I4097">
        <v>1.82</v>
      </c>
      <c r="J4097">
        <f t="shared" si="446"/>
        <v>1.6750653547597023</v>
      </c>
      <c r="L4097">
        <f t="shared" si="444"/>
        <v>6030.2352771349288</v>
      </c>
    </row>
    <row r="4098" spans="1:12" x14ac:dyDescent="0.3">
      <c r="A4098" s="25">
        <f t="shared" si="447"/>
        <v>46005.416666661054</v>
      </c>
      <c r="B4098" s="1">
        <f t="shared" si="442"/>
        <v>0.41666666105447803</v>
      </c>
      <c r="C4098">
        <v>0</v>
      </c>
      <c r="D4098">
        <v>489.64299999999997</v>
      </c>
      <c r="E4098" s="27">
        <f t="shared" si="445"/>
        <v>489.488</v>
      </c>
      <c r="F4098" s="18">
        <f>_xlfn.XLOOKUP(D4098,'Rating Curve'!$A$2:$A$500,'Rating Curve'!$D$2:$D$500,, -1)</f>
        <v>1655645.1614623</v>
      </c>
      <c r="G4098">
        <v>489.54500000000002</v>
      </c>
      <c r="H4098">
        <f t="shared" si="443"/>
        <v>9.7999999999956344E-2</v>
      </c>
      <c r="I4098">
        <v>1.82</v>
      </c>
      <c r="J4098">
        <f t="shared" si="446"/>
        <v>1.6750653547597023</v>
      </c>
      <c r="L4098">
        <f t="shared" si="444"/>
        <v>6030.2352771349288</v>
      </c>
    </row>
    <row r="4099" spans="1:12" x14ac:dyDescent="0.3">
      <c r="A4099" s="25">
        <f t="shared" si="447"/>
        <v>46005.458333327719</v>
      </c>
      <c r="B4099" s="1">
        <f t="shared" ref="B4099:B4162" si="448">MOD(A4099,1)</f>
        <v>0.45833332771871937</v>
      </c>
      <c r="C4099">
        <v>0</v>
      </c>
      <c r="D4099">
        <v>489.64299999999997</v>
      </c>
      <c r="E4099" s="27">
        <f t="shared" si="445"/>
        <v>489.488</v>
      </c>
      <c r="F4099" s="18">
        <f>_xlfn.XLOOKUP(D4099,'Rating Curve'!$A$2:$A$500,'Rating Curve'!$D$2:$D$500,, -1)</f>
        <v>1655645.1614623</v>
      </c>
      <c r="G4099">
        <v>489.54500000000002</v>
      </c>
      <c r="H4099">
        <f t="shared" ref="H4099:H4162" si="449">IF(D4099 - G4099 &lt; 0, 0, D4099 - G4099)</f>
        <v>9.7999999999956344E-2</v>
      </c>
      <c r="I4099">
        <v>1.82</v>
      </c>
      <c r="J4099">
        <f t="shared" si="446"/>
        <v>1.6750653547597023</v>
      </c>
      <c r="L4099">
        <f t="shared" ref="L4099:L4162" si="450">(J4099*86400)/24</f>
        <v>6030.2352771349288</v>
      </c>
    </row>
    <row r="4100" spans="1:12" x14ac:dyDescent="0.3">
      <c r="A4100" s="25">
        <f t="shared" si="447"/>
        <v>46005.499999994383</v>
      </c>
      <c r="B4100" s="1">
        <f t="shared" si="448"/>
        <v>0.49999999438296072</v>
      </c>
      <c r="C4100">
        <v>0</v>
      </c>
      <c r="D4100">
        <v>489.649</v>
      </c>
      <c r="E4100" s="27">
        <f t="shared" si="445"/>
        <v>489.49400000000003</v>
      </c>
      <c r="F4100" s="18">
        <f>_xlfn.XLOOKUP(D4100,'Rating Curve'!$A$2:$A$500,'Rating Curve'!$D$2:$D$500,, -1)</f>
        <v>1655645.1614623</v>
      </c>
      <c r="G4100">
        <v>489.54500000000002</v>
      </c>
      <c r="H4100">
        <f t="shared" si="449"/>
        <v>0.10399999999998499</v>
      </c>
      <c r="I4100">
        <v>1.82</v>
      </c>
      <c r="J4100">
        <f t="shared" si="446"/>
        <v>1.8312289759171425</v>
      </c>
      <c r="L4100">
        <f t="shared" si="450"/>
        <v>6592.4243133017126</v>
      </c>
    </row>
    <row r="4101" spans="1:12" x14ac:dyDescent="0.3">
      <c r="A4101" s="25">
        <f t="shared" si="447"/>
        <v>46005.541666661047</v>
      </c>
      <c r="B4101" s="1">
        <f t="shared" si="448"/>
        <v>0.54166666104720207</v>
      </c>
      <c r="C4101">
        <v>0</v>
      </c>
      <c r="D4101">
        <v>489.649</v>
      </c>
      <c r="E4101" s="27">
        <f t="shared" si="445"/>
        <v>489.49400000000003</v>
      </c>
      <c r="F4101" s="18">
        <f>_xlfn.XLOOKUP(D4101,'Rating Curve'!$A$2:$A$500,'Rating Curve'!$D$2:$D$500,, -1)</f>
        <v>1655645.1614623</v>
      </c>
      <c r="G4101">
        <v>489.54500000000002</v>
      </c>
      <c r="H4101">
        <f t="shared" si="449"/>
        <v>0.10399999999998499</v>
      </c>
      <c r="I4101">
        <v>1.82</v>
      </c>
      <c r="J4101">
        <f t="shared" si="446"/>
        <v>1.8312289759171425</v>
      </c>
      <c r="L4101">
        <f t="shared" si="450"/>
        <v>6592.4243133017126</v>
      </c>
    </row>
    <row r="4102" spans="1:12" x14ac:dyDescent="0.3">
      <c r="A4102" s="25">
        <f t="shared" si="447"/>
        <v>46005.583333327711</v>
      </c>
      <c r="B4102" s="1">
        <f t="shared" si="448"/>
        <v>0.58333332771144342</v>
      </c>
      <c r="C4102">
        <v>0</v>
      </c>
      <c r="D4102">
        <v>489.649</v>
      </c>
      <c r="E4102" s="27">
        <f t="shared" si="445"/>
        <v>489.49400000000003</v>
      </c>
      <c r="F4102" s="18">
        <f>_xlfn.XLOOKUP(D4102,'Rating Curve'!$A$2:$A$500,'Rating Curve'!$D$2:$D$500,, -1)</f>
        <v>1655645.1614623</v>
      </c>
      <c r="G4102">
        <v>489.54500000000002</v>
      </c>
      <c r="H4102">
        <f t="shared" si="449"/>
        <v>0.10399999999998499</v>
      </c>
      <c r="I4102">
        <v>1.82</v>
      </c>
      <c r="J4102">
        <f t="shared" si="446"/>
        <v>1.8312289759171425</v>
      </c>
      <c r="L4102">
        <f t="shared" si="450"/>
        <v>6592.4243133017126</v>
      </c>
    </row>
    <row r="4103" spans="1:12" x14ac:dyDescent="0.3">
      <c r="A4103" s="25">
        <f t="shared" si="447"/>
        <v>46005.624999994376</v>
      </c>
      <c r="B4103" s="1">
        <f t="shared" si="448"/>
        <v>0.62499999437568476</v>
      </c>
      <c r="C4103">
        <v>0</v>
      </c>
      <c r="D4103">
        <v>489.649</v>
      </c>
      <c r="E4103" s="27">
        <f t="shared" si="445"/>
        <v>489.49400000000003</v>
      </c>
      <c r="F4103" s="18">
        <f>_xlfn.XLOOKUP(D4103,'Rating Curve'!$A$2:$A$500,'Rating Curve'!$D$2:$D$500,, -1)</f>
        <v>1655645.1614623</v>
      </c>
      <c r="G4103">
        <v>489.54500000000002</v>
      </c>
      <c r="H4103">
        <f t="shared" si="449"/>
        <v>0.10399999999998499</v>
      </c>
      <c r="I4103">
        <v>1.82</v>
      </c>
      <c r="J4103">
        <f t="shared" si="446"/>
        <v>1.8312289759171425</v>
      </c>
      <c r="L4103">
        <f t="shared" si="450"/>
        <v>6592.4243133017126</v>
      </c>
    </row>
    <row r="4104" spans="1:12" x14ac:dyDescent="0.3">
      <c r="A4104" s="25">
        <f t="shared" si="447"/>
        <v>46005.66666666104</v>
      </c>
      <c r="B4104" s="1">
        <f t="shared" si="448"/>
        <v>0.66666666103992611</v>
      </c>
      <c r="C4104">
        <v>0</v>
      </c>
      <c r="D4104">
        <v>489.649</v>
      </c>
      <c r="E4104" s="27">
        <f t="shared" si="445"/>
        <v>489.49400000000003</v>
      </c>
      <c r="F4104" s="18">
        <f>_xlfn.XLOOKUP(D4104,'Rating Curve'!$A$2:$A$500,'Rating Curve'!$D$2:$D$500,, -1)</f>
        <v>1655645.1614623</v>
      </c>
      <c r="G4104">
        <v>489.54500000000002</v>
      </c>
      <c r="H4104">
        <f t="shared" si="449"/>
        <v>0.10399999999998499</v>
      </c>
      <c r="I4104">
        <v>1.82</v>
      </c>
      <c r="J4104">
        <f t="shared" si="446"/>
        <v>1.8312289759171425</v>
      </c>
      <c r="L4104">
        <f t="shared" si="450"/>
        <v>6592.4243133017126</v>
      </c>
    </row>
    <row r="4105" spans="1:12" x14ac:dyDescent="0.3">
      <c r="A4105" s="25">
        <f t="shared" si="447"/>
        <v>46005.708333327704</v>
      </c>
      <c r="B4105" s="1">
        <f t="shared" si="448"/>
        <v>0.70833332770416746</v>
      </c>
      <c r="C4105">
        <v>0</v>
      </c>
      <c r="D4105">
        <v>489.64299999999997</v>
      </c>
      <c r="E4105" s="27">
        <f t="shared" si="445"/>
        <v>489.488</v>
      </c>
      <c r="F4105" s="18">
        <f>_xlfn.XLOOKUP(D4105,'Rating Curve'!$A$2:$A$500,'Rating Curve'!$D$2:$D$500,, -1)</f>
        <v>1655645.1614623</v>
      </c>
      <c r="G4105">
        <v>489.54500000000002</v>
      </c>
      <c r="H4105">
        <f t="shared" si="449"/>
        <v>9.7999999999956344E-2</v>
      </c>
      <c r="I4105">
        <v>1.82</v>
      </c>
      <c r="J4105">
        <f t="shared" si="446"/>
        <v>1.6750653547597023</v>
      </c>
      <c r="L4105">
        <f t="shared" si="450"/>
        <v>6030.2352771349288</v>
      </c>
    </row>
    <row r="4106" spans="1:12" x14ac:dyDescent="0.3">
      <c r="A4106" s="25">
        <f t="shared" si="447"/>
        <v>46005.749999994368</v>
      </c>
      <c r="B4106" s="1">
        <f t="shared" si="448"/>
        <v>0.74999999436840881</v>
      </c>
      <c r="C4106">
        <v>0</v>
      </c>
      <c r="D4106">
        <v>489.64299999999997</v>
      </c>
      <c r="E4106" s="27">
        <f t="shared" si="445"/>
        <v>489.488</v>
      </c>
      <c r="F4106" s="18">
        <f>_xlfn.XLOOKUP(D4106,'Rating Curve'!$A$2:$A$500,'Rating Curve'!$D$2:$D$500,, -1)</f>
        <v>1655645.1614623</v>
      </c>
      <c r="G4106">
        <v>489.54500000000002</v>
      </c>
      <c r="H4106">
        <f t="shared" si="449"/>
        <v>9.7999999999956344E-2</v>
      </c>
      <c r="I4106">
        <v>1.82</v>
      </c>
      <c r="J4106">
        <f t="shared" si="446"/>
        <v>1.6750653547597023</v>
      </c>
      <c r="L4106">
        <f t="shared" si="450"/>
        <v>6030.2352771349288</v>
      </c>
    </row>
    <row r="4107" spans="1:12" x14ac:dyDescent="0.3">
      <c r="A4107" s="25">
        <f t="shared" si="447"/>
        <v>46005.791666661033</v>
      </c>
      <c r="B4107" s="1">
        <f t="shared" si="448"/>
        <v>0.79166666103265015</v>
      </c>
      <c r="C4107">
        <v>0</v>
      </c>
      <c r="D4107">
        <v>489.64299999999997</v>
      </c>
      <c r="E4107" s="27">
        <f t="shared" si="445"/>
        <v>489.488</v>
      </c>
      <c r="F4107" s="18">
        <f>_xlfn.XLOOKUP(D4107,'Rating Curve'!$A$2:$A$500,'Rating Curve'!$D$2:$D$500,, -1)</f>
        <v>1655645.1614623</v>
      </c>
      <c r="G4107">
        <v>489.54500000000002</v>
      </c>
      <c r="H4107">
        <f t="shared" si="449"/>
        <v>9.7999999999956344E-2</v>
      </c>
      <c r="I4107">
        <v>1.82</v>
      </c>
      <c r="J4107">
        <f t="shared" si="446"/>
        <v>1.6750653547597023</v>
      </c>
      <c r="L4107">
        <f t="shared" si="450"/>
        <v>6030.2352771349288</v>
      </c>
    </row>
    <row r="4108" spans="1:12" x14ac:dyDescent="0.3">
      <c r="A4108" s="25">
        <f t="shared" si="447"/>
        <v>46005.833333327697</v>
      </c>
      <c r="B4108" s="1">
        <f t="shared" si="448"/>
        <v>0.8333333276968915</v>
      </c>
      <c r="C4108">
        <v>0</v>
      </c>
      <c r="D4108">
        <v>489.64400000000001</v>
      </c>
      <c r="E4108" s="27">
        <f t="shared" si="445"/>
        <v>489.48900000000003</v>
      </c>
      <c r="F4108" s="18">
        <f>_xlfn.XLOOKUP(D4108,'Rating Curve'!$A$2:$A$500,'Rating Curve'!$D$2:$D$500,, -1)</f>
        <v>1655645.1614623</v>
      </c>
      <c r="G4108">
        <v>489.54500000000002</v>
      </c>
      <c r="H4108">
        <f t="shared" si="449"/>
        <v>9.8999999999989541E-2</v>
      </c>
      <c r="I4108">
        <v>1.82</v>
      </c>
      <c r="J4108">
        <f t="shared" si="446"/>
        <v>1.7007694043694117</v>
      </c>
      <c r="L4108">
        <f t="shared" si="450"/>
        <v>6122.7698557298827</v>
      </c>
    </row>
    <row r="4109" spans="1:12" x14ac:dyDescent="0.3">
      <c r="A4109" s="25">
        <f t="shared" si="447"/>
        <v>46005.874999994361</v>
      </c>
      <c r="B4109" s="1">
        <f t="shared" si="448"/>
        <v>0.87499999436113285</v>
      </c>
      <c r="C4109">
        <v>0</v>
      </c>
      <c r="D4109">
        <v>489.64400000000001</v>
      </c>
      <c r="E4109" s="27">
        <f t="shared" si="445"/>
        <v>489.48900000000003</v>
      </c>
      <c r="F4109" s="18">
        <f>_xlfn.XLOOKUP(D4109,'Rating Curve'!$A$2:$A$500,'Rating Curve'!$D$2:$D$500,, -1)</f>
        <v>1655645.1614623</v>
      </c>
      <c r="G4109">
        <v>489.54500000000002</v>
      </c>
      <c r="H4109">
        <f t="shared" si="449"/>
        <v>9.8999999999989541E-2</v>
      </c>
      <c r="I4109">
        <v>1.82</v>
      </c>
      <c r="J4109">
        <f t="shared" si="446"/>
        <v>1.7007694043694117</v>
      </c>
      <c r="L4109">
        <f t="shared" si="450"/>
        <v>6122.7698557298827</v>
      </c>
    </row>
    <row r="4110" spans="1:12" x14ac:dyDescent="0.3">
      <c r="A4110" s="25">
        <f t="shared" si="447"/>
        <v>46005.916666661025</v>
      </c>
      <c r="B4110" s="1">
        <f t="shared" si="448"/>
        <v>0.9166666610253742</v>
      </c>
      <c r="C4110">
        <v>0</v>
      </c>
      <c r="D4110">
        <v>489.64400000000001</v>
      </c>
      <c r="E4110" s="27">
        <f t="shared" si="445"/>
        <v>489.48900000000003</v>
      </c>
      <c r="F4110" s="18">
        <f>_xlfn.XLOOKUP(D4110,'Rating Curve'!$A$2:$A$500,'Rating Curve'!$D$2:$D$500,, -1)</f>
        <v>1655645.1614623</v>
      </c>
      <c r="G4110">
        <v>489.54500000000002</v>
      </c>
      <c r="H4110">
        <f t="shared" si="449"/>
        <v>9.8999999999989541E-2</v>
      </c>
      <c r="I4110">
        <v>1.82</v>
      </c>
      <c r="J4110">
        <f t="shared" si="446"/>
        <v>1.7007694043694117</v>
      </c>
      <c r="L4110">
        <f t="shared" si="450"/>
        <v>6122.7698557298827</v>
      </c>
    </row>
    <row r="4111" spans="1:12" x14ac:dyDescent="0.3">
      <c r="A4111" s="25">
        <f t="shared" si="447"/>
        <v>46005.95833332769</v>
      </c>
      <c r="B4111" s="1">
        <f t="shared" si="448"/>
        <v>0.95833332768961554</v>
      </c>
      <c r="C4111">
        <v>0</v>
      </c>
      <c r="D4111">
        <v>489.64299999999997</v>
      </c>
      <c r="E4111" s="27">
        <f t="shared" si="445"/>
        <v>489.488</v>
      </c>
      <c r="F4111" s="18">
        <f>_xlfn.XLOOKUP(D4111,'Rating Curve'!$A$2:$A$500,'Rating Curve'!$D$2:$D$500,, -1)</f>
        <v>1655645.1614623</v>
      </c>
      <c r="G4111">
        <v>489.54500000000002</v>
      </c>
      <c r="H4111">
        <f t="shared" si="449"/>
        <v>9.7999999999956344E-2</v>
      </c>
      <c r="I4111">
        <v>1.82</v>
      </c>
      <c r="J4111">
        <f t="shared" si="446"/>
        <v>1.6750653547597023</v>
      </c>
      <c r="L4111">
        <f t="shared" si="450"/>
        <v>6030.2352771349288</v>
      </c>
    </row>
    <row r="4112" spans="1:12" x14ac:dyDescent="0.3">
      <c r="A4112" s="25">
        <f t="shared" si="447"/>
        <v>46005.999999994354</v>
      </c>
      <c r="B4112" s="1">
        <f t="shared" si="448"/>
        <v>0.99999999435385689</v>
      </c>
      <c r="C4112">
        <v>0</v>
      </c>
      <c r="D4112">
        <v>489.64400000000001</v>
      </c>
      <c r="E4112" s="27">
        <f t="shared" si="445"/>
        <v>489.48900000000003</v>
      </c>
      <c r="F4112" s="18">
        <f>_xlfn.XLOOKUP(D4112,'Rating Curve'!$A$2:$A$500,'Rating Curve'!$D$2:$D$500,, -1)</f>
        <v>1655645.1614623</v>
      </c>
      <c r="G4112">
        <v>489.54500000000002</v>
      </c>
      <c r="H4112">
        <f t="shared" si="449"/>
        <v>9.8999999999989541E-2</v>
      </c>
      <c r="I4112">
        <v>1.82</v>
      </c>
      <c r="J4112">
        <f t="shared" si="446"/>
        <v>1.7007694043694117</v>
      </c>
      <c r="L4112">
        <f t="shared" si="450"/>
        <v>6122.7698557298827</v>
      </c>
    </row>
    <row r="4113" spans="1:12" x14ac:dyDescent="0.3">
      <c r="A4113" s="25">
        <f t="shared" si="447"/>
        <v>46006.041666661018</v>
      </c>
      <c r="B4113" s="1">
        <f t="shared" si="448"/>
        <v>4.1666661018098239E-2</v>
      </c>
      <c r="C4113">
        <v>0</v>
      </c>
      <c r="D4113">
        <v>489.64400000000001</v>
      </c>
      <c r="E4113" s="27">
        <f t="shared" si="445"/>
        <v>489.48900000000003</v>
      </c>
      <c r="F4113" s="18">
        <f>_xlfn.XLOOKUP(D4113,'Rating Curve'!$A$2:$A$500,'Rating Curve'!$D$2:$D$500,, -1)</f>
        <v>1655645.1614623</v>
      </c>
      <c r="G4113">
        <v>489.54500000000002</v>
      </c>
      <c r="H4113">
        <f t="shared" si="449"/>
        <v>9.8999999999989541E-2</v>
      </c>
      <c r="I4113">
        <v>1.82</v>
      </c>
      <c r="J4113">
        <f t="shared" si="446"/>
        <v>1.7007694043694117</v>
      </c>
      <c r="L4113">
        <f t="shared" si="450"/>
        <v>6122.7698557298827</v>
      </c>
    </row>
    <row r="4114" spans="1:12" x14ac:dyDescent="0.3">
      <c r="A4114" s="25">
        <f t="shared" si="447"/>
        <v>46006.083333327682</v>
      </c>
      <c r="B4114" s="1">
        <f t="shared" si="448"/>
        <v>8.3333327682339586E-2</v>
      </c>
      <c r="C4114">
        <v>0</v>
      </c>
      <c r="D4114">
        <v>489.64299999999997</v>
      </c>
      <c r="E4114" s="27">
        <f t="shared" si="445"/>
        <v>489.488</v>
      </c>
      <c r="F4114" s="18">
        <f>_xlfn.XLOOKUP(D4114,'Rating Curve'!$A$2:$A$500,'Rating Curve'!$D$2:$D$500,, -1)</f>
        <v>1655645.1614623</v>
      </c>
      <c r="G4114">
        <v>489.54500000000002</v>
      </c>
      <c r="H4114">
        <f t="shared" si="449"/>
        <v>9.7999999999956344E-2</v>
      </c>
      <c r="I4114">
        <v>1.82</v>
      </c>
      <c r="J4114">
        <f t="shared" si="446"/>
        <v>1.6750653547597023</v>
      </c>
      <c r="L4114">
        <f t="shared" si="450"/>
        <v>6030.2352771349288</v>
      </c>
    </row>
    <row r="4115" spans="1:12" x14ac:dyDescent="0.3">
      <c r="A4115" s="25">
        <f t="shared" si="447"/>
        <v>46006.124999994347</v>
      </c>
      <c r="B4115" s="1">
        <f t="shared" si="448"/>
        <v>0.12499999434658093</v>
      </c>
      <c r="C4115">
        <v>0</v>
      </c>
      <c r="D4115">
        <v>489.64400000000001</v>
      </c>
      <c r="E4115" s="27">
        <f t="shared" ref="E4115:E4178" si="451">D4115-0.155</f>
        <v>489.48900000000003</v>
      </c>
      <c r="F4115" s="18">
        <f>_xlfn.XLOOKUP(D4115,'Rating Curve'!$A$2:$A$500,'Rating Curve'!$D$2:$D$500,, -1)</f>
        <v>1655645.1614623</v>
      </c>
      <c r="G4115">
        <v>489.54500000000002</v>
      </c>
      <c r="H4115">
        <f t="shared" si="449"/>
        <v>9.8999999999989541E-2</v>
      </c>
      <c r="I4115">
        <v>1.82</v>
      </c>
      <c r="J4115">
        <f t="shared" ref="J4115:J4178" si="452">1.82*30*(H4115^1.5)</f>
        <v>1.7007694043694117</v>
      </c>
      <c r="L4115">
        <f t="shared" si="450"/>
        <v>6122.7698557298827</v>
      </c>
    </row>
    <row r="4116" spans="1:12" x14ac:dyDescent="0.3">
      <c r="A4116" s="25">
        <f t="shared" si="447"/>
        <v>46006.166666661011</v>
      </c>
      <c r="B4116" s="1">
        <f t="shared" si="448"/>
        <v>0.16666666101082228</v>
      </c>
      <c r="C4116">
        <v>0</v>
      </c>
      <c r="D4116">
        <v>489.64299999999997</v>
      </c>
      <c r="E4116" s="27">
        <f t="shared" si="451"/>
        <v>489.488</v>
      </c>
      <c r="F4116" s="18">
        <f>_xlfn.XLOOKUP(D4116,'Rating Curve'!$A$2:$A$500,'Rating Curve'!$D$2:$D$500,, -1)</f>
        <v>1655645.1614623</v>
      </c>
      <c r="G4116">
        <v>489.54500000000002</v>
      </c>
      <c r="H4116">
        <f t="shared" si="449"/>
        <v>9.7999999999956344E-2</v>
      </c>
      <c r="I4116">
        <v>1.82</v>
      </c>
      <c r="J4116">
        <f t="shared" si="452"/>
        <v>1.6750653547597023</v>
      </c>
      <c r="L4116">
        <f t="shared" si="450"/>
        <v>6030.2352771349288</v>
      </c>
    </row>
    <row r="4117" spans="1:12" x14ac:dyDescent="0.3">
      <c r="A4117" s="25">
        <f t="shared" si="447"/>
        <v>46006.208333327675</v>
      </c>
      <c r="B4117" s="1">
        <f t="shared" si="448"/>
        <v>0.20833332767506363</v>
      </c>
      <c r="C4117">
        <v>0</v>
      </c>
      <c r="D4117">
        <v>489.64400000000001</v>
      </c>
      <c r="E4117" s="27">
        <f t="shared" si="451"/>
        <v>489.48900000000003</v>
      </c>
      <c r="F4117" s="18">
        <f>_xlfn.XLOOKUP(D4117,'Rating Curve'!$A$2:$A$500,'Rating Curve'!$D$2:$D$500,, -1)</f>
        <v>1655645.1614623</v>
      </c>
      <c r="G4117">
        <v>489.54500000000002</v>
      </c>
      <c r="H4117">
        <f t="shared" si="449"/>
        <v>9.8999999999989541E-2</v>
      </c>
      <c r="I4117">
        <v>1.82</v>
      </c>
      <c r="J4117">
        <f t="shared" si="452"/>
        <v>1.7007694043694117</v>
      </c>
      <c r="L4117">
        <f t="shared" si="450"/>
        <v>6122.7698557298827</v>
      </c>
    </row>
    <row r="4118" spans="1:12" x14ac:dyDescent="0.3">
      <c r="A4118" s="25">
        <f t="shared" si="447"/>
        <v>46006.249999994339</v>
      </c>
      <c r="B4118" s="1">
        <f t="shared" si="448"/>
        <v>0.24999999433930498</v>
      </c>
      <c r="C4118">
        <v>0</v>
      </c>
      <c r="D4118">
        <v>489.64400000000001</v>
      </c>
      <c r="E4118" s="27">
        <f t="shared" si="451"/>
        <v>489.48900000000003</v>
      </c>
      <c r="F4118" s="18">
        <f>_xlfn.XLOOKUP(D4118,'Rating Curve'!$A$2:$A$500,'Rating Curve'!$D$2:$D$500,, -1)</f>
        <v>1655645.1614623</v>
      </c>
      <c r="G4118">
        <v>489.54500000000002</v>
      </c>
      <c r="H4118">
        <f t="shared" si="449"/>
        <v>9.8999999999989541E-2</v>
      </c>
      <c r="I4118">
        <v>1.82</v>
      </c>
      <c r="J4118">
        <f t="shared" si="452"/>
        <v>1.7007694043694117</v>
      </c>
      <c r="L4118">
        <f t="shared" si="450"/>
        <v>6122.7698557298827</v>
      </c>
    </row>
    <row r="4119" spans="1:12" x14ac:dyDescent="0.3">
      <c r="A4119" s="25">
        <f t="shared" si="447"/>
        <v>46006.291666661004</v>
      </c>
      <c r="B4119" s="1">
        <f t="shared" si="448"/>
        <v>0.29166666100354632</v>
      </c>
      <c r="C4119">
        <v>0</v>
      </c>
      <c r="D4119">
        <v>489.64400000000001</v>
      </c>
      <c r="E4119" s="27">
        <f t="shared" si="451"/>
        <v>489.48900000000003</v>
      </c>
      <c r="F4119" s="18">
        <f>_xlfn.XLOOKUP(D4119,'Rating Curve'!$A$2:$A$500,'Rating Curve'!$D$2:$D$500,, -1)</f>
        <v>1655645.1614623</v>
      </c>
      <c r="G4119">
        <v>489.54500000000002</v>
      </c>
      <c r="H4119">
        <f t="shared" si="449"/>
        <v>9.8999999999989541E-2</v>
      </c>
      <c r="I4119">
        <v>1.82</v>
      </c>
      <c r="J4119">
        <f t="shared" si="452"/>
        <v>1.7007694043694117</v>
      </c>
      <c r="L4119">
        <f t="shared" si="450"/>
        <v>6122.7698557298827</v>
      </c>
    </row>
    <row r="4120" spans="1:12" x14ac:dyDescent="0.3">
      <c r="A4120" s="25">
        <f t="shared" si="447"/>
        <v>46006.333333327668</v>
      </c>
      <c r="B4120" s="1">
        <f t="shared" si="448"/>
        <v>0.33333332766778767</v>
      </c>
      <c r="C4120">
        <v>0</v>
      </c>
      <c r="D4120">
        <v>489.64299999999997</v>
      </c>
      <c r="E4120" s="27">
        <f t="shared" si="451"/>
        <v>489.488</v>
      </c>
      <c r="F4120" s="18">
        <f>_xlfn.XLOOKUP(D4120,'Rating Curve'!$A$2:$A$500,'Rating Curve'!$D$2:$D$500,, -1)</f>
        <v>1655645.1614623</v>
      </c>
      <c r="G4120">
        <v>489.54500000000002</v>
      </c>
      <c r="H4120">
        <f t="shared" si="449"/>
        <v>9.7999999999956344E-2</v>
      </c>
      <c r="I4120">
        <v>1.82</v>
      </c>
      <c r="J4120">
        <f t="shared" si="452"/>
        <v>1.6750653547597023</v>
      </c>
      <c r="L4120">
        <f t="shared" si="450"/>
        <v>6030.2352771349288</v>
      </c>
    </row>
    <row r="4121" spans="1:12" x14ac:dyDescent="0.3">
      <c r="A4121" s="25">
        <f t="shared" si="447"/>
        <v>46006.374999994332</v>
      </c>
      <c r="B4121" s="1">
        <f t="shared" si="448"/>
        <v>0.37499999433202902</v>
      </c>
      <c r="C4121">
        <v>0</v>
      </c>
      <c r="D4121">
        <v>489.64299999999997</v>
      </c>
      <c r="E4121" s="27">
        <f t="shared" si="451"/>
        <v>489.488</v>
      </c>
      <c r="F4121" s="18">
        <f>_xlfn.XLOOKUP(D4121,'Rating Curve'!$A$2:$A$500,'Rating Curve'!$D$2:$D$500,, -1)</f>
        <v>1655645.1614623</v>
      </c>
      <c r="G4121">
        <v>489.54500000000002</v>
      </c>
      <c r="H4121">
        <f t="shared" si="449"/>
        <v>9.7999999999956344E-2</v>
      </c>
      <c r="I4121">
        <v>1.82</v>
      </c>
      <c r="J4121">
        <f t="shared" si="452"/>
        <v>1.6750653547597023</v>
      </c>
      <c r="L4121">
        <f t="shared" si="450"/>
        <v>6030.2352771349288</v>
      </c>
    </row>
    <row r="4122" spans="1:12" x14ac:dyDescent="0.3">
      <c r="A4122" s="25">
        <f t="shared" si="447"/>
        <v>46006.416666660996</v>
      </c>
      <c r="B4122" s="1">
        <f t="shared" si="448"/>
        <v>0.41666666099627037</v>
      </c>
      <c r="C4122">
        <v>0</v>
      </c>
      <c r="D4122">
        <v>489.64699999999999</v>
      </c>
      <c r="E4122" s="27">
        <f t="shared" si="451"/>
        <v>489.49200000000002</v>
      </c>
      <c r="F4122" s="18">
        <f>_xlfn.XLOOKUP(D4122,'Rating Curve'!$A$2:$A$500,'Rating Curve'!$D$2:$D$500,, -1)</f>
        <v>1655645.1614623</v>
      </c>
      <c r="G4122">
        <v>489.54500000000002</v>
      </c>
      <c r="H4122">
        <f t="shared" si="449"/>
        <v>0.10199999999997544</v>
      </c>
      <c r="I4122">
        <v>1.82</v>
      </c>
      <c r="J4122">
        <f t="shared" si="452"/>
        <v>1.7786598441741788</v>
      </c>
      <c r="L4122">
        <f t="shared" si="450"/>
        <v>6403.1754390270435</v>
      </c>
    </row>
    <row r="4123" spans="1:12" x14ac:dyDescent="0.3">
      <c r="A4123" s="25">
        <f t="shared" si="447"/>
        <v>46006.458333327661</v>
      </c>
      <c r="B4123" s="1">
        <f t="shared" si="448"/>
        <v>0.45833332766051171</v>
      </c>
      <c r="C4123">
        <v>0</v>
      </c>
      <c r="D4123">
        <v>489.649</v>
      </c>
      <c r="E4123" s="27">
        <f t="shared" si="451"/>
        <v>489.49400000000003</v>
      </c>
      <c r="F4123" s="18">
        <f>_xlfn.XLOOKUP(D4123,'Rating Curve'!$A$2:$A$500,'Rating Curve'!$D$2:$D$500,, -1)</f>
        <v>1655645.1614623</v>
      </c>
      <c r="G4123">
        <v>489.54500000000002</v>
      </c>
      <c r="H4123">
        <f t="shared" si="449"/>
        <v>0.10399999999998499</v>
      </c>
      <c r="I4123">
        <v>1.82</v>
      </c>
      <c r="J4123">
        <f t="shared" si="452"/>
        <v>1.8312289759171425</v>
      </c>
      <c r="L4123">
        <f t="shared" si="450"/>
        <v>6592.4243133017126</v>
      </c>
    </row>
    <row r="4124" spans="1:12" x14ac:dyDescent="0.3">
      <c r="A4124" s="25">
        <f t="shared" si="447"/>
        <v>46006.499999994325</v>
      </c>
      <c r="B4124" s="1">
        <f t="shared" si="448"/>
        <v>0.49999999432475306</v>
      </c>
      <c r="C4124">
        <v>0</v>
      </c>
      <c r="D4124">
        <v>489.649</v>
      </c>
      <c r="E4124" s="27">
        <f t="shared" si="451"/>
        <v>489.49400000000003</v>
      </c>
      <c r="F4124" s="18">
        <f>_xlfn.XLOOKUP(D4124,'Rating Curve'!$A$2:$A$500,'Rating Curve'!$D$2:$D$500,, -1)</f>
        <v>1655645.1614623</v>
      </c>
      <c r="G4124">
        <v>489.54500000000002</v>
      </c>
      <c r="H4124">
        <f t="shared" si="449"/>
        <v>0.10399999999998499</v>
      </c>
      <c r="I4124">
        <v>1.82</v>
      </c>
      <c r="J4124">
        <f t="shared" si="452"/>
        <v>1.8312289759171425</v>
      </c>
      <c r="L4124">
        <f t="shared" si="450"/>
        <v>6592.4243133017126</v>
      </c>
    </row>
    <row r="4125" spans="1:12" x14ac:dyDescent="0.3">
      <c r="A4125" s="25">
        <f t="shared" si="447"/>
        <v>46006.541666660989</v>
      </c>
      <c r="B4125" s="1">
        <f t="shared" si="448"/>
        <v>0.54166666098899441</v>
      </c>
      <c r="C4125">
        <v>0</v>
      </c>
      <c r="D4125">
        <v>489.649</v>
      </c>
      <c r="E4125" s="27">
        <f t="shared" si="451"/>
        <v>489.49400000000003</v>
      </c>
      <c r="F4125" s="18">
        <f>_xlfn.XLOOKUP(D4125,'Rating Curve'!$A$2:$A$500,'Rating Curve'!$D$2:$D$500,, -1)</f>
        <v>1655645.1614623</v>
      </c>
      <c r="G4125">
        <v>489.54500000000002</v>
      </c>
      <c r="H4125">
        <f t="shared" si="449"/>
        <v>0.10399999999998499</v>
      </c>
      <c r="I4125">
        <v>1.82</v>
      </c>
      <c r="J4125">
        <f t="shared" si="452"/>
        <v>1.8312289759171425</v>
      </c>
      <c r="L4125">
        <f t="shared" si="450"/>
        <v>6592.4243133017126</v>
      </c>
    </row>
    <row r="4126" spans="1:12" x14ac:dyDescent="0.3">
      <c r="A4126" s="25">
        <f t="shared" si="447"/>
        <v>46006.583333327653</v>
      </c>
      <c r="B4126" s="1">
        <f t="shared" si="448"/>
        <v>0.58333332765323576</v>
      </c>
      <c r="C4126">
        <v>0</v>
      </c>
      <c r="D4126">
        <v>489.64299999999997</v>
      </c>
      <c r="E4126" s="27">
        <f t="shared" si="451"/>
        <v>489.488</v>
      </c>
      <c r="F4126" s="18">
        <f>_xlfn.XLOOKUP(D4126,'Rating Curve'!$A$2:$A$500,'Rating Curve'!$D$2:$D$500,, -1)</f>
        <v>1655645.1614623</v>
      </c>
      <c r="G4126">
        <v>489.54500000000002</v>
      </c>
      <c r="H4126">
        <f t="shared" si="449"/>
        <v>9.7999999999956344E-2</v>
      </c>
      <c r="I4126">
        <v>1.82</v>
      </c>
      <c r="J4126">
        <f t="shared" si="452"/>
        <v>1.6750653547597023</v>
      </c>
      <c r="L4126">
        <f t="shared" si="450"/>
        <v>6030.2352771349288</v>
      </c>
    </row>
    <row r="4127" spans="1:12" x14ac:dyDescent="0.3">
      <c r="A4127" s="25">
        <f t="shared" si="447"/>
        <v>46006.624999994317</v>
      </c>
      <c r="B4127" s="1">
        <f t="shared" si="448"/>
        <v>0.6249999943174771</v>
      </c>
      <c r="C4127">
        <v>0</v>
      </c>
      <c r="D4127">
        <v>489.649</v>
      </c>
      <c r="E4127" s="27">
        <f t="shared" si="451"/>
        <v>489.49400000000003</v>
      </c>
      <c r="F4127" s="18">
        <f>_xlfn.XLOOKUP(D4127,'Rating Curve'!$A$2:$A$500,'Rating Curve'!$D$2:$D$500,, -1)</f>
        <v>1655645.1614623</v>
      </c>
      <c r="G4127">
        <v>489.54500000000002</v>
      </c>
      <c r="H4127">
        <f t="shared" si="449"/>
        <v>0.10399999999998499</v>
      </c>
      <c r="I4127">
        <v>1.82</v>
      </c>
      <c r="J4127">
        <f t="shared" si="452"/>
        <v>1.8312289759171425</v>
      </c>
      <c r="L4127">
        <f t="shared" si="450"/>
        <v>6592.4243133017126</v>
      </c>
    </row>
    <row r="4128" spans="1:12" x14ac:dyDescent="0.3">
      <c r="A4128" s="25">
        <f t="shared" si="447"/>
        <v>46006.666666660982</v>
      </c>
      <c r="B4128" s="1">
        <f t="shared" si="448"/>
        <v>0.66666666098171845</v>
      </c>
      <c r="C4128">
        <v>0</v>
      </c>
      <c r="D4128">
        <v>489.649</v>
      </c>
      <c r="E4128" s="27">
        <f t="shared" si="451"/>
        <v>489.49400000000003</v>
      </c>
      <c r="F4128" s="18">
        <f>_xlfn.XLOOKUP(D4128,'Rating Curve'!$A$2:$A$500,'Rating Curve'!$D$2:$D$500,, -1)</f>
        <v>1655645.1614623</v>
      </c>
      <c r="G4128">
        <v>489.54500000000002</v>
      </c>
      <c r="H4128">
        <f t="shared" si="449"/>
        <v>0.10399999999998499</v>
      </c>
      <c r="I4128">
        <v>1.82</v>
      </c>
      <c r="J4128">
        <f t="shared" si="452"/>
        <v>1.8312289759171425</v>
      </c>
      <c r="L4128">
        <f t="shared" si="450"/>
        <v>6592.4243133017126</v>
      </c>
    </row>
    <row r="4129" spans="1:12" x14ac:dyDescent="0.3">
      <c r="A4129" s="25">
        <f t="shared" si="447"/>
        <v>46006.708333327646</v>
      </c>
      <c r="B4129" s="1">
        <f t="shared" si="448"/>
        <v>0.7083333276459598</v>
      </c>
      <c r="C4129">
        <v>0</v>
      </c>
      <c r="D4129">
        <v>489.64299999999997</v>
      </c>
      <c r="E4129" s="27">
        <f t="shared" si="451"/>
        <v>489.488</v>
      </c>
      <c r="F4129" s="18">
        <f>_xlfn.XLOOKUP(D4129,'Rating Curve'!$A$2:$A$500,'Rating Curve'!$D$2:$D$500,, -1)</f>
        <v>1655645.1614623</v>
      </c>
      <c r="G4129">
        <v>489.54500000000002</v>
      </c>
      <c r="H4129">
        <f t="shared" si="449"/>
        <v>9.7999999999956344E-2</v>
      </c>
      <c r="I4129">
        <v>1.82</v>
      </c>
      <c r="J4129">
        <f t="shared" si="452"/>
        <v>1.6750653547597023</v>
      </c>
      <c r="L4129">
        <f t="shared" si="450"/>
        <v>6030.2352771349288</v>
      </c>
    </row>
    <row r="4130" spans="1:12" x14ac:dyDescent="0.3">
      <c r="A4130" s="25">
        <f t="shared" si="447"/>
        <v>46006.74999999431</v>
      </c>
      <c r="B4130" s="1">
        <f t="shared" si="448"/>
        <v>0.74999999431020115</v>
      </c>
      <c r="C4130">
        <v>0</v>
      </c>
      <c r="D4130">
        <v>489.64299999999997</v>
      </c>
      <c r="E4130" s="27">
        <f t="shared" si="451"/>
        <v>489.488</v>
      </c>
      <c r="F4130" s="18">
        <f>_xlfn.XLOOKUP(D4130,'Rating Curve'!$A$2:$A$500,'Rating Curve'!$D$2:$D$500,, -1)</f>
        <v>1655645.1614623</v>
      </c>
      <c r="G4130">
        <v>489.54500000000002</v>
      </c>
      <c r="H4130">
        <f t="shared" si="449"/>
        <v>9.7999999999956344E-2</v>
      </c>
      <c r="I4130">
        <v>1.82</v>
      </c>
      <c r="J4130">
        <f t="shared" si="452"/>
        <v>1.6750653547597023</v>
      </c>
      <c r="L4130">
        <f t="shared" si="450"/>
        <v>6030.2352771349288</v>
      </c>
    </row>
    <row r="4131" spans="1:12" x14ac:dyDescent="0.3">
      <c r="A4131" s="25">
        <f t="shared" si="447"/>
        <v>46006.791666660974</v>
      </c>
      <c r="B4131" s="1">
        <f t="shared" si="448"/>
        <v>0.79166666097444249</v>
      </c>
      <c r="C4131">
        <v>0</v>
      </c>
      <c r="D4131">
        <v>489.64299999999997</v>
      </c>
      <c r="E4131" s="27">
        <f t="shared" si="451"/>
        <v>489.488</v>
      </c>
      <c r="F4131" s="18">
        <f>_xlfn.XLOOKUP(D4131,'Rating Curve'!$A$2:$A$500,'Rating Curve'!$D$2:$D$500,, -1)</f>
        <v>1655645.1614623</v>
      </c>
      <c r="G4131">
        <v>489.54500000000002</v>
      </c>
      <c r="H4131">
        <f t="shared" si="449"/>
        <v>9.7999999999956344E-2</v>
      </c>
      <c r="I4131">
        <v>1.82</v>
      </c>
      <c r="J4131">
        <f t="shared" si="452"/>
        <v>1.6750653547597023</v>
      </c>
      <c r="L4131">
        <f t="shared" si="450"/>
        <v>6030.2352771349288</v>
      </c>
    </row>
    <row r="4132" spans="1:12" x14ac:dyDescent="0.3">
      <c r="A4132" s="25">
        <f t="shared" si="447"/>
        <v>46006.833333327639</v>
      </c>
      <c r="B4132" s="1">
        <f t="shared" si="448"/>
        <v>0.83333332763868384</v>
      </c>
      <c r="C4132">
        <v>0</v>
      </c>
      <c r="D4132">
        <v>489.637</v>
      </c>
      <c r="E4132" s="27">
        <f t="shared" si="451"/>
        <v>489.48200000000003</v>
      </c>
      <c r="F4132" s="18">
        <f>_xlfn.XLOOKUP(D4132,'Rating Curve'!$A$2:$A$500,'Rating Curve'!$D$2:$D$500,, -1)</f>
        <v>1652616.0060848999</v>
      </c>
      <c r="G4132">
        <v>489.54500000000002</v>
      </c>
      <c r="H4132">
        <f t="shared" si="449"/>
        <v>9.1999999999984539E-2</v>
      </c>
      <c r="I4132">
        <v>1.82</v>
      </c>
      <c r="J4132">
        <f t="shared" si="452"/>
        <v>1.5236119972220066</v>
      </c>
      <c r="L4132">
        <f t="shared" si="450"/>
        <v>5485.0031899992237</v>
      </c>
    </row>
    <row r="4133" spans="1:12" x14ac:dyDescent="0.3">
      <c r="A4133" s="25">
        <f t="shared" si="447"/>
        <v>46006.874999994303</v>
      </c>
      <c r="B4133" s="1">
        <f t="shared" si="448"/>
        <v>0.87499999430292519</v>
      </c>
      <c r="C4133">
        <v>0</v>
      </c>
      <c r="D4133">
        <v>489.64400000000001</v>
      </c>
      <c r="E4133" s="27">
        <f t="shared" si="451"/>
        <v>489.48900000000003</v>
      </c>
      <c r="F4133" s="18">
        <f>_xlfn.XLOOKUP(D4133,'Rating Curve'!$A$2:$A$500,'Rating Curve'!$D$2:$D$500,, -1)</f>
        <v>1655645.1614623</v>
      </c>
      <c r="G4133">
        <v>489.54500000000002</v>
      </c>
      <c r="H4133">
        <f t="shared" si="449"/>
        <v>9.8999999999989541E-2</v>
      </c>
      <c r="I4133">
        <v>1.82</v>
      </c>
      <c r="J4133">
        <f t="shared" si="452"/>
        <v>1.7007694043694117</v>
      </c>
      <c r="L4133">
        <f t="shared" si="450"/>
        <v>6122.7698557298827</v>
      </c>
    </row>
    <row r="4134" spans="1:12" x14ac:dyDescent="0.3">
      <c r="A4134" s="25">
        <f t="shared" si="447"/>
        <v>46006.916666660967</v>
      </c>
      <c r="B4134" s="1">
        <f t="shared" si="448"/>
        <v>0.91666666096716654</v>
      </c>
      <c r="C4134">
        <v>0</v>
      </c>
      <c r="D4134">
        <v>489.63799999999998</v>
      </c>
      <c r="E4134" s="27">
        <f t="shared" si="451"/>
        <v>489.483</v>
      </c>
      <c r="F4134" s="18">
        <f>_xlfn.XLOOKUP(D4134,'Rating Curve'!$A$2:$A$500,'Rating Curve'!$D$2:$D$500,, -1)</f>
        <v>1652616.0060848999</v>
      </c>
      <c r="G4134">
        <v>489.54500000000002</v>
      </c>
      <c r="H4134">
        <f t="shared" si="449"/>
        <v>9.2999999999960892E-2</v>
      </c>
      <c r="I4134">
        <v>1.82</v>
      </c>
      <c r="J4134">
        <f t="shared" si="452"/>
        <v>1.5485208794578702</v>
      </c>
      <c r="L4134">
        <f t="shared" si="450"/>
        <v>5574.6751660483324</v>
      </c>
    </row>
    <row r="4135" spans="1:12" x14ac:dyDescent="0.3">
      <c r="A4135" s="25">
        <f t="shared" si="447"/>
        <v>46006.958333327631</v>
      </c>
      <c r="B4135" s="1">
        <f t="shared" si="448"/>
        <v>0.95833332763140788</v>
      </c>
      <c r="C4135">
        <v>0</v>
      </c>
      <c r="D4135">
        <v>489.637</v>
      </c>
      <c r="E4135" s="27">
        <f t="shared" si="451"/>
        <v>489.48200000000003</v>
      </c>
      <c r="F4135" s="18">
        <f>_xlfn.XLOOKUP(D4135,'Rating Curve'!$A$2:$A$500,'Rating Curve'!$D$2:$D$500,, -1)</f>
        <v>1652616.0060848999</v>
      </c>
      <c r="G4135">
        <v>489.54500000000002</v>
      </c>
      <c r="H4135">
        <f t="shared" si="449"/>
        <v>9.1999999999984539E-2</v>
      </c>
      <c r="I4135">
        <v>1.82</v>
      </c>
      <c r="J4135">
        <f t="shared" si="452"/>
        <v>1.5236119972220066</v>
      </c>
      <c r="L4135">
        <f t="shared" si="450"/>
        <v>5485.0031899992237</v>
      </c>
    </row>
    <row r="4136" spans="1:12" x14ac:dyDescent="0.3">
      <c r="A4136" s="25">
        <f t="shared" si="447"/>
        <v>46006.999999994296</v>
      </c>
      <c r="B4136" s="1">
        <f t="shared" si="448"/>
        <v>0.99999999429564923</v>
      </c>
      <c r="C4136">
        <v>0</v>
      </c>
      <c r="D4136">
        <v>489.63799999999998</v>
      </c>
      <c r="E4136" s="27">
        <f t="shared" si="451"/>
        <v>489.483</v>
      </c>
      <c r="F4136" s="18">
        <f>_xlfn.XLOOKUP(D4136,'Rating Curve'!$A$2:$A$500,'Rating Curve'!$D$2:$D$500,, -1)</f>
        <v>1652616.0060848999</v>
      </c>
      <c r="G4136">
        <v>489.54500000000002</v>
      </c>
      <c r="H4136">
        <f t="shared" si="449"/>
        <v>9.2999999999960892E-2</v>
      </c>
      <c r="I4136">
        <v>1.82</v>
      </c>
      <c r="J4136">
        <f t="shared" si="452"/>
        <v>1.5485208794578702</v>
      </c>
      <c r="L4136">
        <f t="shared" si="450"/>
        <v>5574.6751660483324</v>
      </c>
    </row>
    <row r="4137" spans="1:12" x14ac:dyDescent="0.3">
      <c r="A4137" s="25">
        <f t="shared" si="447"/>
        <v>46007.04166666096</v>
      </c>
      <c r="B4137" s="1">
        <f t="shared" si="448"/>
        <v>4.1666660959890578E-2</v>
      </c>
      <c r="C4137">
        <v>0</v>
      </c>
      <c r="D4137">
        <v>489.63799999999998</v>
      </c>
      <c r="E4137" s="27">
        <f t="shared" si="451"/>
        <v>489.483</v>
      </c>
      <c r="F4137" s="18">
        <f>_xlfn.XLOOKUP(D4137,'Rating Curve'!$A$2:$A$500,'Rating Curve'!$D$2:$D$500,, -1)</f>
        <v>1652616.0060848999</v>
      </c>
      <c r="G4137">
        <v>489.54500000000002</v>
      </c>
      <c r="H4137">
        <f t="shared" si="449"/>
        <v>9.2999999999960892E-2</v>
      </c>
      <c r="I4137">
        <v>1.82</v>
      </c>
      <c r="J4137">
        <f t="shared" si="452"/>
        <v>1.5485208794578702</v>
      </c>
      <c r="L4137">
        <f t="shared" si="450"/>
        <v>5574.6751660483324</v>
      </c>
    </row>
    <row r="4138" spans="1:12" x14ac:dyDescent="0.3">
      <c r="A4138" s="25">
        <f t="shared" si="447"/>
        <v>46007.083333327624</v>
      </c>
      <c r="B4138" s="1">
        <f t="shared" si="448"/>
        <v>8.3333327624131925E-2</v>
      </c>
      <c r="C4138">
        <v>0</v>
      </c>
      <c r="D4138">
        <v>489.63799999999998</v>
      </c>
      <c r="E4138" s="27">
        <f t="shared" si="451"/>
        <v>489.483</v>
      </c>
      <c r="F4138" s="18">
        <f>_xlfn.XLOOKUP(D4138,'Rating Curve'!$A$2:$A$500,'Rating Curve'!$D$2:$D$500,, -1)</f>
        <v>1652616.0060848999</v>
      </c>
      <c r="G4138">
        <v>489.54500000000002</v>
      </c>
      <c r="H4138">
        <f t="shared" si="449"/>
        <v>9.2999999999960892E-2</v>
      </c>
      <c r="I4138">
        <v>1.82</v>
      </c>
      <c r="J4138">
        <f t="shared" si="452"/>
        <v>1.5485208794578702</v>
      </c>
      <c r="L4138">
        <f t="shared" si="450"/>
        <v>5574.6751660483324</v>
      </c>
    </row>
    <row r="4139" spans="1:12" x14ac:dyDescent="0.3">
      <c r="A4139" s="25">
        <f t="shared" si="447"/>
        <v>46007.124999994288</v>
      </c>
      <c r="B4139" s="1">
        <f t="shared" si="448"/>
        <v>0.12499999428837327</v>
      </c>
      <c r="C4139">
        <v>0</v>
      </c>
      <c r="D4139">
        <v>489.63799999999998</v>
      </c>
      <c r="E4139" s="27">
        <f t="shared" si="451"/>
        <v>489.483</v>
      </c>
      <c r="F4139" s="18">
        <f>_xlfn.XLOOKUP(D4139,'Rating Curve'!$A$2:$A$500,'Rating Curve'!$D$2:$D$500,, -1)</f>
        <v>1652616.0060848999</v>
      </c>
      <c r="G4139">
        <v>489.54500000000002</v>
      </c>
      <c r="H4139">
        <f t="shared" si="449"/>
        <v>9.2999999999960892E-2</v>
      </c>
      <c r="I4139">
        <v>1.82</v>
      </c>
      <c r="J4139">
        <f t="shared" si="452"/>
        <v>1.5485208794578702</v>
      </c>
      <c r="L4139">
        <f t="shared" si="450"/>
        <v>5574.6751660483324</v>
      </c>
    </row>
    <row r="4140" spans="1:12" x14ac:dyDescent="0.3">
      <c r="A4140" s="25">
        <f t="shared" si="447"/>
        <v>46007.166666660953</v>
      </c>
      <c r="B4140" s="1">
        <f t="shared" si="448"/>
        <v>0.16666666095261462</v>
      </c>
      <c r="C4140">
        <v>0</v>
      </c>
      <c r="D4140">
        <v>489.63799999999998</v>
      </c>
      <c r="E4140" s="27">
        <f t="shared" si="451"/>
        <v>489.483</v>
      </c>
      <c r="F4140" s="18">
        <f>_xlfn.XLOOKUP(D4140,'Rating Curve'!$A$2:$A$500,'Rating Curve'!$D$2:$D$500,, -1)</f>
        <v>1652616.0060848999</v>
      </c>
      <c r="G4140">
        <v>489.54500000000002</v>
      </c>
      <c r="H4140">
        <f t="shared" si="449"/>
        <v>9.2999999999960892E-2</v>
      </c>
      <c r="I4140">
        <v>1.82</v>
      </c>
      <c r="J4140">
        <f t="shared" si="452"/>
        <v>1.5485208794578702</v>
      </c>
      <c r="L4140">
        <f t="shared" si="450"/>
        <v>5574.6751660483324</v>
      </c>
    </row>
    <row r="4141" spans="1:12" x14ac:dyDescent="0.3">
      <c r="A4141" s="25">
        <f t="shared" si="447"/>
        <v>46007.208333327617</v>
      </c>
      <c r="B4141" s="1">
        <f t="shared" si="448"/>
        <v>0.20833332761685597</v>
      </c>
      <c r="C4141">
        <v>0</v>
      </c>
      <c r="D4141">
        <v>489.63799999999998</v>
      </c>
      <c r="E4141" s="27">
        <f t="shared" si="451"/>
        <v>489.483</v>
      </c>
      <c r="F4141" s="18">
        <f>_xlfn.XLOOKUP(D4141,'Rating Curve'!$A$2:$A$500,'Rating Curve'!$D$2:$D$500,, -1)</f>
        <v>1652616.0060848999</v>
      </c>
      <c r="G4141">
        <v>489.54500000000002</v>
      </c>
      <c r="H4141">
        <f t="shared" si="449"/>
        <v>9.2999999999960892E-2</v>
      </c>
      <c r="I4141">
        <v>1.82</v>
      </c>
      <c r="J4141">
        <f t="shared" si="452"/>
        <v>1.5485208794578702</v>
      </c>
      <c r="L4141">
        <f t="shared" si="450"/>
        <v>5574.6751660483324</v>
      </c>
    </row>
    <row r="4142" spans="1:12" x14ac:dyDescent="0.3">
      <c r="A4142" s="25">
        <f t="shared" si="447"/>
        <v>46007.249999994281</v>
      </c>
      <c r="B4142" s="1">
        <f t="shared" si="448"/>
        <v>0.24999999428109732</v>
      </c>
      <c r="C4142">
        <v>0</v>
      </c>
      <c r="D4142">
        <v>489.63799999999998</v>
      </c>
      <c r="E4142" s="27">
        <f t="shared" si="451"/>
        <v>489.483</v>
      </c>
      <c r="F4142" s="18">
        <f>_xlfn.XLOOKUP(D4142,'Rating Curve'!$A$2:$A$500,'Rating Curve'!$D$2:$D$500,, -1)</f>
        <v>1652616.0060848999</v>
      </c>
      <c r="G4142">
        <v>489.54500000000002</v>
      </c>
      <c r="H4142">
        <f t="shared" si="449"/>
        <v>9.2999999999960892E-2</v>
      </c>
      <c r="I4142">
        <v>1.82</v>
      </c>
      <c r="J4142">
        <f t="shared" si="452"/>
        <v>1.5485208794578702</v>
      </c>
      <c r="L4142">
        <f t="shared" si="450"/>
        <v>5574.6751660483324</v>
      </c>
    </row>
    <row r="4143" spans="1:12" x14ac:dyDescent="0.3">
      <c r="A4143" s="25">
        <f t="shared" si="447"/>
        <v>46007.291666660945</v>
      </c>
      <c r="B4143" s="1">
        <f t="shared" si="448"/>
        <v>0.29166666094533866</v>
      </c>
      <c r="C4143">
        <v>0</v>
      </c>
      <c r="D4143">
        <v>489.637</v>
      </c>
      <c r="E4143" s="27">
        <f t="shared" si="451"/>
        <v>489.48200000000003</v>
      </c>
      <c r="F4143" s="18">
        <f>_xlfn.XLOOKUP(D4143,'Rating Curve'!$A$2:$A$500,'Rating Curve'!$D$2:$D$500,, -1)</f>
        <v>1652616.0060848999</v>
      </c>
      <c r="G4143">
        <v>489.54500000000002</v>
      </c>
      <c r="H4143">
        <f t="shared" si="449"/>
        <v>9.1999999999984539E-2</v>
      </c>
      <c r="I4143">
        <v>1.82</v>
      </c>
      <c r="J4143">
        <f t="shared" si="452"/>
        <v>1.5236119972220066</v>
      </c>
      <c r="L4143">
        <f t="shared" si="450"/>
        <v>5485.0031899992237</v>
      </c>
    </row>
    <row r="4144" spans="1:12" x14ac:dyDescent="0.3">
      <c r="A4144" s="25">
        <f t="shared" si="447"/>
        <v>46007.33333332761</v>
      </c>
      <c r="B4144" s="1">
        <f t="shared" si="448"/>
        <v>0.33333332760958001</v>
      </c>
      <c r="C4144">
        <v>0</v>
      </c>
      <c r="D4144">
        <v>489.63600000000002</v>
      </c>
      <c r="E4144" s="27">
        <f t="shared" si="451"/>
        <v>489.48100000000005</v>
      </c>
      <c r="F4144" s="18">
        <f>_xlfn.XLOOKUP(D4144,'Rating Curve'!$A$2:$A$500,'Rating Curve'!$D$2:$D$500,, -1)</f>
        <v>1652616.0060848999</v>
      </c>
      <c r="G4144">
        <v>489.54500000000002</v>
      </c>
      <c r="H4144">
        <f t="shared" si="449"/>
        <v>9.1000000000008185E-2</v>
      </c>
      <c r="I4144">
        <v>1.82</v>
      </c>
      <c r="J4144">
        <f t="shared" si="452"/>
        <v>1.4988381241350268</v>
      </c>
      <c r="L4144">
        <f t="shared" si="450"/>
        <v>5395.8172468860967</v>
      </c>
    </row>
    <row r="4145" spans="1:12" x14ac:dyDescent="0.3">
      <c r="A4145" s="25">
        <f t="shared" si="447"/>
        <v>46007.374999994274</v>
      </c>
      <c r="B4145" s="1">
        <f t="shared" si="448"/>
        <v>0.37499999427382136</v>
      </c>
      <c r="C4145">
        <v>0</v>
      </c>
      <c r="D4145">
        <v>489.63600000000002</v>
      </c>
      <c r="E4145" s="27">
        <f t="shared" si="451"/>
        <v>489.48100000000005</v>
      </c>
      <c r="F4145" s="18">
        <f>_xlfn.XLOOKUP(D4145,'Rating Curve'!$A$2:$A$500,'Rating Curve'!$D$2:$D$500,, -1)</f>
        <v>1652616.0060848999</v>
      </c>
      <c r="G4145">
        <v>489.54500000000002</v>
      </c>
      <c r="H4145">
        <f t="shared" si="449"/>
        <v>9.1000000000008185E-2</v>
      </c>
      <c r="I4145">
        <v>1.82</v>
      </c>
      <c r="J4145">
        <f t="shared" si="452"/>
        <v>1.4988381241350268</v>
      </c>
      <c r="L4145">
        <f t="shared" si="450"/>
        <v>5395.8172468860967</v>
      </c>
    </row>
    <row r="4146" spans="1:12" x14ac:dyDescent="0.3">
      <c r="A4146" s="25">
        <f t="shared" si="447"/>
        <v>46007.416666660938</v>
      </c>
      <c r="B4146" s="1">
        <f t="shared" si="448"/>
        <v>0.41666666093806271</v>
      </c>
      <c r="C4146">
        <v>0</v>
      </c>
      <c r="D4146">
        <v>489.64299999999997</v>
      </c>
      <c r="E4146" s="27">
        <f t="shared" si="451"/>
        <v>489.488</v>
      </c>
      <c r="F4146" s="18">
        <f>_xlfn.XLOOKUP(D4146,'Rating Curve'!$A$2:$A$500,'Rating Curve'!$D$2:$D$500,, -1)</f>
        <v>1655645.1614623</v>
      </c>
      <c r="G4146">
        <v>489.54500000000002</v>
      </c>
      <c r="H4146">
        <f t="shared" si="449"/>
        <v>9.7999999999956344E-2</v>
      </c>
      <c r="I4146">
        <v>1.82</v>
      </c>
      <c r="J4146">
        <f t="shared" si="452"/>
        <v>1.6750653547597023</v>
      </c>
      <c r="L4146">
        <f t="shared" si="450"/>
        <v>6030.2352771349288</v>
      </c>
    </row>
    <row r="4147" spans="1:12" x14ac:dyDescent="0.3">
      <c r="A4147" s="25">
        <f t="shared" si="447"/>
        <v>46007.458333327602</v>
      </c>
      <c r="B4147" s="1">
        <f t="shared" si="448"/>
        <v>0.45833332760230405</v>
      </c>
      <c r="C4147">
        <v>0</v>
      </c>
      <c r="D4147">
        <v>489.64299999999997</v>
      </c>
      <c r="E4147" s="27">
        <f t="shared" si="451"/>
        <v>489.488</v>
      </c>
      <c r="F4147" s="18">
        <f>_xlfn.XLOOKUP(D4147,'Rating Curve'!$A$2:$A$500,'Rating Curve'!$D$2:$D$500,, -1)</f>
        <v>1655645.1614623</v>
      </c>
      <c r="G4147">
        <v>489.54500000000002</v>
      </c>
      <c r="H4147">
        <f t="shared" si="449"/>
        <v>9.7999999999956344E-2</v>
      </c>
      <c r="I4147">
        <v>1.82</v>
      </c>
      <c r="J4147">
        <f t="shared" si="452"/>
        <v>1.6750653547597023</v>
      </c>
      <c r="L4147">
        <f t="shared" si="450"/>
        <v>6030.2352771349288</v>
      </c>
    </row>
    <row r="4148" spans="1:12" x14ac:dyDescent="0.3">
      <c r="A4148" s="25">
        <f t="shared" si="447"/>
        <v>46007.499999994267</v>
      </c>
      <c r="B4148" s="1">
        <f t="shared" si="448"/>
        <v>0.4999999942665454</v>
      </c>
      <c r="C4148">
        <v>0</v>
      </c>
      <c r="D4148">
        <v>489.64299999999997</v>
      </c>
      <c r="E4148" s="27">
        <f t="shared" si="451"/>
        <v>489.488</v>
      </c>
      <c r="F4148" s="18">
        <f>_xlfn.XLOOKUP(D4148,'Rating Curve'!$A$2:$A$500,'Rating Curve'!$D$2:$D$500,, -1)</f>
        <v>1655645.1614623</v>
      </c>
      <c r="G4148">
        <v>489.54500000000002</v>
      </c>
      <c r="H4148">
        <f t="shared" si="449"/>
        <v>9.7999999999956344E-2</v>
      </c>
      <c r="I4148">
        <v>1.82</v>
      </c>
      <c r="J4148">
        <f t="shared" si="452"/>
        <v>1.6750653547597023</v>
      </c>
      <c r="L4148">
        <f t="shared" si="450"/>
        <v>6030.2352771349288</v>
      </c>
    </row>
    <row r="4149" spans="1:12" x14ac:dyDescent="0.3">
      <c r="A4149" s="25">
        <f t="shared" si="447"/>
        <v>46007.541666660931</v>
      </c>
      <c r="B4149" s="1">
        <f t="shared" si="448"/>
        <v>0.54166666093078675</v>
      </c>
      <c r="C4149">
        <v>0</v>
      </c>
      <c r="D4149">
        <v>489.642</v>
      </c>
      <c r="E4149" s="27">
        <f t="shared" si="451"/>
        <v>489.48700000000002</v>
      </c>
      <c r="F4149" s="18">
        <f>_xlfn.XLOOKUP(D4149,'Rating Curve'!$A$2:$A$500,'Rating Curve'!$D$2:$D$500,, -1)</f>
        <v>1655645.1614623</v>
      </c>
      <c r="G4149">
        <v>489.54500000000002</v>
      </c>
      <c r="H4149">
        <f t="shared" si="449"/>
        <v>9.6999999999979991E-2</v>
      </c>
      <c r="I4149">
        <v>1.82</v>
      </c>
      <c r="J4149">
        <f t="shared" si="452"/>
        <v>1.6494921159794353</v>
      </c>
      <c r="L4149">
        <f t="shared" si="450"/>
        <v>5938.1716175259671</v>
      </c>
    </row>
    <row r="4150" spans="1:12" x14ac:dyDescent="0.3">
      <c r="A4150" s="25">
        <f t="shared" si="447"/>
        <v>46007.583333327595</v>
      </c>
      <c r="B4150" s="1">
        <f t="shared" si="448"/>
        <v>0.58333332759502809</v>
      </c>
      <c r="C4150">
        <v>0</v>
      </c>
      <c r="D4150">
        <v>489.642</v>
      </c>
      <c r="E4150" s="27">
        <f t="shared" si="451"/>
        <v>489.48700000000002</v>
      </c>
      <c r="F4150" s="18">
        <f>_xlfn.XLOOKUP(D4150,'Rating Curve'!$A$2:$A$500,'Rating Curve'!$D$2:$D$500,, -1)</f>
        <v>1655645.1614623</v>
      </c>
      <c r="G4150">
        <v>489.54500000000002</v>
      </c>
      <c r="H4150">
        <f t="shared" si="449"/>
        <v>9.6999999999979991E-2</v>
      </c>
      <c r="I4150">
        <v>1.82</v>
      </c>
      <c r="J4150">
        <f t="shared" si="452"/>
        <v>1.6494921159794353</v>
      </c>
      <c r="L4150">
        <f t="shared" si="450"/>
        <v>5938.1716175259671</v>
      </c>
    </row>
    <row r="4151" spans="1:12" x14ac:dyDescent="0.3">
      <c r="A4151" s="25">
        <f t="shared" si="447"/>
        <v>46007.624999994259</v>
      </c>
      <c r="B4151" s="1">
        <f t="shared" si="448"/>
        <v>0.62499999425926944</v>
      </c>
      <c r="C4151">
        <v>0</v>
      </c>
      <c r="D4151">
        <v>489.64299999999997</v>
      </c>
      <c r="E4151" s="27">
        <f t="shared" si="451"/>
        <v>489.488</v>
      </c>
      <c r="F4151" s="18">
        <f>_xlfn.XLOOKUP(D4151,'Rating Curve'!$A$2:$A$500,'Rating Curve'!$D$2:$D$500,, -1)</f>
        <v>1655645.1614623</v>
      </c>
      <c r="G4151">
        <v>489.54500000000002</v>
      </c>
      <c r="H4151">
        <f t="shared" si="449"/>
        <v>9.7999999999956344E-2</v>
      </c>
      <c r="I4151">
        <v>1.82</v>
      </c>
      <c r="J4151">
        <f t="shared" si="452"/>
        <v>1.6750653547597023</v>
      </c>
      <c r="L4151">
        <f t="shared" si="450"/>
        <v>6030.2352771349288</v>
      </c>
    </row>
    <row r="4152" spans="1:12" x14ac:dyDescent="0.3">
      <c r="A4152" s="25">
        <f t="shared" si="447"/>
        <v>46007.666666660924</v>
      </c>
      <c r="B4152" s="1">
        <f t="shared" si="448"/>
        <v>0.66666666092351079</v>
      </c>
      <c r="C4152">
        <v>0</v>
      </c>
      <c r="D4152">
        <v>489.64299999999997</v>
      </c>
      <c r="E4152" s="27">
        <f t="shared" si="451"/>
        <v>489.488</v>
      </c>
      <c r="F4152" s="18">
        <f>_xlfn.XLOOKUP(D4152,'Rating Curve'!$A$2:$A$500,'Rating Curve'!$D$2:$D$500,, -1)</f>
        <v>1655645.1614623</v>
      </c>
      <c r="G4152">
        <v>489.54500000000002</v>
      </c>
      <c r="H4152">
        <f t="shared" si="449"/>
        <v>9.7999999999956344E-2</v>
      </c>
      <c r="I4152">
        <v>1.82</v>
      </c>
      <c r="J4152">
        <f t="shared" si="452"/>
        <v>1.6750653547597023</v>
      </c>
      <c r="L4152">
        <f t="shared" si="450"/>
        <v>6030.2352771349288</v>
      </c>
    </row>
    <row r="4153" spans="1:12" x14ac:dyDescent="0.3">
      <c r="A4153" s="25">
        <f t="shared" ref="A4153:A4216" si="453" xml:space="preserve"> A4152 + TIME(1,0,0)</f>
        <v>46007.708333327588</v>
      </c>
      <c r="B4153" s="1">
        <f t="shared" si="448"/>
        <v>0.70833332758775214</v>
      </c>
      <c r="C4153">
        <v>0</v>
      </c>
      <c r="D4153">
        <v>489.63799999999998</v>
      </c>
      <c r="E4153" s="27">
        <f t="shared" si="451"/>
        <v>489.483</v>
      </c>
      <c r="F4153" s="18">
        <f>_xlfn.XLOOKUP(D4153,'Rating Curve'!$A$2:$A$500,'Rating Curve'!$D$2:$D$500,, -1)</f>
        <v>1652616.0060848999</v>
      </c>
      <c r="G4153">
        <v>489.54500000000002</v>
      </c>
      <c r="H4153">
        <f t="shared" si="449"/>
        <v>9.2999999999960892E-2</v>
      </c>
      <c r="I4153">
        <v>1.82</v>
      </c>
      <c r="J4153">
        <f t="shared" si="452"/>
        <v>1.5485208794578702</v>
      </c>
      <c r="L4153">
        <f t="shared" si="450"/>
        <v>5574.6751660483324</v>
      </c>
    </row>
    <row r="4154" spans="1:12" x14ac:dyDescent="0.3">
      <c r="A4154" s="25">
        <f t="shared" si="453"/>
        <v>46007.749999994252</v>
      </c>
      <c r="B4154" s="1">
        <f t="shared" si="448"/>
        <v>0.74999999425199348</v>
      </c>
      <c r="C4154">
        <v>0</v>
      </c>
      <c r="D4154">
        <v>489.637</v>
      </c>
      <c r="E4154" s="27">
        <f t="shared" si="451"/>
        <v>489.48200000000003</v>
      </c>
      <c r="F4154" s="18">
        <f>_xlfn.XLOOKUP(D4154,'Rating Curve'!$A$2:$A$500,'Rating Curve'!$D$2:$D$500,, -1)</f>
        <v>1652616.0060848999</v>
      </c>
      <c r="G4154">
        <v>489.54500000000002</v>
      </c>
      <c r="H4154">
        <f t="shared" si="449"/>
        <v>9.1999999999984539E-2</v>
      </c>
      <c r="I4154">
        <v>1.82</v>
      </c>
      <c r="J4154">
        <f t="shared" si="452"/>
        <v>1.5236119972220066</v>
      </c>
      <c r="L4154">
        <f t="shared" si="450"/>
        <v>5485.0031899992237</v>
      </c>
    </row>
    <row r="4155" spans="1:12" x14ac:dyDescent="0.3">
      <c r="A4155" s="25">
        <f t="shared" si="453"/>
        <v>46007.791666660916</v>
      </c>
      <c r="B4155" s="1">
        <f t="shared" si="448"/>
        <v>0.79166666091623483</v>
      </c>
      <c r="C4155">
        <v>0</v>
      </c>
      <c r="D4155">
        <v>489.637</v>
      </c>
      <c r="E4155" s="27">
        <f t="shared" si="451"/>
        <v>489.48200000000003</v>
      </c>
      <c r="F4155" s="18">
        <f>_xlfn.XLOOKUP(D4155,'Rating Curve'!$A$2:$A$500,'Rating Curve'!$D$2:$D$500,, -1)</f>
        <v>1652616.0060848999</v>
      </c>
      <c r="G4155">
        <v>489.54500000000002</v>
      </c>
      <c r="H4155">
        <f t="shared" si="449"/>
        <v>9.1999999999984539E-2</v>
      </c>
      <c r="I4155">
        <v>1.82</v>
      </c>
      <c r="J4155">
        <f t="shared" si="452"/>
        <v>1.5236119972220066</v>
      </c>
      <c r="L4155">
        <f t="shared" si="450"/>
        <v>5485.0031899992237</v>
      </c>
    </row>
    <row r="4156" spans="1:12" x14ac:dyDescent="0.3">
      <c r="A4156" s="25">
        <f t="shared" si="453"/>
        <v>46007.83333332758</v>
      </c>
      <c r="B4156" s="1">
        <f t="shared" si="448"/>
        <v>0.83333332758047618</v>
      </c>
      <c r="C4156">
        <v>0</v>
      </c>
      <c r="D4156">
        <v>489.64299999999997</v>
      </c>
      <c r="E4156" s="27">
        <f t="shared" si="451"/>
        <v>489.488</v>
      </c>
      <c r="F4156" s="18">
        <f>_xlfn.XLOOKUP(D4156,'Rating Curve'!$A$2:$A$500,'Rating Curve'!$D$2:$D$500,, -1)</f>
        <v>1655645.1614623</v>
      </c>
      <c r="G4156">
        <v>489.54500000000002</v>
      </c>
      <c r="H4156">
        <f t="shared" si="449"/>
        <v>9.7999999999956344E-2</v>
      </c>
      <c r="I4156">
        <v>1.82</v>
      </c>
      <c r="J4156">
        <f t="shared" si="452"/>
        <v>1.6750653547597023</v>
      </c>
      <c r="L4156">
        <f t="shared" si="450"/>
        <v>6030.2352771349288</v>
      </c>
    </row>
    <row r="4157" spans="1:12" x14ac:dyDescent="0.3">
      <c r="A4157" s="25">
        <f t="shared" si="453"/>
        <v>46007.874999994245</v>
      </c>
      <c r="B4157" s="1">
        <f t="shared" si="448"/>
        <v>0.87499999424471753</v>
      </c>
      <c r="C4157">
        <v>0</v>
      </c>
      <c r="D4157">
        <v>489.63799999999998</v>
      </c>
      <c r="E4157" s="27">
        <f t="shared" si="451"/>
        <v>489.483</v>
      </c>
      <c r="F4157" s="18">
        <f>_xlfn.XLOOKUP(D4157,'Rating Curve'!$A$2:$A$500,'Rating Curve'!$D$2:$D$500,, -1)</f>
        <v>1652616.0060848999</v>
      </c>
      <c r="G4157">
        <v>489.54500000000002</v>
      </c>
      <c r="H4157">
        <f t="shared" si="449"/>
        <v>9.2999999999960892E-2</v>
      </c>
      <c r="I4157">
        <v>1.82</v>
      </c>
      <c r="J4157">
        <f t="shared" si="452"/>
        <v>1.5485208794578702</v>
      </c>
      <c r="L4157">
        <f t="shared" si="450"/>
        <v>5574.6751660483324</v>
      </c>
    </row>
    <row r="4158" spans="1:12" x14ac:dyDescent="0.3">
      <c r="A4158" s="25">
        <f t="shared" si="453"/>
        <v>46007.916666660909</v>
      </c>
      <c r="B4158" s="1">
        <f t="shared" si="448"/>
        <v>0.91666666090895887</v>
      </c>
      <c r="C4158">
        <v>0</v>
      </c>
      <c r="D4158">
        <v>489.637</v>
      </c>
      <c r="E4158" s="27">
        <f t="shared" si="451"/>
        <v>489.48200000000003</v>
      </c>
      <c r="F4158" s="18">
        <f>_xlfn.XLOOKUP(D4158,'Rating Curve'!$A$2:$A$500,'Rating Curve'!$D$2:$D$500,, -1)</f>
        <v>1652616.0060848999</v>
      </c>
      <c r="G4158">
        <v>489.54500000000002</v>
      </c>
      <c r="H4158">
        <f t="shared" si="449"/>
        <v>9.1999999999984539E-2</v>
      </c>
      <c r="I4158">
        <v>1.82</v>
      </c>
      <c r="J4158">
        <f t="shared" si="452"/>
        <v>1.5236119972220066</v>
      </c>
      <c r="L4158">
        <f t="shared" si="450"/>
        <v>5485.0031899992237</v>
      </c>
    </row>
    <row r="4159" spans="1:12" x14ac:dyDescent="0.3">
      <c r="A4159" s="25">
        <f t="shared" si="453"/>
        <v>46007.958333327573</v>
      </c>
      <c r="B4159" s="1">
        <f t="shared" si="448"/>
        <v>0.95833332757320022</v>
      </c>
      <c r="C4159">
        <v>0</v>
      </c>
      <c r="D4159">
        <v>489.63799999999998</v>
      </c>
      <c r="E4159" s="27">
        <f t="shared" si="451"/>
        <v>489.483</v>
      </c>
      <c r="F4159" s="18">
        <f>_xlfn.XLOOKUP(D4159,'Rating Curve'!$A$2:$A$500,'Rating Curve'!$D$2:$D$500,, -1)</f>
        <v>1652616.0060848999</v>
      </c>
      <c r="G4159">
        <v>489.54500000000002</v>
      </c>
      <c r="H4159">
        <f t="shared" si="449"/>
        <v>9.2999999999960892E-2</v>
      </c>
      <c r="I4159">
        <v>1.82</v>
      </c>
      <c r="J4159">
        <f t="shared" si="452"/>
        <v>1.5485208794578702</v>
      </c>
      <c r="L4159">
        <f t="shared" si="450"/>
        <v>5574.6751660483324</v>
      </c>
    </row>
    <row r="4160" spans="1:12" x14ac:dyDescent="0.3">
      <c r="A4160" s="25">
        <f t="shared" si="453"/>
        <v>46007.999999994237</v>
      </c>
      <c r="B4160" s="1">
        <f t="shared" si="448"/>
        <v>0.99999999423744157</v>
      </c>
      <c r="C4160">
        <v>0</v>
      </c>
      <c r="D4160">
        <v>489.63799999999998</v>
      </c>
      <c r="E4160" s="27">
        <f t="shared" si="451"/>
        <v>489.483</v>
      </c>
      <c r="F4160" s="18">
        <f>_xlfn.XLOOKUP(D4160,'Rating Curve'!$A$2:$A$500,'Rating Curve'!$D$2:$D$500,, -1)</f>
        <v>1652616.0060848999</v>
      </c>
      <c r="G4160">
        <v>489.54500000000002</v>
      </c>
      <c r="H4160">
        <f t="shared" si="449"/>
        <v>9.2999999999960892E-2</v>
      </c>
      <c r="I4160">
        <v>1.82</v>
      </c>
      <c r="J4160">
        <f t="shared" si="452"/>
        <v>1.5485208794578702</v>
      </c>
      <c r="L4160">
        <f t="shared" si="450"/>
        <v>5574.6751660483324</v>
      </c>
    </row>
    <row r="4161" spans="1:12" x14ac:dyDescent="0.3">
      <c r="A4161" s="25">
        <f t="shared" si="453"/>
        <v>46008.041666660902</v>
      </c>
      <c r="B4161" s="1">
        <f t="shared" si="448"/>
        <v>4.1666660901682917E-2</v>
      </c>
      <c r="C4161">
        <v>0</v>
      </c>
      <c r="D4161">
        <v>489.63799999999998</v>
      </c>
      <c r="E4161" s="27">
        <f t="shared" si="451"/>
        <v>489.483</v>
      </c>
      <c r="F4161" s="18">
        <f>_xlfn.XLOOKUP(D4161,'Rating Curve'!$A$2:$A$500,'Rating Curve'!$D$2:$D$500,, -1)</f>
        <v>1652616.0060848999</v>
      </c>
      <c r="G4161">
        <v>489.54500000000002</v>
      </c>
      <c r="H4161">
        <f t="shared" si="449"/>
        <v>9.2999999999960892E-2</v>
      </c>
      <c r="I4161">
        <v>1.82</v>
      </c>
      <c r="J4161">
        <f t="shared" si="452"/>
        <v>1.5485208794578702</v>
      </c>
      <c r="L4161">
        <f t="shared" si="450"/>
        <v>5574.6751660483324</v>
      </c>
    </row>
    <row r="4162" spans="1:12" x14ac:dyDescent="0.3">
      <c r="A4162" s="25">
        <f t="shared" si="453"/>
        <v>46008.083333327566</v>
      </c>
      <c r="B4162" s="1">
        <f t="shared" si="448"/>
        <v>8.3333327565924264E-2</v>
      </c>
      <c r="C4162">
        <v>0</v>
      </c>
      <c r="D4162">
        <v>489.63799999999998</v>
      </c>
      <c r="E4162" s="27">
        <f t="shared" si="451"/>
        <v>489.483</v>
      </c>
      <c r="F4162" s="18">
        <f>_xlfn.XLOOKUP(D4162,'Rating Curve'!$A$2:$A$500,'Rating Curve'!$D$2:$D$500,, -1)</f>
        <v>1652616.0060848999</v>
      </c>
      <c r="G4162">
        <v>489.54500000000002</v>
      </c>
      <c r="H4162">
        <f t="shared" si="449"/>
        <v>9.2999999999960892E-2</v>
      </c>
      <c r="I4162">
        <v>1.82</v>
      </c>
      <c r="J4162">
        <f t="shared" si="452"/>
        <v>1.5485208794578702</v>
      </c>
      <c r="L4162">
        <f t="shared" si="450"/>
        <v>5574.6751660483324</v>
      </c>
    </row>
    <row r="4163" spans="1:12" x14ac:dyDescent="0.3">
      <c r="A4163" s="25">
        <f t="shared" si="453"/>
        <v>46008.12499999423</v>
      </c>
      <c r="B4163" s="1">
        <f t="shared" ref="B4163:B4226" si="454">MOD(A4163,1)</f>
        <v>0.12499999423016561</v>
      </c>
      <c r="C4163">
        <v>0</v>
      </c>
      <c r="D4163">
        <v>489.63799999999998</v>
      </c>
      <c r="E4163" s="27">
        <f t="shared" si="451"/>
        <v>489.483</v>
      </c>
      <c r="F4163" s="18">
        <f>_xlfn.XLOOKUP(D4163,'Rating Curve'!$A$2:$A$500,'Rating Curve'!$D$2:$D$500,, -1)</f>
        <v>1652616.0060848999</v>
      </c>
      <c r="G4163">
        <v>489.54500000000002</v>
      </c>
      <c r="H4163">
        <f t="shared" ref="H4163:H4226" si="455">IF(D4163 - G4163 &lt; 0, 0, D4163 - G4163)</f>
        <v>9.2999999999960892E-2</v>
      </c>
      <c r="I4163">
        <v>1.82</v>
      </c>
      <c r="J4163">
        <f t="shared" si="452"/>
        <v>1.5485208794578702</v>
      </c>
      <c r="L4163">
        <f t="shared" ref="L4163:L4226" si="456">(J4163*86400)/24</f>
        <v>5574.6751660483324</v>
      </c>
    </row>
    <row r="4164" spans="1:12" x14ac:dyDescent="0.3">
      <c r="A4164" s="25">
        <f t="shared" si="453"/>
        <v>46008.166666660894</v>
      </c>
      <c r="B4164" s="1">
        <f t="shared" si="454"/>
        <v>0.16666666089440696</v>
      </c>
      <c r="C4164">
        <v>0</v>
      </c>
      <c r="D4164">
        <v>489.63799999999998</v>
      </c>
      <c r="E4164" s="27">
        <f t="shared" si="451"/>
        <v>489.483</v>
      </c>
      <c r="F4164" s="18">
        <f>_xlfn.XLOOKUP(D4164,'Rating Curve'!$A$2:$A$500,'Rating Curve'!$D$2:$D$500,, -1)</f>
        <v>1652616.0060848999</v>
      </c>
      <c r="G4164">
        <v>489.54500000000002</v>
      </c>
      <c r="H4164">
        <f t="shared" si="455"/>
        <v>9.2999999999960892E-2</v>
      </c>
      <c r="I4164">
        <v>1.82</v>
      </c>
      <c r="J4164">
        <f t="shared" si="452"/>
        <v>1.5485208794578702</v>
      </c>
      <c r="L4164">
        <f t="shared" si="456"/>
        <v>5574.6751660483324</v>
      </c>
    </row>
    <row r="4165" spans="1:12" x14ac:dyDescent="0.3">
      <c r="A4165" s="25">
        <f t="shared" si="453"/>
        <v>46008.208333327559</v>
      </c>
      <c r="B4165" s="1">
        <f t="shared" si="454"/>
        <v>0.20833332755864831</v>
      </c>
      <c r="C4165">
        <v>0</v>
      </c>
      <c r="D4165">
        <v>489.63799999999998</v>
      </c>
      <c r="E4165" s="27">
        <f t="shared" si="451"/>
        <v>489.483</v>
      </c>
      <c r="F4165" s="18">
        <f>_xlfn.XLOOKUP(D4165,'Rating Curve'!$A$2:$A$500,'Rating Curve'!$D$2:$D$500,, -1)</f>
        <v>1652616.0060848999</v>
      </c>
      <c r="G4165">
        <v>489.54500000000002</v>
      </c>
      <c r="H4165">
        <f t="shared" si="455"/>
        <v>9.2999999999960892E-2</v>
      </c>
      <c r="I4165">
        <v>1.82</v>
      </c>
      <c r="J4165">
        <f t="shared" si="452"/>
        <v>1.5485208794578702</v>
      </c>
      <c r="L4165">
        <f t="shared" si="456"/>
        <v>5574.6751660483324</v>
      </c>
    </row>
    <row r="4166" spans="1:12" x14ac:dyDescent="0.3">
      <c r="A4166" s="25">
        <f t="shared" si="453"/>
        <v>46008.249999994223</v>
      </c>
      <c r="B4166" s="1">
        <f t="shared" si="454"/>
        <v>0.24999999422288965</v>
      </c>
      <c r="C4166">
        <v>0</v>
      </c>
      <c r="D4166">
        <v>489.63799999999998</v>
      </c>
      <c r="E4166" s="27">
        <f t="shared" si="451"/>
        <v>489.483</v>
      </c>
      <c r="F4166" s="18">
        <f>_xlfn.XLOOKUP(D4166,'Rating Curve'!$A$2:$A$500,'Rating Curve'!$D$2:$D$500,, -1)</f>
        <v>1652616.0060848999</v>
      </c>
      <c r="G4166">
        <v>489.54500000000002</v>
      </c>
      <c r="H4166">
        <f t="shared" si="455"/>
        <v>9.2999999999960892E-2</v>
      </c>
      <c r="I4166">
        <v>1.82</v>
      </c>
      <c r="J4166">
        <f t="shared" si="452"/>
        <v>1.5485208794578702</v>
      </c>
      <c r="L4166">
        <f t="shared" si="456"/>
        <v>5574.6751660483324</v>
      </c>
    </row>
    <row r="4167" spans="1:12" x14ac:dyDescent="0.3">
      <c r="A4167" s="25">
        <f t="shared" si="453"/>
        <v>46008.291666660887</v>
      </c>
      <c r="B4167" s="1">
        <f t="shared" si="454"/>
        <v>0.291666660887131</v>
      </c>
      <c r="C4167">
        <v>0</v>
      </c>
      <c r="D4167">
        <v>489.63799999999998</v>
      </c>
      <c r="E4167" s="27">
        <f t="shared" si="451"/>
        <v>489.483</v>
      </c>
      <c r="F4167" s="18">
        <f>_xlfn.XLOOKUP(D4167,'Rating Curve'!$A$2:$A$500,'Rating Curve'!$D$2:$D$500,, -1)</f>
        <v>1652616.0060848999</v>
      </c>
      <c r="G4167">
        <v>489.54500000000002</v>
      </c>
      <c r="H4167">
        <f t="shared" si="455"/>
        <v>9.2999999999960892E-2</v>
      </c>
      <c r="I4167">
        <v>1.82</v>
      </c>
      <c r="J4167">
        <f t="shared" si="452"/>
        <v>1.5485208794578702</v>
      </c>
      <c r="L4167">
        <f t="shared" si="456"/>
        <v>5574.6751660483324</v>
      </c>
    </row>
    <row r="4168" spans="1:12" x14ac:dyDescent="0.3">
      <c r="A4168" s="25">
        <f t="shared" si="453"/>
        <v>46008.333333327551</v>
      </c>
      <c r="B4168" s="1">
        <f t="shared" si="454"/>
        <v>0.33333332755137235</v>
      </c>
      <c r="C4168">
        <v>0</v>
      </c>
      <c r="D4168">
        <v>489.63600000000002</v>
      </c>
      <c r="E4168" s="27">
        <f t="shared" si="451"/>
        <v>489.48100000000005</v>
      </c>
      <c r="F4168" s="18">
        <f>_xlfn.XLOOKUP(D4168,'Rating Curve'!$A$2:$A$500,'Rating Curve'!$D$2:$D$500,, -1)</f>
        <v>1652616.0060848999</v>
      </c>
      <c r="G4168">
        <v>489.54500000000002</v>
      </c>
      <c r="H4168">
        <f t="shared" si="455"/>
        <v>9.1000000000008185E-2</v>
      </c>
      <c r="I4168">
        <v>1.82</v>
      </c>
      <c r="J4168">
        <f t="shared" si="452"/>
        <v>1.4988381241350268</v>
      </c>
      <c r="L4168">
        <f t="shared" si="456"/>
        <v>5395.8172468860967</v>
      </c>
    </row>
    <row r="4169" spans="1:12" x14ac:dyDescent="0.3">
      <c r="A4169" s="25">
        <f t="shared" si="453"/>
        <v>46008.374999994216</v>
      </c>
      <c r="B4169" s="1">
        <f t="shared" si="454"/>
        <v>0.3749999942156137</v>
      </c>
      <c r="C4169">
        <v>0</v>
      </c>
      <c r="D4169">
        <v>489.64299999999997</v>
      </c>
      <c r="E4169" s="27">
        <f t="shared" si="451"/>
        <v>489.488</v>
      </c>
      <c r="F4169" s="18">
        <f>_xlfn.XLOOKUP(D4169,'Rating Curve'!$A$2:$A$500,'Rating Curve'!$D$2:$D$500,, -1)</f>
        <v>1655645.1614623</v>
      </c>
      <c r="G4169">
        <v>489.54500000000002</v>
      </c>
      <c r="H4169">
        <f t="shared" si="455"/>
        <v>9.7999999999956344E-2</v>
      </c>
      <c r="I4169">
        <v>1.82</v>
      </c>
      <c r="J4169">
        <f t="shared" si="452"/>
        <v>1.6750653547597023</v>
      </c>
      <c r="L4169">
        <f t="shared" si="456"/>
        <v>6030.2352771349288</v>
      </c>
    </row>
    <row r="4170" spans="1:12" x14ac:dyDescent="0.3">
      <c r="A4170" s="25">
        <f t="shared" si="453"/>
        <v>46008.41666666088</v>
      </c>
      <c r="B4170" s="1">
        <f t="shared" si="454"/>
        <v>0.41666666087985504</v>
      </c>
      <c r="C4170">
        <v>0</v>
      </c>
      <c r="D4170">
        <v>489.64299999999997</v>
      </c>
      <c r="E4170" s="27">
        <f t="shared" si="451"/>
        <v>489.488</v>
      </c>
      <c r="F4170" s="18">
        <f>_xlfn.XLOOKUP(D4170,'Rating Curve'!$A$2:$A$500,'Rating Curve'!$D$2:$D$500,, -1)</f>
        <v>1655645.1614623</v>
      </c>
      <c r="G4170">
        <v>489.54500000000002</v>
      </c>
      <c r="H4170">
        <f t="shared" si="455"/>
        <v>9.7999999999956344E-2</v>
      </c>
      <c r="I4170">
        <v>1.82</v>
      </c>
      <c r="J4170">
        <f t="shared" si="452"/>
        <v>1.6750653547597023</v>
      </c>
      <c r="L4170">
        <f t="shared" si="456"/>
        <v>6030.2352771349288</v>
      </c>
    </row>
    <row r="4171" spans="1:12" x14ac:dyDescent="0.3">
      <c r="A4171" s="25">
        <f t="shared" si="453"/>
        <v>46008.458333327544</v>
      </c>
      <c r="B4171" s="1">
        <f t="shared" si="454"/>
        <v>0.45833332754409639</v>
      </c>
      <c r="C4171">
        <v>0</v>
      </c>
      <c r="D4171">
        <v>489.64299999999997</v>
      </c>
      <c r="E4171" s="27">
        <f t="shared" si="451"/>
        <v>489.488</v>
      </c>
      <c r="F4171" s="18">
        <f>_xlfn.XLOOKUP(D4171,'Rating Curve'!$A$2:$A$500,'Rating Curve'!$D$2:$D$500,, -1)</f>
        <v>1655645.1614623</v>
      </c>
      <c r="G4171">
        <v>489.54500000000002</v>
      </c>
      <c r="H4171">
        <f t="shared" si="455"/>
        <v>9.7999999999956344E-2</v>
      </c>
      <c r="I4171">
        <v>1.82</v>
      </c>
      <c r="J4171">
        <f t="shared" si="452"/>
        <v>1.6750653547597023</v>
      </c>
      <c r="L4171">
        <f t="shared" si="456"/>
        <v>6030.2352771349288</v>
      </c>
    </row>
    <row r="4172" spans="1:12" x14ac:dyDescent="0.3">
      <c r="A4172" s="25">
        <f t="shared" si="453"/>
        <v>46008.499999994208</v>
      </c>
      <c r="B4172" s="1">
        <f t="shared" si="454"/>
        <v>0.49999999420833774</v>
      </c>
      <c r="C4172">
        <v>0</v>
      </c>
      <c r="D4172">
        <v>489.642</v>
      </c>
      <c r="E4172" s="27">
        <f t="shared" si="451"/>
        <v>489.48700000000002</v>
      </c>
      <c r="F4172" s="18">
        <f>_xlfn.XLOOKUP(D4172,'Rating Curve'!$A$2:$A$500,'Rating Curve'!$D$2:$D$500,, -1)</f>
        <v>1655645.1614623</v>
      </c>
      <c r="G4172">
        <v>489.54500000000002</v>
      </c>
      <c r="H4172">
        <f t="shared" si="455"/>
        <v>9.6999999999979991E-2</v>
      </c>
      <c r="I4172">
        <v>1.82</v>
      </c>
      <c r="J4172">
        <f t="shared" si="452"/>
        <v>1.6494921159794353</v>
      </c>
      <c r="L4172">
        <f t="shared" si="456"/>
        <v>5938.1716175259671</v>
      </c>
    </row>
    <row r="4173" spans="1:12" x14ac:dyDescent="0.3">
      <c r="A4173" s="25">
        <f t="shared" si="453"/>
        <v>46008.541666660873</v>
      </c>
      <c r="B4173" s="1">
        <f t="shared" si="454"/>
        <v>0.54166666087257909</v>
      </c>
      <c r="C4173">
        <v>0</v>
      </c>
      <c r="D4173">
        <v>489.64299999999997</v>
      </c>
      <c r="E4173" s="27">
        <f t="shared" si="451"/>
        <v>489.488</v>
      </c>
      <c r="F4173" s="18">
        <f>_xlfn.XLOOKUP(D4173,'Rating Curve'!$A$2:$A$500,'Rating Curve'!$D$2:$D$500,, -1)</f>
        <v>1655645.1614623</v>
      </c>
      <c r="G4173">
        <v>489.54500000000002</v>
      </c>
      <c r="H4173">
        <f t="shared" si="455"/>
        <v>9.7999999999956344E-2</v>
      </c>
      <c r="I4173">
        <v>1.82</v>
      </c>
      <c r="J4173">
        <f t="shared" si="452"/>
        <v>1.6750653547597023</v>
      </c>
      <c r="L4173">
        <f t="shared" si="456"/>
        <v>6030.2352771349288</v>
      </c>
    </row>
    <row r="4174" spans="1:12" x14ac:dyDescent="0.3">
      <c r="A4174" s="25">
        <f t="shared" si="453"/>
        <v>46008.583333327537</v>
      </c>
      <c r="B4174" s="1">
        <f t="shared" si="454"/>
        <v>0.58333332753682043</v>
      </c>
      <c r="C4174">
        <v>0</v>
      </c>
      <c r="D4174">
        <v>489.642</v>
      </c>
      <c r="E4174" s="27">
        <f t="shared" si="451"/>
        <v>489.48700000000002</v>
      </c>
      <c r="F4174" s="18">
        <f>_xlfn.XLOOKUP(D4174,'Rating Curve'!$A$2:$A$500,'Rating Curve'!$D$2:$D$500,, -1)</f>
        <v>1655645.1614623</v>
      </c>
      <c r="G4174">
        <v>489.54500000000002</v>
      </c>
      <c r="H4174">
        <f t="shared" si="455"/>
        <v>9.6999999999979991E-2</v>
      </c>
      <c r="I4174">
        <v>1.82</v>
      </c>
      <c r="J4174">
        <f t="shared" si="452"/>
        <v>1.6494921159794353</v>
      </c>
      <c r="L4174">
        <f t="shared" si="456"/>
        <v>5938.1716175259671</v>
      </c>
    </row>
    <row r="4175" spans="1:12" x14ac:dyDescent="0.3">
      <c r="A4175" s="25">
        <f t="shared" si="453"/>
        <v>46008.624999994201</v>
      </c>
      <c r="B4175" s="1">
        <f t="shared" si="454"/>
        <v>0.62499999420106178</v>
      </c>
      <c r="C4175">
        <v>0</v>
      </c>
      <c r="D4175">
        <v>489.64299999999997</v>
      </c>
      <c r="E4175" s="27">
        <f t="shared" si="451"/>
        <v>489.488</v>
      </c>
      <c r="F4175" s="18">
        <f>_xlfn.XLOOKUP(D4175,'Rating Curve'!$A$2:$A$500,'Rating Curve'!$D$2:$D$500,, -1)</f>
        <v>1655645.1614623</v>
      </c>
      <c r="G4175">
        <v>489.54500000000002</v>
      </c>
      <c r="H4175">
        <f t="shared" si="455"/>
        <v>9.7999999999956344E-2</v>
      </c>
      <c r="I4175">
        <v>1.82</v>
      </c>
      <c r="J4175">
        <f t="shared" si="452"/>
        <v>1.6750653547597023</v>
      </c>
      <c r="L4175">
        <f t="shared" si="456"/>
        <v>6030.2352771349288</v>
      </c>
    </row>
    <row r="4176" spans="1:12" x14ac:dyDescent="0.3">
      <c r="A4176" s="25">
        <f t="shared" si="453"/>
        <v>46008.666666660865</v>
      </c>
      <c r="B4176" s="1">
        <f t="shared" si="454"/>
        <v>0.66666666086530313</v>
      </c>
      <c r="C4176">
        <v>0</v>
      </c>
      <c r="D4176">
        <v>489.63600000000002</v>
      </c>
      <c r="E4176" s="27">
        <f t="shared" si="451"/>
        <v>489.48100000000005</v>
      </c>
      <c r="F4176" s="18">
        <f>_xlfn.XLOOKUP(D4176,'Rating Curve'!$A$2:$A$500,'Rating Curve'!$D$2:$D$500,, -1)</f>
        <v>1652616.0060848999</v>
      </c>
      <c r="G4176">
        <v>489.54500000000002</v>
      </c>
      <c r="H4176">
        <f t="shared" si="455"/>
        <v>9.1000000000008185E-2</v>
      </c>
      <c r="I4176">
        <v>1.82</v>
      </c>
      <c r="J4176">
        <f t="shared" si="452"/>
        <v>1.4988381241350268</v>
      </c>
      <c r="L4176">
        <f t="shared" si="456"/>
        <v>5395.8172468860967</v>
      </c>
    </row>
    <row r="4177" spans="1:12" x14ac:dyDescent="0.3">
      <c r="A4177" s="25">
        <f t="shared" si="453"/>
        <v>46008.70833332753</v>
      </c>
      <c r="B4177" s="1">
        <f t="shared" si="454"/>
        <v>0.70833332752954448</v>
      </c>
      <c r="C4177">
        <v>0</v>
      </c>
      <c r="D4177">
        <v>489.637</v>
      </c>
      <c r="E4177" s="27">
        <f t="shared" si="451"/>
        <v>489.48200000000003</v>
      </c>
      <c r="F4177" s="18">
        <f>_xlfn.XLOOKUP(D4177,'Rating Curve'!$A$2:$A$500,'Rating Curve'!$D$2:$D$500,, -1)</f>
        <v>1652616.0060848999</v>
      </c>
      <c r="G4177">
        <v>489.54500000000002</v>
      </c>
      <c r="H4177">
        <f t="shared" si="455"/>
        <v>9.1999999999984539E-2</v>
      </c>
      <c r="I4177">
        <v>1.82</v>
      </c>
      <c r="J4177">
        <f t="shared" si="452"/>
        <v>1.5236119972220066</v>
      </c>
      <c r="L4177">
        <f t="shared" si="456"/>
        <v>5485.0031899992237</v>
      </c>
    </row>
    <row r="4178" spans="1:12" x14ac:dyDescent="0.3">
      <c r="A4178" s="25">
        <f t="shared" si="453"/>
        <v>46008.749999994194</v>
      </c>
      <c r="B4178" s="1">
        <f t="shared" si="454"/>
        <v>0.74999999419378582</v>
      </c>
      <c r="C4178">
        <v>0</v>
      </c>
      <c r="D4178">
        <v>489.637</v>
      </c>
      <c r="E4178" s="27">
        <f t="shared" si="451"/>
        <v>489.48200000000003</v>
      </c>
      <c r="F4178" s="18">
        <f>_xlfn.XLOOKUP(D4178,'Rating Curve'!$A$2:$A$500,'Rating Curve'!$D$2:$D$500,, -1)</f>
        <v>1652616.0060848999</v>
      </c>
      <c r="G4178">
        <v>489.54500000000002</v>
      </c>
      <c r="H4178">
        <f t="shared" si="455"/>
        <v>9.1999999999984539E-2</v>
      </c>
      <c r="I4178">
        <v>1.82</v>
      </c>
      <c r="J4178">
        <f t="shared" si="452"/>
        <v>1.5236119972220066</v>
      </c>
      <c r="L4178">
        <f t="shared" si="456"/>
        <v>5485.0031899992237</v>
      </c>
    </row>
    <row r="4179" spans="1:12" x14ac:dyDescent="0.3">
      <c r="A4179" s="25">
        <f t="shared" si="453"/>
        <v>46008.791666660858</v>
      </c>
      <c r="B4179" s="1">
        <f t="shared" si="454"/>
        <v>0.79166666085802717</v>
      </c>
      <c r="C4179">
        <v>0</v>
      </c>
      <c r="D4179">
        <v>489.63799999999998</v>
      </c>
      <c r="E4179" s="27">
        <f t="shared" ref="E4179:E4242" si="457">D4179-0.155</f>
        <v>489.483</v>
      </c>
      <c r="F4179" s="18">
        <f>_xlfn.XLOOKUP(D4179,'Rating Curve'!$A$2:$A$500,'Rating Curve'!$D$2:$D$500,, -1)</f>
        <v>1652616.0060848999</v>
      </c>
      <c r="G4179">
        <v>489.54500000000002</v>
      </c>
      <c r="H4179">
        <f t="shared" si="455"/>
        <v>9.2999999999960892E-2</v>
      </c>
      <c r="I4179">
        <v>1.82</v>
      </c>
      <c r="J4179">
        <f t="shared" ref="J4179:J4242" si="458">1.82*30*(H4179^1.5)</f>
        <v>1.5485208794578702</v>
      </c>
      <c r="L4179">
        <f t="shared" si="456"/>
        <v>5574.6751660483324</v>
      </c>
    </row>
    <row r="4180" spans="1:12" x14ac:dyDescent="0.3">
      <c r="A4180" s="25">
        <f t="shared" si="453"/>
        <v>46008.833333327522</v>
      </c>
      <c r="B4180" s="1">
        <f t="shared" si="454"/>
        <v>0.83333332752226852</v>
      </c>
      <c r="C4180">
        <v>0</v>
      </c>
      <c r="D4180">
        <v>489.63799999999998</v>
      </c>
      <c r="E4180" s="27">
        <f t="shared" si="457"/>
        <v>489.483</v>
      </c>
      <c r="F4180" s="18">
        <f>_xlfn.XLOOKUP(D4180,'Rating Curve'!$A$2:$A$500,'Rating Curve'!$D$2:$D$500,, -1)</f>
        <v>1652616.0060848999</v>
      </c>
      <c r="G4180">
        <v>489.54500000000002</v>
      </c>
      <c r="H4180">
        <f t="shared" si="455"/>
        <v>9.2999999999960892E-2</v>
      </c>
      <c r="I4180">
        <v>1.82</v>
      </c>
      <c r="J4180">
        <f t="shared" si="458"/>
        <v>1.5485208794578702</v>
      </c>
      <c r="L4180">
        <f t="shared" si="456"/>
        <v>5574.6751660483324</v>
      </c>
    </row>
    <row r="4181" spans="1:12" x14ac:dyDescent="0.3">
      <c r="A4181" s="25">
        <f t="shared" si="453"/>
        <v>46008.874999994187</v>
      </c>
      <c r="B4181" s="1">
        <f t="shared" si="454"/>
        <v>0.87499999418650987</v>
      </c>
      <c r="C4181">
        <v>0</v>
      </c>
      <c r="D4181">
        <v>489.63</v>
      </c>
      <c r="E4181" s="27">
        <f t="shared" si="457"/>
        <v>489.47500000000002</v>
      </c>
      <c r="F4181" s="18">
        <f>_xlfn.XLOOKUP(D4181,'Rating Curve'!$A$2:$A$500,'Rating Curve'!$D$2:$D$500,, -1)</f>
        <v>1652616.0060848999</v>
      </c>
      <c r="G4181">
        <v>489.54500000000002</v>
      </c>
      <c r="H4181">
        <f t="shared" si="455"/>
        <v>8.4999999999979536E-2</v>
      </c>
      <c r="I4181">
        <v>1.82</v>
      </c>
      <c r="J4181">
        <f t="shared" si="458"/>
        <v>1.3530723871983636</v>
      </c>
      <c r="L4181">
        <f t="shared" si="456"/>
        <v>4871.0605939141087</v>
      </c>
    </row>
    <row r="4182" spans="1:12" x14ac:dyDescent="0.3">
      <c r="A4182" s="25">
        <f t="shared" si="453"/>
        <v>46008.916666660851</v>
      </c>
      <c r="B4182" s="1">
        <f t="shared" si="454"/>
        <v>0.91666666085075121</v>
      </c>
      <c r="C4182">
        <v>0</v>
      </c>
      <c r="D4182">
        <v>489.63799999999998</v>
      </c>
      <c r="E4182" s="27">
        <f t="shared" si="457"/>
        <v>489.483</v>
      </c>
      <c r="F4182" s="18">
        <f>_xlfn.XLOOKUP(D4182,'Rating Curve'!$A$2:$A$500,'Rating Curve'!$D$2:$D$500,, -1)</f>
        <v>1652616.0060848999</v>
      </c>
      <c r="G4182">
        <v>489.54500000000002</v>
      </c>
      <c r="H4182">
        <f t="shared" si="455"/>
        <v>9.2999999999960892E-2</v>
      </c>
      <c r="I4182">
        <v>1.82</v>
      </c>
      <c r="J4182">
        <f t="shared" si="458"/>
        <v>1.5485208794578702</v>
      </c>
      <c r="L4182">
        <f t="shared" si="456"/>
        <v>5574.6751660483324</v>
      </c>
    </row>
    <row r="4183" spans="1:12" x14ac:dyDescent="0.3">
      <c r="A4183" s="25">
        <f t="shared" si="453"/>
        <v>46008.958333327515</v>
      </c>
      <c r="B4183" s="1">
        <f t="shared" si="454"/>
        <v>0.95833332751499256</v>
      </c>
      <c r="C4183">
        <v>0</v>
      </c>
      <c r="D4183">
        <v>489.63099999999997</v>
      </c>
      <c r="E4183" s="27">
        <f t="shared" si="457"/>
        <v>489.476</v>
      </c>
      <c r="F4183" s="18">
        <f>_xlfn.XLOOKUP(D4183,'Rating Curve'!$A$2:$A$500,'Rating Curve'!$D$2:$D$500,, -1)</f>
        <v>1652616.0060848999</v>
      </c>
      <c r="G4183">
        <v>489.54500000000002</v>
      </c>
      <c r="H4183">
        <f t="shared" si="455"/>
        <v>8.599999999995589E-2</v>
      </c>
      <c r="I4183">
        <v>1.82</v>
      </c>
      <c r="J4183">
        <f t="shared" si="458"/>
        <v>1.3770202267784892</v>
      </c>
      <c r="L4183">
        <f t="shared" si="456"/>
        <v>4957.2728164025611</v>
      </c>
    </row>
    <row r="4184" spans="1:12" x14ac:dyDescent="0.3">
      <c r="A4184" s="25">
        <f t="shared" si="453"/>
        <v>46008.999999994179</v>
      </c>
      <c r="B4184" s="1">
        <f t="shared" si="454"/>
        <v>0.99999999417923391</v>
      </c>
      <c r="C4184">
        <v>0</v>
      </c>
      <c r="D4184">
        <v>489.63099999999997</v>
      </c>
      <c r="E4184" s="27">
        <f t="shared" si="457"/>
        <v>489.476</v>
      </c>
      <c r="F4184" s="18">
        <f>_xlfn.XLOOKUP(D4184,'Rating Curve'!$A$2:$A$500,'Rating Curve'!$D$2:$D$500,, -1)</f>
        <v>1652616.0060848999</v>
      </c>
      <c r="G4184">
        <v>489.54500000000002</v>
      </c>
      <c r="H4184">
        <f t="shared" si="455"/>
        <v>8.599999999995589E-2</v>
      </c>
      <c r="I4184">
        <v>1.82</v>
      </c>
      <c r="J4184">
        <f t="shared" si="458"/>
        <v>1.3770202267784892</v>
      </c>
      <c r="L4184">
        <f t="shared" si="456"/>
        <v>4957.2728164025611</v>
      </c>
    </row>
    <row r="4185" spans="1:12" x14ac:dyDescent="0.3">
      <c r="A4185" s="25">
        <f t="shared" si="453"/>
        <v>46009.041666660843</v>
      </c>
      <c r="B4185" s="1">
        <f t="shared" si="454"/>
        <v>4.1666660843475256E-2</v>
      </c>
      <c r="C4185">
        <v>0</v>
      </c>
      <c r="D4185">
        <v>489.63099999999997</v>
      </c>
      <c r="E4185" s="27">
        <f t="shared" si="457"/>
        <v>489.476</v>
      </c>
      <c r="F4185" s="18">
        <f>_xlfn.XLOOKUP(D4185,'Rating Curve'!$A$2:$A$500,'Rating Curve'!$D$2:$D$500,, -1)</f>
        <v>1652616.0060848999</v>
      </c>
      <c r="G4185">
        <v>489.54500000000002</v>
      </c>
      <c r="H4185">
        <f t="shared" si="455"/>
        <v>8.599999999995589E-2</v>
      </c>
      <c r="I4185">
        <v>1.82</v>
      </c>
      <c r="J4185">
        <f t="shared" si="458"/>
        <v>1.3770202267784892</v>
      </c>
      <c r="L4185">
        <f t="shared" si="456"/>
        <v>4957.2728164025611</v>
      </c>
    </row>
    <row r="4186" spans="1:12" x14ac:dyDescent="0.3">
      <c r="A4186" s="25">
        <f t="shared" si="453"/>
        <v>46009.083333327508</v>
      </c>
      <c r="B4186" s="1">
        <f t="shared" si="454"/>
        <v>8.3333327507716604E-2</v>
      </c>
      <c r="C4186">
        <v>0</v>
      </c>
      <c r="D4186">
        <v>489.63799999999998</v>
      </c>
      <c r="E4186" s="27">
        <f t="shared" si="457"/>
        <v>489.483</v>
      </c>
      <c r="F4186" s="18">
        <f>_xlfn.XLOOKUP(D4186,'Rating Curve'!$A$2:$A$500,'Rating Curve'!$D$2:$D$500,, -1)</f>
        <v>1652616.0060848999</v>
      </c>
      <c r="G4186">
        <v>489.54500000000002</v>
      </c>
      <c r="H4186">
        <f t="shared" si="455"/>
        <v>9.2999999999960892E-2</v>
      </c>
      <c r="I4186">
        <v>1.82</v>
      </c>
      <c r="J4186">
        <f t="shared" si="458"/>
        <v>1.5485208794578702</v>
      </c>
      <c r="L4186">
        <f t="shared" si="456"/>
        <v>5574.6751660483324</v>
      </c>
    </row>
    <row r="4187" spans="1:12" x14ac:dyDescent="0.3">
      <c r="A4187" s="25">
        <f t="shared" si="453"/>
        <v>46009.124999994172</v>
      </c>
      <c r="B4187" s="1">
        <f t="shared" si="454"/>
        <v>0.12499999417195795</v>
      </c>
      <c r="C4187">
        <v>0</v>
      </c>
      <c r="D4187">
        <v>489.63799999999998</v>
      </c>
      <c r="E4187" s="27">
        <f t="shared" si="457"/>
        <v>489.483</v>
      </c>
      <c r="F4187" s="18">
        <f>_xlfn.XLOOKUP(D4187,'Rating Curve'!$A$2:$A$500,'Rating Curve'!$D$2:$D$500,, -1)</f>
        <v>1652616.0060848999</v>
      </c>
      <c r="G4187">
        <v>489.54500000000002</v>
      </c>
      <c r="H4187">
        <f t="shared" si="455"/>
        <v>9.2999999999960892E-2</v>
      </c>
      <c r="I4187">
        <v>1.82</v>
      </c>
      <c r="J4187">
        <f t="shared" si="458"/>
        <v>1.5485208794578702</v>
      </c>
      <c r="L4187">
        <f t="shared" si="456"/>
        <v>5574.6751660483324</v>
      </c>
    </row>
    <row r="4188" spans="1:12" x14ac:dyDescent="0.3">
      <c r="A4188" s="25">
        <f t="shared" si="453"/>
        <v>46009.166666660836</v>
      </c>
      <c r="B4188" s="1">
        <f t="shared" si="454"/>
        <v>0.1666666608361993</v>
      </c>
      <c r="C4188">
        <v>0</v>
      </c>
      <c r="D4188">
        <v>489.63799999999998</v>
      </c>
      <c r="E4188" s="27">
        <f t="shared" si="457"/>
        <v>489.483</v>
      </c>
      <c r="F4188" s="18">
        <f>_xlfn.XLOOKUP(D4188,'Rating Curve'!$A$2:$A$500,'Rating Curve'!$D$2:$D$500,, -1)</f>
        <v>1652616.0060848999</v>
      </c>
      <c r="G4188">
        <v>489.54500000000002</v>
      </c>
      <c r="H4188">
        <f t="shared" si="455"/>
        <v>9.2999999999960892E-2</v>
      </c>
      <c r="I4188">
        <v>1.82</v>
      </c>
      <c r="J4188">
        <f t="shared" si="458"/>
        <v>1.5485208794578702</v>
      </c>
      <c r="L4188">
        <f t="shared" si="456"/>
        <v>5574.6751660483324</v>
      </c>
    </row>
    <row r="4189" spans="1:12" x14ac:dyDescent="0.3">
      <c r="A4189" s="25">
        <f t="shared" si="453"/>
        <v>46009.2083333275</v>
      </c>
      <c r="B4189" s="1">
        <f t="shared" si="454"/>
        <v>0.20833332750044065</v>
      </c>
      <c r="C4189">
        <v>0</v>
      </c>
      <c r="D4189">
        <v>489.63099999999997</v>
      </c>
      <c r="E4189" s="27">
        <f t="shared" si="457"/>
        <v>489.476</v>
      </c>
      <c r="F4189" s="18">
        <f>_xlfn.XLOOKUP(D4189,'Rating Curve'!$A$2:$A$500,'Rating Curve'!$D$2:$D$500,, -1)</f>
        <v>1652616.0060848999</v>
      </c>
      <c r="G4189">
        <v>489.54500000000002</v>
      </c>
      <c r="H4189">
        <f t="shared" si="455"/>
        <v>8.599999999995589E-2</v>
      </c>
      <c r="I4189">
        <v>1.82</v>
      </c>
      <c r="J4189">
        <f t="shared" si="458"/>
        <v>1.3770202267784892</v>
      </c>
      <c r="L4189">
        <f t="shared" si="456"/>
        <v>4957.2728164025611</v>
      </c>
    </row>
    <row r="4190" spans="1:12" x14ac:dyDescent="0.3">
      <c r="A4190" s="25">
        <f t="shared" si="453"/>
        <v>46009.249999994165</v>
      </c>
      <c r="B4190" s="1">
        <f t="shared" si="454"/>
        <v>0.24999999416468199</v>
      </c>
      <c r="C4190">
        <v>0</v>
      </c>
      <c r="D4190">
        <v>489.63099999999997</v>
      </c>
      <c r="E4190" s="27">
        <f t="shared" si="457"/>
        <v>489.476</v>
      </c>
      <c r="F4190" s="18">
        <f>_xlfn.XLOOKUP(D4190,'Rating Curve'!$A$2:$A$500,'Rating Curve'!$D$2:$D$500,, -1)</f>
        <v>1652616.0060848999</v>
      </c>
      <c r="G4190">
        <v>489.54500000000002</v>
      </c>
      <c r="H4190">
        <f t="shared" si="455"/>
        <v>8.599999999995589E-2</v>
      </c>
      <c r="I4190">
        <v>1.82</v>
      </c>
      <c r="J4190">
        <f t="shared" si="458"/>
        <v>1.3770202267784892</v>
      </c>
      <c r="L4190">
        <f t="shared" si="456"/>
        <v>4957.2728164025611</v>
      </c>
    </row>
    <row r="4191" spans="1:12" x14ac:dyDescent="0.3">
      <c r="A4191" s="25">
        <f t="shared" si="453"/>
        <v>46009.291666660829</v>
      </c>
      <c r="B4191" s="1">
        <f t="shared" si="454"/>
        <v>0.29166666082892334</v>
      </c>
      <c r="C4191">
        <v>0</v>
      </c>
      <c r="D4191">
        <v>489.63799999999998</v>
      </c>
      <c r="E4191" s="27">
        <f t="shared" si="457"/>
        <v>489.483</v>
      </c>
      <c r="F4191" s="18">
        <f>_xlfn.XLOOKUP(D4191,'Rating Curve'!$A$2:$A$500,'Rating Curve'!$D$2:$D$500,, -1)</f>
        <v>1652616.0060848999</v>
      </c>
      <c r="G4191">
        <v>489.54500000000002</v>
      </c>
      <c r="H4191">
        <f t="shared" si="455"/>
        <v>9.2999999999960892E-2</v>
      </c>
      <c r="I4191">
        <v>1.82</v>
      </c>
      <c r="J4191">
        <f t="shared" si="458"/>
        <v>1.5485208794578702</v>
      </c>
      <c r="L4191">
        <f t="shared" si="456"/>
        <v>5574.6751660483324</v>
      </c>
    </row>
    <row r="4192" spans="1:12" x14ac:dyDescent="0.3">
      <c r="A4192" s="25">
        <f t="shared" si="453"/>
        <v>46009.333333327493</v>
      </c>
      <c r="B4192" s="1">
        <f t="shared" si="454"/>
        <v>0.33333332749316469</v>
      </c>
      <c r="C4192">
        <v>0</v>
      </c>
      <c r="D4192">
        <v>489.63799999999998</v>
      </c>
      <c r="E4192" s="27">
        <f t="shared" si="457"/>
        <v>489.483</v>
      </c>
      <c r="F4192" s="18">
        <f>_xlfn.XLOOKUP(D4192,'Rating Curve'!$A$2:$A$500,'Rating Curve'!$D$2:$D$500,, -1)</f>
        <v>1652616.0060848999</v>
      </c>
      <c r="G4192">
        <v>489.54500000000002</v>
      </c>
      <c r="H4192">
        <f t="shared" si="455"/>
        <v>9.2999999999960892E-2</v>
      </c>
      <c r="I4192">
        <v>1.82</v>
      </c>
      <c r="J4192">
        <f t="shared" si="458"/>
        <v>1.5485208794578702</v>
      </c>
      <c r="L4192">
        <f t="shared" si="456"/>
        <v>5574.6751660483324</v>
      </c>
    </row>
    <row r="4193" spans="1:12" x14ac:dyDescent="0.3">
      <c r="A4193" s="25">
        <f t="shared" si="453"/>
        <v>46009.374999994157</v>
      </c>
      <c r="B4193" s="1">
        <f t="shared" si="454"/>
        <v>0.37499999415740604</v>
      </c>
      <c r="C4193">
        <v>0</v>
      </c>
      <c r="D4193">
        <v>489.637</v>
      </c>
      <c r="E4193" s="27">
        <f t="shared" si="457"/>
        <v>489.48200000000003</v>
      </c>
      <c r="F4193" s="18">
        <f>_xlfn.XLOOKUP(D4193,'Rating Curve'!$A$2:$A$500,'Rating Curve'!$D$2:$D$500,, -1)</f>
        <v>1652616.0060848999</v>
      </c>
      <c r="G4193">
        <v>489.54500000000002</v>
      </c>
      <c r="H4193">
        <f t="shared" si="455"/>
        <v>9.1999999999984539E-2</v>
      </c>
      <c r="I4193">
        <v>1.82</v>
      </c>
      <c r="J4193">
        <f t="shared" si="458"/>
        <v>1.5236119972220066</v>
      </c>
      <c r="L4193">
        <f t="shared" si="456"/>
        <v>5485.0031899992237</v>
      </c>
    </row>
    <row r="4194" spans="1:12" x14ac:dyDescent="0.3">
      <c r="A4194" s="25">
        <f t="shared" si="453"/>
        <v>46009.416666660822</v>
      </c>
      <c r="B4194" s="1">
        <f t="shared" si="454"/>
        <v>0.41666666082164738</v>
      </c>
      <c r="C4194">
        <v>0</v>
      </c>
      <c r="D4194">
        <v>489.63600000000002</v>
      </c>
      <c r="E4194" s="27">
        <f t="shared" si="457"/>
        <v>489.48100000000005</v>
      </c>
      <c r="F4194" s="18">
        <f>_xlfn.XLOOKUP(D4194,'Rating Curve'!$A$2:$A$500,'Rating Curve'!$D$2:$D$500,, -1)</f>
        <v>1652616.0060848999</v>
      </c>
      <c r="G4194">
        <v>489.54500000000002</v>
      </c>
      <c r="H4194">
        <f t="shared" si="455"/>
        <v>9.1000000000008185E-2</v>
      </c>
      <c r="I4194">
        <v>1.82</v>
      </c>
      <c r="J4194">
        <f t="shared" si="458"/>
        <v>1.4988381241350268</v>
      </c>
      <c r="L4194">
        <f t="shared" si="456"/>
        <v>5395.8172468860967</v>
      </c>
    </row>
    <row r="4195" spans="1:12" x14ac:dyDescent="0.3">
      <c r="A4195" s="25">
        <f t="shared" si="453"/>
        <v>46009.458333327486</v>
      </c>
      <c r="B4195" s="1">
        <f t="shared" si="454"/>
        <v>0.45833332748588873</v>
      </c>
      <c r="C4195">
        <v>0</v>
      </c>
      <c r="D4195">
        <v>489.63600000000002</v>
      </c>
      <c r="E4195" s="27">
        <f t="shared" si="457"/>
        <v>489.48100000000005</v>
      </c>
      <c r="F4195" s="18">
        <f>_xlfn.XLOOKUP(D4195,'Rating Curve'!$A$2:$A$500,'Rating Curve'!$D$2:$D$500,, -1)</f>
        <v>1652616.0060848999</v>
      </c>
      <c r="G4195">
        <v>489.54500000000002</v>
      </c>
      <c r="H4195">
        <f t="shared" si="455"/>
        <v>9.1000000000008185E-2</v>
      </c>
      <c r="I4195">
        <v>1.82</v>
      </c>
      <c r="J4195">
        <f t="shared" si="458"/>
        <v>1.4988381241350268</v>
      </c>
      <c r="L4195">
        <f t="shared" si="456"/>
        <v>5395.8172468860967</v>
      </c>
    </row>
    <row r="4196" spans="1:12" x14ac:dyDescent="0.3">
      <c r="A4196" s="25">
        <f t="shared" si="453"/>
        <v>46009.49999999415</v>
      </c>
      <c r="B4196" s="1">
        <f t="shared" si="454"/>
        <v>0.49999999415013008</v>
      </c>
      <c r="C4196">
        <v>0</v>
      </c>
      <c r="D4196">
        <v>489.63600000000002</v>
      </c>
      <c r="E4196" s="27">
        <f t="shared" si="457"/>
        <v>489.48100000000005</v>
      </c>
      <c r="F4196" s="18">
        <f>_xlfn.XLOOKUP(D4196,'Rating Curve'!$A$2:$A$500,'Rating Curve'!$D$2:$D$500,, -1)</f>
        <v>1652616.0060848999</v>
      </c>
      <c r="G4196">
        <v>489.54500000000002</v>
      </c>
      <c r="H4196">
        <f t="shared" si="455"/>
        <v>9.1000000000008185E-2</v>
      </c>
      <c r="I4196">
        <v>1.82</v>
      </c>
      <c r="J4196">
        <f t="shared" si="458"/>
        <v>1.4988381241350268</v>
      </c>
      <c r="L4196">
        <f t="shared" si="456"/>
        <v>5395.8172468860967</v>
      </c>
    </row>
    <row r="4197" spans="1:12" x14ac:dyDescent="0.3">
      <c r="A4197" s="25">
        <f t="shared" si="453"/>
        <v>46009.541666660814</v>
      </c>
      <c r="B4197" s="1">
        <f t="shared" si="454"/>
        <v>0.54166666081437143</v>
      </c>
      <c r="C4197">
        <v>0</v>
      </c>
      <c r="D4197">
        <v>489.63600000000002</v>
      </c>
      <c r="E4197" s="27">
        <f t="shared" si="457"/>
        <v>489.48100000000005</v>
      </c>
      <c r="F4197" s="18">
        <f>_xlfn.XLOOKUP(D4197,'Rating Curve'!$A$2:$A$500,'Rating Curve'!$D$2:$D$500,, -1)</f>
        <v>1652616.0060848999</v>
      </c>
      <c r="G4197">
        <v>489.54500000000002</v>
      </c>
      <c r="H4197">
        <f t="shared" si="455"/>
        <v>9.1000000000008185E-2</v>
      </c>
      <c r="I4197">
        <v>1.82</v>
      </c>
      <c r="J4197">
        <f t="shared" si="458"/>
        <v>1.4988381241350268</v>
      </c>
      <c r="L4197">
        <f t="shared" si="456"/>
        <v>5395.8172468860967</v>
      </c>
    </row>
    <row r="4198" spans="1:12" x14ac:dyDescent="0.3">
      <c r="A4198" s="25">
        <f t="shared" si="453"/>
        <v>46009.583333327479</v>
      </c>
      <c r="B4198" s="1">
        <f t="shared" si="454"/>
        <v>0.58333332747861277</v>
      </c>
      <c r="C4198">
        <v>0</v>
      </c>
      <c r="D4198">
        <v>489.63600000000002</v>
      </c>
      <c r="E4198" s="27">
        <f t="shared" si="457"/>
        <v>489.48100000000005</v>
      </c>
      <c r="F4198" s="18">
        <f>_xlfn.XLOOKUP(D4198,'Rating Curve'!$A$2:$A$500,'Rating Curve'!$D$2:$D$500,, -1)</f>
        <v>1652616.0060848999</v>
      </c>
      <c r="G4198">
        <v>489.54500000000002</v>
      </c>
      <c r="H4198">
        <f t="shared" si="455"/>
        <v>9.1000000000008185E-2</v>
      </c>
      <c r="I4198">
        <v>1.82</v>
      </c>
      <c r="J4198">
        <f t="shared" si="458"/>
        <v>1.4988381241350268</v>
      </c>
      <c r="L4198">
        <f t="shared" si="456"/>
        <v>5395.8172468860967</v>
      </c>
    </row>
    <row r="4199" spans="1:12" x14ac:dyDescent="0.3">
      <c r="A4199" s="25">
        <f t="shared" si="453"/>
        <v>46009.624999994143</v>
      </c>
      <c r="B4199" s="1">
        <f t="shared" si="454"/>
        <v>0.62499999414285412</v>
      </c>
      <c r="C4199">
        <v>0</v>
      </c>
      <c r="D4199">
        <v>489.63600000000002</v>
      </c>
      <c r="E4199" s="27">
        <f t="shared" si="457"/>
        <v>489.48100000000005</v>
      </c>
      <c r="F4199" s="18">
        <f>_xlfn.XLOOKUP(D4199,'Rating Curve'!$A$2:$A$500,'Rating Curve'!$D$2:$D$500,, -1)</f>
        <v>1652616.0060848999</v>
      </c>
      <c r="G4199">
        <v>489.54500000000002</v>
      </c>
      <c r="H4199">
        <f t="shared" si="455"/>
        <v>9.1000000000008185E-2</v>
      </c>
      <c r="I4199">
        <v>1.82</v>
      </c>
      <c r="J4199">
        <f t="shared" si="458"/>
        <v>1.4988381241350268</v>
      </c>
      <c r="L4199">
        <f t="shared" si="456"/>
        <v>5395.8172468860967</v>
      </c>
    </row>
    <row r="4200" spans="1:12" x14ac:dyDescent="0.3">
      <c r="A4200" s="25">
        <f t="shared" si="453"/>
        <v>46009.666666660807</v>
      </c>
      <c r="B4200" s="1">
        <f t="shared" si="454"/>
        <v>0.66666666080709547</v>
      </c>
      <c r="C4200">
        <v>0</v>
      </c>
      <c r="D4200">
        <v>489.63600000000002</v>
      </c>
      <c r="E4200" s="27">
        <f t="shared" si="457"/>
        <v>489.48100000000005</v>
      </c>
      <c r="F4200" s="18">
        <f>_xlfn.XLOOKUP(D4200,'Rating Curve'!$A$2:$A$500,'Rating Curve'!$D$2:$D$500,, -1)</f>
        <v>1652616.0060848999</v>
      </c>
      <c r="G4200">
        <v>489.54500000000002</v>
      </c>
      <c r="H4200">
        <f t="shared" si="455"/>
        <v>9.1000000000008185E-2</v>
      </c>
      <c r="I4200">
        <v>1.82</v>
      </c>
      <c r="J4200">
        <f t="shared" si="458"/>
        <v>1.4988381241350268</v>
      </c>
      <c r="L4200">
        <f t="shared" si="456"/>
        <v>5395.8172468860967</v>
      </c>
    </row>
    <row r="4201" spans="1:12" x14ac:dyDescent="0.3">
      <c r="A4201" s="25">
        <f t="shared" si="453"/>
        <v>46009.708333327471</v>
      </c>
      <c r="B4201" s="1">
        <f t="shared" si="454"/>
        <v>0.70833332747133682</v>
      </c>
      <c r="C4201">
        <v>0</v>
      </c>
      <c r="D4201">
        <v>489.63</v>
      </c>
      <c r="E4201" s="27">
        <f t="shared" si="457"/>
        <v>489.47500000000002</v>
      </c>
      <c r="F4201" s="18">
        <f>_xlfn.XLOOKUP(D4201,'Rating Curve'!$A$2:$A$500,'Rating Curve'!$D$2:$D$500,, -1)</f>
        <v>1652616.0060848999</v>
      </c>
      <c r="G4201">
        <v>489.54500000000002</v>
      </c>
      <c r="H4201">
        <f t="shared" si="455"/>
        <v>8.4999999999979536E-2</v>
      </c>
      <c r="I4201">
        <v>1.82</v>
      </c>
      <c r="J4201">
        <f t="shared" si="458"/>
        <v>1.3530723871983636</v>
      </c>
      <c r="L4201">
        <f t="shared" si="456"/>
        <v>4871.0605939141087</v>
      </c>
    </row>
    <row r="4202" spans="1:12" x14ac:dyDescent="0.3">
      <c r="A4202" s="25">
        <f t="shared" si="453"/>
        <v>46009.749999994136</v>
      </c>
      <c r="B4202" s="1">
        <f t="shared" si="454"/>
        <v>0.74999999413557816</v>
      </c>
      <c r="C4202">
        <v>0</v>
      </c>
      <c r="D4202">
        <v>489.63099999999997</v>
      </c>
      <c r="E4202" s="27">
        <f t="shared" si="457"/>
        <v>489.476</v>
      </c>
      <c r="F4202" s="18">
        <f>_xlfn.XLOOKUP(D4202,'Rating Curve'!$A$2:$A$500,'Rating Curve'!$D$2:$D$500,, -1)</f>
        <v>1652616.0060848999</v>
      </c>
      <c r="G4202">
        <v>489.54500000000002</v>
      </c>
      <c r="H4202">
        <f t="shared" si="455"/>
        <v>8.599999999995589E-2</v>
      </c>
      <c r="I4202">
        <v>1.82</v>
      </c>
      <c r="J4202">
        <f t="shared" si="458"/>
        <v>1.3770202267784892</v>
      </c>
      <c r="L4202">
        <f t="shared" si="456"/>
        <v>4957.2728164025611</v>
      </c>
    </row>
    <row r="4203" spans="1:12" x14ac:dyDescent="0.3">
      <c r="A4203" s="25">
        <f t="shared" si="453"/>
        <v>46009.7916666608</v>
      </c>
      <c r="B4203" s="1">
        <f t="shared" si="454"/>
        <v>0.79166666079981951</v>
      </c>
      <c r="C4203">
        <v>0</v>
      </c>
      <c r="D4203">
        <v>489.63099999999997</v>
      </c>
      <c r="E4203" s="27">
        <f t="shared" si="457"/>
        <v>489.476</v>
      </c>
      <c r="F4203" s="18">
        <f>_xlfn.XLOOKUP(D4203,'Rating Curve'!$A$2:$A$500,'Rating Curve'!$D$2:$D$500,, -1)</f>
        <v>1652616.0060848999</v>
      </c>
      <c r="G4203">
        <v>489.54500000000002</v>
      </c>
      <c r="H4203">
        <f t="shared" si="455"/>
        <v>8.599999999995589E-2</v>
      </c>
      <c r="I4203">
        <v>1.82</v>
      </c>
      <c r="J4203">
        <f t="shared" si="458"/>
        <v>1.3770202267784892</v>
      </c>
      <c r="L4203">
        <f t="shared" si="456"/>
        <v>4957.2728164025611</v>
      </c>
    </row>
    <row r="4204" spans="1:12" x14ac:dyDescent="0.3">
      <c r="A4204" s="25">
        <f t="shared" si="453"/>
        <v>46009.833333327464</v>
      </c>
      <c r="B4204" s="1">
        <f t="shared" si="454"/>
        <v>0.83333332746406086</v>
      </c>
      <c r="C4204">
        <v>0</v>
      </c>
      <c r="D4204">
        <v>489.63099999999997</v>
      </c>
      <c r="E4204" s="27">
        <f t="shared" si="457"/>
        <v>489.476</v>
      </c>
      <c r="F4204" s="18">
        <f>_xlfn.XLOOKUP(D4204,'Rating Curve'!$A$2:$A$500,'Rating Curve'!$D$2:$D$500,, -1)</f>
        <v>1652616.0060848999</v>
      </c>
      <c r="G4204">
        <v>489.54500000000002</v>
      </c>
      <c r="H4204">
        <f t="shared" si="455"/>
        <v>8.599999999995589E-2</v>
      </c>
      <c r="I4204">
        <v>1.82</v>
      </c>
      <c r="J4204">
        <f t="shared" si="458"/>
        <v>1.3770202267784892</v>
      </c>
      <c r="L4204">
        <f t="shared" si="456"/>
        <v>4957.2728164025611</v>
      </c>
    </row>
    <row r="4205" spans="1:12" x14ac:dyDescent="0.3">
      <c r="A4205" s="25">
        <f t="shared" si="453"/>
        <v>46009.874999994128</v>
      </c>
      <c r="B4205" s="1">
        <f t="shared" si="454"/>
        <v>0.87499999412830221</v>
      </c>
      <c r="C4205">
        <v>0</v>
      </c>
      <c r="D4205">
        <v>489.63099999999997</v>
      </c>
      <c r="E4205" s="27">
        <f t="shared" si="457"/>
        <v>489.476</v>
      </c>
      <c r="F4205" s="18">
        <f>_xlfn.XLOOKUP(D4205,'Rating Curve'!$A$2:$A$500,'Rating Curve'!$D$2:$D$500,, -1)</f>
        <v>1652616.0060848999</v>
      </c>
      <c r="G4205">
        <v>489.54500000000002</v>
      </c>
      <c r="H4205">
        <f t="shared" si="455"/>
        <v>8.599999999995589E-2</v>
      </c>
      <c r="I4205">
        <v>1.82</v>
      </c>
      <c r="J4205">
        <f t="shared" si="458"/>
        <v>1.3770202267784892</v>
      </c>
      <c r="L4205">
        <f t="shared" si="456"/>
        <v>4957.2728164025611</v>
      </c>
    </row>
    <row r="4206" spans="1:12" x14ac:dyDescent="0.3">
      <c r="A4206" s="25">
        <f t="shared" si="453"/>
        <v>46009.916666660793</v>
      </c>
      <c r="B4206" s="1">
        <f t="shared" si="454"/>
        <v>0.91666666079254355</v>
      </c>
      <c r="C4206">
        <v>0</v>
      </c>
      <c r="D4206">
        <v>489.63099999999997</v>
      </c>
      <c r="E4206" s="27">
        <f t="shared" si="457"/>
        <v>489.476</v>
      </c>
      <c r="F4206" s="18">
        <f>_xlfn.XLOOKUP(D4206,'Rating Curve'!$A$2:$A$500,'Rating Curve'!$D$2:$D$500,, -1)</f>
        <v>1652616.0060848999</v>
      </c>
      <c r="G4206">
        <v>489.54500000000002</v>
      </c>
      <c r="H4206">
        <f t="shared" si="455"/>
        <v>8.599999999995589E-2</v>
      </c>
      <c r="I4206">
        <v>1.82</v>
      </c>
      <c r="J4206">
        <f t="shared" si="458"/>
        <v>1.3770202267784892</v>
      </c>
      <c r="L4206">
        <f t="shared" si="456"/>
        <v>4957.2728164025611</v>
      </c>
    </row>
    <row r="4207" spans="1:12" x14ac:dyDescent="0.3">
      <c r="A4207" s="25">
        <f t="shared" si="453"/>
        <v>46009.958333327457</v>
      </c>
      <c r="B4207" s="1">
        <f t="shared" si="454"/>
        <v>0.9583333274567849</v>
      </c>
      <c r="C4207">
        <v>0</v>
      </c>
      <c r="D4207">
        <v>489.63099999999997</v>
      </c>
      <c r="E4207" s="27">
        <f t="shared" si="457"/>
        <v>489.476</v>
      </c>
      <c r="F4207" s="18">
        <f>_xlfn.XLOOKUP(D4207,'Rating Curve'!$A$2:$A$500,'Rating Curve'!$D$2:$D$500,, -1)</f>
        <v>1652616.0060848999</v>
      </c>
      <c r="G4207">
        <v>489.54500000000002</v>
      </c>
      <c r="H4207">
        <f t="shared" si="455"/>
        <v>8.599999999995589E-2</v>
      </c>
      <c r="I4207">
        <v>1.82</v>
      </c>
      <c r="J4207">
        <f t="shared" si="458"/>
        <v>1.3770202267784892</v>
      </c>
      <c r="L4207">
        <f t="shared" si="456"/>
        <v>4957.2728164025611</v>
      </c>
    </row>
    <row r="4208" spans="1:12" x14ac:dyDescent="0.3">
      <c r="A4208" s="25">
        <f t="shared" si="453"/>
        <v>46009.999999994121</v>
      </c>
      <c r="B4208" s="1">
        <f t="shared" si="454"/>
        <v>0.99999999412102625</v>
      </c>
      <c r="C4208">
        <v>0</v>
      </c>
      <c r="D4208">
        <v>489.63099999999997</v>
      </c>
      <c r="E4208" s="27">
        <f t="shared" si="457"/>
        <v>489.476</v>
      </c>
      <c r="F4208" s="18">
        <f>_xlfn.XLOOKUP(D4208,'Rating Curve'!$A$2:$A$500,'Rating Curve'!$D$2:$D$500,, -1)</f>
        <v>1652616.0060848999</v>
      </c>
      <c r="G4208">
        <v>489.54500000000002</v>
      </c>
      <c r="H4208">
        <f t="shared" si="455"/>
        <v>8.599999999995589E-2</v>
      </c>
      <c r="I4208">
        <v>1.82</v>
      </c>
      <c r="J4208">
        <f t="shared" si="458"/>
        <v>1.3770202267784892</v>
      </c>
      <c r="L4208">
        <f t="shared" si="456"/>
        <v>4957.2728164025611</v>
      </c>
    </row>
    <row r="4209" spans="1:12" x14ac:dyDescent="0.3">
      <c r="A4209" s="25">
        <f t="shared" si="453"/>
        <v>46010.041666660785</v>
      </c>
      <c r="B4209" s="1">
        <f t="shared" si="454"/>
        <v>4.1666660785267595E-2</v>
      </c>
      <c r="C4209">
        <v>0</v>
      </c>
      <c r="D4209">
        <v>489.63099999999997</v>
      </c>
      <c r="E4209" s="27">
        <f t="shared" si="457"/>
        <v>489.476</v>
      </c>
      <c r="F4209" s="18">
        <f>_xlfn.XLOOKUP(D4209,'Rating Curve'!$A$2:$A$500,'Rating Curve'!$D$2:$D$500,, -1)</f>
        <v>1652616.0060848999</v>
      </c>
      <c r="G4209">
        <v>489.54500000000002</v>
      </c>
      <c r="H4209">
        <f t="shared" si="455"/>
        <v>8.599999999995589E-2</v>
      </c>
      <c r="I4209">
        <v>1.82</v>
      </c>
      <c r="J4209">
        <f t="shared" si="458"/>
        <v>1.3770202267784892</v>
      </c>
      <c r="L4209">
        <f t="shared" si="456"/>
        <v>4957.2728164025611</v>
      </c>
    </row>
    <row r="4210" spans="1:12" x14ac:dyDescent="0.3">
      <c r="A4210" s="25">
        <f t="shared" si="453"/>
        <v>46010.08333332745</v>
      </c>
      <c r="B4210" s="1">
        <f t="shared" si="454"/>
        <v>8.3333327449508943E-2</v>
      </c>
      <c r="C4210">
        <v>0</v>
      </c>
      <c r="D4210">
        <v>489.63099999999997</v>
      </c>
      <c r="E4210" s="27">
        <f t="shared" si="457"/>
        <v>489.476</v>
      </c>
      <c r="F4210" s="18">
        <f>_xlfn.XLOOKUP(D4210,'Rating Curve'!$A$2:$A$500,'Rating Curve'!$D$2:$D$500,, -1)</f>
        <v>1652616.0060848999</v>
      </c>
      <c r="G4210">
        <v>489.54500000000002</v>
      </c>
      <c r="H4210">
        <f t="shared" si="455"/>
        <v>8.599999999995589E-2</v>
      </c>
      <c r="I4210">
        <v>1.82</v>
      </c>
      <c r="J4210">
        <f t="shared" si="458"/>
        <v>1.3770202267784892</v>
      </c>
      <c r="L4210">
        <f t="shared" si="456"/>
        <v>4957.2728164025611</v>
      </c>
    </row>
    <row r="4211" spans="1:12" x14ac:dyDescent="0.3">
      <c r="A4211" s="25">
        <f t="shared" si="453"/>
        <v>46010.124999994114</v>
      </c>
      <c r="B4211" s="1">
        <f t="shared" si="454"/>
        <v>0.12499999411375029</v>
      </c>
      <c r="C4211">
        <v>0</v>
      </c>
      <c r="D4211">
        <v>489.63099999999997</v>
      </c>
      <c r="E4211" s="27">
        <f t="shared" si="457"/>
        <v>489.476</v>
      </c>
      <c r="F4211" s="18">
        <f>_xlfn.XLOOKUP(D4211,'Rating Curve'!$A$2:$A$500,'Rating Curve'!$D$2:$D$500,, -1)</f>
        <v>1652616.0060848999</v>
      </c>
      <c r="G4211">
        <v>489.54500000000002</v>
      </c>
      <c r="H4211">
        <f t="shared" si="455"/>
        <v>8.599999999995589E-2</v>
      </c>
      <c r="I4211">
        <v>1.82</v>
      </c>
      <c r="J4211">
        <f t="shared" si="458"/>
        <v>1.3770202267784892</v>
      </c>
      <c r="L4211">
        <f t="shared" si="456"/>
        <v>4957.2728164025611</v>
      </c>
    </row>
    <row r="4212" spans="1:12" x14ac:dyDescent="0.3">
      <c r="A4212" s="25">
        <f t="shared" si="453"/>
        <v>46010.166666660778</v>
      </c>
      <c r="B4212" s="1">
        <f t="shared" si="454"/>
        <v>0.16666666077799164</v>
      </c>
      <c r="C4212">
        <v>0</v>
      </c>
      <c r="D4212">
        <v>489.63099999999997</v>
      </c>
      <c r="E4212" s="27">
        <f t="shared" si="457"/>
        <v>489.476</v>
      </c>
      <c r="F4212" s="18">
        <f>_xlfn.XLOOKUP(D4212,'Rating Curve'!$A$2:$A$500,'Rating Curve'!$D$2:$D$500,, -1)</f>
        <v>1652616.0060848999</v>
      </c>
      <c r="G4212">
        <v>489.54500000000002</v>
      </c>
      <c r="H4212">
        <f t="shared" si="455"/>
        <v>8.599999999995589E-2</v>
      </c>
      <c r="I4212">
        <v>1.82</v>
      </c>
      <c r="J4212">
        <f t="shared" si="458"/>
        <v>1.3770202267784892</v>
      </c>
      <c r="L4212">
        <f t="shared" si="456"/>
        <v>4957.2728164025611</v>
      </c>
    </row>
    <row r="4213" spans="1:12" x14ac:dyDescent="0.3">
      <c r="A4213" s="25">
        <f t="shared" si="453"/>
        <v>46010.208333327442</v>
      </c>
      <c r="B4213" s="1">
        <f t="shared" si="454"/>
        <v>0.20833332744223299</v>
      </c>
      <c r="C4213">
        <v>0</v>
      </c>
      <c r="D4213">
        <v>489.63</v>
      </c>
      <c r="E4213" s="27">
        <f t="shared" si="457"/>
        <v>489.47500000000002</v>
      </c>
      <c r="F4213" s="18">
        <f>_xlfn.XLOOKUP(D4213,'Rating Curve'!$A$2:$A$500,'Rating Curve'!$D$2:$D$500,, -1)</f>
        <v>1652616.0060848999</v>
      </c>
      <c r="G4213">
        <v>489.54500000000002</v>
      </c>
      <c r="H4213">
        <f t="shared" si="455"/>
        <v>8.4999999999979536E-2</v>
      </c>
      <c r="I4213">
        <v>1.82</v>
      </c>
      <c r="J4213">
        <f t="shared" si="458"/>
        <v>1.3530723871983636</v>
      </c>
      <c r="L4213">
        <f t="shared" si="456"/>
        <v>4871.0605939141087</v>
      </c>
    </row>
    <row r="4214" spans="1:12" x14ac:dyDescent="0.3">
      <c r="A4214" s="25">
        <f t="shared" si="453"/>
        <v>46010.249999994106</v>
      </c>
      <c r="B4214" s="1">
        <f t="shared" si="454"/>
        <v>0.24999999410647433</v>
      </c>
      <c r="C4214">
        <v>0</v>
      </c>
      <c r="D4214">
        <v>489.625</v>
      </c>
      <c r="E4214" s="27">
        <f t="shared" si="457"/>
        <v>489.47</v>
      </c>
      <c r="F4214" s="18">
        <f>_xlfn.XLOOKUP(D4214,'Rating Curve'!$A$2:$A$500,'Rating Curve'!$D$2:$D$500,, -1)</f>
        <v>1649588.4715396999</v>
      </c>
      <c r="G4214">
        <v>489.54500000000002</v>
      </c>
      <c r="H4214">
        <f t="shared" si="455"/>
        <v>7.9999999999984084E-2</v>
      </c>
      <c r="I4214">
        <v>1.82</v>
      </c>
      <c r="J4214">
        <f t="shared" si="458"/>
        <v>1.2354569680887668</v>
      </c>
      <c r="L4214">
        <f t="shared" si="456"/>
        <v>4447.6450851195605</v>
      </c>
    </row>
    <row r="4215" spans="1:12" x14ac:dyDescent="0.3">
      <c r="A4215" s="25">
        <f t="shared" si="453"/>
        <v>46010.291666660771</v>
      </c>
      <c r="B4215" s="1">
        <f t="shared" si="454"/>
        <v>0.29166666077071568</v>
      </c>
      <c r="C4215">
        <v>0</v>
      </c>
      <c r="D4215">
        <v>489.63099999999997</v>
      </c>
      <c r="E4215" s="27">
        <f t="shared" si="457"/>
        <v>489.476</v>
      </c>
      <c r="F4215" s="18">
        <f>_xlfn.XLOOKUP(D4215,'Rating Curve'!$A$2:$A$500,'Rating Curve'!$D$2:$D$500,, -1)</f>
        <v>1652616.0060848999</v>
      </c>
      <c r="G4215">
        <v>489.54500000000002</v>
      </c>
      <c r="H4215">
        <f t="shared" si="455"/>
        <v>8.599999999995589E-2</v>
      </c>
      <c r="I4215">
        <v>1.82</v>
      </c>
      <c r="J4215">
        <f t="shared" si="458"/>
        <v>1.3770202267784892</v>
      </c>
      <c r="L4215">
        <f t="shared" si="456"/>
        <v>4957.2728164025611</v>
      </c>
    </row>
    <row r="4216" spans="1:12" x14ac:dyDescent="0.3">
      <c r="A4216" s="25">
        <f t="shared" si="453"/>
        <v>46010.333333327435</v>
      </c>
      <c r="B4216" s="1">
        <f t="shared" si="454"/>
        <v>0.33333332743495703</v>
      </c>
      <c r="C4216">
        <v>0</v>
      </c>
      <c r="D4216">
        <v>489.63</v>
      </c>
      <c r="E4216" s="27">
        <f t="shared" si="457"/>
        <v>489.47500000000002</v>
      </c>
      <c r="F4216" s="18">
        <f>_xlfn.XLOOKUP(D4216,'Rating Curve'!$A$2:$A$500,'Rating Curve'!$D$2:$D$500,, -1)</f>
        <v>1652616.0060848999</v>
      </c>
      <c r="G4216">
        <v>489.54500000000002</v>
      </c>
      <c r="H4216">
        <f t="shared" si="455"/>
        <v>8.4999999999979536E-2</v>
      </c>
      <c r="I4216">
        <v>1.82</v>
      </c>
      <c r="J4216">
        <f t="shared" si="458"/>
        <v>1.3530723871983636</v>
      </c>
      <c r="L4216">
        <f t="shared" si="456"/>
        <v>4871.0605939141087</v>
      </c>
    </row>
    <row r="4217" spans="1:12" x14ac:dyDescent="0.3">
      <c r="A4217" s="25">
        <f t="shared" ref="A4217:A4280" si="459" xml:space="preserve"> A4216 + TIME(1,0,0)</f>
        <v>46010.374999994099</v>
      </c>
      <c r="B4217" s="1">
        <f t="shared" si="454"/>
        <v>0.37499999409919837</v>
      </c>
      <c r="C4217">
        <v>0</v>
      </c>
      <c r="D4217">
        <v>489.63</v>
      </c>
      <c r="E4217" s="27">
        <f t="shared" si="457"/>
        <v>489.47500000000002</v>
      </c>
      <c r="F4217" s="18">
        <f>_xlfn.XLOOKUP(D4217,'Rating Curve'!$A$2:$A$500,'Rating Curve'!$D$2:$D$500,, -1)</f>
        <v>1652616.0060848999</v>
      </c>
      <c r="G4217">
        <v>489.54500000000002</v>
      </c>
      <c r="H4217">
        <f t="shared" si="455"/>
        <v>8.4999999999979536E-2</v>
      </c>
      <c r="I4217">
        <v>1.82</v>
      </c>
      <c r="J4217">
        <f t="shared" si="458"/>
        <v>1.3530723871983636</v>
      </c>
      <c r="L4217">
        <f t="shared" si="456"/>
        <v>4871.0605939141087</v>
      </c>
    </row>
    <row r="4218" spans="1:12" x14ac:dyDescent="0.3">
      <c r="A4218" s="25">
        <f t="shared" si="459"/>
        <v>46010.416666660763</v>
      </c>
      <c r="B4218" s="1">
        <f t="shared" si="454"/>
        <v>0.41666666076343972</v>
      </c>
      <c r="C4218">
        <v>0</v>
      </c>
      <c r="D4218">
        <v>489.62900000000002</v>
      </c>
      <c r="E4218" s="27">
        <f t="shared" si="457"/>
        <v>489.47400000000005</v>
      </c>
      <c r="F4218" s="18">
        <f>_xlfn.XLOOKUP(D4218,'Rating Curve'!$A$2:$A$500,'Rating Curve'!$D$2:$D$500,, -1)</f>
        <v>1649588.4715396999</v>
      </c>
      <c r="G4218">
        <v>489.54500000000002</v>
      </c>
      <c r="H4218">
        <f t="shared" si="455"/>
        <v>8.4000000000003183E-2</v>
      </c>
      <c r="I4218">
        <v>1.82</v>
      </c>
      <c r="J4218">
        <f t="shared" si="458"/>
        <v>1.3292650061745406</v>
      </c>
      <c r="L4218">
        <f t="shared" si="456"/>
        <v>4785.3540222283464</v>
      </c>
    </row>
    <row r="4219" spans="1:12" x14ac:dyDescent="0.3">
      <c r="A4219" s="25">
        <f t="shared" si="459"/>
        <v>46010.458333327428</v>
      </c>
      <c r="B4219" s="1">
        <f t="shared" si="454"/>
        <v>0.45833332742768107</v>
      </c>
      <c r="C4219">
        <v>0</v>
      </c>
      <c r="D4219">
        <v>489.63</v>
      </c>
      <c r="E4219" s="27">
        <f t="shared" si="457"/>
        <v>489.47500000000002</v>
      </c>
      <c r="F4219" s="18">
        <f>_xlfn.XLOOKUP(D4219,'Rating Curve'!$A$2:$A$500,'Rating Curve'!$D$2:$D$500,, -1)</f>
        <v>1652616.0060848999</v>
      </c>
      <c r="G4219">
        <v>489.54500000000002</v>
      </c>
      <c r="H4219">
        <f t="shared" si="455"/>
        <v>8.4999999999979536E-2</v>
      </c>
      <c r="I4219">
        <v>1.82</v>
      </c>
      <c r="J4219">
        <f t="shared" si="458"/>
        <v>1.3530723871983636</v>
      </c>
      <c r="L4219">
        <f t="shared" si="456"/>
        <v>4871.0605939141087</v>
      </c>
    </row>
    <row r="4220" spans="1:12" x14ac:dyDescent="0.3">
      <c r="A4220" s="25">
        <f t="shared" si="459"/>
        <v>46010.499999994092</v>
      </c>
      <c r="B4220" s="1">
        <f t="shared" si="454"/>
        <v>0.49999999409192242</v>
      </c>
      <c r="C4220">
        <v>0</v>
      </c>
      <c r="D4220">
        <v>489.62900000000002</v>
      </c>
      <c r="E4220" s="27">
        <f t="shared" si="457"/>
        <v>489.47400000000005</v>
      </c>
      <c r="F4220" s="18">
        <f>_xlfn.XLOOKUP(D4220,'Rating Curve'!$A$2:$A$500,'Rating Curve'!$D$2:$D$500,, -1)</f>
        <v>1649588.4715396999</v>
      </c>
      <c r="G4220">
        <v>489.54500000000002</v>
      </c>
      <c r="H4220">
        <f t="shared" si="455"/>
        <v>8.4000000000003183E-2</v>
      </c>
      <c r="I4220">
        <v>1.82</v>
      </c>
      <c r="J4220">
        <f t="shared" si="458"/>
        <v>1.3292650061745406</v>
      </c>
      <c r="L4220">
        <f t="shared" si="456"/>
        <v>4785.3540222283464</v>
      </c>
    </row>
    <row r="4221" spans="1:12" x14ac:dyDescent="0.3">
      <c r="A4221" s="25">
        <f t="shared" si="459"/>
        <v>46010.541666660756</v>
      </c>
      <c r="B4221" s="1">
        <f t="shared" si="454"/>
        <v>0.54166666075616376</v>
      </c>
      <c r="C4221">
        <v>0</v>
      </c>
      <c r="D4221">
        <v>489.63600000000002</v>
      </c>
      <c r="E4221" s="27">
        <f t="shared" si="457"/>
        <v>489.48100000000005</v>
      </c>
      <c r="F4221" s="18">
        <f>_xlfn.XLOOKUP(D4221,'Rating Curve'!$A$2:$A$500,'Rating Curve'!$D$2:$D$500,, -1)</f>
        <v>1652616.0060848999</v>
      </c>
      <c r="G4221">
        <v>489.54500000000002</v>
      </c>
      <c r="H4221">
        <f t="shared" si="455"/>
        <v>9.1000000000008185E-2</v>
      </c>
      <c r="I4221">
        <v>1.82</v>
      </c>
      <c r="J4221">
        <f t="shared" si="458"/>
        <v>1.4988381241350268</v>
      </c>
      <c r="L4221">
        <f t="shared" si="456"/>
        <v>5395.8172468860967</v>
      </c>
    </row>
    <row r="4222" spans="1:12" x14ac:dyDescent="0.3">
      <c r="A4222" s="25">
        <f t="shared" si="459"/>
        <v>46010.58333332742</v>
      </c>
      <c r="B4222" s="1">
        <f t="shared" si="454"/>
        <v>0.58333332742040511</v>
      </c>
      <c r="C4222">
        <v>0</v>
      </c>
      <c r="D4222">
        <v>489.63499999999999</v>
      </c>
      <c r="E4222" s="27">
        <f t="shared" si="457"/>
        <v>489.48</v>
      </c>
      <c r="F4222" s="18">
        <f>_xlfn.XLOOKUP(D4222,'Rating Curve'!$A$2:$A$500,'Rating Curve'!$D$2:$D$500,, -1)</f>
        <v>1652616.0060848999</v>
      </c>
      <c r="G4222">
        <v>489.54500000000002</v>
      </c>
      <c r="H4222">
        <f t="shared" si="455"/>
        <v>8.9999999999974989E-2</v>
      </c>
      <c r="I4222">
        <v>1.82</v>
      </c>
      <c r="J4222">
        <f t="shared" si="458"/>
        <v>1.4741999999993858</v>
      </c>
      <c r="L4222">
        <f t="shared" si="456"/>
        <v>5307.1199999977889</v>
      </c>
    </row>
    <row r="4223" spans="1:12" x14ac:dyDescent="0.3">
      <c r="A4223" s="25">
        <f t="shared" si="459"/>
        <v>46010.624999994085</v>
      </c>
      <c r="B4223" s="1">
        <f t="shared" si="454"/>
        <v>0.62499999408464646</v>
      </c>
      <c r="C4223">
        <v>0</v>
      </c>
      <c r="D4223">
        <v>489.63099999999997</v>
      </c>
      <c r="E4223" s="27">
        <f t="shared" si="457"/>
        <v>489.476</v>
      </c>
      <c r="F4223" s="18">
        <f>_xlfn.XLOOKUP(D4223,'Rating Curve'!$A$2:$A$500,'Rating Curve'!$D$2:$D$500,, -1)</f>
        <v>1652616.0060848999</v>
      </c>
      <c r="G4223">
        <v>489.54500000000002</v>
      </c>
      <c r="H4223">
        <f t="shared" si="455"/>
        <v>8.599999999995589E-2</v>
      </c>
      <c r="I4223">
        <v>1.82</v>
      </c>
      <c r="J4223">
        <f t="shared" si="458"/>
        <v>1.3770202267784892</v>
      </c>
      <c r="L4223">
        <f t="shared" si="456"/>
        <v>4957.2728164025611</v>
      </c>
    </row>
    <row r="4224" spans="1:12" x14ac:dyDescent="0.3">
      <c r="A4224" s="25">
        <f t="shared" si="459"/>
        <v>46010.666666660749</v>
      </c>
      <c r="B4224" s="1">
        <f t="shared" si="454"/>
        <v>0.66666666074888781</v>
      </c>
      <c r="C4224">
        <v>0</v>
      </c>
      <c r="D4224">
        <v>489.62900000000002</v>
      </c>
      <c r="E4224" s="27">
        <f t="shared" si="457"/>
        <v>489.47400000000005</v>
      </c>
      <c r="F4224" s="18">
        <f>_xlfn.XLOOKUP(D4224,'Rating Curve'!$A$2:$A$500,'Rating Curve'!$D$2:$D$500,, -1)</f>
        <v>1649588.4715396999</v>
      </c>
      <c r="G4224">
        <v>489.54500000000002</v>
      </c>
      <c r="H4224">
        <f t="shared" si="455"/>
        <v>8.4000000000003183E-2</v>
      </c>
      <c r="I4224">
        <v>1.82</v>
      </c>
      <c r="J4224">
        <f t="shared" si="458"/>
        <v>1.3292650061745406</v>
      </c>
      <c r="L4224">
        <f t="shared" si="456"/>
        <v>4785.3540222283464</v>
      </c>
    </row>
    <row r="4225" spans="1:12" x14ac:dyDescent="0.3">
      <c r="A4225" s="25">
        <f t="shared" si="459"/>
        <v>46010.708333327413</v>
      </c>
      <c r="B4225" s="1">
        <f t="shared" si="454"/>
        <v>0.70833332741312915</v>
      </c>
      <c r="C4225">
        <v>0</v>
      </c>
      <c r="D4225">
        <v>489.63</v>
      </c>
      <c r="E4225" s="27">
        <f t="shared" si="457"/>
        <v>489.47500000000002</v>
      </c>
      <c r="F4225" s="18">
        <f>_xlfn.XLOOKUP(D4225,'Rating Curve'!$A$2:$A$500,'Rating Curve'!$D$2:$D$500,, -1)</f>
        <v>1652616.0060848999</v>
      </c>
      <c r="G4225">
        <v>489.54500000000002</v>
      </c>
      <c r="H4225">
        <f t="shared" si="455"/>
        <v>8.4999999999979536E-2</v>
      </c>
      <c r="I4225">
        <v>1.82</v>
      </c>
      <c r="J4225">
        <f t="shared" si="458"/>
        <v>1.3530723871983636</v>
      </c>
      <c r="L4225">
        <f t="shared" si="456"/>
        <v>4871.0605939141087</v>
      </c>
    </row>
    <row r="4226" spans="1:12" x14ac:dyDescent="0.3">
      <c r="A4226" s="25">
        <f t="shared" si="459"/>
        <v>46010.749999994077</v>
      </c>
      <c r="B4226" s="1">
        <f t="shared" si="454"/>
        <v>0.7499999940773705</v>
      </c>
      <c r="C4226">
        <v>0</v>
      </c>
      <c r="D4226">
        <v>489.63</v>
      </c>
      <c r="E4226" s="27">
        <f t="shared" si="457"/>
        <v>489.47500000000002</v>
      </c>
      <c r="F4226" s="18">
        <f>_xlfn.XLOOKUP(D4226,'Rating Curve'!$A$2:$A$500,'Rating Curve'!$D$2:$D$500,, -1)</f>
        <v>1652616.0060848999</v>
      </c>
      <c r="G4226">
        <v>489.54500000000002</v>
      </c>
      <c r="H4226">
        <f t="shared" si="455"/>
        <v>8.4999999999979536E-2</v>
      </c>
      <c r="I4226">
        <v>1.82</v>
      </c>
      <c r="J4226">
        <f t="shared" si="458"/>
        <v>1.3530723871983636</v>
      </c>
      <c r="L4226">
        <f t="shared" si="456"/>
        <v>4871.0605939141087</v>
      </c>
    </row>
    <row r="4227" spans="1:12" x14ac:dyDescent="0.3">
      <c r="A4227" s="25">
        <f t="shared" si="459"/>
        <v>46010.791666660742</v>
      </c>
      <c r="B4227" s="1">
        <f t="shared" ref="B4227:B4290" si="460">MOD(A4227,1)</f>
        <v>0.79166666074161185</v>
      </c>
      <c r="C4227">
        <v>0</v>
      </c>
      <c r="D4227">
        <v>489.63</v>
      </c>
      <c r="E4227" s="27">
        <f t="shared" si="457"/>
        <v>489.47500000000002</v>
      </c>
      <c r="F4227" s="18">
        <f>_xlfn.XLOOKUP(D4227,'Rating Curve'!$A$2:$A$500,'Rating Curve'!$D$2:$D$500,, -1)</f>
        <v>1652616.0060848999</v>
      </c>
      <c r="G4227">
        <v>489.54500000000002</v>
      </c>
      <c r="H4227">
        <f t="shared" ref="H4227:H4290" si="461">IF(D4227 - G4227 &lt; 0, 0, D4227 - G4227)</f>
        <v>8.4999999999979536E-2</v>
      </c>
      <c r="I4227">
        <v>1.82</v>
      </c>
      <c r="J4227">
        <f t="shared" si="458"/>
        <v>1.3530723871983636</v>
      </c>
      <c r="L4227">
        <f t="shared" ref="L4227:L4290" si="462">(J4227*86400)/24</f>
        <v>4871.0605939141087</v>
      </c>
    </row>
    <row r="4228" spans="1:12" x14ac:dyDescent="0.3">
      <c r="A4228" s="25">
        <f t="shared" si="459"/>
        <v>46010.833333327406</v>
      </c>
      <c r="B4228" s="1">
        <f t="shared" si="460"/>
        <v>0.8333333274058532</v>
      </c>
      <c r="C4228">
        <v>0</v>
      </c>
      <c r="D4228">
        <v>489.63099999999997</v>
      </c>
      <c r="E4228" s="27">
        <f t="shared" si="457"/>
        <v>489.476</v>
      </c>
      <c r="F4228" s="18">
        <f>_xlfn.XLOOKUP(D4228,'Rating Curve'!$A$2:$A$500,'Rating Curve'!$D$2:$D$500,, -1)</f>
        <v>1652616.0060848999</v>
      </c>
      <c r="G4228">
        <v>489.54500000000002</v>
      </c>
      <c r="H4228">
        <f t="shared" si="461"/>
        <v>8.599999999995589E-2</v>
      </c>
      <c r="I4228">
        <v>1.82</v>
      </c>
      <c r="J4228">
        <f t="shared" si="458"/>
        <v>1.3770202267784892</v>
      </c>
      <c r="L4228">
        <f t="shared" si="462"/>
        <v>4957.2728164025611</v>
      </c>
    </row>
    <row r="4229" spans="1:12" x14ac:dyDescent="0.3">
      <c r="A4229" s="25">
        <f t="shared" si="459"/>
        <v>46010.87499999407</v>
      </c>
      <c r="B4229" s="1">
        <f t="shared" si="460"/>
        <v>0.87499999407009454</v>
      </c>
      <c r="C4229">
        <v>0</v>
      </c>
      <c r="D4229">
        <v>489.63099999999997</v>
      </c>
      <c r="E4229" s="27">
        <f t="shared" si="457"/>
        <v>489.476</v>
      </c>
      <c r="F4229" s="18">
        <f>_xlfn.XLOOKUP(D4229,'Rating Curve'!$A$2:$A$500,'Rating Curve'!$D$2:$D$500,, -1)</f>
        <v>1652616.0060848999</v>
      </c>
      <c r="G4229">
        <v>489.54500000000002</v>
      </c>
      <c r="H4229">
        <f t="shared" si="461"/>
        <v>8.599999999995589E-2</v>
      </c>
      <c r="I4229">
        <v>1.82</v>
      </c>
      <c r="J4229">
        <f t="shared" si="458"/>
        <v>1.3770202267784892</v>
      </c>
      <c r="L4229">
        <f t="shared" si="462"/>
        <v>4957.2728164025611</v>
      </c>
    </row>
    <row r="4230" spans="1:12" x14ac:dyDescent="0.3">
      <c r="A4230" s="25">
        <f t="shared" si="459"/>
        <v>46010.916666660734</v>
      </c>
      <c r="B4230" s="1">
        <f t="shared" si="460"/>
        <v>0.91666666073433589</v>
      </c>
      <c r="C4230">
        <v>0</v>
      </c>
      <c r="D4230">
        <v>489.63099999999997</v>
      </c>
      <c r="E4230" s="27">
        <f t="shared" si="457"/>
        <v>489.476</v>
      </c>
      <c r="F4230" s="18">
        <f>_xlfn.XLOOKUP(D4230,'Rating Curve'!$A$2:$A$500,'Rating Curve'!$D$2:$D$500,, -1)</f>
        <v>1652616.0060848999</v>
      </c>
      <c r="G4230">
        <v>489.54500000000002</v>
      </c>
      <c r="H4230">
        <f t="shared" si="461"/>
        <v>8.599999999995589E-2</v>
      </c>
      <c r="I4230">
        <v>1.82</v>
      </c>
      <c r="J4230">
        <f t="shared" si="458"/>
        <v>1.3770202267784892</v>
      </c>
      <c r="L4230">
        <f t="shared" si="462"/>
        <v>4957.2728164025611</v>
      </c>
    </row>
    <row r="4231" spans="1:12" x14ac:dyDescent="0.3">
      <c r="A4231" s="25">
        <f t="shared" si="459"/>
        <v>46010.958333327399</v>
      </c>
      <c r="B4231" s="1">
        <f t="shared" si="460"/>
        <v>0.95833332739857724</v>
      </c>
      <c r="C4231">
        <v>0</v>
      </c>
      <c r="D4231">
        <v>489.625</v>
      </c>
      <c r="E4231" s="27">
        <f t="shared" si="457"/>
        <v>489.47</v>
      </c>
      <c r="F4231" s="18">
        <f>_xlfn.XLOOKUP(D4231,'Rating Curve'!$A$2:$A$500,'Rating Curve'!$D$2:$D$500,, -1)</f>
        <v>1649588.4715396999</v>
      </c>
      <c r="G4231">
        <v>489.54500000000002</v>
      </c>
      <c r="H4231">
        <f t="shared" si="461"/>
        <v>7.9999999999984084E-2</v>
      </c>
      <c r="I4231">
        <v>1.82</v>
      </c>
      <c r="J4231">
        <f t="shared" si="458"/>
        <v>1.2354569680887668</v>
      </c>
      <c r="L4231">
        <f t="shared" si="462"/>
        <v>4447.6450851195605</v>
      </c>
    </row>
    <row r="4232" spans="1:12" x14ac:dyDescent="0.3">
      <c r="A4232" s="25">
        <f t="shared" si="459"/>
        <v>46010.999999994063</v>
      </c>
      <c r="B4232" s="1">
        <f t="shared" si="460"/>
        <v>0.99999999406281859</v>
      </c>
      <c r="C4232">
        <v>0</v>
      </c>
      <c r="D4232">
        <v>489.63099999999997</v>
      </c>
      <c r="E4232" s="27">
        <f t="shared" si="457"/>
        <v>489.476</v>
      </c>
      <c r="F4232" s="18">
        <f>_xlfn.XLOOKUP(D4232,'Rating Curve'!$A$2:$A$500,'Rating Curve'!$D$2:$D$500,, -1)</f>
        <v>1652616.0060848999</v>
      </c>
      <c r="G4232">
        <v>489.54500000000002</v>
      </c>
      <c r="H4232">
        <f t="shared" si="461"/>
        <v>8.599999999995589E-2</v>
      </c>
      <c r="I4232">
        <v>1.82</v>
      </c>
      <c r="J4232">
        <f t="shared" si="458"/>
        <v>1.3770202267784892</v>
      </c>
      <c r="L4232">
        <f t="shared" si="462"/>
        <v>4957.2728164025611</v>
      </c>
    </row>
    <row r="4233" spans="1:12" x14ac:dyDescent="0.3">
      <c r="A4233" s="25">
        <f t="shared" si="459"/>
        <v>46011.041666660727</v>
      </c>
      <c r="B4233" s="1">
        <f t="shared" si="460"/>
        <v>4.1666660727059934E-2</v>
      </c>
      <c r="C4233">
        <v>0</v>
      </c>
      <c r="D4233">
        <v>489.625</v>
      </c>
      <c r="E4233" s="27">
        <f t="shared" si="457"/>
        <v>489.47</v>
      </c>
      <c r="F4233" s="18">
        <f>_xlfn.XLOOKUP(D4233,'Rating Curve'!$A$2:$A$500,'Rating Curve'!$D$2:$D$500,, -1)</f>
        <v>1649588.4715396999</v>
      </c>
      <c r="G4233">
        <v>489.54500000000002</v>
      </c>
      <c r="H4233">
        <f t="shared" si="461"/>
        <v>7.9999999999984084E-2</v>
      </c>
      <c r="I4233">
        <v>1.82</v>
      </c>
      <c r="J4233">
        <f t="shared" si="458"/>
        <v>1.2354569680887668</v>
      </c>
      <c r="L4233">
        <f t="shared" si="462"/>
        <v>4447.6450851195605</v>
      </c>
    </row>
    <row r="4234" spans="1:12" x14ac:dyDescent="0.3">
      <c r="A4234" s="25">
        <f t="shared" si="459"/>
        <v>46011.083333327391</v>
      </c>
      <c r="B4234" s="1">
        <f t="shared" si="460"/>
        <v>8.3333327391301282E-2</v>
      </c>
      <c r="C4234">
        <v>0</v>
      </c>
      <c r="D4234">
        <v>489.625</v>
      </c>
      <c r="E4234" s="27">
        <f t="shared" si="457"/>
        <v>489.47</v>
      </c>
      <c r="F4234" s="18">
        <f>_xlfn.XLOOKUP(D4234,'Rating Curve'!$A$2:$A$500,'Rating Curve'!$D$2:$D$500,, -1)</f>
        <v>1649588.4715396999</v>
      </c>
      <c r="G4234">
        <v>489.54500000000002</v>
      </c>
      <c r="H4234">
        <f t="shared" si="461"/>
        <v>7.9999999999984084E-2</v>
      </c>
      <c r="I4234">
        <v>1.82</v>
      </c>
      <c r="J4234">
        <f t="shared" si="458"/>
        <v>1.2354569680887668</v>
      </c>
      <c r="L4234">
        <f t="shared" si="462"/>
        <v>4447.6450851195605</v>
      </c>
    </row>
    <row r="4235" spans="1:12" x14ac:dyDescent="0.3">
      <c r="A4235" s="25">
        <f t="shared" si="459"/>
        <v>46011.124999994056</v>
      </c>
      <c r="B4235" s="1">
        <f t="shared" si="460"/>
        <v>0.12499999405554263</v>
      </c>
      <c r="C4235">
        <v>0</v>
      </c>
      <c r="D4235">
        <v>489.625</v>
      </c>
      <c r="E4235" s="27">
        <f t="shared" si="457"/>
        <v>489.47</v>
      </c>
      <c r="F4235" s="18">
        <f>_xlfn.XLOOKUP(D4235,'Rating Curve'!$A$2:$A$500,'Rating Curve'!$D$2:$D$500,, -1)</f>
        <v>1649588.4715396999</v>
      </c>
      <c r="G4235">
        <v>489.54500000000002</v>
      </c>
      <c r="H4235">
        <f t="shared" si="461"/>
        <v>7.9999999999984084E-2</v>
      </c>
      <c r="I4235">
        <v>1.82</v>
      </c>
      <c r="J4235">
        <f t="shared" si="458"/>
        <v>1.2354569680887668</v>
      </c>
      <c r="L4235">
        <f t="shared" si="462"/>
        <v>4447.6450851195605</v>
      </c>
    </row>
    <row r="4236" spans="1:12" x14ac:dyDescent="0.3">
      <c r="A4236" s="25">
        <f t="shared" si="459"/>
        <v>46011.16666666072</v>
      </c>
      <c r="B4236" s="1">
        <f t="shared" si="460"/>
        <v>0.16666666071978398</v>
      </c>
      <c r="C4236">
        <v>0</v>
      </c>
      <c r="D4236">
        <v>489.625</v>
      </c>
      <c r="E4236" s="27">
        <f t="shared" si="457"/>
        <v>489.47</v>
      </c>
      <c r="F4236" s="18">
        <f>_xlfn.XLOOKUP(D4236,'Rating Curve'!$A$2:$A$500,'Rating Curve'!$D$2:$D$500,, -1)</f>
        <v>1649588.4715396999</v>
      </c>
      <c r="G4236">
        <v>489.54500000000002</v>
      </c>
      <c r="H4236">
        <f t="shared" si="461"/>
        <v>7.9999999999984084E-2</v>
      </c>
      <c r="I4236">
        <v>1.82</v>
      </c>
      <c r="J4236">
        <f t="shared" si="458"/>
        <v>1.2354569680887668</v>
      </c>
      <c r="L4236">
        <f t="shared" si="462"/>
        <v>4447.6450851195605</v>
      </c>
    </row>
    <row r="4237" spans="1:12" x14ac:dyDescent="0.3">
      <c r="A4237" s="25">
        <f t="shared" si="459"/>
        <v>46011.208333327384</v>
      </c>
      <c r="B4237" s="1">
        <f t="shared" si="460"/>
        <v>0.20833332738402532</v>
      </c>
      <c r="C4237">
        <v>0</v>
      </c>
      <c r="D4237">
        <v>489.625</v>
      </c>
      <c r="E4237" s="27">
        <f t="shared" si="457"/>
        <v>489.47</v>
      </c>
      <c r="F4237" s="18">
        <f>_xlfn.XLOOKUP(D4237,'Rating Curve'!$A$2:$A$500,'Rating Curve'!$D$2:$D$500,, -1)</f>
        <v>1649588.4715396999</v>
      </c>
      <c r="G4237">
        <v>489.54500000000002</v>
      </c>
      <c r="H4237">
        <f t="shared" si="461"/>
        <v>7.9999999999984084E-2</v>
      </c>
      <c r="I4237">
        <v>1.82</v>
      </c>
      <c r="J4237">
        <f t="shared" si="458"/>
        <v>1.2354569680887668</v>
      </c>
      <c r="L4237">
        <f t="shared" si="462"/>
        <v>4447.6450851195605</v>
      </c>
    </row>
    <row r="4238" spans="1:12" x14ac:dyDescent="0.3">
      <c r="A4238" s="25">
        <f t="shared" si="459"/>
        <v>46011.249999994048</v>
      </c>
      <c r="B4238" s="1">
        <f t="shared" si="460"/>
        <v>0.24999999404826667</v>
      </c>
      <c r="C4238">
        <v>0</v>
      </c>
      <c r="D4238">
        <v>489.625</v>
      </c>
      <c r="E4238" s="27">
        <f t="shared" si="457"/>
        <v>489.47</v>
      </c>
      <c r="F4238" s="18">
        <f>_xlfn.XLOOKUP(D4238,'Rating Curve'!$A$2:$A$500,'Rating Curve'!$D$2:$D$500,, -1)</f>
        <v>1649588.4715396999</v>
      </c>
      <c r="G4238">
        <v>489.54500000000002</v>
      </c>
      <c r="H4238">
        <f t="shared" si="461"/>
        <v>7.9999999999984084E-2</v>
      </c>
      <c r="I4238">
        <v>1.82</v>
      </c>
      <c r="J4238">
        <f t="shared" si="458"/>
        <v>1.2354569680887668</v>
      </c>
      <c r="L4238">
        <f t="shared" si="462"/>
        <v>4447.6450851195605</v>
      </c>
    </row>
    <row r="4239" spans="1:12" x14ac:dyDescent="0.3">
      <c r="A4239" s="25">
        <f t="shared" si="459"/>
        <v>46011.291666660713</v>
      </c>
      <c r="B4239" s="1">
        <f t="shared" si="460"/>
        <v>0.29166666071250802</v>
      </c>
      <c r="C4239">
        <v>0</v>
      </c>
      <c r="D4239">
        <v>489.625</v>
      </c>
      <c r="E4239" s="27">
        <f t="shared" si="457"/>
        <v>489.47</v>
      </c>
      <c r="F4239" s="18">
        <f>_xlfn.XLOOKUP(D4239,'Rating Curve'!$A$2:$A$500,'Rating Curve'!$D$2:$D$500,, -1)</f>
        <v>1649588.4715396999</v>
      </c>
      <c r="G4239">
        <v>489.54500000000002</v>
      </c>
      <c r="H4239">
        <f t="shared" si="461"/>
        <v>7.9999999999984084E-2</v>
      </c>
      <c r="I4239">
        <v>1.82</v>
      </c>
      <c r="J4239">
        <f t="shared" si="458"/>
        <v>1.2354569680887668</v>
      </c>
      <c r="L4239">
        <f t="shared" si="462"/>
        <v>4447.6450851195605</v>
      </c>
    </row>
    <row r="4240" spans="1:12" x14ac:dyDescent="0.3">
      <c r="A4240" s="25">
        <f t="shared" si="459"/>
        <v>46011.333333327377</v>
      </c>
      <c r="B4240" s="1">
        <f t="shared" si="460"/>
        <v>0.33333332737674937</v>
      </c>
      <c r="C4240">
        <v>0</v>
      </c>
      <c r="D4240">
        <v>489.62400000000002</v>
      </c>
      <c r="E4240" s="27">
        <f t="shared" si="457"/>
        <v>489.46900000000005</v>
      </c>
      <c r="F4240" s="18">
        <f>_xlfn.XLOOKUP(D4240,'Rating Curve'!$A$2:$A$500,'Rating Curve'!$D$2:$D$500,, -1)</f>
        <v>1649588.4715396999</v>
      </c>
      <c r="G4240">
        <v>489.54500000000002</v>
      </c>
      <c r="H4240">
        <f t="shared" si="461"/>
        <v>7.9000000000007731E-2</v>
      </c>
      <c r="I4240">
        <v>1.82</v>
      </c>
      <c r="J4240">
        <f t="shared" si="458"/>
        <v>1.2123646915183699</v>
      </c>
      <c r="L4240">
        <f t="shared" si="462"/>
        <v>4364.5128894661311</v>
      </c>
    </row>
    <row r="4241" spans="1:12" x14ac:dyDescent="0.3">
      <c r="A4241" s="25">
        <f t="shared" si="459"/>
        <v>46011.374999994041</v>
      </c>
      <c r="B4241" s="1">
        <f t="shared" si="460"/>
        <v>0.37499999404099071</v>
      </c>
      <c r="C4241">
        <v>0</v>
      </c>
      <c r="D4241">
        <v>489.62400000000002</v>
      </c>
      <c r="E4241" s="27">
        <f t="shared" si="457"/>
        <v>489.46900000000005</v>
      </c>
      <c r="F4241" s="18">
        <f>_xlfn.XLOOKUP(D4241,'Rating Curve'!$A$2:$A$500,'Rating Curve'!$D$2:$D$500,, -1)</f>
        <v>1649588.4715396999</v>
      </c>
      <c r="G4241">
        <v>489.54500000000002</v>
      </c>
      <c r="H4241">
        <f t="shared" si="461"/>
        <v>7.9000000000007731E-2</v>
      </c>
      <c r="I4241">
        <v>1.82</v>
      </c>
      <c r="J4241">
        <f t="shared" si="458"/>
        <v>1.2123646915183699</v>
      </c>
      <c r="L4241">
        <f t="shared" si="462"/>
        <v>4364.5128894661311</v>
      </c>
    </row>
    <row r="4242" spans="1:12" x14ac:dyDescent="0.3">
      <c r="A4242" s="25">
        <f t="shared" si="459"/>
        <v>46011.416666660705</v>
      </c>
      <c r="B4242" s="1">
        <f t="shared" si="460"/>
        <v>0.41666666070523206</v>
      </c>
      <c r="C4242">
        <v>0</v>
      </c>
      <c r="D4242">
        <v>489.62400000000002</v>
      </c>
      <c r="E4242" s="27">
        <f t="shared" si="457"/>
        <v>489.46900000000005</v>
      </c>
      <c r="F4242" s="18">
        <f>_xlfn.XLOOKUP(D4242,'Rating Curve'!$A$2:$A$500,'Rating Curve'!$D$2:$D$500,, -1)</f>
        <v>1649588.4715396999</v>
      </c>
      <c r="G4242">
        <v>489.54500000000002</v>
      </c>
      <c r="H4242">
        <f t="shared" si="461"/>
        <v>7.9000000000007731E-2</v>
      </c>
      <c r="I4242">
        <v>1.82</v>
      </c>
      <c r="J4242">
        <f t="shared" si="458"/>
        <v>1.2123646915183699</v>
      </c>
      <c r="L4242">
        <f t="shared" si="462"/>
        <v>4364.5128894661311</v>
      </c>
    </row>
    <row r="4243" spans="1:12" x14ac:dyDescent="0.3">
      <c r="A4243" s="25">
        <f t="shared" si="459"/>
        <v>46011.458333327369</v>
      </c>
      <c r="B4243" s="1">
        <f t="shared" si="460"/>
        <v>0.45833332736947341</v>
      </c>
      <c r="C4243">
        <v>0</v>
      </c>
      <c r="D4243">
        <v>489.62299999999999</v>
      </c>
      <c r="E4243" s="27">
        <f t="shared" ref="E4243:E4306" si="463">D4243-0.155</f>
        <v>489.46800000000002</v>
      </c>
      <c r="F4243" s="18">
        <f>_xlfn.XLOOKUP(D4243,'Rating Curve'!$A$2:$A$500,'Rating Curve'!$D$2:$D$500,, -1)</f>
        <v>1649588.4715396999</v>
      </c>
      <c r="G4243">
        <v>489.54500000000002</v>
      </c>
      <c r="H4243">
        <f t="shared" si="461"/>
        <v>7.7999999999974534E-2</v>
      </c>
      <c r="I4243">
        <v>1.82</v>
      </c>
      <c r="J4243">
        <f t="shared" ref="J4243:J4306" si="464">1.82*30*(H4243^1.5)</f>
        <v>1.1894181099674805</v>
      </c>
      <c r="L4243">
        <f t="shared" si="462"/>
        <v>4281.9051958829305</v>
      </c>
    </row>
    <row r="4244" spans="1:12" x14ac:dyDescent="0.3">
      <c r="A4244" s="25">
        <f t="shared" si="459"/>
        <v>46011.499999994034</v>
      </c>
      <c r="B4244" s="1">
        <f t="shared" si="460"/>
        <v>0.49999999403371476</v>
      </c>
      <c r="C4244">
        <v>0</v>
      </c>
      <c r="D4244">
        <v>489.62900000000002</v>
      </c>
      <c r="E4244" s="27">
        <f t="shared" si="463"/>
        <v>489.47400000000005</v>
      </c>
      <c r="F4244" s="18">
        <f>_xlfn.XLOOKUP(D4244,'Rating Curve'!$A$2:$A$500,'Rating Curve'!$D$2:$D$500,, -1)</f>
        <v>1649588.4715396999</v>
      </c>
      <c r="G4244">
        <v>489.54500000000002</v>
      </c>
      <c r="H4244">
        <f t="shared" si="461"/>
        <v>8.4000000000003183E-2</v>
      </c>
      <c r="I4244">
        <v>1.82</v>
      </c>
      <c r="J4244">
        <f t="shared" si="464"/>
        <v>1.3292650061745406</v>
      </c>
      <c r="L4244">
        <f t="shared" si="462"/>
        <v>4785.3540222283464</v>
      </c>
    </row>
    <row r="4245" spans="1:12" x14ac:dyDescent="0.3">
      <c r="A4245" s="25">
        <f t="shared" si="459"/>
        <v>46011.541666660698</v>
      </c>
      <c r="B4245" s="1">
        <f t="shared" si="460"/>
        <v>0.5416666606979561</v>
      </c>
      <c r="C4245">
        <v>0</v>
      </c>
      <c r="D4245">
        <v>489.62900000000002</v>
      </c>
      <c r="E4245" s="27">
        <f t="shared" si="463"/>
        <v>489.47400000000005</v>
      </c>
      <c r="F4245" s="18">
        <f>_xlfn.XLOOKUP(D4245,'Rating Curve'!$A$2:$A$500,'Rating Curve'!$D$2:$D$500,, -1)</f>
        <v>1649588.4715396999</v>
      </c>
      <c r="G4245">
        <v>489.54500000000002</v>
      </c>
      <c r="H4245">
        <f t="shared" si="461"/>
        <v>8.4000000000003183E-2</v>
      </c>
      <c r="I4245">
        <v>1.82</v>
      </c>
      <c r="J4245">
        <f t="shared" si="464"/>
        <v>1.3292650061745406</v>
      </c>
      <c r="L4245">
        <f t="shared" si="462"/>
        <v>4785.3540222283464</v>
      </c>
    </row>
    <row r="4246" spans="1:12" x14ac:dyDescent="0.3">
      <c r="A4246" s="25">
        <f t="shared" si="459"/>
        <v>46011.583333327362</v>
      </c>
      <c r="B4246" s="1">
        <f t="shared" si="460"/>
        <v>0.58333332736219745</v>
      </c>
      <c r="C4246">
        <v>0</v>
      </c>
      <c r="D4246">
        <v>489.62900000000002</v>
      </c>
      <c r="E4246" s="27">
        <f t="shared" si="463"/>
        <v>489.47400000000005</v>
      </c>
      <c r="F4246" s="18">
        <f>_xlfn.XLOOKUP(D4246,'Rating Curve'!$A$2:$A$500,'Rating Curve'!$D$2:$D$500,, -1)</f>
        <v>1649588.4715396999</v>
      </c>
      <c r="G4246">
        <v>489.54500000000002</v>
      </c>
      <c r="H4246">
        <f t="shared" si="461"/>
        <v>8.4000000000003183E-2</v>
      </c>
      <c r="I4246">
        <v>1.82</v>
      </c>
      <c r="J4246">
        <f t="shared" si="464"/>
        <v>1.3292650061745406</v>
      </c>
      <c r="L4246">
        <f t="shared" si="462"/>
        <v>4785.3540222283464</v>
      </c>
    </row>
    <row r="4247" spans="1:12" x14ac:dyDescent="0.3">
      <c r="A4247" s="25">
        <f t="shared" si="459"/>
        <v>46011.624999994026</v>
      </c>
      <c r="B4247" s="1">
        <f t="shared" si="460"/>
        <v>0.6249999940264388</v>
      </c>
      <c r="C4247">
        <v>0</v>
      </c>
      <c r="D4247">
        <v>489.62900000000002</v>
      </c>
      <c r="E4247" s="27">
        <f t="shared" si="463"/>
        <v>489.47400000000005</v>
      </c>
      <c r="F4247" s="18">
        <f>_xlfn.XLOOKUP(D4247,'Rating Curve'!$A$2:$A$500,'Rating Curve'!$D$2:$D$500,, -1)</f>
        <v>1649588.4715396999</v>
      </c>
      <c r="G4247">
        <v>489.54500000000002</v>
      </c>
      <c r="H4247">
        <f t="shared" si="461"/>
        <v>8.4000000000003183E-2</v>
      </c>
      <c r="I4247">
        <v>1.82</v>
      </c>
      <c r="J4247">
        <f t="shared" si="464"/>
        <v>1.3292650061745406</v>
      </c>
      <c r="L4247">
        <f t="shared" si="462"/>
        <v>4785.3540222283464</v>
      </c>
    </row>
    <row r="4248" spans="1:12" x14ac:dyDescent="0.3">
      <c r="A4248" s="25">
        <f t="shared" si="459"/>
        <v>46011.666666660691</v>
      </c>
      <c r="B4248" s="1">
        <f t="shared" si="460"/>
        <v>0.66666666069068015</v>
      </c>
      <c r="C4248">
        <v>0</v>
      </c>
      <c r="D4248">
        <v>489.62900000000002</v>
      </c>
      <c r="E4248" s="27">
        <f t="shared" si="463"/>
        <v>489.47400000000005</v>
      </c>
      <c r="F4248" s="18">
        <f>_xlfn.XLOOKUP(D4248,'Rating Curve'!$A$2:$A$500,'Rating Curve'!$D$2:$D$500,, -1)</f>
        <v>1649588.4715396999</v>
      </c>
      <c r="G4248">
        <v>489.54500000000002</v>
      </c>
      <c r="H4248">
        <f t="shared" si="461"/>
        <v>8.4000000000003183E-2</v>
      </c>
      <c r="I4248">
        <v>1.82</v>
      </c>
      <c r="J4248">
        <f t="shared" si="464"/>
        <v>1.3292650061745406</v>
      </c>
      <c r="L4248">
        <f t="shared" si="462"/>
        <v>4785.3540222283464</v>
      </c>
    </row>
    <row r="4249" spans="1:12" x14ac:dyDescent="0.3">
      <c r="A4249" s="25">
        <f t="shared" si="459"/>
        <v>46011.708333327355</v>
      </c>
      <c r="B4249" s="1">
        <f t="shared" si="460"/>
        <v>0.70833332735492149</v>
      </c>
      <c r="C4249">
        <v>0</v>
      </c>
      <c r="D4249">
        <v>489.62400000000002</v>
      </c>
      <c r="E4249" s="27">
        <f t="shared" si="463"/>
        <v>489.46900000000005</v>
      </c>
      <c r="F4249" s="18">
        <f>_xlfn.XLOOKUP(D4249,'Rating Curve'!$A$2:$A$500,'Rating Curve'!$D$2:$D$500,, -1)</f>
        <v>1649588.4715396999</v>
      </c>
      <c r="G4249">
        <v>489.54500000000002</v>
      </c>
      <c r="H4249">
        <f t="shared" si="461"/>
        <v>7.9000000000007731E-2</v>
      </c>
      <c r="I4249">
        <v>1.82</v>
      </c>
      <c r="J4249">
        <f t="shared" si="464"/>
        <v>1.2123646915183699</v>
      </c>
      <c r="L4249">
        <f t="shared" si="462"/>
        <v>4364.5128894661311</v>
      </c>
    </row>
    <row r="4250" spans="1:12" x14ac:dyDescent="0.3">
      <c r="A4250" s="25">
        <f t="shared" si="459"/>
        <v>46011.749999994019</v>
      </c>
      <c r="B4250" s="1">
        <f t="shared" si="460"/>
        <v>0.74999999401916284</v>
      </c>
      <c r="C4250">
        <v>0</v>
      </c>
      <c r="D4250">
        <v>489.625</v>
      </c>
      <c r="E4250" s="27">
        <f t="shared" si="463"/>
        <v>489.47</v>
      </c>
      <c r="F4250" s="18">
        <f>_xlfn.XLOOKUP(D4250,'Rating Curve'!$A$2:$A$500,'Rating Curve'!$D$2:$D$500,, -1)</f>
        <v>1649588.4715396999</v>
      </c>
      <c r="G4250">
        <v>489.54500000000002</v>
      </c>
      <c r="H4250">
        <f t="shared" si="461"/>
        <v>7.9999999999984084E-2</v>
      </c>
      <c r="I4250">
        <v>1.82</v>
      </c>
      <c r="J4250">
        <f t="shared" si="464"/>
        <v>1.2354569680887668</v>
      </c>
      <c r="L4250">
        <f t="shared" si="462"/>
        <v>4447.6450851195605</v>
      </c>
    </row>
    <row r="4251" spans="1:12" x14ac:dyDescent="0.3">
      <c r="A4251" s="25">
        <f t="shared" si="459"/>
        <v>46011.791666660683</v>
      </c>
      <c r="B4251" s="1">
        <f t="shared" si="460"/>
        <v>0.79166666068340419</v>
      </c>
      <c r="C4251">
        <v>0</v>
      </c>
      <c r="D4251">
        <v>489.625</v>
      </c>
      <c r="E4251" s="27">
        <f t="shared" si="463"/>
        <v>489.47</v>
      </c>
      <c r="F4251" s="18">
        <f>_xlfn.XLOOKUP(D4251,'Rating Curve'!$A$2:$A$500,'Rating Curve'!$D$2:$D$500,, -1)</f>
        <v>1649588.4715396999</v>
      </c>
      <c r="G4251">
        <v>489.54500000000002</v>
      </c>
      <c r="H4251">
        <f t="shared" si="461"/>
        <v>7.9999999999984084E-2</v>
      </c>
      <c r="I4251">
        <v>1.82</v>
      </c>
      <c r="J4251">
        <f t="shared" si="464"/>
        <v>1.2354569680887668</v>
      </c>
      <c r="L4251">
        <f t="shared" si="462"/>
        <v>4447.6450851195605</v>
      </c>
    </row>
    <row r="4252" spans="1:12" x14ac:dyDescent="0.3">
      <c r="A4252" s="25">
        <f t="shared" si="459"/>
        <v>46011.833333327348</v>
      </c>
      <c r="B4252" s="1">
        <f t="shared" si="460"/>
        <v>0.83333332734764554</v>
      </c>
      <c r="C4252">
        <v>0</v>
      </c>
      <c r="D4252">
        <v>489.625</v>
      </c>
      <c r="E4252" s="27">
        <f t="shared" si="463"/>
        <v>489.47</v>
      </c>
      <c r="F4252" s="18">
        <f>_xlfn.XLOOKUP(D4252,'Rating Curve'!$A$2:$A$500,'Rating Curve'!$D$2:$D$500,, -1)</f>
        <v>1649588.4715396999</v>
      </c>
      <c r="G4252">
        <v>489.54500000000002</v>
      </c>
      <c r="H4252">
        <f t="shared" si="461"/>
        <v>7.9999999999984084E-2</v>
      </c>
      <c r="I4252">
        <v>1.82</v>
      </c>
      <c r="J4252">
        <f t="shared" si="464"/>
        <v>1.2354569680887668</v>
      </c>
      <c r="L4252">
        <f t="shared" si="462"/>
        <v>4447.6450851195605</v>
      </c>
    </row>
    <row r="4253" spans="1:12" x14ac:dyDescent="0.3">
      <c r="A4253" s="25">
        <f t="shared" si="459"/>
        <v>46011.874999994012</v>
      </c>
      <c r="B4253" s="1">
        <f t="shared" si="460"/>
        <v>0.87499999401188688</v>
      </c>
      <c r="C4253">
        <v>0</v>
      </c>
      <c r="D4253">
        <v>489.625</v>
      </c>
      <c r="E4253" s="27">
        <f t="shared" si="463"/>
        <v>489.47</v>
      </c>
      <c r="F4253" s="18">
        <f>_xlfn.XLOOKUP(D4253,'Rating Curve'!$A$2:$A$500,'Rating Curve'!$D$2:$D$500,, -1)</f>
        <v>1649588.4715396999</v>
      </c>
      <c r="G4253">
        <v>489.54500000000002</v>
      </c>
      <c r="H4253">
        <f t="shared" si="461"/>
        <v>7.9999999999984084E-2</v>
      </c>
      <c r="I4253">
        <v>1.82</v>
      </c>
      <c r="J4253">
        <f t="shared" si="464"/>
        <v>1.2354569680887668</v>
      </c>
      <c r="L4253">
        <f t="shared" si="462"/>
        <v>4447.6450851195605</v>
      </c>
    </row>
    <row r="4254" spans="1:12" x14ac:dyDescent="0.3">
      <c r="A4254" s="25">
        <f t="shared" si="459"/>
        <v>46011.916666660676</v>
      </c>
      <c r="B4254" s="1">
        <f t="shared" si="460"/>
        <v>0.91666666067612823</v>
      </c>
      <c r="C4254">
        <v>0</v>
      </c>
      <c r="D4254">
        <v>489.625</v>
      </c>
      <c r="E4254" s="27">
        <f t="shared" si="463"/>
        <v>489.47</v>
      </c>
      <c r="F4254" s="18">
        <f>_xlfn.XLOOKUP(D4254,'Rating Curve'!$A$2:$A$500,'Rating Curve'!$D$2:$D$500,, -1)</f>
        <v>1649588.4715396999</v>
      </c>
      <c r="G4254">
        <v>489.54500000000002</v>
      </c>
      <c r="H4254">
        <f t="shared" si="461"/>
        <v>7.9999999999984084E-2</v>
      </c>
      <c r="I4254">
        <v>1.82</v>
      </c>
      <c r="J4254">
        <f t="shared" si="464"/>
        <v>1.2354569680887668</v>
      </c>
      <c r="L4254">
        <f t="shared" si="462"/>
        <v>4447.6450851195605</v>
      </c>
    </row>
    <row r="4255" spans="1:12" x14ac:dyDescent="0.3">
      <c r="A4255" s="25">
        <f t="shared" si="459"/>
        <v>46011.95833332734</v>
      </c>
      <c r="B4255" s="1">
        <f t="shared" si="460"/>
        <v>0.95833332734036958</v>
      </c>
      <c r="C4255">
        <v>0</v>
      </c>
      <c r="D4255">
        <v>489.625</v>
      </c>
      <c r="E4255" s="27">
        <f t="shared" si="463"/>
        <v>489.47</v>
      </c>
      <c r="F4255" s="18">
        <f>_xlfn.XLOOKUP(D4255,'Rating Curve'!$A$2:$A$500,'Rating Curve'!$D$2:$D$500,, -1)</f>
        <v>1649588.4715396999</v>
      </c>
      <c r="G4255">
        <v>489.54500000000002</v>
      </c>
      <c r="H4255">
        <f t="shared" si="461"/>
        <v>7.9999999999984084E-2</v>
      </c>
      <c r="I4255">
        <v>1.82</v>
      </c>
      <c r="J4255">
        <f t="shared" si="464"/>
        <v>1.2354569680887668</v>
      </c>
      <c r="L4255">
        <f t="shared" si="462"/>
        <v>4447.6450851195605</v>
      </c>
    </row>
    <row r="4256" spans="1:12" x14ac:dyDescent="0.3">
      <c r="A4256" s="25">
        <f t="shared" si="459"/>
        <v>46011.999999994005</v>
      </c>
      <c r="B4256" s="1">
        <f t="shared" si="460"/>
        <v>0.99999999400461093</v>
      </c>
      <c r="C4256">
        <v>0</v>
      </c>
      <c r="D4256">
        <v>489.625</v>
      </c>
      <c r="E4256" s="27">
        <f t="shared" si="463"/>
        <v>489.47</v>
      </c>
      <c r="F4256" s="18">
        <f>_xlfn.XLOOKUP(D4256,'Rating Curve'!$A$2:$A$500,'Rating Curve'!$D$2:$D$500,, -1)</f>
        <v>1649588.4715396999</v>
      </c>
      <c r="G4256">
        <v>489.54500000000002</v>
      </c>
      <c r="H4256">
        <f t="shared" si="461"/>
        <v>7.9999999999984084E-2</v>
      </c>
      <c r="I4256">
        <v>1.82</v>
      </c>
      <c r="J4256">
        <f t="shared" si="464"/>
        <v>1.2354569680887668</v>
      </c>
      <c r="L4256">
        <f t="shared" si="462"/>
        <v>4447.6450851195605</v>
      </c>
    </row>
    <row r="4257" spans="1:12" x14ac:dyDescent="0.3">
      <c r="A4257" s="25">
        <f t="shared" si="459"/>
        <v>46012.041666660669</v>
      </c>
      <c r="B4257" s="1">
        <f t="shared" si="460"/>
        <v>4.1666660668852273E-2</v>
      </c>
      <c r="C4257">
        <v>0</v>
      </c>
      <c r="D4257">
        <v>489.625</v>
      </c>
      <c r="E4257" s="27">
        <f t="shared" si="463"/>
        <v>489.47</v>
      </c>
      <c r="F4257" s="18">
        <f>_xlfn.XLOOKUP(D4257,'Rating Curve'!$A$2:$A$500,'Rating Curve'!$D$2:$D$500,, -1)</f>
        <v>1649588.4715396999</v>
      </c>
      <c r="G4257">
        <v>489.54500000000002</v>
      </c>
      <c r="H4257">
        <f t="shared" si="461"/>
        <v>7.9999999999984084E-2</v>
      </c>
      <c r="I4257">
        <v>1.82</v>
      </c>
      <c r="J4257">
        <f t="shared" si="464"/>
        <v>1.2354569680887668</v>
      </c>
      <c r="L4257">
        <f t="shared" si="462"/>
        <v>4447.6450851195605</v>
      </c>
    </row>
    <row r="4258" spans="1:12" x14ac:dyDescent="0.3">
      <c r="A4258" s="25">
        <f t="shared" si="459"/>
        <v>46012.083333327333</v>
      </c>
      <c r="B4258" s="1">
        <f t="shared" si="460"/>
        <v>8.3333327333093621E-2</v>
      </c>
      <c r="C4258">
        <v>0</v>
      </c>
      <c r="D4258">
        <v>489.625</v>
      </c>
      <c r="E4258" s="27">
        <f t="shared" si="463"/>
        <v>489.47</v>
      </c>
      <c r="F4258" s="18">
        <f>_xlfn.XLOOKUP(D4258,'Rating Curve'!$A$2:$A$500,'Rating Curve'!$D$2:$D$500,, -1)</f>
        <v>1649588.4715396999</v>
      </c>
      <c r="G4258">
        <v>489.54500000000002</v>
      </c>
      <c r="H4258">
        <f t="shared" si="461"/>
        <v>7.9999999999984084E-2</v>
      </c>
      <c r="I4258">
        <v>1.82</v>
      </c>
      <c r="J4258">
        <f t="shared" si="464"/>
        <v>1.2354569680887668</v>
      </c>
      <c r="L4258">
        <f t="shared" si="462"/>
        <v>4447.6450851195605</v>
      </c>
    </row>
    <row r="4259" spans="1:12" x14ac:dyDescent="0.3">
      <c r="A4259" s="25">
        <f t="shared" si="459"/>
        <v>46012.124999993997</v>
      </c>
      <c r="B4259" s="1">
        <f t="shared" si="460"/>
        <v>0.12499999399733497</v>
      </c>
      <c r="C4259">
        <v>0</v>
      </c>
      <c r="D4259">
        <v>489.625</v>
      </c>
      <c r="E4259" s="27">
        <f t="shared" si="463"/>
        <v>489.47</v>
      </c>
      <c r="F4259" s="18">
        <f>_xlfn.XLOOKUP(D4259,'Rating Curve'!$A$2:$A$500,'Rating Curve'!$D$2:$D$500,, -1)</f>
        <v>1649588.4715396999</v>
      </c>
      <c r="G4259">
        <v>489.54500000000002</v>
      </c>
      <c r="H4259">
        <f t="shared" si="461"/>
        <v>7.9999999999984084E-2</v>
      </c>
      <c r="I4259">
        <v>1.82</v>
      </c>
      <c r="J4259">
        <f t="shared" si="464"/>
        <v>1.2354569680887668</v>
      </c>
      <c r="L4259">
        <f t="shared" si="462"/>
        <v>4447.6450851195605</v>
      </c>
    </row>
    <row r="4260" spans="1:12" x14ac:dyDescent="0.3">
      <c r="A4260" s="25">
        <f t="shared" si="459"/>
        <v>46012.166666660662</v>
      </c>
      <c r="B4260" s="1">
        <f t="shared" si="460"/>
        <v>0.16666666066157632</v>
      </c>
      <c r="C4260">
        <v>0</v>
      </c>
      <c r="D4260">
        <v>489.625</v>
      </c>
      <c r="E4260" s="27">
        <f t="shared" si="463"/>
        <v>489.47</v>
      </c>
      <c r="F4260" s="18">
        <f>_xlfn.XLOOKUP(D4260,'Rating Curve'!$A$2:$A$500,'Rating Curve'!$D$2:$D$500,, -1)</f>
        <v>1649588.4715396999</v>
      </c>
      <c r="G4260">
        <v>489.54500000000002</v>
      </c>
      <c r="H4260">
        <f t="shared" si="461"/>
        <v>7.9999999999984084E-2</v>
      </c>
      <c r="I4260">
        <v>1.82</v>
      </c>
      <c r="J4260">
        <f t="shared" si="464"/>
        <v>1.2354569680887668</v>
      </c>
      <c r="L4260">
        <f t="shared" si="462"/>
        <v>4447.6450851195605</v>
      </c>
    </row>
    <row r="4261" spans="1:12" x14ac:dyDescent="0.3">
      <c r="A4261" s="25">
        <f t="shared" si="459"/>
        <v>46012.208333327326</v>
      </c>
      <c r="B4261" s="1">
        <f t="shared" si="460"/>
        <v>0.20833332732581766</v>
      </c>
      <c r="C4261">
        <v>0</v>
      </c>
      <c r="D4261">
        <v>489.625</v>
      </c>
      <c r="E4261" s="27">
        <f t="shared" si="463"/>
        <v>489.47</v>
      </c>
      <c r="F4261" s="18">
        <f>_xlfn.XLOOKUP(D4261,'Rating Curve'!$A$2:$A$500,'Rating Curve'!$D$2:$D$500,, -1)</f>
        <v>1649588.4715396999</v>
      </c>
      <c r="G4261">
        <v>489.54500000000002</v>
      </c>
      <c r="H4261">
        <f t="shared" si="461"/>
        <v>7.9999999999984084E-2</v>
      </c>
      <c r="I4261">
        <v>1.82</v>
      </c>
      <c r="J4261">
        <f t="shared" si="464"/>
        <v>1.2354569680887668</v>
      </c>
      <c r="L4261">
        <f t="shared" si="462"/>
        <v>4447.6450851195605</v>
      </c>
    </row>
    <row r="4262" spans="1:12" x14ac:dyDescent="0.3">
      <c r="A4262" s="25">
        <f t="shared" si="459"/>
        <v>46012.24999999399</v>
      </c>
      <c r="B4262" s="1">
        <f t="shared" si="460"/>
        <v>0.24999999399005901</v>
      </c>
      <c r="C4262">
        <v>0</v>
      </c>
      <c r="D4262">
        <v>489.625</v>
      </c>
      <c r="E4262" s="27">
        <f t="shared" si="463"/>
        <v>489.47</v>
      </c>
      <c r="F4262" s="18">
        <f>_xlfn.XLOOKUP(D4262,'Rating Curve'!$A$2:$A$500,'Rating Curve'!$D$2:$D$500,, -1)</f>
        <v>1649588.4715396999</v>
      </c>
      <c r="G4262">
        <v>489.54500000000002</v>
      </c>
      <c r="H4262">
        <f t="shared" si="461"/>
        <v>7.9999999999984084E-2</v>
      </c>
      <c r="I4262">
        <v>1.82</v>
      </c>
      <c r="J4262">
        <f t="shared" si="464"/>
        <v>1.2354569680887668</v>
      </c>
      <c r="L4262">
        <f t="shared" si="462"/>
        <v>4447.6450851195605</v>
      </c>
    </row>
    <row r="4263" spans="1:12" x14ac:dyDescent="0.3">
      <c r="A4263" s="25">
        <f t="shared" si="459"/>
        <v>46012.291666660654</v>
      </c>
      <c r="B4263" s="1">
        <f t="shared" si="460"/>
        <v>0.29166666065430036</v>
      </c>
      <c r="C4263">
        <v>0</v>
      </c>
      <c r="D4263">
        <v>489.625</v>
      </c>
      <c r="E4263" s="27">
        <f t="shared" si="463"/>
        <v>489.47</v>
      </c>
      <c r="F4263" s="18">
        <f>_xlfn.XLOOKUP(D4263,'Rating Curve'!$A$2:$A$500,'Rating Curve'!$D$2:$D$500,, -1)</f>
        <v>1649588.4715396999</v>
      </c>
      <c r="G4263">
        <v>489.54500000000002</v>
      </c>
      <c r="H4263">
        <f t="shared" si="461"/>
        <v>7.9999999999984084E-2</v>
      </c>
      <c r="I4263">
        <v>1.82</v>
      </c>
      <c r="J4263">
        <f t="shared" si="464"/>
        <v>1.2354569680887668</v>
      </c>
      <c r="L4263">
        <f t="shared" si="462"/>
        <v>4447.6450851195605</v>
      </c>
    </row>
    <row r="4264" spans="1:12" x14ac:dyDescent="0.3">
      <c r="A4264" s="25">
        <f t="shared" si="459"/>
        <v>46012.333333327319</v>
      </c>
      <c r="B4264" s="1">
        <f t="shared" si="460"/>
        <v>0.33333332731854171</v>
      </c>
      <c r="C4264">
        <v>0</v>
      </c>
      <c r="D4264">
        <v>489.63</v>
      </c>
      <c r="E4264" s="27">
        <f t="shared" si="463"/>
        <v>489.47500000000002</v>
      </c>
      <c r="F4264" s="18">
        <f>_xlfn.XLOOKUP(D4264,'Rating Curve'!$A$2:$A$500,'Rating Curve'!$D$2:$D$500,, -1)</f>
        <v>1652616.0060848999</v>
      </c>
      <c r="G4264">
        <v>489.54500000000002</v>
      </c>
      <c r="H4264">
        <f t="shared" si="461"/>
        <v>8.4999999999979536E-2</v>
      </c>
      <c r="I4264">
        <v>1.82</v>
      </c>
      <c r="J4264">
        <f t="shared" si="464"/>
        <v>1.3530723871983636</v>
      </c>
      <c r="L4264">
        <f t="shared" si="462"/>
        <v>4871.0605939141087</v>
      </c>
    </row>
    <row r="4265" spans="1:12" x14ac:dyDescent="0.3">
      <c r="A4265" s="25">
        <f t="shared" si="459"/>
        <v>46012.374999993983</v>
      </c>
      <c r="B4265" s="1">
        <f t="shared" si="460"/>
        <v>0.37499999398278305</v>
      </c>
      <c r="C4265">
        <v>0</v>
      </c>
      <c r="D4265">
        <v>489.62900000000002</v>
      </c>
      <c r="E4265" s="27">
        <f t="shared" si="463"/>
        <v>489.47400000000005</v>
      </c>
      <c r="F4265" s="18">
        <f>_xlfn.XLOOKUP(D4265,'Rating Curve'!$A$2:$A$500,'Rating Curve'!$D$2:$D$500,, -1)</f>
        <v>1649588.4715396999</v>
      </c>
      <c r="G4265">
        <v>489.54500000000002</v>
      </c>
      <c r="H4265">
        <f t="shared" si="461"/>
        <v>8.4000000000003183E-2</v>
      </c>
      <c r="I4265">
        <v>1.82</v>
      </c>
      <c r="J4265">
        <f t="shared" si="464"/>
        <v>1.3292650061745406</v>
      </c>
      <c r="L4265">
        <f t="shared" si="462"/>
        <v>4785.3540222283464</v>
      </c>
    </row>
    <row r="4266" spans="1:12" x14ac:dyDescent="0.3">
      <c r="A4266" s="25">
        <f t="shared" si="459"/>
        <v>46012.416666660647</v>
      </c>
      <c r="B4266" s="1">
        <f t="shared" si="460"/>
        <v>0.4166666606470244</v>
      </c>
      <c r="C4266">
        <v>0</v>
      </c>
      <c r="D4266">
        <v>489.62900000000002</v>
      </c>
      <c r="E4266" s="27">
        <f t="shared" si="463"/>
        <v>489.47400000000005</v>
      </c>
      <c r="F4266" s="18">
        <f>_xlfn.XLOOKUP(D4266,'Rating Curve'!$A$2:$A$500,'Rating Curve'!$D$2:$D$500,, -1)</f>
        <v>1649588.4715396999</v>
      </c>
      <c r="G4266">
        <v>489.54500000000002</v>
      </c>
      <c r="H4266">
        <f t="shared" si="461"/>
        <v>8.4000000000003183E-2</v>
      </c>
      <c r="I4266">
        <v>1.82</v>
      </c>
      <c r="J4266">
        <f t="shared" si="464"/>
        <v>1.3292650061745406</v>
      </c>
      <c r="L4266">
        <f t="shared" si="462"/>
        <v>4785.3540222283464</v>
      </c>
    </row>
    <row r="4267" spans="1:12" x14ac:dyDescent="0.3">
      <c r="A4267" s="25">
        <f t="shared" si="459"/>
        <v>46012.458333327311</v>
      </c>
      <c r="B4267" s="1">
        <f t="shared" si="460"/>
        <v>0.45833332731126575</v>
      </c>
      <c r="C4267">
        <v>0</v>
      </c>
      <c r="D4267">
        <v>489.62900000000002</v>
      </c>
      <c r="E4267" s="27">
        <f t="shared" si="463"/>
        <v>489.47400000000005</v>
      </c>
      <c r="F4267" s="18">
        <f>_xlfn.XLOOKUP(D4267,'Rating Curve'!$A$2:$A$500,'Rating Curve'!$D$2:$D$500,, -1)</f>
        <v>1649588.4715396999</v>
      </c>
      <c r="G4267">
        <v>489.54500000000002</v>
      </c>
      <c r="H4267">
        <f t="shared" si="461"/>
        <v>8.4000000000003183E-2</v>
      </c>
      <c r="I4267">
        <v>1.82</v>
      </c>
      <c r="J4267">
        <f t="shared" si="464"/>
        <v>1.3292650061745406</v>
      </c>
      <c r="L4267">
        <f t="shared" si="462"/>
        <v>4785.3540222283464</v>
      </c>
    </row>
    <row r="4268" spans="1:12" x14ac:dyDescent="0.3">
      <c r="A4268" s="25">
        <f t="shared" si="459"/>
        <v>46012.499999993976</v>
      </c>
      <c r="B4268" s="1">
        <f t="shared" si="460"/>
        <v>0.4999999939755071</v>
      </c>
      <c r="C4268">
        <v>0</v>
      </c>
      <c r="D4268">
        <v>489.62900000000002</v>
      </c>
      <c r="E4268" s="27">
        <f t="shared" si="463"/>
        <v>489.47400000000005</v>
      </c>
      <c r="F4268" s="18">
        <f>_xlfn.XLOOKUP(D4268,'Rating Curve'!$A$2:$A$500,'Rating Curve'!$D$2:$D$500,, -1)</f>
        <v>1649588.4715396999</v>
      </c>
      <c r="G4268">
        <v>489.54500000000002</v>
      </c>
      <c r="H4268">
        <f t="shared" si="461"/>
        <v>8.4000000000003183E-2</v>
      </c>
      <c r="I4268">
        <v>1.82</v>
      </c>
      <c r="J4268">
        <f t="shared" si="464"/>
        <v>1.3292650061745406</v>
      </c>
      <c r="L4268">
        <f t="shared" si="462"/>
        <v>4785.3540222283464</v>
      </c>
    </row>
    <row r="4269" spans="1:12" x14ac:dyDescent="0.3">
      <c r="A4269" s="25">
        <f t="shared" si="459"/>
        <v>46012.54166666064</v>
      </c>
      <c r="B4269" s="1">
        <f t="shared" si="460"/>
        <v>0.54166666063974844</v>
      </c>
      <c r="C4269">
        <v>0</v>
      </c>
      <c r="D4269">
        <v>489.63499999999999</v>
      </c>
      <c r="E4269" s="27">
        <f t="shared" si="463"/>
        <v>489.48</v>
      </c>
      <c r="F4269" s="18">
        <f>_xlfn.XLOOKUP(D4269,'Rating Curve'!$A$2:$A$500,'Rating Curve'!$D$2:$D$500,, -1)</f>
        <v>1652616.0060848999</v>
      </c>
      <c r="G4269">
        <v>489.54500000000002</v>
      </c>
      <c r="H4269">
        <f t="shared" si="461"/>
        <v>8.9999999999974989E-2</v>
      </c>
      <c r="I4269">
        <v>1.82</v>
      </c>
      <c r="J4269">
        <f t="shared" si="464"/>
        <v>1.4741999999993858</v>
      </c>
      <c r="L4269">
        <f t="shared" si="462"/>
        <v>5307.1199999977889</v>
      </c>
    </row>
    <row r="4270" spans="1:12" x14ac:dyDescent="0.3">
      <c r="A4270" s="25">
        <f t="shared" si="459"/>
        <v>46012.583333327304</v>
      </c>
      <c r="B4270" s="1">
        <f t="shared" si="460"/>
        <v>0.58333332730398979</v>
      </c>
      <c r="C4270">
        <v>0</v>
      </c>
      <c r="D4270">
        <v>489.62900000000002</v>
      </c>
      <c r="E4270" s="27">
        <f t="shared" si="463"/>
        <v>489.47400000000005</v>
      </c>
      <c r="F4270" s="18">
        <f>_xlfn.XLOOKUP(D4270,'Rating Curve'!$A$2:$A$500,'Rating Curve'!$D$2:$D$500,, -1)</f>
        <v>1649588.4715396999</v>
      </c>
      <c r="G4270">
        <v>489.54500000000002</v>
      </c>
      <c r="H4270">
        <f t="shared" si="461"/>
        <v>8.4000000000003183E-2</v>
      </c>
      <c r="I4270">
        <v>1.82</v>
      </c>
      <c r="J4270">
        <f t="shared" si="464"/>
        <v>1.3292650061745406</v>
      </c>
      <c r="L4270">
        <f t="shared" si="462"/>
        <v>4785.3540222283464</v>
      </c>
    </row>
    <row r="4271" spans="1:12" x14ac:dyDescent="0.3">
      <c r="A4271" s="25">
        <f t="shared" si="459"/>
        <v>46012.624999993968</v>
      </c>
      <c r="B4271" s="1">
        <f t="shared" si="460"/>
        <v>0.62499999396823114</v>
      </c>
      <c r="C4271">
        <v>0</v>
      </c>
      <c r="D4271">
        <v>489.63499999999999</v>
      </c>
      <c r="E4271" s="27">
        <f t="shared" si="463"/>
        <v>489.48</v>
      </c>
      <c r="F4271" s="18">
        <f>_xlfn.XLOOKUP(D4271,'Rating Curve'!$A$2:$A$500,'Rating Curve'!$D$2:$D$500,, -1)</f>
        <v>1652616.0060848999</v>
      </c>
      <c r="G4271">
        <v>489.54500000000002</v>
      </c>
      <c r="H4271">
        <f t="shared" si="461"/>
        <v>8.9999999999974989E-2</v>
      </c>
      <c r="I4271">
        <v>1.82</v>
      </c>
      <c r="J4271">
        <f t="shared" si="464"/>
        <v>1.4741999999993858</v>
      </c>
      <c r="L4271">
        <f t="shared" si="462"/>
        <v>5307.1199999977889</v>
      </c>
    </row>
    <row r="4272" spans="1:12" x14ac:dyDescent="0.3">
      <c r="A4272" s="25">
        <f t="shared" si="459"/>
        <v>46012.666666660632</v>
      </c>
      <c r="B4272" s="1">
        <f t="shared" si="460"/>
        <v>0.66666666063247249</v>
      </c>
      <c r="C4272">
        <v>0</v>
      </c>
      <c r="D4272">
        <v>489.62900000000002</v>
      </c>
      <c r="E4272" s="27">
        <f t="shared" si="463"/>
        <v>489.47400000000005</v>
      </c>
      <c r="F4272" s="18">
        <f>_xlfn.XLOOKUP(D4272,'Rating Curve'!$A$2:$A$500,'Rating Curve'!$D$2:$D$500,, -1)</f>
        <v>1649588.4715396999</v>
      </c>
      <c r="G4272">
        <v>489.54500000000002</v>
      </c>
      <c r="H4272">
        <f t="shared" si="461"/>
        <v>8.4000000000003183E-2</v>
      </c>
      <c r="I4272">
        <v>1.82</v>
      </c>
      <c r="J4272">
        <f t="shared" si="464"/>
        <v>1.3292650061745406</v>
      </c>
      <c r="L4272">
        <f t="shared" si="462"/>
        <v>4785.3540222283464</v>
      </c>
    </row>
    <row r="4273" spans="1:12" x14ac:dyDescent="0.3">
      <c r="A4273" s="25">
        <f t="shared" si="459"/>
        <v>46012.708333327297</v>
      </c>
      <c r="B4273" s="1">
        <f t="shared" si="460"/>
        <v>0.70833332729671383</v>
      </c>
      <c r="C4273">
        <v>0</v>
      </c>
      <c r="D4273">
        <v>489.62400000000002</v>
      </c>
      <c r="E4273" s="27">
        <f t="shared" si="463"/>
        <v>489.46900000000005</v>
      </c>
      <c r="F4273" s="18">
        <f>_xlfn.XLOOKUP(D4273,'Rating Curve'!$A$2:$A$500,'Rating Curve'!$D$2:$D$500,, -1)</f>
        <v>1649588.4715396999</v>
      </c>
      <c r="G4273">
        <v>489.54500000000002</v>
      </c>
      <c r="H4273">
        <f t="shared" si="461"/>
        <v>7.9000000000007731E-2</v>
      </c>
      <c r="I4273">
        <v>1.82</v>
      </c>
      <c r="J4273">
        <f t="shared" si="464"/>
        <v>1.2123646915183699</v>
      </c>
      <c r="L4273">
        <f t="shared" si="462"/>
        <v>4364.5128894661311</v>
      </c>
    </row>
    <row r="4274" spans="1:12" x14ac:dyDescent="0.3">
      <c r="A4274" s="25">
        <f t="shared" si="459"/>
        <v>46012.749999993961</v>
      </c>
      <c r="B4274" s="1">
        <f t="shared" si="460"/>
        <v>0.74999999396095518</v>
      </c>
      <c r="C4274">
        <v>0</v>
      </c>
      <c r="D4274">
        <v>489.63</v>
      </c>
      <c r="E4274" s="27">
        <f t="shared" si="463"/>
        <v>489.47500000000002</v>
      </c>
      <c r="F4274" s="18">
        <f>_xlfn.XLOOKUP(D4274,'Rating Curve'!$A$2:$A$500,'Rating Curve'!$D$2:$D$500,, -1)</f>
        <v>1652616.0060848999</v>
      </c>
      <c r="G4274">
        <v>489.54500000000002</v>
      </c>
      <c r="H4274">
        <f t="shared" si="461"/>
        <v>8.4999999999979536E-2</v>
      </c>
      <c r="I4274">
        <v>1.82</v>
      </c>
      <c r="J4274">
        <f t="shared" si="464"/>
        <v>1.3530723871983636</v>
      </c>
      <c r="L4274">
        <f t="shared" si="462"/>
        <v>4871.0605939141087</v>
      </c>
    </row>
    <row r="4275" spans="1:12" x14ac:dyDescent="0.3">
      <c r="A4275" s="25">
        <f t="shared" si="459"/>
        <v>46012.791666660625</v>
      </c>
      <c r="B4275" s="1">
        <f t="shared" si="460"/>
        <v>0.79166666062519653</v>
      </c>
      <c r="C4275">
        <v>0</v>
      </c>
      <c r="D4275">
        <v>489.625</v>
      </c>
      <c r="E4275" s="27">
        <f t="shared" si="463"/>
        <v>489.47</v>
      </c>
      <c r="F4275" s="18">
        <f>_xlfn.XLOOKUP(D4275,'Rating Curve'!$A$2:$A$500,'Rating Curve'!$D$2:$D$500,, -1)</f>
        <v>1649588.4715396999</v>
      </c>
      <c r="G4275">
        <v>489.54500000000002</v>
      </c>
      <c r="H4275">
        <f t="shared" si="461"/>
        <v>7.9999999999984084E-2</v>
      </c>
      <c r="I4275">
        <v>1.82</v>
      </c>
      <c r="J4275">
        <f t="shared" si="464"/>
        <v>1.2354569680887668</v>
      </c>
      <c r="L4275">
        <f t="shared" si="462"/>
        <v>4447.6450851195605</v>
      </c>
    </row>
    <row r="4276" spans="1:12" x14ac:dyDescent="0.3">
      <c r="A4276" s="25">
        <f t="shared" si="459"/>
        <v>46012.833333327289</v>
      </c>
      <c r="B4276" s="1">
        <f t="shared" si="460"/>
        <v>0.83333332728943788</v>
      </c>
      <c r="C4276">
        <v>0</v>
      </c>
      <c r="D4276">
        <v>489.625</v>
      </c>
      <c r="E4276" s="27">
        <f t="shared" si="463"/>
        <v>489.47</v>
      </c>
      <c r="F4276" s="18">
        <f>_xlfn.XLOOKUP(D4276,'Rating Curve'!$A$2:$A$500,'Rating Curve'!$D$2:$D$500,, -1)</f>
        <v>1649588.4715396999</v>
      </c>
      <c r="G4276">
        <v>489.54500000000002</v>
      </c>
      <c r="H4276">
        <f t="shared" si="461"/>
        <v>7.9999999999984084E-2</v>
      </c>
      <c r="I4276">
        <v>1.82</v>
      </c>
      <c r="J4276">
        <f t="shared" si="464"/>
        <v>1.2354569680887668</v>
      </c>
      <c r="L4276">
        <f t="shared" si="462"/>
        <v>4447.6450851195605</v>
      </c>
    </row>
    <row r="4277" spans="1:12" x14ac:dyDescent="0.3">
      <c r="A4277" s="25">
        <f t="shared" si="459"/>
        <v>46012.874999993954</v>
      </c>
      <c r="B4277" s="1">
        <f t="shared" si="460"/>
        <v>0.87499999395367922</v>
      </c>
      <c r="C4277">
        <v>0</v>
      </c>
      <c r="D4277">
        <v>489.625</v>
      </c>
      <c r="E4277" s="27">
        <f t="shared" si="463"/>
        <v>489.47</v>
      </c>
      <c r="F4277" s="18">
        <f>_xlfn.XLOOKUP(D4277,'Rating Curve'!$A$2:$A$500,'Rating Curve'!$D$2:$D$500,, -1)</f>
        <v>1649588.4715396999</v>
      </c>
      <c r="G4277">
        <v>489.54500000000002</v>
      </c>
      <c r="H4277">
        <f t="shared" si="461"/>
        <v>7.9999999999984084E-2</v>
      </c>
      <c r="I4277">
        <v>1.82</v>
      </c>
      <c r="J4277">
        <f t="shared" si="464"/>
        <v>1.2354569680887668</v>
      </c>
      <c r="L4277">
        <f t="shared" si="462"/>
        <v>4447.6450851195605</v>
      </c>
    </row>
    <row r="4278" spans="1:12" x14ac:dyDescent="0.3">
      <c r="A4278" s="25">
        <f t="shared" si="459"/>
        <v>46012.916666660618</v>
      </c>
      <c r="B4278" s="1">
        <f t="shared" si="460"/>
        <v>0.91666666061792057</v>
      </c>
      <c r="C4278">
        <v>0</v>
      </c>
      <c r="D4278">
        <v>489.625</v>
      </c>
      <c r="E4278" s="27">
        <f t="shared" si="463"/>
        <v>489.47</v>
      </c>
      <c r="F4278" s="18">
        <f>_xlfn.XLOOKUP(D4278,'Rating Curve'!$A$2:$A$500,'Rating Curve'!$D$2:$D$500,, -1)</f>
        <v>1649588.4715396999</v>
      </c>
      <c r="G4278">
        <v>489.54500000000002</v>
      </c>
      <c r="H4278">
        <f t="shared" si="461"/>
        <v>7.9999999999984084E-2</v>
      </c>
      <c r="I4278">
        <v>1.82</v>
      </c>
      <c r="J4278">
        <f t="shared" si="464"/>
        <v>1.2354569680887668</v>
      </c>
      <c r="L4278">
        <f t="shared" si="462"/>
        <v>4447.6450851195605</v>
      </c>
    </row>
    <row r="4279" spans="1:12" x14ac:dyDescent="0.3">
      <c r="A4279" s="25">
        <f t="shared" si="459"/>
        <v>46012.958333327282</v>
      </c>
      <c r="B4279" s="1">
        <f t="shared" si="460"/>
        <v>0.95833332728216192</v>
      </c>
      <c r="C4279">
        <v>0</v>
      </c>
      <c r="D4279">
        <v>489.625</v>
      </c>
      <c r="E4279" s="27">
        <f t="shared" si="463"/>
        <v>489.47</v>
      </c>
      <c r="F4279" s="18">
        <f>_xlfn.XLOOKUP(D4279,'Rating Curve'!$A$2:$A$500,'Rating Curve'!$D$2:$D$500,, -1)</f>
        <v>1649588.4715396999</v>
      </c>
      <c r="G4279">
        <v>489.54500000000002</v>
      </c>
      <c r="H4279">
        <f t="shared" si="461"/>
        <v>7.9999999999984084E-2</v>
      </c>
      <c r="I4279">
        <v>1.82</v>
      </c>
      <c r="J4279">
        <f t="shared" si="464"/>
        <v>1.2354569680887668</v>
      </c>
      <c r="L4279">
        <f t="shared" si="462"/>
        <v>4447.6450851195605</v>
      </c>
    </row>
    <row r="4280" spans="1:12" x14ac:dyDescent="0.3">
      <c r="A4280" s="25">
        <f t="shared" si="459"/>
        <v>46012.999999993946</v>
      </c>
      <c r="B4280" s="1">
        <f t="shared" si="460"/>
        <v>0.99999999394640326</v>
      </c>
      <c r="C4280">
        <v>0</v>
      </c>
      <c r="D4280">
        <v>489.625</v>
      </c>
      <c r="E4280" s="27">
        <f t="shared" si="463"/>
        <v>489.47</v>
      </c>
      <c r="F4280" s="18">
        <f>_xlfn.XLOOKUP(D4280,'Rating Curve'!$A$2:$A$500,'Rating Curve'!$D$2:$D$500,, -1)</f>
        <v>1649588.4715396999</v>
      </c>
      <c r="G4280">
        <v>489.54500000000002</v>
      </c>
      <c r="H4280">
        <f t="shared" si="461"/>
        <v>7.9999999999984084E-2</v>
      </c>
      <c r="I4280">
        <v>1.82</v>
      </c>
      <c r="J4280">
        <f t="shared" si="464"/>
        <v>1.2354569680887668</v>
      </c>
      <c r="L4280">
        <f t="shared" si="462"/>
        <v>4447.6450851195605</v>
      </c>
    </row>
    <row r="4281" spans="1:12" x14ac:dyDescent="0.3">
      <c r="A4281" s="25">
        <f t="shared" ref="A4281:A4344" si="465" xml:space="preserve"> A4280 + TIME(1,0,0)</f>
        <v>46013.041666660611</v>
      </c>
      <c r="B4281" s="1">
        <f t="shared" si="460"/>
        <v>4.1666660610644612E-2</v>
      </c>
      <c r="C4281">
        <v>0</v>
      </c>
      <c r="D4281">
        <v>489.625</v>
      </c>
      <c r="E4281" s="27">
        <f t="shared" si="463"/>
        <v>489.47</v>
      </c>
      <c r="F4281" s="18">
        <f>_xlfn.XLOOKUP(D4281,'Rating Curve'!$A$2:$A$500,'Rating Curve'!$D$2:$D$500,, -1)</f>
        <v>1649588.4715396999</v>
      </c>
      <c r="G4281">
        <v>489.54500000000002</v>
      </c>
      <c r="H4281">
        <f t="shared" si="461"/>
        <v>7.9999999999984084E-2</v>
      </c>
      <c r="I4281">
        <v>1.82</v>
      </c>
      <c r="J4281">
        <f t="shared" si="464"/>
        <v>1.2354569680887668</v>
      </c>
      <c r="L4281">
        <f t="shared" si="462"/>
        <v>4447.6450851195605</v>
      </c>
    </row>
    <row r="4282" spans="1:12" x14ac:dyDescent="0.3">
      <c r="A4282" s="25">
        <f t="shared" si="465"/>
        <v>46013.083333327275</v>
      </c>
      <c r="B4282" s="1">
        <f t="shared" si="460"/>
        <v>8.333332727488596E-2</v>
      </c>
      <c r="C4282">
        <v>0</v>
      </c>
      <c r="D4282">
        <v>489.625</v>
      </c>
      <c r="E4282" s="27">
        <f t="shared" si="463"/>
        <v>489.47</v>
      </c>
      <c r="F4282" s="18">
        <f>_xlfn.XLOOKUP(D4282,'Rating Curve'!$A$2:$A$500,'Rating Curve'!$D$2:$D$500,, -1)</f>
        <v>1649588.4715396999</v>
      </c>
      <c r="G4282">
        <v>489.54500000000002</v>
      </c>
      <c r="H4282">
        <f t="shared" si="461"/>
        <v>7.9999999999984084E-2</v>
      </c>
      <c r="I4282">
        <v>1.82</v>
      </c>
      <c r="J4282">
        <f t="shared" si="464"/>
        <v>1.2354569680887668</v>
      </c>
      <c r="L4282">
        <f t="shared" si="462"/>
        <v>4447.6450851195605</v>
      </c>
    </row>
    <row r="4283" spans="1:12" x14ac:dyDescent="0.3">
      <c r="A4283" s="25">
        <f t="shared" si="465"/>
        <v>46013.124999993939</v>
      </c>
      <c r="B4283" s="1">
        <f t="shared" si="460"/>
        <v>0.12499999393912731</v>
      </c>
      <c r="C4283">
        <v>0</v>
      </c>
      <c r="D4283">
        <v>489.625</v>
      </c>
      <c r="E4283" s="27">
        <f t="shared" si="463"/>
        <v>489.47</v>
      </c>
      <c r="F4283" s="18">
        <f>_xlfn.XLOOKUP(D4283,'Rating Curve'!$A$2:$A$500,'Rating Curve'!$D$2:$D$500,, -1)</f>
        <v>1649588.4715396999</v>
      </c>
      <c r="G4283">
        <v>489.54500000000002</v>
      </c>
      <c r="H4283">
        <f t="shared" si="461"/>
        <v>7.9999999999984084E-2</v>
      </c>
      <c r="I4283">
        <v>1.82</v>
      </c>
      <c r="J4283">
        <f t="shared" si="464"/>
        <v>1.2354569680887668</v>
      </c>
      <c r="L4283">
        <f t="shared" si="462"/>
        <v>4447.6450851195605</v>
      </c>
    </row>
    <row r="4284" spans="1:12" x14ac:dyDescent="0.3">
      <c r="A4284" s="25">
        <f t="shared" si="465"/>
        <v>46013.166666660603</v>
      </c>
      <c r="B4284" s="1">
        <f t="shared" si="460"/>
        <v>0.16666666060336865</v>
      </c>
      <c r="C4284">
        <v>0</v>
      </c>
      <c r="D4284">
        <v>489.625</v>
      </c>
      <c r="E4284" s="27">
        <f t="shared" si="463"/>
        <v>489.47</v>
      </c>
      <c r="F4284" s="18">
        <f>_xlfn.XLOOKUP(D4284,'Rating Curve'!$A$2:$A$500,'Rating Curve'!$D$2:$D$500,, -1)</f>
        <v>1649588.4715396999</v>
      </c>
      <c r="G4284">
        <v>489.54500000000002</v>
      </c>
      <c r="H4284">
        <f t="shared" si="461"/>
        <v>7.9999999999984084E-2</v>
      </c>
      <c r="I4284">
        <v>1.82</v>
      </c>
      <c r="J4284">
        <f t="shared" si="464"/>
        <v>1.2354569680887668</v>
      </c>
      <c r="L4284">
        <f t="shared" si="462"/>
        <v>4447.6450851195605</v>
      </c>
    </row>
    <row r="4285" spans="1:12" x14ac:dyDescent="0.3">
      <c r="A4285" s="25">
        <f t="shared" si="465"/>
        <v>46013.208333327268</v>
      </c>
      <c r="B4285" s="1">
        <f t="shared" si="460"/>
        <v>0.20833332726761</v>
      </c>
      <c r="C4285">
        <v>0</v>
      </c>
      <c r="D4285">
        <v>489.61900000000003</v>
      </c>
      <c r="E4285" s="27">
        <f t="shared" si="463"/>
        <v>489.46400000000006</v>
      </c>
      <c r="F4285" s="18">
        <f>_xlfn.XLOOKUP(D4285,'Rating Curve'!$A$2:$A$500,'Rating Curve'!$D$2:$D$500,, -1)</f>
        <v>1646562.4785364</v>
      </c>
      <c r="G4285">
        <v>489.54500000000002</v>
      </c>
      <c r="H4285">
        <f t="shared" si="461"/>
        <v>7.4000000000012278E-2</v>
      </c>
      <c r="I4285">
        <v>1.82</v>
      </c>
      <c r="J4285">
        <f t="shared" si="464"/>
        <v>1.0991076288701671</v>
      </c>
      <c r="L4285">
        <f t="shared" si="462"/>
        <v>3956.7874639326014</v>
      </c>
    </row>
    <row r="4286" spans="1:12" x14ac:dyDescent="0.3">
      <c r="A4286" s="25">
        <f t="shared" si="465"/>
        <v>46013.249999993932</v>
      </c>
      <c r="B4286" s="1">
        <f t="shared" si="460"/>
        <v>0.24999999393185135</v>
      </c>
      <c r="C4286">
        <v>0</v>
      </c>
      <c r="D4286">
        <v>489.625</v>
      </c>
      <c r="E4286" s="27">
        <f t="shared" si="463"/>
        <v>489.47</v>
      </c>
      <c r="F4286" s="18">
        <f>_xlfn.XLOOKUP(D4286,'Rating Curve'!$A$2:$A$500,'Rating Curve'!$D$2:$D$500,, -1)</f>
        <v>1649588.4715396999</v>
      </c>
      <c r="G4286">
        <v>489.54500000000002</v>
      </c>
      <c r="H4286">
        <f t="shared" si="461"/>
        <v>7.9999999999984084E-2</v>
      </c>
      <c r="I4286">
        <v>1.82</v>
      </c>
      <c r="J4286">
        <f t="shared" si="464"/>
        <v>1.2354569680887668</v>
      </c>
      <c r="L4286">
        <f t="shared" si="462"/>
        <v>4447.6450851195605</v>
      </c>
    </row>
    <row r="4287" spans="1:12" x14ac:dyDescent="0.3">
      <c r="A4287" s="25">
        <f t="shared" si="465"/>
        <v>46013.291666660596</v>
      </c>
      <c r="B4287" s="1">
        <f t="shared" si="460"/>
        <v>0.2916666605960927</v>
      </c>
      <c r="C4287">
        <v>0</v>
      </c>
      <c r="D4287">
        <v>489.625</v>
      </c>
      <c r="E4287" s="27">
        <f t="shared" si="463"/>
        <v>489.47</v>
      </c>
      <c r="F4287" s="18">
        <f>_xlfn.XLOOKUP(D4287,'Rating Curve'!$A$2:$A$500,'Rating Curve'!$D$2:$D$500,, -1)</f>
        <v>1649588.4715396999</v>
      </c>
      <c r="G4287">
        <v>489.54500000000002</v>
      </c>
      <c r="H4287">
        <f t="shared" si="461"/>
        <v>7.9999999999984084E-2</v>
      </c>
      <c r="I4287">
        <v>1.82</v>
      </c>
      <c r="J4287">
        <f t="shared" si="464"/>
        <v>1.2354569680887668</v>
      </c>
      <c r="L4287">
        <f t="shared" si="462"/>
        <v>4447.6450851195605</v>
      </c>
    </row>
    <row r="4288" spans="1:12" x14ac:dyDescent="0.3">
      <c r="A4288" s="25">
        <f t="shared" si="465"/>
        <v>46013.33333332726</v>
      </c>
      <c r="B4288" s="1">
        <f t="shared" si="460"/>
        <v>0.33333332726033404</v>
      </c>
      <c r="C4288">
        <v>0</v>
      </c>
      <c r="D4288">
        <v>489.62299999999999</v>
      </c>
      <c r="E4288" s="27">
        <f t="shared" si="463"/>
        <v>489.46800000000002</v>
      </c>
      <c r="F4288" s="18">
        <f>_xlfn.XLOOKUP(D4288,'Rating Curve'!$A$2:$A$500,'Rating Curve'!$D$2:$D$500,, -1)</f>
        <v>1649588.4715396999</v>
      </c>
      <c r="G4288">
        <v>489.54500000000002</v>
      </c>
      <c r="H4288">
        <f t="shared" si="461"/>
        <v>7.7999999999974534E-2</v>
      </c>
      <c r="I4288">
        <v>1.82</v>
      </c>
      <c r="J4288">
        <f t="shared" si="464"/>
        <v>1.1894181099674805</v>
      </c>
      <c r="L4288">
        <f t="shared" si="462"/>
        <v>4281.9051958829305</v>
      </c>
    </row>
    <row r="4289" spans="1:12" x14ac:dyDescent="0.3">
      <c r="A4289" s="25">
        <f t="shared" si="465"/>
        <v>46013.374999993925</v>
      </c>
      <c r="B4289" s="1">
        <f t="shared" si="460"/>
        <v>0.37499999392457539</v>
      </c>
      <c r="C4289">
        <v>0</v>
      </c>
      <c r="D4289">
        <v>489.62299999999999</v>
      </c>
      <c r="E4289" s="27">
        <f t="shared" si="463"/>
        <v>489.46800000000002</v>
      </c>
      <c r="F4289" s="18">
        <f>_xlfn.XLOOKUP(D4289,'Rating Curve'!$A$2:$A$500,'Rating Curve'!$D$2:$D$500,, -1)</f>
        <v>1649588.4715396999</v>
      </c>
      <c r="G4289">
        <v>489.54500000000002</v>
      </c>
      <c r="H4289">
        <f t="shared" si="461"/>
        <v>7.7999999999974534E-2</v>
      </c>
      <c r="I4289">
        <v>1.82</v>
      </c>
      <c r="J4289">
        <f t="shared" si="464"/>
        <v>1.1894181099674805</v>
      </c>
      <c r="L4289">
        <f t="shared" si="462"/>
        <v>4281.9051958829305</v>
      </c>
    </row>
    <row r="4290" spans="1:12" x14ac:dyDescent="0.3">
      <c r="A4290" s="25">
        <f t="shared" si="465"/>
        <v>46013.416666660589</v>
      </c>
      <c r="B4290" s="1">
        <f t="shared" si="460"/>
        <v>0.41666666058881674</v>
      </c>
      <c r="C4290">
        <v>0</v>
      </c>
      <c r="D4290">
        <v>489.62299999999999</v>
      </c>
      <c r="E4290" s="27">
        <f t="shared" si="463"/>
        <v>489.46800000000002</v>
      </c>
      <c r="F4290" s="18">
        <f>_xlfn.XLOOKUP(D4290,'Rating Curve'!$A$2:$A$500,'Rating Curve'!$D$2:$D$500,, -1)</f>
        <v>1649588.4715396999</v>
      </c>
      <c r="G4290">
        <v>489.54500000000002</v>
      </c>
      <c r="H4290">
        <f t="shared" si="461"/>
        <v>7.7999999999974534E-2</v>
      </c>
      <c r="I4290">
        <v>1.82</v>
      </c>
      <c r="J4290">
        <f t="shared" si="464"/>
        <v>1.1894181099674805</v>
      </c>
      <c r="L4290">
        <f t="shared" si="462"/>
        <v>4281.9051958829305</v>
      </c>
    </row>
    <row r="4291" spans="1:12" x14ac:dyDescent="0.3">
      <c r="A4291" s="25">
        <f t="shared" si="465"/>
        <v>46013.458333327253</v>
      </c>
      <c r="B4291" s="1">
        <f t="shared" ref="B4291:B4354" si="466">MOD(A4291,1)</f>
        <v>0.45833332725305809</v>
      </c>
      <c r="C4291">
        <v>0</v>
      </c>
      <c r="D4291">
        <v>489.62200000000001</v>
      </c>
      <c r="E4291" s="27">
        <f t="shared" si="463"/>
        <v>489.46700000000004</v>
      </c>
      <c r="F4291" s="18">
        <f>_xlfn.XLOOKUP(D4291,'Rating Curve'!$A$2:$A$500,'Rating Curve'!$D$2:$D$500,, -1)</f>
        <v>1649588.4715396999</v>
      </c>
      <c r="G4291">
        <v>489.54500000000002</v>
      </c>
      <c r="H4291">
        <f t="shared" ref="H4291:H4354" si="467">IF(D4291 - G4291 &lt; 0, 0, D4291 - G4291)</f>
        <v>7.6999999999998181E-2</v>
      </c>
      <c r="I4291">
        <v>1.82</v>
      </c>
      <c r="J4291">
        <f t="shared" si="464"/>
        <v>1.166618154444677</v>
      </c>
      <c r="L4291">
        <f t="shared" ref="L4291:L4354" si="468">(J4291*86400)/24</f>
        <v>4199.825356000837</v>
      </c>
    </row>
    <row r="4292" spans="1:12" x14ac:dyDescent="0.3">
      <c r="A4292" s="25">
        <f t="shared" si="465"/>
        <v>46013.499999993917</v>
      </c>
      <c r="B4292" s="1">
        <f t="shared" si="466"/>
        <v>0.49999999391729943</v>
      </c>
      <c r="C4292">
        <v>0</v>
      </c>
      <c r="D4292">
        <v>489.62900000000002</v>
      </c>
      <c r="E4292" s="27">
        <f t="shared" si="463"/>
        <v>489.47400000000005</v>
      </c>
      <c r="F4292" s="18">
        <f>_xlfn.XLOOKUP(D4292,'Rating Curve'!$A$2:$A$500,'Rating Curve'!$D$2:$D$500,, -1)</f>
        <v>1649588.4715396999</v>
      </c>
      <c r="G4292">
        <v>489.54500000000002</v>
      </c>
      <c r="H4292">
        <f t="shared" si="467"/>
        <v>8.4000000000003183E-2</v>
      </c>
      <c r="I4292">
        <v>1.82</v>
      </c>
      <c r="J4292">
        <f t="shared" si="464"/>
        <v>1.3292650061745406</v>
      </c>
      <c r="L4292">
        <f t="shared" si="468"/>
        <v>4785.3540222283464</v>
      </c>
    </row>
    <row r="4293" spans="1:12" x14ac:dyDescent="0.3">
      <c r="A4293" s="25">
        <f t="shared" si="465"/>
        <v>46013.541666660582</v>
      </c>
      <c r="B4293" s="1">
        <f t="shared" si="466"/>
        <v>0.54166666058154078</v>
      </c>
      <c r="C4293">
        <v>0</v>
      </c>
      <c r="D4293">
        <v>489.62900000000002</v>
      </c>
      <c r="E4293" s="27">
        <f t="shared" si="463"/>
        <v>489.47400000000005</v>
      </c>
      <c r="F4293" s="18">
        <f>_xlfn.XLOOKUP(D4293,'Rating Curve'!$A$2:$A$500,'Rating Curve'!$D$2:$D$500,, -1)</f>
        <v>1649588.4715396999</v>
      </c>
      <c r="G4293">
        <v>489.54500000000002</v>
      </c>
      <c r="H4293">
        <f t="shared" si="467"/>
        <v>8.4000000000003183E-2</v>
      </c>
      <c r="I4293">
        <v>1.82</v>
      </c>
      <c r="J4293">
        <f t="shared" si="464"/>
        <v>1.3292650061745406</v>
      </c>
      <c r="L4293">
        <f t="shared" si="468"/>
        <v>4785.3540222283464</v>
      </c>
    </row>
    <row r="4294" spans="1:12" x14ac:dyDescent="0.3">
      <c r="A4294" s="25">
        <f t="shared" si="465"/>
        <v>46013.583333327246</v>
      </c>
      <c r="B4294" s="1">
        <f t="shared" si="466"/>
        <v>0.58333332724578213</v>
      </c>
      <c r="C4294">
        <v>0</v>
      </c>
      <c r="D4294">
        <v>489.62900000000002</v>
      </c>
      <c r="E4294" s="27">
        <f t="shared" si="463"/>
        <v>489.47400000000005</v>
      </c>
      <c r="F4294" s="18">
        <f>_xlfn.XLOOKUP(D4294,'Rating Curve'!$A$2:$A$500,'Rating Curve'!$D$2:$D$500,, -1)</f>
        <v>1649588.4715396999</v>
      </c>
      <c r="G4294">
        <v>489.54500000000002</v>
      </c>
      <c r="H4294">
        <f t="shared" si="467"/>
        <v>8.4000000000003183E-2</v>
      </c>
      <c r="I4294">
        <v>1.82</v>
      </c>
      <c r="J4294">
        <f t="shared" si="464"/>
        <v>1.3292650061745406</v>
      </c>
      <c r="L4294">
        <f t="shared" si="468"/>
        <v>4785.3540222283464</v>
      </c>
    </row>
    <row r="4295" spans="1:12" x14ac:dyDescent="0.3">
      <c r="A4295" s="25">
        <f t="shared" si="465"/>
        <v>46013.62499999391</v>
      </c>
      <c r="B4295" s="1">
        <f t="shared" si="466"/>
        <v>0.62499999391002348</v>
      </c>
      <c r="C4295">
        <v>0</v>
      </c>
      <c r="D4295">
        <v>489.62900000000002</v>
      </c>
      <c r="E4295" s="27">
        <f t="shared" si="463"/>
        <v>489.47400000000005</v>
      </c>
      <c r="F4295" s="18">
        <f>_xlfn.XLOOKUP(D4295,'Rating Curve'!$A$2:$A$500,'Rating Curve'!$D$2:$D$500,, -1)</f>
        <v>1649588.4715396999</v>
      </c>
      <c r="G4295">
        <v>489.54500000000002</v>
      </c>
      <c r="H4295">
        <f t="shared" si="467"/>
        <v>8.4000000000003183E-2</v>
      </c>
      <c r="I4295">
        <v>1.82</v>
      </c>
      <c r="J4295">
        <f t="shared" si="464"/>
        <v>1.3292650061745406</v>
      </c>
      <c r="L4295">
        <f t="shared" si="468"/>
        <v>4785.3540222283464</v>
      </c>
    </row>
    <row r="4296" spans="1:12" x14ac:dyDescent="0.3">
      <c r="A4296" s="25">
        <f t="shared" si="465"/>
        <v>46013.666666660574</v>
      </c>
      <c r="B4296" s="1">
        <f t="shared" si="466"/>
        <v>0.66666666057426482</v>
      </c>
      <c r="C4296">
        <v>0</v>
      </c>
      <c r="D4296">
        <v>489.62299999999999</v>
      </c>
      <c r="E4296" s="27">
        <f t="shared" si="463"/>
        <v>489.46800000000002</v>
      </c>
      <c r="F4296" s="18">
        <f>_xlfn.XLOOKUP(D4296,'Rating Curve'!$A$2:$A$500,'Rating Curve'!$D$2:$D$500,, -1)</f>
        <v>1649588.4715396999</v>
      </c>
      <c r="G4296">
        <v>489.54500000000002</v>
      </c>
      <c r="H4296">
        <f t="shared" si="467"/>
        <v>7.7999999999974534E-2</v>
      </c>
      <c r="I4296">
        <v>1.82</v>
      </c>
      <c r="J4296">
        <f t="shared" si="464"/>
        <v>1.1894181099674805</v>
      </c>
      <c r="L4296">
        <f t="shared" si="468"/>
        <v>4281.9051958829305</v>
      </c>
    </row>
    <row r="4297" spans="1:12" x14ac:dyDescent="0.3">
      <c r="A4297" s="25">
        <f t="shared" si="465"/>
        <v>46013.708333327239</v>
      </c>
      <c r="B4297" s="1">
        <f t="shared" si="466"/>
        <v>0.70833332723850617</v>
      </c>
      <c r="C4297">
        <v>0</v>
      </c>
      <c r="D4297">
        <v>489.61700000000002</v>
      </c>
      <c r="E4297" s="27">
        <f t="shared" si="463"/>
        <v>489.46200000000005</v>
      </c>
      <c r="F4297" s="18">
        <f>_xlfn.XLOOKUP(D4297,'Rating Curve'!$A$2:$A$500,'Rating Curve'!$D$2:$D$500,, -1)</f>
        <v>1646562.4785364</v>
      </c>
      <c r="G4297">
        <v>489.54500000000002</v>
      </c>
      <c r="H4297">
        <f t="shared" si="467"/>
        <v>7.2000000000002728E-2</v>
      </c>
      <c r="I4297">
        <v>1.82</v>
      </c>
      <c r="J4297">
        <f t="shared" si="464"/>
        <v>1.0548516519777207</v>
      </c>
      <c r="L4297">
        <f t="shared" si="468"/>
        <v>3797.4659471197942</v>
      </c>
    </row>
    <row r="4298" spans="1:12" x14ac:dyDescent="0.3">
      <c r="A4298" s="25">
        <f t="shared" si="465"/>
        <v>46013.749999993903</v>
      </c>
      <c r="B4298" s="1">
        <f t="shared" si="466"/>
        <v>0.74999999390274752</v>
      </c>
      <c r="C4298">
        <v>0</v>
      </c>
      <c r="D4298">
        <v>489.62400000000002</v>
      </c>
      <c r="E4298" s="27">
        <f t="shared" si="463"/>
        <v>489.46900000000005</v>
      </c>
      <c r="F4298" s="18">
        <f>_xlfn.XLOOKUP(D4298,'Rating Curve'!$A$2:$A$500,'Rating Curve'!$D$2:$D$500,, -1)</f>
        <v>1649588.4715396999</v>
      </c>
      <c r="G4298">
        <v>489.54500000000002</v>
      </c>
      <c r="H4298">
        <f t="shared" si="467"/>
        <v>7.9000000000007731E-2</v>
      </c>
      <c r="I4298">
        <v>1.82</v>
      </c>
      <c r="J4298">
        <f t="shared" si="464"/>
        <v>1.2123646915183699</v>
      </c>
      <c r="L4298">
        <f t="shared" si="468"/>
        <v>4364.5128894661311</v>
      </c>
    </row>
    <row r="4299" spans="1:12" x14ac:dyDescent="0.3">
      <c r="A4299" s="25">
        <f t="shared" si="465"/>
        <v>46013.791666660567</v>
      </c>
      <c r="B4299" s="1">
        <f t="shared" si="466"/>
        <v>0.79166666056698887</v>
      </c>
      <c r="C4299">
        <v>0</v>
      </c>
      <c r="D4299">
        <v>489.625</v>
      </c>
      <c r="E4299" s="27">
        <f t="shared" si="463"/>
        <v>489.47</v>
      </c>
      <c r="F4299" s="18">
        <f>_xlfn.XLOOKUP(D4299,'Rating Curve'!$A$2:$A$500,'Rating Curve'!$D$2:$D$500,, -1)</f>
        <v>1649588.4715396999</v>
      </c>
      <c r="G4299">
        <v>489.54500000000002</v>
      </c>
      <c r="H4299">
        <f t="shared" si="467"/>
        <v>7.9999999999984084E-2</v>
      </c>
      <c r="I4299">
        <v>1.82</v>
      </c>
      <c r="J4299">
        <f t="shared" si="464"/>
        <v>1.2354569680887668</v>
      </c>
      <c r="L4299">
        <f t="shared" si="468"/>
        <v>4447.6450851195605</v>
      </c>
    </row>
    <row r="4300" spans="1:12" x14ac:dyDescent="0.3">
      <c r="A4300" s="25">
        <f t="shared" si="465"/>
        <v>46013.833333327231</v>
      </c>
      <c r="B4300" s="1">
        <f t="shared" si="466"/>
        <v>0.83333332723123021</v>
      </c>
      <c r="C4300">
        <v>0</v>
      </c>
      <c r="D4300">
        <v>489.62400000000002</v>
      </c>
      <c r="E4300" s="27">
        <f t="shared" si="463"/>
        <v>489.46900000000005</v>
      </c>
      <c r="F4300" s="18">
        <f>_xlfn.XLOOKUP(D4300,'Rating Curve'!$A$2:$A$500,'Rating Curve'!$D$2:$D$500,, -1)</f>
        <v>1649588.4715396999</v>
      </c>
      <c r="G4300">
        <v>489.54500000000002</v>
      </c>
      <c r="H4300">
        <f t="shared" si="467"/>
        <v>7.9000000000007731E-2</v>
      </c>
      <c r="I4300">
        <v>1.82</v>
      </c>
      <c r="J4300">
        <f t="shared" si="464"/>
        <v>1.2123646915183699</v>
      </c>
      <c r="L4300">
        <f t="shared" si="468"/>
        <v>4364.5128894661311</v>
      </c>
    </row>
    <row r="4301" spans="1:12" x14ac:dyDescent="0.3">
      <c r="A4301" s="25">
        <f t="shared" si="465"/>
        <v>46013.874999993895</v>
      </c>
      <c r="B4301" s="1">
        <f t="shared" si="466"/>
        <v>0.87499999389547156</v>
      </c>
      <c r="C4301">
        <v>0</v>
      </c>
      <c r="D4301">
        <v>489.61799999999999</v>
      </c>
      <c r="E4301" s="27">
        <f t="shared" si="463"/>
        <v>489.46300000000002</v>
      </c>
      <c r="F4301" s="18">
        <f>_xlfn.XLOOKUP(D4301,'Rating Curve'!$A$2:$A$500,'Rating Curve'!$D$2:$D$500,, -1)</f>
        <v>1646562.4785364</v>
      </c>
      <c r="G4301">
        <v>489.54500000000002</v>
      </c>
      <c r="H4301">
        <f t="shared" si="467"/>
        <v>7.2999999999979082E-2</v>
      </c>
      <c r="I4301">
        <v>1.82</v>
      </c>
      <c r="J4301">
        <f t="shared" si="464"/>
        <v>1.0769038581595867</v>
      </c>
      <c r="L4301">
        <f t="shared" si="468"/>
        <v>3876.8538893745117</v>
      </c>
    </row>
    <row r="4302" spans="1:12" x14ac:dyDescent="0.3">
      <c r="A4302" s="25">
        <f t="shared" si="465"/>
        <v>46013.91666666056</v>
      </c>
      <c r="B4302" s="1">
        <f t="shared" si="466"/>
        <v>0.91666666055971291</v>
      </c>
      <c r="C4302">
        <v>0</v>
      </c>
      <c r="D4302">
        <v>489.61799999999999</v>
      </c>
      <c r="E4302" s="27">
        <f t="shared" si="463"/>
        <v>489.46300000000002</v>
      </c>
      <c r="F4302" s="18">
        <f>_xlfn.XLOOKUP(D4302,'Rating Curve'!$A$2:$A$500,'Rating Curve'!$D$2:$D$500,, -1)</f>
        <v>1646562.4785364</v>
      </c>
      <c r="G4302">
        <v>489.54500000000002</v>
      </c>
      <c r="H4302">
        <f t="shared" si="467"/>
        <v>7.2999999999979082E-2</v>
      </c>
      <c r="I4302">
        <v>1.82</v>
      </c>
      <c r="J4302">
        <f t="shared" si="464"/>
        <v>1.0769038581595867</v>
      </c>
      <c r="L4302">
        <f t="shared" si="468"/>
        <v>3876.8538893745117</v>
      </c>
    </row>
    <row r="4303" spans="1:12" x14ac:dyDescent="0.3">
      <c r="A4303" s="25">
        <f t="shared" si="465"/>
        <v>46013.958333327224</v>
      </c>
      <c r="B4303" s="1">
        <f t="shared" si="466"/>
        <v>0.95833332722395426</v>
      </c>
      <c r="C4303">
        <v>0</v>
      </c>
      <c r="D4303">
        <v>489.61799999999999</v>
      </c>
      <c r="E4303" s="27">
        <f t="shared" si="463"/>
        <v>489.46300000000002</v>
      </c>
      <c r="F4303" s="18">
        <f>_xlfn.XLOOKUP(D4303,'Rating Curve'!$A$2:$A$500,'Rating Curve'!$D$2:$D$500,, -1)</f>
        <v>1646562.4785364</v>
      </c>
      <c r="G4303">
        <v>489.54500000000002</v>
      </c>
      <c r="H4303">
        <f t="shared" si="467"/>
        <v>7.2999999999979082E-2</v>
      </c>
      <c r="I4303">
        <v>1.82</v>
      </c>
      <c r="J4303">
        <f t="shared" si="464"/>
        <v>1.0769038581595867</v>
      </c>
      <c r="L4303">
        <f t="shared" si="468"/>
        <v>3876.8538893745117</v>
      </c>
    </row>
    <row r="4304" spans="1:12" x14ac:dyDescent="0.3">
      <c r="A4304" s="25">
        <f t="shared" si="465"/>
        <v>46013.999999993888</v>
      </c>
      <c r="B4304" s="1">
        <f t="shared" si="466"/>
        <v>0.9999999938881956</v>
      </c>
      <c r="C4304">
        <v>0</v>
      </c>
      <c r="D4304">
        <v>489.61799999999999</v>
      </c>
      <c r="E4304" s="27">
        <f t="shared" si="463"/>
        <v>489.46300000000002</v>
      </c>
      <c r="F4304" s="18">
        <f>_xlfn.XLOOKUP(D4304,'Rating Curve'!$A$2:$A$500,'Rating Curve'!$D$2:$D$500,, -1)</f>
        <v>1646562.4785364</v>
      </c>
      <c r="G4304">
        <v>489.54500000000002</v>
      </c>
      <c r="H4304">
        <f t="shared" si="467"/>
        <v>7.2999999999979082E-2</v>
      </c>
      <c r="I4304">
        <v>1.82</v>
      </c>
      <c r="J4304">
        <f t="shared" si="464"/>
        <v>1.0769038581595867</v>
      </c>
      <c r="L4304">
        <f t="shared" si="468"/>
        <v>3876.8538893745117</v>
      </c>
    </row>
    <row r="4305" spans="1:12" x14ac:dyDescent="0.3">
      <c r="A4305" s="25">
        <f t="shared" si="465"/>
        <v>46014.041666660552</v>
      </c>
      <c r="B4305" s="1">
        <f t="shared" si="466"/>
        <v>4.1666660552436952E-2</v>
      </c>
      <c r="C4305">
        <v>0</v>
      </c>
      <c r="D4305">
        <v>489.625</v>
      </c>
      <c r="E4305" s="27">
        <f t="shared" si="463"/>
        <v>489.47</v>
      </c>
      <c r="F4305" s="18">
        <f>_xlfn.XLOOKUP(D4305,'Rating Curve'!$A$2:$A$500,'Rating Curve'!$D$2:$D$500,, -1)</f>
        <v>1649588.4715396999</v>
      </c>
      <c r="G4305">
        <v>489.54500000000002</v>
      </c>
      <c r="H4305">
        <f t="shared" si="467"/>
        <v>7.9999999999984084E-2</v>
      </c>
      <c r="I4305">
        <v>1.82</v>
      </c>
      <c r="J4305">
        <f t="shared" si="464"/>
        <v>1.2354569680887668</v>
      </c>
      <c r="L4305">
        <f t="shared" si="468"/>
        <v>4447.6450851195605</v>
      </c>
    </row>
    <row r="4306" spans="1:12" x14ac:dyDescent="0.3">
      <c r="A4306" s="25">
        <f t="shared" si="465"/>
        <v>46014.083333327217</v>
      </c>
      <c r="B4306" s="1">
        <f t="shared" si="466"/>
        <v>8.3333327216678299E-2</v>
      </c>
      <c r="C4306">
        <v>0</v>
      </c>
      <c r="D4306">
        <v>489.61799999999999</v>
      </c>
      <c r="E4306" s="27">
        <f t="shared" si="463"/>
        <v>489.46300000000002</v>
      </c>
      <c r="F4306" s="18">
        <f>_xlfn.XLOOKUP(D4306,'Rating Curve'!$A$2:$A$500,'Rating Curve'!$D$2:$D$500,, -1)</f>
        <v>1646562.4785364</v>
      </c>
      <c r="G4306">
        <v>489.54500000000002</v>
      </c>
      <c r="H4306">
        <f t="shared" si="467"/>
        <v>7.2999999999979082E-2</v>
      </c>
      <c r="I4306">
        <v>1.82</v>
      </c>
      <c r="J4306">
        <f t="shared" si="464"/>
        <v>1.0769038581595867</v>
      </c>
      <c r="L4306">
        <f t="shared" si="468"/>
        <v>3876.8538893745117</v>
      </c>
    </row>
    <row r="4307" spans="1:12" x14ac:dyDescent="0.3">
      <c r="A4307" s="25">
        <f t="shared" si="465"/>
        <v>46014.124999993881</v>
      </c>
      <c r="B4307" s="1">
        <f t="shared" si="466"/>
        <v>0.12499999388091965</v>
      </c>
      <c r="C4307">
        <v>0</v>
      </c>
      <c r="D4307">
        <v>489.625</v>
      </c>
      <c r="E4307" s="27">
        <f t="shared" ref="E4307:E4370" si="469">D4307-0.155</f>
        <v>489.47</v>
      </c>
      <c r="F4307" s="18">
        <f>_xlfn.XLOOKUP(D4307,'Rating Curve'!$A$2:$A$500,'Rating Curve'!$D$2:$D$500,, -1)</f>
        <v>1649588.4715396999</v>
      </c>
      <c r="G4307">
        <v>489.54500000000002</v>
      </c>
      <c r="H4307">
        <f t="shared" si="467"/>
        <v>7.9999999999984084E-2</v>
      </c>
      <c r="I4307">
        <v>1.82</v>
      </c>
      <c r="J4307">
        <f t="shared" ref="J4307:J4370" si="470">1.82*30*(H4307^1.5)</f>
        <v>1.2354569680887668</v>
      </c>
      <c r="L4307">
        <f t="shared" si="468"/>
        <v>4447.6450851195605</v>
      </c>
    </row>
    <row r="4308" spans="1:12" x14ac:dyDescent="0.3">
      <c r="A4308" s="25">
        <f t="shared" si="465"/>
        <v>46014.166666660545</v>
      </c>
      <c r="B4308" s="1">
        <f t="shared" si="466"/>
        <v>0.16666666054516099</v>
      </c>
      <c r="C4308">
        <v>0</v>
      </c>
      <c r="D4308">
        <v>489.61799999999999</v>
      </c>
      <c r="E4308" s="27">
        <f t="shared" si="469"/>
        <v>489.46300000000002</v>
      </c>
      <c r="F4308" s="18">
        <f>_xlfn.XLOOKUP(D4308,'Rating Curve'!$A$2:$A$500,'Rating Curve'!$D$2:$D$500,, -1)</f>
        <v>1646562.4785364</v>
      </c>
      <c r="G4308">
        <v>489.54500000000002</v>
      </c>
      <c r="H4308">
        <f t="shared" si="467"/>
        <v>7.2999999999979082E-2</v>
      </c>
      <c r="I4308">
        <v>1.82</v>
      </c>
      <c r="J4308">
        <f t="shared" si="470"/>
        <v>1.0769038581595867</v>
      </c>
      <c r="L4308">
        <f t="shared" si="468"/>
        <v>3876.8538893745117</v>
      </c>
    </row>
    <row r="4309" spans="1:12" x14ac:dyDescent="0.3">
      <c r="A4309" s="25">
        <f t="shared" si="465"/>
        <v>46014.208333327209</v>
      </c>
      <c r="B4309" s="1">
        <f t="shared" si="466"/>
        <v>0.20833332720940234</v>
      </c>
      <c r="C4309">
        <v>0</v>
      </c>
      <c r="D4309">
        <v>489.61799999999999</v>
      </c>
      <c r="E4309" s="27">
        <f t="shared" si="469"/>
        <v>489.46300000000002</v>
      </c>
      <c r="F4309" s="18">
        <f>_xlfn.XLOOKUP(D4309,'Rating Curve'!$A$2:$A$500,'Rating Curve'!$D$2:$D$500,, -1)</f>
        <v>1646562.4785364</v>
      </c>
      <c r="G4309">
        <v>489.54500000000002</v>
      </c>
      <c r="H4309">
        <f t="shared" si="467"/>
        <v>7.2999999999979082E-2</v>
      </c>
      <c r="I4309">
        <v>1.82</v>
      </c>
      <c r="J4309">
        <f t="shared" si="470"/>
        <v>1.0769038581595867</v>
      </c>
      <c r="L4309">
        <f t="shared" si="468"/>
        <v>3876.8538893745117</v>
      </c>
    </row>
    <row r="4310" spans="1:12" x14ac:dyDescent="0.3">
      <c r="A4310" s="25">
        <f t="shared" si="465"/>
        <v>46014.249999993874</v>
      </c>
      <c r="B4310" s="1">
        <f t="shared" si="466"/>
        <v>0.24999999387364369</v>
      </c>
      <c r="C4310">
        <v>0</v>
      </c>
      <c r="D4310">
        <v>489.61799999999999</v>
      </c>
      <c r="E4310" s="27">
        <f t="shared" si="469"/>
        <v>489.46300000000002</v>
      </c>
      <c r="F4310" s="18">
        <f>_xlfn.XLOOKUP(D4310,'Rating Curve'!$A$2:$A$500,'Rating Curve'!$D$2:$D$500,, -1)</f>
        <v>1646562.4785364</v>
      </c>
      <c r="G4310">
        <v>489.54500000000002</v>
      </c>
      <c r="H4310">
        <f t="shared" si="467"/>
        <v>7.2999999999979082E-2</v>
      </c>
      <c r="I4310">
        <v>1.82</v>
      </c>
      <c r="J4310">
        <f t="shared" si="470"/>
        <v>1.0769038581595867</v>
      </c>
      <c r="L4310">
        <f t="shared" si="468"/>
        <v>3876.8538893745117</v>
      </c>
    </row>
    <row r="4311" spans="1:12" x14ac:dyDescent="0.3">
      <c r="A4311" s="25">
        <f t="shared" si="465"/>
        <v>46014.291666660538</v>
      </c>
      <c r="B4311" s="1">
        <f t="shared" si="466"/>
        <v>0.29166666053788504</v>
      </c>
      <c r="C4311">
        <v>0</v>
      </c>
      <c r="D4311">
        <v>489.61799999999999</v>
      </c>
      <c r="E4311" s="27">
        <f t="shared" si="469"/>
        <v>489.46300000000002</v>
      </c>
      <c r="F4311" s="18">
        <f>_xlfn.XLOOKUP(D4311,'Rating Curve'!$A$2:$A$500,'Rating Curve'!$D$2:$D$500,, -1)</f>
        <v>1646562.4785364</v>
      </c>
      <c r="G4311">
        <v>489.54500000000002</v>
      </c>
      <c r="H4311">
        <f t="shared" si="467"/>
        <v>7.2999999999979082E-2</v>
      </c>
      <c r="I4311">
        <v>1.82</v>
      </c>
      <c r="J4311">
        <f t="shared" si="470"/>
        <v>1.0769038581595867</v>
      </c>
      <c r="L4311">
        <f t="shared" si="468"/>
        <v>3876.8538893745117</v>
      </c>
    </row>
    <row r="4312" spans="1:12" x14ac:dyDescent="0.3">
      <c r="A4312" s="25">
        <f t="shared" si="465"/>
        <v>46014.333333327202</v>
      </c>
      <c r="B4312" s="1">
        <f t="shared" si="466"/>
        <v>0.33333332720212638</v>
      </c>
      <c r="C4312">
        <v>0</v>
      </c>
      <c r="D4312">
        <v>489.62299999999999</v>
      </c>
      <c r="E4312" s="27">
        <f t="shared" si="469"/>
        <v>489.46800000000002</v>
      </c>
      <c r="F4312" s="18">
        <f>_xlfn.XLOOKUP(D4312,'Rating Curve'!$A$2:$A$500,'Rating Curve'!$D$2:$D$500,, -1)</f>
        <v>1649588.4715396999</v>
      </c>
      <c r="G4312">
        <v>489.54500000000002</v>
      </c>
      <c r="H4312">
        <f t="shared" si="467"/>
        <v>7.7999999999974534E-2</v>
      </c>
      <c r="I4312">
        <v>1.82</v>
      </c>
      <c r="J4312">
        <f t="shared" si="470"/>
        <v>1.1894181099674805</v>
      </c>
      <c r="L4312">
        <f t="shared" si="468"/>
        <v>4281.9051958829305</v>
      </c>
    </row>
    <row r="4313" spans="1:12" x14ac:dyDescent="0.3">
      <c r="A4313" s="25">
        <f t="shared" si="465"/>
        <v>46014.374999993866</v>
      </c>
      <c r="B4313" s="1">
        <f t="shared" si="466"/>
        <v>0.37499999386636773</v>
      </c>
      <c r="C4313">
        <v>0</v>
      </c>
      <c r="D4313">
        <v>489.62299999999999</v>
      </c>
      <c r="E4313" s="27">
        <f t="shared" si="469"/>
        <v>489.46800000000002</v>
      </c>
      <c r="F4313" s="18">
        <f>_xlfn.XLOOKUP(D4313,'Rating Curve'!$A$2:$A$500,'Rating Curve'!$D$2:$D$500,, -1)</f>
        <v>1649588.4715396999</v>
      </c>
      <c r="G4313">
        <v>489.54500000000002</v>
      </c>
      <c r="H4313">
        <f t="shared" si="467"/>
        <v>7.7999999999974534E-2</v>
      </c>
      <c r="I4313">
        <v>1.82</v>
      </c>
      <c r="J4313">
        <f t="shared" si="470"/>
        <v>1.1894181099674805</v>
      </c>
      <c r="L4313">
        <f t="shared" si="468"/>
        <v>4281.9051958829305</v>
      </c>
    </row>
    <row r="4314" spans="1:12" x14ac:dyDescent="0.3">
      <c r="A4314" s="25">
        <f t="shared" si="465"/>
        <v>46014.416666660531</v>
      </c>
      <c r="B4314" s="1">
        <f t="shared" si="466"/>
        <v>0.41666666053060908</v>
      </c>
      <c r="C4314">
        <v>0</v>
      </c>
      <c r="D4314">
        <v>489.62200000000001</v>
      </c>
      <c r="E4314" s="27">
        <f t="shared" si="469"/>
        <v>489.46700000000004</v>
      </c>
      <c r="F4314" s="18">
        <f>_xlfn.XLOOKUP(D4314,'Rating Curve'!$A$2:$A$500,'Rating Curve'!$D$2:$D$500,, -1)</f>
        <v>1649588.4715396999</v>
      </c>
      <c r="G4314">
        <v>489.54500000000002</v>
      </c>
      <c r="H4314">
        <f t="shared" si="467"/>
        <v>7.6999999999998181E-2</v>
      </c>
      <c r="I4314">
        <v>1.82</v>
      </c>
      <c r="J4314">
        <f t="shared" si="470"/>
        <v>1.166618154444677</v>
      </c>
      <c r="L4314">
        <f t="shared" si="468"/>
        <v>4199.825356000837</v>
      </c>
    </row>
    <row r="4315" spans="1:12" x14ac:dyDescent="0.3">
      <c r="A4315" s="25">
        <f t="shared" si="465"/>
        <v>46014.458333327195</v>
      </c>
      <c r="B4315" s="1">
        <f t="shared" si="466"/>
        <v>0.45833332719485043</v>
      </c>
      <c r="C4315">
        <v>0</v>
      </c>
      <c r="D4315">
        <v>489.62299999999999</v>
      </c>
      <c r="E4315" s="27">
        <f t="shared" si="469"/>
        <v>489.46800000000002</v>
      </c>
      <c r="F4315" s="18">
        <f>_xlfn.XLOOKUP(D4315,'Rating Curve'!$A$2:$A$500,'Rating Curve'!$D$2:$D$500,, -1)</f>
        <v>1649588.4715396999</v>
      </c>
      <c r="G4315">
        <v>489.54500000000002</v>
      </c>
      <c r="H4315">
        <f t="shared" si="467"/>
        <v>7.7999999999974534E-2</v>
      </c>
      <c r="I4315">
        <v>1.82</v>
      </c>
      <c r="J4315">
        <f t="shared" si="470"/>
        <v>1.1894181099674805</v>
      </c>
      <c r="L4315">
        <f t="shared" si="468"/>
        <v>4281.9051958829305</v>
      </c>
    </row>
    <row r="4316" spans="1:12" x14ac:dyDescent="0.3">
      <c r="A4316" s="25">
        <f t="shared" si="465"/>
        <v>46014.499999993859</v>
      </c>
      <c r="B4316" s="1">
        <f t="shared" si="466"/>
        <v>0.49999999385909177</v>
      </c>
      <c r="C4316">
        <v>0</v>
      </c>
      <c r="D4316">
        <v>489.62200000000001</v>
      </c>
      <c r="E4316" s="27">
        <f t="shared" si="469"/>
        <v>489.46700000000004</v>
      </c>
      <c r="F4316" s="18">
        <f>_xlfn.XLOOKUP(D4316,'Rating Curve'!$A$2:$A$500,'Rating Curve'!$D$2:$D$500,, -1)</f>
        <v>1649588.4715396999</v>
      </c>
      <c r="G4316">
        <v>489.54500000000002</v>
      </c>
      <c r="H4316">
        <f t="shared" si="467"/>
        <v>7.6999999999998181E-2</v>
      </c>
      <c r="I4316">
        <v>1.82</v>
      </c>
      <c r="J4316">
        <f t="shared" si="470"/>
        <v>1.166618154444677</v>
      </c>
      <c r="L4316">
        <f t="shared" si="468"/>
        <v>4199.825356000837</v>
      </c>
    </row>
    <row r="4317" spans="1:12" x14ac:dyDescent="0.3">
      <c r="A4317" s="25">
        <f t="shared" si="465"/>
        <v>46014.541666660523</v>
      </c>
      <c r="B4317" s="1">
        <f t="shared" si="466"/>
        <v>0.54166666052333312</v>
      </c>
      <c r="C4317">
        <v>0</v>
      </c>
      <c r="D4317">
        <v>489.62900000000002</v>
      </c>
      <c r="E4317" s="27">
        <f t="shared" si="469"/>
        <v>489.47400000000005</v>
      </c>
      <c r="F4317" s="18">
        <f>_xlfn.XLOOKUP(D4317,'Rating Curve'!$A$2:$A$500,'Rating Curve'!$D$2:$D$500,, -1)</f>
        <v>1649588.4715396999</v>
      </c>
      <c r="G4317">
        <v>489.54500000000002</v>
      </c>
      <c r="H4317">
        <f t="shared" si="467"/>
        <v>8.4000000000003183E-2</v>
      </c>
      <c r="I4317">
        <v>1.82</v>
      </c>
      <c r="J4317">
        <f t="shared" si="470"/>
        <v>1.3292650061745406</v>
      </c>
      <c r="L4317">
        <f t="shared" si="468"/>
        <v>4785.3540222283464</v>
      </c>
    </row>
    <row r="4318" spans="1:12" x14ac:dyDescent="0.3">
      <c r="A4318" s="25">
        <f t="shared" si="465"/>
        <v>46014.583333327188</v>
      </c>
      <c r="B4318" s="1">
        <f t="shared" si="466"/>
        <v>0.58333332718757447</v>
      </c>
      <c r="C4318">
        <v>0</v>
      </c>
      <c r="D4318">
        <v>489.62200000000001</v>
      </c>
      <c r="E4318" s="27">
        <f t="shared" si="469"/>
        <v>489.46700000000004</v>
      </c>
      <c r="F4318" s="18">
        <f>_xlfn.XLOOKUP(D4318,'Rating Curve'!$A$2:$A$500,'Rating Curve'!$D$2:$D$500,, -1)</f>
        <v>1649588.4715396999</v>
      </c>
      <c r="G4318">
        <v>489.54500000000002</v>
      </c>
      <c r="H4318">
        <f t="shared" si="467"/>
        <v>7.6999999999998181E-2</v>
      </c>
      <c r="I4318">
        <v>1.82</v>
      </c>
      <c r="J4318">
        <f t="shared" si="470"/>
        <v>1.166618154444677</v>
      </c>
      <c r="L4318">
        <f t="shared" si="468"/>
        <v>4199.825356000837</v>
      </c>
    </row>
    <row r="4319" spans="1:12" x14ac:dyDescent="0.3">
      <c r="A4319" s="25">
        <f t="shared" si="465"/>
        <v>46014.624999993852</v>
      </c>
      <c r="B4319" s="1">
        <f t="shared" si="466"/>
        <v>0.62499999385181582</v>
      </c>
      <c r="C4319">
        <v>0</v>
      </c>
      <c r="D4319">
        <v>489.62299999999999</v>
      </c>
      <c r="E4319" s="27">
        <f t="shared" si="469"/>
        <v>489.46800000000002</v>
      </c>
      <c r="F4319" s="18">
        <f>_xlfn.XLOOKUP(D4319,'Rating Curve'!$A$2:$A$500,'Rating Curve'!$D$2:$D$500,, -1)</f>
        <v>1649588.4715396999</v>
      </c>
      <c r="G4319">
        <v>489.54500000000002</v>
      </c>
      <c r="H4319">
        <f t="shared" si="467"/>
        <v>7.7999999999974534E-2</v>
      </c>
      <c r="I4319">
        <v>1.82</v>
      </c>
      <c r="J4319">
        <f t="shared" si="470"/>
        <v>1.1894181099674805</v>
      </c>
      <c r="L4319">
        <f t="shared" si="468"/>
        <v>4281.9051958829305</v>
      </c>
    </row>
    <row r="4320" spans="1:12" x14ac:dyDescent="0.3">
      <c r="A4320" s="25">
        <f t="shared" si="465"/>
        <v>46014.666666660516</v>
      </c>
      <c r="B4320" s="1">
        <f t="shared" si="466"/>
        <v>0.66666666051605716</v>
      </c>
      <c r="C4320">
        <v>0</v>
      </c>
      <c r="D4320">
        <v>489.62299999999999</v>
      </c>
      <c r="E4320" s="27">
        <f t="shared" si="469"/>
        <v>489.46800000000002</v>
      </c>
      <c r="F4320" s="18">
        <f>_xlfn.XLOOKUP(D4320,'Rating Curve'!$A$2:$A$500,'Rating Curve'!$D$2:$D$500,, -1)</f>
        <v>1649588.4715396999</v>
      </c>
      <c r="G4320">
        <v>489.54500000000002</v>
      </c>
      <c r="H4320">
        <f t="shared" si="467"/>
        <v>7.7999999999974534E-2</v>
      </c>
      <c r="I4320">
        <v>1.82</v>
      </c>
      <c r="J4320">
        <f t="shared" si="470"/>
        <v>1.1894181099674805</v>
      </c>
      <c r="L4320">
        <f t="shared" si="468"/>
        <v>4281.9051958829305</v>
      </c>
    </row>
    <row r="4321" spans="1:12" x14ac:dyDescent="0.3">
      <c r="A4321" s="25">
        <f t="shared" si="465"/>
        <v>46014.70833332718</v>
      </c>
      <c r="B4321" s="1">
        <f t="shared" si="466"/>
        <v>0.70833332718029851</v>
      </c>
      <c r="C4321">
        <v>0</v>
      </c>
      <c r="D4321">
        <v>489.62400000000002</v>
      </c>
      <c r="E4321" s="27">
        <f t="shared" si="469"/>
        <v>489.46900000000005</v>
      </c>
      <c r="F4321" s="18">
        <f>_xlfn.XLOOKUP(D4321,'Rating Curve'!$A$2:$A$500,'Rating Curve'!$D$2:$D$500,, -1)</f>
        <v>1649588.4715396999</v>
      </c>
      <c r="G4321">
        <v>489.54500000000002</v>
      </c>
      <c r="H4321">
        <f t="shared" si="467"/>
        <v>7.9000000000007731E-2</v>
      </c>
      <c r="I4321">
        <v>1.82</v>
      </c>
      <c r="J4321">
        <f t="shared" si="470"/>
        <v>1.2123646915183699</v>
      </c>
      <c r="L4321">
        <f t="shared" si="468"/>
        <v>4364.5128894661311</v>
      </c>
    </row>
    <row r="4322" spans="1:12" x14ac:dyDescent="0.3">
      <c r="A4322" s="25">
        <f t="shared" si="465"/>
        <v>46014.749999993845</v>
      </c>
      <c r="B4322" s="1">
        <f t="shared" si="466"/>
        <v>0.74999999384453986</v>
      </c>
      <c r="C4322">
        <v>0</v>
      </c>
      <c r="D4322">
        <v>489.62400000000002</v>
      </c>
      <c r="E4322" s="27">
        <f t="shared" si="469"/>
        <v>489.46900000000005</v>
      </c>
      <c r="F4322" s="18">
        <f>_xlfn.XLOOKUP(D4322,'Rating Curve'!$A$2:$A$500,'Rating Curve'!$D$2:$D$500,, -1)</f>
        <v>1649588.4715396999</v>
      </c>
      <c r="G4322">
        <v>489.54500000000002</v>
      </c>
      <c r="H4322">
        <f t="shared" si="467"/>
        <v>7.9000000000007731E-2</v>
      </c>
      <c r="I4322">
        <v>1.82</v>
      </c>
      <c r="J4322">
        <f t="shared" si="470"/>
        <v>1.2123646915183699</v>
      </c>
      <c r="L4322">
        <f t="shared" si="468"/>
        <v>4364.5128894661311</v>
      </c>
    </row>
    <row r="4323" spans="1:12" x14ac:dyDescent="0.3">
      <c r="A4323" s="25">
        <f t="shared" si="465"/>
        <v>46014.791666660509</v>
      </c>
      <c r="B4323" s="1">
        <f t="shared" si="466"/>
        <v>0.79166666050878121</v>
      </c>
      <c r="C4323">
        <v>0</v>
      </c>
      <c r="D4323">
        <v>489.62400000000002</v>
      </c>
      <c r="E4323" s="27">
        <f t="shared" si="469"/>
        <v>489.46900000000005</v>
      </c>
      <c r="F4323" s="18">
        <f>_xlfn.XLOOKUP(D4323,'Rating Curve'!$A$2:$A$500,'Rating Curve'!$D$2:$D$500,, -1)</f>
        <v>1649588.4715396999</v>
      </c>
      <c r="G4323">
        <v>489.54500000000002</v>
      </c>
      <c r="H4323">
        <f t="shared" si="467"/>
        <v>7.9000000000007731E-2</v>
      </c>
      <c r="I4323">
        <v>1.82</v>
      </c>
      <c r="J4323">
        <f t="shared" si="470"/>
        <v>1.2123646915183699</v>
      </c>
      <c r="L4323">
        <f t="shared" si="468"/>
        <v>4364.5128894661311</v>
      </c>
    </row>
    <row r="4324" spans="1:12" x14ac:dyDescent="0.3">
      <c r="A4324" s="25">
        <f t="shared" si="465"/>
        <v>46014.833333327173</v>
      </c>
      <c r="B4324" s="1">
        <f t="shared" si="466"/>
        <v>0.83333332717302255</v>
      </c>
      <c r="C4324">
        <v>0</v>
      </c>
      <c r="D4324">
        <v>489.61799999999999</v>
      </c>
      <c r="E4324" s="27">
        <f t="shared" si="469"/>
        <v>489.46300000000002</v>
      </c>
      <c r="F4324" s="18">
        <f>_xlfn.XLOOKUP(D4324,'Rating Curve'!$A$2:$A$500,'Rating Curve'!$D$2:$D$500,, -1)</f>
        <v>1646562.4785364</v>
      </c>
      <c r="G4324">
        <v>489.54500000000002</v>
      </c>
      <c r="H4324">
        <f t="shared" si="467"/>
        <v>7.2999999999979082E-2</v>
      </c>
      <c r="I4324">
        <v>1.82</v>
      </c>
      <c r="J4324">
        <f t="shared" si="470"/>
        <v>1.0769038581595867</v>
      </c>
      <c r="L4324">
        <f t="shared" si="468"/>
        <v>3876.8538893745117</v>
      </c>
    </row>
    <row r="4325" spans="1:12" x14ac:dyDescent="0.3">
      <c r="A4325" s="25">
        <f t="shared" si="465"/>
        <v>46014.874999993837</v>
      </c>
      <c r="B4325" s="1">
        <f t="shared" si="466"/>
        <v>0.8749999938372639</v>
      </c>
      <c r="C4325">
        <v>0</v>
      </c>
      <c r="D4325">
        <v>489.62400000000002</v>
      </c>
      <c r="E4325" s="27">
        <f t="shared" si="469"/>
        <v>489.46900000000005</v>
      </c>
      <c r="F4325" s="18">
        <f>_xlfn.XLOOKUP(D4325,'Rating Curve'!$A$2:$A$500,'Rating Curve'!$D$2:$D$500,, -1)</f>
        <v>1649588.4715396999</v>
      </c>
      <c r="G4325">
        <v>489.54500000000002</v>
      </c>
      <c r="H4325">
        <f t="shared" si="467"/>
        <v>7.9000000000007731E-2</v>
      </c>
      <c r="I4325">
        <v>1.82</v>
      </c>
      <c r="J4325">
        <f t="shared" si="470"/>
        <v>1.2123646915183699</v>
      </c>
      <c r="L4325">
        <f t="shared" si="468"/>
        <v>4364.5128894661311</v>
      </c>
    </row>
    <row r="4326" spans="1:12" x14ac:dyDescent="0.3">
      <c r="A4326" s="25">
        <f t="shared" si="465"/>
        <v>46014.916666660502</v>
      </c>
      <c r="B4326" s="1">
        <f t="shared" si="466"/>
        <v>0.91666666050150525</v>
      </c>
      <c r="C4326">
        <v>0</v>
      </c>
      <c r="D4326">
        <v>489.61799999999999</v>
      </c>
      <c r="E4326" s="27">
        <f t="shared" si="469"/>
        <v>489.46300000000002</v>
      </c>
      <c r="F4326" s="18">
        <f>_xlfn.XLOOKUP(D4326,'Rating Curve'!$A$2:$A$500,'Rating Curve'!$D$2:$D$500,, -1)</f>
        <v>1646562.4785364</v>
      </c>
      <c r="G4326">
        <v>489.54500000000002</v>
      </c>
      <c r="H4326">
        <f t="shared" si="467"/>
        <v>7.2999999999979082E-2</v>
      </c>
      <c r="I4326">
        <v>1.82</v>
      </c>
      <c r="J4326">
        <f t="shared" si="470"/>
        <v>1.0769038581595867</v>
      </c>
      <c r="L4326">
        <f t="shared" si="468"/>
        <v>3876.8538893745117</v>
      </c>
    </row>
    <row r="4327" spans="1:12" x14ac:dyDescent="0.3">
      <c r="A4327" s="25">
        <f t="shared" si="465"/>
        <v>46014.958333327166</v>
      </c>
      <c r="B4327" s="1">
        <f t="shared" si="466"/>
        <v>0.9583333271657466</v>
      </c>
      <c r="C4327">
        <v>0</v>
      </c>
      <c r="D4327">
        <v>489.61799999999999</v>
      </c>
      <c r="E4327" s="27">
        <f t="shared" si="469"/>
        <v>489.46300000000002</v>
      </c>
      <c r="F4327" s="18">
        <f>_xlfn.XLOOKUP(D4327,'Rating Curve'!$A$2:$A$500,'Rating Curve'!$D$2:$D$500,, -1)</f>
        <v>1646562.4785364</v>
      </c>
      <c r="G4327">
        <v>489.54500000000002</v>
      </c>
      <c r="H4327">
        <f t="shared" si="467"/>
        <v>7.2999999999979082E-2</v>
      </c>
      <c r="I4327">
        <v>1.82</v>
      </c>
      <c r="J4327">
        <f t="shared" si="470"/>
        <v>1.0769038581595867</v>
      </c>
      <c r="L4327">
        <f t="shared" si="468"/>
        <v>3876.8538893745117</v>
      </c>
    </row>
    <row r="4328" spans="1:12" x14ac:dyDescent="0.3">
      <c r="A4328" s="25">
        <f t="shared" si="465"/>
        <v>46014.99999999383</v>
      </c>
      <c r="B4328" s="1">
        <f t="shared" si="466"/>
        <v>0.99999999382998794</v>
      </c>
      <c r="C4328">
        <v>0</v>
      </c>
      <c r="D4328">
        <v>489.61799999999999</v>
      </c>
      <c r="E4328" s="27">
        <f t="shared" si="469"/>
        <v>489.46300000000002</v>
      </c>
      <c r="F4328" s="18">
        <f>_xlfn.XLOOKUP(D4328,'Rating Curve'!$A$2:$A$500,'Rating Curve'!$D$2:$D$500,, -1)</f>
        <v>1646562.4785364</v>
      </c>
      <c r="G4328">
        <v>489.54500000000002</v>
      </c>
      <c r="H4328">
        <f t="shared" si="467"/>
        <v>7.2999999999979082E-2</v>
      </c>
      <c r="I4328">
        <v>1.82</v>
      </c>
      <c r="J4328">
        <f t="shared" si="470"/>
        <v>1.0769038581595867</v>
      </c>
      <c r="L4328">
        <f t="shared" si="468"/>
        <v>3876.8538893745117</v>
      </c>
    </row>
    <row r="4329" spans="1:12" x14ac:dyDescent="0.3">
      <c r="A4329" s="25">
        <f t="shared" si="465"/>
        <v>46015.041666660494</v>
      </c>
      <c r="B4329" s="1">
        <f t="shared" si="466"/>
        <v>4.1666660494229291E-2</v>
      </c>
      <c r="C4329">
        <v>0</v>
      </c>
      <c r="D4329">
        <v>489.61799999999999</v>
      </c>
      <c r="E4329" s="27">
        <f t="shared" si="469"/>
        <v>489.46300000000002</v>
      </c>
      <c r="F4329" s="18">
        <f>_xlfn.XLOOKUP(D4329,'Rating Curve'!$A$2:$A$500,'Rating Curve'!$D$2:$D$500,, -1)</f>
        <v>1646562.4785364</v>
      </c>
      <c r="G4329">
        <v>489.54500000000002</v>
      </c>
      <c r="H4329">
        <f t="shared" si="467"/>
        <v>7.2999999999979082E-2</v>
      </c>
      <c r="I4329">
        <v>1.82</v>
      </c>
      <c r="J4329">
        <f t="shared" si="470"/>
        <v>1.0769038581595867</v>
      </c>
      <c r="L4329">
        <f t="shared" si="468"/>
        <v>3876.8538893745117</v>
      </c>
    </row>
    <row r="4330" spans="1:12" x14ac:dyDescent="0.3">
      <c r="A4330" s="25">
        <f t="shared" si="465"/>
        <v>46015.083333327158</v>
      </c>
      <c r="B4330" s="1">
        <f t="shared" si="466"/>
        <v>8.3333327158470638E-2</v>
      </c>
      <c r="C4330">
        <v>0</v>
      </c>
      <c r="D4330">
        <v>489.61799999999999</v>
      </c>
      <c r="E4330" s="27">
        <f t="shared" si="469"/>
        <v>489.46300000000002</v>
      </c>
      <c r="F4330" s="18">
        <f>_xlfn.XLOOKUP(D4330,'Rating Curve'!$A$2:$A$500,'Rating Curve'!$D$2:$D$500,, -1)</f>
        <v>1646562.4785364</v>
      </c>
      <c r="G4330">
        <v>489.54500000000002</v>
      </c>
      <c r="H4330">
        <f t="shared" si="467"/>
        <v>7.2999999999979082E-2</v>
      </c>
      <c r="I4330">
        <v>1.82</v>
      </c>
      <c r="J4330">
        <f t="shared" si="470"/>
        <v>1.0769038581595867</v>
      </c>
      <c r="L4330">
        <f t="shared" si="468"/>
        <v>3876.8538893745117</v>
      </c>
    </row>
    <row r="4331" spans="1:12" x14ac:dyDescent="0.3">
      <c r="A4331" s="25">
        <f t="shared" si="465"/>
        <v>46015.124999993823</v>
      </c>
      <c r="B4331" s="1">
        <f t="shared" si="466"/>
        <v>0.12499999382271199</v>
      </c>
      <c r="C4331">
        <v>0</v>
      </c>
      <c r="D4331">
        <v>489.625</v>
      </c>
      <c r="E4331" s="27">
        <f t="shared" si="469"/>
        <v>489.47</v>
      </c>
      <c r="F4331" s="18">
        <f>_xlfn.XLOOKUP(D4331,'Rating Curve'!$A$2:$A$500,'Rating Curve'!$D$2:$D$500,, -1)</f>
        <v>1649588.4715396999</v>
      </c>
      <c r="G4331">
        <v>489.54500000000002</v>
      </c>
      <c r="H4331">
        <f t="shared" si="467"/>
        <v>7.9999999999984084E-2</v>
      </c>
      <c r="I4331">
        <v>1.82</v>
      </c>
      <c r="J4331">
        <f t="shared" si="470"/>
        <v>1.2354569680887668</v>
      </c>
      <c r="L4331">
        <f t="shared" si="468"/>
        <v>4447.6450851195605</v>
      </c>
    </row>
    <row r="4332" spans="1:12" x14ac:dyDescent="0.3">
      <c r="A4332" s="25">
        <f t="shared" si="465"/>
        <v>46015.166666660487</v>
      </c>
      <c r="B4332" s="1">
        <f t="shared" si="466"/>
        <v>0.16666666048695333</v>
      </c>
      <c r="C4332">
        <v>0</v>
      </c>
      <c r="D4332">
        <v>489.61799999999999</v>
      </c>
      <c r="E4332" s="27">
        <f t="shared" si="469"/>
        <v>489.46300000000002</v>
      </c>
      <c r="F4332" s="18">
        <f>_xlfn.XLOOKUP(D4332,'Rating Curve'!$A$2:$A$500,'Rating Curve'!$D$2:$D$500,, -1)</f>
        <v>1646562.4785364</v>
      </c>
      <c r="G4332">
        <v>489.54500000000002</v>
      </c>
      <c r="H4332">
        <f t="shared" si="467"/>
        <v>7.2999999999979082E-2</v>
      </c>
      <c r="I4332">
        <v>1.82</v>
      </c>
      <c r="J4332">
        <f t="shared" si="470"/>
        <v>1.0769038581595867</v>
      </c>
      <c r="L4332">
        <f t="shared" si="468"/>
        <v>3876.8538893745117</v>
      </c>
    </row>
    <row r="4333" spans="1:12" x14ac:dyDescent="0.3">
      <c r="A4333" s="25">
        <f t="shared" si="465"/>
        <v>46015.208333327151</v>
      </c>
      <c r="B4333" s="1">
        <f t="shared" si="466"/>
        <v>0.20833332715119468</v>
      </c>
      <c r="C4333">
        <v>0</v>
      </c>
      <c r="D4333">
        <v>489.61799999999999</v>
      </c>
      <c r="E4333" s="27">
        <f t="shared" si="469"/>
        <v>489.46300000000002</v>
      </c>
      <c r="F4333" s="18">
        <f>_xlfn.XLOOKUP(D4333,'Rating Curve'!$A$2:$A$500,'Rating Curve'!$D$2:$D$500,, -1)</f>
        <v>1646562.4785364</v>
      </c>
      <c r="G4333">
        <v>489.54500000000002</v>
      </c>
      <c r="H4333">
        <f t="shared" si="467"/>
        <v>7.2999999999979082E-2</v>
      </c>
      <c r="I4333">
        <v>1.82</v>
      </c>
      <c r="J4333">
        <f t="shared" si="470"/>
        <v>1.0769038581595867</v>
      </c>
      <c r="L4333">
        <f t="shared" si="468"/>
        <v>3876.8538893745117</v>
      </c>
    </row>
    <row r="4334" spans="1:12" x14ac:dyDescent="0.3">
      <c r="A4334" s="25">
        <f t="shared" si="465"/>
        <v>46015.249999993815</v>
      </c>
      <c r="B4334" s="1">
        <f t="shared" si="466"/>
        <v>0.24999999381543603</v>
      </c>
      <c r="C4334">
        <v>0</v>
      </c>
      <c r="D4334">
        <v>489.61799999999999</v>
      </c>
      <c r="E4334" s="27">
        <f t="shared" si="469"/>
        <v>489.46300000000002</v>
      </c>
      <c r="F4334" s="18">
        <f>_xlfn.XLOOKUP(D4334,'Rating Curve'!$A$2:$A$500,'Rating Curve'!$D$2:$D$500,, -1)</f>
        <v>1646562.4785364</v>
      </c>
      <c r="G4334">
        <v>489.54500000000002</v>
      </c>
      <c r="H4334">
        <f t="shared" si="467"/>
        <v>7.2999999999979082E-2</v>
      </c>
      <c r="I4334">
        <v>1.82</v>
      </c>
      <c r="J4334">
        <f t="shared" si="470"/>
        <v>1.0769038581595867</v>
      </c>
      <c r="L4334">
        <f t="shared" si="468"/>
        <v>3876.8538893745117</v>
      </c>
    </row>
    <row r="4335" spans="1:12" x14ac:dyDescent="0.3">
      <c r="A4335" s="25">
        <f t="shared" si="465"/>
        <v>46015.29166666048</v>
      </c>
      <c r="B4335" s="1">
        <f t="shared" si="466"/>
        <v>0.29166666047967738</v>
      </c>
      <c r="C4335">
        <v>0</v>
      </c>
      <c r="D4335">
        <v>489.61799999999999</v>
      </c>
      <c r="E4335" s="27">
        <f t="shared" si="469"/>
        <v>489.46300000000002</v>
      </c>
      <c r="F4335" s="18">
        <f>_xlfn.XLOOKUP(D4335,'Rating Curve'!$A$2:$A$500,'Rating Curve'!$D$2:$D$500,, -1)</f>
        <v>1646562.4785364</v>
      </c>
      <c r="G4335">
        <v>489.54500000000002</v>
      </c>
      <c r="H4335">
        <f t="shared" si="467"/>
        <v>7.2999999999979082E-2</v>
      </c>
      <c r="I4335">
        <v>1.82</v>
      </c>
      <c r="J4335">
        <f t="shared" si="470"/>
        <v>1.0769038581595867</v>
      </c>
      <c r="L4335">
        <f t="shared" si="468"/>
        <v>3876.8538893745117</v>
      </c>
    </row>
    <row r="4336" spans="1:12" x14ac:dyDescent="0.3">
      <c r="A4336" s="25">
        <f t="shared" si="465"/>
        <v>46015.333333327144</v>
      </c>
      <c r="B4336" s="1">
        <f t="shared" si="466"/>
        <v>0.33333332714391872</v>
      </c>
      <c r="C4336">
        <v>0</v>
      </c>
      <c r="D4336">
        <v>489.61700000000002</v>
      </c>
      <c r="E4336" s="27">
        <f t="shared" si="469"/>
        <v>489.46200000000005</v>
      </c>
      <c r="F4336" s="18">
        <f>_xlfn.XLOOKUP(D4336,'Rating Curve'!$A$2:$A$500,'Rating Curve'!$D$2:$D$500,, -1)</f>
        <v>1646562.4785364</v>
      </c>
      <c r="G4336">
        <v>489.54500000000002</v>
      </c>
      <c r="H4336">
        <f t="shared" si="467"/>
        <v>7.2000000000002728E-2</v>
      </c>
      <c r="I4336">
        <v>1.82</v>
      </c>
      <c r="J4336">
        <f t="shared" si="470"/>
        <v>1.0548516519777207</v>
      </c>
      <c r="L4336">
        <f t="shared" si="468"/>
        <v>3797.4659471197942</v>
      </c>
    </row>
    <row r="4337" spans="1:12" x14ac:dyDescent="0.3">
      <c r="A4337" s="25">
        <f t="shared" si="465"/>
        <v>46015.374999993808</v>
      </c>
      <c r="B4337" s="1">
        <f t="shared" si="466"/>
        <v>0.37499999380816007</v>
      </c>
      <c r="C4337">
        <v>0</v>
      </c>
      <c r="D4337">
        <v>489.62200000000001</v>
      </c>
      <c r="E4337" s="27">
        <f t="shared" si="469"/>
        <v>489.46700000000004</v>
      </c>
      <c r="F4337" s="18">
        <f>_xlfn.XLOOKUP(D4337,'Rating Curve'!$A$2:$A$500,'Rating Curve'!$D$2:$D$500,, -1)</f>
        <v>1649588.4715396999</v>
      </c>
      <c r="G4337">
        <v>489.54500000000002</v>
      </c>
      <c r="H4337">
        <f t="shared" si="467"/>
        <v>7.6999999999998181E-2</v>
      </c>
      <c r="I4337">
        <v>1.82</v>
      </c>
      <c r="J4337">
        <f t="shared" si="470"/>
        <v>1.166618154444677</v>
      </c>
      <c r="L4337">
        <f t="shared" si="468"/>
        <v>4199.825356000837</v>
      </c>
    </row>
    <row r="4338" spans="1:12" x14ac:dyDescent="0.3">
      <c r="A4338" s="25">
        <f t="shared" si="465"/>
        <v>46015.416666660472</v>
      </c>
      <c r="B4338" s="1">
        <f t="shared" si="466"/>
        <v>0.41666666047240142</v>
      </c>
      <c r="C4338">
        <v>0</v>
      </c>
      <c r="D4338">
        <v>489.62299999999999</v>
      </c>
      <c r="E4338" s="27">
        <f t="shared" si="469"/>
        <v>489.46800000000002</v>
      </c>
      <c r="F4338" s="18">
        <f>_xlfn.XLOOKUP(D4338,'Rating Curve'!$A$2:$A$500,'Rating Curve'!$D$2:$D$500,, -1)</f>
        <v>1649588.4715396999</v>
      </c>
      <c r="G4338">
        <v>489.54500000000002</v>
      </c>
      <c r="H4338">
        <f t="shared" si="467"/>
        <v>7.7999999999974534E-2</v>
      </c>
      <c r="I4338">
        <v>1.82</v>
      </c>
      <c r="J4338">
        <f t="shared" si="470"/>
        <v>1.1894181099674805</v>
      </c>
      <c r="L4338">
        <f t="shared" si="468"/>
        <v>4281.9051958829305</v>
      </c>
    </row>
    <row r="4339" spans="1:12" x14ac:dyDescent="0.3">
      <c r="A4339" s="25">
        <f t="shared" si="465"/>
        <v>46015.458333327137</v>
      </c>
      <c r="B4339" s="1">
        <f t="shared" si="466"/>
        <v>0.45833332713664277</v>
      </c>
      <c r="C4339">
        <v>0</v>
      </c>
      <c r="D4339">
        <v>489.62299999999999</v>
      </c>
      <c r="E4339" s="27">
        <f t="shared" si="469"/>
        <v>489.46800000000002</v>
      </c>
      <c r="F4339" s="18">
        <f>_xlfn.XLOOKUP(D4339,'Rating Curve'!$A$2:$A$500,'Rating Curve'!$D$2:$D$500,, -1)</f>
        <v>1649588.4715396999</v>
      </c>
      <c r="G4339">
        <v>489.54500000000002</v>
      </c>
      <c r="H4339">
        <f t="shared" si="467"/>
        <v>7.7999999999974534E-2</v>
      </c>
      <c r="I4339">
        <v>1.82</v>
      </c>
      <c r="J4339">
        <f t="shared" si="470"/>
        <v>1.1894181099674805</v>
      </c>
      <c r="L4339">
        <f t="shared" si="468"/>
        <v>4281.9051958829305</v>
      </c>
    </row>
    <row r="4340" spans="1:12" x14ac:dyDescent="0.3">
      <c r="A4340" s="25">
        <f t="shared" si="465"/>
        <v>46015.499999993801</v>
      </c>
      <c r="B4340" s="1">
        <f t="shared" si="466"/>
        <v>0.49999999380088411</v>
      </c>
      <c r="C4340">
        <v>0</v>
      </c>
      <c r="D4340">
        <v>489.62900000000002</v>
      </c>
      <c r="E4340" s="27">
        <f t="shared" si="469"/>
        <v>489.47400000000005</v>
      </c>
      <c r="F4340" s="18">
        <f>_xlfn.XLOOKUP(D4340,'Rating Curve'!$A$2:$A$500,'Rating Curve'!$D$2:$D$500,, -1)</f>
        <v>1649588.4715396999</v>
      </c>
      <c r="G4340">
        <v>489.54500000000002</v>
      </c>
      <c r="H4340">
        <f t="shared" si="467"/>
        <v>8.4000000000003183E-2</v>
      </c>
      <c r="I4340">
        <v>1.82</v>
      </c>
      <c r="J4340">
        <f t="shared" si="470"/>
        <v>1.3292650061745406</v>
      </c>
      <c r="L4340">
        <f t="shared" si="468"/>
        <v>4785.3540222283464</v>
      </c>
    </row>
    <row r="4341" spans="1:12" x14ac:dyDescent="0.3">
      <c r="A4341" s="25">
        <f t="shared" si="465"/>
        <v>46015.541666660465</v>
      </c>
      <c r="B4341" s="1">
        <f t="shared" si="466"/>
        <v>0.54166666046512546</v>
      </c>
      <c r="C4341">
        <v>0</v>
      </c>
      <c r="D4341">
        <v>489.62200000000001</v>
      </c>
      <c r="E4341" s="27">
        <f t="shared" si="469"/>
        <v>489.46700000000004</v>
      </c>
      <c r="F4341" s="18">
        <f>_xlfn.XLOOKUP(D4341,'Rating Curve'!$A$2:$A$500,'Rating Curve'!$D$2:$D$500,, -1)</f>
        <v>1649588.4715396999</v>
      </c>
      <c r="G4341">
        <v>489.54500000000002</v>
      </c>
      <c r="H4341">
        <f t="shared" si="467"/>
        <v>7.6999999999998181E-2</v>
      </c>
      <c r="I4341">
        <v>1.82</v>
      </c>
      <c r="J4341">
        <f t="shared" si="470"/>
        <v>1.166618154444677</v>
      </c>
      <c r="L4341">
        <f t="shared" si="468"/>
        <v>4199.825356000837</v>
      </c>
    </row>
    <row r="4342" spans="1:12" x14ac:dyDescent="0.3">
      <c r="A4342" s="25">
        <f t="shared" si="465"/>
        <v>46015.583333327129</v>
      </c>
      <c r="B4342" s="1">
        <f t="shared" si="466"/>
        <v>0.58333332712936681</v>
      </c>
      <c r="C4342">
        <v>0</v>
      </c>
      <c r="D4342">
        <v>489.62200000000001</v>
      </c>
      <c r="E4342" s="27">
        <f t="shared" si="469"/>
        <v>489.46700000000004</v>
      </c>
      <c r="F4342" s="18">
        <f>_xlfn.XLOOKUP(D4342,'Rating Curve'!$A$2:$A$500,'Rating Curve'!$D$2:$D$500,, -1)</f>
        <v>1649588.4715396999</v>
      </c>
      <c r="G4342">
        <v>489.54500000000002</v>
      </c>
      <c r="H4342">
        <f t="shared" si="467"/>
        <v>7.6999999999998181E-2</v>
      </c>
      <c r="I4342">
        <v>1.82</v>
      </c>
      <c r="J4342">
        <f t="shared" si="470"/>
        <v>1.166618154444677</v>
      </c>
      <c r="L4342">
        <f t="shared" si="468"/>
        <v>4199.825356000837</v>
      </c>
    </row>
    <row r="4343" spans="1:12" x14ac:dyDescent="0.3">
      <c r="A4343" s="25">
        <f t="shared" si="465"/>
        <v>46015.624999993794</v>
      </c>
      <c r="B4343" s="1">
        <f t="shared" si="466"/>
        <v>0.62499999379360816</v>
      </c>
      <c r="C4343">
        <v>0</v>
      </c>
      <c r="D4343">
        <v>489.62299999999999</v>
      </c>
      <c r="E4343" s="27">
        <f t="shared" si="469"/>
        <v>489.46800000000002</v>
      </c>
      <c r="F4343" s="18">
        <f>_xlfn.XLOOKUP(D4343,'Rating Curve'!$A$2:$A$500,'Rating Curve'!$D$2:$D$500,, -1)</f>
        <v>1649588.4715396999</v>
      </c>
      <c r="G4343">
        <v>489.54500000000002</v>
      </c>
      <c r="H4343">
        <f t="shared" si="467"/>
        <v>7.7999999999974534E-2</v>
      </c>
      <c r="I4343">
        <v>1.82</v>
      </c>
      <c r="J4343">
        <f t="shared" si="470"/>
        <v>1.1894181099674805</v>
      </c>
      <c r="L4343">
        <f t="shared" si="468"/>
        <v>4281.9051958829305</v>
      </c>
    </row>
    <row r="4344" spans="1:12" x14ac:dyDescent="0.3">
      <c r="A4344" s="25">
        <f t="shared" si="465"/>
        <v>46015.666666660458</v>
      </c>
      <c r="B4344" s="1">
        <f t="shared" si="466"/>
        <v>0.6666666604578495</v>
      </c>
      <c r="C4344">
        <v>0</v>
      </c>
      <c r="D4344">
        <v>489.62200000000001</v>
      </c>
      <c r="E4344" s="27">
        <f t="shared" si="469"/>
        <v>489.46700000000004</v>
      </c>
      <c r="F4344" s="18">
        <f>_xlfn.XLOOKUP(D4344,'Rating Curve'!$A$2:$A$500,'Rating Curve'!$D$2:$D$500,, -1)</f>
        <v>1649588.4715396999</v>
      </c>
      <c r="G4344">
        <v>489.54500000000002</v>
      </c>
      <c r="H4344">
        <f t="shared" si="467"/>
        <v>7.6999999999998181E-2</v>
      </c>
      <c r="I4344">
        <v>1.82</v>
      </c>
      <c r="J4344">
        <f t="shared" si="470"/>
        <v>1.166618154444677</v>
      </c>
      <c r="L4344">
        <f t="shared" si="468"/>
        <v>4199.825356000837</v>
      </c>
    </row>
    <row r="4345" spans="1:12" x14ac:dyDescent="0.3">
      <c r="A4345" s="25">
        <f t="shared" ref="A4345:A4408" si="471" xml:space="preserve"> A4344 + TIME(1,0,0)</f>
        <v>46015.708333327122</v>
      </c>
      <c r="B4345" s="1">
        <f t="shared" si="466"/>
        <v>0.70833332712209085</v>
      </c>
      <c r="C4345">
        <v>0</v>
      </c>
      <c r="D4345">
        <v>489.61700000000002</v>
      </c>
      <c r="E4345" s="27">
        <f t="shared" si="469"/>
        <v>489.46200000000005</v>
      </c>
      <c r="F4345" s="18">
        <f>_xlfn.XLOOKUP(D4345,'Rating Curve'!$A$2:$A$500,'Rating Curve'!$D$2:$D$500,, -1)</f>
        <v>1646562.4785364</v>
      </c>
      <c r="G4345">
        <v>489.54500000000002</v>
      </c>
      <c r="H4345">
        <f t="shared" si="467"/>
        <v>7.2000000000002728E-2</v>
      </c>
      <c r="I4345">
        <v>1.82</v>
      </c>
      <c r="J4345">
        <f t="shared" si="470"/>
        <v>1.0548516519777207</v>
      </c>
      <c r="L4345">
        <f t="shared" si="468"/>
        <v>3797.4659471197942</v>
      </c>
    </row>
    <row r="4346" spans="1:12" x14ac:dyDescent="0.3">
      <c r="A4346" s="25">
        <f t="shared" si="471"/>
        <v>46015.749999993786</v>
      </c>
      <c r="B4346" s="1">
        <f t="shared" si="466"/>
        <v>0.7499999937863322</v>
      </c>
      <c r="C4346">
        <v>0</v>
      </c>
      <c r="D4346">
        <v>489.61700000000002</v>
      </c>
      <c r="E4346" s="27">
        <f t="shared" si="469"/>
        <v>489.46200000000005</v>
      </c>
      <c r="F4346" s="18">
        <f>_xlfn.XLOOKUP(D4346,'Rating Curve'!$A$2:$A$500,'Rating Curve'!$D$2:$D$500,, -1)</f>
        <v>1646562.4785364</v>
      </c>
      <c r="G4346">
        <v>489.54500000000002</v>
      </c>
      <c r="H4346">
        <f t="shared" si="467"/>
        <v>7.2000000000002728E-2</v>
      </c>
      <c r="I4346">
        <v>1.82</v>
      </c>
      <c r="J4346">
        <f t="shared" si="470"/>
        <v>1.0548516519777207</v>
      </c>
      <c r="L4346">
        <f t="shared" si="468"/>
        <v>3797.4659471197942</v>
      </c>
    </row>
    <row r="4347" spans="1:12" x14ac:dyDescent="0.3">
      <c r="A4347" s="25">
        <f t="shared" si="471"/>
        <v>46015.791666660451</v>
      </c>
      <c r="B4347" s="1">
        <f t="shared" si="466"/>
        <v>0.79166666045057354</v>
      </c>
      <c r="C4347">
        <v>0</v>
      </c>
      <c r="D4347">
        <v>489.61700000000002</v>
      </c>
      <c r="E4347" s="27">
        <f t="shared" si="469"/>
        <v>489.46200000000005</v>
      </c>
      <c r="F4347" s="18">
        <f>_xlfn.XLOOKUP(D4347,'Rating Curve'!$A$2:$A$500,'Rating Curve'!$D$2:$D$500,, -1)</f>
        <v>1646562.4785364</v>
      </c>
      <c r="G4347">
        <v>489.54500000000002</v>
      </c>
      <c r="H4347">
        <f t="shared" si="467"/>
        <v>7.2000000000002728E-2</v>
      </c>
      <c r="I4347">
        <v>1.82</v>
      </c>
      <c r="J4347">
        <f t="shared" si="470"/>
        <v>1.0548516519777207</v>
      </c>
      <c r="L4347">
        <f t="shared" si="468"/>
        <v>3797.4659471197942</v>
      </c>
    </row>
    <row r="4348" spans="1:12" x14ac:dyDescent="0.3">
      <c r="A4348" s="25">
        <f t="shared" si="471"/>
        <v>46015.833333327115</v>
      </c>
      <c r="B4348" s="1">
        <f t="shared" si="466"/>
        <v>0.83333332711481489</v>
      </c>
      <c r="C4348">
        <v>0</v>
      </c>
      <c r="D4348">
        <v>489.61799999999999</v>
      </c>
      <c r="E4348" s="27">
        <f t="shared" si="469"/>
        <v>489.46300000000002</v>
      </c>
      <c r="F4348" s="18">
        <f>_xlfn.XLOOKUP(D4348,'Rating Curve'!$A$2:$A$500,'Rating Curve'!$D$2:$D$500,, -1)</f>
        <v>1646562.4785364</v>
      </c>
      <c r="G4348">
        <v>489.54500000000002</v>
      </c>
      <c r="H4348">
        <f t="shared" si="467"/>
        <v>7.2999999999979082E-2</v>
      </c>
      <c r="I4348">
        <v>1.82</v>
      </c>
      <c r="J4348">
        <f t="shared" si="470"/>
        <v>1.0769038581595867</v>
      </c>
      <c r="L4348">
        <f t="shared" si="468"/>
        <v>3876.8538893745117</v>
      </c>
    </row>
    <row r="4349" spans="1:12" x14ac:dyDescent="0.3">
      <c r="A4349" s="25">
        <f t="shared" si="471"/>
        <v>46015.874999993779</v>
      </c>
      <c r="B4349" s="1">
        <f t="shared" si="466"/>
        <v>0.87499999377905624</v>
      </c>
      <c r="C4349">
        <v>0</v>
      </c>
      <c r="D4349">
        <v>489.61799999999999</v>
      </c>
      <c r="E4349" s="27">
        <f t="shared" si="469"/>
        <v>489.46300000000002</v>
      </c>
      <c r="F4349" s="18">
        <f>_xlfn.XLOOKUP(D4349,'Rating Curve'!$A$2:$A$500,'Rating Curve'!$D$2:$D$500,, -1)</f>
        <v>1646562.4785364</v>
      </c>
      <c r="G4349">
        <v>489.54500000000002</v>
      </c>
      <c r="H4349">
        <f t="shared" si="467"/>
        <v>7.2999999999979082E-2</v>
      </c>
      <c r="I4349">
        <v>1.82</v>
      </c>
      <c r="J4349">
        <f t="shared" si="470"/>
        <v>1.0769038581595867</v>
      </c>
      <c r="L4349">
        <f t="shared" si="468"/>
        <v>3876.8538893745117</v>
      </c>
    </row>
    <row r="4350" spans="1:12" x14ac:dyDescent="0.3">
      <c r="A4350" s="25">
        <f t="shared" si="471"/>
        <v>46015.916666660443</v>
      </c>
      <c r="B4350" s="1">
        <f t="shared" si="466"/>
        <v>0.91666666044329759</v>
      </c>
      <c r="C4350">
        <v>0</v>
      </c>
      <c r="D4350">
        <v>489.61799999999999</v>
      </c>
      <c r="E4350" s="27">
        <f t="shared" si="469"/>
        <v>489.46300000000002</v>
      </c>
      <c r="F4350" s="18">
        <f>_xlfn.XLOOKUP(D4350,'Rating Curve'!$A$2:$A$500,'Rating Curve'!$D$2:$D$500,, -1)</f>
        <v>1646562.4785364</v>
      </c>
      <c r="G4350">
        <v>489.54500000000002</v>
      </c>
      <c r="H4350">
        <f t="shared" si="467"/>
        <v>7.2999999999979082E-2</v>
      </c>
      <c r="I4350">
        <v>1.82</v>
      </c>
      <c r="J4350">
        <f t="shared" si="470"/>
        <v>1.0769038581595867</v>
      </c>
      <c r="L4350">
        <f t="shared" si="468"/>
        <v>3876.8538893745117</v>
      </c>
    </row>
    <row r="4351" spans="1:12" x14ac:dyDescent="0.3">
      <c r="A4351" s="25">
        <f t="shared" si="471"/>
        <v>46015.958333327108</v>
      </c>
      <c r="B4351" s="1">
        <f t="shared" si="466"/>
        <v>0.95833332710753893</v>
      </c>
      <c r="C4351">
        <v>0</v>
      </c>
      <c r="D4351">
        <v>489.61799999999999</v>
      </c>
      <c r="E4351" s="27">
        <f t="shared" si="469"/>
        <v>489.46300000000002</v>
      </c>
      <c r="F4351" s="18">
        <f>_xlfn.XLOOKUP(D4351,'Rating Curve'!$A$2:$A$500,'Rating Curve'!$D$2:$D$500,, -1)</f>
        <v>1646562.4785364</v>
      </c>
      <c r="G4351">
        <v>489.54500000000002</v>
      </c>
      <c r="H4351">
        <f t="shared" si="467"/>
        <v>7.2999999999979082E-2</v>
      </c>
      <c r="I4351">
        <v>1.82</v>
      </c>
      <c r="J4351">
        <f t="shared" si="470"/>
        <v>1.0769038581595867</v>
      </c>
      <c r="L4351">
        <f t="shared" si="468"/>
        <v>3876.8538893745117</v>
      </c>
    </row>
    <row r="4352" spans="1:12" x14ac:dyDescent="0.3">
      <c r="A4352" s="25">
        <f t="shared" si="471"/>
        <v>46015.999999993772</v>
      </c>
      <c r="B4352" s="1">
        <f t="shared" si="466"/>
        <v>0.99999999377178028</v>
      </c>
      <c r="C4352">
        <v>0</v>
      </c>
      <c r="D4352">
        <v>489.61799999999999</v>
      </c>
      <c r="E4352" s="27">
        <f t="shared" si="469"/>
        <v>489.46300000000002</v>
      </c>
      <c r="F4352" s="18">
        <f>_xlfn.XLOOKUP(D4352,'Rating Curve'!$A$2:$A$500,'Rating Curve'!$D$2:$D$500,, -1)</f>
        <v>1646562.4785364</v>
      </c>
      <c r="G4352">
        <v>489.54500000000002</v>
      </c>
      <c r="H4352">
        <f t="shared" si="467"/>
        <v>7.2999999999979082E-2</v>
      </c>
      <c r="I4352">
        <v>1.82</v>
      </c>
      <c r="J4352">
        <f t="shared" si="470"/>
        <v>1.0769038581595867</v>
      </c>
      <c r="L4352">
        <f t="shared" si="468"/>
        <v>3876.8538893745117</v>
      </c>
    </row>
    <row r="4353" spans="1:12" x14ac:dyDescent="0.3">
      <c r="A4353" s="25">
        <f t="shared" si="471"/>
        <v>46016.041666660436</v>
      </c>
      <c r="B4353" s="1">
        <f t="shared" si="466"/>
        <v>4.166666043602163E-2</v>
      </c>
      <c r="C4353">
        <v>0</v>
      </c>
      <c r="D4353">
        <v>489.61799999999999</v>
      </c>
      <c r="E4353" s="27">
        <f t="shared" si="469"/>
        <v>489.46300000000002</v>
      </c>
      <c r="F4353" s="18">
        <f>_xlfn.XLOOKUP(D4353,'Rating Curve'!$A$2:$A$500,'Rating Curve'!$D$2:$D$500,, -1)</f>
        <v>1646562.4785364</v>
      </c>
      <c r="G4353">
        <v>489.54500000000002</v>
      </c>
      <c r="H4353">
        <f t="shared" si="467"/>
        <v>7.2999999999979082E-2</v>
      </c>
      <c r="I4353">
        <v>1.82</v>
      </c>
      <c r="J4353">
        <f t="shared" si="470"/>
        <v>1.0769038581595867</v>
      </c>
      <c r="L4353">
        <f t="shared" si="468"/>
        <v>3876.8538893745117</v>
      </c>
    </row>
    <row r="4354" spans="1:12" x14ac:dyDescent="0.3">
      <c r="A4354" s="25">
        <f t="shared" si="471"/>
        <v>46016.0833333271</v>
      </c>
      <c r="B4354" s="1">
        <f t="shared" si="466"/>
        <v>8.3333327100262977E-2</v>
      </c>
      <c r="C4354">
        <v>0</v>
      </c>
      <c r="D4354">
        <v>489.61799999999999</v>
      </c>
      <c r="E4354" s="27">
        <f t="shared" si="469"/>
        <v>489.46300000000002</v>
      </c>
      <c r="F4354" s="18">
        <f>_xlfn.XLOOKUP(D4354,'Rating Curve'!$A$2:$A$500,'Rating Curve'!$D$2:$D$500,, -1)</f>
        <v>1646562.4785364</v>
      </c>
      <c r="G4354">
        <v>489.54500000000002</v>
      </c>
      <c r="H4354">
        <f t="shared" si="467"/>
        <v>7.2999999999979082E-2</v>
      </c>
      <c r="I4354">
        <v>1.82</v>
      </c>
      <c r="J4354">
        <f t="shared" si="470"/>
        <v>1.0769038581595867</v>
      </c>
      <c r="L4354">
        <f t="shared" si="468"/>
        <v>3876.8538893745117</v>
      </c>
    </row>
    <row r="4355" spans="1:12" x14ac:dyDescent="0.3">
      <c r="A4355" s="25">
        <f t="shared" si="471"/>
        <v>46016.124999993765</v>
      </c>
      <c r="B4355" s="1">
        <f t="shared" ref="B4355:B4418" si="472">MOD(A4355,1)</f>
        <v>0.12499999376450432</v>
      </c>
      <c r="C4355">
        <v>0</v>
      </c>
      <c r="D4355">
        <v>489.61799999999999</v>
      </c>
      <c r="E4355" s="27">
        <f t="shared" si="469"/>
        <v>489.46300000000002</v>
      </c>
      <c r="F4355" s="18">
        <f>_xlfn.XLOOKUP(D4355,'Rating Curve'!$A$2:$A$500,'Rating Curve'!$D$2:$D$500,, -1)</f>
        <v>1646562.4785364</v>
      </c>
      <c r="G4355">
        <v>489.54500000000002</v>
      </c>
      <c r="H4355">
        <f t="shared" ref="H4355:H4418" si="473">IF(D4355 - G4355 &lt; 0, 0, D4355 - G4355)</f>
        <v>7.2999999999979082E-2</v>
      </c>
      <c r="I4355">
        <v>1.82</v>
      </c>
      <c r="J4355">
        <f t="shared" si="470"/>
        <v>1.0769038581595867</v>
      </c>
      <c r="L4355">
        <f t="shared" ref="L4355:L4418" si="474">(J4355*86400)/24</f>
        <v>3876.8538893745117</v>
      </c>
    </row>
    <row r="4356" spans="1:12" x14ac:dyDescent="0.3">
      <c r="A4356" s="25">
        <f t="shared" si="471"/>
        <v>46016.166666660429</v>
      </c>
      <c r="B4356" s="1">
        <f t="shared" si="472"/>
        <v>0.16666666042874567</v>
      </c>
      <c r="C4356">
        <v>0</v>
      </c>
      <c r="D4356">
        <v>489.61799999999999</v>
      </c>
      <c r="E4356" s="27">
        <f t="shared" si="469"/>
        <v>489.46300000000002</v>
      </c>
      <c r="F4356" s="18">
        <f>_xlfn.XLOOKUP(D4356,'Rating Curve'!$A$2:$A$500,'Rating Curve'!$D$2:$D$500,, -1)</f>
        <v>1646562.4785364</v>
      </c>
      <c r="G4356">
        <v>489.54500000000002</v>
      </c>
      <c r="H4356">
        <f t="shared" si="473"/>
        <v>7.2999999999979082E-2</v>
      </c>
      <c r="I4356">
        <v>1.82</v>
      </c>
      <c r="J4356">
        <f t="shared" si="470"/>
        <v>1.0769038581595867</v>
      </c>
      <c r="L4356">
        <f t="shared" si="474"/>
        <v>3876.8538893745117</v>
      </c>
    </row>
    <row r="4357" spans="1:12" x14ac:dyDescent="0.3">
      <c r="A4357" s="25">
        <f t="shared" si="471"/>
        <v>46016.208333327093</v>
      </c>
      <c r="B4357" s="1">
        <f t="shared" si="472"/>
        <v>0.20833332709298702</v>
      </c>
      <c r="C4357">
        <v>0</v>
      </c>
      <c r="D4357">
        <v>489.61900000000003</v>
      </c>
      <c r="E4357" s="27">
        <f t="shared" si="469"/>
        <v>489.46400000000006</v>
      </c>
      <c r="F4357" s="18">
        <f>_xlfn.XLOOKUP(D4357,'Rating Curve'!$A$2:$A$500,'Rating Curve'!$D$2:$D$500,, -1)</f>
        <v>1646562.4785364</v>
      </c>
      <c r="G4357">
        <v>489.54500000000002</v>
      </c>
      <c r="H4357">
        <f t="shared" si="473"/>
        <v>7.4000000000012278E-2</v>
      </c>
      <c r="I4357">
        <v>1.82</v>
      </c>
      <c r="J4357">
        <f t="shared" si="470"/>
        <v>1.0991076288701671</v>
      </c>
      <c r="L4357">
        <f t="shared" si="474"/>
        <v>3956.7874639326014</v>
      </c>
    </row>
    <row r="4358" spans="1:12" x14ac:dyDescent="0.3">
      <c r="A4358" s="25">
        <f t="shared" si="471"/>
        <v>46016.249999993757</v>
      </c>
      <c r="B4358" s="1">
        <f t="shared" si="472"/>
        <v>0.24999999375722837</v>
      </c>
      <c r="C4358">
        <v>0</v>
      </c>
      <c r="D4358">
        <v>489.61799999999999</v>
      </c>
      <c r="E4358" s="27">
        <f t="shared" si="469"/>
        <v>489.46300000000002</v>
      </c>
      <c r="F4358" s="18">
        <f>_xlfn.XLOOKUP(D4358,'Rating Curve'!$A$2:$A$500,'Rating Curve'!$D$2:$D$500,, -1)</f>
        <v>1646562.4785364</v>
      </c>
      <c r="G4358">
        <v>489.54500000000002</v>
      </c>
      <c r="H4358">
        <f t="shared" si="473"/>
        <v>7.2999999999979082E-2</v>
      </c>
      <c r="I4358">
        <v>1.82</v>
      </c>
      <c r="J4358">
        <f t="shared" si="470"/>
        <v>1.0769038581595867</v>
      </c>
      <c r="L4358">
        <f t="shared" si="474"/>
        <v>3876.8538893745117</v>
      </c>
    </row>
    <row r="4359" spans="1:12" x14ac:dyDescent="0.3">
      <c r="A4359" s="25">
        <f t="shared" si="471"/>
        <v>46016.291666660421</v>
      </c>
      <c r="B4359" s="1">
        <f t="shared" si="472"/>
        <v>0.29166666042146971</v>
      </c>
      <c r="C4359">
        <v>0</v>
      </c>
      <c r="D4359">
        <v>489.61799999999999</v>
      </c>
      <c r="E4359" s="27">
        <f t="shared" si="469"/>
        <v>489.46300000000002</v>
      </c>
      <c r="F4359" s="18">
        <f>_xlfn.XLOOKUP(D4359,'Rating Curve'!$A$2:$A$500,'Rating Curve'!$D$2:$D$500,, -1)</f>
        <v>1646562.4785364</v>
      </c>
      <c r="G4359">
        <v>489.54500000000002</v>
      </c>
      <c r="H4359">
        <f t="shared" si="473"/>
        <v>7.2999999999979082E-2</v>
      </c>
      <c r="I4359">
        <v>1.82</v>
      </c>
      <c r="J4359">
        <f t="shared" si="470"/>
        <v>1.0769038581595867</v>
      </c>
      <c r="L4359">
        <f t="shared" si="474"/>
        <v>3876.8538893745117</v>
      </c>
    </row>
    <row r="4360" spans="1:12" x14ac:dyDescent="0.3">
      <c r="A4360" s="25">
        <f t="shared" si="471"/>
        <v>46016.333333327086</v>
      </c>
      <c r="B4360" s="1">
        <f t="shared" si="472"/>
        <v>0.33333332708571106</v>
      </c>
      <c r="C4360">
        <v>0</v>
      </c>
      <c r="D4360">
        <v>489.62400000000002</v>
      </c>
      <c r="E4360" s="27">
        <f t="shared" si="469"/>
        <v>489.46900000000005</v>
      </c>
      <c r="F4360" s="18">
        <f>_xlfn.XLOOKUP(D4360,'Rating Curve'!$A$2:$A$500,'Rating Curve'!$D$2:$D$500,, -1)</f>
        <v>1649588.4715396999</v>
      </c>
      <c r="G4360">
        <v>489.54500000000002</v>
      </c>
      <c r="H4360">
        <f t="shared" si="473"/>
        <v>7.9000000000007731E-2</v>
      </c>
      <c r="I4360">
        <v>1.82</v>
      </c>
      <c r="J4360">
        <f t="shared" si="470"/>
        <v>1.2123646915183699</v>
      </c>
      <c r="L4360">
        <f t="shared" si="474"/>
        <v>4364.5128894661311</v>
      </c>
    </row>
    <row r="4361" spans="1:12" x14ac:dyDescent="0.3">
      <c r="A4361" s="25">
        <f t="shared" si="471"/>
        <v>46016.37499999375</v>
      </c>
      <c r="B4361" s="1">
        <f t="shared" si="472"/>
        <v>0.37499999374995241</v>
      </c>
      <c r="C4361">
        <v>0</v>
      </c>
      <c r="D4361">
        <v>489.62299999999999</v>
      </c>
      <c r="E4361" s="27">
        <f t="shared" si="469"/>
        <v>489.46800000000002</v>
      </c>
      <c r="F4361" s="18">
        <f>_xlfn.XLOOKUP(D4361,'Rating Curve'!$A$2:$A$500,'Rating Curve'!$D$2:$D$500,, -1)</f>
        <v>1649588.4715396999</v>
      </c>
      <c r="G4361">
        <v>489.54500000000002</v>
      </c>
      <c r="H4361">
        <f t="shared" si="473"/>
        <v>7.7999999999974534E-2</v>
      </c>
      <c r="I4361">
        <v>1.82</v>
      </c>
      <c r="J4361">
        <f t="shared" si="470"/>
        <v>1.1894181099674805</v>
      </c>
      <c r="L4361">
        <f t="shared" si="474"/>
        <v>4281.9051958829305</v>
      </c>
    </row>
    <row r="4362" spans="1:12" x14ac:dyDescent="0.3">
      <c r="A4362" s="25">
        <f t="shared" si="471"/>
        <v>46016.416666660414</v>
      </c>
      <c r="B4362" s="1">
        <f t="shared" si="472"/>
        <v>0.41666666041419376</v>
      </c>
      <c r="C4362">
        <v>0</v>
      </c>
      <c r="D4362">
        <v>489.62200000000001</v>
      </c>
      <c r="E4362" s="27">
        <f t="shared" si="469"/>
        <v>489.46700000000004</v>
      </c>
      <c r="F4362" s="18">
        <f>_xlfn.XLOOKUP(D4362,'Rating Curve'!$A$2:$A$500,'Rating Curve'!$D$2:$D$500,, -1)</f>
        <v>1649588.4715396999</v>
      </c>
      <c r="G4362">
        <v>489.54500000000002</v>
      </c>
      <c r="H4362">
        <f t="shared" si="473"/>
        <v>7.6999999999998181E-2</v>
      </c>
      <c r="I4362">
        <v>1.82</v>
      </c>
      <c r="J4362">
        <f t="shared" si="470"/>
        <v>1.166618154444677</v>
      </c>
      <c r="L4362">
        <f t="shared" si="474"/>
        <v>4199.825356000837</v>
      </c>
    </row>
    <row r="4363" spans="1:12" x14ac:dyDescent="0.3">
      <c r="A4363" s="25">
        <f t="shared" si="471"/>
        <v>46016.458333327078</v>
      </c>
      <c r="B4363" s="1">
        <f t="shared" si="472"/>
        <v>0.4583333270784351</v>
      </c>
      <c r="C4363">
        <v>0</v>
      </c>
      <c r="D4363">
        <v>489.62900000000002</v>
      </c>
      <c r="E4363" s="27">
        <f t="shared" si="469"/>
        <v>489.47400000000005</v>
      </c>
      <c r="F4363" s="18">
        <f>_xlfn.XLOOKUP(D4363,'Rating Curve'!$A$2:$A$500,'Rating Curve'!$D$2:$D$500,, -1)</f>
        <v>1649588.4715396999</v>
      </c>
      <c r="G4363">
        <v>489.54500000000002</v>
      </c>
      <c r="H4363">
        <f t="shared" si="473"/>
        <v>8.4000000000003183E-2</v>
      </c>
      <c r="I4363">
        <v>1.82</v>
      </c>
      <c r="J4363">
        <f t="shared" si="470"/>
        <v>1.3292650061745406</v>
      </c>
      <c r="L4363">
        <f t="shared" si="474"/>
        <v>4785.3540222283464</v>
      </c>
    </row>
    <row r="4364" spans="1:12" x14ac:dyDescent="0.3">
      <c r="A4364" s="25">
        <f t="shared" si="471"/>
        <v>46016.499999993743</v>
      </c>
      <c r="B4364" s="1">
        <f t="shared" si="472"/>
        <v>0.49999999374267645</v>
      </c>
      <c r="C4364">
        <v>0</v>
      </c>
      <c r="D4364">
        <v>489.62900000000002</v>
      </c>
      <c r="E4364" s="27">
        <f t="shared" si="469"/>
        <v>489.47400000000005</v>
      </c>
      <c r="F4364" s="18">
        <f>_xlfn.XLOOKUP(D4364,'Rating Curve'!$A$2:$A$500,'Rating Curve'!$D$2:$D$500,, -1)</f>
        <v>1649588.4715396999</v>
      </c>
      <c r="G4364">
        <v>489.54500000000002</v>
      </c>
      <c r="H4364">
        <f t="shared" si="473"/>
        <v>8.4000000000003183E-2</v>
      </c>
      <c r="I4364">
        <v>1.82</v>
      </c>
      <c r="J4364">
        <f t="shared" si="470"/>
        <v>1.3292650061745406</v>
      </c>
      <c r="L4364">
        <f t="shared" si="474"/>
        <v>4785.3540222283464</v>
      </c>
    </row>
    <row r="4365" spans="1:12" x14ac:dyDescent="0.3">
      <c r="A4365" s="25">
        <f t="shared" si="471"/>
        <v>46016.541666660407</v>
      </c>
      <c r="B4365" s="1">
        <f t="shared" si="472"/>
        <v>0.5416666604069178</v>
      </c>
      <c r="C4365">
        <v>0</v>
      </c>
      <c r="D4365">
        <v>489.62900000000002</v>
      </c>
      <c r="E4365" s="27">
        <f t="shared" si="469"/>
        <v>489.47400000000005</v>
      </c>
      <c r="F4365" s="18">
        <f>_xlfn.XLOOKUP(D4365,'Rating Curve'!$A$2:$A$500,'Rating Curve'!$D$2:$D$500,, -1)</f>
        <v>1649588.4715396999</v>
      </c>
      <c r="G4365">
        <v>489.54500000000002</v>
      </c>
      <c r="H4365">
        <f t="shared" si="473"/>
        <v>8.4000000000003183E-2</v>
      </c>
      <c r="I4365">
        <v>1.82</v>
      </c>
      <c r="J4365">
        <f t="shared" si="470"/>
        <v>1.3292650061745406</v>
      </c>
      <c r="L4365">
        <f t="shared" si="474"/>
        <v>4785.3540222283464</v>
      </c>
    </row>
    <row r="4366" spans="1:12" x14ac:dyDescent="0.3">
      <c r="A4366" s="25">
        <f t="shared" si="471"/>
        <v>46016.583333327071</v>
      </c>
      <c r="B4366" s="1">
        <f t="shared" si="472"/>
        <v>0.58333332707115915</v>
      </c>
      <c r="C4366">
        <v>0</v>
      </c>
      <c r="D4366">
        <v>489.62900000000002</v>
      </c>
      <c r="E4366" s="27">
        <f t="shared" si="469"/>
        <v>489.47400000000005</v>
      </c>
      <c r="F4366" s="18">
        <f>_xlfn.XLOOKUP(D4366,'Rating Curve'!$A$2:$A$500,'Rating Curve'!$D$2:$D$500,, -1)</f>
        <v>1649588.4715396999</v>
      </c>
      <c r="G4366">
        <v>489.54500000000002</v>
      </c>
      <c r="H4366">
        <f t="shared" si="473"/>
        <v>8.4000000000003183E-2</v>
      </c>
      <c r="I4366">
        <v>1.82</v>
      </c>
      <c r="J4366">
        <f t="shared" si="470"/>
        <v>1.3292650061745406</v>
      </c>
      <c r="L4366">
        <f t="shared" si="474"/>
        <v>4785.3540222283464</v>
      </c>
    </row>
    <row r="4367" spans="1:12" x14ac:dyDescent="0.3">
      <c r="A4367" s="25">
        <f t="shared" si="471"/>
        <v>46016.624999993735</v>
      </c>
      <c r="B4367" s="1">
        <f t="shared" si="472"/>
        <v>0.62499999373540049</v>
      </c>
      <c r="C4367">
        <v>0</v>
      </c>
      <c r="D4367">
        <v>489.62200000000001</v>
      </c>
      <c r="E4367" s="27">
        <f t="shared" si="469"/>
        <v>489.46700000000004</v>
      </c>
      <c r="F4367" s="18">
        <f>_xlfn.XLOOKUP(D4367,'Rating Curve'!$A$2:$A$500,'Rating Curve'!$D$2:$D$500,, -1)</f>
        <v>1649588.4715396999</v>
      </c>
      <c r="G4367">
        <v>489.54500000000002</v>
      </c>
      <c r="H4367">
        <f t="shared" si="473"/>
        <v>7.6999999999998181E-2</v>
      </c>
      <c r="I4367">
        <v>1.82</v>
      </c>
      <c r="J4367">
        <f t="shared" si="470"/>
        <v>1.166618154444677</v>
      </c>
      <c r="L4367">
        <f t="shared" si="474"/>
        <v>4199.825356000837</v>
      </c>
    </row>
    <row r="4368" spans="1:12" x14ac:dyDescent="0.3">
      <c r="A4368" s="25">
        <f t="shared" si="471"/>
        <v>46016.6666666604</v>
      </c>
      <c r="B4368" s="1">
        <f t="shared" si="472"/>
        <v>0.66666666039964184</v>
      </c>
      <c r="C4368">
        <v>0</v>
      </c>
      <c r="D4368">
        <v>489.61900000000003</v>
      </c>
      <c r="E4368" s="27">
        <f t="shared" si="469"/>
        <v>489.46400000000006</v>
      </c>
      <c r="F4368" s="18">
        <f>_xlfn.XLOOKUP(D4368,'Rating Curve'!$A$2:$A$500,'Rating Curve'!$D$2:$D$500,, -1)</f>
        <v>1646562.4785364</v>
      </c>
      <c r="G4368">
        <v>489.54500000000002</v>
      </c>
      <c r="H4368">
        <f t="shared" si="473"/>
        <v>7.4000000000012278E-2</v>
      </c>
      <c r="I4368">
        <v>1.82</v>
      </c>
      <c r="J4368">
        <f t="shared" si="470"/>
        <v>1.0991076288701671</v>
      </c>
      <c r="L4368">
        <f t="shared" si="474"/>
        <v>3956.7874639326014</v>
      </c>
    </row>
    <row r="4369" spans="1:12" x14ac:dyDescent="0.3">
      <c r="A4369" s="25">
        <f t="shared" si="471"/>
        <v>46016.708333327064</v>
      </c>
      <c r="B4369" s="1">
        <f t="shared" si="472"/>
        <v>0.70833332706388319</v>
      </c>
      <c r="C4369">
        <v>0</v>
      </c>
      <c r="D4369">
        <v>489.61700000000002</v>
      </c>
      <c r="E4369" s="27">
        <f t="shared" si="469"/>
        <v>489.46200000000005</v>
      </c>
      <c r="F4369" s="18">
        <f>_xlfn.XLOOKUP(D4369,'Rating Curve'!$A$2:$A$500,'Rating Curve'!$D$2:$D$500,, -1)</f>
        <v>1646562.4785364</v>
      </c>
      <c r="G4369">
        <v>489.54500000000002</v>
      </c>
      <c r="H4369">
        <f t="shared" si="473"/>
        <v>7.2000000000002728E-2</v>
      </c>
      <c r="I4369">
        <v>1.82</v>
      </c>
      <c r="J4369">
        <f t="shared" si="470"/>
        <v>1.0548516519777207</v>
      </c>
      <c r="L4369">
        <f t="shared" si="474"/>
        <v>3797.4659471197942</v>
      </c>
    </row>
    <row r="4370" spans="1:12" x14ac:dyDescent="0.3">
      <c r="A4370" s="25">
        <f t="shared" si="471"/>
        <v>46016.749999993728</v>
      </c>
      <c r="B4370" s="1">
        <f t="shared" si="472"/>
        <v>0.74999999372812454</v>
      </c>
      <c r="C4370">
        <v>0</v>
      </c>
      <c r="D4370">
        <v>489.61799999999999</v>
      </c>
      <c r="E4370" s="27">
        <f t="shared" si="469"/>
        <v>489.46300000000002</v>
      </c>
      <c r="F4370" s="18">
        <f>_xlfn.XLOOKUP(D4370,'Rating Curve'!$A$2:$A$500,'Rating Curve'!$D$2:$D$500,, -1)</f>
        <v>1646562.4785364</v>
      </c>
      <c r="G4370">
        <v>489.54500000000002</v>
      </c>
      <c r="H4370">
        <f t="shared" si="473"/>
        <v>7.2999999999979082E-2</v>
      </c>
      <c r="I4370">
        <v>1.82</v>
      </c>
      <c r="J4370">
        <f t="shared" si="470"/>
        <v>1.0769038581595867</v>
      </c>
      <c r="L4370">
        <f t="shared" si="474"/>
        <v>3876.8538893745117</v>
      </c>
    </row>
    <row r="4371" spans="1:12" x14ac:dyDescent="0.3">
      <c r="A4371" s="25">
        <f t="shared" si="471"/>
        <v>46016.791666660392</v>
      </c>
      <c r="B4371" s="1">
        <f t="shared" si="472"/>
        <v>0.79166666039236588</v>
      </c>
      <c r="C4371">
        <v>0</v>
      </c>
      <c r="D4371">
        <v>489.62400000000002</v>
      </c>
      <c r="E4371" s="27">
        <f t="shared" ref="E4371:E4434" si="475">D4371-0.155</f>
        <v>489.46900000000005</v>
      </c>
      <c r="F4371" s="18">
        <f>_xlfn.XLOOKUP(D4371,'Rating Curve'!$A$2:$A$500,'Rating Curve'!$D$2:$D$500,, -1)</f>
        <v>1649588.4715396999</v>
      </c>
      <c r="G4371">
        <v>489.54500000000002</v>
      </c>
      <c r="H4371">
        <f t="shared" si="473"/>
        <v>7.9000000000007731E-2</v>
      </c>
      <c r="I4371">
        <v>1.82</v>
      </c>
      <c r="J4371">
        <f t="shared" ref="J4371:J4434" si="476">1.82*30*(H4371^1.5)</f>
        <v>1.2123646915183699</v>
      </c>
      <c r="L4371">
        <f t="shared" si="474"/>
        <v>4364.5128894661311</v>
      </c>
    </row>
    <row r="4372" spans="1:12" x14ac:dyDescent="0.3">
      <c r="A4372" s="25">
        <f t="shared" si="471"/>
        <v>46016.833333327057</v>
      </c>
      <c r="B4372" s="1">
        <f t="shared" si="472"/>
        <v>0.83333332705660723</v>
      </c>
      <c r="C4372">
        <v>0</v>
      </c>
      <c r="D4372">
        <v>489.61799999999999</v>
      </c>
      <c r="E4372" s="27">
        <f t="shared" si="475"/>
        <v>489.46300000000002</v>
      </c>
      <c r="F4372" s="18">
        <f>_xlfn.XLOOKUP(D4372,'Rating Curve'!$A$2:$A$500,'Rating Curve'!$D$2:$D$500,, -1)</f>
        <v>1646562.4785364</v>
      </c>
      <c r="G4372">
        <v>489.54500000000002</v>
      </c>
      <c r="H4372">
        <f t="shared" si="473"/>
        <v>7.2999999999979082E-2</v>
      </c>
      <c r="I4372">
        <v>1.82</v>
      </c>
      <c r="J4372">
        <f t="shared" si="476"/>
        <v>1.0769038581595867</v>
      </c>
      <c r="L4372">
        <f t="shared" si="474"/>
        <v>3876.8538893745117</v>
      </c>
    </row>
    <row r="4373" spans="1:12" x14ac:dyDescent="0.3">
      <c r="A4373" s="25">
        <f t="shared" si="471"/>
        <v>46016.874999993721</v>
      </c>
      <c r="B4373" s="1">
        <f t="shared" si="472"/>
        <v>0.87499999372084858</v>
      </c>
      <c r="C4373">
        <v>0</v>
      </c>
      <c r="D4373">
        <v>489.61799999999999</v>
      </c>
      <c r="E4373" s="27">
        <f t="shared" si="475"/>
        <v>489.46300000000002</v>
      </c>
      <c r="F4373" s="18">
        <f>_xlfn.XLOOKUP(D4373,'Rating Curve'!$A$2:$A$500,'Rating Curve'!$D$2:$D$500,, -1)</f>
        <v>1646562.4785364</v>
      </c>
      <c r="G4373">
        <v>489.54500000000002</v>
      </c>
      <c r="H4373">
        <f t="shared" si="473"/>
        <v>7.2999999999979082E-2</v>
      </c>
      <c r="I4373">
        <v>1.82</v>
      </c>
      <c r="J4373">
        <f t="shared" si="476"/>
        <v>1.0769038581595867</v>
      </c>
      <c r="L4373">
        <f t="shared" si="474"/>
        <v>3876.8538893745117</v>
      </c>
    </row>
    <row r="4374" spans="1:12" x14ac:dyDescent="0.3">
      <c r="A4374" s="25">
        <f t="shared" si="471"/>
        <v>46016.916666660385</v>
      </c>
      <c r="B4374" s="1">
        <f t="shared" si="472"/>
        <v>0.91666666038508993</v>
      </c>
      <c r="C4374">
        <v>0</v>
      </c>
      <c r="D4374">
        <v>489.61799999999999</v>
      </c>
      <c r="E4374" s="27">
        <f t="shared" si="475"/>
        <v>489.46300000000002</v>
      </c>
      <c r="F4374" s="18">
        <f>_xlfn.XLOOKUP(D4374,'Rating Curve'!$A$2:$A$500,'Rating Curve'!$D$2:$D$500,, -1)</f>
        <v>1646562.4785364</v>
      </c>
      <c r="G4374">
        <v>489.54500000000002</v>
      </c>
      <c r="H4374">
        <f t="shared" si="473"/>
        <v>7.2999999999979082E-2</v>
      </c>
      <c r="I4374">
        <v>1.82</v>
      </c>
      <c r="J4374">
        <f t="shared" si="476"/>
        <v>1.0769038581595867</v>
      </c>
      <c r="L4374">
        <f t="shared" si="474"/>
        <v>3876.8538893745117</v>
      </c>
    </row>
    <row r="4375" spans="1:12" x14ac:dyDescent="0.3">
      <c r="A4375" s="25">
        <f t="shared" si="471"/>
        <v>46016.958333327049</v>
      </c>
      <c r="B4375" s="1">
        <f t="shared" si="472"/>
        <v>0.95833332704933127</v>
      </c>
      <c r="C4375">
        <v>0</v>
      </c>
      <c r="D4375">
        <v>489.61799999999999</v>
      </c>
      <c r="E4375" s="27">
        <f t="shared" si="475"/>
        <v>489.46300000000002</v>
      </c>
      <c r="F4375" s="18">
        <f>_xlfn.XLOOKUP(D4375,'Rating Curve'!$A$2:$A$500,'Rating Curve'!$D$2:$D$500,, -1)</f>
        <v>1646562.4785364</v>
      </c>
      <c r="G4375">
        <v>489.54500000000002</v>
      </c>
      <c r="H4375">
        <f t="shared" si="473"/>
        <v>7.2999999999979082E-2</v>
      </c>
      <c r="I4375">
        <v>1.82</v>
      </c>
      <c r="J4375">
        <f t="shared" si="476"/>
        <v>1.0769038581595867</v>
      </c>
      <c r="L4375">
        <f t="shared" si="474"/>
        <v>3876.8538893745117</v>
      </c>
    </row>
    <row r="4376" spans="1:12" x14ac:dyDescent="0.3">
      <c r="A4376" s="25">
        <f t="shared" si="471"/>
        <v>46016.999999993714</v>
      </c>
      <c r="B4376" s="1">
        <f t="shared" si="472"/>
        <v>0.99999999371357262</v>
      </c>
      <c r="C4376">
        <v>0</v>
      </c>
      <c r="D4376">
        <v>489.61799999999999</v>
      </c>
      <c r="E4376" s="27">
        <f t="shared" si="475"/>
        <v>489.46300000000002</v>
      </c>
      <c r="F4376" s="18">
        <f>_xlfn.XLOOKUP(D4376,'Rating Curve'!$A$2:$A$500,'Rating Curve'!$D$2:$D$500,, -1)</f>
        <v>1646562.4785364</v>
      </c>
      <c r="G4376">
        <v>489.54500000000002</v>
      </c>
      <c r="H4376">
        <f t="shared" si="473"/>
        <v>7.2999999999979082E-2</v>
      </c>
      <c r="I4376">
        <v>1.82</v>
      </c>
      <c r="J4376">
        <f t="shared" si="476"/>
        <v>1.0769038581595867</v>
      </c>
      <c r="L4376">
        <f t="shared" si="474"/>
        <v>3876.8538893745117</v>
      </c>
    </row>
    <row r="4377" spans="1:12" x14ac:dyDescent="0.3">
      <c r="A4377" s="25">
        <f t="shared" si="471"/>
        <v>46017.041666660378</v>
      </c>
      <c r="B4377" s="1">
        <f t="shared" si="472"/>
        <v>4.1666660377813969E-2</v>
      </c>
      <c r="C4377">
        <v>0</v>
      </c>
      <c r="D4377">
        <v>489.61799999999999</v>
      </c>
      <c r="E4377" s="27">
        <f t="shared" si="475"/>
        <v>489.46300000000002</v>
      </c>
      <c r="F4377" s="18">
        <f>_xlfn.XLOOKUP(D4377,'Rating Curve'!$A$2:$A$500,'Rating Curve'!$D$2:$D$500,, -1)</f>
        <v>1646562.4785364</v>
      </c>
      <c r="G4377">
        <v>489.54500000000002</v>
      </c>
      <c r="H4377">
        <f t="shared" si="473"/>
        <v>7.2999999999979082E-2</v>
      </c>
      <c r="I4377">
        <v>1.82</v>
      </c>
      <c r="J4377">
        <f t="shared" si="476"/>
        <v>1.0769038581595867</v>
      </c>
      <c r="L4377">
        <f t="shared" si="474"/>
        <v>3876.8538893745117</v>
      </c>
    </row>
    <row r="4378" spans="1:12" x14ac:dyDescent="0.3">
      <c r="A4378" s="25">
        <f t="shared" si="471"/>
        <v>46017.083333327042</v>
      </c>
      <c r="B4378" s="1">
        <f t="shared" si="472"/>
        <v>8.3333327042055316E-2</v>
      </c>
      <c r="C4378">
        <v>0</v>
      </c>
      <c r="D4378">
        <v>489.61799999999999</v>
      </c>
      <c r="E4378" s="27">
        <f t="shared" si="475"/>
        <v>489.46300000000002</v>
      </c>
      <c r="F4378" s="18">
        <f>_xlfn.XLOOKUP(D4378,'Rating Curve'!$A$2:$A$500,'Rating Curve'!$D$2:$D$500,, -1)</f>
        <v>1646562.4785364</v>
      </c>
      <c r="G4378">
        <v>489.54500000000002</v>
      </c>
      <c r="H4378">
        <f t="shared" si="473"/>
        <v>7.2999999999979082E-2</v>
      </c>
      <c r="I4378">
        <v>1.82</v>
      </c>
      <c r="J4378">
        <f t="shared" si="476"/>
        <v>1.0769038581595867</v>
      </c>
      <c r="L4378">
        <f t="shared" si="474"/>
        <v>3876.8538893745117</v>
      </c>
    </row>
    <row r="4379" spans="1:12" x14ac:dyDescent="0.3">
      <c r="A4379" s="25">
        <f t="shared" si="471"/>
        <v>46017.124999993706</v>
      </c>
      <c r="B4379" s="1">
        <f t="shared" si="472"/>
        <v>0.12499999370629666</v>
      </c>
      <c r="C4379">
        <v>0</v>
      </c>
      <c r="D4379">
        <v>489.61900000000003</v>
      </c>
      <c r="E4379" s="27">
        <f t="shared" si="475"/>
        <v>489.46400000000006</v>
      </c>
      <c r="F4379" s="18">
        <f>_xlfn.XLOOKUP(D4379,'Rating Curve'!$A$2:$A$500,'Rating Curve'!$D$2:$D$500,, -1)</f>
        <v>1646562.4785364</v>
      </c>
      <c r="G4379">
        <v>489.54500000000002</v>
      </c>
      <c r="H4379">
        <f t="shared" si="473"/>
        <v>7.4000000000012278E-2</v>
      </c>
      <c r="I4379">
        <v>1.82</v>
      </c>
      <c r="J4379">
        <f t="shared" si="476"/>
        <v>1.0991076288701671</v>
      </c>
      <c r="L4379">
        <f t="shared" si="474"/>
        <v>3956.7874639326014</v>
      </c>
    </row>
    <row r="4380" spans="1:12" x14ac:dyDescent="0.3">
      <c r="A4380" s="25">
        <f t="shared" si="471"/>
        <v>46017.166666660371</v>
      </c>
      <c r="B4380" s="1">
        <f t="shared" si="472"/>
        <v>0.16666666037053801</v>
      </c>
      <c r="C4380">
        <v>0</v>
      </c>
      <c r="D4380">
        <v>489.61900000000003</v>
      </c>
      <c r="E4380" s="27">
        <f t="shared" si="475"/>
        <v>489.46400000000006</v>
      </c>
      <c r="F4380" s="18">
        <f>_xlfn.XLOOKUP(D4380,'Rating Curve'!$A$2:$A$500,'Rating Curve'!$D$2:$D$500,, -1)</f>
        <v>1646562.4785364</v>
      </c>
      <c r="G4380">
        <v>489.54500000000002</v>
      </c>
      <c r="H4380">
        <f t="shared" si="473"/>
        <v>7.4000000000012278E-2</v>
      </c>
      <c r="I4380">
        <v>1.82</v>
      </c>
      <c r="J4380">
        <f t="shared" si="476"/>
        <v>1.0991076288701671</v>
      </c>
      <c r="L4380">
        <f t="shared" si="474"/>
        <v>3956.7874639326014</v>
      </c>
    </row>
    <row r="4381" spans="1:12" x14ac:dyDescent="0.3">
      <c r="A4381" s="25">
        <f t="shared" si="471"/>
        <v>46017.208333327035</v>
      </c>
      <c r="B4381" s="1">
        <f t="shared" si="472"/>
        <v>0.20833332703477936</v>
      </c>
      <c r="C4381">
        <v>0</v>
      </c>
      <c r="D4381">
        <v>489.61799999999999</v>
      </c>
      <c r="E4381" s="27">
        <f t="shared" si="475"/>
        <v>489.46300000000002</v>
      </c>
      <c r="F4381" s="18">
        <f>_xlfn.XLOOKUP(D4381,'Rating Curve'!$A$2:$A$500,'Rating Curve'!$D$2:$D$500,, -1)</f>
        <v>1646562.4785364</v>
      </c>
      <c r="G4381">
        <v>489.54500000000002</v>
      </c>
      <c r="H4381">
        <f t="shared" si="473"/>
        <v>7.2999999999979082E-2</v>
      </c>
      <c r="I4381">
        <v>1.82</v>
      </c>
      <c r="J4381">
        <f t="shared" si="476"/>
        <v>1.0769038581595867</v>
      </c>
      <c r="L4381">
        <f t="shared" si="474"/>
        <v>3876.8538893745117</v>
      </c>
    </row>
    <row r="4382" spans="1:12" x14ac:dyDescent="0.3">
      <c r="A4382" s="25">
        <f t="shared" si="471"/>
        <v>46017.249999993699</v>
      </c>
      <c r="B4382" s="1">
        <f t="shared" si="472"/>
        <v>0.24999999369902071</v>
      </c>
      <c r="C4382">
        <v>0</v>
      </c>
      <c r="D4382">
        <v>489.61900000000003</v>
      </c>
      <c r="E4382" s="27">
        <f t="shared" si="475"/>
        <v>489.46400000000006</v>
      </c>
      <c r="F4382" s="18">
        <f>_xlfn.XLOOKUP(D4382,'Rating Curve'!$A$2:$A$500,'Rating Curve'!$D$2:$D$500,, -1)</f>
        <v>1646562.4785364</v>
      </c>
      <c r="G4382">
        <v>489.54500000000002</v>
      </c>
      <c r="H4382">
        <f t="shared" si="473"/>
        <v>7.4000000000012278E-2</v>
      </c>
      <c r="I4382">
        <v>1.82</v>
      </c>
      <c r="J4382">
        <f t="shared" si="476"/>
        <v>1.0991076288701671</v>
      </c>
      <c r="L4382">
        <f t="shared" si="474"/>
        <v>3956.7874639326014</v>
      </c>
    </row>
    <row r="4383" spans="1:12" x14ac:dyDescent="0.3">
      <c r="A4383" s="25">
        <f t="shared" si="471"/>
        <v>46017.291666660363</v>
      </c>
      <c r="B4383" s="1">
        <f t="shared" si="472"/>
        <v>0.29166666036326205</v>
      </c>
      <c r="C4383">
        <v>0</v>
      </c>
      <c r="D4383">
        <v>489.61799999999999</v>
      </c>
      <c r="E4383" s="27">
        <f t="shared" si="475"/>
        <v>489.46300000000002</v>
      </c>
      <c r="F4383" s="18">
        <f>_xlfn.XLOOKUP(D4383,'Rating Curve'!$A$2:$A$500,'Rating Curve'!$D$2:$D$500,, -1)</f>
        <v>1646562.4785364</v>
      </c>
      <c r="G4383">
        <v>489.54500000000002</v>
      </c>
      <c r="H4383">
        <f t="shared" si="473"/>
        <v>7.2999999999979082E-2</v>
      </c>
      <c r="I4383">
        <v>1.82</v>
      </c>
      <c r="J4383">
        <f t="shared" si="476"/>
        <v>1.0769038581595867</v>
      </c>
      <c r="L4383">
        <f t="shared" si="474"/>
        <v>3876.8538893745117</v>
      </c>
    </row>
    <row r="4384" spans="1:12" x14ac:dyDescent="0.3">
      <c r="A4384" s="25">
        <f t="shared" si="471"/>
        <v>46017.333333327028</v>
      </c>
      <c r="B4384" s="1">
        <f t="shared" si="472"/>
        <v>0.3333333270275034</v>
      </c>
      <c r="C4384">
        <v>0</v>
      </c>
      <c r="D4384">
        <v>489.62400000000002</v>
      </c>
      <c r="E4384" s="27">
        <f t="shared" si="475"/>
        <v>489.46900000000005</v>
      </c>
      <c r="F4384" s="18">
        <f>_xlfn.XLOOKUP(D4384,'Rating Curve'!$A$2:$A$500,'Rating Curve'!$D$2:$D$500,, -1)</f>
        <v>1649588.4715396999</v>
      </c>
      <c r="G4384">
        <v>489.54500000000002</v>
      </c>
      <c r="H4384">
        <f t="shared" si="473"/>
        <v>7.9000000000007731E-2</v>
      </c>
      <c r="I4384">
        <v>1.82</v>
      </c>
      <c r="J4384">
        <f t="shared" si="476"/>
        <v>1.2123646915183699</v>
      </c>
      <c r="L4384">
        <f t="shared" si="474"/>
        <v>4364.5128894661311</v>
      </c>
    </row>
    <row r="4385" spans="1:12" x14ac:dyDescent="0.3">
      <c r="A4385" s="25">
        <f t="shared" si="471"/>
        <v>46017.374999993692</v>
      </c>
      <c r="B4385" s="1">
        <f t="shared" si="472"/>
        <v>0.37499999369174475</v>
      </c>
      <c r="C4385">
        <v>0</v>
      </c>
      <c r="D4385">
        <v>489.62200000000001</v>
      </c>
      <c r="E4385" s="27">
        <f t="shared" si="475"/>
        <v>489.46700000000004</v>
      </c>
      <c r="F4385" s="18">
        <f>_xlfn.XLOOKUP(D4385,'Rating Curve'!$A$2:$A$500,'Rating Curve'!$D$2:$D$500,, -1)</f>
        <v>1649588.4715396999</v>
      </c>
      <c r="G4385">
        <v>489.54500000000002</v>
      </c>
      <c r="H4385">
        <f t="shared" si="473"/>
        <v>7.6999999999998181E-2</v>
      </c>
      <c r="I4385">
        <v>1.82</v>
      </c>
      <c r="J4385">
        <f t="shared" si="476"/>
        <v>1.166618154444677</v>
      </c>
      <c r="L4385">
        <f t="shared" si="474"/>
        <v>4199.825356000837</v>
      </c>
    </row>
    <row r="4386" spans="1:12" x14ac:dyDescent="0.3">
      <c r="A4386" s="25">
        <f t="shared" si="471"/>
        <v>46017.416666660356</v>
      </c>
      <c r="B4386" s="1">
        <f t="shared" si="472"/>
        <v>0.4166666603559861</v>
      </c>
      <c r="C4386">
        <v>0</v>
      </c>
      <c r="D4386">
        <v>489.62200000000001</v>
      </c>
      <c r="E4386" s="27">
        <f t="shared" si="475"/>
        <v>489.46700000000004</v>
      </c>
      <c r="F4386" s="18">
        <f>_xlfn.XLOOKUP(D4386,'Rating Curve'!$A$2:$A$500,'Rating Curve'!$D$2:$D$500,, -1)</f>
        <v>1649588.4715396999</v>
      </c>
      <c r="G4386">
        <v>489.54500000000002</v>
      </c>
      <c r="H4386">
        <f t="shared" si="473"/>
        <v>7.6999999999998181E-2</v>
      </c>
      <c r="I4386">
        <v>1.82</v>
      </c>
      <c r="J4386">
        <f t="shared" si="476"/>
        <v>1.166618154444677</v>
      </c>
      <c r="L4386">
        <f t="shared" si="474"/>
        <v>4199.825356000837</v>
      </c>
    </row>
    <row r="4387" spans="1:12" x14ac:dyDescent="0.3">
      <c r="A4387" s="25">
        <f t="shared" si="471"/>
        <v>46017.45833332702</v>
      </c>
      <c r="B4387" s="1">
        <f t="shared" si="472"/>
        <v>0.45833332702022744</v>
      </c>
      <c r="C4387">
        <v>0</v>
      </c>
      <c r="D4387">
        <v>489.62900000000002</v>
      </c>
      <c r="E4387" s="27">
        <f t="shared" si="475"/>
        <v>489.47400000000005</v>
      </c>
      <c r="F4387" s="18">
        <f>_xlfn.XLOOKUP(D4387,'Rating Curve'!$A$2:$A$500,'Rating Curve'!$D$2:$D$500,, -1)</f>
        <v>1649588.4715396999</v>
      </c>
      <c r="G4387">
        <v>489.54500000000002</v>
      </c>
      <c r="H4387">
        <f t="shared" si="473"/>
        <v>8.4000000000003183E-2</v>
      </c>
      <c r="I4387">
        <v>1.82</v>
      </c>
      <c r="J4387">
        <f t="shared" si="476"/>
        <v>1.3292650061745406</v>
      </c>
      <c r="L4387">
        <f t="shared" si="474"/>
        <v>4785.3540222283464</v>
      </c>
    </row>
    <row r="4388" spans="1:12" x14ac:dyDescent="0.3">
      <c r="A4388" s="25">
        <f t="shared" si="471"/>
        <v>46017.499999993684</v>
      </c>
      <c r="B4388" s="1">
        <f t="shared" si="472"/>
        <v>0.49999999368446879</v>
      </c>
      <c r="C4388">
        <v>0</v>
      </c>
      <c r="D4388">
        <v>489.62900000000002</v>
      </c>
      <c r="E4388" s="27">
        <f t="shared" si="475"/>
        <v>489.47400000000005</v>
      </c>
      <c r="F4388" s="18">
        <f>_xlfn.XLOOKUP(D4388,'Rating Curve'!$A$2:$A$500,'Rating Curve'!$D$2:$D$500,, -1)</f>
        <v>1649588.4715396999</v>
      </c>
      <c r="G4388">
        <v>489.54500000000002</v>
      </c>
      <c r="H4388">
        <f t="shared" si="473"/>
        <v>8.4000000000003183E-2</v>
      </c>
      <c r="I4388">
        <v>1.82</v>
      </c>
      <c r="J4388">
        <f t="shared" si="476"/>
        <v>1.3292650061745406</v>
      </c>
      <c r="L4388">
        <f t="shared" si="474"/>
        <v>4785.3540222283464</v>
      </c>
    </row>
    <row r="4389" spans="1:12" x14ac:dyDescent="0.3">
      <c r="A4389" s="25">
        <f t="shared" si="471"/>
        <v>46017.541666660349</v>
      </c>
      <c r="B4389" s="1">
        <f t="shared" si="472"/>
        <v>0.54166666034871014</v>
      </c>
      <c r="C4389">
        <v>0</v>
      </c>
      <c r="D4389">
        <v>489.62900000000002</v>
      </c>
      <c r="E4389" s="27">
        <f t="shared" si="475"/>
        <v>489.47400000000005</v>
      </c>
      <c r="F4389" s="18">
        <f>_xlfn.XLOOKUP(D4389,'Rating Curve'!$A$2:$A$500,'Rating Curve'!$D$2:$D$500,, -1)</f>
        <v>1649588.4715396999</v>
      </c>
      <c r="G4389">
        <v>489.54500000000002</v>
      </c>
      <c r="H4389">
        <f t="shared" si="473"/>
        <v>8.4000000000003183E-2</v>
      </c>
      <c r="I4389">
        <v>1.82</v>
      </c>
      <c r="J4389">
        <f t="shared" si="476"/>
        <v>1.3292650061745406</v>
      </c>
      <c r="L4389">
        <f t="shared" si="474"/>
        <v>4785.3540222283464</v>
      </c>
    </row>
    <row r="4390" spans="1:12" x14ac:dyDescent="0.3">
      <c r="A4390" s="25">
        <f t="shared" si="471"/>
        <v>46017.583333327013</v>
      </c>
      <c r="B4390" s="1">
        <f t="shared" si="472"/>
        <v>0.58333332701295149</v>
      </c>
      <c r="C4390">
        <v>0</v>
      </c>
      <c r="D4390">
        <v>489.62200000000001</v>
      </c>
      <c r="E4390" s="27">
        <f t="shared" si="475"/>
        <v>489.46700000000004</v>
      </c>
      <c r="F4390" s="18">
        <f>_xlfn.XLOOKUP(D4390,'Rating Curve'!$A$2:$A$500,'Rating Curve'!$D$2:$D$500,, -1)</f>
        <v>1649588.4715396999</v>
      </c>
      <c r="G4390">
        <v>489.54500000000002</v>
      </c>
      <c r="H4390">
        <f t="shared" si="473"/>
        <v>7.6999999999998181E-2</v>
      </c>
      <c r="I4390">
        <v>1.82</v>
      </c>
      <c r="J4390">
        <f t="shared" si="476"/>
        <v>1.166618154444677</v>
      </c>
      <c r="L4390">
        <f t="shared" si="474"/>
        <v>4199.825356000837</v>
      </c>
    </row>
    <row r="4391" spans="1:12" x14ac:dyDescent="0.3">
      <c r="A4391" s="25">
        <f t="shared" si="471"/>
        <v>46017.624999993677</v>
      </c>
      <c r="B4391" s="1">
        <f t="shared" si="472"/>
        <v>0.62499999367719283</v>
      </c>
      <c r="C4391">
        <v>0</v>
      </c>
      <c r="D4391">
        <v>489.62200000000001</v>
      </c>
      <c r="E4391" s="27">
        <f t="shared" si="475"/>
        <v>489.46700000000004</v>
      </c>
      <c r="F4391" s="18">
        <f>_xlfn.XLOOKUP(D4391,'Rating Curve'!$A$2:$A$500,'Rating Curve'!$D$2:$D$500,, -1)</f>
        <v>1649588.4715396999</v>
      </c>
      <c r="G4391">
        <v>489.54500000000002</v>
      </c>
      <c r="H4391">
        <f t="shared" si="473"/>
        <v>7.6999999999998181E-2</v>
      </c>
      <c r="I4391">
        <v>1.82</v>
      </c>
      <c r="J4391">
        <f t="shared" si="476"/>
        <v>1.166618154444677</v>
      </c>
      <c r="L4391">
        <f t="shared" si="474"/>
        <v>4199.825356000837</v>
      </c>
    </row>
    <row r="4392" spans="1:12" x14ac:dyDescent="0.3">
      <c r="A4392" s="25">
        <f t="shared" si="471"/>
        <v>46017.666666660341</v>
      </c>
      <c r="B4392" s="1">
        <f t="shared" si="472"/>
        <v>0.66666666034143418</v>
      </c>
      <c r="C4392">
        <v>0</v>
      </c>
      <c r="D4392">
        <v>489.61599999999999</v>
      </c>
      <c r="E4392" s="27">
        <f t="shared" si="475"/>
        <v>489.46100000000001</v>
      </c>
      <c r="F4392" s="18">
        <f>_xlfn.XLOOKUP(D4392,'Rating Curve'!$A$2:$A$500,'Rating Curve'!$D$2:$D$500,, -1)</f>
        <v>1646562.4785364</v>
      </c>
      <c r="G4392">
        <v>489.54500000000002</v>
      </c>
      <c r="H4392">
        <f t="shared" si="473"/>
        <v>7.0999999999969532E-2</v>
      </c>
      <c r="I4392">
        <v>1.82</v>
      </c>
      <c r="J4392">
        <f t="shared" si="476"/>
        <v>1.0329520592741108</v>
      </c>
      <c r="L4392">
        <f t="shared" si="474"/>
        <v>3718.6274133867992</v>
      </c>
    </row>
    <row r="4393" spans="1:12" x14ac:dyDescent="0.3">
      <c r="A4393" s="25">
        <f t="shared" si="471"/>
        <v>46017.708333327006</v>
      </c>
      <c r="B4393" s="1">
        <f t="shared" si="472"/>
        <v>0.70833332700567553</v>
      </c>
      <c r="C4393">
        <v>0</v>
      </c>
      <c r="D4393">
        <v>489.61700000000002</v>
      </c>
      <c r="E4393" s="27">
        <f t="shared" si="475"/>
        <v>489.46200000000005</v>
      </c>
      <c r="F4393" s="18">
        <f>_xlfn.XLOOKUP(D4393,'Rating Curve'!$A$2:$A$500,'Rating Curve'!$D$2:$D$500,, -1)</f>
        <v>1646562.4785364</v>
      </c>
      <c r="G4393">
        <v>489.54500000000002</v>
      </c>
      <c r="H4393">
        <f t="shared" si="473"/>
        <v>7.2000000000002728E-2</v>
      </c>
      <c r="I4393">
        <v>1.82</v>
      </c>
      <c r="J4393">
        <f t="shared" si="476"/>
        <v>1.0548516519777207</v>
      </c>
      <c r="L4393">
        <f t="shared" si="474"/>
        <v>3797.4659471197942</v>
      </c>
    </row>
    <row r="4394" spans="1:12" x14ac:dyDescent="0.3">
      <c r="A4394" s="25">
        <f t="shared" si="471"/>
        <v>46017.74999999367</v>
      </c>
      <c r="B4394" s="1">
        <f t="shared" si="472"/>
        <v>0.74999999366991688</v>
      </c>
      <c r="C4394">
        <v>0</v>
      </c>
      <c r="D4394">
        <v>489.61700000000002</v>
      </c>
      <c r="E4394" s="27">
        <f t="shared" si="475"/>
        <v>489.46200000000005</v>
      </c>
      <c r="F4394" s="18">
        <f>_xlfn.XLOOKUP(D4394,'Rating Curve'!$A$2:$A$500,'Rating Curve'!$D$2:$D$500,, -1)</f>
        <v>1646562.4785364</v>
      </c>
      <c r="G4394">
        <v>489.54500000000002</v>
      </c>
      <c r="H4394">
        <f t="shared" si="473"/>
        <v>7.2000000000002728E-2</v>
      </c>
      <c r="I4394">
        <v>1.82</v>
      </c>
      <c r="J4394">
        <f t="shared" si="476"/>
        <v>1.0548516519777207</v>
      </c>
      <c r="L4394">
        <f t="shared" si="474"/>
        <v>3797.4659471197942</v>
      </c>
    </row>
    <row r="4395" spans="1:12" x14ac:dyDescent="0.3">
      <c r="A4395" s="25">
        <f t="shared" si="471"/>
        <v>46017.791666660334</v>
      </c>
      <c r="B4395" s="1">
        <f t="shared" si="472"/>
        <v>0.79166666033415822</v>
      </c>
      <c r="C4395">
        <v>0</v>
      </c>
      <c r="D4395">
        <v>489.61700000000002</v>
      </c>
      <c r="E4395" s="27">
        <f t="shared" si="475"/>
        <v>489.46200000000005</v>
      </c>
      <c r="F4395" s="18">
        <f>_xlfn.XLOOKUP(D4395,'Rating Curve'!$A$2:$A$500,'Rating Curve'!$D$2:$D$500,, -1)</f>
        <v>1646562.4785364</v>
      </c>
      <c r="G4395">
        <v>489.54500000000002</v>
      </c>
      <c r="H4395">
        <f t="shared" si="473"/>
        <v>7.2000000000002728E-2</v>
      </c>
      <c r="I4395">
        <v>1.82</v>
      </c>
      <c r="J4395">
        <f t="shared" si="476"/>
        <v>1.0548516519777207</v>
      </c>
      <c r="L4395">
        <f t="shared" si="474"/>
        <v>3797.4659471197942</v>
      </c>
    </row>
    <row r="4396" spans="1:12" x14ac:dyDescent="0.3">
      <c r="A4396" s="25">
        <f t="shared" si="471"/>
        <v>46017.833333326998</v>
      </c>
      <c r="B4396" s="1">
        <f t="shared" si="472"/>
        <v>0.83333332699839957</v>
      </c>
      <c r="C4396">
        <v>0</v>
      </c>
      <c r="D4396">
        <v>489.61799999999999</v>
      </c>
      <c r="E4396" s="27">
        <f t="shared" si="475"/>
        <v>489.46300000000002</v>
      </c>
      <c r="F4396" s="18">
        <f>_xlfn.XLOOKUP(D4396,'Rating Curve'!$A$2:$A$500,'Rating Curve'!$D$2:$D$500,, -1)</f>
        <v>1646562.4785364</v>
      </c>
      <c r="G4396">
        <v>489.54500000000002</v>
      </c>
      <c r="H4396">
        <f t="shared" si="473"/>
        <v>7.2999999999979082E-2</v>
      </c>
      <c r="I4396">
        <v>1.82</v>
      </c>
      <c r="J4396">
        <f t="shared" si="476"/>
        <v>1.0769038581595867</v>
      </c>
      <c r="L4396">
        <f t="shared" si="474"/>
        <v>3876.8538893745117</v>
      </c>
    </row>
    <row r="4397" spans="1:12" x14ac:dyDescent="0.3">
      <c r="A4397" s="25">
        <f t="shared" si="471"/>
        <v>46017.874999993663</v>
      </c>
      <c r="B4397" s="1">
        <f t="shared" si="472"/>
        <v>0.87499999366264092</v>
      </c>
      <c r="C4397">
        <v>0</v>
      </c>
      <c r="D4397">
        <v>489.61799999999999</v>
      </c>
      <c r="E4397" s="27">
        <f t="shared" si="475"/>
        <v>489.46300000000002</v>
      </c>
      <c r="F4397" s="18">
        <f>_xlfn.XLOOKUP(D4397,'Rating Curve'!$A$2:$A$500,'Rating Curve'!$D$2:$D$500,, -1)</f>
        <v>1646562.4785364</v>
      </c>
      <c r="G4397">
        <v>489.54500000000002</v>
      </c>
      <c r="H4397">
        <f t="shared" si="473"/>
        <v>7.2999999999979082E-2</v>
      </c>
      <c r="I4397">
        <v>1.82</v>
      </c>
      <c r="J4397">
        <f t="shared" si="476"/>
        <v>1.0769038581595867</v>
      </c>
      <c r="L4397">
        <f t="shared" si="474"/>
        <v>3876.8538893745117</v>
      </c>
    </row>
    <row r="4398" spans="1:12" x14ac:dyDescent="0.3">
      <c r="A4398" s="25">
        <f t="shared" si="471"/>
        <v>46017.916666660327</v>
      </c>
      <c r="B4398" s="1">
        <f t="shared" si="472"/>
        <v>0.91666666032688227</v>
      </c>
      <c r="C4398">
        <v>0</v>
      </c>
      <c r="D4398">
        <v>489.61799999999999</v>
      </c>
      <c r="E4398" s="27">
        <f t="shared" si="475"/>
        <v>489.46300000000002</v>
      </c>
      <c r="F4398" s="18">
        <f>_xlfn.XLOOKUP(D4398,'Rating Curve'!$A$2:$A$500,'Rating Curve'!$D$2:$D$500,, -1)</f>
        <v>1646562.4785364</v>
      </c>
      <c r="G4398">
        <v>489.54500000000002</v>
      </c>
      <c r="H4398">
        <f t="shared" si="473"/>
        <v>7.2999999999979082E-2</v>
      </c>
      <c r="I4398">
        <v>1.82</v>
      </c>
      <c r="J4398">
        <f t="shared" si="476"/>
        <v>1.0769038581595867</v>
      </c>
      <c r="L4398">
        <f t="shared" si="474"/>
        <v>3876.8538893745117</v>
      </c>
    </row>
    <row r="4399" spans="1:12" x14ac:dyDescent="0.3">
      <c r="A4399" s="25">
        <f t="shared" si="471"/>
        <v>46017.958333326991</v>
      </c>
      <c r="B4399" s="1">
        <f t="shared" si="472"/>
        <v>0.95833332699112361</v>
      </c>
      <c r="C4399">
        <v>0</v>
      </c>
      <c r="D4399">
        <v>489.61799999999999</v>
      </c>
      <c r="E4399" s="27">
        <f t="shared" si="475"/>
        <v>489.46300000000002</v>
      </c>
      <c r="F4399" s="18">
        <f>_xlfn.XLOOKUP(D4399,'Rating Curve'!$A$2:$A$500,'Rating Curve'!$D$2:$D$500,, -1)</f>
        <v>1646562.4785364</v>
      </c>
      <c r="G4399">
        <v>489.54500000000002</v>
      </c>
      <c r="H4399">
        <f t="shared" si="473"/>
        <v>7.2999999999979082E-2</v>
      </c>
      <c r="I4399">
        <v>1.82</v>
      </c>
      <c r="J4399">
        <f t="shared" si="476"/>
        <v>1.0769038581595867</v>
      </c>
      <c r="L4399">
        <f t="shared" si="474"/>
        <v>3876.8538893745117</v>
      </c>
    </row>
    <row r="4400" spans="1:12" x14ac:dyDescent="0.3">
      <c r="A4400" s="25">
        <f t="shared" si="471"/>
        <v>46017.999999993655</v>
      </c>
      <c r="B4400" s="1">
        <f t="shared" si="472"/>
        <v>0.99999999365536496</v>
      </c>
      <c r="C4400">
        <v>0</v>
      </c>
      <c r="D4400">
        <v>489.61799999999999</v>
      </c>
      <c r="E4400" s="27">
        <f t="shared" si="475"/>
        <v>489.46300000000002</v>
      </c>
      <c r="F4400" s="18">
        <f>_xlfn.XLOOKUP(D4400,'Rating Curve'!$A$2:$A$500,'Rating Curve'!$D$2:$D$500,, -1)</f>
        <v>1646562.4785364</v>
      </c>
      <c r="G4400">
        <v>489.54500000000002</v>
      </c>
      <c r="H4400">
        <f t="shared" si="473"/>
        <v>7.2999999999979082E-2</v>
      </c>
      <c r="I4400">
        <v>1.82</v>
      </c>
      <c r="J4400">
        <f t="shared" si="476"/>
        <v>1.0769038581595867</v>
      </c>
      <c r="L4400">
        <f t="shared" si="474"/>
        <v>3876.8538893745117</v>
      </c>
    </row>
    <row r="4401" spans="1:12" x14ac:dyDescent="0.3">
      <c r="A4401" s="25">
        <f t="shared" si="471"/>
        <v>46018.04166666032</v>
      </c>
      <c r="B4401" s="1">
        <f t="shared" si="472"/>
        <v>4.1666660319606308E-2</v>
      </c>
      <c r="C4401">
        <v>0</v>
      </c>
      <c r="D4401">
        <v>489.61799999999999</v>
      </c>
      <c r="E4401" s="27">
        <f t="shared" si="475"/>
        <v>489.46300000000002</v>
      </c>
      <c r="F4401" s="18">
        <f>_xlfn.XLOOKUP(D4401,'Rating Curve'!$A$2:$A$500,'Rating Curve'!$D$2:$D$500,, -1)</f>
        <v>1646562.4785364</v>
      </c>
      <c r="G4401">
        <v>489.54500000000002</v>
      </c>
      <c r="H4401">
        <f t="shared" si="473"/>
        <v>7.2999999999979082E-2</v>
      </c>
      <c r="I4401">
        <v>1.82</v>
      </c>
      <c r="J4401">
        <f t="shared" si="476"/>
        <v>1.0769038581595867</v>
      </c>
      <c r="L4401">
        <f t="shared" si="474"/>
        <v>3876.8538893745117</v>
      </c>
    </row>
    <row r="4402" spans="1:12" x14ac:dyDescent="0.3">
      <c r="A4402" s="25">
        <f t="shared" si="471"/>
        <v>46018.083333326984</v>
      </c>
      <c r="B4402" s="1">
        <f t="shared" si="472"/>
        <v>8.3333326983847655E-2</v>
      </c>
      <c r="C4402">
        <v>0</v>
      </c>
      <c r="D4402">
        <v>489.61799999999999</v>
      </c>
      <c r="E4402" s="27">
        <f t="shared" si="475"/>
        <v>489.46300000000002</v>
      </c>
      <c r="F4402" s="18">
        <f>_xlfn.XLOOKUP(D4402,'Rating Curve'!$A$2:$A$500,'Rating Curve'!$D$2:$D$500,, -1)</f>
        <v>1646562.4785364</v>
      </c>
      <c r="G4402">
        <v>489.54500000000002</v>
      </c>
      <c r="H4402">
        <f t="shared" si="473"/>
        <v>7.2999999999979082E-2</v>
      </c>
      <c r="I4402">
        <v>1.82</v>
      </c>
      <c r="J4402">
        <f t="shared" si="476"/>
        <v>1.0769038581595867</v>
      </c>
      <c r="L4402">
        <f t="shared" si="474"/>
        <v>3876.8538893745117</v>
      </c>
    </row>
    <row r="4403" spans="1:12" x14ac:dyDescent="0.3">
      <c r="A4403" s="25">
        <f t="shared" si="471"/>
        <v>46018.124999993648</v>
      </c>
      <c r="B4403" s="1">
        <f t="shared" si="472"/>
        <v>0.124999993648089</v>
      </c>
      <c r="C4403">
        <v>0</v>
      </c>
      <c r="D4403">
        <v>489.61099999999999</v>
      </c>
      <c r="E4403" s="27">
        <f t="shared" si="475"/>
        <v>489.45600000000002</v>
      </c>
      <c r="F4403" s="18">
        <f>_xlfn.XLOOKUP(D4403,'Rating Curve'!$A$2:$A$500,'Rating Curve'!$D$2:$D$500,, -1)</f>
        <v>1646562.4785364</v>
      </c>
      <c r="G4403">
        <v>489.54500000000002</v>
      </c>
      <c r="H4403">
        <f t="shared" si="473"/>
        <v>6.5999999999974079E-2</v>
      </c>
      <c r="I4403">
        <v>1.82</v>
      </c>
      <c r="J4403">
        <f t="shared" si="476"/>
        <v>0.92578160240900798</v>
      </c>
      <c r="L4403">
        <f t="shared" si="474"/>
        <v>3332.813768672429</v>
      </c>
    </row>
    <row r="4404" spans="1:12" x14ac:dyDescent="0.3">
      <c r="A4404" s="25">
        <f t="shared" si="471"/>
        <v>46018.166666660312</v>
      </c>
      <c r="B4404" s="1">
        <f t="shared" si="472"/>
        <v>0.16666666031233035</v>
      </c>
      <c r="C4404">
        <v>0</v>
      </c>
      <c r="D4404">
        <v>489.61799999999999</v>
      </c>
      <c r="E4404" s="27">
        <f t="shared" si="475"/>
        <v>489.46300000000002</v>
      </c>
      <c r="F4404" s="18">
        <f>_xlfn.XLOOKUP(D4404,'Rating Curve'!$A$2:$A$500,'Rating Curve'!$D$2:$D$500,, -1)</f>
        <v>1646562.4785364</v>
      </c>
      <c r="G4404">
        <v>489.54500000000002</v>
      </c>
      <c r="H4404">
        <f t="shared" si="473"/>
        <v>7.2999999999979082E-2</v>
      </c>
      <c r="I4404">
        <v>1.82</v>
      </c>
      <c r="J4404">
        <f t="shared" si="476"/>
        <v>1.0769038581595867</v>
      </c>
      <c r="L4404">
        <f t="shared" si="474"/>
        <v>3876.8538893745117</v>
      </c>
    </row>
    <row r="4405" spans="1:12" x14ac:dyDescent="0.3">
      <c r="A4405" s="25">
        <f t="shared" si="471"/>
        <v>46018.208333326977</v>
      </c>
      <c r="B4405" s="1">
        <f t="shared" si="472"/>
        <v>0.2083333269765717</v>
      </c>
      <c r="C4405">
        <v>0</v>
      </c>
      <c r="D4405">
        <v>489.61200000000002</v>
      </c>
      <c r="E4405" s="27">
        <f t="shared" si="475"/>
        <v>489.45700000000005</v>
      </c>
      <c r="F4405" s="18">
        <f>_xlfn.XLOOKUP(D4405,'Rating Curve'!$A$2:$A$500,'Rating Curve'!$D$2:$D$500,, -1)</f>
        <v>1646562.4785364</v>
      </c>
      <c r="G4405">
        <v>489.54500000000002</v>
      </c>
      <c r="H4405">
        <f t="shared" si="473"/>
        <v>6.7000000000007276E-2</v>
      </c>
      <c r="I4405">
        <v>1.82</v>
      </c>
      <c r="J4405">
        <f t="shared" si="476"/>
        <v>0.94690159207823288</v>
      </c>
      <c r="L4405">
        <f t="shared" si="474"/>
        <v>3408.8457314816383</v>
      </c>
    </row>
    <row r="4406" spans="1:12" x14ac:dyDescent="0.3">
      <c r="A4406" s="25">
        <f t="shared" si="471"/>
        <v>46018.249999993641</v>
      </c>
      <c r="B4406" s="1">
        <f t="shared" si="472"/>
        <v>0.24999999364081305</v>
      </c>
      <c r="C4406">
        <v>0</v>
      </c>
      <c r="D4406">
        <v>489.61799999999999</v>
      </c>
      <c r="E4406" s="27">
        <f t="shared" si="475"/>
        <v>489.46300000000002</v>
      </c>
      <c r="F4406" s="18">
        <f>_xlfn.XLOOKUP(D4406,'Rating Curve'!$A$2:$A$500,'Rating Curve'!$D$2:$D$500,, -1)</f>
        <v>1646562.4785364</v>
      </c>
      <c r="G4406">
        <v>489.54500000000002</v>
      </c>
      <c r="H4406">
        <f t="shared" si="473"/>
        <v>7.2999999999979082E-2</v>
      </c>
      <c r="I4406">
        <v>1.82</v>
      </c>
      <c r="J4406">
        <f t="shared" si="476"/>
        <v>1.0769038581595867</v>
      </c>
      <c r="L4406">
        <f t="shared" si="474"/>
        <v>3876.8538893745117</v>
      </c>
    </row>
    <row r="4407" spans="1:12" x14ac:dyDescent="0.3">
      <c r="A4407" s="25">
        <f t="shared" si="471"/>
        <v>46018.291666660305</v>
      </c>
      <c r="B4407" s="1">
        <f t="shared" si="472"/>
        <v>0.29166666030505439</v>
      </c>
      <c r="C4407">
        <v>0</v>
      </c>
      <c r="D4407">
        <v>489.61200000000002</v>
      </c>
      <c r="E4407" s="27">
        <f t="shared" si="475"/>
        <v>489.45700000000005</v>
      </c>
      <c r="F4407" s="18">
        <f>_xlfn.XLOOKUP(D4407,'Rating Curve'!$A$2:$A$500,'Rating Curve'!$D$2:$D$500,, -1)</f>
        <v>1646562.4785364</v>
      </c>
      <c r="G4407">
        <v>489.54500000000002</v>
      </c>
      <c r="H4407">
        <f t="shared" si="473"/>
        <v>6.7000000000007276E-2</v>
      </c>
      <c r="I4407">
        <v>1.82</v>
      </c>
      <c r="J4407">
        <f t="shared" si="476"/>
        <v>0.94690159207823288</v>
      </c>
      <c r="L4407">
        <f t="shared" si="474"/>
        <v>3408.8457314816383</v>
      </c>
    </row>
    <row r="4408" spans="1:12" x14ac:dyDescent="0.3">
      <c r="A4408" s="25">
        <f t="shared" si="471"/>
        <v>46018.333333326969</v>
      </c>
      <c r="B4408" s="1">
        <f t="shared" si="472"/>
        <v>0.33333332696929574</v>
      </c>
      <c r="C4408">
        <v>0</v>
      </c>
      <c r="D4408">
        <v>489.61700000000002</v>
      </c>
      <c r="E4408" s="27">
        <f t="shared" si="475"/>
        <v>489.46200000000005</v>
      </c>
      <c r="F4408" s="18">
        <f>_xlfn.XLOOKUP(D4408,'Rating Curve'!$A$2:$A$500,'Rating Curve'!$D$2:$D$500,, -1)</f>
        <v>1646562.4785364</v>
      </c>
      <c r="G4408">
        <v>489.54500000000002</v>
      </c>
      <c r="H4408">
        <f t="shared" si="473"/>
        <v>7.2000000000002728E-2</v>
      </c>
      <c r="I4408">
        <v>1.82</v>
      </c>
      <c r="J4408">
        <f t="shared" si="476"/>
        <v>1.0548516519777207</v>
      </c>
      <c r="L4408">
        <f t="shared" si="474"/>
        <v>3797.4659471197942</v>
      </c>
    </row>
    <row r="4409" spans="1:12" x14ac:dyDescent="0.3">
      <c r="A4409" s="25">
        <f t="shared" ref="A4409:A4472" si="477" xml:space="preserve"> A4408 + TIME(1,0,0)</f>
        <v>46018.374999993634</v>
      </c>
      <c r="B4409" s="1">
        <f t="shared" si="472"/>
        <v>0.37499999363353709</v>
      </c>
      <c r="C4409">
        <v>0</v>
      </c>
      <c r="D4409">
        <v>489.61599999999999</v>
      </c>
      <c r="E4409" s="27">
        <f t="shared" si="475"/>
        <v>489.46100000000001</v>
      </c>
      <c r="F4409" s="18">
        <f>_xlfn.XLOOKUP(D4409,'Rating Curve'!$A$2:$A$500,'Rating Curve'!$D$2:$D$500,, -1)</f>
        <v>1646562.4785364</v>
      </c>
      <c r="G4409">
        <v>489.54500000000002</v>
      </c>
      <c r="H4409">
        <f t="shared" si="473"/>
        <v>7.0999999999969532E-2</v>
      </c>
      <c r="I4409">
        <v>1.82</v>
      </c>
      <c r="J4409">
        <f t="shared" si="476"/>
        <v>1.0329520592741108</v>
      </c>
      <c r="L4409">
        <f t="shared" si="474"/>
        <v>3718.6274133867992</v>
      </c>
    </row>
    <row r="4410" spans="1:12" x14ac:dyDescent="0.3">
      <c r="A4410" s="25">
        <f t="shared" si="477"/>
        <v>46018.416666660298</v>
      </c>
      <c r="B4410" s="1">
        <f t="shared" si="472"/>
        <v>0.41666666029777844</v>
      </c>
      <c r="C4410">
        <v>0</v>
      </c>
      <c r="D4410">
        <v>489.61599999999999</v>
      </c>
      <c r="E4410" s="27">
        <f t="shared" si="475"/>
        <v>489.46100000000001</v>
      </c>
      <c r="F4410" s="18">
        <f>_xlfn.XLOOKUP(D4410,'Rating Curve'!$A$2:$A$500,'Rating Curve'!$D$2:$D$500,, -1)</f>
        <v>1646562.4785364</v>
      </c>
      <c r="G4410">
        <v>489.54500000000002</v>
      </c>
      <c r="H4410">
        <f t="shared" si="473"/>
        <v>7.0999999999969532E-2</v>
      </c>
      <c r="I4410">
        <v>1.82</v>
      </c>
      <c r="J4410">
        <f t="shared" si="476"/>
        <v>1.0329520592741108</v>
      </c>
      <c r="L4410">
        <f t="shared" si="474"/>
        <v>3718.6274133867992</v>
      </c>
    </row>
    <row r="4411" spans="1:12" x14ac:dyDescent="0.3">
      <c r="A4411" s="25">
        <f t="shared" si="477"/>
        <v>46018.458333326962</v>
      </c>
      <c r="B4411" s="1">
        <f t="shared" si="472"/>
        <v>0.45833332696201978</v>
      </c>
      <c r="C4411">
        <v>0</v>
      </c>
      <c r="D4411">
        <v>489.62299999999999</v>
      </c>
      <c r="E4411" s="27">
        <f t="shared" si="475"/>
        <v>489.46800000000002</v>
      </c>
      <c r="F4411" s="18">
        <f>_xlfn.XLOOKUP(D4411,'Rating Curve'!$A$2:$A$500,'Rating Curve'!$D$2:$D$500,, -1)</f>
        <v>1649588.4715396999</v>
      </c>
      <c r="G4411">
        <v>489.54500000000002</v>
      </c>
      <c r="H4411">
        <f t="shared" si="473"/>
        <v>7.7999999999974534E-2</v>
      </c>
      <c r="I4411">
        <v>1.82</v>
      </c>
      <c r="J4411">
        <f t="shared" si="476"/>
        <v>1.1894181099674805</v>
      </c>
      <c r="L4411">
        <f t="shared" si="474"/>
        <v>4281.9051958829305</v>
      </c>
    </row>
    <row r="4412" spans="1:12" x14ac:dyDescent="0.3">
      <c r="A4412" s="25">
        <f t="shared" si="477"/>
        <v>46018.499999993626</v>
      </c>
      <c r="B4412" s="1">
        <f t="shared" si="472"/>
        <v>0.49999999362626113</v>
      </c>
      <c r="C4412">
        <v>0</v>
      </c>
      <c r="D4412">
        <v>489.62200000000001</v>
      </c>
      <c r="E4412" s="27">
        <f t="shared" si="475"/>
        <v>489.46700000000004</v>
      </c>
      <c r="F4412" s="18">
        <f>_xlfn.XLOOKUP(D4412,'Rating Curve'!$A$2:$A$500,'Rating Curve'!$D$2:$D$500,, -1)</f>
        <v>1649588.4715396999</v>
      </c>
      <c r="G4412">
        <v>489.54500000000002</v>
      </c>
      <c r="H4412">
        <f t="shared" si="473"/>
        <v>7.6999999999998181E-2</v>
      </c>
      <c r="I4412">
        <v>1.82</v>
      </c>
      <c r="J4412">
        <f t="shared" si="476"/>
        <v>1.166618154444677</v>
      </c>
      <c r="L4412">
        <f t="shared" si="474"/>
        <v>4199.825356000837</v>
      </c>
    </row>
    <row r="4413" spans="1:12" x14ac:dyDescent="0.3">
      <c r="A4413" s="25">
        <f t="shared" si="477"/>
        <v>46018.541666660291</v>
      </c>
      <c r="B4413" s="1">
        <f t="shared" si="472"/>
        <v>0.54166666029050248</v>
      </c>
      <c r="C4413">
        <v>0</v>
      </c>
      <c r="D4413">
        <v>489.62299999999999</v>
      </c>
      <c r="E4413" s="27">
        <f t="shared" si="475"/>
        <v>489.46800000000002</v>
      </c>
      <c r="F4413" s="18">
        <f>_xlfn.XLOOKUP(D4413,'Rating Curve'!$A$2:$A$500,'Rating Curve'!$D$2:$D$500,, -1)</f>
        <v>1649588.4715396999</v>
      </c>
      <c r="G4413">
        <v>489.54500000000002</v>
      </c>
      <c r="H4413">
        <f t="shared" si="473"/>
        <v>7.7999999999974534E-2</v>
      </c>
      <c r="I4413">
        <v>1.82</v>
      </c>
      <c r="J4413">
        <f t="shared" si="476"/>
        <v>1.1894181099674805</v>
      </c>
      <c r="L4413">
        <f t="shared" si="474"/>
        <v>4281.9051958829305</v>
      </c>
    </row>
    <row r="4414" spans="1:12" x14ac:dyDescent="0.3">
      <c r="A4414" s="25">
        <f t="shared" si="477"/>
        <v>46018.583333326955</v>
      </c>
      <c r="B4414" s="1">
        <f t="shared" si="472"/>
        <v>0.58333332695474382</v>
      </c>
      <c r="C4414">
        <v>0</v>
      </c>
      <c r="D4414">
        <v>489.62200000000001</v>
      </c>
      <c r="E4414" s="27">
        <f t="shared" si="475"/>
        <v>489.46700000000004</v>
      </c>
      <c r="F4414" s="18">
        <f>_xlfn.XLOOKUP(D4414,'Rating Curve'!$A$2:$A$500,'Rating Curve'!$D$2:$D$500,, -1)</f>
        <v>1649588.4715396999</v>
      </c>
      <c r="G4414">
        <v>489.54500000000002</v>
      </c>
      <c r="H4414">
        <f t="shared" si="473"/>
        <v>7.6999999999998181E-2</v>
      </c>
      <c r="I4414">
        <v>1.82</v>
      </c>
      <c r="J4414">
        <f t="shared" si="476"/>
        <v>1.166618154444677</v>
      </c>
      <c r="L4414">
        <f t="shared" si="474"/>
        <v>4199.825356000837</v>
      </c>
    </row>
    <row r="4415" spans="1:12" x14ac:dyDescent="0.3">
      <c r="A4415" s="25">
        <f t="shared" si="477"/>
        <v>46018.624999993619</v>
      </c>
      <c r="B4415" s="1">
        <f t="shared" si="472"/>
        <v>0.62499999361898517</v>
      </c>
      <c r="C4415">
        <v>0</v>
      </c>
      <c r="D4415">
        <v>489.62200000000001</v>
      </c>
      <c r="E4415" s="27">
        <f t="shared" si="475"/>
        <v>489.46700000000004</v>
      </c>
      <c r="F4415" s="18">
        <f>_xlfn.XLOOKUP(D4415,'Rating Curve'!$A$2:$A$500,'Rating Curve'!$D$2:$D$500,, -1)</f>
        <v>1649588.4715396999</v>
      </c>
      <c r="G4415">
        <v>489.54500000000002</v>
      </c>
      <c r="H4415">
        <f t="shared" si="473"/>
        <v>7.6999999999998181E-2</v>
      </c>
      <c r="I4415">
        <v>1.82</v>
      </c>
      <c r="J4415">
        <f t="shared" si="476"/>
        <v>1.166618154444677</v>
      </c>
      <c r="L4415">
        <f t="shared" si="474"/>
        <v>4199.825356000837</v>
      </c>
    </row>
    <row r="4416" spans="1:12" x14ac:dyDescent="0.3">
      <c r="A4416" s="25">
        <f t="shared" si="477"/>
        <v>46018.666666660283</v>
      </c>
      <c r="B4416" s="1">
        <f t="shared" si="472"/>
        <v>0.66666666028322652</v>
      </c>
      <c r="C4416">
        <v>0</v>
      </c>
      <c r="D4416">
        <v>489.61599999999999</v>
      </c>
      <c r="E4416" s="27">
        <f t="shared" si="475"/>
        <v>489.46100000000001</v>
      </c>
      <c r="F4416" s="18">
        <f>_xlfn.XLOOKUP(D4416,'Rating Curve'!$A$2:$A$500,'Rating Curve'!$D$2:$D$500,, -1)</f>
        <v>1646562.4785364</v>
      </c>
      <c r="G4416">
        <v>489.54500000000002</v>
      </c>
      <c r="H4416">
        <f t="shared" si="473"/>
        <v>7.0999999999969532E-2</v>
      </c>
      <c r="I4416">
        <v>1.82</v>
      </c>
      <c r="J4416">
        <f t="shared" si="476"/>
        <v>1.0329520592741108</v>
      </c>
      <c r="L4416">
        <f t="shared" si="474"/>
        <v>3718.6274133867992</v>
      </c>
    </row>
    <row r="4417" spans="1:12" x14ac:dyDescent="0.3">
      <c r="A4417" s="25">
        <f t="shared" si="477"/>
        <v>46018.708333326947</v>
      </c>
      <c r="B4417" s="1">
        <f t="shared" si="472"/>
        <v>0.70833332694746787</v>
      </c>
      <c r="C4417">
        <v>0</v>
      </c>
      <c r="D4417">
        <v>489.61700000000002</v>
      </c>
      <c r="E4417" s="27">
        <f t="shared" si="475"/>
        <v>489.46200000000005</v>
      </c>
      <c r="F4417" s="18">
        <f>_xlfn.XLOOKUP(D4417,'Rating Curve'!$A$2:$A$500,'Rating Curve'!$D$2:$D$500,, -1)</f>
        <v>1646562.4785364</v>
      </c>
      <c r="G4417">
        <v>489.54500000000002</v>
      </c>
      <c r="H4417">
        <f t="shared" si="473"/>
        <v>7.2000000000002728E-2</v>
      </c>
      <c r="I4417">
        <v>1.82</v>
      </c>
      <c r="J4417">
        <f t="shared" si="476"/>
        <v>1.0548516519777207</v>
      </c>
      <c r="L4417">
        <f t="shared" si="474"/>
        <v>3797.4659471197942</v>
      </c>
    </row>
    <row r="4418" spans="1:12" x14ac:dyDescent="0.3">
      <c r="A4418" s="25">
        <f t="shared" si="477"/>
        <v>46018.749999993612</v>
      </c>
      <c r="B4418" s="1">
        <f t="shared" si="472"/>
        <v>0.74999999361170921</v>
      </c>
      <c r="C4418">
        <v>0</v>
      </c>
      <c r="D4418">
        <v>489.61700000000002</v>
      </c>
      <c r="E4418" s="27">
        <f t="shared" si="475"/>
        <v>489.46200000000005</v>
      </c>
      <c r="F4418" s="18">
        <f>_xlfn.XLOOKUP(D4418,'Rating Curve'!$A$2:$A$500,'Rating Curve'!$D$2:$D$500,, -1)</f>
        <v>1646562.4785364</v>
      </c>
      <c r="G4418">
        <v>489.54500000000002</v>
      </c>
      <c r="H4418">
        <f t="shared" si="473"/>
        <v>7.2000000000002728E-2</v>
      </c>
      <c r="I4418">
        <v>1.82</v>
      </c>
      <c r="J4418">
        <f t="shared" si="476"/>
        <v>1.0548516519777207</v>
      </c>
      <c r="L4418">
        <f t="shared" si="474"/>
        <v>3797.4659471197942</v>
      </c>
    </row>
    <row r="4419" spans="1:12" x14ac:dyDescent="0.3">
      <c r="A4419" s="25">
        <f t="shared" si="477"/>
        <v>46018.791666660276</v>
      </c>
      <c r="B4419" s="1">
        <f t="shared" ref="B4419:B4482" si="478">MOD(A4419,1)</f>
        <v>0.79166666027595056</v>
      </c>
      <c r="C4419">
        <v>0</v>
      </c>
      <c r="D4419">
        <v>489.61700000000002</v>
      </c>
      <c r="E4419" s="27">
        <f t="shared" si="475"/>
        <v>489.46200000000005</v>
      </c>
      <c r="F4419" s="18">
        <f>_xlfn.XLOOKUP(D4419,'Rating Curve'!$A$2:$A$500,'Rating Curve'!$D$2:$D$500,, -1)</f>
        <v>1646562.4785364</v>
      </c>
      <c r="G4419">
        <v>489.54500000000002</v>
      </c>
      <c r="H4419">
        <f t="shared" ref="H4419:H4482" si="479">IF(D4419 - G4419 &lt; 0, 0, D4419 - G4419)</f>
        <v>7.2000000000002728E-2</v>
      </c>
      <c r="I4419">
        <v>1.82</v>
      </c>
      <c r="J4419">
        <f t="shared" si="476"/>
        <v>1.0548516519777207</v>
      </c>
      <c r="L4419">
        <f t="shared" ref="L4419:L4482" si="480">(J4419*86400)/24</f>
        <v>3797.4659471197942</v>
      </c>
    </row>
    <row r="4420" spans="1:12" x14ac:dyDescent="0.3">
      <c r="A4420" s="25">
        <f t="shared" si="477"/>
        <v>46018.83333332694</v>
      </c>
      <c r="B4420" s="1">
        <f t="shared" si="478"/>
        <v>0.83333332694019191</v>
      </c>
      <c r="C4420">
        <v>0</v>
      </c>
      <c r="D4420">
        <v>489.61099999999999</v>
      </c>
      <c r="E4420" s="27">
        <f t="shared" si="475"/>
        <v>489.45600000000002</v>
      </c>
      <c r="F4420" s="18">
        <f>_xlfn.XLOOKUP(D4420,'Rating Curve'!$A$2:$A$500,'Rating Curve'!$D$2:$D$500,, -1)</f>
        <v>1646562.4785364</v>
      </c>
      <c r="G4420">
        <v>489.54500000000002</v>
      </c>
      <c r="H4420">
        <f t="shared" si="479"/>
        <v>6.5999999999974079E-2</v>
      </c>
      <c r="I4420">
        <v>1.82</v>
      </c>
      <c r="J4420">
        <f t="shared" si="476"/>
        <v>0.92578160240900798</v>
      </c>
      <c r="L4420">
        <f t="shared" si="480"/>
        <v>3332.813768672429</v>
      </c>
    </row>
    <row r="4421" spans="1:12" x14ac:dyDescent="0.3">
      <c r="A4421" s="25">
        <f t="shared" si="477"/>
        <v>46018.874999993604</v>
      </c>
      <c r="B4421" s="1">
        <f t="shared" si="478"/>
        <v>0.87499999360443326</v>
      </c>
      <c r="C4421">
        <v>0</v>
      </c>
      <c r="D4421">
        <v>489.61200000000002</v>
      </c>
      <c r="E4421" s="27">
        <f t="shared" si="475"/>
        <v>489.45700000000005</v>
      </c>
      <c r="F4421" s="18">
        <f>_xlfn.XLOOKUP(D4421,'Rating Curve'!$A$2:$A$500,'Rating Curve'!$D$2:$D$500,, -1)</f>
        <v>1646562.4785364</v>
      </c>
      <c r="G4421">
        <v>489.54500000000002</v>
      </c>
      <c r="H4421">
        <f t="shared" si="479"/>
        <v>6.7000000000007276E-2</v>
      </c>
      <c r="I4421">
        <v>1.82</v>
      </c>
      <c r="J4421">
        <f t="shared" si="476"/>
        <v>0.94690159207823288</v>
      </c>
      <c r="L4421">
        <f t="shared" si="480"/>
        <v>3408.8457314816383</v>
      </c>
    </row>
    <row r="4422" spans="1:12" x14ac:dyDescent="0.3">
      <c r="A4422" s="25">
        <f t="shared" si="477"/>
        <v>46018.916666660269</v>
      </c>
      <c r="B4422" s="1">
        <f t="shared" si="478"/>
        <v>0.9166666602686746</v>
      </c>
      <c r="C4422">
        <v>0</v>
      </c>
      <c r="D4422">
        <v>489.61099999999999</v>
      </c>
      <c r="E4422" s="27">
        <f t="shared" si="475"/>
        <v>489.45600000000002</v>
      </c>
      <c r="F4422" s="18">
        <f>_xlfn.XLOOKUP(D4422,'Rating Curve'!$A$2:$A$500,'Rating Curve'!$D$2:$D$500,, -1)</f>
        <v>1646562.4785364</v>
      </c>
      <c r="G4422">
        <v>489.54500000000002</v>
      </c>
      <c r="H4422">
        <f t="shared" si="479"/>
        <v>6.5999999999974079E-2</v>
      </c>
      <c r="I4422">
        <v>1.82</v>
      </c>
      <c r="J4422">
        <f t="shared" si="476"/>
        <v>0.92578160240900798</v>
      </c>
      <c r="L4422">
        <f t="shared" si="480"/>
        <v>3332.813768672429</v>
      </c>
    </row>
    <row r="4423" spans="1:12" x14ac:dyDescent="0.3">
      <c r="A4423" s="25">
        <f t="shared" si="477"/>
        <v>46018.958333326933</v>
      </c>
      <c r="B4423" s="1">
        <f t="shared" si="478"/>
        <v>0.95833332693291595</v>
      </c>
      <c r="C4423">
        <v>0</v>
      </c>
      <c r="D4423">
        <v>489.61200000000002</v>
      </c>
      <c r="E4423" s="27">
        <f t="shared" si="475"/>
        <v>489.45700000000005</v>
      </c>
      <c r="F4423" s="18">
        <f>_xlfn.XLOOKUP(D4423,'Rating Curve'!$A$2:$A$500,'Rating Curve'!$D$2:$D$500,, -1)</f>
        <v>1646562.4785364</v>
      </c>
      <c r="G4423">
        <v>489.54500000000002</v>
      </c>
      <c r="H4423">
        <f t="shared" si="479"/>
        <v>6.7000000000007276E-2</v>
      </c>
      <c r="I4423">
        <v>1.82</v>
      </c>
      <c r="J4423">
        <f t="shared" si="476"/>
        <v>0.94690159207823288</v>
      </c>
      <c r="L4423">
        <f t="shared" si="480"/>
        <v>3408.8457314816383</v>
      </c>
    </row>
    <row r="4424" spans="1:12" x14ac:dyDescent="0.3">
      <c r="A4424" s="25">
        <f t="shared" si="477"/>
        <v>46018.999999993597</v>
      </c>
      <c r="B4424" s="1">
        <f t="shared" si="478"/>
        <v>0.9999999935971573</v>
      </c>
      <c r="C4424">
        <v>0</v>
      </c>
      <c r="D4424">
        <v>489.61200000000002</v>
      </c>
      <c r="E4424" s="27">
        <f t="shared" si="475"/>
        <v>489.45700000000005</v>
      </c>
      <c r="F4424" s="18">
        <f>_xlfn.XLOOKUP(D4424,'Rating Curve'!$A$2:$A$500,'Rating Curve'!$D$2:$D$500,, -1)</f>
        <v>1646562.4785364</v>
      </c>
      <c r="G4424">
        <v>489.54500000000002</v>
      </c>
      <c r="H4424">
        <f t="shared" si="479"/>
        <v>6.7000000000007276E-2</v>
      </c>
      <c r="I4424">
        <v>1.82</v>
      </c>
      <c r="J4424">
        <f t="shared" si="476"/>
        <v>0.94690159207823288</v>
      </c>
      <c r="L4424">
        <f t="shared" si="480"/>
        <v>3408.8457314816383</v>
      </c>
    </row>
    <row r="4425" spans="1:12" x14ac:dyDescent="0.3">
      <c r="A4425" s="25">
        <f t="shared" si="477"/>
        <v>46019.041666660261</v>
      </c>
      <c r="B4425" s="1">
        <f t="shared" si="478"/>
        <v>4.1666660261398647E-2</v>
      </c>
      <c r="C4425">
        <v>0</v>
      </c>
      <c r="D4425">
        <v>489.61200000000002</v>
      </c>
      <c r="E4425" s="27">
        <f t="shared" si="475"/>
        <v>489.45700000000005</v>
      </c>
      <c r="F4425" s="18">
        <f>_xlfn.XLOOKUP(D4425,'Rating Curve'!$A$2:$A$500,'Rating Curve'!$D$2:$D$500,, -1)</f>
        <v>1646562.4785364</v>
      </c>
      <c r="G4425">
        <v>489.54500000000002</v>
      </c>
      <c r="H4425">
        <f t="shared" si="479"/>
        <v>6.7000000000007276E-2</v>
      </c>
      <c r="I4425">
        <v>1.82</v>
      </c>
      <c r="J4425">
        <f t="shared" si="476"/>
        <v>0.94690159207823288</v>
      </c>
      <c r="L4425">
        <f t="shared" si="480"/>
        <v>3408.8457314816383</v>
      </c>
    </row>
    <row r="4426" spans="1:12" x14ac:dyDescent="0.3">
      <c r="A4426" s="25">
        <f t="shared" si="477"/>
        <v>46019.083333326926</v>
      </c>
      <c r="B4426" s="1">
        <f t="shared" si="478"/>
        <v>8.3333326925639994E-2</v>
      </c>
      <c r="C4426">
        <v>0</v>
      </c>
      <c r="D4426">
        <v>489.61200000000002</v>
      </c>
      <c r="E4426" s="27">
        <f t="shared" si="475"/>
        <v>489.45700000000005</v>
      </c>
      <c r="F4426" s="18">
        <f>_xlfn.XLOOKUP(D4426,'Rating Curve'!$A$2:$A$500,'Rating Curve'!$D$2:$D$500,, -1)</f>
        <v>1646562.4785364</v>
      </c>
      <c r="G4426">
        <v>489.54500000000002</v>
      </c>
      <c r="H4426">
        <f t="shared" si="479"/>
        <v>6.7000000000007276E-2</v>
      </c>
      <c r="I4426">
        <v>1.82</v>
      </c>
      <c r="J4426">
        <f t="shared" si="476"/>
        <v>0.94690159207823288</v>
      </c>
      <c r="L4426">
        <f t="shared" si="480"/>
        <v>3408.8457314816383</v>
      </c>
    </row>
    <row r="4427" spans="1:12" x14ac:dyDescent="0.3">
      <c r="A4427" s="25">
        <f t="shared" si="477"/>
        <v>46019.12499999359</v>
      </c>
      <c r="B4427" s="1">
        <f t="shared" si="478"/>
        <v>0.12499999358988134</v>
      </c>
      <c r="C4427">
        <v>0</v>
      </c>
      <c r="D4427">
        <v>489.61099999999999</v>
      </c>
      <c r="E4427" s="27">
        <f t="shared" si="475"/>
        <v>489.45600000000002</v>
      </c>
      <c r="F4427" s="18">
        <f>_xlfn.XLOOKUP(D4427,'Rating Curve'!$A$2:$A$500,'Rating Curve'!$D$2:$D$500,, -1)</f>
        <v>1646562.4785364</v>
      </c>
      <c r="G4427">
        <v>489.54500000000002</v>
      </c>
      <c r="H4427">
        <f t="shared" si="479"/>
        <v>6.5999999999974079E-2</v>
      </c>
      <c r="I4427">
        <v>1.82</v>
      </c>
      <c r="J4427">
        <f t="shared" si="476"/>
        <v>0.92578160240900798</v>
      </c>
      <c r="L4427">
        <f t="shared" si="480"/>
        <v>3332.813768672429</v>
      </c>
    </row>
    <row r="4428" spans="1:12" x14ac:dyDescent="0.3">
      <c r="A4428" s="25">
        <f t="shared" si="477"/>
        <v>46019.166666660254</v>
      </c>
      <c r="B4428" s="1">
        <f t="shared" si="478"/>
        <v>0.16666666025412269</v>
      </c>
      <c r="C4428">
        <v>0</v>
      </c>
      <c r="D4428">
        <v>489.61200000000002</v>
      </c>
      <c r="E4428" s="27">
        <f t="shared" si="475"/>
        <v>489.45700000000005</v>
      </c>
      <c r="F4428" s="18">
        <f>_xlfn.XLOOKUP(D4428,'Rating Curve'!$A$2:$A$500,'Rating Curve'!$D$2:$D$500,, -1)</f>
        <v>1646562.4785364</v>
      </c>
      <c r="G4428">
        <v>489.54500000000002</v>
      </c>
      <c r="H4428">
        <f t="shared" si="479"/>
        <v>6.7000000000007276E-2</v>
      </c>
      <c r="I4428">
        <v>1.82</v>
      </c>
      <c r="J4428">
        <f t="shared" si="476"/>
        <v>0.94690159207823288</v>
      </c>
      <c r="L4428">
        <f t="shared" si="480"/>
        <v>3408.8457314816383</v>
      </c>
    </row>
    <row r="4429" spans="1:12" x14ac:dyDescent="0.3">
      <c r="A4429" s="25">
        <f t="shared" si="477"/>
        <v>46019.208333326918</v>
      </c>
      <c r="B4429" s="1">
        <f t="shared" si="478"/>
        <v>0.20833332691836404</v>
      </c>
      <c r="C4429">
        <v>0</v>
      </c>
      <c r="D4429">
        <v>489.61200000000002</v>
      </c>
      <c r="E4429" s="27">
        <f t="shared" si="475"/>
        <v>489.45700000000005</v>
      </c>
      <c r="F4429" s="18">
        <f>_xlfn.XLOOKUP(D4429,'Rating Curve'!$A$2:$A$500,'Rating Curve'!$D$2:$D$500,, -1)</f>
        <v>1646562.4785364</v>
      </c>
      <c r="G4429">
        <v>489.54500000000002</v>
      </c>
      <c r="H4429">
        <f t="shared" si="479"/>
        <v>6.7000000000007276E-2</v>
      </c>
      <c r="I4429">
        <v>1.82</v>
      </c>
      <c r="J4429">
        <f t="shared" si="476"/>
        <v>0.94690159207823288</v>
      </c>
      <c r="L4429">
        <f t="shared" si="480"/>
        <v>3408.8457314816383</v>
      </c>
    </row>
    <row r="4430" spans="1:12" x14ac:dyDescent="0.3">
      <c r="A4430" s="25">
        <f t="shared" si="477"/>
        <v>46019.249999993583</v>
      </c>
      <c r="B4430" s="1">
        <f t="shared" si="478"/>
        <v>0.24999999358260538</v>
      </c>
      <c r="C4430">
        <v>0</v>
      </c>
      <c r="D4430">
        <v>489.61200000000002</v>
      </c>
      <c r="E4430" s="27">
        <f t="shared" si="475"/>
        <v>489.45700000000005</v>
      </c>
      <c r="F4430" s="18">
        <f>_xlfn.XLOOKUP(D4430,'Rating Curve'!$A$2:$A$500,'Rating Curve'!$D$2:$D$500,, -1)</f>
        <v>1646562.4785364</v>
      </c>
      <c r="G4430">
        <v>489.54500000000002</v>
      </c>
      <c r="H4430">
        <f t="shared" si="479"/>
        <v>6.7000000000007276E-2</v>
      </c>
      <c r="I4430">
        <v>1.82</v>
      </c>
      <c r="J4430">
        <f t="shared" si="476"/>
        <v>0.94690159207823288</v>
      </c>
      <c r="L4430">
        <f t="shared" si="480"/>
        <v>3408.8457314816383</v>
      </c>
    </row>
    <row r="4431" spans="1:12" x14ac:dyDescent="0.3">
      <c r="A4431" s="25">
        <f t="shared" si="477"/>
        <v>46019.291666660247</v>
      </c>
      <c r="B4431" s="1">
        <f t="shared" si="478"/>
        <v>0.29166666024684673</v>
      </c>
      <c r="C4431">
        <v>0</v>
      </c>
      <c r="D4431">
        <v>489.61200000000002</v>
      </c>
      <c r="E4431" s="27">
        <f t="shared" si="475"/>
        <v>489.45700000000005</v>
      </c>
      <c r="F4431" s="18">
        <f>_xlfn.XLOOKUP(D4431,'Rating Curve'!$A$2:$A$500,'Rating Curve'!$D$2:$D$500,, -1)</f>
        <v>1646562.4785364</v>
      </c>
      <c r="G4431">
        <v>489.54500000000002</v>
      </c>
      <c r="H4431">
        <f t="shared" si="479"/>
        <v>6.7000000000007276E-2</v>
      </c>
      <c r="I4431">
        <v>1.82</v>
      </c>
      <c r="J4431">
        <f t="shared" si="476"/>
        <v>0.94690159207823288</v>
      </c>
      <c r="L4431">
        <f t="shared" si="480"/>
        <v>3408.8457314816383</v>
      </c>
    </row>
    <row r="4432" spans="1:12" x14ac:dyDescent="0.3">
      <c r="A4432" s="25">
        <f t="shared" si="477"/>
        <v>46019.333333326911</v>
      </c>
      <c r="B4432" s="1">
        <f t="shared" si="478"/>
        <v>0.33333332691108808</v>
      </c>
      <c r="C4432">
        <v>0</v>
      </c>
      <c r="D4432">
        <v>489.61099999999999</v>
      </c>
      <c r="E4432" s="27">
        <f t="shared" si="475"/>
        <v>489.45600000000002</v>
      </c>
      <c r="F4432" s="18">
        <f>_xlfn.XLOOKUP(D4432,'Rating Curve'!$A$2:$A$500,'Rating Curve'!$D$2:$D$500,, -1)</f>
        <v>1646562.4785364</v>
      </c>
      <c r="G4432">
        <v>489.54500000000002</v>
      </c>
      <c r="H4432">
        <f t="shared" si="479"/>
        <v>6.5999999999974079E-2</v>
      </c>
      <c r="I4432">
        <v>1.82</v>
      </c>
      <c r="J4432">
        <f t="shared" si="476"/>
        <v>0.92578160240900798</v>
      </c>
      <c r="L4432">
        <f t="shared" si="480"/>
        <v>3332.813768672429</v>
      </c>
    </row>
    <row r="4433" spans="1:12" x14ac:dyDescent="0.3">
      <c r="A4433" s="25">
        <f t="shared" si="477"/>
        <v>46019.374999993575</v>
      </c>
      <c r="B4433" s="1">
        <f t="shared" si="478"/>
        <v>0.37499999357532943</v>
      </c>
      <c r="C4433">
        <v>0</v>
      </c>
      <c r="D4433">
        <v>489.61599999999999</v>
      </c>
      <c r="E4433" s="27">
        <f t="shared" si="475"/>
        <v>489.46100000000001</v>
      </c>
      <c r="F4433" s="18">
        <f>_xlfn.XLOOKUP(D4433,'Rating Curve'!$A$2:$A$500,'Rating Curve'!$D$2:$D$500,, -1)</f>
        <v>1646562.4785364</v>
      </c>
      <c r="G4433">
        <v>489.54500000000002</v>
      </c>
      <c r="H4433">
        <f t="shared" si="479"/>
        <v>7.0999999999969532E-2</v>
      </c>
      <c r="I4433">
        <v>1.82</v>
      </c>
      <c r="J4433">
        <f t="shared" si="476"/>
        <v>1.0329520592741108</v>
      </c>
      <c r="L4433">
        <f t="shared" si="480"/>
        <v>3718.6274133867992</v>
      </c>
    </row>
    <row r="4434" spans="1:12" x14ac:dyDescent="0.3">
      <c r="A4434" s="25">
        <f t="shared" si="477"/>
        <v>46019.41666666024</v>
      </c>
      <c r="B4434" s="1">
        <f t="shared" si="478"/>
        <v>0.41666666023957077</v>
      </c>
      <c r="C4434">
        <v>0</v>
      </c>
      <c r="D4434">
        <v>489.61599999999999</v>
      </c>
      <c r="E4434" s="27">
        <f t="shared" si="475"/>
        <v>489.46100000000001</v>
      </c>
      <c r="F4434" s="18">
        <f>_xlfn.XLOOKUP(D4434,'Rating Curve'!$A$2:$A$500,'Rating Curve'!$D$2:$D$500,, -1)</f>
        <v>1646562.4785364</v>
      </c>
      <c r="G4434">
        <v>489.54500000000002</v>
      </c>
      <c r="H4434">
        <f t="shared" si="479"/>
        <v>7.0999999999969532E-2</v>
      </c>
      <c r="I4434">
        <v>1.82</v>
      </c>
      <c r="J4434">
        <f t="shared" si="476"/>
        <v>1.0329520592741108</v>
      </c>
      <c r="L4434">
        <f t="shared" si="480"/>
        <v>3718.6274133867992</v>
      </c>
    </row>
    <row r="4435" spans="1:12" x14ac:dyDescent="0.3">
      <c r="A4435" s="25">
        <f t="shared" si="477"/>
        <v>46019.458333326904</v>
      </c>
      <c r="B4435" s="1">
        <f t="shared" si="478"/>
        <v>0.45833332690381212</v>
      </c>
      <c r="C4435">
        <v>0</v>
      </c>
      <c r="D4435">
        <v>489.61599999999999</v>
      </c>
      <c r="E4435" s="27">
        <f t="shared" ref="E4435:E4498" si="481">D4435-0.155</f>
        <v>489.46100000000001</v>
      </c>
      <c r="F4435" s="18">
        <f>_xlfn.XLOOKUP(D4435,'Rating Curve'!$A$2:$A$500,'Rating Curve'!$D$2:$D$500,, -1)</f>
        <v>1646562.4785364</v>
      </c>
      <c r="G4435">
        <v>489.54500000000002</v>
      </c>
      <c r="H4435">
        <f t="shared" si="479"/>
        <v>7.0999999999969532E-2</v>
      </c>
      <c r="I4435">
        <v>1.82</v>
      </c>
      <c r="J4435">
        <f t="shared" ref="J4435:J4498" si="482">1.82*30*(H4435^1.5)</f>
        <v>1.0329520592741108</v>
      </c>
      <c r="L4435">
        <f t="shared" si="480"/>
        <v>3718.6274133867992</v>
      </c>
    </row>
    <row r="4436" spans="1:12" x14ac:dyDescent="0.3">
      <c r="A4436" s="25">
        <f t="shared" si="477"/>
        <v>46019.499999993568</v>
      </c>
      <c r="B4436" s="1">
        <f t="shared" si="478"/>
        <v>0.49999999356805347</v>
      </c>
      <c r="C4436">
        <v>0</v>
      </c>
      <c r="D4436">
        <v>489.61599999999999</v>
      </c>
      <c r="E4436" s="27">
        <f t="shared" si="481"/>
        <v>489.46100000000001</v>
      </c>
      <c r="F4436" s="18">
        <f>_xlfn.XLOOKUP(D4436,'Rating Curve'!$A$2:$A$500,'Rating Curve'!$D$2:$D$500,, -1)</f>
        <v>1646562.4785364</v>
      </c>
      <c r="G4436">
        <v>489.54500000000002</v>
      </c>
      <c r="H4436">
        <f t="shared" si="479"/>
        <v>7.0999999999969532E-2</v>
      </c>
      <c r="I4436">
        <v>1.82</v>
      </c>
      <c r="J4436">
        <f t="shared" si="482"/>
        <v>1.0329520592741108</v>
      </c>
      <c r="L4436">
        <f t="shared" si="480"/>
        <v>3718.6274133867992</v>
      </c>
    </row>
    <row r="4437" spans="1:12" x14ac:dyDescent="0.3">
      <c r="A4437" s="25">
        <f t="shared" si="477"/>
        <v>46019.541666660232</v>
      </c>
      <c r="B4437" s="1">
        <f t="shared" si="478"/>
        <v>0.54166666023229482</v>
      </c>
      <c r="C4437">
        <v>0</v>
      </c>
      <c r="D4437">
        <v>489.61599999999999</v>
      </c>
      <c r="E4437" s="27">
        <f t="shared" si="481"/>
        <v>489.46100000000001</v>
      </c>
      <c r="F4437" s="18">
        <f>_xlfn.XLOOKUP(D4437,'Rating Curve'!$A$2:$A$500,'Rating Curve'!$D$2:$D$500,, -1)</f>
        <v>1646562.4785364</v>
      </c>
      <c r="G4437">
        <v>489.54500000000002</v>
      </c>
      <c r="H4437">
        <f t="shared" si="479"/>
        <v>7.0999999999969532E-2</v>
      </c>
      <c r="I4437">
        <v>1.82</v>
      </c>
      <c r="J4437">
        <f t="shared" si="482"/>
        <v>1.0329520592741108</v>
      </c>
      <c r="L4437">
        <f t="shared" si="480"/>
        <v>3718.6274133867992</v>
      </c>
    </row>
    <row r="4438" spans="1:12" x14ac:dyDescent="0.3">
      <c r="A4438" s="25">
        <f t="shared" si="477"/>
        <v>46019.583333326897</v>
      </c>
      <c r="B4438" s="1">
        <f t="shared" si="478"/>
        <v>0.58333332689653616</v>
      </c>
      <c r="C4438">
        <v>0</v>
      </c>
      <c r="D4438">
        <v>489.62200000000001</v>
      </c>
      <c r="E4438" s="27">
        <f t="shared" si="481"/>
        <v>489.46700000000004</v>
      </c>
      <c r="F4438" s="18">
        <f>_xlfn.XLOOKUP(D4438,'Rating Curve'!$A$2:$A$500,'Rating Curve'!$D$2:$D$500,, -1)</f>
        <v>1649588.4715396999</v>
      </c>
      <c r="G4438">
        <v>489.54500000000002</v>
      </c>
      <c r="H4438">
        <f t="shared" si="479"/>
        <v>7.6999999999998181E-2</v>
      </c>
      <c r="I4438">
        <v>1.82</v>
      </c>
      <c r="J4438">
        <f t="shared" si="482"/>
        <v>1.166618154444677</v>
      </c>
      <c r="L4438">
        <f t="shared" si="480"/>
        <v>4199.825356000837</v>
      </c>
    </row>
    <row r="4439" spans="1:12" x14ac:dyDescent="0.3">
      <c r="A4439" s="25">
        <f t="shared" si="477"/>
        <v>46019.624999993561</v>
      </c>
      <c r="B4439" s="1">
        <f t="shared" si="478"/>
        <v>0.62499999356077751</v>
      </c>
      <c r="C4439">
        <v>0</v>
      </c>
      <c r="D4439">
        <v>489.61599999999999</v>
      </c>
      <c r="E4439" s="27">
        <f t="shared" si="481"/>
        <v>489.46100000000001</v>
      </c>
      <c r="F4439" s="18">
        <f>_xlfn.XLOOKUP(D4439,'Rating Curve'!$A$2:$A$500,'Rating Curve'!$D$2:$D$500,, -1)</f>
        <v>1646562.4785364</v>
      </c>
      <c r="G4439">
        <v>489.54500000000002</v>
      </c>
      <c r="H4439">
        <f t="shared" si="479"/>
        <v>7.0999999999969532E-2</v>
      </c>
      <c r="I4439">
        <v>1.82</v>
      </c>
      <c r="J4439">
        <f t="shared" si="482"/>
        <v>1.0329520592741108</v>
      </c>
      <c r="L4439">
        <f t="shared" si="480"/>
        <v>3718.6274133867992</v>
      </c>
    </row>
    <row r="4440" spans="1:12" x14ac:dyDescent="0.3">
      <c r="A4440" s="25">
        <f t="shared" si="477"/>
        <v>46019.666666660225</v>
      </c>
      <c r="B4440" s="1">
        <f t="shared" si="478"/>
        <v>0.66666666022501886</v>
      </c>
      <c r="C4440">
        <v>0</v>
      </c>
      <c r="D4440">
        <v>489.61</v>
      </c>
      <c r="E4440" s="27">
        <f t="shared" si="481"/>
        <v>489.45500000000004</v>
      </c>
      <c r="F4440" s="18">
        <f>_xlfn.XLOOKUP(D4440,'Rating Curve'!$A$2:$A$500,'Rating Curve'!$D$2:$D$500,, -1)</f>
        <v>1646562.4785364</v>
      </c>
      <c r="G4440">
        <v>489.54500000000002</v>
      </c>
      <c r="H4440">
        <f t="shared" si="479"/>
        <v>6.4999999999997726E-2</v>
      </c>
      <c r="I4440">
        <v>1.82</v>
      </c>
      <c r="J4440">
        <f t="shared" si="482"/>
        <v>0.90482101268699189</v>
      </c>
      <c r="L4440">
        <f t="shared" si="480"/>
        <v>3257.3556456731708</v>
      </c>
    </row>
    <row r="4441" spans="1:12" x14ac:dyDescent="0.3">
      <c r="A4441" s="25">
        <f t="shared" si="477"/>
        <v>46019.708333326889</v>
      </c>
      <c r="B4441" s="1">
        <f t="shared" si="478"/>
        <v>0.70833332688926021</v>
      </c>
      <c r="C4441">
        <v>0</v>
      </c>
      <c r="D4441">
        <v>489.61099999999999</v>
      </c>
      <c r="E4441" s="27">
        <f t="shared" si="481"/>
        <v>489.45600000000002</v>
      </c>
      <c r="F4441" s="18">
        <f>_xlfn.XLOOKUP(D4441,'Rating Curve'!$A$2:$A$500,'Rating Curve'!$D$2:$D$500,, -1)</f>
        <v>1646562.4785364</v>
      </c>
      <c r="G4441">
        <v>489.54500000000002</v>
      </c>
      <c r="H4441">
        <f t="shared" si="479"/>
        <v>6.5999999999974079E-2</v>
      </c>
      <c r="I4441">
        <v>1.82</v>
      </c>
      <c r="J4441">
        <f t="shared" si="482"/>
        <v>0.92578160240900798</v>
      </c>
      <c r="L4441">
        <f t="shared" si="480"/>
        <v>3332.813768672429</v>
      </c>
    </row>
    <row r="4442" spans="1:12" x14ac:dyDescent="0.3">
      <c r="A4442" s="25">
        <f t="shared" si="477"/>
        <v>46019.749999993554</v>
      </c>
      <c r="B4442" s="1">
        <f t="shared" si="478"/>
        <v>0.74999999355350155</v>
      </c>
      <c r="C4442">
        <v>0</v>
      </c>
      <c r="D4442">
        <v>489.61099999999999</v>
      </c>
      <c r="E4442" s="27">
        <f t="shared" si="481"/>
        <v>489.45600000000002</v>
      </c>
      <c r="F4442" s="18">
        <f>_xlfn.XLOOKUP(D4442,'Rating Curve'!$A$2:$A$500,'Rating Curve'!$D$2:$D$500,, -1)</f>
        <v>1646562.4785364</v>
      </c>
      <c r="G4442">
        <v>489.54500000000002</v>
      </c>
      <c r="H4442">
        <f t="shared" si="479"/>
        <v>6.5999999999974079E-2</v>
      </c>
      <c r="I4442">
        <v>1.82</v>
      </c>
      <c r="J4442">
        <f t="shared" si="482"/>
        <v>0.92578160240900798</v>
      </c>
      <c r="L4442">
        <f t="shared" si="480"/>
        <v>3332.813768672429</v>
      </c>
    </row>
    <row r="4443" spans="1:12" x14ac:dyDescent="0.3">
      <c r="A4443" s="25">
        <f t="shared" si="477"/>
        <v>46019.791666660218</v>
      </c>
      <c r="B4443" s="1">
        <f t="shared" si="478"/>
        <v>0.7916666602177429</v>
      </c>
      <c r="C4443">
        <v>0</v>
      </c>
      <c r="D4443">
        <v>489.61099999999999</v>
      </c>
      <c r="E4443" s="27">
        <f t="shared" si="481"/>
        <v>489.45600000000002</v>
      </c>
      <c r="F4443" s="18">
        <f>_xlfn.XLOOKUP(D4443,'Rating Curve'!$A$2:$A$500,'Rating Curve'!$D$2:$D$500,, -1)</f>
        <v>1646562.4785364</v>
      </c>
      <c r="G4443">
        <v>489.54500000000002</v>
      </c>
      <c r="H4443">
        <f t="shared" si="479"/>
        <v>6.5999999999974079E-2</v>
      </c>
      <c r="I4443">
        <v>1.82</v>
      </c>
      <c r="J4443">
        <f t="shared" si="482"/>
        <v>0.92578160240900798</v>
      </c>
      <c r="L4443">
        <f t="shared" si="480"/>
        <v>3332.813768672429</v>
      </c>
    </row>
    <row r="4444" spans="1:12" x14ac:dyDescent="0.3">
      <c r="A4444" s="25">
        <f t="shared" si="477"/>
        <v>46019.833333326882</v>
      </c>
      <c r="B4444" s="1">
        <f t="shared" si="478"/>
        <v>0.83333332688198425</v>
      </c>
      <c r="C4444">
        <v>0</v>
      </c>
      <c r="D4444">
        <v>489.61099999999999</v>
      </c>
      <c r="E4444" s="27">
        <f t="shared" si="481"/>
        <v>489.45600000000002</v>
      </c>
      <c r="F4444" s="18">
        <f>_xlfn.XLOOKUP(D4444,'Rating Curve'!$A$2:$A$500,'Rating Curve'!$D$2:$D$500,, -1)</f>
        <v>1646562.4785364</v>
      </c>
      <c r="G4444">
        <v>489.54500000000002</v>
      </c>
      <c r="H4444">
        <f t="shared" si="479"/>
        <v>6.5999999999974079E-2</v>
      </c>
      <c r="I4444">
        <v>1.82</v>
      </c>
      <c r="J4444">
        <f t="shared" si="482"/>
        <v>0.92578160240900798</v>
      </c>
      <c r="L4444">
        <f t="shared" si="480"/>
        <v>3332.813768672429</v>
      </c>
    </row>
    <row r="4445" spans="1:12" x14ac:dyDescent="0.3">
      <c r="A4445" s="25">
        <f t="shared" si="477"/>
        <v>46019.874999993546</v>
      </c>
      <c r="B4445" s="1">
        <f t="shared" si="478"/>
        <v>0.8749999935462256</v>
      </c>
      <c r="C4445">
        <v>0</v>
      </c>
      <c r="D4445">
        <v>489.61099999999999</v>
      </c>
      <c r="E4445" s="27">
        <f t="shared" si="481"/>
        <v>489.45600000000002</v>
      </c>
      <c r="F4445" s="18">
        <f>_xlfn.XLOOKUP(D4445,'Rating Curve'!$A$2:$A$500,'Rating Curve'!$D$2:$D$500,, -1)</f>
        <v>1646562.4785364</v>
      </c>
      <c r="G4445">
        <v>489.54500000000002</v>
      </c>
      <c r="H4445">
        <f t="shared" si="479"/>
        <v>6.5999999999974079E-2</v>
      </c>
      <c r="I4445">
        <v>1.82</v>
      </c>
      <c r="J4445">
        <f t="shared" si="482"/>
        <v>0.92578160240900798</v>
      </c>
      <c r="L4445">
        <f t="shared" si="480"/>
        <v>3332.813768672429</v>
      </c>
    </row>
    <row r="4446" spans="1:12" x14ac:dyDescent="0.3">
      <c r="A4446" s="25">
        <f t="shared" si="477"/>
        <v>46019.91666666021</v>
      </c>
      <c r="B4446" s="1">
        <f t="shared" si="478"/>
        <v>0.91666666021046694</v>
      </c>
      <c r="C4446">
        <v>0</v>
      </c>
      <c r="D4446">
        <v>489.60500000000002</v>
      </c>
      <c r="E4446" s="27">
        <f t="shared" si="481"/>
        <v>489.45000000000005</v>
      </c>
      <c r="F4446" s="18">
        <f>_xlfn.XLOOKUP(D4446,'Rating Curve'!$A$2:$A$500,'Rating Curve'!$D$2:$D$500,, -1)</f>
        <v>1643538.2164867001</v>
      </c>
      <c r="G4446">
        <v>489.54500000000002</v>
      </c>
      <c r="H4446">
        <f t="shared" si="479"/>
        <v>6.0000000000002274E-2</v>
      </c>
      <c r="I4446">
        <v>1.82</v>
      </c>
      <c r="J4446">
        <f t="shared" si="482"/>
        <v>0.80245283973581438</v>
      </c>
      <c r="L4446">
        <f t="shared" si="480"/>
        <v>2888.8302230489317</v>
      </c>
    </row>
    <row r="4447" spans="1:12" x14ac:dyDescent="0.3">
      <c r="A4447" s="25">
        <f t="shared" si="477"/>
        <v>46019.958333326875</v>
      </c>
      <c r="B4447" s="1">
        <f t="shared" si="478"/>
        <v>0.95833332687470829</v>
      </c>
      <c r="C4447">
        <v>0</v>
      </c>
      <c r="D4447">
        <v>489.61200000000002</v>
      </c>
      <c r="E4447" s="27">
        <f t="shared" si="481"/>
        <v>489.45700000000005</v>
      </c>
      <c r="F4447" s="18">
        <f>_xlfn.XLOOKUP(D4447,'Rating Curve'!$A$2:$A$500,'Rating Curve'!$D$2:$D$500,, -1)</f>
        <v>1646562.4785364</v>
      </c>
      <c r="G4447">
        <v>489.54500000000002</v>
      </c>
      <c r="H4447">
        <f t="shared" si="479"/>
        <v>6.7000000000007276E-2</v>
      </c>
      <c r="I4447">
        <v>1.82</v>
      </c>
      <c r="J4447">
        <f t="shared" si="482"/>
        <v>0.94690159207823288</v>
      </c>
      <c r="L4447">
        <f t="shared" si="480"/>
        <v>3408.8457314816383</v>
      </c>
    </row>
    <row r="4448" spans="1:12" x14ac:dyDescent="0.3">
      <c r="A4448" s="25">
        <f t="shared" si="477"/>
        <v>46019.999999993539</v>
      </c>
      <c r="B4448" s="1">
        <f t="shared" si="478"/>
        <v>0.99999999353894964</v>
      </c>
      <c r="C4448">
        <v>0</v>
      </c>
      <c r="D4448">
        <v>489.61200000000002</v>
      </c>
      <c r="E4448" s="27">
        <f t="shared" si="481"/>
        <v>489.45700000000005</v>
      </c>
      <c r="F4448" s="18">
        <f>_xlfn.XLOOKUP(D4448,'Rating Curve'!$A$2:$A$500,'Rating Curve'!$D$2:$D$500,, -1)</f>
        <v>1646562.4785364</v>
      </c>
      <c r="G4448">
        <v>489.54500000000002</v>
      </c>
      <c r="H4448">
        <f t="shared" si="479"/>
        <v>6.7000000000007276E-2</v>
      </c>
      <c r="I4448">
        <v>1.82</v>
      </c>
      <c r="J4448">
        <f t="shared" si="482"/>
        <v>0.94690159207823288</v>
      </c>
      <c r="L4448">
        <f t="shared" si="480"/>
        <v>3408.8457314816383</v>
      </c>
    </row>
    <row r="4449" spans="1:12" x14ac:dyDescent="0.3">
      <c r="A4449" s="25">
        <f t="shared" si="477"/>
        <v>46020.041666660203</v>
      </c>
      <c r="B4449" s="1">
        <f t="shared" si="478"/>
        <v>4.1666660203190986E-2</v>
      </c>
      <c r="C4449">
        <v>0</v>
      </c>
      <c r="D4449">
        <v>489.60599999999999</v>
      </c>
      <c r="E4449" s="27">
        <f t="shared" si="481"/>
        <v>489.45100000000002</v>
      </c>
      <c r="F4449" s="18">
        <f>_xlfn.XLOOKUP(D4449,'Rating Curve'!$A$2:$A$500,'Rating Curve'!$D$2:$D$500,, -1)</f>
        <v>1643538.2164867001</v>
      </c>
      <c r="G4449">
        <v>489.54500000000002</v>
      </c>
      <c r="H4449">
        <f t="shared" si="479"/>
        <v>6.0999999999978627E-2</v>
      </c>
      <c r="I4449">
        <v>1.82</v>
      </c>
      <c r="J4449">
        <f t="shared" si="482"/>
        <v>0.82259751881420629</v>
      </c>
      <c r="L4449">
        <f t="shared" si="480"/>
        <v>2961.3510677311424</v>
      </c>
    </row>
    <row r="4450" spans="1:12" x14ac:dyDescent="0.3">
      <c r="A4450" s="25">
        <f t="shared" si="477"/>
        <v>46020.083333326867</v>
      </c>
      <c r="B4450" s="1">
        <f t="shared" si="478"/>
        <v>8.3333326867432334E-2</v>
      </c>
      <c r="C4450">
        <v>0</v>
      </c>
      <c r="D4450">
        <v>489.61200000000002</v>
      </c>
      <c r="E4450" s="27">
        <f t="shared" si="481"/>
        <v>489.45700000000005</v>
      </c>
      <c r="F4450" s="18">
        <f>_xlfn.XLOOKUP(D4450,'Rating Curve'!$A$2:$A$500,'Rating Curve'!$D$2:$D$500,, -1)</f>
        <v>1646562.4785364</v>
      </c>
      <c r="G4450">
        <v>489.54500000000002</v>
      </c>
      <c r="H4450">
        <f t="shared" si="479"/>
        <v>6.7000000000007276E-2</v>
      </c>
      <c r="I4450">
        <v>1.82</v>
      </c>
      <c r="J4450">
        <f t="shared" si="482"/>
        <v>0.94690159207823288</v>
      </c>
      <c r="L4450">
        <f t="shared" si="480"/>
        <v>3408.8457314816383</v>
      </c>
    </row>
    <row r="4451" spans="1:12" x14ac:dyDescent="0.3">
      <c r="A4451" s="25">
        <f t="shared" si="477"/>
        <v>46020.124999993532</v>
      </c>
      <c r="B4451" s="1">
        <f t="shared" si="478"/>
        <v>0.12499999353167368</v>
      </c>
      <c r="C4451">
        <v>0</v>
      </c>
      <c r="D4451">
        <v>489.60599999999999</v>
      </c>
      <c r="E4451" s="27">
        <f t="shared" si="481"/>
        <v>489.45100000000002</v>
      </c>
      <c r="F4451" s="18">
        <f>_xlfn.XLOOKUP(D4451,'Rating Curve'!$A$2:$A$500,'Rating Curve'!$D$2:$D$500,, -1)</f>
        <v>1643538.2164867001</v>
      </c>
      <c r="G4451">
        <v>489.54500000000002</v>
      </c>
      <c r="H4451">
        <f t="shared" si="479"/>
        <v>6.0999999999978627E-2</v>
      </c>
      <c r="I4451">
        <v>1.82</v>
      </c>
      <c r="J4451">
        <f t="shared" si="482"/>
        <v>0.82259751881420629</v>
      </c>
      <c r="L4451">
        <f t="shared" si="480"/>
        <v>2961.3510677311424</v>
      </c>
    </row>
    <row r="4452" spans="1:12" x14ac:dyDescent="0.3">
      <c r="A4452" s="25">
        <f t="shared" si="477"/>
        <v>46020.166666660196</v>
      </c>
      <c r="B4452" s="1">
        <f t="shared" si="478"/>
        <v>0.16666666019591503</v>
      </c>
      <c r="C4452">
        <v>0</v>
      </c>
      <c r="D4452">
        <v>489.61200000000002</v>
      </c>
      <c r="E4452" s="27">
        <f t="shared" si="481"/>
        <v>489.45700000000005</v>
      </c>
      <c r="F4452" s="18">
        <f>_xlfn.XLOOKUP(D4452,'Rating Curve'!$A$2:$A$500,'Rating Curve'!$D$2:$D$500,, -1)</f>
        <v>1646562.4785364</v>
      </c>
      <c r="G4452">
        <v>489.54500000000002</v>
      </c>
      <c r="H4452">
        <f t="shared" si="479"/>
        <v>6.7000000000007276E-2</v>
      </c>
      <c r="I4452">
        <v>1.82</v>
      </c>
      <c r="J4452">
        <f t="shared" si="482"/>
        <v>0.94690159207823288</v>
      </c>
      <c r="L4452">
        <f t="shared" si="480"/>
        <v>3408.8457314816383</v>
      </c>
    </row>
    <row r="4453" spans="1:12" x14ac:dyDescent="0.3">
      <c r="A4453" s="25">
        <f t="shared" si="477"/>
        <v>46020.20833332686</v>
      </c>
      <c r="B4453" s="1">
        <f t="shared" si="478"/>
        <v>0.20833332686015638</v>
      </c>
      <c r="C4453">
        <v>0</v>
      </c>
      <c r="D4453">
        <v>489.61200000000002</v>
      </c>
      <c r="E4453" s="27">
        <f t="shared" si="481"/>
        <v>489.45700000000005</v>
      </c>
      <c r="F4453" s="18">
        <f>_xlfn.XLOOKUP(D4453,'Rating Curve'!$A$2:$A$500,'Rating Curve'!$D$2:$D$500,, -1)</f>
        <v>1646562.4785364</v>
      </c>
      <c r="G4453">
        <v>489.54500000000002</v>
      </c>
      <c r="H4453">
        <f t="shared" si="479"/>
        <v>6.7000000000007276E-2</v>
      </c>
      <c r="I4453">
        <v>1.82</v>
      </c>
      <c r="J4453">
        <f t="shared" si="482"/>
        <v>0.94690159207823288</v>
      </c>
      <c r="L4453">
        <f t="shared" si="480"/>
        <v>3408.8457314816383</v>
      </c>
    </row>
    <row r="4454" spans="1:12" x14ac:dyDescent="0.3">
      <c r="A4454" s="25">
        <f t="shared" si="477"/>
        <v>46020.249999993524</v>
      </c>
      <c r="B4454" s="1">
        <f t="shared" si="478"/>
        <v>0.24999999352439772</v>
      </c>
      <c r="C4454">
        <v>0</v>
      </c>
      <c r="D4454">
        <v>489.60599999999999</v>
      </c>
      <c r="E4454" s="27">
        <f t="shared" si="481"/>
        <v>489.45100000000002</v>
      </c>
      <c r="F4454" s="18">
        <f>_xlfn.XLOOKUP(D4454,'Rating Curve'!$A$2:$A$500,'Rating Curve'!$D$2:$D$500,, -1)</f>
        <v>1643538.2164867001</v>
      </c>
      <c r="G4454">
        <v>489.54500000000002</v>
      </c>
      <c r="H4454">
        <f t="shared" si="479"/>
        <v>6.0999999999978627E-2</v>
      </c>
      <c r="I4454">
        <v>1.82</v>
      </c>
      <c r="J4454">
        <f t="shared" si="482"/>
        <v>0.82259751881420629</v>
      </c>
      <c r="L4454">
        <f t="shared" si="480"/>
        <v>2961.3510677311424</v>
      </c>
    </row>
    <row r="4455" spans="1:12" x14ac:dyDescent="0.3">
      <c r="A4455" s="25">
        <f t="shared" si="477"/>
        <v>46020.291666660189</v>
      </c>
      <c r="B4455" s="1">
        <f t="shared" si="478"/>
        <v>0.29166666018863907</v>
      </c>
      <c r="C4455">
        <v>0</v>
      </c>
      <c r="D4455">
        <v>489.60599999999999</v>
      </c>
      <c r="E4455" s="27">
        <f t="shared" si="481"/>
        <v>489.45100000000002</v>
      </c>
      <c r="F4455" s="18">
        <f>_xlfn.XLOOKUP(D4455,'Rating Curve'!$A$2:$A$500,'Rating Curve'!$D$2:$D$500,, -1)</f>
        <v>1643538.2164867001</v>
      </c>
      <c r="G4455">
        <v>489.54500000000002</v>
      </c>
      <c r="H4455">
        <f t="shared" si="479"/>
        <v>6.0999999999978627E-2</v>
      </c>
      <c r="I4455">
        <v>1.82</v>
      </c>
      <c r="J4455">
        <f t="shared" si="482"/>
        <v>0.82259751881420629</v>
      </c>
      <c r="L4455">
        <f t="shared" si="480"/>
        <v>2961.3510677311424</v>
      </c>
    </row>
    <row r="4456" spans="1:12" x14ac:dyDescent="0.3">
      <c r="A4456" s="25">
        <f t="shared" si="477"/>
        <v>46020.333333326853</v>
      </c>
      <c r="B4456" s="1">
        <f t="shared" si="478"/>
        <v>0.33333332685288042</v>
      </c>
      <c r="C4456">
        <v>0</v>
      </c>
      <c r="D4456">
        <v>489.61099999999999</v>
      </c>
      <c r="E4456" s="27">
        <f t="shared" si="481"/>
        <v>489.45600000000002</v>
      </c>
      <c r="F4456" s="18">
        <f>_xlfn.XLOOKUP(D4456,'Rating Curve'!$A$2:$A$500,'Rating Curve'!$D$2:$D$500,, -1)</f>
        <v>1646562.4785364</v>
      </c>
      <c r="G4456">
        <v>489.54500000000002</v>
      </c>
      <c r="H4456">
        <f t="shared" si="479"/>
        <v>6.5999999999974079E-2</v>
      </c>
      <c r="I4456">
        <v>1.82</v>
      </c>
      <c r="J4456">
        <f t="shared" si="482"/>
        <v>0.92578160240900798</v>
      </c>
      <c r="L4456">
        <f t="shared" si="480"/>
        <v>3332.813768672429</v>
      </c>
    </row>
    <row r="4457" spans="1:12" x14ac:dyDescent="0.3">
      <c r="A4457" s="25">
        <f t="shared" si="477"/>
        <v>46020.374999993517</v>
      </c>
      <c r="B4457" s="1">
        <f t="shared" si="478"/>
        <v>0.37499999351712177</v>
      </c>
      <c r="C4457">
        <v>0</v>
      </c>
      <c r="D4457">
        <v>489.61099999999999</v>
      </c>
      <c r="E4457" s="27">
        <f t="shared" si="481"/>
        <v>489.45600000000002</v>
      </c>
      <c r="F4457" s="18">
        <f>_xlfn.XLOOKUP(D4457,'Rating Curve'!$A$2:$A$500,'Rating Curve'!$D$2:$D$500,, -1)</f>
        <v>1646562.4785364</v>
      </c>
      <c r="G4457">
        <v>489.54500000000002</v>
      </c>
      <c r="H4457">
        <f t="shared" si="479"/>
        <v>6.5999999999974079E-2</v>
      </c>
      <c r="I4457">
        <v>1.82</v>
      </c>
      <c r="J4457">
        <f t="shared" si="482"/>
        <v>0.92578160240900798</v>
      </c>
      <c r="L4457">
        <f t="shared" si="480"/>
        <v>3332.813768672429</v>
      </c>
    </row>
    <row r="4458" spans="1:12" x14ac:dyDescent="0.3">
      <c r="A4458" s="25">
        <f t="shared" si="477"/>
        <v>46020.416666660181</v>
      </c>
      <c r="B4458" s="1">
        <f t="shared" si="478"/>
        <v>0.41666666018136311</v>
      </c>
      <c r="C4458">
        <v>0</v>
      </c>
      <c r="D4458">
        <v>489.61599999999999</v>
      </c>
      <c r="E4458" s="27">
        <f t="shared" si="481"/>
        <v>489.46100000000001</v>
      </c>
      <c r="F4458" s="18">
        <f>_xlfn.XLOOKUP(D4458,'Rating Curve'!$A$2:$A$500,'Rating Curve'!$D$2:$D$500,, -1)</f>
        <v>1646562.4785364</v>
      </c>
      <c r="G4458">
        <v>489.54500000000002</v>
      </c>
      <c r="H4458">
        <f t="shared" si="479"/>
        <v>7.0999999999969532E-2</v>
      </c>
      <c r="I4458">
        <v>1.82</v>
      </c>
      <c r="J4458">
        <f t="shared" si="482"/>
        <v>1.0329520592741108</v>
      </c>
      <c r="L4458">
        <f t="shared" si="480"/>
        <v>3718.6274133867992</v>
      </c>
    </row>
    <row r="4459" spans="1:12" x14ac:dyDescent="0.3">
      <c r="A4459" s="25">
        <f t="shared" si="477"/>
        <v>46020.458333326846</v>
      </c>
      <c r="B4459" s="1">
        <f t="shared" si="478"/>
        <v>0.45833332684560446</v>
      </c>
      <c r="C4459">
        <v>0</v>
      </c>
      <c r="D4459">
        <v>489.61599999999999</v>
      </c>
      <c r="E4459" s="27">
        <f t="shared" si="481"/>
        <v>489.46100000000001</v>
      </c>
      <c r="F4459" s="18">
        <f>_xlfn.XLOOKUP(D4459,'Rating Curve'!$A$2:$A$500,'Rating Curve'!$D$2:$D$500,, -1)</f>
        <v>1646562.4785364</v>
      </c>
      <c r="G4459">
        <v>489.54500000000002</v>
      </c>
      <c r="H4459">
        <f t="shared" si="479"/>
        <v>7.0999999999969532E-2</v>
      </c>
      <c r="I4459">
        <v>1.82</v>
      </c>
      <c r="J4459">
        <f t="shared" si="482"/>
        <v>1.0329520592741108</v>
      </c>
      <c r="L4459">
        <f t="shared" si="480"/>
        <v>3718.6274133867992</v>
      </c>
    </row>
    <row r="4460" spans="1:12" x14ac:dyDescent="0.3">
      <c r="A4460" s="25">
        <f t="shared" si="477"/>
        <v>46020.49999999351</v>
      </c>
      <c r="B4460" s="1">
        <f t="shared" si="478"/>
        <v>0.49999999350984581</v>
      </c>
      <c r="C4460">
        <v>0</v>
      </c>
      <c r="D4460">
        <v>489.61599999999999</v>
      </c>
      <c r="E4460" s="27">
        <f t="shared" si="481"/>
        <v>489.46100000000001</v>
      </c>
      <c r="F4460" s="18">
        <f>_xlfn.XLOOKUP(D4460,'Rating Curve'!$A$2:$A$500,'Rating Curve'!$D$2:$D$500,, -1)</f>
        <v>1646562.4785364</v>
      </c>
      <c r="G4460">
        <v>489.54500000000002</v>
      </c>
      <c r="H4460">
        <f t="shared" si="479"/>
        <v>7.0999999999969532E-2</v>
      </c>
      <c r="I4460">
        <v>1.82</v>
      </c>
      <c r="J4460">
        <f t="shared" si="482"/>
        <v>1.0329520592741108</v>
      </c>
      <c r="L4460">
        <f t="shared" si="480"/>
        <v>3718.6274133867992</v>
      </c>
    </row>
    <row r="4461" spans="1:12" x14ac:dyDescent="0.3">
      <c r="A4461" s="25">
        <f t="shared" si="477"/>
        <v>46020.541666660174</v>
      </c>
      <c r="B4461" s="1">
        <f t="shared" si="478"/>
        <v>0.54166666017408716</v>
      </c>
      <c r="C4461">
        <v>0</v>
      </c>
      <c r="D4461">
        <v>489.61599999999999</v>
      </c>
      <c r="E4461" s="27">
        <f t="shared" si="481"/>
        <v>489.46100000000001</v>
      </c>
      <c r="F4461" s="18">
        <f>_xlfn.XLOOKUP(D4461,'Rating Curve'!$A$2:$A$500,'Rating Curve'!$D$2:$D$500,, -1)</f>
        <v>1646562.4785364</v>
      </c>
      <c r="G4461">
        <v>489.54500000000002</v>
      </c>
      <c r="H4461">
        <f t="shared" si="479"/>
        <v>7.0999999999969532E-2</v>
      </c>
      <c r="I4461">
        <v>1.82</v>
      </c>
      <c r="J4461">
        <f t="shared" si="482"/>
        <v>1.0329520592741108</v>
      </c>
      <c r="L4461">
        <f t="shared" si="480"/>
        <v>3718.6274133867992</v>
      </c>
    </row>
    <row r="4462" spans="1:12" x14ac:dyDescent="0.3">
      <c r="A4462" s="25">
        <f t="shared" si="477"/>
        <v>46020.583333326838</v>
      </c>
      <c r="B4462" s="1">
        <f t="shared" si="478"/>
        <v>0.5833333268383285</v>
      </c>
      <c r="C4462">
        <v>0</v>
      </c>
      <c r="D4462">
        <v>489.61599999999999</v>
      </c>
      <c r="E4462" s="27">
        <f t="shared" si="481"/>
        <v>489.46100000000001</v>
      </c>
      <c r="F4462" s="18">
        <f>_xlfn.XLOOKUP(D4462,'Rating Curve'!$A$2:$A$500,'Rating Curve'!$D$2:$D$500,, -1)</f>
        <v>1646562.4785364</v>
      </c>
      <c r="G4462">
        <v>489.54500000000002</v>
      </c>
      <c r="H4462">
        <f t="shared" si="479"/>
        <v>7.0999999999969532E-2</v>
      </c>
      <c r="I4462">
        <v>1.82</v>
      </c>
      <c r="J4462">
        <f t="shared" si="482"/>
        <v>1.0329520592741108</v>
      </c>
      <c r="L4462">
        <f t="shared" si="480"/>
        <v>3718.6274133867992</v>
      </c>
    </row>
    <row r="4463" spans="1:12" x14ac:dyDescent="0.3">
      <c r="A4463" s="25">
        <f t="shared" si="477"/>
        <v>46020.624999993503</v>
      </c>
      <c r="B4463" s="1">
        <f t="shared" si="478"/>
        <v>0.62499999350256985</v>
      </c>
      <c r="C4463">
        <v>0</v>
      </c>
      <c r="D4463">
        <v>489.61</v>
      </c>
      <c r="E4463" s="27">
        <f t="shared" si="481"/>
        <v>489.45500000000004</v>
      </c>
      <c r="F4463" s="18">
        <f>_xlfn.XLOOKUP(D4463,'Rating Curve'!$A$2:$A$500,'Rating Curve'!$D$2:$D$500,, -1)</f>
        <v>1646562.4785364</v>
      </c>
      <c r="G4463">
        <v>489.54500000000002</v>
      </c>
      <c r="H4463">
        <f t="shared" si="479"/>
        <v>6.4999999999997726E-2</v>
      </c>
      <c r="I4463">
        <v>1.82</v>
      </c>
      <c r="J4463">
        <f t="shared" si="482"/>
        <v>0.90482101268699189</v>
      </c>
      <c r="L4463">
        <f t="shared" si="480"/>
        <v>3257.3556456731708</v>
      </c>
    </row>
    <row r="4464" spans="1:12" x14ac:dyDescent="0.3">
      <c r="A4464" s="25">
        <f t="shared" si="477"/>
        <v>46020.666666660167</v>
      </c>
      <c r="B4464" s="1">
        <f t="shared" si="478"/>
        <v>0.6666666601668112</v>
      </c>
      <c r="C4464">
        <v>0</v>
      </c>
      <c r="D4464">
        <v>489.61099999999999</v>
      </c>
      <c r="E4464" s="27">
        <f t="shared" si="481"/>
        <v>489.45600000000002</v>
      </c>
      <c r="F4464" s="18">
        <f>_xlfn.XLOOKUP(D4464,'Rating Curve'!$A$2:$A$500,'Rating Curve'!$D$2:$D$500,, -1)</f>
        <v>1646562.4785364</v>
      </c>
      <c r="G4464">
        <v>489.54500000000002</v>
      </c>
      <c r="H4464">
        <f t="shared" si="479"/>
        <v>6.5999999999974079E-2</v>
      </c>
      <c r="I4464">
        <v>1.82</v>
      </c>
      <c r="J4464">
        <f t="shared" si="482"/>
        <v>0.92578160240900798</v>
      </c>
      <c r="L4464">
        <f t="shared" si="480"/>
        <v>3332.813768672429</v>
      </c>
    </row>
    <row r="4465" spans="1:12" x14ac:dyDescent="0.3">
      <c r="A4465" s="25">
        <f t="shared" si="477"/>
        <v>46020.708333326831</v>
      </c>
      <c r="B4465" s="1">
        <f t="shared" si="478"/>
        <v>0.70833332683105255</v>
      </c>
      <c r="C4465">
        <v>0</v>
      </c>
      <c r="D4465">
        <v>489.61099999999999</v>
      </c>
      <c r="E4465" s="27">
        <f t="shared" si="481"/>
        <v>489.45600000000002</v>
      </c>
      <c r="F4465" s="18">
        <f>_xlfn.XLOOKUP(D4465,'Rating Curve'!$A$2:$A$500,'Rating Curve'!$D$2:$D$500,, -1)</f>
        <v>1646562.4785364</v>
      </c>
      <c r="G4465">
        <v>489.54500000000002</v>
      </c>
      <c r="H4465">
        <f t="shared" si="479"/>
        <v>6.5999999999974079E-2</v>
      </c>
      <c r="I4465">
        <v>1.82</v>
      </c>
      <c r="J4465">
        <f t="shared" si="482"/>
        <v>0.92578160240900798</v>
      </c>
      <c r="L4465">
        <f t="shared" si="480"/>
        <v>3332.813768672429</v>
      </c>
    </row>
    <row r="4466" spans="1:12" x14ac:dyDescent="0.3">
      <c r="A4466" s="25">
        <f t="shared" si="477"/>
        <v>46020.749999993495</v>
      </c>
      <c r="B4466" s="1">
        <f t="shared" si="478"/>
        <v>0.74999999349529389</v>
      </c>
      <c r="C4466">
        <v>0</v>
      </c>
      <c r="D4466">
        <v>489.60500000000002</v>
      </c>
      <c r="E4466" s="27">
        <f t="shared" si="481"/>
        <v>489.45000000000005</v>
      </c>
      <c r="F4466" s="18">
        <f>_xlfn.XLOOKUP(D4466,'Rating Curve'!$A$2:$A$500,'Rating Curve'!$D$2:$D$500,, -1)</f>
        <v>1643538.2164867001</v>
      </c>
      <c r="G4466">
        <v>489.54500000000002</v>
      </c>
      <c r="H4466">
        <f t="shared" si="479"/>
        <v>6.0000000000002274E-2</v>
      </c>
      <c r="I4466">
        <v>1.82</v>
      </c>
      <c r="J4466">
        <f t="shared" si="482"/>
        <v>0.80245283973581438</v>
      </c>
      <c r="L4466">
        <f t="shared" si="480"/>
        <v>2888.8302230489317</v>
      </c>
    </row>
    <row r="4467" spans="1:12" x14ac:dyDescent="0.3">
      <c r="A4467" s="25">
        <f t="shared" si="477"/>
        <v>46020.79166666016</v>
      </c>
      <c r="B4467" s="1">
        <f t="shared" si="478"/>
        <v>0.79166666015953524</v>
      </c>
      <c r="C4467">
        <v>0</v>
      </c>
      <c r="D4467">
        <v>489.60500000000002</v>
      </c>
      <c r="E4467" s="27">
        <f t="shared" si="481"/>
        <v>489.45000000000005</v>
      </c>
      <c r="F4467" s="18">
        <f>_xlfn.XLOOKUP(D4467,'Rating Curve'!$A$2:$A$500,'Rating Curve'!$D$2:$D$500,, -1)</f>
        <v>1643538.2164867001</v>
      </c>
      <c r="G4467">
        <v>489.54500000000002</v>
      </c>
      <c r="H4467">
        <f t="shared" si="479"/>
        <v>6.0000000000002274E-2</v>
      </c>
      <c r="I4467">
        <v>1.82</v>
      </c>
      <c r="J4467">
        <f t="shared" si="482"/>
        <v>0.80245283973581438</v>
      </c>
      <c r="L4467">
        <f t="shared" si="480"/>
        <v>2888.8302230489317</v>
      </c>
    </row>
    <row r="4468" spans="1:12" x14ac:dyDescent="0.3">
      <c r="A4468" s="25">
        <f t="shared" si="477"/>
        <v>46020.833333326824</v>
      </c>
      <c r="B4468" s="1">
        <f t="shared" si="478"/>
        <v>0.83333332682377659</v>
      </c>
      <c r="C4468">
        <v>0</v>
      </c>
      <c r="D4468">
        <v>489.60500000000002</v>
      </c>
      <c r="E4468" s="27">
        <f t="shared" si="481"/>
        <v>489.45000000000005</v>
      </c>
      <c r="F4468" s="18">
        <f>_xlfn.XLOOKUP(D4468,'Rating Curve'!$A$2:$A$500,'Rating Curve'!$D$2:$D$500,, -1)</f>
        <v>1643538.2164867001</v>
      </c>
      <c r="G4468">
        <v>489.54500000000002</v>
      </c>
      <c r="H4468">
        <f t="shared" si="479"/>
        <v>6.0000000000002274E-2</v>
      </c>
      <c r="I4468">
        <v>1.82</v>
      </c>
      <c r="J4468">
        <f t="shared" si="482"/>
        <v>0.80245283973581438</v>
      </c>
      <c r="L4468">
        <f t="shared" si="480"/>
        <v>2888.8302230489317</v>
      </c>
    </row>
    <row r="4469" spans="1:12" x14ac:dyDescent="0.3">
      <c r="A4469" s="25">
        <f t="shared" si="477"/>
        <v>46020.874999993488</v>
      </c>
      <c r="B4469" s="1">
        <f t="shared" si="478"/>
        <v>0.87499999348801794</v>
      </c>
      <c r="C4469">
        <v>0</v>
      </c>
      <c r="D4469">
        <v>489.61099999999999</v>
      </c>
      <c r="E4469" s="27">
        <f t="shared" si="481"/>
        <v>489.45600000000002</v>
      </c>
      <c r="F4469" s="18">
        <f>_xlfn.XLOOKUP(D4469,'Rating Curve'!$A$2:$A$500,'Rating Curve'!$D$2:$D$500,, -1)</f>
        <v>1646562.4785364</v>
      </c>
      <c r="G4469">
        <v>489.54500000000002</v>
      </c>
      <c r="H4469">
        <f t="shared" si="479"/>
        <v>6.5999999999974079E-2</v>
      </c>
      <c r="I4469">
        <v>1.82</v>
      </c>
      <c r="J4469">
        <f t="shared" si="482"/>
        <v>0.92578160240900798</v>
      </c>
      <c r="L4469">
        <f t="shared" si="480"/>
        <v>3332.813768672429</v>
      </c>
    </row>
    <row r="4470" spans="1:12" x14ac:dyDescent="0.3">
      <c r="A4470" s="25">
        <f t="shared" si="477"/>
        <v>46020.916666660152</v>
      </c>
      <c r="B4470" s="1">
        <f t="shared" si="478"/>
        <v>0.91666666015225928</v>
      </c>
      <c r="C4470">
        <v>0</v>
      </c>
      <c r="D4470">
        <v>489.61099999999999</v>
      </c>
      <c r="E4470" s="27">
        <f t="shared" si="481"/>
        <v>489.45600000000002</v>
      </c>
      <c r="F4470" s="18">
        <f>_xlfn.XLOOKUP(D4470,'Rating Curve'!$A$2:$A$500,'Rating Curve'!$D$2:$D$500,, -1)</f>
        <v>1646562.4785364</v>
      </c>
      <c r="G4470">
        <v>489.54500000000002</v>
      </c>
      <c r="H4470">
        <f t="shared" si="479"/>
        <v>6.5999999999974079E-2</v>
      </c>
      <c r="I4470">
        <v>1.82</v>
      </c>
      <c r="J4470">
        <f t="shared" si="482"/>
        <v>0.92578160240900798</v>
      </c>
      <c r="L4470">
        <f t="shared" si="480"/>
        <v>3332.813768672429</v>
      </c>
    </row>
    <row r="4471" spans="1:12" x14ac:dyDescent="0.3">
      <c r="A4471" s="25">
        <f t="shared" si="477"/>
        <v>46020.958333326817</v>
      </c>
      <c r="B4471" s="1">
        <f t="shared" si="478"/>
        <v>0.95833332681650063</v>
      </c>
      <c r="C4471">
        <v>0</v>
      </c>
      <c r="D4471">
        <v>489.60500000000002</v>
      </c>
      <c r="E4471" s="27">
        <f t="shared" si="481"/>
        <v>489.45000000000005</v>
      </c>
      <c r="F4471" s="18">
        <f>_xlfn.XLOOKUP(D4471,'Rating Curve'!$A$2:$A$500,'Rating Curve'!$D$2:$D$500,, -1)</f>
        <v>1643538.2164867001</v>
      </c>
      <c r="G4471">
        <v>489.54500000000002</v>
      </c>
      <c r="H4471">
        <f t="shared" si="479"/>
        <v>6.0000000000002274E-2</v>
      </c>
      <c r="I4471">
        <v>1.82</v>
      </c>
      <c r="J4471">
        <f t="shared" si="482"/>
        <v>0.80245283973581438</v>
      </c>
      <c r="L4471">
        <f t="shared" si="480"/>
        <v>2888.8302230489317</v>
      </c>
    </row>
    <row r="4472" spans="1:12" x14ac:dyDescent="0.3">
      <c r="A4472" s="25">
        <f t="shared" si="477"/>
        <v>46020.999999993481</v>
      </c>
      <c r="B4472" s="1">
        <f t="shared" si="478"/>
        <v>0.99999999348074198</v>
      </c>
      <c r="C4472">
        <v>0</v>
      </c>
      <c r="D4472">
        <v>489.60599999999999</v>
      </c>
      <c r="E4472" s="27">
        <f t="shared" si="481"/>
        <v>489.45100000000002</v>
      </c>
      <c r="F4472" s="18">
        <f>_xlfn.XLOOKUP(D4472,'Rating Curve'!$A$2:$A$500,'Rating Curve'!$D$2:$D$500,, -1)</f>
        <v>1643538.2164867001</v>
      </c>
      <c r="G4472">
        <v>489.54500000000002</v>
      </c>
      <c r="H4472">
        <f t="shared" si="479"/>
        <v>6.0999999999978627E-2</v>
      </c>
      <c r="I4472">
        <v>1.82</v>
      </c>
      <c r="J4472">
        <f t="shared" si="482"/>
        <v>0.82259751881420629</v>
      </c>
      <c r="L4472">
        <f t="shared" si="480"/>
        <v>2961.3510677311424</v>
      </c>
    </row>
    <row r="4473" spans="1:12" x14ac:dyDescent="0.3">
      <c r="A4473" s="25">
        <f t="shared" ref="A4473:A4536" si="483" xml:space="preserve"> A4472 + TIME(1,0,0)</f>
        <v>46021.041666660145</v>
      </c>
      <c r="B4473" s="1">
        <f t="shared" si="478"/>
        <v>4.1666660144983325E-2</v>
      </c>
      <c r="C4473">
        <v>0</v>
      </c>
      <c r="D4473">
        <v>489.60599999999999</v>
      </c>
      <c r="E4473" s="27">
        <f t="shared" si="481"/>
        <v>489.45100000000002</v>
      </c>
      <c r="F4473" s="18">
        <f>_xlfn.XLOOKUP(D4473,'Rating Curve'!$A$2:$A$500,'Rating Curve'!$D$2:$D$500,, -1)</f>
        <v>1643538.2164867001</v>
      </c>
      <c r="G4473">
        <v>489.54500000000002</v>
      </c>
      <c r="H4473">
        <f t="shared" si="479"/>
        <v>6.0999999999978627E-2</v>
      </c>
      <c r="I4473">
        <v>1.82</v>
      </c>
      <c r="J4473">
        <f t="shared" si="482"/>
        <v>0.82259751881420629</v>
      </c>
      <c r="L4473">
        <f t="shared" si="480"/>
        <v>2961.3510677311424</v>
      </c>
    </row>
    <row r="4474" spans="1:12" x14ac:dyDescent="0.3">
      <c r="A4474" s="25">
        <f t="shared" si="483"/>
        <v>46021.083333326809</v>
      </c>
      <c r="B4474" s="1">
        <f t="shared" si="478"/>
        <v>8.3333326809224673E-2</v>
      </c>
      <c r="C4474">
        <v>0</v>
      </c>
      <c r="D4474">
        <v>489.59899999999999</v>
      </c>
      <c r="E4474" s="27">
        <f t="shared" si="481"/>
        <v>489.44400000000002</v>
      </c>
      <c r="F4474" s="18">
        <f>_xlfn.XLOOKUP(D4474,'Rating Curve'!$A$2:$A$500,'Rating Curve'!$D$2:$D$500,, -1)</f>
        <v>1640521.8742390999</v>
      </c>
      <c r="G4474">
        <v>489.54500000000002</v>
      </c>
      <c r="H4474">
        <f t="shared" si="479"/>
        <v>5.3999999999973625E-2</v>
      </c>
      <c r="I4474">
        <v>1.82</v>
      </c>
      <c r="J4474">
        <f t="shared" si="482"/>
        <v>0.68514624587697459</v>
      </c>
      <c r="L4474">
        <f t="shared" si="480"/>
        <v>2466.5264851571087</v>
      </c>
    </row>
    <row r="4475" spans="1:12" x14ac:dyDescent="0.3">
      <c r="A4475" s="25">
        <f t="shared" si="483"/>
        <v>46021.124999993473</v>
      </c>
      <c r="B4475" s="1">
        <f t="shared" si="478"/>
        <v>0.12499999347346602</v>
      </c>
      <c r="C4475">
        <v>0</v>
      </c>
      <c r="D4475">
        <v>489.60599999999999</v>
      </c>
      <c r="E4475" s="27">
        <f t="shared" si="481"/>
        <v>489.45100000000002</v>
      </c>
      <c r="F4475" s="18">
        <f>_xlfn.XLOOKUP(D4475,'Rating Curve'!$A$2:$A$500,'Rating Curve'!$D$2:$D$500,, -1)</f>
        <v>1643538.2164867001</v>
      </c>
      <c r="G4475">
        <v>489.54500000000002</v>
      </c>
      <c r="H4475">
        <f t="shared" si="479"/>
        <v>6.0999999999978627E-2</v>
      </c>
      <c r="I4475">
        <v>1.82</v>
      </c>
      <c r="J4475">
        <f t="shared" si="482"/>
        <v>0.82259751881420629</v>
      </c>
      <c r="L4475">
        <f t="shared" si="480"/>
        <v>2961.3510677311424</v>
      </c>
    </row>
    <row r="4476" spans="1:12" x14ac:dyDescent="0.3">
      <c r="A4476" s="25">
        <f t="shared" si="483"/>
        <v>46021.166666660138</v>
      </c>
      <c r="B4476" s="1">
        <f t="shared" si="478"/>
        <v>0.16666666013770737</v>
      </c>
      <c r="C4476">
        <v>0</v>
      </c>
      <c r="D4476">
        <v>489.60599999999999</v>
      </c>
      <c r="E4476" s="27">
        <f t="shared" si="481"/>
        <v>489.45100000000002</v>
      </c>
      <c r="F4476" s="18">
        <f>_xlfn.XLOOKUP(D4476,'Rating Curve'!$A$2:$A$500,'Rating Curve'!$D$2:$D$500,, -1)</f>
        <v>1643538.2164867001</v>
      </c>
      <c r="G4476">
        <v>489.54500000000002</v>
      </c>
      <c r="H4476">
        <f t="shared" si="479"/>
        <v>6.0999999999978627E-2</v>
      </c>
      <c r="I4476">
        <v>1.82</v>
      </c>
      <c r="J4476">
        <f t="shared" si="482"/>
        <v>0.82259751881420629</v>
      </c>
      <c r="L4476">
        <f t="shared" si="480"/>
        <v>2961.3510677311424</v>
      </c>
    </row>
    <row r="4477" spans="1:12" x14ac:dyDescent="0.3">
      <c r="A4477" s="25">
        <f t="shared" si="483"/>
        <v>46021.208333326802</v>
      </c>
      <c r="B4477" s="1">
        <f t="shared" si="478"/>
        <v>0.20833332680194872</v>
      </c>
      <c r="C4477">
        <v>0</v>
      </c>
      <c r="D4477">
        <v>489.60599999999999</v>
      </c>
      <c r="E4477" s="27">
        <f t="shared" si="481"/>
        <v>489.45100000000002</v>
      </c>
      <c r="F4477" s="18">
        <f>_xlfn.XLOOKUP(D4477,'Rating Curve'!$A$2:$A$500,'Rating Curve'!$D$2:$D$500,, -1)</f>
        <v>1643538.2164867001</v>
      </c>
      <c r="G4477">
        <v>489.54500000000002</v>
      </c>
      <c r="H4477">
        <f t="shared" si="479"/>
        <v>6.0999999999978627E-2</v>
      </c>
      <c r="I4477">
        <v>1.82</v>
      </c>
      <c r="J4477">
        <f t="shared" si="482"/>
        <v>0.82259751881420629</v>
      </c>
      <c r="L4477">
        <f t="shared" si="480"/>
        <v>2961.3510677311424</v>
      </c>
    </row>
    <row r="4478" spans="1:12" x14ac:dyDescent="0.3">
      <c r="A4478" s="25">
        <f t="shared" si="483"/>
        <v>46021.249999993466</v>
      </c>
      <c r="B4478" s="1">
        <f t="shared" si="478"/>
        <v>0.24999999346619006</v>
      </c>
      <c r="C4478">
        <v>0</v>
      </c>
      <c r="D4478">
        <v>489.60599999999999</v>
      </c>
      <c r="E4478" s="27">
        <f t="shared" si="481"/>
        <v>489.45100000000002</v>
      </c>
      <c r="F4478" s="18">
        <f>_xlfn.XLOOKUP(D4478,'Rating Curve'!$A$2:$A$500,'Rating Curve'!$D$2:$D$500,, -1)</f>
        <v>1643538.2164867001</v>
      </c>
      <c r="G4478">
        <v>489.54500000000002</v>
      </c>
      <c r="H4478">
        <f t="shared" si="479"/>
        <v>6.0999999999978627E-2</v>
      </c>
      <c r="I4478">
        <v>1.82</v>
      </c>
      <c r="J4478">
        <f t="shared" si="482"/>
        <v>0.82259751881420629</v>
      </c>
      <c r="L4478">
        <f t="shared" si="480"/>
        <v>2961.3510677311424</v>
      </c>
    </row>
    <row r="4479" spans="1:12" x14ac:dyDescent="0.3">
      <c r="A4479" s="25">
        <f t="shared" si="483"/>
        <v>46021.29166666013</v>
      </c>
      <c r="B4479" s="1">
        <f t="shared" si="478"/>
        <v>0.29166666013043141</v>
      </c>
      <c r="C4479">
        <v>0</v>
      </c>
      <c r="D4479">
        <v>489.60599999999999</v>
      </c>
      <c r="E4479" s="27">
        <f t="shared" si="481"/>
        <v>489.45100000000002</v>
      </c>
      <c r="F4479" s="18">
        <f>_xlfn.XLOOKUP(D4479,'Rating Curve'!$A$2:$A$500,'Rating Curve'!$D$2:$D$500,, -1)</f>
        <v>1643538.2164867001</v>
      </c>
      <c r="G4479">
        <v>489.54500000000002</v>
      </c>
      <c r="H4479">
        <f t="shared" si="479"/>
        <v>6.0999999999978627E-2</v>
      </c>
      <c r="I4479">
        <v>1.82</v>
      </c>
      <c r="J4479">
        <f t="shared" si="482"/>
        <v>0.82259751881420629</v>
      </c>
      <c r="L4479">
        <f t="shared" si="480"/>
        <v>2961.3510677311424</v>
      </c>
    </row>
    <row r="4480" spans="1:12" x14ac:dyDescent="0.3">
      <c r="A4480" s="25">
        <f t="shared" si="483"/>
        <v>46021.333333326795</v>
      </c>
      <c r="B4480" s="1">
        <f t="shared" si="478"/>
        <v>0.33333332679467276</v>
      </c>
      <c r="C4480">
        <v>0</v>
      </c>
      <c r="D4480">
        <v>489.60399999999998</v>
      </c>
      <c r="E4480" s="27">
        <f t="shared" si="481"/>
        <v>489.44900000000001</v>
      </c>
      <c r="F4480" s="18">
        <f>_xlfn.XLOOKUP(D4480,'Rating Curve'!$A$2:$A$500,'Rating Curve'!$D$2:$D$500,, -1)</f>
        <v>1643538.2164867001</v>
      </c>
      <c r="G4480">
        <v>489.54500000000002</v>
      </c>
      <c r="H4480">
        <f t="shared" si="479"/>
        <v>5.8999999999969077E-2</v>
      </c>
      <c r="I4480">
        <v>1.82</v>
      </c>
      <c r="J4480">
        <f t="shared" si="482"/>
        <v>0.78247534123385498</v>
      </c>
      <c r="L4480">
        <f t="shared" si="480"/>
        <v>2816.9112284418775</v>
      </c>
    </row>
    <row r="4481" spans="1:12" x14ac:dyDescent="0.3">
      <c r="A4481" s="25">
        <f t="shared" si="483"/>
        <v>46021.374999993459</v>
      </c>
      <c r="B4481" s="1">
        <f t="shared" si="478"/>
        <v>0.3749999934589141</v>
      </c>
      <c r="C4481">
        <v>0</v>
      </c>
      <c r="D4481">
        <v>489.60399999999998</v>
      </c>
      <c r="E4481" s="27">
        <f t="shared" si="481"/>
        <v>489.44900000000001</v>
      </c>
      <c r="F4481" s="18">
        <f>_xlfn.XLOOKUP(D4481,'Rating Curve'!$A$2:$A$500,'Rating Curve'!$D$2:$D$500,, -1)</f>
        <v>1643538.2164867001</v>
      </c>
      <c r="G4481">
        <v>489.54500000000002</v>
      </c>
      <c r="H4481">
        <f t="shared" si="479"/>
        <v>5.8999999999969077E-2</v>
      </c>
      <c r="I4481">
        <v>1.82</v>
      </c>
      <c r="J4481">
        <f t="shared" si="482"/>
        <v>0.78247534123385498</v>
      </c>
      <c r="L4481">
        <f t="shared" si="480"/>
        <v>2816.9112284418775</v>
      </c>
    </row>
    <row r="4482" spans="1:12" x14ac:dyDescent="0.3">
      <c r="A4482" s="25">
        <f t="shared" si="483"/>
        <v>46021.416666660123</v>
      </c>
      <c r="B4482" s="1">
        <f t="shared" si="478"/>
        <v>0.41666666012315545</v>
      </c>
      <c r="C4482">
        <v>0</v>
      </c>
      <c r="D4482">
        <v>489.61</v>
      </c>
      <c r="E4482" s="27">
        <f t="shared" si="481"/>
        <v>489.45500000000004</v>
      </c>
      <c r="F4482" s="18">
        <f>_xlfn.XLOOKUP(D4482,'Rating Curve'!$A$2:$A$500,'Rating Curve'!$D$2:$D$500,, -1)</f>
        <v>1646562.4785364</v>
      </c>
      <c r="G4482">
        <v>489.54500000000002</v>
      </c>
      <c r="H4482">
        <f t="shared" si="479"/>
        <v>6.4999999999997726E-2</v>
      </c>
      <c r="I4482">
        <v>1.82</v>
      </c>
      <c r="J4482">
        <f t="shared" si="482"/>
        <v>0.90482101268699189</v>
      </c>
      <c r="L4482">
        <f t="shared" si="480"/>
        <v>3257.3556456731708</v>
      </c>
    </row>
    <row r="4483" spans="1:12" x14ac:dyDescent="0.3">
      <c r="A4483" s="25">
        <f t="shared" si="483"/>
        <v>46021.458333326787</v>
      </c>
      <c r="B4483" s="1">
        <f t="shared" ref="B4483:B4546" si="484">MOD(A4483,1)</f>
        <v>0.4583333267873968</v>
      </c>
      <c r="C4483">
        <v>0</v>
      </c>
      <c r="D4483">
        <v>489.61</v>
      </c>
      <c r="E4483" s="27">
        <f t="shared" si="481"/>
        <v>489.45500000000004</v>
      </c>
      <c r="F4483" s="18">
        <f>_xlfn.XLOOKUP(D4483,'Rating Curve'!$A$2:$A$500,'Rating Curve'!$D$2:$D$500,, -1)</f>
        <v>1646562.4785364</v>
      </c>
      <c r="G4483">
        <v>489.54500000000002</v>
      </c>
      <c r="H4483">
        <f t="shared" ref="H4483:H4546" si="485">IF(D4483 - G4483 &lt; 0, 0, D4483 - G4483)</f>
        <v>6.4999999999997726E-2</v>
      </c>
      <c r="I4483">
        <v>1.82</v>
      </c>
      <c r="J4483">
        <f t="shared" si="482"/>
        <v>0.90482101268699189</v>
      </c>
      <c r="L4483">
        <f t="shared" ref="L4483:L4546" si="486">(J4483*86400)/24</f>
        <v>3257.3556456731708</v>
      </c>
    </row>
    <row r="4484" spans="1:12" x14ac:dyDescent="0.3">
      <c r="A4484" s="25">
        <f t="shared" si="483"/>
        <v>46021.499999993452</v>
      </c>
      <c r="B4484" s="1">
        <f t="shared" si="484"/>
        <v>0.49999999345163815</v>
      </c>
      <c r="C4484">
        <v>0</v>
      </c>
      <c r="D4484">
        <v>489.61</v>
      </c>
      <c r="E4484" s="27">
        <f t="shared" si="481"/>
        <v>489.45500000000004</v>
      </c>
      <c r="F4484" s="18">
        <f>_xlfn.XLOOKUP(D4484,'Rating Curve'!$A$2:$A$500,'Rating Curve'!$D$2:$D$500,, -1)</f>
        <v>1646562.4785364</v>
      </c>
      <c r="G4484">
        <v>489.54500000000002</v>
      </c>
      <c r="H4484">
        <f t="shared" si="485"/>
        <v>6.4999999999997726E-2</v>
      </c>
      <c r="I4484">
        <v>1.82</v>
      </c>
      <c r="J4484">
        <f t="shared" si="482"/>
        <v>0.90482101268699189</v>
      </c>
      <c r="L4484">
        <f t="shared" si="486"/>
        <v>3257.3556456731708</v>
      </c>
    </row>
    <row r="4485" spans="1:12" x14ac:dyDescent="0.3">
      <c r="A4485" s="25">
        <f t="shared" si="483"/>
        <v>46021.541666660116</v>
      </c>
      <c r="B4485" s="1">
        <f t="shared" si="484"/>
        <v>0.54166666011587949</v>
      </c>
      <c r="C4485">
        <v>0</v>
      </c>
      <c r="D4485">
        <v>489.61</v>
      </c>
      <c r="E4485" s="27">
        <f t="shared" si="481"/>
        <v>489.45500000000004</v>
      </c>
      <c r="F4485" s="18">
        <f>_xlfn.XLOOKUP(D4485,'Rating Curve'!$A$2:$A$500,'Rating Curve'!$D$2:$D$500,, -1)</f>
        <v>1646562.4785364</v>
      </c>
      <c r="G4485">
        <v>489.54500000000002</v>
      </c>
      <c r="H4485">
        <f t="shared" si="485"/>
        <v>6.4999999999997726E-2</v>
      </c>
      <c r="I4485">
        <v>1.82</v>
      </c>
      <c r="J4485">
        <f t="shared" si="482"/>
        <v>0.90482101268699189</v>
      </c>
      <c r="L4485">
        <f t="shared" si="486"/>
        <v>3257.3556456731708</v>
      </c>
    </row>
    <row r="4486" spans="1:12" x14ac:dyDescent="0.3">
      <c r="A4486" s="25">
        <f t="shared" si="483"/>
        <v>46021.58333332678</v>
      </c>
      <c r="B4486" s="1">
        <f t="shared" si="484"/>
        <v>0.58333332678012084</v>
      </c>
      <c r="C4486">
        <v>0</v>
      </c>
      <c r="D4486">
        <v>489.61599999999999</v>
      </c>
      <c r="E4486" s="27">
        <f t="shared" si="481"/>
        <v>489.46100000000001</v>
      </c>
      <c r="F4486" s="18">
        <f>_xlfn.XLOOKUP(D4486,'Rating Curve'!$A$2:$A$500,'Rating Curve'!$D$2:$D$500,, -1)</f>
        <v>1646562.4785364</v>
      </c>
      <c r="G4486">
        <v>489.54500000000002</v>
      </c>
      <c r="H4486">
        <f t="shared" si="485"/>
        <v>7.0999999999969532E-2</v>
      </c>
      <c r="I4486">
        <v>1.82</v>
      </c>
      <c r="J4486">
        <f t="shared" si="482"/>
        <v>1.0329520592741108</v>
      </c>
      <c r="L4486">
        <f t="shared" si="486"/>
        <v>3718.6274133867992</v>
      </c>
    </row>
    <row r="4487" spans="1:12" x14ac:dyDescent="0.3">
      <c r="A4487" s="25">
        <f t="shared" si="483"/>
        <v>46021.624999993444</v>
      </c>
      <c r="B4487" s="1">
        <f t="shared" si="484"/>
        <v>0.62499999344436219</v>
      </c>
      <c r="C4487">
        <v>0</v>
      </c>
      <c r="D4487">
        <v>489.61</v>
      </c>
      <c r="E4487" s="27">
        <f t="shared" si="481"/>
        <v>489.45500000000004</v>
      </c>
      <c r="F4487" s="18">
        <f>_xlfn.XLOOKUP(D4487,'Rating Curve'!$A$2:$A$500,'Rating Curve'!$D$2:$D$500,, -1)</f>
        <v>1646562.4785364</v>
      </c>
      <c r="G4487">
        <v>489.54500000000002</v>
      </c>
      <c r="H4487">
        <f t="shared" si="485"/>
        <v>6.4999999999997726E-2</v>
      </c>
      <c r="I4487">
        <v>1.82</v>
      </c>
      <c r="J4487">
        <f t="shared" si="482"/>
        <v>0.90482101268699189</v>
      </c>
      <c r="L4487">
        <f t="shared" si="486"/>
        <v>3257.3556456731708</v>
      </c>
    </row>
    <row r="4488" spans="1:12" x14ac:dyDescent="0.3">
      <c r="A4488" s="25">
        <f t="shared" si="483"/>
        <v>46021.666666660109</v>
      </c>
      <c r="B4488" s="1">
        <f t="shared" si="484"/>
        <v>0.66666666010860354</v>
      </c>
      <c r="C4488">
        <v>0</v>
      </c>
      <c r="D4488">
        <v>489.61099999999999</v>
      </c>
      <c r="E4488" s="27">
        <f t="shared" si="481"/>
        <v>489.45600000000002</v>
      </c>
      <c r="F4488" s="18">
        <f>_xlfn.XLOOKUP(D4488,'Rating Curve'!$A$2:$A$500,'Rating Curve'!$D$2:$D$500,, -1)</f>
        <v>1646562.4785364</v>
      </c>
      <c r="G4488">
        <v>489.54500000000002</v>
      </c>
      <c r="H4488">
        <f t="shared" si="485"/>
        <v>6.5999999999974079E-2</v>
      </c>
      <c r="I4488">
        <v>1.82</v>
      </c>
      <c r="J4488">
        <f t="shared" si="482"/>
        <v>0.92578160240900798</v>
      </c>
      <c r="L4488">
        <f t="shared" si="486"/>
        <v>3332.813768672429</v>
      </c>
    </row>
    <row r="4489" spans="1:12" x14ac:dyDescent="0.3">
      <c r="A4489" s="25">
        <f t="shared" si="483"/>
        <v>46021.708333326773</v>
      </c>
      <c r="B4489" s="1">
        <f t="shared" si="484"/>
        <v>0.70833332677284488</v>
      </c>
      <c r="C4489">
        <v>0</v>
      </c>
      <c r="D4489">
        <v>489.60500000000002</v>
      </c>
      <c r="E4489" s="27">
        <f t="shared" si="481"/>
        <v>489.45000000000005</v>
      </c>
      <c r="F4489" s="18">
        <f>_xlfn.XLOOKUP(D4489,'Rating Curve'!$A$2:$A$500,'Rating Curve'!$D$2:$D$500,, -1)</f>
        <v>1643538.2164867001</v>
      </c>
      <c r="G4489">
        <v>489.54500000000002</v>
      </c>
      <c r="H4489">
        <f t="shared" si="485"/>
        <v>6.0000000000002274E-2</v>
      </c>
      <c r="I4489">
        <v>1.82</v>
      </c>
      <c r="J4489">
        <f t="shared" si="482"/>
        <v>0.80245283973581438</v>
      </c>
      <c r="L4489">
        <f t="shared" si="486"/>
        <v>2888.8302230489317</v>
      </c>
    </row>
    <row r="4490" spans="1:12" x14ac:dyDescent="0.3">
      <c r="A4490" s="25">
        <f t="shared" si="483"/>
        <v>46021.749999993437</v>
      </c>
      <c r="B4490" s="1">
        <f t="shared" si="484"/>
        <v>0.74999999343708623</v>
      </c>
      <c r="C4490">
        <v>0</v>
      </c>
      <c r="D4490">
        <v>489.60500000000002</v>
      </c>
      <c r="E4490" s="27">
        <f t="shared" si="481"/>
        <v>489.45000000000005</v>
      </c>
      <c r="F4490" s="18">
        <f>_xlfn.XLOOKUP(D4490,'Rating Curve'!$A$2:$A$500,'Rating Curve'!$D$2:$D$500,, -1)</f>
        <v>1643538.2164867001</v>
      </c>
      <c r="G4490">
        <v>489.54500000000002</v>
      </c>
      <c r="H4490">
        <f t="shared" si="485"/>
        <v>6.0000000000002274E-2</v>
      </c>
      <c r="I4490">
        <v>1.82</v>
      </c>
      <c r="J4490">
        <f t="shared" si="482"/>
        <v>0.80245283973581438</v>
      </c>
      <c r="L4490">
        <f t="shared" si="486"/>
        <v>2888.8302230489317</v>
      </c>
    </row>
    <row r="4491" spans="1:12" x14ac:dyDescent="0.3">
      <c r="A4491" s="25">
        <f t="shared" si="483"/>
        <v>46021.791666660101</v>
      </c>
      <c r="B4491" s="1">
        <f t="shared" si="484"/>
        <v>0.79166666010132758</v>
      </c>
      <c r="C4491">
        <v>0</v>
      </c>
      <c r="D4491">
        <v>489.60500000000002</v>
      </c>
      <c r="E4491" s="27">
        <f t="shared" si="481"/>
        <v>489.45000000000005</v>
      </c>
      <c r="F4491" s="18">
        <f>_xlfn.XLOOKUP(D4491,'Rating Curve'!$A$2:$A$500,'Rating Curve'!$D$2:$D$500,, -1)</f>
        <v>1643538.2164867001</v>
      </c>
      <c r="G4491">
        <v>489.54500000000002</v>
      </c>
      <c r="H4491">
        <f t="shared" si="485"/>
        <v>6.0000000000002274E-2</v>
      </c>
      <c r="I4491">
        <v>1.82</v>
      </c>
      <c r="J4491">
        <f t="shared" si="482"/>
        <v>0.80245283973581438</v>
      </c>
      <c r="L4491">
        <f t="shared" si="486"/>
        <v>2888.8302230489317</v>
      </c>
    </row>
    <row r="4492" spans="1:12" x14ac:dyDescent="0.3">
      <c r="A4492" s="25">
        <f t="shared" si="483"/>
        <v>46021.833333326766</v>
      </c>
      <c r="B4492" s="1">
        <f t="shared" si="484"/>
        <v>0.83333332676556893</v>
      </c>
      <c r="C4492">
        <v>0</v>
      </c>
      <c r="D4492">
        <v>489.60500000000002</v>
      </c>
      <c r="E4492" s="27">
        <f t="shared" si="481"/>
        <v>489.45000000000005</v>
      </c>
      <c r="F4492" s="18">
        <f>_xlfn.XLOOKUP(D4492,'Rating Curve'!$A$2:$A$500,'Rating Curve'!$D$2:$D$500,, -1)</f>
        <v>1643538.2164867001</v>
      </c>
      <c r="G4492">
        <v>489.54500000000002</v>
      </c>
      <c r="H4492">
        <f t="shared" si="485"/>
        <v>6.0000000000002274E-2</v>
      </c>
      <c r="I4492">
        <v>1.82</v>
      </c>
      <c r="J4492">
        <f t="shared" si="482"/>
        <v>0.80245283973581438</v>
      </c>
      <c r="L4492">
        <f t="shared" si="486"/>
        <v>2888.8302230489317</v>
      </c>
    </row>
    <row r="4493" spans="1:12" x14ac:dyDescent="0.3">
      <c r="A4493" s="25">
        <f t="shared" si="483"/>
        <v>46021.87499999343</v>
      </c>
      <c r="B4493" s="1">
        <f t="shared" si="484"/>
        <v>0.87499999342981027</v>
      </c>
      <c r="C4493">
        <v>0</v>
      </c>
      <c r="D4493">
        <v>489.60500000000002</v>
      </c>
      <c r="E4493" s="27">
        <f t="shared" si="481"/>
        <v>489.45000000000005</v>
      </c>
      <c r="F4493" s="18">
        <f>_xlfn.XLOOKUP(D4493,'Rating Curve'!$A$2:$A$500,'Rating Curve'!$D$2:$D$500,, -1)</f>
        <v>1643538.2164867001</v>
      </c>
      <c r="G4493">
        <v>489.54500000000002</v>
      </c>
      <c r="H4493">
        <f t="shared" si="485"/>
        <v>6.0000000000002274E-2</v>
      </c>
      <c r="I4493">
        <v>1.82</v>
      </c>
      <c r="J4493">
        <f t="shared" si="482"/>
        <v>0.80245283973581438</v>
      </c>
      <c r="L4493">
        <f t="shared" si="486"/>
        <v>2888.8302230489317</v>
      </c>
    </row>
    <row r="4494" spans="1:12" x14ac:dyDescent="0.3">
      <c r="A4494" s="25">
        <f t="shared" si="483"/>
        <v>46021.916666660094</v>
      </c>
      <c r="B4494" s="1">
        <f t="shared" si="484"/>
        <v>0.91666666009405162</v>
      </c>
      <c r="C4494">
        <v>0</v>
      </c>
      <c r="D4494">
        <v>489.60500000000002</v>
      </c>
      <c r="E4494" s="27">
        <f t="shared" si="481"/>
        <v>489.45000000000005</v>
      </c>
      <c r="F4494" s="18">
        <f>_xlfn.XLOOKUP(D4494,'Rating Curve'!$A$2:$A$500,'Rating Curve'!$D$2:$D$500,, -1)</f>
        <v>1643538.2164867001</v>
      </c>
      <c r="G4494">
        <v>489.54500000000002</v>
      </c>
      <c r="H4494">
        <f t="shared" si="485"/>
        <v>6.0000000000002274E-2</v>
      </c>
      <c r="I4494">
        <v>1.82</v>
      </c>
      <c r="J4494">
        <f t="shared" si="482"/>
        <v>0.80245283973581438</v>
      </c>
      <c r="L4494">
        <f t="shared" si="486"/>
        <v>2888.8302230489317</v>
      </c>
    </row>
    <row r="4495" spans="1:12" x14ac:dyDescent="0.3">
      <c r="A4495" s="25">
        <f t="shared" si="483"/>
        <v>46021.958333326758</v>
      </c>
      <c r="B4495" s="1">
        <f t="shared" si="484"/>
        <v>0.95833332675829297</v>
      </c>
      <c r="C4495">
        <v>0</v>
      </c>
      <c r="D4495">
        <v>489.59899999999999</v>
      </c>
      <c r="E4495" s="27">
        <f t="shared" si="481"/>
        <v>489.44400000000002</v>
      </c>
      <c r="F4495" s="18">
        <f>_xlfn.XLOOKUP(D4495,'Rating Curve'!$A$2:$A$500,'Rating Curve'!$D$2:$D$500,, -1)</f>
        <v>1640521.8742390999</v>
      </c>
      <c r="G4495">
        <v>489.54500000000002</v>
      </c>
      <c r="H4495">
        <f t="shared" si="485"/>
        <v>5.3999999999973625E-2</v>
      </c>
      <c r="I4495">
        <v>1.82</v>
      </c>
      <c r="J4495">
        <f t="shared" si="482"/>
        <v>0.68514624587697459</v>
      </c>
      <c r="L4495">
        <f t="shared" si="486"/>
        <v>2466.5264851571087</v>
      </c>
    </row>
    <row r="4496" spans="1:12" x14ac:dyDescent="0.3">
      <c r="A4496" s="25">
        <f t="shared" si="483"/>
        <v>46021.999999993423</v>
      </c>
      <c r="B4496" s="1">
        <f t="shared" si="484"/>
        <v>0.99999999342253432</v>
      </c>
      <c r="C4496">
        <v>0</v>
      </c>
      <c r="D4496">
        <v>489.60599999999999</v>
      </c>
      <c r="E4496" s="27">
        <f t="shared" si="481"/>
        <v>489.45100000000002</v>
      </c>
      <c r="F4496" s="18">
        <f>_xlfn.XLOOKUP(D4496,'Rating Curve'!$A$2:$A$500,'Rating Curve'!$D$2:$D$500,, -1)</f>
        <v>1643538.2164867001</v>
      </c>
      <c r="G4496">
        <v>489.54500000000002</v>
      </c>
      <c r="H4496">
        <f t="shared" si="485"/>
        <v>6.0999999999978627E-2</v>
      </c>
      <c r="I4496">
        <v>1.82</v>
      </c>
      <c r="J4496">
        <f t="shared" si="482"/>
        <v>0.82259751881420629</v>
      </c>
      <c r="L4496">
        <f t="shared" si="486"/>
        <v>2961.3510677311424</v>
      </c>
    </row>
    <row r="4497" spans="1:12" x14ac:dyDescent="0.3">
      <c r="A4497" s="25">
        <f t="shared" si="483"/>
        <v>46022.041666660087</v>
      </c>
      <c r="B4497" s="1">
        <f t="shared" si="484"/>
        <v>4.1666660086775664E-2</v>
      </c>
      <c r="C4497">
        <v>0</v>
      </c>
      <c r="D4497">
        <v>489.60599999999999</v>
      </c>
      <c r="E4497" s="27">
        <f t="shared" si="481"/>
        <v>489.45100000000002</v>
      </c>
      <c r="F4497" s="18">
        <f>_xlfn.XLOOKUP(D4497,'Rating Curve'!$A$2:$A$500,'Rating Curve'!$D$2:$D$500,, -1)</f>
        <v>1643538.2164867001</v>
      </c>
      <c r="G4497">
        <v>489.54500000000002</v>
      </c>
      <c r="H4497">
        <f t="shared" si="485"/>
        <v>6.0999999999978627E-2</v>
      </c>
      <c r="I4497">
        <v>1.82</v>
      </c>
      <c r="J4497">
        <f t="shared" si="482"/>
        <v>0.82259751881420629</v>
      </c>
      <c r="L4497">
        <f t="shared" si="486"/>
        <v>2961.3510677311424</v>
      </c>
    </row>
    <row r="4498" spans="1:12" x14ac:dyDescent="0.3">
      <c r="A4498" s="25">
        <f t="shared" si="483"/>
        <v>46022.083333326751</v>
      </c>
      <c r="B4498" s="1">
        <f t="shared" si="484"/>
        <v>8.3333326751017012E-2</v>
      </c>
      <c r="C4498">
        <v>0</v>
      </c>
      <c r="D4498">
        <v>489.59899999999999</v>
      </c>
      <c r="E4498" s="27">
        <f t="shared" si="481"/>
        <v>489.44400000000002</v>
      </c>
      <c r="F4498" s="18">
        <f>_xlfn.XLOOKUP(D4498,'Rating Curve'!$A$2:$A$500,'Rating Curve'!$D$2:$D$500,, -1)</f>
        <v>1640521.8742390999</v>
      </c>
      <c r="G4498">
        <v>489.54500000000002</v>
      </c>
      <c r="H4498">
        <f t="shared" si="485"/>
        <v>5.3999999999973625E-2</v>
      </c>
      <c r="I4498">
        <v>1.82</v>
      </c>
      <c r="J4498">
        <f t="shared" si="482"/>
        <v>0.68514624587697459</v>
      </c>
      <c r="L4498">
        <f t="shared" si="486"/>
        <v>2466.5264851571087</v>
      </c>
    </row>
    <row r="4499" spans="1:12" x14ac:dyDescent="0.3">
      <c r="A4499" s="25">
        <f t="shared" si="483"/>
        <v>46022.124999993415</v>
      </c>
      <c r="B4499" s="1">
        <f t="shared" si="484"/>
        <v>0.12499999341525836</v>
      </c>
      <c r="C4499">
        <v>0</v>
      </c>
      <c r="D4499">
        <v>489.59899999999999</v>
      </c>
      <c r="E4499" s="27">
        <f t="shared" ref="E4499:E4562" si="487">D4499-0.155</f>
        <v>489.44400000000002</v>
      </c>
      <c r="F4499" s="18">
        <f>_xlfn.XLOOKUP(D4499,'Rating Curve'!$A$2:$A$500,'Rating Curve'!$D$2:$D$500,, -1)</f>
        <v>1640521.8742390999</v>
      </c>
      <c r="G4499">
        <v>489.54500000000002</v>
      </c>
      <c r="H4499">
        <f t="shared" si="485"/>
        <v>5.3999999999973625E-2</v>
      </c>
      <c r="I4499">
        <v>1.82</v>
      </c>
      <c r="J4499">
        <f t="shared" ref="J4499:J4562" si="488">1.82*30*(H4499^1.5)</f>
        <v>0.68514624587697459</v>
      </c>
      <c r="L4499">
        <f t="shared" si="486"/>
        <v>2466.5264851571087</v>
      </c>
    </row>
    <row r="4500" spans="1:12" x14ac:dyDescent="0.3">
      <c r="A4500" s="25">
        <f t="shared" si="483"/>
        <v>46022.166666660079</v>
      </c>
      <c r="B4500" s="1">
        <f t="shared" si="484"/>
        <v>0.16666666007949971</v>
      </c>
      <c r="C4500">
        <v>0</v>
      </c>
      <c r="D4500">
        <v>489.60599999999999</v>
      </c>
      <c r="E4500" s="27">
        <f t="shared" si="487"/>
        <v>489.45100000000002</v>
      </c>
      <c r="F4500" s="18">
        <f>_xlfn.XLOOKUP(D4500,'Rating Curve'!$A$2:$A$500,'Rating Curve'!$D$2:$D$500,, -1)</f>
        <v>1643538.2164867001</v>
      </c>
      <c r="G4500">
        <v>489.54500000000002</v>
      </c>
      <c r="H4500">
        <f t="shared" si="485"/>
        <v>6.0999999999978627E-2</v>
      </c>
      <c r="I4500">
        <v>1.82</v>
      </c>
      <c r="J4500">
        <f t="shared" si="488"/>
        <v>0.82259751881420629</v>
      </c>
      <c r="L4500">
        <f t="shared" si="486"/>
        <v>2961.3510677311424</v>
      </c>
    </row>
    <row r="4501" spans="1:12" x14ac:dyDescent="0.3">
      <c r="A4501" s="25">
        <f t="shared" si="483"/>
        <v>46022.208333326744</v>
      </c>
      <c r="B4501" s="1">
        <f t="shared" si="484"/>
        <v>0.20833332674374105</v>
      </c>
      <c r="C4501">
        <v>0</v>
      </c>
      <c r="D4501">
        <v>489.6</v>
      </c>
      <c r="E4501" s="27">
        <f t="shared" si="487"/>
        <v>489.44500000000005</v>
      </c>
      <c r="F4501" s="18">
        <f>_xlfn.XLOOKUP(D4501,'Rating Curve'!$A$2:$A$500,'Rating Curve'!$D$2:$D$500,, -1)</f>
        <v>1643538.2164867001</v>
      </c>
      <c r="G4501">
        <v>489.54500000000002</v>
      </c>
      <c r="H4501">
        <f t="shared" si="485"/>
        <v>5.5000000000006821E-2</v>
      </c>
      <c r="I4501">
        <v>1.82</v>
      </c>
      <c r="J4501">
        <f t="shared" si="488"/>
        <v>0.70426592633761886</v>
      </c>
      <c r="L4501">
        <f t="shared" si="486"/>
        <v>2535.3573348154282</v>
      </c>
    </row>
    <row r="4502" spans="1:12" x14ac:dyDescent="0.3">
      <c r="A4502" s="25">
        <f t="shared" si="483"/>
        <v>46022.249999993408</v>
      </c>
      <c r="B4502" s="1">
        <f t="shared" si="484"/>
        <v>0.2499999934079824</v>
      </c>
      <c r="C4502">
        <v>0</v>
      </c>
      <c r="D4502">
        <v>489.60599999999999</v>
      </c>
      <c r="E4502" s="27">
        <f t="shared" si="487"/>
        <v>489.45100000000002</v>
      </c>
      <c r="F4502" s="18">
        <f>_xlfn.XLOOKUP(D4502,'Rating Curve'!$A$2:$A$500,'Rating Curve'!$D$2:$D$500,, -1)</f>
        <v>1643538.2164867001</v>
      </c>
      <c r="G4502">
        <v>489.54500000000002</v>
      </c>
      <c r="H4502">
        <f t="shared" si="485"/>
        <v>6.0999999999978627E-2</v>
      </c>
      <c r="I4502">
        <v>1.82</v>
      </c>
      <c r="J4502">
        <f t="shared" si="488"/>
        <v>0.82259751881420629</v>
      </c>
      <c r="L4502">
        <f t="shared" si="486"/>
        <v>2961.3510677311424</v>
      </c>
    </row>
    <row r="4503" spans="1:12" x14ac:dyDescent="0.3">
      <c r="A4503" s="25">
        <f t="shared" si="483"/>
        <v>46022.291666660072</v>
      </c>
      <c r="B4503" s="1">
        <f t="shared" si="484"/>
        <v>0.29166666007222375</v>
      </c>
      <c r="C4503">
        <v>0</v>
      </c>
      <c r="D4503">
        <v>489.60599999999999</v>
      </c>
      <c r="E4503" s="27">
        <f t="shared" si="487"/>
        <v>489.45100000000002</v>
      </c>
      <c r="F4503" s="18">
        <f>_xlfn.XLOOKUP(D4503,'Rating Curve'!$A$2:$A$500,'Rating Curve'!$D$2:$D$500,, -1)</f>
        <v>1643538.2164867001</v>
      </c>
      <c r="G4503">
        <v>489.54500000000002</v>
      </c>
      <c r="H4503">
        <f t="shared" si="485"/>
        <v>6.0999999999978627E-2</v>
      </c>
      <c r="I4503">
        <v>1.82</v>
      </c>
      <c r="J4503">
        <f t="shared" si="488"/>
        <v>0.82259751881420629</v>
      </c>
      <c r="L4503">
        <f t="shared" si="486"/>
        <v>2961.3510677311424</v>
      </c>
    </row>
    <row r="4504" spans="1:12" x14ac:dyDescent="0.3">
      <c r="A4504" s="25">
        <f t="shared" si="483"/>
        <v>46022.333333326736</v>
      </c>
      <c r="B4504" s="1">
        <f t="shared" si="484"/>
        <v>0.3333333267364651</v>
      </c>
      <c r="C4504">
        <v>0</v>
      </c>
      <c r="D4504">
        <v>489.60399999999998</v>
      </c>
      <c r="E4504" s="27">
        <f t="shared" si="487"/>
        <v>489.44900000000001</v>
      </c>
      <c r="F4504" s="18">
        <f>_xlfn.XLOOKUP(D4504,'Rating Curve'!$A$2:$A$500,'Rating Curve'!$D$2:$D$500,, -1)</f>
        <v>1643538.2164867001</v>
      </c>
      <c r="G4504">
        <v>489.54500000000002</v>
      </c>
      <c r="H4504">
        <f t="shared" si="485"/>
        <v>5.8999999999969077E-2</v>
      </c>
      <c r="I4504">
        <v>1.82</v>
      </c>
      <c r="J4504">
        <f t="shared" si="488"/>
        <v>0.78247534123385498</v>
      </c>
      <c r="L4504">
        <f t="shared" si="486"/>
        <v>2816.9112284418775</v>
      </c>
    </row>
    <row r="4505" spans="1:12" x14ac:dyDescent="0.3">
      <c r="A4505" s="25">
        <f t="shared" si="483"/>
        <v>46022.374999993401</v>
      </c>
      <c r="B4505" s="1">
        <f t="shared" si="484"/>
        <v>0.37499999340070644</v>
      </c>
      <c r="C4505">
        <v>0</v>
      </c>
      <c r="D4505">
        <v>489.60399999999998</v>
      </c>
      <c r="E4505" s="27">
        <f t="shared" si="487"/>
        <v>489.44900000000001</v>
      </c>
      <c r="F4505" s="18">
        <f>_xlfn.XLOOKUP(D4505,'Rating Curve'!$A$2:$A$500,'Rating Curve'!$D$2:$D$500,, -1)</f>
        <v>1643538.2164867001</v>
      </c>
      <c r="G4505">
        <v>489.54500000000002</v>
      </c>
      <c r="H4505">
        <f t="shared" si="485"/>
        <v>5.8999999999969077E-2</v>
      </c>
      <c r="I4505">
        <v>1.82</v>
      </c>
      <c r="J4505">
        <f t="shared" si="488"/>
        <v>0.78247534123385498</v>
      </c>
      <c r="L4505">
        <f t="shared" si="486"/>
        <v>2816.9112284418775</v>
      </c>
    </row>
    <row r="4506" spans="1:12" x14ac:dyDescent="0.3">
      <c r="A4506" s="25">
        <f t="shared" si="483"/>
        <v>46022.416666660065</v>
      </c>
      <c r="B4506" s="1">
        <f t="shared" si="484"/>
        <v>0.41666666006494779</v>
      </c>
      <c r="C4506">
        <v>0</v>
      </c>
      <c r="D4506">
        <v>489.60300000000001</v>
      </c>
      <c r="E4506" s="27">
        <f t="shared" si="487"/>
        <v>489.44800000000004</v>
      </c>
      <c r="F4506" s="18">
        <f>_xlfn.XLOOKUP(D4506,'Rating Curve'!$A$2:$A$500,'Rating Curve'!$D$2:$D$500,, -1)</f>
        <v>1643538.2164867001</v>
      </c>
      <c r="G4506">
        <v>489.54500000000002</v>
      </c>
      <c r="H4506">
        <f t="shared" si="485"/>
        <v>5.7999999999992724E-2</v>
      </c>
      <c r="I4506">
        <v>1.82</v>
      </c>
      <c r="J4506">
        <f t="shared" si="488"/>
        <v>0.76266643424224556</v>
      </c>
      <c r="L4506">
        <f t="shared" si="486"/>
        <v>2745.5991632720838</v>
      </c>
    </row>
    <row r="4507" spans="1:12" x14ac:dyDescent="0.3">
      <c r="A4507" s="25">
        <f t="shared" si="483"/>
        <v>46022.458333326729</v>
      </c>
      <c r="B4507" s="1">
        <f t="shared" si="484"/>
        <v>0.45833332672918914</v>
      </c>
      <c r="C4507">
        <v>0</v>
      </c>
      <c r="D4507">
        <v>489.60399999999998</v>
      </c>
      <c r="E4507" s="27">
        <f t="shared" si="487"/>
        <v>489.44900000000001</v>
      </c>
      <c r="F4507" s="18">
        <f>_xlfn.XLOOKUP(D4507,'Rating Curve'!$A$2:$A$500,'Rating Curve'!$D$2:$D$500,, -1)</f>
        <v>1643538.2164867001</v>
      </c>
      <c r="G4507">
        <v>489.54500000000002</v>
      </c>
      <c r="H4507">
        <f t="shared" si="485"/>
        <v>5.8999999999969077E-2</v>
      </c>
      <c r="I4507">
        <v>1.82</v>
      </c>
      <c r="J4507">
        <f t="shared" si="488"/>
        <v>0.78247534123385498</v>
      </c>
      <c r="L4507">
        <f t="shared" si="486"/>
        <v>2816.9112284418775</v>
      </c>
    </row>
    <row r="4508" spans="1:12" x14ac:dyDescent="0.3">
      <c r="A4508" s="25">
        <f t="shared" si="483"/>
        <v>46022.499999993393</v>
      </c>
      <c r="B4508" s="1">
        <f t="shared" si="484"/>
        <v>0.49999999339343049</v>
      </c>
      <c r="C4508">
        <v>0</v>
      </c>
      <c r="D4508">
        <v>489.61</v>
      </c>
      <c r="E4508" s="27">
        <f t="shared" si="487"/>
        <v>489.45500000000004</v>
      </c>
      <c r="F4508" s="18">
        <f>_xlfn.XLOOKUP(D4508,'Rating Curve'!$A$2:$A$500,'Rating Curve'!$D$2:$D$500,, -1)</f>
        <v>1646562.4785364</v>
      </c>
      <c r="G4508">
        <v>489.54500000000002</v>
      </c>
      <c r="H4508">
        <f t="shared" si="485"/>
        <v>6.4999999999997726E-2</v>
      </c>
      <c r="I4508">
        <v>1.82</v>
      </c>
      <c r="J4508">
        <f t="shared" si="488"/>
        <v>0.90482101268699189</v>
      </c>
      <c r="L4508">
        <f t="shared" si="486"/>
        <v>3257.3556456731708</v>
      </c>
    </row>
    <row r="4509" spans="1:12" x14ac:dyDescent="0.3">
      <c r="A4509" s="25">
        <f t="shared" si="483"/>
        <v>46022.541666660058</v>
      </c>
      <c r="B4509" s="1">
        <f t="shared" si="484"/>
        <v>0.54166666005767183</v>
      </c>
      <c r="C4509">
        <v>0</v>
      </c>
      <c r="D4509">
        <v>489.61</v>
      </c>
      <c r="E4509" s="27">
        <f t="shared" si="487"/>
        <v>489.45500000000004</v>
      </c>
      <c r="F4509" s="18">
        <f>_xlfn.XLOOKUP(D4509,'Rating Curve'!$A$2:$A$500,'Rating Curve'!$D$2:$D$500,, -1)</f>
        <v>1646562.4785364</v>
      </c>
      <c r="G4509">
        <v>489.54500000000002</v>
      </c>
      <c r="H4509">
        <f t="shared" si="485"/>
        <v>6.4999999999997726E-2</v>
      </c>
      <c r="I4509">
        <v>1.82</v>
      </c>
      <c r="J4509">
        <f t="shared" si="488"/>
        <v>0.90482101268699189</v>
      </c>
      <c r="L4509">
        <f t="shared" si="486"/>
        <v>3257.3556456731708</v>
      </c>
    </row>
    <row r="4510" spans="1:12" x14ac:dyDescent="0.3">
      <c r="A4510" s="25">
        <f t="shared" si="483"/>
        <v>46022.583333326722</v>
      </c>
      <c r="B4510" s="1">
        <f t="shared" si="484"/>
        <v>0.58333332672191318</v>
      </c>
      <c r="C4510">
        <v>0</v>
      </c>
      <c r="D4510">
        <v>489.61</v>
      </c>
      <c r="E4510" s="27">
        <f t="shared" si="487"/>
        <v>489.45500000000004</v>
      </c>
      <c r="F4510" s="18">
        <f>_xlfn.XLOOKUP(D4510,'Rating Curve'!$A$2:$A$500,'Rating Curve'!$D$2:$D$500,, -1)</f>
        <v>1646562.4785364</v>
      </c>
      <c r="G4510">
        <v>489.54500000000002</v>
      </c>
      <c r="H4510">
        <f t="shared" si="485"/>
        <v>6.4999999999997726E-2</v>
      </c>
      <c r="I4510">
        <v>1.82</v>
      </c>
      <c r="J4510">
        <f t="shared" si="488"/>
        <v>0.90482101268699189</v>
      </c>
      <c r="L4510">
        <f t="shared" si="486"/>
        <v>3257.3556456731708</v>
      </c>
    </row>
    <row r="4511" spans="1:12" x14ac:dyDescent="0.3">
      <c r="A4511" s="25">
        <f t="shared" si="483"/>
        <v>46022.624999993386</v>
      </c>
      <c r="B4511" s="1">
        <f t="shared" si="484"/>
        <v>0.62499999338615453</v>
      </c>
      <c r="C4511">
        <v>0</v>
      </c>
      <c r="D4511">
        <v>489.61</v>
      </c>
      <c r="E4511" s="27">
        <f t="shared" si="487"/>
        <v>489.45500000000004</v>
      </c>
      <c r="F4511" s="18">
        <f>_xlfn.XLOOKUP(D4511,'Rating Curve'!$A$2:$A$500,'Rating Curve'!$D$2:$D$500,, -1)</f>
        <v>1646562.4785364</v>
      </c>
      <c r="G4511">
        <v>489.54500000000002</v>
      </c>
      <c r="H4511">
        <f t="shared" si="485"/>
        <v>6.4999999999997726E-2</v>
      </c>
      <c r="I4511">
        <v>1.82</v>
      </c>
      <c r="J4511">
        <f t="shared" si="488"/>
        <v>0.90482101268699189</v>
      </c>
      <c r="L4511">
        <f t="shared" si="486"/>
        <v>3257.3556456731708</v>
      </c>
    </row>
    <row r="4512" spans="1:12" x14ac:dyDescent="0.3">
      <c r="A4512" s="25">
        <f t="shared" si="483"/>
        <v>46022.66666666005</v>
      </c>
      <c r="B4512" s="1">
        <f t="shared" si="484"/>
        <v>0.66666666005039588</v>
      </c>
      <c r="C4512">
        <v>0</v>
      </c>
      <c r="D4512">
        <v>489.61</v>
      </c>
      <c r="E4512" s="27">
        <f t="shared" si="487"/>
        <v>489.45500000000004</v>
      </c>
      <c r="F4512" s="18">
        <f>_xlfn.XLOOKUP(D4512,'Rating Curve'!$A$2:$A$500,'Rating Curve'!$D$2:$D$500,, -1)</f>
        <v>1646562.4785364</v>
      </c>
      <c r="G4512">
        <v>489.54500000000002</v>
      </c>
      <c r="H4512">
        <f t="shared" si="485"/>
        <v>6.4999999999997726E-2</v>
      </c>
      <c r="I4512">
        <v>1.82</v>
      </c>
      <c r="J4512">
        <f t="shared" si="488"/>
        <v>0.90482101268699189</v>
      </c>
      <c r="L4512">
        <f t="shared" si="486"/>
        <v>3257.3556456731708</v>
      </c>
    </row>
    <row r="4513" spans="1:12" x14ac:dyDescent="0.3">
      <c r="A4513" s="25">
        <f t="shared" si="483"/>
        <v>46022.708333326715</v>
      </c>
      <c r="B4513" s="1">
        <f t="shared" si="484"/>
        <v>0.70833332671463722</v>
      </c>
      <c r="C4513">
        <v>0</v>
      </c>
      <c r="D4513">
        <v>489.60500000000002</v>
      </c>
      <c r="E4513" s="27">
        <f t="shared" si="487"/>
        <v>489.45000000000005</v>
      </c>
      <c r="F4513" s="18">
        <f>_xlfn.XLOOKUP(D4513,'Rating Curve'!$A$2:$A$500,'Rating Curve'!$D$2:$D$500,, -1)</f>
        <v>1643538.2164867001</v>
      </c>
      <c r="G4513">
        <v>489.54500000000002</v>
      </c>
      <c r="H4513">
        <f t="shared" si="485"/>
        <v>6.0000000000002274E-2</v>
      </c>
      <c r="I4513">
        <v>1.82</v>
      </c>
      <c r="J4513">
        <f t="shared" si="488"/>
        <v>0.80245283973581438</v>
      </c>
      <c r="L4513">
        <f t="shared" si="486"/>
        <v>2888.8302230489317</v>
      </c>
    </row>
    <row r="4514" spans="1:12" x14ac:dyDescent="0.3">
      <c r="A4514" s="25">
        <f t="shared" si="483"/>
        <v>46022.749999993379</v>
      </c>
      <c r="B4514" s="1">
        <f t="shared" si="484"/>
        <v>0.74999999337887857</v>
      </c>
      <c r="C4514">
        <v>0</v>
      </c>
      <c r="D4514">
        <v>489.59800000000001</v>
      </c>
      <c r="E4514" s="27">
        <f t="shared" si="487"/>
        <v>489.44300000000004</v>
      </c>
      <c r="F4514" s="18">
        <f>_xlfn.XLOOKUP(D4514,'Rating Curve'!$A$2:$A$500,'Rating Curve'!$D$2:$D$500,, -1)</f>
        <v>1640521.8742390999</v>
      </c>
      <c r="G4514">
        <v>489.54500000000002</v>
      </c>
      <c r="H4514">
        <f t="shared" si="485"/>
        <v>5.2999999999997272E-2</v>
      </c>
      <c r="I4514">
        <v>1.82</v>
      </c>
      <c r="J4514">
        <f t="shared" si="488"/>
        <v>0.66620278993706628</v>
      </c>
      <c r="L4514">
        <f t="shared" si="486"/>
        <v>2398.3300437734383</v>
      </c>
    </row>
    <row r="4515" spans="1:12" x14ac:dyDescent="0.3">
      <c r="A4515" s="25">
        <f t="shared" si="483"/>
        <v>46022.791666660043</v>
      </c>
      <c r="B4515" s="1">
        <f t="shared" si="484"/>
        <v>0.79166666004311992</v>
      </c>
      <c r="C4515">
        <v>0</v>
      </c>
      <c r="D4515">
        <v>489.60500000000002</v>
      </c>
      <c r="E4515" s="27">
        <f t="shared" si="487"/>
        <v>489.45000000000005</v>
      </c>
      <c r="F4515" s="18">
        <f>_xlfn.XLOOKUP(D4515,'Rating Curve'!$A$2:$A$500,'Rating Curve'!$D$2:$D$500,, -1)</f>
        <v>1643538.2164867001</v>
      </c>
      <c r="G4515">
        <v>489.54500000000002</v>
      </c>
      <c r="H4515">
        <f t="shared" si="485"/>
        <v>6.0000000000002274E-2</v>
      </c>
      <c r="I4515">
        <v>1.82</v>
      </c>
      <c r="J4515">
        <f t="shared" si="488"/>
        <v>0.80245283973581438</v>
      </c>
      <c r="L4515">
        <f t="shared" si="486"/>
        <v>2888.8302230489317</v>
      </c>
    </row>
    <row r="4516" spans="1:12" x14ac:dyDescent="0.3">
      <c r="A4516" s="25">
        <f t="shared" si="483"/>
        <v>46022.833333326707</v>
      </c>
      <c r="B4516" s="1">
        <f t="shared" si="484"/>
        <v>0.83333332670736127</v>
      </c>
      <c r="C4516">
        <v>0</v>
      </c>
      <c r="D4516">
        <v>489.59800000000001</v>
      </c>
      <c r="E4516" s="27">
        <f t="shared" si="487"/>
        <v>489.44300000000004</v>
      </c>
      <c r="F4516" s="18">
        <f>_xlfn.XLOOKUP(D4516,'Rating Curve'!$A$2:$A$500,'Rating Curve'!$D$2:$D$500,, -1)</f>
        <v>1640521.8742390999</v>
      </c>
      <c r="G4516">
        <v>489.54500000000002</v>
      </c>
      <c r="H4516">
        <f t="shared" si="485"/>
        <v>5.2999999999997272E-2</v>
      </c>
      <c r="I4516">
        <v>1.82</v>
      </c>
      <c r="J4516">
        <f t="shared" si="488"/>
        <v>0.66620278993706628</v>
      </c>
      <c r="L4516">
        <f t="shared" si="486"/>
        <v>2398.3300437734383</v>
      </c>
    </row>
    <row r="4517" spans="1:12" x14ac:dyDescent="0.3">
      <c r="A4517" s="25">
        <f t="shared" si="483"/>
        <v>46022.874999993372</v>
      </c>
      <c r="B4517" s="1">
        <f t="shared" si="484"/>
        <v>0.87499999337160261</v>
      </c>
      <c r="C4517">
        <v>0</v>
      </c>
      <c r="D4517">
        <v>489.60500000000002</v>
      </c>
      <c r="E4517" s="27">
        <f t="shared" si="487"/>
        <v>489.45000000000005</v>
      </c>
      <c r="F4517" s="18">
        <f>_xlfn.XLOOKUP(D4517,'Rating Curve'!$A$2:$A$500,'Rating Curve'!$D$2:$D$500,, -1)</f>
        <v>1643538.2164867001</v>
      </c>
      <c r="G4517">
        <v>489.54500000000002</v>
      </c>
      <c r="H4517">
        <f t="shared" si="485"/>
        <v>6.0000000000002274E-2</v>
      </c>
      <c r="I4517">
        <v>1.82</v>
      </c>
      <c r="J4517">
        <f t="shared" si="488"/>
        <v>0.80245283973581438</v>
      </c>
      <c r="L4517">
        <f t="shared" si="486"/>
        <v>2888.8302230489317</v>
      </c>
    </row>
    <row r="4518" spans="1:12" x14ac:dyDescent="0.3">
      <c r="A4518" s="25">
        <f t="shared" si="483"/>
        <v>46022.916666660036</v>
      </c>
      <c r="B4518" s="1">
        <f t="shared" si="484"/>
        <v>0.91666666003584396</v>
      </c>
      <c r="C4518">
        <v>0</v>
      </c>
      <c r="D4518">
        <v>489.60500000000002</v>
      </c>
      <c r="E4518" s="27">
        <f t="shared" si="487"/>
        <v>489.45000000000005</v>
      </c>
      <c r="F4518" s="18">
        <f>_xlfn.XLOOKUP(D4518,'Rating Curve'!$A$2:$A$500,'Rating Curve'!$D$2:$D$500,, -1)</f>
        <v>1643538.2164867001</v>
      </c>
      <c r="G4518">
        <v>489.54500000000002</v>
      </c>
      <c r="H4518">
        <f t="shared" si="485"/>
        <v>6.0000000000002274E-2</v>
      </c>
      <c r="I4518">
        <v>1.82</v>
      </c>
      <c r="J4518">
        <f t="shared" si="488"/>
        <v>0.80245283973581438</v>
      </c>
      <c r="L4518">
        <f t="shared" si="486"/>
        <v>2888.8302230489317</v>
      </c>
    </row>
    <row r="4519" spans="1:12" x14ac:dyDescent="0.3">
      <c r="A4519" s="25">
        <f t="shared" si="483"/>
        <v>46022.9583333267</v>
      </c>
      <c r="B4519" s="1">
        <f t="shared" si="484"/>
        <v>0.95833332670008531</v>
      </c>
      <c r="C4519">
        <v>0</v>
      </c>
      <c r="D4519">
        <v>489.6</v>
      </c>
      <c r="E4519" s="27">
        <f t="shared" si="487"/>
        <v>489.44500000000005</v>
      </c>
      <c r="F4519" s="18">
        <f>_xlfn.XLOOKUP(D4519,'Rating Curve'!$A$2:$A$500,'Rating Curve'!$D$2:$D$500,, -1)</f>
        <v>1643538.2164867001</v>
      </c>
      <c r="G4519">
        <v>489.54500000000002</v>
      </c>
      <c r="H4519">
        <f t="shared" si="485"/>
        <v>5.5000000000006821E-2</v>
      </c>
      <c r="I4519">
        <v>1.82</v>
      </c>
      <c r="J4519">
        <f t="shared" si="488"/>
        <v>0.70426592633761886</v>
      </c>
      <c r="L4519">
        <f t="shared" si="486"/>
        <v>2535.3573348154282</v>
      </c>
    </row>
    <row r="4520" spans="1:12" s="35" customFormat="1" x14ac:dyDescent="0.3">
      <c r="A4520" s="33">
        <f t="shared" si="483"/>
        <v>46022.999999993364</v>
      </c>
      <c r="B4520" s="34">
        <f t="shared" si="484"/>
        <v>0.99999999336432666</v>
      </c>
      <c r="C4520" s="35">
        <v>0</v>
      </c>
      <c r="D4520">
        <v>489.59899999999999</v>
      </c>
      <c r="E4520" s="36">
        <f t="shared" si="487"/>
        <v>489.44400000000002</v>
      </c>
      <c r="F4520" s="18">
        <f>_xlfn.XLOOKUP(D4520,'Rating Curve'!$A$2:$A$500,'Rating Curve'!$D$2:$D$500,, -1)</f>
        <v>1640521.8742390999</v>
      </c>
      <c r="G4520" s="35">
        <v>489.54500000000002</v>
      </c>
      <c r="H4520">
        <f t="shared" si="485"/>
        <v>5.3999999999973625E-2</v>
      </c>
      <c r="I4520" s="35">
        <v>1.82</v>
      </c>
      <c r="J4520" s="35">
        <f t="shared" si="488"/>
        <v>0.68514624587697459</v>
      </c>
      <c r="L4520" s="35">
        <f t="shared" si="486"/>
        <v>2466.5264851571087</v>
      </c>
    </row>
    <row r="4521" spans="1:12" x14ac:dyDescent="0.3">
      <c r="A4521" s="25">
        <f t="shared" si="483"/>
        <v>46023.041666660029</v>
      </c>
      <c r="B4521" s="1">
        <f t="shared" si="484"/>
        <v>4.1666660028568003E-2</v>
      </c>
      <c r="C4521">
        <v>0</v>
      </c>
      <c r="D4521">
        <v>489.59899999999999</v>
      </c>
      <c r="E4521" s="27">
        <f t="shared" si="487"/>
        <v>489.44400000000002</v>
      </c>
      <c r="F4521" s="18">
        <f>_xlfn.XLOOKUP(D4521,'Rating Curve'!$A$2:$A$500,'Rating Curve'!$D$2:$D$500,, -1)</f>
        <v>1640521.8742390999</v>
      </c>
      <c r="G4521">
        <v>489.54500000000002</v>
      </c>
      <c r="H4521">
        <f t="shared" si="485"/>
        <v>5.3999999999973625E-2</v>
      </c>
      <c r="I4521">
        <v>1.82</v>
      </c>
      <c r="J4521">
        <f t="shared" si="488"/>
        <v>0.68514624587697459</v>
      </c>
      <c r="L4521">
        <f t="shared" si="486"/>
        <v>2466.5264851571087</v>
      </c>
    </row>
    <row r="4522" spans="1:12" x14ac:dyDescent="0.3">
      <c r="A4522" s="25">
        <f t="shared" si="483"/>
        <v>46023.083333326693</v>
      </c>
      <c r="B4522" s="1">
        <f t="shared" si="484"/>
        <v>8.3333326692809351E-2</v>
      </c>
      <c r="C4522">
        <v>0</v>
      </c>
      <c r="D4522">
        <v>489.59899999999999</v>
      </c>
      <c r="E4522" s="27">
        <f t="shared" si="487"/>
        <v>489.44400000000002</v>
      </c>
      <c r="F4522" s="18">
        <f>_xlfn.XLOOKUP(D4522,'Rating Curve'!$A$2:$A$500,'Rating Curve'!$D$2:$D$500,, -1)</f>
        <v>1640521.8742390999</v>
      </c>
      <c r="G4522">
        <v>489.54500000000002</v>
      </c>
      <c r="H4522">
        <f t="shared" si="485"/>
        <v>5.3999999999973625E-2</v>
      </c>
      <c r="I4522">
        <v>1.82</v>
      </c>
      <c r="J4522">
        <f t="shared" si="488"/>
        <v>0.68514624587697459</v>
      </c>
      <c r="L4522">
        <f t="shared" si="486"/>
        <v>2466.5264851571087</v>
      </c>
    </row>
    <row r="4523" spans="1:12" x14ac:dyDescent="0.3">
      <c r="A4523" s="25">
        <f t="shared" si="483"/>
        <v>46023.124999993357</v>
      </c>
      <c r="B4523" s="1">
        <f t="shared" si="484"/>
        <v>0.1249999933570507</v>
      </c>
      <c r="C4523">
        <v>0</v>
      </c>
      <c r="D4523">
        <v>489.6</v>
      </c>
      <c r="E4523" s="27">
        <f t="shared" si="487"/>
        <v>489.44500000000005</v>
      </c>
      <c r="F4523" s="18">
        <f>_xlfn.XLOOKUP(D4523,'Rating Curve'!$A$2:$A$500,'Rating Curve'!$D$2:$D$500,, -1)</f>
        <v>1643538.2164867001</v>
      </c>
      <c r="G4523">
        <v>489.54500000000002</v>
      </c>
      <c r="H4523">
        <f t="shared" si="485"/>
        <v>5.5000000000006821E-2</v>
      </c>
      <c r="I4523">
        <v>1.82</v>
      </c>
      <c r="J4523">
        <f t="shared" si="488"/>
        <v>0.70426592633761886</v>
      </c>
      <c r="L4523">
        <f t="shared" si="486"/>
        <v>2535.3573348154282</v>
      </c>
    </row>
    <row r="4524" spans="1:12" x14ac:dyDescent="0.3">
      <c r="A4524" s="25">
        <f t="shared" si="483"/>
        <v>46023.166666660021</v>
      </c>
      <c r="B4524" s="1">
        <f t="shared" si="484"/>
        <v>0.16666666002129205</v>
      </c>
      <c r="C4524">
        <v>0</v>
      </c>
      <c r="D4524">
        <v>489.6</v>
      </c>
      <c r="E4524" s="27">
        <f t="shared" si="487"/>
        <v>489.44500000000005</v>
      </c>
      <c r="F4524" s="18">
        <f>_xlfn.XLOOKUP(D4524,'Rating Curve'!$A$2:$A$500,'Rating Curve'!$D$2:$D$500,, -1)</f>
        <v>1643538.2164867001</v>
      </c>
      <c r="G4524">
        <v>489.54500000000002</v>
      </c>
      <c r="H4524">
        <f t="shared" si="485"/>
        <v>5.5000000000006821E-2</v>
      </c>
      <c r="I4524">
        <v>1.82</v>
      </c>
      <c r="J4524">
        <f t="shared" si="488"/>
        <v>0.70426592633761886</v>
      </c>
      <c r="L4524">
        <f t="shared" si="486"/>
        <v>2535.3573348154282</v>
      </c>
    </row>
    <row r="4525" spans="1:12" x14ac:dyDescent="0.3">
      <c r="A4525" s="25">
        <f t="shared" si="483"/>
        <v>46023.208333326686</v>
      </c>
      <c r="B4525" s="1">
        <f t="shared" si="484"/>
        <v>0.20833332668553339</v>
      </c>
      <c r="C4525">
        <v>0</v>
      </c>
      <c r="D4525">
        <v>489.59899999999999</v>
      </c>
      <c r="E4525" s="27">
        <f t="shared" si="487"/>
        <v>489.44400000000002</v>
      </c>
      <c r="F4525" s="18">
        <f>_xlfn.XLOOKUP(D4525,'Rating Curve'!$A$2:$A$500,'Rating Curve'!$D$2:$D$500,, -1)</f>
        <v>1640521.8742390999</v>
      </c>
      <c r="G4525">
        <v>489.54500000000002</v>
      </c>
      <c r="H4525">
        <f t="shared" si="485"/>
        <v>5.3999999999973625E-2</v>
      </c>
      <c r="I4525">
        <v>1.82</v>
      </c>
      <c r="J4525">
        <f t="shared" si="488"/>
        <v>0.68514624587697459</v>
      </c>
      <c r="L4525">
        <f t="shared" si="486"/>
        <v>2466.5264851571087</v>
      </c>
    </row>
    <row r="4526" spans="1:12" x14ac:dyDescent="0.3">
      <c r="A4526" s="25">
        <f t="shared" si="483"/>
        <v>46023.24999999335</v>
      </c>
      <c r="B4526" s="1">
        <f t="shared" si="484"/>
        <v>0.24999999334977474</v>
      </c>
      <c r="C4526">
        <v>0</v>
      </c>
      <c r="D4526">
        <v>489.60599999999999</v>
      </c>
      <c r="E4526" s="27">
        <f t="shared" si="487"/>
        <v>489.45100000000002</v>
      </c>
      <c r="F4526" s="18">
        <f>_xlfn.XLOOKUP(D4526,'Rating Curve'!$A$2:$A$500,'Rating Curve'!$D$2:$D$500,, -1)</f>
        <v>1643538.2164867001</v>
      </c>
      <c r="G4526">
        <v>489.54500000000002</v>
      </c>
      <c r="H4526">
        <f t="shared" si="485"/>
        <v>6.0999999999978627E-2</v>
      </c>
      <c r="I4526">
        <v>1.82</v>
      </c>
      <c r="J4526">
        <f t="shared" si="488"/>
        <v>0.82259751881420629</v>
      </c>
      <c r="L4526">
        <f t="shared" si="486"/>
        <v>2961.3510677311424</v>
      </c>
    </row>
    <row r="4527" spans="1:12" x14ac:dyDescent="0.3">
      <c r="A4527" s="25">
        <f t="shared" si="483"/>
        <v>46023.291666660014</v>
      </c>
      <c r="B4527" s="1">
        <f t="shared" si="484"/>
        <v>0.29166666001401609</v>
      </c>
      <c r="C4527">
        <v>0</v>
      </c>
      <c r="D4527">
        <v>489.60599999999999</v>
      </c>
      <c r="E4527" s="27">
        <f t="shared" si="487"/>
        <v>489.45100000000002</v>
      </c>
      <c r="F4527" s="18">
        <f>_xlfn.XLOOKUP(D4527,'Rating Curve'!$A$2:$A$500,'Rating Curve'!$D$2:$D$500,, -1)</f>
        <v>1643538.2164867001</v>
      </c>
      <c r="G4527">
        <v>489.54500000000002</v>
      </c>
      <c r="H4527">
        <f t="shared" si="485"/>
        <v>6.0999999999978627E-2</v>
      </c>
      <c r="I4527">
        <v>1.82</v>
      </c>
      <c r="J4527">
        <f t="shared" si="488"/>
        <v>0.82259751881420629</v>
      </c>
      <c r="L4527">
        <f t="shared" si="486"/>
        <v>2961.3510677311424</v>
      </c>
    </row>
    <row r="4528" spans="1:12" x14ac:dyDescent="0.3">
      <c r="A4528" s="25">
        <f t="shared" si="483"/>
        <v>46023.333333326678</v>
      </c>
      <c r="B4528" s="1">
        <f t="shared" si="484"/>
        <v>0.33333332667825744</v>
      </c>
      <c r="C4528">
        <v>0</v>
      </c>
      <c r="D4528">
        <v>489.61099999999999</v>
      </c>
      <c r="E4528" s="27">
        <f t="shared" si="487"/>
        <v>489.45600000000002</v>
      </c>
      <c r="F4528" s="18">
        <f>_xlfn.XLOOKUP(D4528,'Rating Curve'!$A$2:$A$500,'Rating Curve'!$D$2:$D$500,, -1)</f>
        <v>1646562.4785364</v>
      </c>
      <c r="G4528">
        <v>489.54500000000002</v>
      </c>
      <c r="H4528">
        <f t="shared" si="485"/>
        <v>6.5999999999974079E-2</v>
      </c>
      <c r="I4528">
        <v>1.82</v>
      </c>
      <c r="J4528">
        <f t="shared" si="488"/>
        <v>0.92578160240900798</v>
      </c>
      <c r="L4528">
        <f t="shared" si="486"/>
        <v>3332.813768672429</v>
      </c>
    </row>
    <row r="4529" spans="1:12" x14ac:dyDescent="0.3">
      <c r="A4529" s="25">
        <f t="shared" si="483"/>
        <v>46023.374999993342</v>
      </c>
      <c r="B4529" s="1">
        <f t="shared" si="484"/>
        <v>0.37499999334249878</v>
      </c>
      <c r="C4529">
        <v>0</v>
      </c>
      <c r="D4529">
        <v>489.61599999999999</v>
      </c>
      <c r="E4529" s="27">
        <f t="shared" si="487"/>
        <v>489.46100000000001</v>
      </c>
      <c r="F4529" s="18">
        <f>_xlfn.XLOOKUP(D4529,'Rating Curve'!$A$2:$A$500,'Rating Curve'!$D$2:$D$500,, -1)</f>
        <v>1646562.4785364</v>
      </c>
      <c r="G4529">
        <v>489.54500000000002</v>
      </c>
      <c r="H4529">
        <f t="shared" si="485"/>
        <v>7.0999999999969532E-2</v>
      </c>
      <c r="I4529">
        <v>1.82</v>
      </c>
      <c r="J4529">
        <f t="shared" si="488"/>
        <v>1.0329520592741108</v>
      </c>
      <c r="L4529">
        <f t="shared" si="486"/>
        <v>3718.6274133867992</v>
      </c>
    </row>
    <row r="4530" spans="1:12" x14ac:dyDescent="0.3">
      <c r="A4530" s="25">
        <f t="shared" si="483"/>
        <v>46023.416666660007</v>
      </c>
      <c r="B4530" s="1">
        <f t="shared" si="484"/>
        <v>0.41666666000674013</v>
      </c>
      <c r="C4530">
        <v>0</v>
      </c>
      <c r="D4530">
        <v>489.61599999999999</v>
      </c>
      <c r="E4530" s="27">
        <f t="shared" si="487"/>
        <v>489.46100000000001</v>
      </c>
      <c r="F4530" s="18">
        <f>_xlfn.XLOOKUP(D4530,'Rating Curve'!$A$2:$A$500,'Rating Curve'!$D$2:$D$500,, -1)</f>
        <v>1646562.4785364</v>
      </c>
      <c r="G4530">
        <v>489.54500000000002</v>
      </c>
      <c r="H4530">
        <f t="shared" si="485"/>
        <v>7.0999999999969532E-2</v>
      </c>
      <c r="I4530">
        <v>1.82</v>
      </c>
      <c r="J4530">
        <f t="shared" si="488"/>
        <v>1.0329520592741108</v>
      </c>
      <c r="L4530">
        <f t="shared" si="486"/>
        <v>3718.6274133867992</v>
      </c>
    </row>
    <row r="4531" spans="1:12" x14ac:dyDescent="0.3">
      <c r="A4531" s="25">
        <f t="shared" si="483"/>
        <v>46023.458333326671</v>
      </c>
      <c r="B4531" s="1">
        <f t="shared" si="484"/>
        <v>0.45833332667098148</v>
      </c>
      <c r="C4531">
        <v>0</v>
      </c>
      <c r="D4531">
        <v>489.62900000000002</v>
      </c>
      <c r="E4531" s="27">
        <f t="shared" si="487"/>
        <v>489.47400000000005</v>
      </c>
      <c r="F4531" s="18">
        <f>_xlfn.XLOOKUP(D4531,'Rating Curve'!$A$2:$A$500,'Rating Curve'!$D$2:$D$500,, -1)</f>
        <v>1649588.4715396999</v>
      </c>
      <c r="G4531">
        <v>489.54500000000002</v>
      </c>
      <c r="H4531">
        <f t="shared" si="485"/>
        <v>8.4000000000003183E-2</v>
      </c>
      <c r="I4531">
        <v>1.82</v>
      </c>
      <c r="J4531">
        <f t="shared" si="488"/>
        <v>1.3292650061745406</v>
      </c>
      <c r="L4531">
        <f t="shared" si="486"/>
        <v>4785.3540222283464</v>
      </c>
    </row>
    <row r="4532" spans="1:12" x14ac:dyDescent="0.3">
      <c r="A4532" s="25">
        <f t="shared" si="483"/>
        <v>46023.499999993335</v>
      </c>
      <c r="B4532" s="1">
        <f t="shared" si="484"/>
        <v>0.49999999333522283</v>
      </c>
      <c r="C4532">
        <v>0</v>
      </c>
      <c r="D4532">
        <v>489.62900000000002</v>
      </c>
      <c r="E4532" s="27">
        <f t="shared" si="487"/>
        <v>489.47400000000005</v>
      </c>
      <c r="F4532" s="18">
        <f>_xlfn.XLOOKUP(D4532,'Rating Curve'!$A$2:$A$500,'Rating Curve'!$D$2:$D$500,, -1)</f>
        <v>1649588.4715396999</v>
      </c>
      <c r="G4532">
        <v>489.54500000000002</v>
      </c>
      <c r="H4532">
        <f t="shared" si="485"/>
        <v>8.4000000000003183E-2</v>
      </c>
      <c r="I4532">
        <v>1.82</v>
      </c>
      <c r="J4532">
        <f t="shared" si="488"/>
        <v>1.3292650061745406</v>
      </c>
      <c r="L4532">
        <f t="shared" si="486"/>
        <v>4785.3540222283464</v>
      </c>
    </row>
    <row r="4533" spans="1:12" x14ac:dyDescent="0.3">
      <c r="A4533" s="25">
        <f t="shared" si="483"/>
        <v>46023.541666659999</v>
      </c>
      <c r="B4533" s="1">
        <f t="shared" si="484"/>
        <v>0.54166665999946417</v>
      </c>
      <c r="C4533">
        <v>0</v>
      </c>
      <c r="D4533">
        <v>489.62900000000002</v>
      </c>
      <c r="E4533" s="27">
        <f t="shared" si="487"/>
        <v>489.47400000000005</v>
      </c>
      <c r="F4533" s="18">
        <f>_xlfn.XLOOKUP(D4533,'Rating Curve'!$A$2:$A$500,'Rating Curve'!$D$2:$D$500,, -1)</f>
        <v>1649588.4715396999</v>
      </c>
      <c r="G4533">
        <v>489.54500000000002</v>
      </c>
      <c r="H4533">
        <f t="shared" si="485"/>
        <v>8.4000000000003183E-2</v>
      </c>
      <c r="I4533">
        <v>1.82</v>
      </c>
      <c r="J4533">
        <f t="shared" si="488"/>
        <v>1.3292650061745406</v>
      </c>
      <c r="L4533">
        <f t="shared" si="486"/>
        <v>4785.3540222283464</v>
      </c>
    </row>
    <row r="4534" spans="1:12" x14ac:dyDescent="0.3">
      <c r="A4534" s="25">
        <f t="shared" si="483"/>
        <v>46023.583333326664</v>
      </c>
      <c r="B4534" s="1">
        <f t="shared" si="484"/>
        <v>0.58333332666370552</v>
      </c>
      <c r="C4534">
        <v>0</v>
      </c>
      <c r="D4534">
        <v>489.62200000000001</v>
      </c>
      <c r="E4534" s="27">
        <f t="shared" si="487"/>
        <v>489.46700000000004</v>
      </c>
      <c r="F4534" s="18">
        <f>_xlfn.XLOOKUP(D4534,'Rating Curve'!$A$2:$A$500,'Rating Curve'!$D$2:$D$500,, -1)</f>
        <v>1649588.4715396999</v>
      </c>
      <c r="G4534">
        <v>489.54500000000002</v>
      </c>
      <c r="H4534">
        <f t="shared" si="485"/>
        <v>7.6999999999998181E-2</v>
      </c>
      <c r="I4534">
        <v>1.82</v>
      </c>
      <c r="J4534">
        <f t="shared" si="488"/>
        <v>1.166618154444677</v>
      </c>
      <c r="L4534">
        <f t="shared" si="486"/>
        <v>4199.825356000837</v>
      </c>
    </row>
    <row r="4535" spans="1:12" x14ac:dyDescent="0.3">
      <c r="A4535" s="25">
        <f t="shared" si="483"/>
        <v>46023.624999993328</v>
      </c>
      <c r="B4535" s="1">
        <f t="shared" si="484"/>
        <v>0.62499999332794687</v>
      </c>
      <c r="C4535">
        <v>0</v>
      </c>
      <c r="D4535">
        <v>489.61599999999999</v>
      </c>
      <c r="E4535" s="27">
        <f t="shared" si="487"/>
        <v>489.46100000000001</v>
      </c>
      <c r="F4535" s="18">
        <f>_xlfn.XLOOKUP(D4535,'Rating Curve'!$A$2:$A$500,'Rating Curve'!$D$2:$D$500,, -1)</f>
        <v>1646562.4785364</v>
      </c>
      <c r="G4535">
        <v>489.54500000000002</v>
      </c>
      <c r="H4535">
        <f t="shared" si="485"/>
        <v>7.0999999999969532E-2</v>
      </c>
      <c r="I4535">
        <v>1.82</v>
      </c>
      <c r="J4535">
        <f t="shared" si="488"/>
        <v>1.0329520592741108</v>
      </c>
      <c r="L4535">
        <f t="shared" si="486"/>
        <v>3718.6274133867992</v>
      </c>
    </row>
    <row r="4536" spans="1:12" x14ac:dyDescent="0.3">
      <c r="A4536" s="25">
        <f t="shared" si="483"/>
        <v>46023.666666659992</v>
      </c>
      <c r="B4536" s="1">
        <f t="shared" si="484"/>
        <v>0.66666665999218822</v>
      </c>
      <c r="C4536">
        <v>0</v>
      </c>
      <c r="D4536">
        <v>489.61599999999999</v>
      </c>
      <c r="E4536" s="27">
        <f t="shared" si="487"/>
        <v>489.46100000000001</v>
      </c>
      <c r="F4536" s="18">
        <f>_xlfn.XLOOKUP(D4536,'Rating Curve'!$A$2:$A$500,'Rating Curve'!$D$2:$D$500,, -1)</f>
        <v>1646562.4785364</v>
      </c>
      <c r="G4536">
        <v>489.54500000000002</v>
      </c>
      <c r="H4536">
        <f t="shared" si="485"/>
        <v>7.0999999999969532E-2</v>
      </c>
      <c r="I4536">
        <v>1.82</v>
      </c>
      <c r="J4536">
        <f t="shared" si="488"/>
        <v>1.0329520592741108</v>
      </c>
      <c r="L4536">
        <f t="shared" si="486"/>
        <v>3718.6274133867992</v>
      </c>
    </row>
    <row r="4537" spans="1:12" x14ac:dyDescent="0.3">
      <c r="A4537" s="25">
        <f t="shared" ref="A4537:A4600" si="489" xml:space="preserve"> A4536 + TIME(1,0,0)</f>
        <v>46023.708333326656</v>
      </c>
      <c r="B4537" s="1">
        <f t="shared" si="484"/>
        <v>0.70833332665642956</v>
      </c>
      <c r="C4537">
        <v>0</v>
      </c>
      <c r="D4537">
        <v>489.60500000000002</v>
      </c>
      <c r="E4537" s="27">
        <f t="shared" si="487"/>
        <v>489.45000000000005</v>
      </c>
      <c r="F4537" s="18">
        <f>_xlfn.XLOOKUP(D4537,'Rating Curve'!$A$2:$A$500,'Rating Curve'!$D$2:$D$500,, -1)</f>
        <v>1643538.2164867001</v>
      </c>
      <c r="G4537">
        <v>489.54500000000002</v>
      </c>
      <c r="H4537">
        <f t="shared" si="485"/>
        <v>6.0000000000002274E-2</v>
      </c>
      <c r="I4537">
        <v>1.82</v>
      </c>
      <c r="J4537">
        <f t="shared" si="488"/>
        <v>0.80245283973581438</v>
      </c>
      <c r="L4537">
        <f t="shared" si="486"/>
        <v>2888.8302230489317</v>
      </c>
    </row>
    <row r="4538" spans="1:12" x14ac:dyDescent="0.3">
      <c r="A4538" s="25">
        <f t="shared" si="489"/>
        <v>46023.749999993321</v>
      </c>
      <c r="B4538" s="1">
        <f t="shared" si="484"/>
        <v>0.74999999332067091</v>
      </c>
      <c r="C4538">
        <v>0</v>
      </c>
      <c r="D4538">
        <v>489.60500000000002</v>
      </c>
      <c r="E4538" s="27">
        <f t="shared" si="487"/>
        <v>489.45000000000005</v>
      </c>
      <c r="F4538" s="18">
        <f>_xlfn.XLOOKUP(D4538,'Rating Curve'!$A$2:$A$500,'Rating Curve'!$D$2:$D$500,, -1)</f>
        <v>1643538.2164867001</v>
      </c>
      <c r="G4538">
        <v>489.54500000000002</v>
      </c>
      <c r="H4538">
        <f t="shared" si="485"/>
        <v>6.0000000000002274E-2</v>
      </c>
      <c r="I4538">
        <v>1.82</v>
      </c>
      <c r="J4538">
        <f t="shared" si="488"/>
        <v>0.80245283973581438</v>
      </c>
      <c r="L4538">
        <f t="shared" si="486"/>
        <v>2888.8302230489317</v>
      </c>
    </row>
    <row r="4539" spans="1:12" x14ac:dyDescent="0.3">
      <c r="A4539" s="25">
        <f t="shared" si="489"/>
        <v>46023.791666659985</v>
      </c>
      <c r="B4539" s="1">
        <f t="shared" si="484"/>
        <v>0.79166665998491226</v>
      </c>
      <c r="C4539">
        <v>0</v>
      </c>
      <c r="D4539">
        <v>489.60500000000002</v>
      </c>
      <c r="E4539" s="27">
        <f t="shared" si="487"/>
        <v>489.45000000000005</v>
      </c>
      <c r="F4539" s="18">
        <f>_xlfn.XLOOKUP(D4539,'Rating Curve'!$A$2:$A$500,'Rating Curve'!$D$2:$D$500,, -1)</f>
        <v>1643538.2164867001</v>
      </c>
      <c r="G4539">
        <v>489.54500000000002</v>
      </c>
      <c r="H4539">
        <f t="shared" si="485"/>
        <v>6.0000000000002274E-2</v>
      </c>
      <c r="I4539">
        <v>1.82</v>
      </c>
      <c r="J4539">
        <f t="shared" si="488"/>
        <v>0.80245283973581438</v>
      </c>
      <c r="L4539">
        <f t="shared" si="486"/>
        <v>2888.8302230489317</v>
      </c>
    </row>
    <row r="4540" spans="1:12" x14ac:dyDescent="0.3">
      <c r="A4540" s="25">
        <f t="shared" si="489"/>
        <v>46023.833333326649</v>
      </c>
      <c r="B4540" s="1">
        <f t="shared" si="484"/>
        <v>0.83333332664915361</v>
      </c>
      <c r="C4540">
        <v>0</v>
      </c>
      <c r="D4540">
        <v>489.60500000000002</v>
      </c>
      <c r="E4540" s="27">
        <f t="shared" si="487"/>
        <v>489.45000000000005</v>
      </c>
      <c r="F4540" s="18">
        <f>_xlfn.XLOOKUP(D4540,'Rating Curve'!$A$2:$A$500,'Rating Curve'!$D$2:$D$500,, -1)</f>
        <v>1643538.2164867001</v>
      </c>
      <c r="G4540">
        <v>489.54500000000002</v>
      </c>
      <c r="H4540">
        <f t="shared" si="485"/>
        <v>6.0000000000002274E-2</v>
      </c>
      <c r="I4540">
        <v>1.82</v>
      </c>
      <c r="J4540">
        <f t="shared" si="488"/>
        <v>0.80245283973581438</v>
      </c>
      <c r="L4540">
        <f t="shared" si="486"/>
        <v>2888.8302230489317</v>
      </c>
    </row>
    <row r="4541" spans="1:12" x14ac:dyDescent="0.3">
      <c r="A4541" s="25">
        <f t="shared" si="489"/>
        <v>46023.874999993313</v>
      </c>
      <c r="B4541" s="1">
        <f t="shared" si="484"/>
        <v>0.87499999331339495</v>
      </c>
      <c r="C4541">
        <v>0</v>
      </c>
      <c r="D4541">
        <v>489.60500000000002</v>
      </c>
      <c r="E4541" s="27">
        <f t="shared" si="487"/>
        <v>489.45000000000005</v>
      </c>
      <c r="F4541" s="18">
        <f>_xlfn.XLOOKUP(D4541,'Rating Curve'!$A$2:$A$500,'Rating Curve'!$D$2:$D$500,, -1)</f>
        <v>1643538.2164867001</v>
      </c>
      <c r="G4541">
        <v>489.54500000000002</v>
      </c>
      <c r="H4541">
        <f t="shared" si="485"/>
        <v>6.0000000000002274E-2</v>
      </c>
      <c r="I4541">
        <v>1.82</v>
      </c>
      <c r="J4541">
        <f t="shared" si="488"/>
        <v>0.80245283973581438</v>
      </c>
      <c r="L4541">
        <f t="shared" si="486"/>
        <v>2888.8302230489317</v>
      </c>
    </row>
    <row r="4542" spans="1:12" x14ac:dyDescent="0.3">
      <c r="A4542" s="25">
        <f t="shared" si="489"/>
        <v>46023.916666659978</v>
      </c>
      <c r="B4542" s="1">
        <f t="shared" si="484"/>
        <v>0.9166666599776363</v>
      </c>
      <c r="C4542">
        <v>0</v>
      </c>
      <c r="D4542">
        <v>489.60500000000002</v>
      </c>
      <c r="E4542" s="27">
        <f t="shared" si="487"/>
        <v>489.45000000000005</v>
      </c>
      <c r="F4542" s="18">
        <f>_xlfn.XLOOKUP(D4542,'Rating Curve'!$A$2:$A$500,'Rating Curve'!$D$2:$D$500,, -1)</f>
        <v>1643538.2164867001</v>
      </c>
      <c r="G4542">
        <v>489.54500000000002</v>
      </c>
      <c r="H4542">
        <f t="shared" si="485"/>
        <v>6.0000000000002274E-2</v>
      </c>
      <c r="I4542">
        <v>1.82</v>
      </c>
      <c r="J4542">
        <f t="shared" si="488"/>
        <v>0.80245283973581438</v>
      </c>
      <c r="L4542">
        <f t="shared" si="486"/>
        <v>2888.8302230489317</v>
      </c>
    </row>
    <row r="4543" spans="1:12" x14ac:dyDescent="0.3">
      <c r="A4543" s="25">
        <f t="shared" si="489"/>
        <v>46023.958333326642</v>
      </c>
      <c r="B4543" s="1">
        <f t="shared" si="484"/>
        <v>0.95833332664187765</v>
      </c>
      <c r="C4543">
        <v>0</v>
      </c>
      <c r="D4543">
        <v>489.59899999999999</v>
      </c>
      <c r="E4543" s="27">
        <f t="shared" si="487"/>
        <v>489.44400000000002</v>
      </c>
      <c r="F4543" s="18">
        <f>_xlfn.XLOOKUP(D4543,'Rating Curve'!$A$2:$A$500,'Rating Curve'!$D$2:$D$500,, -1)</f>
        <v>1640521.8742390999</v>
      </c>
      <c r="G4543">
        <v>489.54500000000002</v>
      </c>
      <c r="H4543">
        <f t="shared" si="485"/>
        <v>5.3999999999973625E-2</v>
      </c>
      <c r="I4543">
        <v>1.82</v>
      </c>
      <c r="J4543">
        <f t="shared" si="488"/>
        <v>0.68514624587697459</v>
      </c>
      <c r="L4543">
        <f t="shared" si="486"/>
        <v>2466.5264851571087</v>
      </c>
    </row>
    <row r="4544" spans="1:12" x14ac:dyDescent="0.3">
      <c r="A4544" s="25">
        <f t="shared" si="489"/>
        <v>46023.999999993306</v>
      </c>
      <c r="B4544" s="1">
        <f t="shared" si="484"/>
        <v>0.99999999330611899</v>
      </c>
      <c r="C4544">
        <v>0</v>
      </c>
      <c r="D4544">
        <v>489.59899999999999</v>
      </c>
      <c r="E4544" s="27">
        <f t="shared" si="487"/>
        <v>489.44400000000002</v>
      </c>
      <c r="F4544" s="18">
        <f>_xlfn.XLOOKUP(D4544,'Rating Curve'!$A$2:$A$500,'Rating Curve'!$D$2:$D$500,, -1)</f>
        <v>1640521.8742390999</v>
      </c>
      <c r="G4544">
        <v>489.54500000000002</v>
      </c>
      <c r="H4544">
        <f t="shared" si="485"/>
        <v>5.3999999999973625E-2</v>
      </c>
      <c r="I4544">
        <v>1.82</v>
      </c>
      <c r="J4544">
        <f t="shared" si="488"/>
        <v>0.68514624587697459</v>
      </c>
      <c r="L4544">
        <f t="shared" si="486"/>
        <v>2466.5264851571087</v>
      </c>
    </row>
    <row r="4545" spans="1:12" x14ac:dyDescent="0.3">
      <c r="A4545" s="25">
        <f t="shared" si="489"/>
        <v>46024.04166665997</v>
      </c>
      <c r="B4545" s="1">
        <f t="shared" si="484"/>
        <v>4.1666659970360342E-2</v>
      </c>
      <c r="C4545">
        <v>0</v>
      </c>
      <c r="D4545">
        <v>489.60599999999999</v>
      </c>
      <c r="E4545" s="27">
        <f t="shared" si="487"/>
        <v>489.45100000000002</v>
      </c>
      <c r="F4545" s="18">
        <f>_xlfn.XLOOKUP(D4545,'Rating Curve'!$A$2:$A$500,'Rating Curve'!$D$2:$D$500,, -1)</f>
        <v>1643538.2164867001</v>
      </c>
      <c r="G4545">
        <v>489.54500000000002</v>
      </c>
      <c r="H4545">
        <f t="shared" si="485"/>
        <v>6.0999999999978627E-2</v>
      </c>
      <c r="I4545">
        <v>1.82</v>
      </c>
      <c r="J4545">
        <f t="shared" si="488"/>
        <v>0.82259751881420629</v>
      </c>
      <c r="L4545">
        <f t="shared" si="486"/>
        <v>2961.3510677311424</v>
      </c>
    </row>
    <row r="4546" spans="1:12" x14ac:dyDescent="0.3">
      <c r="A4546" s="25">
        <f t="shared" si="489"/>
        <v>46024.083333326635</v>
      </c>
      <c r="B4546" s="1">
        <f t="shared" si="484"/>
        <v>8.333332663460169E-2</v>
      </c>
      <c r="C4546">
        <v>0</v>
      </c>
      <c r="D4546">
        <v>489.59899999999999</v>
      </c>
      <c r="E4546" s="27">
        <f t="shared" si="487"/>
        <v>489.44400000000002</v>
      </c>
      <c r="F4546" s="18">
        <f>_xlfn.XLOOKUP(D4546,'Rating Curve'!$A$2:$A$500,'Rating Curve'!$D$2:$D$500,, -1)</f>
        <v>1640521.8742390999</v>
      </c>
      <c r="G4546">
        <v>489.54500000000002</v>
      </c>
      <c r="H4546">
        <f t="shared" si="485"/>
        <v>5.3999999999973625E-2</v>
      </c>
      <c r="I4546">
        <v>1.82</v>
      </c>
      <c r="J4546">
        <f t="shared" si="488"/>
        <v>0.68514624587697459</v>
      </c>
      <c r="L4546">
        <f t="shared" si="486"/>
        <v>2466.5264851571087</v>
      </c>
    </row>
    <row r="4547" spans="1:12" x14ac:dyDescent="0.3">
      <c r="A4547" s="25">
        <f t="shared" si="489"/>
        <v>46024.124999993299</v>
      </c>
      <c r="B4547" s="1">
        <f t="shared" ref="B4547:B4610" si="490">MOD(A4547,1)</f>
        <v>0.12499999329884304</v>
      </c>
      <c r="C4547">
        <v>0</v>
      </c>
      <c r="D4547">
        <v>489.60599999999999</v>
      </c>
      <c r="E4547" s="27">
        <f t="shared" si="487"/>
        <v>489.45100000000002</v>
      </c>
      <c r="F4547" s="18">
        <f>_xlfn.XLOOKUP(D4547,'Rating Curve'!$A$2:$A$500,'Rating Curve'!$D$2:$D$500,, -1)</f>
        <v>1643538.2164867001</v>
      </c>
      <c r="G4547">
        <v>489.54500000000002</v>
      </c>
      <c r="H4547">
        <f t="shared" ref="H4547:H4610" si="491">IF(D4547 - G4547 &lt; 0, 0, D4547 - G4547)</f>
        <v>6.0999999999978627E-2</v>
      </c>
      <c r="I4547">
        <v>1.82</v>
      </c>
      <c r="J4547">
        <f t="shared" si="488"/>
        <v>0.82259751881420629</v>
      </c>
      <c r="L4547">
        <f t="shared" ref="L4547:L4610" si="492">(J4547*86400)/24</f>
        <v>2961.3510677311424</v>
      </c>
    </row>
    <row r="4548" spans="1:12" x14ac:dyDescent="0.3">
      <c r="A4548" s="25">
        <f t="shared" si="489"/>
        <v>46024.166666659963</v>
      </c>
      <c r="B4548" s="1">
        <f t="shared" si="490"/>
        <v>0.16666665996308438</v>
      </c>
      <c r="C4548">
        <v>0</v>
      </c>
      <c r="D4548">
        <v>489.59899999999999</v>
      </c>
      <c r="E4548" s="27">
        <f t="shared" si="487"/>
        <v>489.44400000000002</v>
      </c>
      <c r="F4548" s="18">
        <f>_xlfn.XLOOKUP(D4548,'Rating Curve'!$A$2:$A$500,'Rating Curve'!$D$2:$D$500,, -1)</f>
        <v>1640521.8742390999</v>
      </c>
      <c r="G4548">
        <v>489.54500000000002</v>
      </c>
      <c r="H4548">
        <f t="shared" si="491"/>
        <v>5.3999999999973625E-2</v>
      </c>
      <c r="I4548">
        <v>1.82</v>
      </c>
      <c r="J4548">
        <f t="shared" si="488"/>
        <v>0.68514624587697459</v>
      </c>
      <c r="L4548">
        <f t="shared" si="492"/>
        <v>2466.5264851571087</v>
      </c>
    </row>
    <row r="4549" spans="1:12" x14ac:dyDescent="0.3">
      <c r="A4549" s="25">
        <f t="shared" si="489"/>
        <v>46024.208333326627</v>
      </c>
      <c r="B4549" s="1">
        <f t="shared" si="490"/>
        <v>0.20833332662732573</v>
      </c>
      <c r="C4549">
        <v>0</v>
      </c>
      <c r="D4549">
        <v>489.59899999999999</v>
      </c>
      <c r="E4549" s="27">
        <f t="shared" si="487"/>
        <v>489.44400000000002</v>
      </c>
      <c r="F4549" s="18">
        <f>_xlfn.XLOOKUP(D4549,'Rating Curve'!$A$2:$A$500,'Rating Curve'!$D$2:$D$500,, -1)</f>
        <v>1640521.8742390999</v>
      </c>
      <c r="G4549">
        <v>489.54500000000002</v>
      </c>
      <c r="H4549">
        <f t="shared" si="491"/>
        <v>5.3999999999973625E-2</v>
      </c>
      <c r="I4549">
        <v>1.82</v>
      </c>
      <c r="J4549">
        <f t="shared" si="488"/>
        <v>0.68514624587697459</v>
      </c>
      <c r="L4549">
        <f t="shared" si="492"/>
        <v>2466.5264851571087</v>
      </c>
    </row>
    <row r="4550" spans="1:12" x14ac:dyDescent="0.3">
      <c r="A4550" s="25">
        <f t="shared" si="489"/>
        <v>46024.249999993292</v>
      </c>
      <c r="B4550" s="1">
        <f t="shared" si="490"/>
        <v>0.24999999329156708</v>
      </c>
      <c r="C4550">
        <v>0</v>
      </c>
      <c r="D4550">
        <v>489.59899999999999</v>
      </c>
      <c r="E4550" s="27">
        <f t="shared" si="487"/>
        <v>489.44400000000002</v>
      </c>
      <c r="F4550" s="18">
        <f>_xlfn.XLOOKUP(D4550,'Rating Curve'!$A$2:$A$500,'Rating Curve'!$D$2:$D$500,, -1)</f>
        <v>1640521.8742390999</v>
      </c>
      <c r="G4550">
        <v>489.54500000000002</v>
      </c>
      <c r="H4550">
        <f t="shared" si="491"/>
        <v>5.3999999999973625E-2</v>
      </c>
      <c r="I4550">
        <v>1.82</v>
      </c>
      <c r="J4550">
        <f t="shared" si="488"/>
        <v>0.68514624587697459</v>
      </c>
      <c r="L4550">
        <f t="shared" si="492"/>
        <v>2466.5264851571087</v>
      </c>
    </row>
    <row r="4551" spans="1:12" x14ac:dyDescent="0.3">
      <c r="A4551" s="25">
        <f t="shared" si="489"/>
        <v>46024.291666659956</v>
      </c>
      <c r="B4551" s="1">
        <f t="shared" si="490"/>
        <v>0.29166665995580843</v>
      </c>
      <c r="C4551">
        <v>0</v>
      </c>
      <c r="D4551">
        <v>489.59899999999999</v>
      </c>
      <c r="E4551" s="27">
        <f t="shared" si="487"/>
        <v>489.44400000000002</v>
      </c>
      <c r="F4551" s="18">
        <f>_xlfn.XLOOKUP(D4551,'Rating Curve'!$A$2:$A$500,'Rating Curve'!$D$2:$D$500,, -1)</f>
        <v>1640521.8742390999</v>
      </c>
      <c r="G4551">
        <v>489.54500000000002</v>
      </c>
      <c r="H4551">
        <f t="shared" si="491"/>
        <v>5.3999999999973625E-2</v>
      </c>
      <c r="I4551">
        <v>1.82</v>
      </c>
      <c r="J4551">
        <f t="shared" si="488"/>
        <v>0.68514624587697459</v>
      </c>
      <c r="L4551">
        <f t="shared" si="492"/>
        <v>2466.5264851571087</v>
      </c>
    </row>
    <row r="4552" spans="1:12" x14ac:dyDescent="0.3">
      <c r="A4552" s="25">
        <f t="shared" si="489"/>
        <v>46024.33333332662</v>
      </c>
      <c r="B4552" s="1">
        <f t="shared" si="490"/>
        <v>0.33333332662004977</v>
      </c>
      <c r="C4552">
        <v>0</v>
      </c>
      <c r="D4552">
        <v>489.61099999999999</v>
      </c>
      <c r="E4552" s="27">
        <f t="shared" si="487"/>
        <v>489.45600000000002</v>
      </c>
      <c r="F4552" s="18">
        <f>_xlfn.XLOOKUP(D4552,'Rating Curve'!$A$2:$A$500,'Rating Curve'!$D$2:$D$500,, -1)</f>
        <v>1646562.4785364</v>
      </c>
      <c r="G4552">
        <v>489.54500000000002</v>
      </c>
      <c r="H4552">
        <f t="shared" si="491"/>
        <v>6.5999999999974079E-2</v>
      </c>
      <c r="I4552">
        <v>1.82</v>
      </c>
      <c r="J4552">
        <f t="shared" si="488"/>
        <v>0.92578160240900798</v>
      </c>
      <c r="L4552">
        <f t="shared" si="492"/>
        <v>3332.813768672429</v>
      </c>
    </row>
    <row r="4553" spans="1:12" x14ac:dyDescent="0.3">
      <c r="A4553" s="25">
        <f t="shared" si="489"/>
        <v>46024.374999993284</v>
      </c>
      <c r="B4553" s="1">
        <f t="shared" si="490"/>
        <v>0.37499999328429112</v>
      </c>
      <c r="C4553">
        <v>0</v>
      </c>
      <c r="D4553">
        <v>489.61099999999999</v>
      </c>
      <c r="E4553" s="27">
        <f t="shared" si="487"/>
        <v>489.45600000000002</v>
      </c>
      <c r="F4553" s="18">
        <f>_xlfn.XLOOKUP(D4553,'Rating Curve'!$A$2:$A$500,'Rating Curve'!$D$2:$D$500,, -1)</f>
        <v>1646562.4785364</v>
      </c>
      <c r="G4553">
        <v>489.54500000000002</v>
      </c>
      <c r="H4553">
        <f t="shared" si="491"/>
        <v>6.5999999999974079E-2</v>
      </c>
      <c r="I4553">
        <v>1.82</v>
      </c>
      <c r="J4553">
        <f t="shared" si="488"/>
        <v>0.92578160240900798</v>
      </c>
      <c r="L4553">
        <f t="shared" si="492"/>
        <v>3332.813768672429</v>
      </c>
    </row>
    <row r="4554" spans="1:12" x14ac:dyDescent="0.3">
      <c r="A4554" s="25">
        <f t="shared" si="489"/>
        <v>46024.416666659949</v>
      </c>
      <c r="B4554" s="1">
        <f t="shared" si="490"/>
        <v>0.41666665994853247</v>
      </c>
      <c r="C4554">
        <v>0</v>
      </c>
      <c r="D4554">
        <v>489.61099999999999</v>
      </c>
      <c r="E4554" s="27">
        <f t="shared" si="487"/>
        <v>489.45600000000002</v>
      </c>
      <c r="F4554" s="18">
        <f>_xlfn.XLOOKUP(D4554,'Rating Curve'!$A$2:$A$500,'Rating Curve'!$D$2:$D$500,, -1)</f>
        <v>1646562.4785364</v>
      </c>
      <c r="G4554">
        <v>489.54500000000002</v>
      </c>
      <c r="H4554">
        <f t="shared" si="491"/>
        <v>6.5999999999974079E-2</v>
      </c>
      <c r="I4554">
        <v>1.82</v>
      </c>
      <c r="J4554">
        <f t="shared" si="488"/>
        <v>0.92578160240900798</v>
      </c>
      <c r="L4554">
        <f t="shared" si="492"/>
        <v>3332.813768672429</v>
      </c>
    </row>
    <row r="4555" spans="1:12" x14ac:dyDescent="0.3">
      <c r="A4555" s="25">
        <f t="shared" si="489"/>
        <v>46024.458333326613</v>
      </c>
      <c r="B4555" s="1">
        <f t="shared" si="490"/>
        <v>0.45833332661277382</v>
      </c>
      <c r="C4555">
        <v>0</v>
      </c>
      <c r="D4555">
        <v>489.61599999999999</v>
      </c>
      <c r="E4555" s="27">
        <f t="shared" si="487"/>
        <v>489.46100000000001</v>
      </c>
      <c r="F4555" s="18">
        <f>_xlfn.XLOOKUP(D4555,'Rating Curve'!$A$2:$A$500,'Rating Curve'!$D$2:$D$500,, -1)</f>
        <v>1646562.4785364</v>
      </c>
      <c r="G4555">
        <v>489.54500000000002</v>
      </c>
      <c r="H4555">
        <f t="shared" si="491"/>
        <v>7.0999999999969532E-2</v>
      </c>
      <c r="I4555">
        <v>1.82</v>
      </c>
      <c r="J4555">
        <f t="shared" si="488"/>
        <v>1.0329520592741108</v>
      </c>
      <c r="L4555">
        <f t="shared" si="492"/>
        <v>3718.6274133867992</v>
      </c>
    </row>
    <row r="4556" spans="1:12" x14ac:dyDescent="0.3">
      <c r="A4556" s="25">
        <f t="shared" si="489"/>
        <v>46024.499999993277</v>
      </c>
      <c r="B4556" s="1">
        <f t="shared" si="490"/>
        <v>0.49999999327701516</v>
      </c>
      <c r="C4556">
        <v>0</v>
      </c>
      <c r="D4556">
        <v>489.61599999999999</v>
      </c>
      <c r="E4556" s="27">
        <f t="shared" si="487"/>
        <v>489.46100000000001</v>
      </c>
      <c r="F4556" s="18">
        <f>_xlfn.XLOOKUP(D4556,'Rating Curve'!$A$2:$A$500,'Rating Curve'!$D$2:$D$500,, -1)</f>
        <v>1646562.4785364</v>
      </c>
      <c r="G4556">
        <v>489.54500000000002</v>
      </c>
      <c r="H4556">
        <f t="shared" si="491"/>
        <v>7.0999999999969532E-2</v>
      </c>
      <c r="I4556">
        <v>1.82</v>
      </c>
      <c r="J4556">
        <f t="shared" si="488"/>
        <v>1.0329520592741108</v>
      </c>
      <c r="L4556">
        <f t="shared" si="492"/>
        <v>3718.6274133867992</v>
      </c>
    </row>
    <row r="4557" spans="1:12" x14ac:dyDescent="0.3">
      <c r="A4557" s="25">
        <f t="shared" si="489"/>
        <v>46024.541666659941</v>
      </c>
      <c r="B4557" s="1">
        <f t="shared" si="490"/>
        <v>0.54166665994125651</v>
      </c>
      <c r="C4557">
        <v>0</v>
      </c>
      <c r="D4557">
        <v>489.61599999999999</v>
      </c>
      <c r="E4557" s="27">
        <f t="shared" si="487"/>
        <v>489.46100000000001</v>
      </c>
      <c r="F4557" s="18">
        <f>_xlfn.XLOOKUP(D4557,'Rating Curve'!$A$2:$A$500,'Rating Curve'!$D$2:$D$500,, -1)</f>
        <v>1646562.4785364</v>
      </c>
      <c r="G4557">
        <v>489.54500000000002</v>
      </c>
      <c r="H4557">
        <f t="shared" si="491"/>
        <v>7.0999999999969532E-2</v>
      </c>
      <c r="I4557">
        <v>1.82</v>
      </c>
      <c r="J4557">
        <f t="shared" si="488"/>
        <v>1.0329520592741108</v>
      </c>
      <c r="L4557">
        <f t="shared" si="492"/>
        <v>3718.6274133867992</v>
      </c>
    </row>
    <row r="4558" spans="1:12" x14ac:dyDescent="0.3">
      <c r="A4558" s="25">
        <f t="shared" si="489"/>
        <v>46024.583333326605</v>
      </c>
      <c r="B4558" s="1">
        <f t="shared" si="490"/>
        <v>0.58333332660549786</v>
      </c>
      <c r="C4558">
        <v>0</v>
      </c>
      <c r="D4558">
        <v>489.61599999999999</v>
      </c>
      <c r="E4558" s="27">
        <f t="shared" si="487"/>
        <v>489.46100000000001</v>
      </c>
      <c r="F4558" s="18">
        <f>_xlfn.XLOOKUP(D4558,'Rating Curve'!$A$2:$A$500,'Rating Curve'!$D$2:$D$500,, -1)</f>
        <v>1646562.4785364</v>
      </c>
      <c r="G4558">
        <v>489.54500000000002</v>
      </c>
      <c r="H4558">
        <f t="shared" si="491"/>
        <v>7.0999999999969532E-2</v>
      </c>
      <c r="I4558">
        <v>1.82</v>
      </c>
      <c r="J4558">
        <f t="shared" si="488"/>
        <v>1.0329520592741108</v>
      </c>
      <c r="L4558">
        <f t="shared" si="492"/>
        <v>3718.6274133867992</v>
      </c>
    </row>
    <row r="4559" spans="1:12" x14ac:dyDescent="0.3">
      <c r="A4559" s="25">
        <f t="shared" si="489"/>
        <v>46024.62499999327</v>
      </c>
      <c r="B4559" s="1">
        <f t="shared" si="490"/>
        <v>0.62499999326973921</v>
      </c>
      <c r="C4559">
        <v>0</v>
      </c>
      <c r="D4559">
        <v>489.61599999999999</v>
      </c>
      <c r="E4559" s="27">
        <f t="shared" si="487"/>
        <v>489.46100000000001</v>
      </c>
      <c r="F4559" s="18">
        <f>_xlfn.XLOOKUP(D4559,'Rating Curve'!$A$2:$A$500,'Rating Curve'!$D$2:$D$500,, -1)</f>
        <v>1646562.4785364</v>
      </c>
      <c r="G4559">
        <v>489.54500000000002</v>
      </c>
      <c r="H4559">
        <f t="shared" si="491"/>
        <v>7.0999999999969532E-2</v>
      </c>
      <c r="I4559">
        <v>1.82</v>
      </c>
      <c r="J4559">
        <f t="shared" si="488"/>
        <v>1.0329520592741108</v>
      </c>
      <c r="L4559">
        <f t="shared" si="492"/>
        <v>3718.6274133867992</v>
      </c>
    </row>
    <row r="4560" spans="1:12" x14ac:dyDescent="0.3">
      <c r="A4560" s="25">
        <f t="shared" si="489"/>
        <v>46024.666666659934</v>
      </c>
      <c r="B4560" s="1">
        <f t="shared" si="490"/>
        <v>0.66666665993398055</v>
      </c>
      <c r="C4560">
        <v>0</v>
      </c>
      <c r="D4560">
        <v>489.61</v>
      </c>
      <c r="E4560" s="27">
        <f t="shared" si="487"/>
        <v>489.45500000000004</v>
      </c>
      <c r="F4560" s="18">
        <f>_xlfn.XLOOKUP(D4560,'Rating Curve'!$A$2:$A$500,'Rating Curve'!$D$2:$D$500,, -1)</f>
        <v>1646562.4785364</v>
      </c>
      <c r="G4560">
        <v>489.54500000000002</v>
      </c>
      <c r="H4560">
        <f t="shared" si="491"/>
        <v>6.4999999999997726E-2</v>
      </c>
      <c r="I4560">
        <v>1.82</v>
      </c>
      <c r="J4560">
        <f t="shared" si="488"/>
        <v>0.90482101268699189</v>
      </c>
      <c r="L4560">
        <f t="shared" si="492"/>
        <v>3257.3556456731708</v>
      </c>
    </row>
    <row r="4561" spans="1:12" x14ac:dyDescent="0.3">
      <c r="A4561" s="25">
        <f t="shared" si="489"/>
        <v>46024.708333326598</v>
      </c>
      <c r="B4561" s="1">
        <f t="shared" si="490"/>
        <v>0.7083333265982219</v>
      </c>
      <c r="C4561">
        <v>0</v>
      </c>
      <c r="D4561">
        <v>489.60500000000002</v>
      </c>
      <c r="E4561" s="27">
        <f t="shared" si="487"/>
        <v>489.45000000000005</v>
      </c>
      <c r="F4561" s="18">
        <f>_xlfn.XLOOKUP(D4561,'Rating Curve'!$A$2:$A$500,'Rating Curve'!$D$2:$D$500,, -1)</f>
        <v>1643538.2164867001</v>
      </c>
      <c r="G4561">
        <v>489.54500000000002</v>
      </c>
      <c r="H4561">
        <f t="shared" si="491"/>
        <v>6.0000000000002274E-2</v>
      </c>
      <c r="I4561">
        <v>1.82</v>
      </c>
      <c r="J4561">
        <f t="shared" si="488"/>
        <v>0.80245283973581438</v>
      </c>
      <c r="L4561">
        <f t="shared" si="492"/>
        <v>2888.8302230489317</v>
      </c>
    </row>
    <row r="4562" spans="1:12" x14ac:dyDescent="0.3">
      <c r="A4562" s="25">
        <f t="shared" si="489"/>
        <v>46024.749999993262</v>
      </c>
      <c r="B4562" s="1">
        <f t="shared" si="490"/>
        <v>0.74999999326246325</v>
      </c>
      <c r="C4562">
        <v>0</v>
      </c>
      <c r="D4562">
        <v>489.60500000000002</v>
      </c>
      <c r="E4562" s="27">
        <f t="shared" si="487"/>
        <v>489.45000000000005</v>
      </c>
      <c r="F4562" s="18">
        <f>_xlfn.XLOOKUP(D4562,'Rating Curve'!$A$2:$A$500,'Rating Curve'!$D$2:$D$500,, -1)</f>
        <v>1643538.2164867001</v>
      </c>
      <c r="G4562">
        <v>489.54500000000002</v>
      </c>
      <c r="H4562">
        <f t="shared" si="491"/>
        <v>6.0000000000002274E-2</v>
      </c>
      <c r="I4562">
        <v>1.82</v>
      </c>
      <c r="J4562">
        <f t="shared" si="488"/>
        <v>0.80245283973581438</v>
      </c>
      <c r="L4562">
        <f t="shared" si="492"/>
        <v>2888.8302230489317</v>
      </c>
    </row>
    <row r="4563" spans="1:12" x14ac:dyDescent="0.3">
      <c r="A4563" s="25">
        <f t="shared" si="489"/>
        <v>46024.791666659927</v>
      </c>
      <c r="B4563" s="1">
        <f t="shared" si="490"/>
        <v>0.7916666599267046</v>
      </c>
      <c r="C4563">
        <v>0</v>
      </c>
      <c r="D4563">
        <v>489.60500000000002</v>
      </c>
      <c r="E4563" s="27">
        <f t="shared" ref="E4563:E4626" si="493">D4563-0.155</f>
        <v>489.45000000000005</v>
      </c>
      <c r="F4563" s="18">
        <f>_xlfn.XLOOKUP(D4563,'Rating Curve'!$A$2:$A$500,'Rating Curve'!$D$2:$D$500,, -1)</f>
        <v>1643538.2164867001</v>
      </c>
      <c r="G4563">
        <v>489.54500000000002</v>
      </c>
      <c r="H4563">
        <f t="shared" si="491"/>
        <v>6.0000000000002274E-2</v>
      </c>
      <c r="I4563">
        <v>1.82</v>
      </c>
      <c r="J4563">
        <f t="shared" ref="J4563:J4626" si="494">1.82*30*(H4563^1.5)</f>
        <v>0.80245283973581438</v>
      </c>
      <c r="L4563">
        <f t="shared" si="492"/>
        <v>2888.8302230489317</v>
      </c>
    </row>
    <row r="4564" spans="1:12" x14ac:dyDescent="0.3">
      <c r="A4564" s="25">
        <f t="shared" si="489"/>
        <v>46024.833333326591</v>
      </c>
      <c r="B4564" s="1">
        <f t="shared" si="490"/>
        <v>0.83333332659094594</v>
      </c>
      <c r="C4564">
        <v>0</v>
      </c>
      <c r="D4564">
        <v>489.60500000000002</v>
      </c>
      <c r="E4564" s="27">
        <f t="shared" si="493"/>
        <v>489.45000000000005</v>
      </c>
      <c r="F4564" s="18">
        <f>_xlfn.XLOOKUP(D4564,'Rating Curve'!$A$2:$A$500,'Rating Curve'!$D$2:$D$500,, -1)</f>
        <v>1643538.2164867001</v>
      </c>
      <c r="G4564">
        <v>489.54500000000002</v>
      </c>
      <c r="H4564">
        <f t="shared" si="491"/>
        <v>6.0000000000002274E-2</v>
      </c>
      <c r="I4564">
        <v>1.82</v>
      </c>
      <c r="J4564">
        <f t="shared" si="494"/>
        <v>0.80245283973581438</v>
      </c>
      <c r="L4564">
        <f t="shared" si="492"/>
        <v>2888.8302230489317</v>
      </c>
    </row>
    <row r="4565" spans="1:12" x14ac:dyDescent="0.3">
      <c r="A4565" s="25">
        <f t="shared" si="489"/>
        <v>46024.874999993255</v>
      </c>
      <c r="B4565" s="1">
        <f t="shared" si="490"/>
        <v>0.87499999325518729</v>
      </c>
      <c r="C4565">
        <v>0</v>
      </c>
      <c r="D4565">
        <v>489.60500000000002</v>
      </c>
      <c r="E4565" s="27">
        <f t="shared" si="493"/>
        <v>489.45000000000005</v>
      </c>
      <c r="F4565" s="18">
        <f>_xlfn.XLOOKUP(D4565,'Rating Curve'!$A$2:$A$500,'Rating Curve'!$D$2:$D$500,, -1)</f>
        <v>1643538.2164867001</v>
      </c>
      <c r="G4565">
        <v>489.54500000000002</v>
      </c>
      <c r="H4565">
        <f t="shared" si="491"/>
        <v>6.0000000000002274E-2</v>
      </c>
      <c r="I4565">
        <v>1.82</v>
      </c>
      <c r="J4565">
        <f t="shared" si="494"/>
        <v>0.80245283973581438</v>
      </c>
      <c r="L4565">
        <f t="shared" si="492"/>
        <v>2888.8302230489317</v>
      </c>
    </row>
    <row r="4566" spans="1:12" x14ac:dyDescent="0.3">
      <c r="A4566" s="25">
        <f t="shared" si="489"/>
        <v>46024.916666659919</v>
      </c>
      <c r="B4566" s="1">
        <f t="shared" si="490"/>
        <v>0.91666665991942864</v>
      </c>
      <c r="C4566">
        <v>0</v>
      </c>
      <c r="D4566">
        <v>489.59899999999999</v>
      </c>
      <c r="E4566" s="27">
        <f t="shared" si="493"/>
        <v>489.44400000000002</v>
      </c>
      <c r="F4566" s="18">
        <f>_xlfn.XLOOKUP(D4566,'Rating Curve'!$A$2:$A$500,'Rating Curve'!$D$2:$D$500,, -1)</f>
        <v>1640521.8742390999</v>
      </c>
      <c r="G4566">
        <v>489.54500000000002</v>
      </c>
      <c r="H4566">
        <f t="shared" si="491"/>
        <v>5.3999999999973625E-2</v>
      </c>
      <c r="I4566">
        <v>1.82</v>
      </c>
      <c r="J4566">
        <f t="shared" si="494"/>
        <v>0.68514624587697459</v>
      </c>
      <c r="L4566">
        <f t="shared" si="492"/>
        <v>2466.5264851571087</v>
      </c>
    </row>
    <row r="4567" spans="1:12" x14ac:dyDescent="0.3">
      <c r="A4567" s="25">
        <f t="shared" si="489"/>
        <v>46024.958333326584</v>
      </c>
      <c r="B4567" s="1">
        <f t="shared" si="490"/>
        <v>0.95833332658366999</v>
      </c>
      <c r="C4567">
        <v>0</v>
      </c>
      <c r="D4567">
        <v>489.59899999999999</v>
      </c>
      <c r="E4567" s="27">
        <f t="shared" si="493"/>
        <v>489.44400000000002</v>
      </c>
      <c r="F4567" s="18">
        <f>_xlfn.XLOOKUP(D4567,'Rating Curve'!$A$2:$A$500,'Rating Curve'!$D$2:$D$500,, -1)</f>
        <v>1640521.8742390999</v>
      </c>
      <c r="G4567">
        <v>489.54500000000002</v>
      </c>
      <c r="H4567">
        <f t="shared" si="491"/>
        <v>5.3999999999973625E-2</v>
      </c>
      <c r="I4567">
        <v>1.82</v>
      </c>
      <c r="J4567">
        <f t="shared" si="494"/>
        <v>0.68514624587697459</v>
      </c>
      <c r="L4567">
        <f t="shared" si="492"/>
        <v>2466.5264851571087</v>
      </c>
    </row>
    <row r="4568" spans="1:12" x14ac:dyDescent="0.3">
      <c r="A4568" s="25">
        <f t="shared" si="489"/>
        <v>46024.999999993248</v>
      </c>
      <c r="B4568" s="1">
        <f t="shared" si="490"/>
        <v>0.99999999324791133</v>
      </c>
      <c r="C4568">
        <v>0</v>
      </c>
      <c r="D4568">
        <v>489.59899999999999</v>
      </c>
      <c r="E4568" s="27">
        <f t="shared" si="493"/>
        <v>489.44400000000002</v>
      </c>
      <c r="F4568" s="18">
        <f>_xlfn.XLOOKUP(D4568,'Rating Curve'!$A$2:$A$500,'Rating Curve'!$D$2:$D$500,, -1)</f>
        <v>1640521.8742390999</v>
      </c>
      <c r="G4568">
        <v>489.54500000000002</v>
      </c>
      <c r="H4568">
        <f t="shared" si="491"/>
        <v>5.3999999999973625E-2</v>
      </c>
      <c r="I4568">
        <v>1.82</v>
      </c>
      <c r="J4568">
        <f t="shared" si="494"/>
        <v>0.68514624587697459</v>
      </c>
      <c r="L4568">
        <f t="shared" si="492"/>
        <v>2466.5264851571087</v>
      </c>
    </row>
    <row r="4569" spans="1:12" x14ac:dyDescent="0.3">
      <c r="A4569" s="25">
        <f t="shared" si="489"/>
        <v>46025.041666659912</v>
      </c>
      <c r="B4569" s="1">
        <f t="shared" si="490"/>
        <v>4.1666659912152681E-2</v>
      </c>
      <c r="C4569">
        <v>0</v>
      </c>
      <c r="D4569">
        <v>489.59899999999999</v>
      </c>
      <c r="E4569" s="27">
        <f t="shared" si="493"/>
        <v>489.44400000000002</v>
      </c>
      <c r="F4569" s="18">
        <f>_xlfn.XLOOKUP(D4569,'Rating Curve'!$A$2:$A$500,'Rating Curve'!$D$2:$D$500,, -1)</f>
        <v>1640521.8742390999</v>
      </c>
      <c r="G4569">
        <v>489.54500000000002</v>
      </c>
      <c r="H4569">
        <f t="shared" si="491"/>
        <v>5.3999999999973625E-2</v>
      </c>
      <c r="I4569">
        <v>1.82</v>
      </c>
      <c r="J4569">
        <f t="shared" si="494"/>
        <v>0.68514624587697459</v>
      </c>
      <c r="L4569">
        <f t="shared" si="492"/>
        <v>2466.5264851571087</v>
      </c>
    </row>
    <row r="4570" spans="1:12" x14ac:dyDescent="0.3">
      <c r="A4570" s="25">
        <f t="shared" si="489"/>
        <v>46025.083333326576</v>
      </c>
      <c r="B4570" s="1">
        <f t="shared" si="490"/>
        <v>8.3333326576394029E-2</v>
      </c>
      <c r="C4570">
        <v>0</v>
      </c>
      <c r="D4570">
        <v>489.59899999999999</v>
      </c>
      <c r="E4570" s="27">
        <f t="shared" si="493"/>
        <v>489.44400000000002</v>
      </c>
      <c r="F4570" s="18">
        <f>_xlfn.XLOOKUP(D4570,'Rating Curve'!$A$2:$A$500,'Rating Curve'!$D$2:$D$500,, -1)</f>
        <v>1640521.8742390999</v>
      </c>
      <c r="G4570">
        <v>489.54500000000002</v>
      </c>
      <c r="H4570">
        <f t="shared" si="491"/>
        <v>5.3999999999973625E-2</v>
      </c>
      <c r="I4570">
        <v>1.82</v>
      </c>
      <c r="J4570">
        <f t="shared" si="494"/>
        <v>0.68514624587697459</v>
      </c>
      <c r="L4570">
        <f t="shared" si="492"/>
        <v>2466.5264851571087</v>
      </c>
    </row>
    <row r="4571" spans="1:12" x14ac:dyDescent="0.3">
      <c r="A4571" s="25">
        <f t="shared" si="489"/>
        <v>46025.124999993241</v>
      </c>
      <c r="B4571" s="1">
        <f t="shared" si="490"/>
        <v>0.12499999324063538</v>
      </c>
      <c r="C4571">
        <v>0</v>
      </c>
      <c r="D4571">
        <v>489.6</v>
      </c>
      <c r="E4571" s="27">
        <f t="shared" si="493"/>
        <v>489.44500000000005</v>
      </c>
      <c r="F4571" s="18">
        <f>_xlfn.XLOOKUP(D4571,'Rating Curve'!$A$2:$A$500,'Rating Curve'!$D$2:$D$500,, -1)</f>
        <v>1643538.2164867001</v>
      </c>
      <c r="G4571">
        <v>489.54500000000002</v>
      </c>
      <c r="H4571">
        <f t="shared" si="491"/>
        <v>5.5000000000006821E-2</v>
      </c>
      <c r="I4571">
        <v>1.82</v>
      </c>
      <c r="J4571">
        <f t="shared" si="494"/>
        <v>0.70426592633761886</v>
      </c>
      <c r="L4571">
        <f t="shared" si="492"/>
        <v>2535.3573348154282</v>
      </c>
    </row>
    <row r="4572" spans="1:12" x14ac:dyDescent="0.3">
      <c r="A4572" s="25">
        <f t="shared" si="489"/>
        <v>46025.166666659905</v>
      </c>
      <c r="B4572" s="1">
        <f t="shared" si="490"/>
        <v>0.16666665990487672</v>
      </c>
      <c r="C4572">
        <v>0</v>
      </c>
      <c r="D4572">
        <v>489.6</v>
      </c>
      <c r="E4572" s="27">
        <f t="shared" si="493"/>
        <v>489.44500000000005</v>
      </c>
      <c r="F4572" s="18">
        <f>_xlfn.XLOOKUP(D4572,'Rating Curve'!$A$2:$A$500,'Rating Curve'!$D$2:$D$500,, -1)</f>
        <v>1643538.2164867001</v>
      </c>
      <c r="G4572">
        <v>489.54500000000002</v>
      </c>
      <c r="H4572">
        <f t="shared" si="491"/>
        <v>5.5000000000006821E-2</v>
      </c>
      <c r="I4572">
        <v>1.82</v>
      </c>
      <c r="J4572">
        <f t="shared" si="494"/>
        <v>0.70426592633761886</v>
      </c>
      <c r="L4572">
        <f t="shared" si="492"/>
        <v>2535.3573348154282</v>
      </c>
    </row>
    <row r="4573" spans="1:12" x14ac:dyDescent="0.3">
      <c r="A4573" s="25">
        <f t="shared" si="489"/>
        <v>46025.208333326569</v>
      </c>
      <c r="B4573" s="1">
        <f t="shared" si="490"/>
        <v>0.20833332656911807</v>
      </c>
      <c r="C4573">
        <v>0</v>
      </c>
      <c r="D4573">
        <v>489.59899999999999</v>
      </c>
      <c r="E4573" s="27">
        <f t="shared" si="493"/>
        <v>489.44400000000002</v>
      </c>
      <c r="F4573" s="18">
        <f>_xlfn.XLOOKUP(D4573,'Rating Curve'!$A$2:$A$500,'Rating Curve'!$D$2:$D$500,, -1)</f>
        <v>1640521.8742390999</v>
      </c>
      <c r="G4573">
        <v>489.54500000000002</v>
      </c>
      <c r="H4573">
        <f t="shared" si="491"/>
        <v>5.3999999999973625E-2</v>
      </c>
      <c r="I4573">
        <v>1.82</v>
      </c>
      <c r="J4573">
        <f t="shared" si="494"/>
        <v>0.68514624587697459</v>
      </c>
      <c r="L4573">
        <f t="shared" si="492"/>
        <v>2466.5264851571087</v>
      </c>
    </row>
    <row r="4574" spans="1:12" x14ac:dyDescent="0.3">
      <c r="A4574" s="25">
        <f t="shared" si="489"/>
        <v>46025.249999993233</v>
      </c>
      <c r="B4574" s="1">
        <f t="shared" si="490"/>
        <v>0.24999999323335942</v>
      </c>
      <c r="C4574">
        <v>0</v>
      </c>
      <c r="D4574">
        <v>489.59899999999999</v>
      </c>
      <c r="E4574" s="27">
        <f t="shared" si="493"/>
        <v>489.44400000000002</v>
      </c>
      <c r="F4574" s="18">
        <f>_xlfn.XLOOKUP(D4574,'Rating Curve'!$A$2:$A$500,'Rating Curve'!$D$2:$D$500,, -1)</f>
        <v>1640521.8742390999</v>
      </c>
      <c r="G4574">
        <v>489.54500000000002</v>
      </c>
      <c r="H4574">
        <f t="shared" si="491"/>
        <v>5.3999999999973625E-2</v>
      </c>
      <c r="I4574">
        <v>1.82</v>
      </c>
      <c r="J4574">
        <f t="shared" si="494"/>
        <v>0.68514624587697459</v>
      </c>
      <c r="L4574">
        <f t="shared" si="492"/>
        <v>2466.5264851571087</v>
      </c>
    </row>
    <row r="4575" spans="1:12" x14ac:dyDescent="0.3">
      <c r="A4575" s="25">
        <f t="shared" si="489"/>
        <v>46025.291666659898</v>
      </c>
      <c r="B4575" s="1">
        <f t="shared" si="490"/>
        <v>0.29166665989760077</v>
      </c>
      <c r="C4575">
        <v>0</v>
      </c>
      <c r="D4575">
        <v>489.59899999999999</v>
      </c>
      <c r="E4575" s="27">
        <f t="shared" si="493"/>
        <v>489.44400000000002</v>
      </c>
      <c r="F4575" s="18">
        <f>_xlfn.XLOOKUP(D4575,'Rating Curve'!$A$2:$A$500,'Rating Curve'!$D$2:$D$500,, -1)</f>
        <v>1640521.8742390999</v>
      </c>
      <c r="G4575">
        <v>489.54500000000002</v>
      </c>
      <c r="H4575">
        <f t="shared" si="491"/>
        <v>5.3999999999973625E-2</v>
      </c>
      <c r="I4575">
        <v>1.82</v>
      </c>
      <c r="J4575">
        <f t="shared" si="494"/>
        <v>0.68514624587697459</v>
      </c>
      <c r="L4575">
        <f t="shared" si="492"/>
        <v>2466.5264851571087</v>
      </c>
    </row>
    <row r="4576" spans="1:12" x14ac:dyDescent="0.3">
      <c r="A4576" s="25">
        <f t="shared" si="489"/>
        <v>46025.333333326562</v>
      </c>
      <c r="B4576" s="1">
        <f t="shared" si="490"/>
        <v>0.33333332656184211</v>
      </c>
      <c r="C4576">
        <v>0</v>
      </c>
      <c r="D4576">
        <v>489.60500000000002</v>
      </c>
      <c r="E4576" s="27">
        <f t="shared" si="493"/>
        <v>489.45000000000005</v>
      </c>
      <c r="F4576" s="18">
        <f>_xlfn.XLOOKUP(D4576,'Rating Curve'!$A$2:$A$500,'Rating Curve'!$D$2:$D$500,, -1)</f>
        <v>1643538.2164867001</v>
      </c>
      <c r="G4576">
        <v>489.54500000000002</v>
      </c>
      <c r="H4576">
        <f t="shared" si="491"/>
        <v>6.0000000000002274E-2</v>
      </c>
      <c r="I4576">
        <v>1.82</v>
      </c>
      <c r="J4576">
        <f t="shared" si="494"/>
        <v>0.80245283973581438</v>
      </c>
      <c r="L4576">
        <f t="shared" si="492"/>
        <v>2888.8302230489317</v>
      </c>
    </row>
    <row r="4577" spans="1:12" x14ac:dyDescent="0.3">
      <c r="A4577" s="25">
        <f t="shared" si="489"/>
        <v>46025.374999993226</v>
      </c>
      <c r="B4577" s="1">
        <f t="shared" si="490"/>
        <v>0.37499999322608346</v>
      </c>
      <c r="C4577">
        <v>0</v>
      </c>
      <c r="D4577">
        <v>489.61</v>
      </c>
      <c r="E4577" s="27">
        <f t="shared" si="493"/>
        <v>489.45500000000004</v>
      </c>
      <c r="F4577" s="18">
        <f>_xlfn.XLOOKUP(D4577,'Rating Curve'!$A$2:$A$500,'Rating Curve'!$D$2:$D$500,, -1)</f>
        <v>1646562.4785364</v>
      </c>
      <c r="G4577">
        <v>489.54500000000002</v>
      </c>
      <c r="H4577">
        <f t="shared" si="491"/>
        <v>6.4999999999997726E-2</v>
      </c>
      <c r="I4577">
        <v>1.82</v>
      </c>
      <c r="J4577">
        <f t="shared" si="494"/>
        <v>0.90482101268699189</v>
      </c>
      <c r="L4577">
        <f t="shared" si="492"/>
        <v>3257.3556456731708</v>
      </c>
    </row>
    <row r="4578" spans="1:12" x14ac:dyDescent="0.3">
      <c r="A4578" s="25">
        <f t="shared" si="489"/>
        <v>46025.41666665989</v>
      </c>
      <c r="B4578" s="1">
        <f t="shared" si="490"/>
        <v>0.41666665989032481</v>
      </c>
      <c r="C4578">
        <v>0</v>
      </c>
      <c r="D4578">
        <v>489.61599999999999</v>
      </c>
      <c r="E4578" s="27">
        <f t="shared" si="493"/>
        <v>489.46100000000001</v>
      </c>
      <c r="F4578" s="18">
        <f>_xlfn.XLOOKUP(D4578,'Rating Curve'!$A$2:$A$500,'Rating Curve'!$D$2:$D$500,, -1)</f>
        <v>1646562.4785364</v>
      </c>
      <c r="G4578">
        <v>489.54500000000002</v>
      </c>
      <c r="H4578">
        <f t="shared" si="491"/>
        <v>7.0999999999969532E-2</v>
      </c>
      <c r="I4578">
        <v>1.82</v>
      </c>
      <c r="J4578">
        <f t="shared" si="494"/>
        <v>1.0329520592741108</v>
      </c>
      <c r="L4578">
        <f t="shared" si="492"/>
        <v>3718.6274133867992</v>
      </c>
    </row>
    <row r="4579" spans="1:12" x14ac:dyDescent="0.3">
      <c r="A4579" s="25">
        <f t="shared" si="489"/>
        <v>46025.458333326555</v>
      </c>
      <c r="B4579" s="1">
        <f t="shared" si="490"/>
        <v>0.45833332655456616</v>
      </c>
      <c r="C4579">
        <v>0</v>
      </c>
      <c r="D4579">
        <v>489.61099999999999</v>
      </c>
      <c r="E4579" s="27">
        <f t="shared" si="493"/>
        <v>489.45600000000002</v>
      </c>
      <c r="F4579" s="18">
        <f>_xlfn.XLOOKUP(D4579,'Rating Curve'!$A$2:$A$500,'Rating Curve'!$D$2:$D$500,, -1)</f>
        <v>1646562.4785364</v>
      </c>
      <c r="G4579">
        <v>489.54500000000002</v>
      </c>
      <c r="H4579">
        <f t="shared" si="491"/>
        <v>6.5999999999974079E-2</v>
      </c>
      <c r="I4579">
        <v>1.82</v>
      </c>
      <c r="J4579">
        <f t="shared" si="494"/>
        <v>0.92578160240900798</v>
      </c>
      <c r="L4579">
        <f t="shared" si="492"/>
        <v>3332.813768672429</v>
      </c>
    </row>
    <row r="4580" spans="1:12" x14ac:dyDescent="0.3">
      <c r="A4580" s="25">
        <f t="shared" si="489"/>
        <v>46025.499999993219</v>
      </c>
      <c r="B4580" s="1">
        <f t="shared" si="490"/>
        <v>0.4999999932188075</v>
      </c>
      <c r="C4580">
        <v>0</v>
      </c>
      <c r="D4580">
        <v>489.61599999999999</v>
      </c>
      <c r="E4580" s="27">
        <f t="shared" si="493"/>
        <v>489.46100000000001</v>
      </c>
      <c r="F4580" s="18">
        <f>_xlfn.XLOOKUP(D4580,'Rating Curve'!$A$2:$A$500,'Rating Curve'!$D$2:$D$500,, -1)</f>
        <v>1646562.4785364</v>
      </c>
      <c r="G4580">
        <v>489.54500000000002</v>
      </c>
      <c r="H4580">
        <f t="shared" si="491"/>
        <v>7.0999999999969532E-2</v>
      </c>
      <c r="I4580">
        <v>1.82</v>
      </c>
      <c r="J4580">
        <f t="shared" si="494"/>
        <v>1.0329520592741108</v>
      </c>
      <c r="L4580">
        <f t="shared" si="492"/>
        <v>3718.6274133867992</v>
      </c>
    </row>
    <row r="4581" spans="1:12" x14ac:dyDescent="0.3">
      <c r="A4581" s="25">
        <f t="shared" si="489"/>
        <v>46025.541666659883</v>
      </c>
      <c r="B4581" s="1">
        <f t="shared" si="490"/>
        <v>0.54166665988304885</v>
      </c>
      <c r="C4581">
        <v>0</v>
      </c>
      <c r="D4581">
        <v>489.61</v>
      </c>
      <c r="E4581" s="27">
        <f t="shared" si="493"/>
        <v>489.45500000000004</v>
      </c>
      <c r="F4581" s="18">
        <f>_xlfn.XLOOKUP(D4581,'Rating Curve'!$A$2:$A$500,'Rating Curve'!$D$2:$D$500,, -1)</f>
        <v>1646562.4785364</v>
      </c>
      <c r="G4581">
        <v>489.54500000000002</v>
      </c>
      <c r="H4581">
        <f t="shared" si="491"/>
        <v>6.4999999999997726E-2</v>
      </c>
      <c r="I4581">
        <v>1.82</v>
      </c>
      <c r="J4581">
        <f t="shared" si="494"/>
        <v>0.90482101268699189</v>
      </c>
      <c r="L4581">
        <f t="shared" si="492"/>
        <v>3257.3556456731708</v>
      </c>
    </row>
    <row r="4582" spans="1:12" x14ac:dyDescent="0.3">
      <c r="A4582" s="25">
        <f t="shared" si="489"/>
        <v>46025.583333326547</v>
      </c>
      <c r="B4582" s="1">
        <f t="shared" si="490"/>
        <v>0.5833333265472902</v>
      </c>
      <c r="C4582">
        <v>0</v>
      </c>
      <c r="D4582">
        <v>489.61599999999999</v>
      </c>
      <c r="E4582" s="27">
        <f t="shared" si="493"/>
        <v>489.46100000000001</v>
      </c>
      <c r="F4582" s="18">
        <f>_xlfn.XLOOKUP(D4582,'Rating Curve'!$A$2:$A$500,'Rating Curve'!$D$2:$D$500,, -1)</f>
        <v>1646562.4785364</v>
      </c>
      <c r="G4582">
        <v>489.54500000000002</v>
      </c>
      <c r="H4582">
        <f t="shared" si="491"/>
        <v>7.0999999999969532E-2</v>
      </c>
      <c r="I4582">
        <v>1.82</v>
      </c>
      <c r="J4582">
        <f t="shared" si="494"/>
        <v>1.0329520592741108</v>
      </c>
      <c r="L4582">
        <f t="shared" si="492"/>
        <v>3718.6274133867992</v>
      </c>
    </row>
    <row r="4583" spans="1:12" x14ac:dyDescent="0.3">
      <c r="A4583" s="25">
        <f t="shared" si="489"/>
        <v>46025.624999993212</v>
      </c>
      <c r="B4583" s="1">
        <f t="shared" si="490"/>
        <v>0.62499999321153155</v>
      </c>
      <c r="C4583">
        <v>0</v>
      </c>
      <c r="D4583">
        <v>489.61</v>
      </c>
      <c r="E4583" s="27">
        <f t="shared" si="493"/>
        <v>489.45500000000004</v>
      </c>
      <c r="F4583" s="18">
        <f>_xlfn.XLOOKUP(D4583,'Rating Curve'!$A$2:$A$500,'Rating Curve'!$D$2:$D$500,, -1)</f>
        <v>1646562.4785364</v>
      </c>
      <c r="G4583">
        <v>489.54500000000002</v>
      </c>
      <c r="H4583">
        <f t="shared" si="491"/>
        <v>6.4999999999997726E-2</v>
      </c>
      <c r="I4583">
        <v>1.82</v>
      </c>
      <c r="J4583">
        <f t="shared" si="494"/>
        <v>0.90482101268699189</v>
      </c>
      <c r="L4583">
        <f t="shared" si="492"/>
        <v>3257.3556456731708</v>
      </c>
    </row>
    <row r="4584" spans="1:12" x14ac:dyDescent="0.3">
      <c r="A4584" s="25">
        <f t="shared" si="489"/>
        <v>46025.666666659876</v>
      </c>
      <c r="B4584" s="1">
        <f t="shared" si="490"/>
        <v>0.66666665987577289</v>
      </c>
      <c r="C4584">
        <v>0</v>
      </c>
      <c r="D4584">
        <v>489.60399999999998</v>
      </c>
      <c r="E4584" s="27">
        <f t="shared" si="493"/>
        <v>489.44900000000001</v>
      </c>
      <c r="F4584" s="18">
        <f>_xlfn.XLOOKUP(D4584,'Rating Curve'!$A$2:$A$500,'Rating Curve'!$D$2:$D$500,, -1)</f>
        <v>1643538.2164867001</v>
      </c>
      <c r="G4584">
        <v>489.54500000000002</v>
      </c>
      <c r="H4584">
        <f t="shared" si="491"/>
        <v>5.8999999999969077E-2</v>
      </c>
      <c r="I4584">
        <v>1.82</v>
      </c>
      <c r="J4584">
        <f t="shared" si="494"/>
        <v>0.78247534123385498</v>
      </c>
      <c r="L4584">
        <f t="shared" si="492"/>
        <v>2816.9112284418775</v>
      </c>
    </row>
    <row r="4585" spans="1:12" x14ac:dyDescent="0.3">
      <c r="A4585" s="25">
        <f t="shared" si="489"/>
        <v>46025.70833332654</v>
      </c>
      <c r="B4585" s="1">
        <f t="shared" si="490"/>
        <v>0.70833332654001424</v>
      </c>
      <c r="C4585">
        <v>0</v>
      </c>
      <c r="D4585">
        <v>489.60500000000002</v>
      </c>
      <c r="E4585" s="27">
        <f t="shared" si="493"/>
        <v>489.45000000000005</v>
      </c>
      <c r="F4585" s="18">
        <f>_xlfn.XLOOKUP(D4585,'Rating Curve'!$A$2:$A$500,'Rating Curve'!$D$2:$D$500,, -1)</f>
        <v>1643538.2164867001</v>
      </c>
      <c r="G4585">
        <v>489.54500000000002</v>
      </c>
      <c r="H4585">
        <f t="shared" si="491"/>
        <v>6.0000000000002274E-2</v>
      </c>
      <c r="I4585">
        <v>1.82</v>
      </c>
      <c r="J4585">
        <f t="shared" si="494"/>
        <v>0.80245283973581438</v>
      </c>
      <c r="L4585">
        <f t="shared" si="492"/>
        <v>2888.8302230489317</v>
      </c>
    </row>
    <row r="4586" spans="1:12" x14ac:dyDescent="0.3">
      <c r="A4586" s="25">
        <f t="shared" si="489"/>
        <v>46025.749999993204</v>
      </c>
      <c r="B4586" s="1">
        <f t="shared" si="490"/>
        <v>0.74999999320425559</v>
      </c>
      <c r="C4586">
        <v>0</v>
      </c>
      <c r="D4586">
        <v>489.60500000000002</v>
      </c>
      <c r="E4586" s="27">
        <f t="shared" si="493"/>
        <v>489.45000000000005</v>
      </c>
      <c r="F4586" s="18">
        <f>_xlfn.XLOOKUP(D4586,'Rating Curve'!$A$2:$A$500,'Rating Curve'!$D$2:$D$500,, -1)</f>
        <v>1643538.2164867001</v>
      </c>
      <c r="G4586">
        <v>489.54500000000002</v>
      </c>
      <c r="H4586">
        <f t="shared" si="491"/>
        <v>6.0000000000002274E-2</v>
      </c>
      <c r="I4586">
        <v>1.82</v>
      </c>
      <c r="J4586">
        <f t="shared" si="494"/>
        <v>0.80245283973581438</v>
      </c>
      <c r="L4586">
        <f t="shared" si="492"/>
        <v>2888.8302230489317</v>
      </c>
    </row>
    <row r="4587" spans="1:12" x14ac:dyDescent="0.3">
      <c r="A4587" s="25">
        <f t="shared" si="489"/>
        <v>46025.791666659868</v>
      </c>
      <c r="B4587" s="1">
        <f t="shared" si="490"/>
        <v>0.79166665986849694</v>
      </c>
      <c r="C4587">
        <v>0</v>
      </c>
      <c r="D4587">
        <v>489.60500000000002</v>
      </c>
      <c r="E4587" s="27">
        <f t="shared" si="493"/>
        <v>489.45000000000005</v>
      </c>
      <c r="F4587" s="18">
        <f>_xlfn.XLOOKUP(D4587,'Rating Curve'!$A$2:$A$500,'Rating Curve'!$D$2:$D$500,, -1)</f>
        <v>1643538.2164867001</v>
      </c>
      <c r="G4587">
        <v>489.54500000000002</v>
      </c>
      <c r="H4587">
        <f t="shared" si="491"/>
        <v>6.0000000000002274E-2</v>
      </c>
      <c r="I4587">
        <v>1.82</v>
      </c>
      <c r="J4587">
        <f t="shared" si="494"/>
        <v>0.80245283973581438</v>
      </c>
      <c r="L4587">
        <f t="shared" si="492"/>
        <v>2888.8302230489317</v>
      </c>
    </row>
    <row r="4588" spans="1:12" x14ac:dyDescent="0.3">
      <c r="A4588" s="25">
        <f t="shared" si="489"/>
        <v>46025.833333326533</v>
      </c>
      <c r="B4588" s="1">
        <f t="shared" si="490"/>
        <v>0.83333332653273828</v>
      </c>
      <c r="C4588">
        <v>0</v>
      </c>
      <c r="D4588">
        <v>489.59800000000001</v>
      </c>
      <c r="E4588" s="27">
        <f t="shared" si="493"/>
        <v>489.44300000000004</v>
      </c>
      <c r="F4588" s="18">
        <f>_xlfn.XLOOKUP(D4588,'Rating Curve'!$A$2:$A$500,'Rating Curve'!$D$2:$D$500,, -1)</f>
        <v>1640521.8742390999</v>
      </c>
      <c r="G4588">
        <v>489.54500000000002</v>
      </c>
      <c r="H4588">
        <f t="shared" si="491"/>
        <v>5.2999999999997272E-2</v>
      </c>
      <c r="I4588">
        <v>1.82</v>
      </c>
      <c r="J4588">
        <f t="shared" si="494"/>
        <v>0.66620278993706628</v>
      </c>
      <c r="L4588">
        <f t="shared" si="492"/>
        <v>2398.3300437734383</v>
      </c>
    </row>
    <row r="4589" spans="1:12" x14ac:dyDescent="0.3">
      <c r="A4589" s="25">
        <f t="shared" si="489"/>
        <v>46025.874999993197</v>
      </c>
      <c r="B4589" s="1">
        <f t="shared" si="490"/>
        <v>0.87499999319697963</v>
      </c>
      <c r="C4589">
        <v>0</v>
      </c>
      <c r="D4589">
        <v>489.59899999999999</v>
      </c>
      <c r="E4589" s="27">
        <f t="shared" si="493"/>
        <v>489.44400000000002</v>
      </c>
      <c r="F4589" s="18">
        <f>_xlfn.XLOOKUP(D4589,'Rating Curve'!$A$2:$A$500,'Rating Curve'!$D$2:$D$500,, -1)</f>
        <v>1640521.8742390999</v>
      </c>
      <c r="G4589">
        <v>489.54500000000002</v>
      </c>
      <c r="H4589">
        <f t="shared" si="491"/>
        <v>5.3999999999973625E-2</v>
      </c>
      <c r="I4589">
        <v>1.82</v>
      </c>
      <c r="J4589">
        <f t="shared" si="494"/>
        <v>0.68514624587697459</v>
      </c>
      <c r="L4589">
        <f t="shared" si="492"/>
        <v>2466.5264851571087</v>
      </c>
    </row>
    <row r="4590" spans="1:12" x14ac:dyDescent="0.3">
      <c r="A4590" s="25">
        <f t="shared" si="489"/>
        <v>46025.916666659861</v>
      </c>
      <c r="B4590" s="1">
        <f t="shared" si="490"/>
        <v>0.91666665986122098</v>
      </c>
      <c r="C4590">
        <v>0</v>
      </c>
      <c r="D4590">
        <v>489.59899999999999</v>
      </c>
      <c r="E4590" s="27">
        <f t="shared" si="493"/>
        <v>489.44400000000002</v>
      </c>
      <c r="F4590" s="18">
        <f>_xlfn.XLOOKUP(D4590,'Rating Curve'!$A$2:$A$500,'Rating Curve'!$D$2:$D$500,, -1)</f>
        <v>1640521.8742390999</v>
      </c>
      <c r="G4590">
        <v>489.54500000000002</v>
      </c>
      <c r="H4590">
        <f t="shared" si="491"/>
        <v>5.3999999999973625E-2</v>
      </c>
      <c r="I4590">
        <v>1.82</v>
      </c>
      <c r="J4590">
        <f t="shared" si="494"/>
        <v>0.68514624587697459</v>
      </c>
      <c r="L4590">
        <f t="shared" si="492"/>
        <v>2466.5264851571087</v>
      </c>
    </row>
    <row r="4591" spans="1:12" x14ac:dyDescent="0.3">
      <c r="A4591" s="25">
        <f t="shared" si="489"/>
        <v>46025.958333326525</v>
      </c>
      <c r="B4591" s="1">
        <f t="shared" si="490"/>
        <v>0.95833332652546233</v>
      </c>
      <c r="C4591">
        <v>0</v>
      </c>
      <c r="D4591">
        <v>489.59899999999999</v>
      </c>
      <c r="E4591" s="27">
        <f t="shared" si="493"/>
        <v>489.44400000000002</v>
      </c>
      <c r="F4591" s="18">
        <f>_xlfn.XLOOKUP(D4591,'Rating Curve'!$A$2:$A$500,'Rating Curve'!$D$2:$D$500,, -1)</f>
        <v>1640521.8742390999</v>
      </c>
      <c r="G4591">
        <v>489.54500000000002</v>
      </c>
      <c r="H4591">
        <f t="shared" si="491"/>
        <v>5.3999999999973625E-2</v>
      </c>
      <c r="I4591">
        <v>1.82</v>
      </c>
      <c r="J4591">
        <f t="shared" si="494"/>
        <v>0.68514624587697459</v>
      </c>
      <c r="L4591">
        <f t="shared" si="492"/>
        <v>2466.5264851571087</v>
      </c>
    </row>
    <row r="4592" spans="1:12" x14ac:dyDescent="0.3">
      <c r="A4592" s="25">
        <f t="shared" si="489"/>
        <v>46025.99999999319</v>
      </c>
      <c r="B4592" s="1">
        <f t="shared" si="490"/>
        <v>0.99999999318970367</v>
      </c>
      <c r="C4592">
        <v>0</v>
      </c>
      <c r="D4592">
        <v>489.6</v>
      </c>
      <c r="E4592" s="27">
        <f t="shared" si="493"/>
        <v>489.44500000000005</v>
      </c>
      <c r="F4592" s="18">
        <f>_xlfn.XLOOKUP(D4592,'Rating Curve'!$A$2:$A$500,'Rating Curve'!$D$2:$D$500,, -1)</f>
        <v>1643538.2164867001</v>
      </c>
      <c r="G4592">
        <v>489.54500000000002</v>
      </c>
      <c r="H4592">
        <f t="shared" si="491"/>
        <v>5.5000000000006821E-2</v>
      </c>
      <c r="I4592">
        <v>1.82</v>
      </c>
      <c r="J4592">
        <f t="shared" si="494"/>
        <v>0.70426592633761886</v>
      </c>
      <c r="L4592">
        <f t="shared" si="492"/>
        <v>2535.3573348154282</v>
      </c>
    </row>
    <row r="4593" spans="1:12" x14ac:dyDescent="0.3">
      <c r="A4593" s="25">
        <f t="shared" si="489"/>
        <v>46026.041666659854</v>
      </c>
      <c r="B4593" s="1">
        <f t="shared" si="490"/>
        <v>4.1666659853945021E-2</v>
      </c>
      <c r="C4593">
        <v>0</v>
      </c>
      <c r="D4593">
        <v>489.6</v>
      </c>
      <c r="E4593" s="27">
        <f t="shared" si="493"/>
        <v>489.44500000000005</v>
      </c>
      <c r="F4593" s="18">
        <f>_xlfn.XLOOKUP(D4593,'Rating Curve'!$A$2:$A$500,'Rating Curve'!$D$2:$D$500,, -1)</f>
        <v>1643538.2164867001</v>
      </c>
      <c r="G4593">
        <v>489.54500000000002</v>
      </c>
      <c r="H4593">
        <f t="shared" si="491"/>
        <v>5.5000000000006821E-2</v>
      </c>
      <c r="I4593">
        <v>1.82</v>
      </c>
      <c r="J4593">
        <f t="shared" si="494"/>
        <v>0.70426592633761886</v>
      </c>
      <c r="L4593">
        <f t="shared" si="492"/>
        <v>2535.3573348154282</v>
      </c>
    </row>
    <row r="4594" spans="1:12" x14ac:dyDescent="0.3">
      <c r="A4594" s="25">
        <f t="shared" si="489"/>
        <v>46026.083333326518</v>
      </c>
      <c r="B4594" s="1">
        <f t="shared" si="490"/>
        <v>8.3333326518186368E-2</v>
      </c>
      <c r="C4594">
        <v>0</v>
      </c>
      <c r="D4594">
        <v>489.6</v>
      </c>
      <c r="E4594" s="27">
        <f t="shared" si="493"/>
        <v>489.44500000000005</v>
      </c>
      <c r="F4594" s="18">
        <f>_xlfn.XLOOKUP(D4594,'Rating Curve'!$A$2:$A$500,'Rating Curve'!$D$2:$D$500,, -1)</f>
        <v>1643538.2164867001</v>
      </c>
      <c r="G4594">
        <v>489.54500000000002</v>
      </c>
      <c r="H4594">
        <f t="shared" si="491"/>
        <v>5.5000000000006821E-2</v>
      </c>
      <c r="I4594">
        <v>1.82</v>
      </c>
      <c r="J4594">
        <f t="shared" si="494"/>
        <v>0.70426592633761886</v>
      </c>
      <c r="L4594">
        <f t="shared" si="492"/>
        <v>2535.3573348154282</v>
      </c>
    </row>
    <row r="4595" spans="1:12" x14ac:dyDescent="0.3">
      <c r="A4595" s="25">
        <f t="shared" si="489"/>
        <v>46026.124999993182</v>
      </c>
      <c r="B4595" s="1">
        <f t="shared" si="490"/>
        <v>0.12499999318242772</v>
      </c>
      <c r="C4595">
        <v>0</v>
      </c>
      <c r="D4595">
        <v>489.6</v>
      </c>
      <c r="E4595" s="27">
        <f t="shared" si="493"/>
        <v>489.44500000000005</v>
      </c>
      <c r="F4595" s="18">
        <f>_xlfn.XLOOKUP(D4595,'Rating Curve'!$A$2:$A$500,'Rating Curve'!$D$2:$D$500,, -1)</f>
        <v>1643538.2164867001</v>
      </c>
      <c r="G4595">
        <v>489.54500000000002</v>
      </c>
      <c r="H4595">
        <f t="shared" si="491"/>
        <v>5.5000000000006821E-2</v>
      </c>
      <c r="I4595">
        <v>1.82</v>
      </c>
      <c r="J4595">
        <f t="shared" si="494"/>
        <v>0.70426592633761886</v>
      </c>
      <c r="L4595">
        <f t="shared" si="492"/>
        <v>2535.3573348154282</v>
      </c>
    </row>
    <row r="4596" spans="1:12" x14ac:dyDescent="0.3">
      <c r="A4596" s="25">
        <f t="shared" si="489"/>
        <v>46026.166666659847</v>
      </c>
      <c r="B4596" s="1">
        <f t="shared" si="490"/>
        <v>0.16666665984666906</v>
      </c>
      <c r="C4596">
        <v>0</v>
      </c>
      <c r="D4596">
        <v>489.6</v>
      </c>
      <c r="E4596" s="27">
        <f t="shared" si="493"/>
        <v>489.44500000000005</v>
      </c>
      <c r="F4596" s="18">
        <f>_xlfn.XLOOKUP(D4596,'Rating Curve'!$A$2:$A$500,'Rating Curve'!$D$2:$D$500,, -1)</f>
        <v>1643538.2164867001</v>
      </c>
      <c r="G4596">
        <v>489.54500000000002</v>
      </c>
      <c r="H4596">
        <f t="shared" si="491"/>
        <v>5.5000000000006821E-2</v>
      </c>
      <c r="I4596">
        <v>1.82</v>
      </c>
      <c r="J4596">
        <f t="shared" si="494"/>
        <v>0.70426592633761886</v>
      </c>
      <c r="L4596">
        <f t="shared" si="492"/>
        <v>2535.3573348154282</v>
      </c>
    </row>
    <row r="4597" spans="1:12" x14ac:dyDescent="0.3">
      <c r="A4597" s="25">
        <f t="shared" si="489"/>
        <v>46026.208333326511</v>
      </c>
      <c r="B4597" s="1">
        <f t="shared" si="490"/>
        <v>0.20833332651091041</v>
      </c>
      <c r="C4597">
        <v>0</v>
      </c>
      <c r="D4597">
        <v>489.6</v>
      </c>
      <c r="E4597" s="27">
        <f t="shared" si="493"/>
        <v>489.44500000000005</v>
      </c>
      <c r="F4597" s="18">
        <f>_xlfn.XLOOKUP(D4597,'Rating Curve'!$A$2:$A$500,'Rating Curve'!$D$2:$D$500,, -1)</f>
        <v>1643538.2164867001</v>
      </c>
      <c r="G4597">
        <v>489.54500000000002</v>
      </c>
      <c r="H4597">
        <f t="shared" si="491"/>
        <v>5.5000000000006821E-2</v>
      </c>
      <c r="I4597">
        <v>1.82</v>
      </c>
      <c r="J4597">
        <f t="shared" si="494"/>
        <v>0.70426592633761886</v>
      </c>
      <c r="L4597">
        <f t="shared" si="492"/>
        <v>2535.3573348154282</v>
      </c>
    </row>
    <row r="4598" spans="1:12" x14ac:dyDescent="0.3">
      <c r="A4598" s="25">
        <f t="shared" si="489"/>
        <v>46026.249999993175</v>
      </c>
      <c r="B4598" s="1">
        <f t="shared" si="490"/>
        <v>0.24999999317515176</v>
      </c>
      <c r="C4598">
        <v>0</v>
      </c>
      <c r="D4598">
        <v>489.59899999999999</v>
      </c>
      <c r="E4598" s="27">
        <f t="shared" si="493"/>
        <v>489.44400000000002</v>
      </c>
      <c r="F4598" s="18">
        <f>_xlfn.XLOOKUP(D4598,'Rating Curve'!$A$2:$A$500,'Rating Curve'!$D$2:$D$500,, -1)</f>
        <v>1640521.8742390999</v>
      </c>
      <c r="G4598">
        <v>489.54500000000002</v>
      </c>
      <c r="H4598">
        <f t="shared" si="491"/>
        <v>5.3999999999973625E-2</v>
      </c>
      <c r="I4598">
        <v>1.82</v>
      </c>
      <c r="J4598">
        <f t="shared" si="494"/>
        <v>0.68514624587697459</v>
      </c>
      <c r="L4598">
        <f t="shared" si="492"/>
        <v>2466.5264851571087</v>
      </c>
    </row>
    <row r="4599" spans="1:12" x14ac:dyDescent="0.3">
      <c r="A4599" s="25">
        <f t="shared" si="489"/>
        <v>46026.291666659839</v>
      </c>
      <c r="B4599" s="1">
        <f t="shared" si="490"/>
        <v>0.29166665983939311</v>
      </c>
      <c r="C4599">
        <v>0</v>
      </c>
      <c r="D4599">
        <v>489.59899999999999</v>
      </c>
      <c r="E4599" s="27">
        <f t="shared" si="493"/>
        <v>489.44400000000002</v>
      </c>
      <c r="F4599" s="18">
        <f>_xlfn.XLOOKUP(D4599,'Rating Curve'!$A$2:$A$500,'Rating Curve'!$D$2:$D$500,, -1)</f>
        <v>1640521.8742390999</v>
      </c>
      <c r="G4599">
        <v>489.54500000000002</v>
      </c>
      <c r="H4599">
        <f t="shared" si="491"/>
        <v>5.3999999999973625E-2</v>
      </c>
      <c r="I4599">
        <v>1.82</v>
      </c>
      <c r="J4599">
        <f t="shared" si="494"/>
        <v>0.68514624587697459</v>
      </c>
      <c r="L4599">
        <f t="shared" si="492"/>
        <v>2466.5264851571087</v>
      </c>
    </row>
    <row r="4600" spans="1:12" x14ac:dyDescent="0.3">
      <c r="A4600" s="25">
        <f t="shared" si="489"/>
        <v>46026.333333326504</v>
      </c>
      <c r="B4600" s="1">
        <f t="shared" si="490"/>
        <v>0.33333332650363445</v>
      </c>
      <c r="C4600">
        <v>0</v>
      </c>
      <c r="D4600">
        <v>489.60500000000002</v>
      </c>
      <c r="E4600" s="27">
        <f t="shared" si="493"/>
        <v>489.45000000000005</v>
      </c>
      <c r="F4600" s="18">
        <f>_xlfn.XLOOKUP(D4600,'Rating Curve'!$A$2:$A$500,'Rating Curve'!$D$2:$D$500,, -1)</f>
        <v>1643538.2164867001</v>
      </c>
      <c r="G4600">
        <v>489.54500000000002</v>
      </c>
      <c r="H4600">
        <f t="shared" si="491"/>
        <v>6.0000000000002274E-2</v>
      </c>
      <c r="I4600">
        <v>1.82</v>
      </c>
      <c r="J4600">
        <f t="shared" si="494"/>
        <v>0.80245283973581438</v>
      </c>
      <c r="L4600">
        <f t="shared" si="492"/>
        <v>2888.8302230489317</v>
      </c>
    </row>
    <row r="4601" spans="1:12" x14ac:dyDescent="0.3">
      <c r="A4601" s="25">
        <f t="shared" ref="A4601:A4664" si="495" xml:space="preserve"> A4600 + TIME(1,0,0)</f>
        <v>46026.374999993168</v>
      </c>
      <c r="B4601" s="1">
        <f t="shared" si="490"/>
        <v>0.3749999931678758</v>
      </c>
      <c r="C4601">
        <v>0</v>
      </c>
      <c r="D4601">
        <v>489.61099999999999</v>
      </c>
      <c r="E4601" s="27">
        <f t="shared" si="493"/>
        <v>489.45600000000002</v>
      </c>
      <c r="F4601" s="18">
        <f>_xlfn.XLOOKUP(D4601,'Rating Curve'!$A$2:$A$500,'Rating Curve'!$D$2:$D$500,, -1)</f>
        <v>1646562.4785364</v>
      </c>
      <c r="G4601">
        <v>489.54500000000002</v>
      </c>
      <c r="H4601">
        <f t="shared" si="491"/>
        <v>6.5999999999974079E-2</v>
      </c>
      <c r="I4601">
        <v>1.82</v>
      </c>
      <c r="J4601">
        <f t="shared" si="494"/>
        <v>0.92578160240900798</v>
      </c>
      <c r="L4601">
        <f t="shared" si="492"/>
        <v>3332.813768672429</v>
      </c>
    </row>
    <row r="4602" spans="1:12" x14ac:dyDescent="0.3">
      <c r="A4602" s="25">
        <f t="shared" si="495"/>
        <v>46026.416666659832</v>
      </c>
      <c r="B4602" s="1">
        <f t="shared" si="490"/>
        <v>0.41666665983211715</v>
      </c>
      <c r="C4602">
        <v>0</v>
      </c>
      <c r="D4602">
        <v>489.61599999999999</v>
      </c>
      <c r="E4602" s="27">
        <f t="shared" si="493"/>
        <v>489.46100000000001</v>
      </c>
      <c r="F4602" s="18">
        <f>_xlfn.XLOOKUP(D4602,'Rating Curve'!$A$2:$A$500,'Rating Curve'!$D$2:$D$500,, -1)</f>
        <v>1646562.4785364</v>
      </c>
      <c r="G4602">
        <v>489.54500000000002</v>
      </c>
      <c r="H4602">
        <f t="shared" si="491"/>
        <v>7.0999999999969532E-2</v>
      </c>
      <c r="I4602">
        <v>1.82</v>
      </c>
      <c r="J4602">
        <f t="shared" si="494"/>
        <v>1.0329520592741108</v>
      </c>
      <c r="L4602">
        <f t="shared" si="492"/>
        <v>3718.6274133867992</v>
      </c>
    </row>
    <row r="4603" spans="1:12" x14ac:dyDescent="0.3">
      <c r="A4603" s="25">
        <f t="shared" si="495"/>
        <v>46026.458333326496</v>
      </c>
      <c r="B4603" s="1">
        <f t="shared" si="490"/>
        <v>0.4583333264963585</v>
      </c>
      <c r="C4603">
        <v>0</v>
      </c>
      <c r="D4603">
        <v>489.61599999999999</v>
      </c>
      <c r="E4603" s="27">
        <f t="shared" si="493"/>
        <v>489.46100000000001</v>
      </c>
      <c r="F4603" s="18">
        <f>_xlfn.XLOOKUP(D4603,'Rating Curve'!$A$2:$A$500,'Rating Curve'!$D$2:$D$500,, -1)</f>
        <v>1646562.4785364</v>
      </c>
      <c r="G4603">
        <v>489.54500000000002</v>
      </c>
      <c r="H4603">
        <f t="shared" si="491"/>
        <v>7.0999999999969532E-2</v>
      </c>
      <c r="I4603">
        <v>1.82</v>
      </c>
      <c r="J4603">
        <f t="shared" si="494"/>
        <v>1.0329520592741108</v>
      </c>
      <c r="L4603">
        <f t="shared" si="492"/>
        <v>3718.6274133867992</v>
      </c>
    </row>
    <row r="4604" spans="1:12" x14ac:dyDescent="0.3">
      <c r="A4604" s="25">
        <f t="shared" si="495"/>
        <v>46026.499999993161</v>
      </c>
      <c r="B4604" s="1">
        <f t="shared" si="490"/>
        <v>0.49999999316059984</v>
      </c>
      <c r="C4604">
        <v>0</v>
      </c>
      <c r="D4604">
        <v>489.60899999999998</v>
      </c>
      <c r="E4604" s="27">
        <f t="shared" si="493"/>
        <v>489.45400000000001</v>
      </c>
      <c r="F4604" s="18">
        <f>_xlfn.XLOOKUP(D4604,'Rating Curve'!$A$2:$A$500,'Rating Curve'!$D$2:$D$500,, -1)</f>
        <v>1643538.2164867001</v>
      </c>
      <c r="G4604">
        <v>489.54500000000002</v>
      </c>
      <c r="H4604">
        <f t="shared" si="491"/>
        <v>6.399999999996453E-2</v>
      </c>
      <c r="I4604">
        <v>1.82</v>
      </c>
      <c r="J4604">
        <f t="shared" si="494"/>
        <v>0.88402104445465535</v>
      </c>
      <c r="L4604">
        <f t="shared" si="492"/>
        <v>3182.4757600367593</v>
      </c>
    </row>
    <row r="4605" spans="1:12" x14ac:dyDescent="0.3">
      <c r="A4605" s="25">
        <f t="shared" si="495"/>
        <v>46026.541666659825</v>
      </c>
      <c r="B4605" s="1">
        <f t="shared" si="490"/>
        <v>0.54166665982484119</v>
      </c>
      <c r="C4605">
        <v>0</v>
      </c>
      <c r="D4605">
        <v>489.61599999999999</v>
      </c>
      <c r="E4605" s="27">
        <f t="shared" si="493"/>
        <v>489.46100000000001</v>
      </c>
      <c r="F4605" s="18">
        <f>_xlfn.XLOOKUP(D4605,'Rating Curve'!$A$2:$A$500,'Rating Curve'!$D$2:$D$500,, -1)</f>
        <v>1646562.4785364</v>
      </c>
      <c r="G4605">
        <v>489.54500000000002</v>
      </c>
      <c r="H4605">
        <f t="shared" si="491"/>
        <v>7.0999999999969532E-2</v>
      </c>
      <c r="I4605">
        <v>1.82</v>
      </c>
      <c r="J4605">
        <f t="shared" si="494"/>
        <v>1.0329520592741108</v>
      </c>
      <c r="L4605">
        <f t="shared" si="492"/>
        <v>3718.6274133867992</v>
      </c>
    </row>
    <row r="4606" spans="1:12" x14ac:dyDescent="0.3">
      <c r="A4606" s="25">
        <f t="shared" si="495"/>
        <v>46026.583333326489</v>
      </c>
      <c r="B4606" s="1">
        <f t="shared" si="490"/>
        <v>0.58333332648908254</v>
      </c>
      <c r="C4606">
        <v>0</v>
      </c>
      <c r="D4606">
        <v>489.60300000000001</v>
      </c>
      <c r="E4606" s="27">
        <f t="shared" si="493"/>
        <v>489.44800000000004</v>
      </c>
      <c r="F4606" s="18">
        <f>_xlfn.XLOOKUP(D4606,'Rating Curve'!$A$2:$A$500,'Rating Curve'!$D$2:$D$500,, -1)</f>
        <v>1643538.2164867001</v>
      </c>
      <c r="G4606">
        <v>489.54500000000002</v>
      </c>
      <c r="H4606">
        <f t="shared" si="491"/>
        <v>5.7999999999992724E-2</v>
      </c>
      <c r="I4606">
        <v>1.82</v>
      </c>
      <c r="J4606">
        <f t="shared" si="494"/>
        <v>0.76266643424224556</v>
      </c>
      <c r="L4606">
        <f t="shared" si="492"/>
        <v>2745.5991632720838</v>
      </c>
    </row>
    <row r="4607" spans="1:12" x14ac:dyDescent="0.3">
      <c r="A4607" s="25">
        <f t="shared" si="495"/>
        <v>46026.624999993153</v>
      </c>
      <c r="B4607" s="1">
        <f t="shared" si="490"/>
        <v>0.62499999315332389</v>
      </c>
      <c r="C4607">
        <v>0</v>
      </c>
      <c r="D4607">
        <v>489.61</v>
      </c>
      <c r="E4607" s="27">
        <f t="shared" si="493"/>
        <v>489.45500000000004</v>
      </c>
      <c r="F4607" s="18">
        <f>_xlfn.XLOOKUP(D4607,'Rating Curve'!$A$2:$A$500,'Rating Curve'!$D$2:$D$500,, -1)</f>
        <v>1646562.4785364</v>
      </c>
      <c r="G4607">
        <v>489.54500000000002</v>
      </c>
      <c r="H4607">
        <f t="shared" si="491"/>
        <v>6.4999999999997726E-2</v>
      </c>
      <c r="I4607">
        <v>1.82</v>
      </c>
      <c r="J4607">
        <f t="shared" si="494"/>
        <v>0.90482101268699189</v>
      </c>
      <c r="L4607">
        <f t="shared" si="492"/>
        <v>3257.3556456731708</v>
      </c>
    </row>
    <row r="4608" spans="1:12" x14ac:dyDescent="0.3">
      <c r="A4608" s="25">
        <f t="shared" si="495"/>
        <v>46026.666666659818</v>
      </c>
      <c r="B4608" s="1">
        <f t="shared" si="490"/>
        <v>0.66666665981756523</v>
      </c>
      <c r="C4608">
        <v>0</v>
      </c>
      <c r="D4608">
        <v>489.60300000000001</v>
      </c>
      <c r="E4608" s="27">
        <f t="shared" si="493"/>
        <v>489.44800000000004</v>
      </c>
      <c r="F4608" s="18">
        <f>_xlfn.XLOOKUP(D4608,'Rating Curve'!$A$2:$A$500,'Rating Curve'!$D$2:$D$500,, -1)</f>
        <v>1643538.2164867001</v>
      </c>
      <c r="G4608">
        <v>489.54500000000002</v>
      </c>
      <c r="H4608">
        <f t="shared" si="491"/>
        <v>5.7999999999992724E-2</v>
      </c>
      <c r="I4608">
        <v>1.82</v>
      </c>
      <c r="J4608">
        <f t="shared" si="494"/>
        <v>0.76266643424224556</v>
      </c>
      <c r="L4608">
        <f t="shared" si="492"/>
        <v>2745.5991632720838</v>
      </c>
    </row>
    <row r="4609" spans="1:12" x14ac:dyDescent="0.3">
      <c r="A4609" s="25">
        <f t="shared" si="495"/>
        <v>46026.708333326482</v>
      </c>
      <c r="B4609" s="1">
        <f t="shared" si="490"/>
        <v>0.70833332648180658</v>
      </c>
      <c r="C4609">
        <v>0</v>
      </c>
      <c r="D4609">
        <v>489.59800000000001</v>
      </c>
      <c r="E4609" s="27">
        <f t="shared" si="493"/>
        <v>489.44300000000004</v>
      </c>
      <c r="F4609" s="18">
        <f>_xlfn.XLOOKUP(D4609,'Rating Curve'!$A$2:$A$500,'Rating Curve'!$D$2:$D$500,, -1)</f>
        <v>1640521.8742390999</v>
      </c>
      <c r="G4609">
        <v>489.54500000000002</v>
      </c>
      <c r="H4609">
        <f t="shared" si="491"/>
        <v>5.2999999999997272E-2</v>
      </c>
      <c r="I4609">
        <v>1.82</v>
      </c>
      <c r="J4609">
        <f t="shared" si="494"/>
        <v>0.66620278993706628</v>
      </c>
      <c r="L4609">
        <f t="shared" si="492"/>
        <v>2398.3300437734383</v>
      </c>
    </row>
    <row r="4610" spans="1:12" x14ac:dyDescent="0.3">
      <c r="A4610" s="25">
        <f t="shared" si="495"/>
        <v>46026.749999993146</v>
      </c>
      <c r="B4610" s="1">
        <f t="shared" si="490"/>
        <v>0.74999999314604793</v>
      </c>
      <c r="C4610">
        <v>0</v>
      </c>
      <c r="D4610">
        <v>489.59899999999999</v>
      </c>
      <c r="E4610" s="27">
        <f t="shared" si="493"/>
        <v>489.44400000000002</v>
      </c>
      <c r="F4610" s="18">
        <f>_xlfn.XLOOKUP(D4610,'Rating Curve'!$A$2:$A$500,'Rating Curve'!$D$2:$D$500,, -1)</f>
        <v>1640521.8742390999</v>
      </c>
      <c r="G4610">
        <v>489.54500000000002</v>
      </c>
      <c r="H4610">
        <f t="shared" si="491"/>
        <v>5.3999999999973625E-2</v>
      </c>
      <c r="I4610">
        <v>1.82</v>
      </c>
      <c r="J4610">
        <f t="shared" si="494"/>
        <v>0.68514624587697459</v>
      </c>
      <c r="L4610">
        <f t="shared" si="492"/>
        <v>2466.5264851571087</v>
      </c>
    </row>
    <row r="4611" spans="1:12" x14ac:dyDescent="0.3">
      <c r="A4611" s="25">
        <f t="shared" si="495"/>
        <v>46026.79166665981</v>
      </c>
      <c r="B4611" s="1">
        <f t="shared" ref="B4611:B4674" si="496">MOD(A4611,1)</f>
        <v>0.79166665981028927</v>
      </c>
      <c r="C4611">
        <v>0</v>
      </c>
      <c r="D4611">
        <v>489.59899999999999</v>
      </c>
      <c r="E4611" s="27">
        <f t="shared" si="493"/>
        <v>489.44400000000002</v>
      </c>
      <c r="F4611" s="18">
        <f>_xlfn.XLOOKUP(D4611,'Rating Curve'!$A$2:$A$500,'Rating Curve'!$D$2:$D$500,, -1)</f>
        <v>1640521.8742390999</v>
      </c>
      <c r="G4611">
        <v>489.54500000000002</v>
      </c>
      <c r="H4611">
        <f t="shared" ref="H4611:H4674" si="497">IF(D4611 - G4611 &lt; 0, 0, D4611 - G4611)</f>
        <v>5.3999999999973625E-2</v>
      </c>
      <c r="I4611">
        <v>1.82</v>
      </c>
      <c r="J4611">
        <f t="shared" si="494"/>
        <v>0.68514624587697459</v>
      </c>
      <c r="L4611">
        <f t="shared" ref="L4611:L4674" si="498">(J4611*86400)/24</f>
        <v>2466.5264851571087</v>
      </c>
    </row>
    <row r="4612" spans="1:12" x14ac:dyDescent="0.3">
      <c r="A4612" s="25">
        <f t="shared" si="495"/>
        <v>46026.833333326475</v>
      </c>
      <c r="B4612" s="1">
        <f t="shared" si="496"/>
        <v>0.83333332647453062</v>
      </c>
      <c r="C4612">
        <v>0</v>
      </c>
      <c r="D4612">
        <v>489.59899999999999</v>
      </c>
      <c r="E4612" s="27">
        <f t="shared" si="493"/>
        <v>489.44400000000002</v>
      </c>
      <c r="F4612" s="18">
        <f>_xlfn.XLOOKUP(D4612,'Rating Curve'!$A$2:$A$500,'Rating Curve'!$D$2:$D$500,, -1)</f>
        <v>1640521.8742390999</v>
      </c>
      <c r="G4612">
        <v>489.54500000000002</v>
      </c>
      <c r="H4612">
        <f t="shared" si="497"/>
        <v>5.3999999999973625E-2</v>
      </c>
      <c r="I4612">
        <v>1.82</v>
      </c>
      <c r="J4612">
        <f t="shared" si="494"/>
        <v>0.68514624587697459</v>
      </c>
      <c r="L4612">
        <f t="shared" si="498"/>
        <v>2466.5264851571087</v>
      </c>
    </row>
    <row r="4613" spans="1:12" x14ac:dyDescent="0.3">
      <c r="A4613" s="25">
        <f t="shared" si="495"/>
        <v>46026.874999993139</v>
      </c>
      <c r="B4613" s="1">
        <f t="shared" si="496"/>
        <v>0.87499999313877197</v>
      </c>
      <c r="C4613">
        <v>0</v>
      </c>
      <c r="D4613">
        <v>489.59800000000001</v>
      </c>
      <c r="E4613" s="27">
        <f t="shared" si="493"/>
        <v>489.44300000000004</v>
      </c>
      <c r="F4613" s="18">
        <f>_xlfn.XLOOKUP(D4613,'Rating Curve'!$A$2:$A$500,'Rating Curve'!$D$2:$D$500,, -1)</f>
        <v>1640521.8742390999</v>
      </c>
      <c r="G4613">
        <v>489.54500000000002</v>
      </c>
      <c r="H4613">
        <f t="shared" si="497"/>
        <v>5.2999999999997272E-2</v>
      </c>
      <c r="I4613">
        <v>1.82</v>
      </c>
      <c r="J4613">
        <f t="shared" si="494"/>
        <v>0.66620278993706628</v>
      </c>
      <c r="L4613">
        <f t="shared" si="498"/>
        <v>2398.3300437734383</v>
      </c>
    </row>
    <row r="4614" spans="1:12" x14ac:dyDescent="0.3">
      <c r="A4614" s="25">
        <f t="shared" si="495"/>
        <v>46026.916666659803</v>
      </c>
      <c r="B4614" s="1">
        <f t="shared" si="496"/>
        <v>0.91666665980301332</v>
      </c>
      <c r="C4614">
        <v>0</v>
      </c>
      <c r="D4614">
        <v>489.59899999999999</v>
      </c>
      <c r="E4614" s="27">
        <f t="shared" si="493"/>
        <v>489.44400000000002</v>
      </c>
      <c r="F4614" s="18">
        <f>_xlfn.XLOOKUP(D4614,'Rating Curve'!$A$2:$A$500,'Rating Curve'!$D$2:$D$500,, -1)</f>
        <v>1640521.8742390999</v>
      </c>
      <c r="G4614">
        <v>489.54500000000002</v>
      </c>
      <c r="H4614">
        <f t="shared" si="497"/>
        <v>5.3999999999973625E-2</v>
      </c>
      <c r="I4614">
        <v>1.82</v>
      </c>
      <c r="J4614">
        <f t="shared" si="494"/>
        <v>0.68514624587697459</v>
      </c>
      <c r="L4614">
        <f t="shared" si="498"/>
        <v>2466.5264851571087</v>
      </c>
    </row>
    <row r="4615" spans="1:12" x14ac:dyDescent="0.3">
      <c r="A4615" s="25">
        <f t="shared" si="495"/>
        <v>46026.958333326467</v>
      </c>
      <c r="B4615" s="1">
        <f t="shared" si="496"/>
        <v>0.95833332646725466</v>
      </c>
      <c r="C4615">
        <v>0</v>
      </c>
      <c r="D4615">
        <v>489.59300000000002</v>
      </c>
      <c r="E4615" s="27">
        <f t="shared" si="493"/>
        <v>489.43800000000005</v>
      </c>
      <c r="F4615" s="18">
        <f>_xlfn.XLOOKUP(D4615,'Rating Curve'!$A$2:$A$500,'Rating Curve'!$D$2:$D$500,, -1)</f>
        <v>1640521.8742390999</v>
      </c>
      <c r="G4615">
        <v>489.54500000000002</v>
      </c>
      <c r="H4615">
        <f t="shared" si="497"/>
        <v>4.8000000000001819E-2</v>
      </c>
      <c r="I4615">
        <v>1.82</v>
      </c>
      <c r="J4615">
        <f t="shared" si="494"/>
        <v>0.57418851148384842</v>
      </c>
      <c r="L4615">
        <f t="shared" si="498"/>
        <v>2067.0786413418541</v>
      </c>
    </row>
    <row r="4616" spans="1:12" x14ac:dyDescent="0.3">
      <c r="A4616" s="25">
        <f t="shared" si="495"/>
        <v>46026.999999993131</v>
      </c>
      <c r="B4616" s="1">
        <f t="shared" si="496"/>
        <v>0.99999999313149601</v>
      </c>
      <c r="C4616">
        <v>0</v>
      </c>
      <c r="D4616">
        <v>489.59300000000002</v>
      </c>
      <c r="E4616" s="27">
        <f t="shared" si="493"/>
        <v>489.43800000000005</v>
      </c>
      <c r="F4616" s="18">
        <f>_xlfn.XLOOKUP(D4616,'Rating Curve'!$A$2:$A$500,'Rating Curve'!$D$2:$D$500,, -1)</f>
        <v>1640521.8742390999</v>
      </c>
      <c r="G4616">
        <v>489.54500000000002</v>
      </c>
      <c r="H4616">
        <f t="shared" si="497"/>
        <v>4.8000000000001819E-2</v>
      </c>
      <c r="I4616">
        <v>1.82</v>
      </c>
      <c r="J4616">
        <f t="shared" si="494"/>
        <v>0.57418851148384842</v>
      </c>
      <c r="L4616">
        <f t="shared" si="498"/>
        <v>2067.0786413418541</v>
      </c>
    </row>
    <row r="4617" spans="1:12" x14ac:dyDescent="0.3">
      <c r="A4617" s="25">
        <f t="shared" si="495"/>
        <v>46027.041666659796</v>
      </c>
      <c r="B4617" s="1">
        <f t="shared" si="496"/>
        <v>4.166665979573736E-2</v>
      </c>
      <c r="C4617">
        <v>0</v>
      </c>
      <c r="D4617">
        <v>489.59300000000002</v>
      </c>
      <c r="E4617" s="27">
        <f t="shared" si="493"/>
        <v>489.43800000000005</v>
      </c>
      <c r="F4617" s="18">
        <f>_xlfn.XLOOKUP(D4617,'Rating Curve'!$A$2:$A$500,'Rating Curve'!$D$2:$D$500,, -1)</f>
        <v>1640521.8742390999</v>
      </c>
      <c r="G4617">
        <v>489.54500000000002</v>
      </c>
      <c r="H4617">
        <f t="shared" si="497"/>
        <v>4.8000000000001819E-2</v>
      </c>
      <c r="I4617">
        <v>1.82</v>
      </c>
      <c r="J4617">
        <f t="shared" si="494"/>
        <v>0.57418851148384842</v>
      </c>
      <c r="L4617">
        <f t="shared" si="498"/>
        <v>2067.0786413418541</v>
      </c>
    </row>
    <row r="4618" spans="1:12" x14ac:dyDescent="0.3">
      <c r="A4618" s="25">
        <f t="shared" si="495"/>
        <v>46027.08333332646</v>
      </c>
      <c r="B4618" s="1">
        <f t="shared" si="496"/>
        <v>8.3333326459978707E-2</v>
      </c>
      <c r="C4618">
        <v>0</v>
      </c>
      <c r="D4618">
        <v>489.59300000000002</v>
      </c>
      <c r="E4618" s="27">
        <f t="shared" si="493"/>
        <v>489.43800000000005</v>
      </c>
      <c r="F4618" s="18">
        <f>_xlfn.XLOOKUP(D4618,'Rating Curve'!$A$2:$A$500,'Rating Curve'!$D$2:$D$500,, -1)</f>
        <v>1640521.8742390999</v>
      </c>
      <c r="G4618">
        <v>489.54500000000002</v>
      </c>
      <c r="H4618">
        <f t="shared" si="497"/>
        <v>4.8000000000001819E-2</v>
      </c>
      <c r="I4618">
        <v>1.82</v>
      </c>
      <c r="J4618">
        <f t="shared" si="494"/>
        <v>0.57418851148384842</v>
      </c>
      <c r="L4618">
        <f t="shared" si="498"/>
        <v>2067.0786413418541</v>
      </c>
    </row>
    <row r="4619" spans="1:12" x14ac:dyDescent="0.3">
      <c r="A4619" s="25">
        <f t="shared" si="495"/>
        <v>46027.124999993124</v>
      </c>
      <c r="B4619" s="1">
        <f t="shared" si="496"/>
        <v>0.12499999312422005</v>
      </c>
      <c r="C4619">
        <v>0</v>
      </c>
      <c r="D4619">
        <v>489.59300000000002</v>
      </c>
      <c r="E4619" s="27">
        <f t="shared" si="493"/>
        <v>489.43800000000005</v>
      </c>
      <c r="F4619" s="18">
        <f>_xlfn.XLOOKUP(D4619,'Rating Curve'!$A$2:$A$500,'Rating Curve'!$D$2:$D$500,, -1)</f>
        <v>1640521.8742390999</v>
      </c>
      <c r="G4619">
        <v>489.54500000000002</v>
      </c>
      <c r="H4619">
        <f t="shared" si="497"/>
        <v>4.8000000000001819E-2</v>
      </c>
      <c r="I4619">
        <v>1.82</v>
      </c>
      <c r="J4619">
        <f t="shared" si="494"/>
        <v>0.57418851148384842</v>
      </c>
      <c r="L4619">
        <f t="shared" si="498"/>
        <v>2067.0786413418541</v>
      </c>
    </row>
    <row r="4620" spans="1:12" x14ac:dyDescent="0.3">
      <c r="A4620" s="25">
        <f t="shared" si="495"/>
        <v>46027.166666659788</v>
      </c>
      <c r="B4620" s="1">
        <f t="shared" si="496"/>
        <v>0.1666666597884614</v>
      </c>
      <c r="C4620">
        <v>0</v>
      </c>
      <c r="D4620">
        <v>489.59300000000002</v>
      </c>
      <c r="E4620" s="27">
        <f t="shared" si="493"/>
        <v>489.43800000000005</v>
      </c>
      <c r="F4620" s="18">
        <f>_xlfn.XLOOKUP(D4620,'Rating Curve'!$A$2:$A$500,'Rating Curve'!$D$2:$D$500,, -1)</f>
        <v>1640521.8742390999</v>
      </c>
      <c r="G4620">
        <v>489.54500000000002</v>
      </c>
      <c r="H4620">
        <f t="shared" si="497"/>
        <v>4.8000000000001819E-2</v>
      </c>
      <c r="I4620">
        <v>1.82</v>
      </c>
      <c r="J4620">
        <f t="shared" si="494"/>
        <v>0.57418851148384842</v>
      </c>
      <c r="L4620">
        <f t="shared" si="498"/>
        <v>2067.0786413418541</v>
      </c>
    </row>
    <row r="4621" spans="1:12" x14ac:dyDescent="0.3">
      <c r="A4621" s="25">
        <f t="shared" si="495"/>
        <v>46027.208333326453</v>
      </c>
      <c r="B4621" s="1">
        <f t="shared" si="496"/>
        <v>0.20833332645270275</v>
      </c>
      <c r="C4621">
        <v>0</v>
      </c>
      <c r="D4621">
        <v>489.59300000000002</v>
      </c>
      <c r="E4621" s="27">
        <f t="shared" si="493"/>
        <v>489.43800000000005</v>
      </c>
      <c r="F4621" s="18">
        <f>_xlfn.XLOOKUP(D4621,'Rating Curve'!$A$2:$A$500,'Rating Curve'!$D$2:$D$500,, -1)</f>
        <v>1640521.8742390999</v>
      </c>
      <c r="G4621">
        <v>489.54500000000002</v>
      </c>
      <c r="H4621">
        <f t="shared" si="497"/>
        <v>4.8000000000001819E-2</v>
      </c>
      <c r="I4621">
        <v>1.82</v>
      </c>
      <c r="J4621">
        <f t="shared" si="494"/>
        <v>0.57418851148384842</v>
      </c>
      <c r="L4621">
        <f t="shared" si="498"/>
        <v>2067.0786413418541</v>
      </c>
    </row>
    <row r="4622" spans="1:12" x14ac:dyDescent="0.3">
      <c r="A4622" s="25">
        <f t="shared" si="495"/>
        <v>46027.249999993117</v>
      </c>
      <c r="B4622" s="1">
        <f t="shared" si="496"/>
        <v>0.2499999931169441</v>
      </c>
      <c r="C4622">
        <v>0</v>
      </c>
      <c r="D4622">
        <v>489.59300000000002</v>
      </c>
      <c r="E4622" s="27">
        <f t="shared" si="493"/>
        <v>489.43800000000005</v>
      </c>
      <c r="F4622" s="18">
        <f>_xlfn.XLOOKUP(D4622,'Rating Curve'!$A$2:$A$500,'Rating Curve'!$D$2:$D$500,, -1)</f>
        <v>1640521.8742390999</v>
      </c>
      <c r="G4622">
        <v>489.54500000000002</v>
      </c>
      <c r="H4622">
        <f t="shared" si="497"/>
        <v>4.8000000000001819E-2</v>
      </c>
      <c r="I4622">
        <v>1.82</v>
      </c>
      <c r="J4622">
        <f t="shared" si="494"/>
        <v>0.57418851148384842</v>
      </c>
      <c r="L4622">
        <f t="shared" si="498"/>
        <v>2067.0786413418541</v>
      </c>
    </row>
    <row r="4623" spans="1:12" x14ac:dyDescent="0.3">
      <c r="A4623" s="25">
        <f t="shared" si="495"/>
        <v>46027.291666659781</v>
      </c>
      <c r="B4623" s="1">
        <f t="shared" si="496"/>
        <v>0.29166665978118544</v>
      </c>
      <c r="C4623">
        <v>0</v>
      </c>
      <c r="D4623">
        <v>489.58600000000001</v>
      </c>
      <c r="E4623" s="27">
        <f t="shared" si="493"/>
        <v>489.43100000000004</v>
      </c>
      <c r="F4623" s="18">
        <f>_xlfn.XLOOKUP(D4623,'Rating Curve'!$A$2:$A$500,'Rating Curve'!$D$2:$D$500,, -1)</f>
        <v>1637507.2197397</v>
      </c>
      <c r="G4623">
        <v>489.54500000000002</v>
      </c>
      <c r="H4623">
        <f t="shared" si="497"/>
        <v>4.0999999999996817E-2</v>
      </c>
      <c r="I4623">
        <v>1.82</v>
      </c>
      <c r="J4623">
        <f t="shared" si="494"/>
        <v>0.45328195238720004</v>
      </c>
      <c r="L4623">
        <f t="shared" si="498"/>
        <v>1631.81502859392</v>
      </c>
    </row>
    <row r="4624" spans="1:12" x14ac:dyDescent="0.3">
      <c r="A4624" s="25">
        <f t="shared" si="495"/>
        <v>46027.333333326445</v>
      </c>
      <c r="B4624" s="1">
        <f t="shared" si="496"/>
        <v>0.33333332644542679</v>
      </c>
      <c r="C4624">
        <v>0</v>
      </c>
      <c r="D4624">
        <v>489.59800000000001</v>
      </c>
      <c r="E4624" s="27">
        <f t="shared" si="493"/>
        <v>489.44300000000004</v>
      </c>
      <c r="F4624" s="18">
        <f>_xlfn.XLOOKUP(D4624,'Rating Curve'!$A$2:$A$500,'Rating Curve'!$D$2:$D$500,, -1)</f>
        <v>1640521.8742390999</v>
      </c>
      <c r="G4624">
        <v>489.54500000000002</v>
      </c>
      <c r="H4624">
        <f t="shared" si="497"/>
        <v>5.2999999999997272E-2</v>
      </c>
      <c r="I4624">
        <v>1.82</v>
      </c>
      <c r="J4624">
        <f t="shared" si="494"/>
        <v>0.66620278993706628</v>
      </c>
      <c r="L4624">
        <f t="shared" si="498"/>
        <v>2398.3300437734383</v>
      </c>
    </row>
    <row r="4625" spans="1:12" x14ac:dyDescent="0.3">
      <c r="A4625" s="25">
        <f t="shared" si="495"/>
        <v>46027.37499999311</v>
      </c>
      <c r="B4625" s="1">
        <f t="shared" si="496"/>
        <v>0.37499999310966814</v>
      </c>
      <c r="C4625">
        <v>0</v>
      </c>
      <c r="D4625">
        <v>489.60399999999998</v>
      </c>
      <c r="E4625" s="27">
        <f t="shared" si="493"/>
        <v>489.44900000000001</v>
      </c>
      <c r="F4625" s="18">
        <f>_xlfn.XLOOKUP(D4625,'Rating Curve'!$A$2:$A$500,'Rating Curve'!$D$2:$D$500,, -1)</f>
        <v>1643538.2164867001</v>
      </c>
      <c r="G4625">
        <v>489.54500000000002</v>
      </c>
      <c r="H4625">
        <f t="shared" si="497"/>
        <v>5.8999999999969077E-2</v>
      </c>
      <c r="I4625">
        <v>1.82</v>
      </c>
      <c r="J4625">
        <f t="shared" si="494"/>
        <v>0.78247534123385498</v>
      </c>
      <c r="L4625">
        <f t="shared" si="498"/>
        <v>2816.9112284418775</v>
      </c>
    </row>
    <row r="4626" spans="1:12" x14ac:dyDescent="0.3">
      <c r="A4626" s="25">
        <f t="shared" si="495"/>
        <v>46027.416666659774</v>
      </c>
      <c r="B4626" s="1">
        <f t="shared" si="496"/>
        <v>0.41666665977390949</v>
      </c>
      <c r="C4626">
        <v>0</v>
      </c>
      <c r="D4626">
        <v>489.60399999999998</v>
      </c>
      <c r="E4626" s="27">
        <f t="shared" si="493"/>
        <v>489.44900000000001</v>
      </c>
      <c r="F4626" s="18">
        <f>_xlfn.XLOOKUP(D4626,'Rating Curve'!$A$2:$A$500,'Rating Curve'!$D$2:$D$500,, -1)</f>
        <v>1643538.2164867001</v>
      </c>
      <c r="G4626">
        <v>489.54500000000002</v>
      </c>
      <c r="H4626">
        <f t="shared" si="497"/>
        <v>5.8999999999969077E-2</v>
      </c>
      <c r="I4626">
        <v>1.82</v>
      </c>
      <c r="J4626">
        <f t="shared" si="494"/>
        <v>0.78247534123385498</v>
      </c>
      <c r="L4626">
        <f t="shared" si="498"/>
        <v>2816.9112284418775</v>
      </c>
    </row>
    <row r="4627" spans="1:12" x14ac:dyDescent="0.3">
      <c r="A4627" s="25">
        <f t="shared" si="495"/>
        <v>46027.458333326438</v>
      </c>
      <c r="B4627" s="1">
        <f t="shared" si="496"/>
        <v>0.45833332643815083</v>
      </c>
      <c r="C4627">
        <v>0</v>
      </c>
      <c r="D4627">
        <v>489.60300000000001</v>
      </c>
      <c r="E4627" s="27">
        <f t="shared" ref="E4627:E4690" si="499">D4627-0.155</f>
        <v>489.44800000000004</v>
      </c>
      <c r="F4627" s="18">
        <f>_xlfn.XLOOKUP(D4627,'Rating Curve'!$A$2:$A$500,'Rating Curve'!$D$2:$D$500,, -1)</f>
        <v>1643538.2164867001</v>
      </c>
      <c r="G4627">
        <v>489.54500000000002</v>
      </c>
      <c r="H4627">
        <f t="shared" si="497"/>
        <v>5.7999999999992724E-2</v>
      </c>
      <c r="I4627">
        <v>1.82</v>
      </c>
      <c r="J4627">
        <f t="shared" ref="J4627:J4690" si="500">1.82*30*(H4627^1.5)</f>
        <v>0.76266643424224556</v>
      </c>
      <c r="L4627">
        <f t="shared" si="498"/>
        <v>2745.5991632720838</v>
      </c>
    </row>
    <row r="4628" spans="1:12" x14ac:dyDescent="0.3">
      <c r="A4628" s="25">
        <f t="shared" si="495"/>
        <v>46027.499999993102</v>
      </c>
      <c r="B4628" s="1">
        <f t="shared" si="496"/>
        <v>0.49999999310239218</v>
      </c>
      <c r="C4628">
        <v>0</v>
      </c>
      <c r="D4628">
        <v>489.61</v>
      </c>
      <c r="E4628" s="27">
        <f t="shared" si="499"/>
        <v>489.45500000000004</v>
      </c>
      <c r="F4628" s="18">
        <f>_xlfn.XLOOKUP(D4628,'Rating Curve'!$A$2:$A$500,'Rating Curve'!$D$2:$D$500,, -1)</f>
        <v>1646562.4785364</v>
      </c>
      <c r="G4628">
        <v>489.54500000000002</v>
      </c>
      <c r="H4628">
        <f t="shared" si="497"/>
        <v>6.4999999999997726E-2</v>
      </c>
      <c r="I4628">
        <v>1.82</v>
      </c>
      <c r="J4628">
        <f t="shared" si="500"/>
        <v>0.90482101268699189</v>
      </c>
      <c r="L4628">
        <f t="shared" si="498"/>
        <v>3257.3556456731708</v>
      </c>
    </row>
    <row r="4629" spans="1:12" x14ac:dyDescent="0.3">
      <c r="A4629" s="25">
        <f t="shared" si="495"/>
        <v>46027.541666659767</v>
      </c>
      <c r="B4629" s="1">
        <f t="shared" si="496"/>
        <v>0.54166665976663353</v>
      </c>
      <c r="C4629">
        <v>0</v>
      </c>
      <c r="D4629">
        <v>489.60199999999998</v>
      </c>
      <c r="E4629" s="27">
        <f t="shared" si="499"/>
        <v>489.447</v>
      </c>
      <c r="F4629" s="18">
        <f>_xlfn.XLOOKUP(D4629,'Rating Curve'!$A$2:$A$500,'Rating Curve'!$D$2:$D$500,, -1)</f>
        <v>1643538.2164867001</v>
      </c>
      <c r="G4629">
        <v>489.54500000000002</v>
      </c>
      <c r="H4629">
        <f t="shared" si="497"/>
        <v>5.6999999999959527E-2</v>
      </c>
      <c r="I4629">
        <v>1.82</v>
      </c>
      <c r="J4629">
        <f t="shared" si="500"/>
        <v>0.74302756602889519</v>
      </c>
      <c r="L4629">
        <f t="shared" si="498"/>
        <v>2674.8992377040227</v>
      </c>
    </row>
    <row r="4630" spans="1:12" x14ac:dyDescent="0.3">
      <c r="A4630" s="25">
        <f t="shared" si="495"/>
        <v>46027.583333326431</v>
      </c>
      <c r="B4630" s="1">
        <f t="shared" si="496"/>
        <v>0.58333332643087488</v>
      </c>
      <c r="C4630">
        <v>0</v>
      </c>
      <c r="D4630">
        <v>489.60300000000001</v>
      </c>
      <c r="E4630" s="27">
        <f t="shared" si="499"/>
        <v>489.44800000000004</v>
      </c>
      <c r="F4630" s="18">
        <f>_xlfn.XLOOKUP(D4630,'Rating Curve'!$A$2:$A$500,'Rating Curve'!$D$2:$D$500,, -1)</f>
        <v>1643538.2164867001</v>
      </c>
      <c r="G4630">
        <v>489.54500000000002</v>
      </c>
      <c r="H4630">
        <f t="shared" si="497"/>
        <v>5.7999999999992724E-2</v>
      </c>
      <c r="I4630">
        <v>1.82</v>
      </c>
      <c r="J4630">
        <f t="shared" si="500"/>
        <v>0.76266643424224556</v>
      </c>
      <c r="L4630">
        <f t="shared" si="498"/>
        <v>2745.5991632720838</v>
      </c>
    </row>
    <row r="4631" spans="1:12" x14ac:dyDescent="0.3">
      <c r="A4631" s="25">
        <f t="shared" si="495"/>
        <v>46027.624999993095</v>
      </c>
      <c r="B4631" s="1">
        <f t="shared" si="496"/>
        <v>0.62499999309511622</v>
      </c>
      <c r="C4631">
        <v>0</v>
      </c>
      <c r="D4631">
        <v>489.59699999999998</v>
      </c>
      <c r="E4631" s="27">
        <f t="shared" si="499"/>
        <v>489.44200000000001</v>
      </c>
      <c r="F4631" s="18">
        <f>_xlfn.XLOOKUP(D4631,'Rating Curve'!$A$2:$A$500,'Rating Curve'!$D$2:$D$500,, -1)</f>
        <v>1640521.8742390999</v>
      </c>
      <c r="G4631">
        <v>489.54500000000002</v>
      </c>
      <c r="H4631">
        <f t="shared" si="497"/>
        <v>5.1999999999964075E-2</v>
      </c>
      <c r="I4631">
        <v>1.82</v>
      </c>
      <c r="J4631">
        <f t="shared" si="500"/>
        <v>0.64743721338762339</v>
      </c>
      <c r="L4631">
        <f t="shared" si="498"/>
        <v>2330.773968195444</v>
      </c>
    </row>
    <row r="4632" spans="1:12" x14ac:dyDescent="0.3">
      <c r="A4632" s="25">
        <f t="shared" si="495"/>
        <v>46027.666666659759</v>
      </c>
      <c r="B4632" s="1">
        <f t="shared" si="496"/>
        <v>0.66666665975935757</v>
      </c>
      <c r="C4632">
        <v>0</v>
      </c>
      <c r="D4632">
        <v>489.59800000000001</v>
      </c>
      <c r="E4632" s="27">
        <f t="shared" si="499"/>
        <v>489.44300000000004</v>
      </c>
      <c r="F4632" s="18">
        <f>_xlfn.XLOOKUP(D4632,'Rating Curve'!$A$2:$A$500,'Rating Curve'!$D$2:$D$500,, -1)</f>
        <v>1640521.8742390999</v>
      </c>
      <c r="G4632">
        <v>489.54500000000002</v>
      </c>
      <c r="H4632">
        <f t="shared" si="497"/>
        <v>5.2999999999997272E-2</v>
      </c>
      <c r="I4632">
        <v>1.82</v>
      </c>
      <c r="J4632">
        <f t="shared" si="500"/>
        <v>0.66620278993706628</v>
      </c>
      <c r="L4632">
        <f t="shared" si="498"/>
        <v>2398.3300437734383</v>
      </c>
    </row>
    <row r="4633" spans="1:12" x14ac:dyDescent="0.3">
      <c r="A4633" s="25">
        <f t="shared" si="495"/>
        <v>46027.708333326424</v>
      </c>
      <c r="B4633" s="1">
        <f t="shared" si="496"/>
        <v>0.70833332642359892</v>
      </c>
      <c r="C4633">
        <v>0</v>
      </c>
      <c r="D4633">
        <v>489.59199999999998</v>
      </c>
      <c r="E4633" s="27">
        <f t="shared" si="499"/>
        <v>489.43700000000001</v>
      </c>
      <c r="F4633" s="18">
        <f>_xlfn.XLOOKUP(D4633,'Rating Curve'!$A$2:$A$500,'Rating Curve'!$D$2:$D$500,, -1)</f>
        <v>1640521.8742390999</v>
      </c>
      <c r="G4633">
        <v>489.54500000000002</v>
      </c>
      <c r="H4633">
        <f t="shared" si="497"/>
        <v>4.6999999999968622E-2</v>
      </c>
      <c r="I4633">
        <v>1.82</v>
      </c>
      <c r="J4633">
        <f t="shared" si="500"/>
        <v>0.55633890271971786</v>
      </c>
      <c r="L4633">
        <f t="shared" si="498"/>
        <v>2002.8200497909845</v>
      </c>
    </row>
    <row r="4634" spans="1:12" x14ac:dyDescent="0.3">
      <c r="A4634" s="25">
        <f t="shared" si="495"/>
        <v>46027.749999993088</v>
      </c>
      <c r="B4634" s="1">
        <f t="shared" si="496"/>
        <v>0.74999999308784027</v>
      </c>
      <c r="C4634">
        <v>0</v>
      </c>
      <c r="D4634">
        <v>489.59300000000002</v>
      </c>
      <c r="E4634" s="27">
        <f t="shared" si="499"/>
        <v>489.43800000000005</v>
      </c>
      <c r="F4634" s="18">
        <f>_xlfn.XLOOKUP(D4634,'Rating Curve'!$A$2:$A$500,'Rating Curve'!$D$2:$D$500,, -1)</f>
        <v>1640521.8742390999</v>
      </c>
      <c r="G4634">
        <v>489.54500000000002</v>
      </c>
      <c r="H4634">
        <f t="shared" si="497"/>
        <v>4.8000000000001819E-2</v>
      </c>
      <c r="I4634">
        <v>1.82</v>
      </c>
      <c r="J4634">
        <f t="shared" si="500"/>
        <v>0.57418851148384842</v>
      </c>
      <c r="L4634">
        <f t="shared" si="498"/>
        <v>2067.0786413418541</v>
      </c>
    </row>
    <row r="4635" spans="1:12" x14ac:dyDescent="0.3">
      <c r="A4635" s="25">
        <f t="shared" si="495"/>
        <v>46027.791666659752</v>
      </c>
      <c r="B4635" s="1">
        <f t="shared" si="496"/>
        <v>0.79166665975208161</v>
      </c>
      <c r="C4635">
        <v>0</v>
      </c>
      <c r="D4635">
        <v>489.59300000000002</v>
      </c>
      <c r="E4635" s="27">
        <f t="shared" si="499"/>
        <v>489.43800000000005</v>
      </c>
      <c r="F4635" s="18">
        <f>_xlfn.XLOOKUP(D4635,'Rating Curve'!$A$2:$A$500,'Rating Curve'!$D$2:$D$500,, -1)</f>
        <v>1640521.8742390999</v>
      </c>
      <c r="G4635">
        <v>489.54500000000002</v>
      </c>
      <c r="H4635">
        <f t="shared" si="497"/>
        <v>4.8000000000001819E-2</v>
      </c>
      <c r="I4635">
        <v>1.82</v>
      </c>
      <c r="J4635">
        <f t="shared" si="500"/>
        <v>0.57418851148384842</v>
      </c>
      <c r="L4635">
        <f t="shared" si="498"/>
        <v>2067.0786413418541</v>
      </c>
    </row>
    <row r="4636" spans="1:12" x14ac:dyDescent="0.3">
      <c r="A4636" s="25">
        <f t="shared" si="495"/>
        <v>46027.833333326416</v>
      </c>
      <c r="B4636" s="1">
        <f t="shared" si="496"/>
        <v>0.83333332641632296</v>
      </c>
      <c r="C4636">
        <v>0</v>
      </c>
      <c r="D4636">
        <v>489.59300000000002</v>
      </c>
      <c r="E4636" s="27">
        <f t="shared" si="499"/>
        <v>489.43800000000005</v>
      </c>
      <c r="F4636" s="18">
        <f>_xlfn.XLOOKUP(D4636,'Rating Curve'!$A$2:$A$500,'Rating Curve'!$D$2:$D$500,, -1)</f>
        <v>1640521.8742390999</v>
      </c>
      <c r="G4636">
        <v>489.54500000000002</v>
      </c>
      <c r="H4636">
        <f t="shared" si="497"/>
        <v>4.8000000000001819E-2</v>
      </c>
      <c r="I4636">
        <v>1.82</v>
      </c>
      <c r="J4636">
        <f t="shared" si="500"/>
        <v>0.57418851148384842</v>
      </c>
      <c r="L4636">
        <f t="shared" si="498"/>
        <v>2067.0786413418541</v>
      </c>
    </row>
    <row r="4637" spans="1:12" x14ac:dyDescent="0.3">
      <c r="A4637" s="25">
        <f t="shared" si="495"/>
        <v>46027.874999993081</v>
      </c>
      <c r="B4637" s="1">
        <f t="shared" si="496"/>
        <v>0.87499999308056431</v>
      </c>
      <c r="C4637">
        <v>0</v>
      </c>
      <c r="D4637">
        <v>489.59300000000002</v>
      </c>
      <c r="E4637" s="27">
        <f t="shared" si="499"/>
        <v>489.43800000000005</v>
      </c>
      <c r="F4637" s="18">
        <f>_xlfn.XLOOKUP(D4637,'Rating Curve'!$A$2:$A$500,'Rating Curve'!$D$2:$D$500,, -1)</f>
        <v>1640521.8742390999</v>
      </c>
      <c r="G4637">
        <v>489.54500000000002</v>
      </c>
      <c r="H4637">
        <f t="shared" si="497"/>
        <v>4.8000000000001819E-2</v>
      </c>
      <c r="I4637">
        <v>1.82</v>
      </c>
      <c r="J4637">
        <f t="shared" si="500"/>
        <v>0.57418851148384842</v>
      </c>
      <c r="L4637">
        <f t="shared" si="498"/>
        <v>2067.0786413418541</v>
      </c>
    </row>
    <row r="4638" spans="1:12" x14ac:dyDescent="0.3">
      <c r="A4638" s="25">
        <f t="shared" si="495"/>
        <v>46027.916666659745</v>
      </c>
      <c r="B4638" s="1">
        <f t="shared" si="496"/>
        <v>0.91666665974480566</v>
      </c>
      <c r="C4638">
        <v>0</v>
      </c>
      <c r="D4638">
        <v>489.59300000000002</v>
      </c>
      <c r="E4638" s="27">
        <f t="shared" si="499"/>
        <v>489.43800000000005</v>
      </c>
      <c r="F4638" s="18">
        <f>_xlfn.XLOOKUP(D4638,'Rating Curve'!$A$2:$A$500,'Rating Curve'!$D$2:$D$500,, -1)</f>
        <v>1640521.8742390999</v>
      </c>
      <c r="G4638">
        <v>489.54500000000002</v>
      </c>
      <c r="H4638">
        <f t="shared" si="497"/>
        <v>4.8000000000001819E-2</v>
      </c>
      <c r="I4638">
        <v>1.82</v>
      </c>
      <c r="J4638">
        <f t="shared" si="500"/>
        <v>0.57418851148384842</v>
      </c>
      <c r="L4638">
        <f t="shared" si="498"/>
        <v>2067.0786413418541</v>
      </c>
    </row>
    <row r="4639" spans="1:12" x14ac:dyDescent="0.3">
      <c r="A4639" s="25">
        <f t="shared" si="495"/>
        <v>46027.958333326409</v>
      </c>
      <c r="B4639" s="1">
        <f t="shared" si="496"/>
        <v>0.958333326409047</v>
      </c>
      <c r="C4639">
        <v>0</v>
      </c>
      <c r="D4639">
        <v>489.59300000000002</v>
      </c>
      <c r="E4639" s="27">
        <f t="shared" si="499"/>
        <v>489.43800000000005</v>
      </c>
      <c r="F4639" s="18">
        <f>_xlfn.XLOOKUP(D4639,'Rating Curve'!$A$2:$A$500,'Rating Curve'!$D$2:$D$500,, -1)</f>
        <v>1640521.8742390999</v>
      </c>
      <c r="G4639">
        <v>489.54500000000002</v>
      </c>
      <c r="H4639">
        <f t="shared" si="497"/>
        <v>4.8000000000001819E-2</v>
      </c>
      <c r="I4639">
        <v>1.82</v>
      </c>
      <c r="J4639">
        <f t="shared" si="500"/>
        <v>0.57418851148384842</v>
      </c>
      <c r="L4639">
        <f t="shared" si="498"/>
        <v>2067.0786413418541</v>
      </c>
    </row>
    <row r="4640" spans="1:12" x14ac:dyDescent="0.3">
      <c r="A4640" s="25">
        <f t="shared" si="495"/>
        <v>46027.999999993073</v>
      </c>
      <c r="B4640" s="1">
        <f t="shared" si="496"/>
        <v>0.99999999307328835</v>
      </c>
      <c r="C4640">
        <v>0</v>
      </c>
      <c r="D4640">
        <v>489.59300000000002</v>
      </c>
      <c r="E4640" s="27">
        <f t="shared" si="499"/>
        <v>489.43800000000005</v>
      </c>
      <c r="F4640" s="18">
        <f>_xlfn.XLOOKUP(D4640,'Rating Curve'!$A$2:$A$500,'Rating Curve'!$D$2:$D$500,, -1)</f>
        <v>1640521.8742390999</v>
      </c>
      <c r="G4640">
        <v>489.54500000000002</v>
      </c>
      <c r="H4640">
        <f t="shared" si="497"/>
        <v>4.8000000000001819E-2</v>
      </c>
      <c r="I4640">
        <v>1.82</v>
      </c>
      <c r="J4640">
        <f t="shared" si="500"/>
        <v>0.57418851148384842</v>
      </c>
      <c r="L4640">
        <f t="shared" si="498"/>
        <v>2067.0786413418541</v>
      </c>
    </row>
    <row r="4641" spans="1:12" x14ac:dyDescent="0.3">
      <c r="A4641" s="25">
        <f t="shared" si="495"/>
        <v>46028.041666659738</v>
      </c>
      <c r="B4641" s="1">
        <f t="shared" si="496"/>
        <v>4.1666659737529699E-2</v>
      </c>
      <c r="C4641">
        <v>0</v>
      </c>
      <c r="D4641">
        <v>489.58699999999999</v>
      </c>
      <c r="E4641" s="27">
        <f t="shared" si="499"/>
        <v>489.43200000000002</v>
      </c>
      <c r="F4641" s="18">
        <f>_xlfn.XLOOKUP(D4641,'Rating Curve'!$A$2:$A$500,'Rating Curve'!$D$2:$D$500,, -1)</f>
        <v>1637507.2197397</v>
      </c>
      <c r="G4641">
        <v>489.54500000000002</v>
      </c>
      <c r="H4641">
        <f t="shared" si="497"/>
        <v>4.199999999997317E-2</v>
      </c>
      <c r="I4641">
        <v>1.82</v>
      </c>
      <c r="J4641">
        <f t="shared" si="500"/>
        <v>0.46996614992952057</v>
      </c>
      <c r="L4641">
        <f t="shared" si="498"/>
        <v>1691.8781397462742</v>
      </c>
    </row>
    <row r="4642" spans="1:12" x14ac:dyDescent="0.3">
      <c r="A4642" s="25">
        <f t="shared" si="495"/>
        <v>46028.083333326402</v>
      </c>
      <c r="B4642" s="1">
        <f t="shared" si="496"/>
        <v>8.3333326401771046E-2</v>
      </c>
      <c r="C4642">
        <v>0</v>
      </c>
      <c r="D4642">
        <v>489.58699999999999</v>
      </c>
      <c r="E4642" s="27">
        <f t="shared" si="499"/>
        <v>489.43200000000002</v>
      </c>
      <c r="F4642" s="18">
        <f>_xlfn.XLOOKUP(D4642,'Rating Curve'!$A$2:$A$500,'Rating Curve'!$D$2:$D$500,, -1)</f>
        <v>1637507.2197397</v>
      </c>
      <c r="G4642">
        <v>489.54500000000002</v>
      </c>
      <c r="H4642">
        <f t="shared" si="497"/>
        <v>4.199999999997317E-2</v>
      </c>
      <c r="I4642">
        <v>1.82</v>
      </c>
      <c r="J4642">
        <f t="shared" si="500"/>
        <v>0.46996614992952057</v>
      </c>
      <c r="L4642">
        <f t="shared" si="498"/>
        <v>1691.8781397462742</v>
      </c>
    </row>
    <row r="4643" spans="1:12" x14ac:dyDescent="0.3">
      <c r="A4643" s="25">
        <f t="shared" si="495"/>
        <v>46028.124999993066</v>
      </c>
      <c r="B4643" s="1">
        <f t="shared" si="496"/>
        <v>0.12499999306601239</v>
      </c>
      <c r="C4643">
        <v>0</v>
      </c>
      <c r="D4643">
        <v>489.59300000000002</v>
      </c>
      <c r="E4643" s="27">
        <f t="shared" si="499"/>
        <v>489.43800000000005</v>
      </c>
      <c r="F4643" s="18">
        <f>_xlfn.XLOOKUP(D4643,'Rating Curve'!$A$2:$A$500,'Rating Curve'!$D$2:$D$500,, -1)</f>
        <v>1640521.8742390999</v>
      </c>
      <c r="G4643">
        <v>489.54500000000002</v>
      </c>
      <c r="H4643">
        <f t="shared" si="497"/>
        <v>4.8000000000001819E-2</v>
      </c>
      <c r="I4643">
        <v>1.82</v>
      </c>
      <c r="J4643">
        <f t="shared" si="500"/>
        <v>0.57418851148384842</v>
      </c>
      <c r="L4643">
        <f t="shared" si="498"/>
        <v>2067.0786413418541</v>
      </c>
    </row>
    <row r="4644" spans="1:12" x14ac:dyDescent="0.3">
      <c r="A4644" s="25">
        <f t="shared" si="495"/>
        <v>46028.16666665973</v>
      </c>
      <c r="B4644" s="1">
        <f t="shared" si="496"/>
        <v>0.16666665973025374</v>
      </c>
      <c r="C4644">
        <v>0</v>
      </c>
      <c r="D4644">
        <v>489.58699999999999</v>
      </c>
      <c r="E4644" s="27">
        <f t="shared" si="499"/>
        <v>489.43200000000002</v>
      </c>
      <c r="F4644" s="18">
        <f>_xlfn.XLOOKUP(D4644,'Rating Curve'!$A$2:$A$500,'Rating Curve'!$D$2:$D$500,, -1)</f>
        <v>1637507.2197397</v>
      </c>
      <c r="G4644">
        <v>489.54500000000002</v>
      </c>
      <c r="H4644">
        <f t="shared" si="497"/>
        <v>4.199999999997317E-2</v>
      </c>
      <c r="I4644">
        <v>1.82</v>
      </c>
      <c r="J4644">
        <f t="shared" si="500"/>
        <v>0.46996614992952057</v>
      </c>
      <c r="L4644">
        <f t="shared" si="498"/>
        <v>1691.8781397462742</v>
      </c>
    </row>
    <row r="4645" spans="1:12" x14ac:dyDescent="0.3">
      <c r="A4645" s="25">
        <f t="shared" si="495"/>
        <v>46028.208333326394</v>
      </c>
      <c r="B4645" s="1">
        <f t="shared" si="496"/>
        <v>0.20833332639449509</v>
      </c>
      <c r="C4645">
        <v>0</v>
      </c>
      <c r="D4645">
        <v>489.58699999999999</v>
      </c>
      <c r="E4645" s="27">
        <f t="shared" si="499"/>
        <v>489.43200000000002</v>
      </c>
      <c r="F4645" s="18">
        <f>_xlfn.XLOOKUP(D4645,'Rating Curve'!$A$2:$A$500,'Rating Curve'!$D$2:$D$500,, -1)</f>
        <v>1637507.2197397</v>
      </c>
      <c r="G4645">
        <v>489.54500000000002</v>
      </c>
      <c r="H4645">
        <f t="shared" si="497"/>
        <v>4.199999999997317E-2</v>
      </c>
      <c r="I4645">
        <v>1.82</v>
      </c>
      <c r="J4645">
        <f t="shared" si="500"/>
        <v>0.46996614992952057</v>
      </c>
      <c r="L4645">
        <f t="shared" si="498"/>
        <v>1691.8781397462742</v>
      </c>
    </row>
    <row r="4646" spans="1:12" x14ac:dyDescent="0.3">
      <c r="A4646" s="25">
        <f t="shared" si="495"/>
        <v>46028.249999993059</v>
      </c>
      <c r="B4646" s="1">
        <f t="shared" si="496"/>
        <v>0.24999999305873644</v>
      </c>
      <c r="C4646">
        <v>0</v>
      </c>
      <c r="D4646">
        <v>489.58699999999999</v>
      </c>
      <c r="E4646" s="27">
        <f t="shared" si="499"/>
        <v>489.43200000000002</v>
      </c>
      <c r="F4646" s="18">
        <f>_xlfn.XLOOKUP(D4646,'Rating Curve'!$A$2:$A$500,'Rating Curve'!$D$2:$D$500,, -1)</f>
        <v>1637507.2197397</v>
      </c>
      <c r="G4646">
        <v>489.54500000000002</v>
      </c>
      <c r="H4646">
        <f t="shared" si="497"/>
        <v>4.199999999997317E-2</v>
      </c>
      <c r="I4646">
        <v>1.82</v>
      </c>
      <c r="J4646">
        <f t="shared" si="500"/>
        <v>0.46996614992952057</v>
      </c>
      <c r="L4646">
        <f t="shared" si="498"/>
        <v>1691.8781397462742</v>
      </c>
    </row>
    <row r="4647" spans="1:12" x14ac:dyDescent="0.3">
      <c r="A4647" s="25">
        <f t="shared" si="495"/>
        <v>46028.291666659723</v>
      </c>
      <c r="B4647" s="1">
        <f t="shared" si="496"/>
        <v>0.29166665972297778</v>
      </c>
      <c r="C4647">
        <v>0</v>
      </c>
      <c r="D4647">
        <v>489.59300000000002</v>
      </c>
      <c r="E4647" s="27">
        <f t="shared" si="499"/>
        <v>489.43800000000005</v>
      </c>
      <c r="F4647" s="18">
        <f>_xlfn.XLOOKUP(D4647,'Rating Curve'!$A$2:$A$500,'Rating Curve'!$D$2:$D$500,, -1)</f>
        <v>1640521.8742390999</v>
      </c>
      <c r="G4647">
        <v>489.54500000000002</v>
      </c>
      <c r="H4647">
        <f t="shared" si="497"/>
        <v>4.8000000000001819E-2</v>
      </c>
      <c r="I4647">
        <v>1.82</v>
      </c>
      <c r="J4647">
        <f t="shared" si="500"/>
        <v>0.57418851148384842</v>
      </c>
      <c r="L4647">
        <f t="shared" si="498"/>
        <v>2067.0786413418541</v>
      </c>
    </row>
    <row r="4648" spans="1:12" x14ac:dyDescent="0.3">
      <c r="A4648" s="25">
        <f t="shared" si="495"/>
        <v>46028.333333326387</v>
      </c>
      <c r="B4648" s="1">
        <f t="shared" si="496"/>
        <v>0.33333332638721913</v>
      </c>
      <c r="C4648">
        <v>0</v>
      </c>
      <c r="D4648">
        <v>489.59199999999998</v>
      </c>
      <c r="E4648" s="27">
        <f t="shared" si="499"/>
        <v>489.43700000000001</v>
      </c>
      <c r="F4648" s="18">
        <f>_xlfn.XLOOKUP(D4648,'Rating Curve'!$A$2:$A$500,'Rating Curve'!$D$2:$D$500,, -1)</f>
        <v>1640521.8742390999</v>
      </c>
      <c r="G4648">
        <v>489.54500000000002</v>
      </c>
      <c r="H4648">
        <f t="shared" si="497"/>
        <v>4.6999999999968622E-2</v>
      </c>
      <c r="I4648">
        <v>1.82</v>
      </c>
      <c r="J4648">
        <f t="shared" si="500"/>
        <v>0.55633890271971786</v>
      </c>
      <c r="L4648">
        <f t="shared" si="498"/>
        <v>2002.8200497909845</v>
      </c>
    </row>
    <row r="4649" spans="1:12" x14ac:dyDescent="0.3">
      <c r="A4649" s="25">
        <f t="shared" si="495"/>
        <v>46028.374999993051</v>
      </c>
      <c r="B4649" s="1">
        <f t="shared" si="496"/>
        <v>0.37499999305146048</v>
      </c>
      <c r="C4649">
        <v>0</v>
      </c>
      <c r="D4649">
        <v>489.59699999999998</v>
      </c>
      <c r="E4649" s="27">
        <f t="shared" si="499"/>
        <v>489.44200000000001</v>
      </c>
      <c r="F4649" s="18">
        <f>_xlfn.XLOOKUP(D4649,'Rating Curve'!$A$2:$A$500,'Rating Curve'!$D$2:$D$500,, -1)</f>
        <v>1640521.8742390999</v>
      </c>
      <c r="G4649">
        <v>489.54500000000002</v>
      </c>
      <c r="H4649">
        <f t="shared" si="497"/>
        <v>5.1999999999964075E-2</v>
      </c>
      <c r="I4649">
        <v>1.82</v>
      </c>
      <c r="J4649">
        <f t="shared" si="500"/>
        <v>0.64743721338762339</v>
      </c>
      <c r="L4649">
        <f t="shared" si="498"/>
        <v>2330.773968195444</v>
      </c>
    </row>
    <row r="4650" spans="1:12" x14ac:dyDescent="0.3">
      <c r="A4650" s="25">
        <f t="shared" si="495"/>
        <v>46028.416666659716</v>
      </c>
      <c r="B4650" s="1">
        <f t="shared" si="496"/>
        <v>0.41666665971570183</v>
      </c>
      <c r="C4650">
        <v>0</v>
      </c>
      <c r="D4650">
        <v>489.59699999999998</v>
      </c>
      <c r="E4650" s="27">
        <f t="shared" si="499"/>
        <v>489.44200000000001</v>
      </c>
      <c r="F4650" s="18">
        <f>_xlfn.XLOOKUP(D4650,'Rating Curve'!$A$2:$A$500,'Rating Curve'!$D$2:$D$500,, -1)</f>
        <v>1640521.8742390999</v>
      </c>
      <c r="G4650">
        <v>489.54500000000002</v>
      </c>
      <c r="H4650">
        <f t="shared" si="497"/>
        <v>5.1999999999964075E-2</v>
      </c>
      <c r="I4650">
        <v>1.82</v>
      </c>
      <c r="J4650">
        <f t="shared" si="500"/>
        <v>0.64743721338762339</v>
      </c>
      <c r="L4650">
        <f t="shared" si="498"/>
        <v>2330.773968195444</v>
      </c>
    </row>
    <row r="4651" spans="1:12" x14ac:dyDescent="0.3">
      <c r="A4651" s="25">
        <f t="shared" si="495"/>
        <v>46028.45833332638</v>
      </c>
      <c r="B4651" s="1">
        <f t="shared" si="496"/>
        <v>0.45833332637994317</v>
      </c>
      <c r="C4651">
        <v>0</v>
      </c>
      <c r="D4651">
        <v>489.60300000000001</v>
      </c>
      <c r="E4651" s="27">
        <f t="shared" si="499"/>
        <v>489.44800000000004</v>
      </c>
      <c r="F4651" s="18">
        <f>_xlfn.XLOOKUP(D4651,'Rating Curve'!$A$2:$A$500,'Rating Curve'!$D$2:$D$500,, -1)</f>
        <v>1643538.2164867001</v>
      </c>
      <c r="G4651">
        <v>489.54500000000002</v>
      </c>
      <c r="H4651">
        <f t="shared" si="497"/>
        <v>5.7999999999992724E-2</v>
      </c>
      <c r="I4651">
        <v>1.82</v>
      </c>
      <c r="J4651">
        <f t="shared" si="500"/>
        <v>0.76266643424224556</v>
      </c>
      <c r="L4651">
        <f t="shared" si="498"/>
        <v>2745.5991632720838</v>
      </c>
    </row>
    <row r="4652" spans="1:12" x14ac:dyDescent="0.3">
      <c r="A4652" s="25">
        <f t="shared" si="495"/>
        <v>46028.499999993044</v>
      </c>
      <c r="B4652" s="1">
        <f t="shared" si="496"/>
        <v>0.49999999304418452</v>
      </c>
      <c r="C4652">
        <v>0</v>
      </c>
      <c r="D4652">
        <v>489.60300000000001</v>
      </c>
      <c r="E4652" s="27">
        <f t="shared" si="499"/>
        <v>489.44800000000004</v>
      </c>
      <c r="F4652" s="18">
        <f>_xlfn.XLOOKUP(D4652,'Rating Curve'!$A$2:$A$500,'Rating Curve'!$D$2:$D$500,, -1)</f>
        <v>1643538.2164867001</v>
      </c>
      <c r="G4652">
        <v>489.54500000000002</v>
      </c>
      <c r="H4652">
        <f t="shared" si="497"/>
        <v>5.7999999999992724E-2</v>
      </c>
      <c r="I4652">
        <v>1.82</v>
      </c>
      <c r="J4652">
        <f t="shared" si="500"/>
        <v>0.76266643424224556</v>
      </c>
      <c r="L4652">
        <f t="shared" si="498"/>
        <v>2745.5991632720838</v>
      </c>
    </row>
    <row r="4653" spans="1:12" x14ac:dyDescent="0.3">
      <c r="A4653" s="25">
        <f t="shared" si="495"/>
        <v>46028.541666659708</v>
      </c>
      <c r="B4653" s="1">
        <f t="shared" si="496"/>
        <v>0.54166665970842587</v>
      </c>
      <c r="C4653">
        <v>0</v>
      </c>
      <c r="D4653">
        <v>489.60300000000001</v>
      </c>
      <c r="E4653" s="27">
        <f t="shared" si="499"/>
        <v>489.44800000000004</v>
      </c>
      <c r="F4653" s="18">
        <f>_xlfn.XLOOKUP(D4653,'Rating Curve'!$A$2:$A$500,'Rating Curve'!$D$2:$D$500,, -1)</f>
        <v>1643538.2164867001</v>
      </c>
      <c r="G4653">
        <v>489.54500000000002</v>
      </c>
      <c r="H4653">
        <f t="shared" si="497"/>
        <v>5.7999999999992724E-2</v>
      </c>
      <c r="I4653">
        <v>1.82</v>
      </c>
      <c r="J4653">
        <f t="shared" si="500"/>
        <v>0.76266643424224556</v>
      </c>
      <c r="L4653">
        <f t="shared" si="498"/>
        <v>2745.5991632720838</v>
      </c>
    </row>
    <row r="4654" spans="1:12" x14ac:dyDescent="0.3">
      <c r="A4654" s="25">
        <f t="shared" si="495"/>
        <v>46028.583333326373</v>
      </c>
      <c r="B4654" s="1">
        <f t="shared" si="496"/>
        <v>0.58333332637266722</v>
      </c>
      <c r="C4654">
        <v>0</v>
      </c>
      <c r="D4654">
        <v>489.59699999999998</v>
      </c>
      <c r="E4654" s="27">
        <f t="shared" si="499"/>
        <v>489.44200000000001</v>
      </c>
      <c r="F4654" s="18">
        <f>_xlfn.XLOOKUP(D4654,'Rating Curve'!$A$2:$A$500,'Rating Curve'!$D$2:$D$500,, -1)</f>
        <v>1640521.8742390999</v>
      </c>
      <c r="G4654">
        <v>489.54500000000002</v>
      </c>
      <c r="H4654">
        <f t="shared" si="497"/>
        <v>5.1999999999964075E-2</v>
      </c>
      <c r="I4654">
        <v>1.82</v>
      </c>
      <c r="J4654">
        <f t="shared" si="500"/>
        <v>0.64743721338762339</v>
      </c>
      <c r="L4654">
        <f t="shared" si="498"/>
        <v>2330.773968195444</v>
      </c>
    </row>
    <row r="4655" spans="1:12" x14ac:dyDescent="0.3">
      <c r="A4655" s="25">
        <f t="shared" si="495"/>
        <v>46028.624999993037</v>
      </c>
      <c r="B4655" s="1">
        <f t="shared" si="496"/>
        <v>0.62499999303690856</v>
      </c>
      <c r="C4655">
        <v>0</v>
      </c>
      <c r="D4655">
        <v>489.59699999999998</v>
      </c>
      <c r="E4655" s="27">
        <f t="shared" si="499"/>
        <v>489.44200000000001</v>
      </c>
      <c r="F4655" s="18">
        <f>_xlfn.XLOOKUP(D4655,'Rating Curve'!$A$2:$A$500,'Rating Curve'!$D$2:$D$500,, -1)</f>
        <v>1640521.8742390999</v>
      </c>
      <c r="G4655">
        <v>489.54500000000002</v>
      </c>
      <c r="H4655">
        <f t="shared" si="497"/>
        <v>5.1999999999964075E-2</v>
      </c>
      <c r="I4655">
        <v>1.82</v>
      </c>
      <c r="J4655">
        <f t="shared" si="500"/>
        <v>0.64743721338762339</v>
      </c>
      <c r="L4655">
        <f t="shared" si="498"/>
        <v>2330.773968195444</v>
      </c>
    </row>
    <row r="4656" spans="1:12" x14ac:dyDescent="0.3">
      <c r="A4656" s="25">
        <f t="shared" si="495"/>
        <v>46028.666666659701</v>
      </c>
      <c r="B4656" s="1">
        <f t="shared" si="496"/>
        <v>0.66666665970114991</v>
      </c>
      <c r="C4656">
        <v>0</v>
      </c>
      <c r="D4656">
        <v>489.59100000000001</v>
      </c>
      <c r="E4656" s="27">
        <f t="shared" si="499"/>
        <v>489.43600000000004</v>
      </c>
      <c r="F4656" s="18">
        <f>_xlfn.XLOOKUP(D4656,'Rating Curve'!$A$2:$A$500,'Rating Curve'!$D$2:$D$500,, -1)</f>
        <v>1640521.8742390999</v>
      </c>
      <c r="G4656">
        <v>489.54500000000002</v>
      </c>
      <c r="H4656">
        <f t="shared" si="497"/>
        <v>4.5999999999992269E-2</v>
      </c>
      <c r="I4656">
        <v>1.82</v>
      </c>
      <c r="J4656">
        <f t="shared" si="500"/>
        <v>0.53867818756643004</v>
      </c>
      <c r="L4656">
        <f t="shared" si="498"/>
        <v>1939.241475239148</v>
      </c>
    </row>
    <row r="4657" spans="1:12" x14ac:dyDescent="0.3">
      <c r="A4657" s="25">
        <f t="shared" si="495"/>
        <v>46028.708333326365</v>
      </c>
      <c r="B4657" s="1">
        <f t="shared" si="496"/>
        <v>0.70833332636539126</v>
      </c>
      <c r="C4657">
        <v>0</v>
      </c>
      <c r="D4657">
        <v>489.58499999999998</v>
      </c>
      <c r="E4657" s="27">
        <f t="shared" si="499"/>
        <v>489.43</v>
      </c>
      <c r="F4657" s="18">
        <f>_xlfn.XLOOKUP(D4657,'Rating Curve'!$A$2:$A$500,'Rating Curve'!$D$2:$D$500,, -1)</f>
        <v>1637507.2197397</v>
      </c>
      <c r="G4657">
        <v>489.54500000000002</v>
      </c>
      <c r="H4657">
        <f t="shared" si="497"/>
        <v>3.999999999996362E-2</v>
      </c>
      <c r="I4657">
        <v>1.82</v>
      </c>
      <c r="J4657">
        <f t="shared" si="500"/>
        <v>0.43679999999940433</v>
      </c>
      <c r="L4657">
        <f t="shared" si="498"/>
        <v>1572.4799999978557</v>
      </c>
    </row>
    <row r="4658" spans="1:12" x14ac:dyDescent="0.3">
      <c r="A4658" s="25">
        <f t="shared" si="495"/>
        <v>46028.74999999303</v>
      </c>
      <c r="B4658" s="1">
        <f t="shared" si="496"/>
        <v>0.74999999302963261</v>
      </c>
      <c r="C4658">
        <v>0</v>
      </c>
      <c r="D4658">
        <v>489.59300000000002</v>
      </c>
      <c r="E4658" s="27">
        <f t="shared" si="499"/>
        <v>489.43800000000005</v>
      </c>
      <c r="F4658" s="18">
        <f>_xlfn.XLOOKUP(D4658,'Rating Curve'!$A$2:$A$500,'Rating Curve'!$D$2:$D$500,, -1)</f>
        <v>1640521.8742390999</v>
      </c>
      <c r="G4658">
        <v>489.54500000000002</v>
      </c>
      <c r="H4658">
        <f t="shared" si="497"/>
        <v>4.8000000000001819E-2</v>
      </c>
      <c r="I4658">
        <v>1.82</v>
      </c>
      <c r="J4658">
        <f t="shared" si="500"/>
        <v>0.57418851148384842</v>
      </c>
      <c r="L4658">
        <f t="shared" si="498"/>
        <v>2067.0786413418541</v>
      </c>
    </row>
    <row r="4659" spans="1:12" x14ac:dyDescent="0.3">
      <c r="A4659" s="25">
        <f t="shared" si="495"/>
        <v>46028.791666659694</v>
      </c>
      <c r="B4659" s="1">
        <f t="shared" si="496"/>
        <v>0.79166665969387395</v>
      </c>
      <c r="C4659">
        <v>0</v>
      </c>
      <c r="D4659">
        <v>489.58600000000001</v>
      </c>
      <c r="E4659" s="27">
        <f t="shared" si="499"/>
        <v>489.43100000000004</v>
      </c>
      <c r="F4659" s="18">
        <f>_xlfn.XLOOKUP(D4659,'Rating Curve'!$A$2:$A$500,'Rating Curve'!$D$2:$D$500,, -1)</f>
        <v>1637507.2197397</v>
      </c>
      <c r="G4659">
        <v>489.54500000000002</v>
      </c>
      <c r="H4659">
        <f t="shared" si="497"/>
        <v>4.0999999999996817E-2</v>
      </c>
      <c r="I4659">
        <v>1.82</v>
      </c>
      <c r="J4659">
        <f t="shared" si="500"/>
        <v>0.45328195238720004</v>
      </c>
      <c r="L4659">
        <f t="shared" si="498"/>
        <v>1631.81502859392</v>
      </c>
    </row>
    <row r="4660" spans="1:12" x14ac:dyDescent="0.3">
      <c r="A4660" s="25">
        <f t="shared" si="495"/>
        <v>46028.833333326358</v>
      </c>
      <c r="B4660" s="1">
        <f t="shared" si="496"/>
        <v>0.8333333263581153</v>
      </c>
      <c r="C4660">
        <v>0</v>
      </c>
      <c r="D4660">
        <v>489.58600000000001</v>
      </c>
      <c r="E4660" s="27">
        <f t="shared" si="499"/>
        <v>489.43100000000004</v>
      </c>
      <c r="F4660" s="18">
        <f>_xlfn.XLOOKUP(D4660,'Rating Curve'!$A$2:$A$500,'Rating Curve'!$D$2:$D$500,, -1)</f>
        <v>1637507.2197397</v>
      </c>
      <c r="G4660">
        <v>489.54500000000002</v>
      </c>
      <c r="H4660">
        <f t="shared" si="497"/>
        <v>4.0999999999996817E-2</v>
      </c>
      <c r="I4660">
        <v>1.82</v>
      </c>
      <c r="J4660">
        <f t="shared" si="500"/>
        <v>0.45328195238720004</v>
      </c>
      <c r="L4660">
        <f t="shared" si="498"/>
        <v>1631.81502859392</v>
      </c>
    </row>
    <row r="4661" spans="1:12" x14ac:dyDescent="0.3">
      <c r="A4661" s="25">
        <f t="shared" si="495"/>
        <v>46028.874999993022</v>
      </c>
      <c r="B4661" s="1">
        <f t="shared" si="496"/>
        <v>0.87499999302235665</v>
      </c>
      <c r="C4661">
        <v>0</v>
      </c>
      <c r="D4661">
        <v>489.58</v>
      </c>
      <c r="E4661" s="27">
        <f t="shared" si="499"/>
        <v>489.42500000000001</v>
      </c>
      <c r="F4661" s="18">
        <f>_xlfn.XLOOKUP(D4661,'Rating Curve'!$A$2:$A$500,'Rating Curve'!$D$2:$D$500,, -1)</f>
        <v>1637507.2197397</v>
      </c>
      <c r="G4661">
        <v>489.54500000000002</v>
      </c>
      <c r="H4661">
        <f t="shared" si="497"/>
        <v>3.4999999999968168E-2</v>
      </c>
      <c r="I4661">
        <v>1.82</v>
      </c>
      <c r="J4661">
        <f t="shared" si="500"/>
        <v>0.3575153633057625</v>
      </c>
      <c r="L4661">
        <f t="shared" si="498"/>
        <v>1287.055307900745</v>
      </c>
    </row>
    <row r="4662" spans="1:12" x14ac:dyDescent="0.3">
      <c r="A4662" s="25">
        <f t="shared" si="495"/>
        <v>46028.916666659687</v>
      </c>
      <c r="B4662" s="1">
        <f t="shared" si="496"/>
        <v>0.916666659686598</v>
      </c>
      <c r="C4662">
        <v>0</v>
      </c>
      <c r="D4662">
        <v>489.58</v>
      </c>
      <c r="E4662" s="27">
        <f t="shared" si="499"/>
        <v>489.42500000000001</v>
      </c>
      <c r="F4662" s="18">
        <f>_xlfn.XLOOKUP(D4662,'Rating Curve'!$A$2:$A$500,'Rating Curve'!$D$2:$D$500,, -1)</f>
        <v>1637507.2197397</v>
      </c>
      <c r="G4662">
        <v>489.54500000000002</v>
      </c>
      <c r="H4662">
        <f t="shared" si="497"/>
        <v>3.4999999999968168E-2</v>
      </c>
      <c r="I4662">
        <v>1.82</v>
      </c>
      <c r="J4662">
        <f t="shared" si="500"/>
        <v>0.3575153633057625</v>
      </c>
      <c r="L4662">
        <f t="shared" si="498"/>
        <v>1287.055307900745</v>
      </c>
    </row>
    <row r="4663" spans="1:12" x14ac:dyDescent="0.3">
      <c r="A4663" s="25">
        <f t="shared" si="495"/>
        <v>46028.958333326351</v>
      </c>
      <c r="B4663" s="1">
        <f t="shared" si="496"/>
        <v>0.95833332635083934</v>
      </c>
      <c r="C4663">
        <v>0</v>
      </c>
      <c r="D4663">
        <v>489.58100000000002</v>
      </c>
      <c r="E4663" s="27">
        <f t="shared" si="499"/>
        <v>489.42600000000004</v>
      </c>
      <c r="F4663" s="18">
        <f>_xlfn.XLOOKUP(D4663,'Rating Curve'!$A$2:$A$500,'Rating Curve'!$D$2:$D$500,, -1)</f>
        <v>1637507.2197397</v>
      </c>
      <c r="G4663">
        <v>489.54500000000002</v>
      </c>
      <c r="H4663">
        <f t="shared" si="497"/>
        <v>3.6000000000001364E-2</v>
      </c>
      <c r="I4663">
        <v>1.82</v>
      </c>
      <c r="J4663">
        <f t="shared" si="500"/>
        <v>0.3729463781296391</v>
      </c>
      <c r="L4663">
        <f t="shared" si="498"/>
        <v>1342.6069612667009</v>
      </c>
    </row>
    <row r="4664" spans="1:12" x14ac:dyDescent="0.3">
      <c r="A4664" s="25">
        <f t="shared" si="495"/>
        <v>46028.999999993015</v>
      </c>
      <c r="B4664" s="1">
        <f t="shared" si="496"/>
        <v>0.99999999301508069</v>
      </c>
      <c r="C4664">
        <v>0</v>
      </c>
      <c r="D4664">
        <v>489.57499999999999</v>
      </c>
      <c r="E4664" s="27">
        <f t="shared" si="499"/>
        <v>489.42</v>
      </c>
      <c r="F4664" s="18">
        <f>_xlfn.XLOOKUP(D4664,'Rating Curve'!$A$2:$A$500,'Rating Curve'!$D$2:$D$500,, -1)</f>
        <v>1634494.0165122999</v>
      </c>
      <c r="G4664">
        <v>489.54500000000002</v>
      </c>
      <c r="H4664">
        <f t="shared" si="497"/>
        <v>2.9999999999972715E-2</v>
      </c>
      <c r="I4664">
        <v>1.82</v>
      </c>
      <c r="J4664">
        <f t="shared" si="500"/>
        <v>0.28370992227939512</v>
      </c>
      <c r="L4664">
        <f t="shared" si="498"/>
        <v>1021.3557202058224</v>
      </c>
    </row>
    <row r="4665" spans="1:12" x14ac:dyDescent="0.3">
      <c r="A4665" s="25">
        <f t="shared" ref="A4665:A4728" si="501" xml:space="preserve"> A4664 + TIME(1,0,0)</f>
        <v>46029.041666659679</v>
      </c>
      <c r="B4665" s="1">
        <f t="shared" si="496"/>
        <v>4.1666659679322038E-2</v>
      </c>
      <c r="C4665">
        <v>0</v>
      </c>
      <c r="D4665">
        <v>489.58</v>
      </c>
      <c r="E4665" s="27">
        <f t="shared" si="499"/>
        <v>489.42500000000001</v>
      </c>
      <c r="F4665" s="18">
        <f>_xlfn.XLOOKUP(D4665,'Rating Curve'!$A$2:$A$500,'Rating Curve'!$D$2:$D$500,, -1)</f>
        <v>1637507.2197397</v>
      </c>
      <c r="G4665">
        <v>489.54500000000002</v>
      </c>
      <c r="H4665">
        <f t="shared" si="497"/>
        <v>3.4999999999968168E-2</v>
      </c>
      <c r="I4665">
        <v>1.82</v>
      </c>
      <c r="J4665">
        <f t="shared" si="500"/>
        <v>0.3575153633057625</v>
      </c>
      <c r="L4665">
        <f t="shared" si="498"/>
        <v>1287.055307900745</v>
      </c>
    </row>
    <row r="4666" spans="1:12" x14ac:dyDescent="0.3">
      <c r="A4666" s="25">
        <f t="shared" si="501"/>
        <v>46029.083333326344</v>
      </c>
      <c r="B4666" s="1">
        <f t="shared" si="496"/>
        <v>8.3333326343563385E-2</v>
      </c>
      <c r="C4666">
        <v>0</v>
      </c>
      <c r="D4666">
        <v>489.58</v>
      </c>
      <c r="E4666" s="27">
        <f t="shared" si="499"/>
        <v>489.42500000000001</v>
      </c>
      <c r="F4666" s="18">
        <f>_xlfn.XLOOKUP(D4666,'Rating Curve'!$A$2:$A$500,'Rating Curve'!$D$2:$D$500,, -1)</f>
        <v>1637507.2197397</v>
      </c>
      <c r="G4666">
        <v>489.54500000000002</v>
      </c>
      <c r="H4666">
        <f t="shared" si="497"/>
        <v>3.4999999999968168E-2</v>
      </c>
      <c r="I4666">
        <v>1.82</v>
      </c>
      <c r="J4666">
        <f t="shared" si="500"/>
        <v>0.3575153633057625</v>
      </c>
      <c r="L4666">
        <f t="shared" si="498"/>
        <v>1287.055307900745</v>
      </c>
    </row>
    <row r="4667" spans="1:12" x14ac:dyDescent="0.3">
      <c r="A4667" s="25">
        <f t="shared" si="501"/>
        <v>46029.124999993008</v>
      </c>
      <c r="B4667" s="1">
        <f t="shared" si="496"/>
        <v>0.12499999300780473</v>
      </c>
      <c r="C4667">
        <v>0</v>
      </c>
      <c r="D4667">
        <v>489.57499999999999</v>
      </c>
      <c r="E4667" s="27">
        <f t="shared" si="499"/>
        <v>489.42</v>
      </c>
      <c r="F4667" s="18">
        <f>_xlfn.XLOOKUP(D4667,'Rating Curve'!$A$2:$A$500,'Rating Curve'!$D$2:$D$500,, -1)</f>
        <v>1634494.0165122999</v>
      </c>
      <c r="G4667">
        <v>489.54500000000002</v>
      </c>
      <c r="H4667">
        <f t="shared" si="497"/>
        <v>2.9999999999972715E-2</v>
      </c>
      <c r="I4667">
        <v>1.82</v>
      </c>
      <c r="J4667">
        <f t="shared" si="500"/>
        <v>0.28370992227939512</v>
      </c>
      <c r="L4667">
        <f t="shared" si="498"/>
        <v>1021.3557202058224</v>
      </c>
    </row>
    <row r="4668" spans="1:12" x14ac:dyDescent="0.3">
      <c r="A4668" s="25">
        <f t="shared" si="501"/>
        <v>46029.166666659672</v>
      </c>
      <c r="B4668" s="1">
        <f t="shared" si="496"/>
        <v>0.16666665967204608</v>
      </c>
      <c r="C4668">
        <v>0</v>
      </c>
      <c r="D4668">
        <v>489.57499999999999</v>
      </c>
      <c r="E4668" s="27">
        <f t="shared" si="499"/>
        <v>489.42</v>
      </c>
      <c r="F4668" s="18">
        <f>_xlfn.XLOOKUP(D4668,'Rating Curve'!$A$2:$A$500,'Rating Curve'!$D$2:$D$500,, -1)</f>
        <v>1634494.0165122999</v>
      </c>
      <c r="G4668">
        <v>489.54500000000002</v>
      </c>
      <c r="H4668">
        <f t="shared" si="497"/>
        <v>2.9999999999972715E-2</v>
      </c>
      <c r="I4668">
        <v>1.82</v>
      </c>
      <c r="J4668">
        <f t="shared" si="500"/>
        <v>0.28370992227939512</v>
      </c>
      <c r="L4668">
        <f t="shared" si="498"/>
        <v>1021.3557202058224</v>
      </c>
    </row>
    <row r="4669" spans="1:12" x14ac:dyDescent="0.3">
      <c r="A4669" s="25">
        <f t="shared" si="501"/>
        <v>46029.208333326336</v>
      </c>
      <c r="B4669" s="1">
        <f t="shared" si="496"/>
        <v>0.20833332633628743</v>
      </c>
      <c r="C4669">
        <v>0</v>
      </c>
      <c r="D4669">
        <v>489.57499999999999</v>
      </c>
      <c r="E4669" s="27">
        <f t="shared" si="499"/>
        <v>489.42</v>
      </c>
      <c r="F4669" s="18">
        <f>_xlfn.XLOOKUP(D4669,'Rating Curve'!$A$2:$A$500,'Rating Curve'!$D$2:$D$500,, -1)</f>
        <v>1634494.0165122999</v>
      </c>
      <c r="G4669">
        <v>489.54500000000002</v>
      </c>
      <c r="H4669">
        <f t="shared" si="497"/>
        <v>2.9999999999972715E-2</v>
      </c>
      <c r="I4669">
        <v>1.82</v>
      </c>
      <c r="J4669">
        <f t="shared" si="500"/>
        <v>0.28370992227939512</v>
      </c>
      <c r="L4669">
        <f t="shared" si="498"/>
        <v>1021.3557202058224</v>
      </c>
    </row>
    <row r="4670" spans="1:12" x14ac:dyDescent="0.3">
      <c r="A4670" s="25">
        <f t="shared" si="501"/>
        <v>46029.249999993001</v>
      </c>
      <c r="B4670" s="1">
        <f t="shared" si="496"/>
        <v>0.24999999300052878</v>
      </c>
      <c r="C4670">
        <v>0</v>
      </c>
      <c r="D4670">
        <v>489.57499999999999</v>
      </c>
      <c r="E4670" s="27">
        <f t="shared" si="499"/>
        <v>489.42</v>
      </c>
      <c r="F4670" s="18">
        <f>_xlfn.XLOOKUP(D4670,'Rating Curve'!$A$2:$A$500,'Rating Curve'!$D$2:$D$500,, -1)</f>
        <v>1634494.0165122999</v>
      </c>
      <c r="G4670">
        <v>489.54500000000002</v>
      </c>
      <c r="H4670">
        <f t="shared" si="497"/>
        <v>2.9999999999972715E-2</v>
      </c>
      <c r="I4670">
        <v>1.82</v>
      </c>
      <c r="J4670">
        <f t="shared" si="500"/>
        <v>0.28370992227939512</v>
      </c>
      <c r="L4670">
        <f t="shared" si="498"/>
        <v>1021.3557202058224</v>
      </c>
    </row>
    <row r="4671" spans="1:12" x14ac:dyDescent="0.3">
      <c r="A4671" s="25">
        <f t="shared" si="501"/>
        <v>46029.291666659665</v>
      </c>
      <c r="B4671" s="1">
        <f t="shared" si="496"/>
        <v>0.29166665966477012</v>
      </c>
      <c r="C4671">
        <v>0</v>
      </c>
      <c r="D4671">
        <v>489.57499999999999</v>
      </c>
      <c r="E4671" s="27">
        <f t="shared" si="499"/>
        <v>489.42</v>
      </c>
      <c r="F4671" s="18">
        <f>_xlfn.XLOOKUP(D4671,'Rating Curve'!$A$2:$A$500,'Rating Curve'!$D$2:$D$500,, -1)</f>
        <v>1634494.0165122999</v>
      </c>
      <c r="G4671">
        <v>489.54500000000002</v>
      </c>
      <c r="H4671">
        <f t="shared" si="497"/>
        <v>2.9999999999972715E-2</v>
      </c>
      <c r="I4671">
        <v>1.82</v>
      </c>
      <c r="J4671">
        <f t="shared" si="500"/>
        <v>0.28370992227939512</v>
      </c>
      <c r="L4671">
        <f t="shared" si="498"/>
        <v>1021.3557202058224</v>
      </c>
    </row>
    <row r="4672" spans="1:12" x14ac:dyDescent="0.3">
      <c r="A4672" s="25">
        <f t="shared" si="501"/>
        <v>46029.333333326329</v>
      </c>
      <c r="B4672" s="1">
        <f t="shared" si="496"/>
        <v>0.33333332632901147</v>
      </c>
      <c r="C4672">
        <v>0</v>
      </c>
      <c r="D4672">
        <v>489.57400000000001</v>
      </c>
      <c r="E4672" s="27">
        <f t="shared" si="499"/>
        <v>489.41900000000004</v>
      </c>
      <c r="F4672" s="18">
        <f>_xlfn.XLOOKUP(D4672,'Rating Curve'!$A$2:$A$500,'Rating Curve'!$D$2:$D$500,, -1)</f>
        <v>1634494.0165122999</v>
      </c>
      <c r="G4672">
        <v>489.54500000000002</v>
      </c>
      <c r="H4672">
        <f t="shared" si="497"/>
        <v>2.8999999999996362E-2</v>
      </c>
      <c r="I4672">
        <v>1.82</v>
      </c>
      <c r="J4672">
        <f t="shared" si="500"/>
        <v>0.26964330371802792</v>
      </c>
      <c r="L4672">
        <f t="shared" si="498"/>
        <v>970.71589338490048</v>
      </c>
    </row>
    <row r="4673" spans="1:12" x14ac:dyDescent="0.3">
      <c r="A4673" s="25">
        <f t="shared" si="501"/>
        <v>46029.374999992993</v>
      </c>
      <c r="B4673" s="1">
        <f t="shared" si="496"/>
        <v>0.37499999299325282</v>
      </c>
      <c r="C4673">
        <v>0</v>
      </c>
      <c r="D4673">
        <v>489.57900000000001</v>
      </c>
      <c r="E4673" s="27">
        <f t="shared" si="499"/>
        <v>489.42400000000004</v>
      </c>
      <c r="F4673" s="18">
        <f>_xlfn.XLOOKUP(D4673,'Rating Curve'!$A$2:$A$500,'Rating Curve'!$D$2:$D$500,, -1)</f>
        <v>1634494.0165122999</v>
      </c>
      <c r="G4673">
        <v>489.54500000000002</v>
      </c>
      <c r="H4673">
        <f t="shared" si="497"/>
        <v>3.3999999999991815E-2</v>
      </c>
      <c r="I4673">
        <v>1.82</v>
      </c>
      <c r="J4673">
        <f t="shared" si="500"/>
        <v>0.34230324661024664</v>
      </c>
      <c r="L4673">
        <f t="shared" si="498"/>
        <v>1232.291687796888</v>
      </c>
    </row>
    <row r="4674" spans="1:12" x14ac:dyDescent="0.3">
      <c r="A4674" s="25">
        <f t="shared" si="501"/>
        <v>46029.416666659657</v>
      </c>
      <c r="B4674" s="1">
        <f t="shared" si="496"/>
        <v>0.41666665965749417</v>
      </c>
      <c r="C4674">
        <v>0</v>
      </c>
      <c r="D4674">
        <v>489.57900000000001</v>
      </c>
      <c r="E4674" s="27">
        <f t="shared" si="499"/>
        <v>489.42400000000004</v>
      </c>
      <c r="F4674" s="18">
        <f>_xlfn.XLOOKUP(D4674,'Rating Curve'!$A$2:$A$500,'Rating Curve'!$D$2:$D$500,, -1)</f>
        <v>1634494.0165122999</v>
      </c>
      <c r="G4674">
        <v>489.54500000000002</v>
      </c>
      <c r="H4674">
        <f t="shared" si="497"/>
        <v>3.3999999999991815E-2</v>
      </c>
      <c r="I4674">
        <v>1.82</v>
      </c>
      <c r="J4674">
        <f t="shared" si="500"/>
        <v>0.34230324661024664</v>
      </c>
      <c r="L4674">
        <f t="shared" si="498"/>
        <v>1232.291687796888</v>
      </c>
    </row>
    <row r="4675" spans="1:12" x14ac:dyDescent="0.3">
      <c r="A4675" s="25">
        <f t="shared" si="501"/>
        <v>46029.458333326322</v>
      </c>
      <c r="B4675" s="1">
        <f t="shared" ref="B4675:B4738" si="502">MOD(A4675,1)</f>
        <v>0.45833332632173551</v>
      </c>
      <c r="C4675">
        <v>0</v>
      </c>
      <c r="D4675">
        <v>489.57799999999997</v>
      </c>
      <c r="E4675" s="27">
        <f t="shared" si="499"/>
        <v>489.423</v>
      </c>
      <c r="F4675" s="18">
        <f>_xlfn.XLOOKUP(D4675,'Rating Curve'!$A$2:$A$500,'Rating Curve'!$D$2:$D$500,, -1)</f>
        <v>1634494.0165122999</v>
      </c>
      <c r="G4675">
        <v>489.54500000000002</v>
      </c>
      <c r="H4675">
        <f t="shared" ref="H4675:H4738" si="503">IF(D4675 - G4675 &lt; 0, 0, D4675 - G4675)</f>
        <v>3.2999999999958618E-2</v>
      </c>
      <c r="I4675">
        <v>1.82</v>
      </c>
      <c r="J4675">
        <f t="shared" si="500"/>
        <v>0.3273132244801561</v>
      </c>
      <c r="L4675">
        <f t="shared" ref="L4675:L4738" si="504">(J4675*86400)/24</f>
        <v>1178.3276081285619</v>
      </c>
    </row>
    <row r="4676" spans="1:12" x14ac:dyDescent="0.3">
      <c r="A4676" s="25">
        <f t="shared" si="501"/>
        <v>46029.499999992986</v>
      </c>
      <c r="B4676" s="1">
        <f t="shared" si="502"/>
        <v>0.49999999298597686</v>
      </c>
      <c r="C4676">
        <v>0</v>
      </c>
      <c r="D4676">
        <v>489.57799999999997</v>
      </c>
      <c r="E4676" s="27">
        <f t="shared" si="499"/>
        <v>489.423</v>
      </c>
      <c r="F4676" s="18">
        <f>_xlfn.XLOOKUP(D4676,'Rating Curve'!$A$2:$A$500,'Rating Curve'!$D$2:$D$500,, -1)</f>
        <v>1634494.0165122999</v>
      </c>
      <c r="G4676">
        <v>489.54500000000002</v>
      </c>
      <c r="H4676">
        <f t="shared" si="503"/>
        <v>3.2999999999958618E-2</v>
      </c>
      <c r="I4676">
        <v>1.82</v>
      </c>
      <c r="J4676">
        <f t="shared" si="500"/>
        <v>0.3273132244801561</v>
      </c>
      <c r="L4676">
        <f t="shared" si="504"/>
        <v>1178.3276081285619</v>
      </c>
    </row>
    <row r="4677" spans="1:12" x14ac:dyDescent="0.3">
      <c r="A4677" s="25">
        <f t="shared" si="501"/>
        <v>46029.54166665965</v>
      </c>
      <c r="B4677" s="1">
        <f t="shared" si="502"/>
        <v>0.54166665965021821</v>
      </c>
      <c r="C4677">
        <v>0</v>
      </c>
      <c r="D4677">
        <v>489.57799999999997</v>
      </c>
      <c r="E4677" s="27">
        <f t="shared" si="499"/>
        <v>489.423</v>
      </c>
      <c r="F4677" s="18">
        <f>_xlfn.XLOOKUP(D4677,'Rating Curve'!$A$2:$A$500,'Rating Curve'!$D$2:$D$500,, -1)</f>
        <v>1634494.0165122999</v>
      </c>
      <c r="G4677">
        <v>489.54500000000002</v>
      </c>
      <c r="H4677">
        <f t="shared" si="503"/>
        <v>3.2999999999958618E-2</v>
      </c>
      <c r="I4677">
        <v>1.82</v>
      </c>
      <c r="J4677">
        <f t="shared" si="500"/>
        <v>0.3273132244801561</v>
      </c>
      <c r="L4677">
        <f t="shared" si="504"/>
        <v>1178.3276081285619</v>
      </c>
    </row>
    <row r="4678" spans="1:12" x14ac:dyDescent="0.3">
      <c r="A4678" s="25">
        <f t="shared" si="501"/>
        <v>46029.583333326314</v>
      </c>
      <c r="B4678" s="1">
        <f t="shared" si="502"/>
        <v>0.58333332631445955</v>
      </c>
      <c r="C4678">
        <v>0</v>
      </c>
      <c r="D4678">
        <v>489.565</v>
      </c>
      <c r="E4678" s="27">
        <f t="shared" si="499"/>
        <v>489.41</v>
      </c>
      <c r="F4678" s="18">
        <f>_xlfn.XLOOKUP(D4678,'Rating Curve'!$A$2:$A$500,'Rating Curve'!$D$2:$D$500,, -1)</f>
        <v>1631482.3951735001</v>
      </c>
      <c r="G4678">
        <v>489.54500000000002</v>
      </c>
      <c r="H4678">
        <f t="shared" si="503"/>
        <v>1.999999999998181E-2</v>
      </c>
      <c r="I4678">
        <v>1.82</v>
      </c>
      <c r="J4678">
        <f t="shared" si="500"/>
        <v>0.15443212101093134</v>
      </c>
      <c r="L4678">
        <f t="shared" si="504"/>
        <v>555.95563563935286</v>
      </c>
    </row>
    <row r="4679" spans="1:12" x14ac:dyDescent="0.3">
      <c r="A4679" s="25">
        <f t="shared" si="501"/>
        <v>46029.624999992979</v>
      </c>
      <c r="B4679" s="1">
        <f t="shared" si="502"/>
        <v>0.6249999929787009</v>
      </c>
      <c r="C4679">
        <v>0</v>
      </c>
      <c r="D4679">
        <v>489.565</v>
      </c>
      <c r="E4679" s="27">
        <f t="shared" si="499"/>
        <v>489.41</v>
      </c>
      <c r="F4679" s="18">
        <f>_xlfn.XLOOKUP(D4679,'Rating Curve'!$A$2:$A$500,'Rating Curve'!$D$2:$D$500,, -1)</f>
        <v>1631482.3951735001</v>
      </c>
      <c r="G4679">
        <v>489.54500000000002</v>
      </c>
      <c r="H4679">
        <f t="shared" si="503"/>
        <v>1.999999999998181E-2</v>
      </c>
      <c r="I4679">
        <v>1.82</v>
      </c>
      <c r="J4679">
        <f t="shared" si="500"/>
        <v>0.15443212101093134</v>
      </c>
      <c r="L4679">
        <f t="shared" si="504"/>
        <v>555.95563563935286</v>
      </c>
    </row>
    <row r="4680" spans="1:12" x14ac:dyDescent="0.3">
      <c r="A4680" s="25">
        <f t="shared" si="501"/>
        <v>46029.666666659643</v>
      </c>
      <c r="B4680" s="1">
        <f t="shared" si="502"/>
        <v>0.66666665964294225</v>
      </c>
      <c r="C4680">
        <v>0</v>
      </c>
      <c r="D4680">
        <v>489.55900000000003</v>
      </c>
      <c r="E4680" s="27">
        <f t="shared" si="499"/>
        <v>489.40400000000005</v>
      </c>
      <c r="F4680" s="18">
        <f>_xlfn.XLOOKUP(D4680,'Rating Curve'!$A$2:$A$500,'Rating Curve'!$D$2:$D$500,, -1)</f>
        <v>1628472.3057532001</v>
      </c>
      <c r="G4680">
        <v>489.54500000000002</v>
      </c>
      <c r="H4680">
        <f t="shared" si="503"/>
        <v>1.4000000000010004E-2</v>
      </c>
      <c r="I4680">
        <v>1.82</v>
      </c>
      <c r="J4680">
        <f t="shared" si="500"/>
        <v>9.0445027724123869E-2</v>
      </c>
      <c r="L4680">
        <f t="shared" si="504"/>
        <v>325.60209980684596</v>
      </c>
    </row>
    <row r="4681" spans="1:12" x14ac:dyDescent="0.3">
      <c r="A4681" s="25">
        <f t="shared" si="501"/>
        <v>46029.708333326307</v>
      </c>
      <c r="B4681" s="1">
        <f t="shared" si="502"/>
        <v>0.7083333263071836</v>
      </c>
      <c r="C4681">
        <v>0</v>
      </c>
      <c r="D4681">
        <v>489.56</v>
      </c>
      <c r="E4681" s="27">
        <f t="shared" si="499"/>
        <v>489.40500000000003</v>
      </c>
      <c r="F4681" s="18">
        <f>_xlfn.XLOOKUP(D4681,'Rating Curve'!$A$2:$A$500,'Rating Curve'!$D$2:$D$500,, -1)</f>
        <v>1631482.3951735001</v>
      </c>
      <c r="G4681">
        <v>489.54500000000002</v>
      </c>
      <c r="H4681">
        <f t="shared" si="503"/>
        <v>1.4999999999986358E-2</v>
      </c>
      <c r="I4681">
        <v>1.82</v>
      </c>
      <c r="J4681">
        <f t="shared" si="500"/>
        <v>0.10030660496683422</v>
      </c>
      <c r="L4681">
        <f t="shared" si="504"/>
        <v>361.10377788060322</v>
      </c>
    </row>
    <row r="4682" spans="1:12" x14ac:dyDescent="0.3">
      <c r="A4682" s="25">
        <f t="shared" si="501"/>
        <v>46029.749999992971</v>
      </c>
      <c r="B4682" s="1">
        <f t="shared" si="502"/>
        <v>0.74999999297142494</v>
      </c>
      <c r="C4682">
        <v>0</v>
      </c>
      <c r="D4682">
        <v>489.56099999999998</v>
      </c>
      <c r="E4682" s="27">
        <f t="shared" si="499"/>
        <v>489.40600000000001</v>
      </c>
      <c r="F4682" s="18">
        <f>_xlfn.XLOOKUP(D4682,'Rating Curve'!$A$2:$A$500,'Rating Curve'!$D$2:$D$500,, -1)</f>
        <v>1631482.3951735001</v>
      </c>
      <c r="G4682">
        <v>489.54500000000002</v>
      </c>
      <c r="H4682">
        <f t="shared" si="503"/>
        <v>1.5999999999962711E-2</v>
      </c>
      <c r="I4682">
        <v>1.82</v>
      </c>
      <c r="J4682">
        <f t="shared" si="500"/>
        <v>0.11050263055653745</v>
      </c>
      <c r="L4682">
        <f t="shared" si="504"/>
        <v>397.80947000353484</v>
      </c>
    </row>
    <row r="4683" spans="1:12" x14ac:dyDescent="0.3">
      <c r="A4683" s="25">
        <f t="shared" si="501"/>
        <v>46029.791666659636</v>
      </c>
      <c r="B4683" s="1">
        <f t="shared" si="502"/>
        <v>0.79166665963566629</v>
      </c>
      <c r="C4683">
        <v>0</v>
      </c>
      <c r="D4683">
        <v>489.55399999999997</v>
      </c>
      <c r="E4683" s="27">
        <f t="shared" si="499"/>
        <v>489.399</v>
      </c>
      <c r="F4683" s="18">
        <f>_xlfn.XLOOKUP(D4683,'Rating Curve'!$A$2:$A$500,'Rating Curve'!$D$2:$D$500,, -1)</f>
        <v>1628472.3057532001</v>
      </c>
      <c r="G4683">
        <v>489.54500000000002</v>
      </c>
      <c r="H4683">
        <f t="shared" si="503"/>
        <v>8.9999999999577085E-3</v>
      </c>
      <c r="I4683">
        <v>1.82</v>
      </c>
      <c r="J4683">
        <f t="shared" si="500"/>
        <v>4.6618297265873639E-2</v>
      </c>
      <c r="L4683">
        <f t="shared" si="504"/>
        <v>167.82587015714509</v>
      </c>
    </row>
    <row r="4684" spans="1:12" x14ac:dyDescent="0.3">
      <c r="A4684" s="25">
        <f t="shared" si="501"/>
        <v>46029.8333333263</v>
      </c>
      <c r="B4684" s="1">
        <f t="shared" si="502"/>
        <v>0.83333332629990764</v>
      </c>
      <c r="C4684">
        <v>0</v>
      </c>
      <c r="D4684">
        <v>489.55500000000001</v>
      </c>
      <c r="E4684" s="27">
        <f t="shared" si="499"/>
        <v>489.40000000000003</v>
      </c>
      <c r="F4684" s="18">
        <f>_xlfn.XLOOKUP(D4684,'Rating Curve'!$A$2:$A$500,'Rating Curve'!$D$2:$D$500,, -1)</f>
        <v>1628472.3057532001</v>
      </c>
      <c r="G4684">
        <v>489.54500000000002</v>
      </c>
      <c r="H4684">
        <f t="shared" si="503"/>
        <v>9.9999999999909051E-3</v>
      </c>
      <c r="I4684">
        <v>1.82</v>
      </c>
      <c r="J4684">
        <f t="shared" si="500"/>
        <v>5.4599999999925472E-2</v>
      </c>
      <c r="L4684">
        <f t="shared" si="504"/>
        <v>196.55999999973167</v>
      </c>
    </row>
    <row r="4685" spans="1:12" x14ac:dyDescent="0.3">
      <c r="A4685" s="25">
        <f t="shared" si="501"/>
        <v>46029.874999992964</v>
      </c>
      <c r="B4685" s="1">
        <f t="shared" si="502"/>
        <v>0.87499999296414899</v>
      </c>
      <c r="C4685">
        <v>0</v>
      </c>
      <c r="D4685">
        <v>489.55399999999997</v>
      </c>
      <c r="E4685" s="27">
        <f t="shared" si="499"/>
        <v>489.399</v>
      </c>
      <c r="F4685" s="18">
        <f>_xlfn.XLOOKUP(D4685,'Rating Curve'!$A$2:$A$500,'Rating Curve'!$D$2:$D$500,, -1)</f>
        <v>1628472.3057532001</v>
      </c>
      <c r="G4685">
        <v>489.54500000000002</v>
      </c>
      <c r="H4685">
        <f t="shared" si="503"/>
        <v>8.9999999999577085E-3</v>
      </c>
      <c r="I4685">
        <v>1.82</v>
      </c>
      <c r="J4685">
        <f t="shared" si="500"/>
        <v>4.6618297265873639E-2</v>
      </c>
      <c r="L4685">
        <f t="shared" si="504"/>
        <v>167.82587015714509</v>
      </c>
    </row>
    <row r="4686" spans="1:12" x14ac:dyDescent="0.3">
      <c r="A4686" s="25">
        <f t="shared" si="501"/>
        <v>46029.916666659628</v>
      </c>
      <c r="B4686" s="1">
        <f t="shared" si="502"/>
        <v>0.91666665962839033</v>
      </c>
      <c r="C4686">
        <v>0</v>
      </c>
      <c r="D4686">
        <v>489.55500000000001</v>
      </c>
      <c r="E4686" s="27">
        <f t="shared" si="499"/>
        <v>489.40000000000003</v>
      </c>
      <c r="F4686" s="18">
        <f>_xlfn.XLOOKUP(D4686,'Rating Curve'!$A$2:$A$500,'Rating Curve'!$D$2:$D$500,, -1)</f>
        <v>1628472.3057532001</v>
      </c>
      <c r="G4686">
        <v>489.54500000000002</v>
      </c>
      <c r="H4686">
        <f t="shared" si="503"/>
        <v>9.9999999999909051E-3</v>
      </c>
      <c r="I4686">
        <v>1.82</v>
      </c>
      <c r="J4686">
        <f t="shared" si="500"/>
        <v>5.4599999999925472E-2</v>
      </c>
      <c r="L4686">
        <f t="shared" si="504"/>
        <v>196.55999999973167</v>
      </c>
    </row>
    <row r="4687" spans="1:12" x14ac:dyDescent="0.3">
      <c r="A4687" s="25">
        <f t="shared" si="501"/>
        <v>46029.958333326293</v>
      </c>
      <c r="B4687" s="1">
        <f t="shared" si="502"/>
        <v>0.95833332629263168</v>
      </c>
      <c r="C4687">
        <v>0</v>
      </c>
      <c r="D4687">
        <v>489.548</v>
      </c>
      <c r="E4687" s="27">
        <f t="shared" si="499"/>
        <v>489.39300000000003</v>
      </c>
      <c r="F4687" s="18">
        <f>_xlfn.XLOOKUP(D4687,'Rating Curve'!$A$2:$A$500,'Rating Curve'!$D$2:$D$500,, -1)</f>
        <v>1625463.7590197001</v>
      </c>
      <c r="G4687">
        <v>489.54500000000002</v>
      </c>
      <c r="H4687">
        <f t="shared" si="503"/>
        <v>2.9999999999859028E-3</v>
      </c>
      <c r="I4687">
        <v>1.82</v>
      </c>
      <c r="J4687">
        <f t="shared" si="500"/>
        <v>8.9716954918713874E-3</v>
      </c>
      <c r="L4687">
        <f t="shared" si="504"/>
        <v>32.298103770736994</v>
      </c>
    </row>
    <row r="4688" spans="1:12" x14ac:dyDescent="0.3">
      <c r="A4688" s="25">
        <f t="shared" si="501"/>
        <v>46029.999999992957</v>
      </c>
      <c r="B4688" s="1">
        <f t="shared" si="502"/>
        <v>0.99999999295687303</v>
      </c>
      <c r="C4688">
        <v>0</v>
      </c>
      <c r="D4688">
        <v>489.54199999999997</v>
      </c>
      <c r="E4688" s="27">
        <f t="shared" si="499"/>
        <v>489.387</v>
      </c>
      <c r="F4688" s="18">
        <f>_xlfn.XLOOKUP(D4688,'Rating Curve'!$A$2:$A$500,'Rating Curve'!$D$2:$D$500,, -1)</f>
        <v>1625463.7590197001</v>
      </c>
      <c r="G4688">
        <v>489.54500000000002</v>
      </c>
      <c r="H4688">
        <f t="shared" si="503"/>
        <v>0</v>
      </c>
      <c r="I4688">
        <v>1.82</v>
      </c>
      <c r="J4688">
        <f t="shared" si="500"/>
        <v>0</v>
      </c>
      <c r="L4688">
        <f t="shared" si="504"/>
        <v>0</v>
      </c>
    </row>
    <row r="4689" spans="1:12" x14ac:dyDescent="0.3">
      <c r="A4689" s="25">
        <f t="shared" si="501"/>
        <v>46030.041666659621</v>
      </c>
      <c r="B4689" s="1">
        <f t="shared" si="502"/>
        <v>4.1666659621114377E-2</v>
      </c>
      <c r="C4689">
        <v>0</v>
      </c>
      <c r="D4689">
        <v>489.54899999999998</v>
      </c>
      <c r="E4689" s="27">
        <f t="shared" si="499"/>
        <v>489.39400000000001</v>
      </c>
      <c r="F4689" s="18">
        <f>_xlfn.XLOOKUP(D4689,'Rating Curve'!$A$2:$A$500,'Rating Curve'!$D$2:$D$500,, -1)</f>
        <v>1625463.7590197001</v>
      </c>
      <c r="G4689">
        <v>489.54500000000002</v>
      </c>
      <c r="H4689">
        <f t="shared" si="503"/>
        <v>3.999999999962256E-3</v>
      </c>
      <c r="I4689">
        <v>1.82</v>
      </c>
      <c r="J4689">
        <f t="shared" si="500"/>
        <v>1.3812828819419982E-2</v>
      </c>
      <c r="L4689">
        <f t="shared" si="504"/>
        <v>49.726183749911939</v>
      </c>
    </row>
    <row r="4690" spans="1:12" x14ac:dyDescent="0.3">
      <c r="A4690" s="25">
        <f t="shared" si="501"/>
        <v>46030.083333326285</v>
      </c>
      <c r="B4690" s="1">
        <f t="shared" si="502"/>
        <v>8.3333326285355724E-2</v>
      </c>
      <c r="C4690">
        <v>0</v>
      </c>
      <c r="D4690">
        <v>489.54300000000001</v>
      </c>
      <c r="E4690" s="27">
        <f t="shared" si="499"/>
        <v>489.38800000000003</v>
      </c>
      <c r="F4690" s="18">
        <f>_xlfn.XLOOKUP(D4690,'Rating Curve'!$A$2:$A$500,'Rating Curve'!$D$2:$D$500,, -1)</f>
        <v>1625463.7590197001</v>
      </c>
      <c r="G4690">
        <v>489.54500000000002</v>
      </c>
      <c r="H4690">
        <f t="shared" si="503"/>
        <v>0</v>
      </c>
      <c r="I4690">
        <v>1.82</v>
      </c>
      <c r="J4690">
        <f t="shared" si="500"/>
        <v>0</v>
      </c>
      <c r="L4690">
        <f t="shared" si="504"/>
        <v>0</v>
      </c>
    </row>
    <row r="4691" spans="1:12" x14ac:dyDescent="0.3">
      <c r="A4691" s="25">
        <f t="shared" si="501"/>
        <v>46030.12499999295</v>
      </c>
      <c r="B4691" s="1">
        <f t="shared" si="502"/>
        <v>0.12499999294959707</v>
      </c>
      <c r="C4691">
        <v>0</v>
      </c>
      <c r="D4691">
        <v>489.54300000000001</v>
      </c>
      <c r="E4691" s="27">
        <f t="shared" ref="E4691:E4754" si="505">D4691-0.155</f>
        <v>489.38800000000003</v>
      </c>
      <c r="F4691" s="18">
        <f>_xlfn.XLOOKUP(D4691,'Rating Curve'!$A$2:$A$500,'Rating Curve'!$D$2:$D$500,, -1)</f>
        <v>1625463.7590197001</v>
      </c>
      <c r="G4691">
        <v>489.54500000000002</v>
      </c>
      <c r="H4691">
        <f t="shared" si="503"/>
        <v>0</v>
      </c>
      <c r="I4691">
        <v>1.82</v>
      </c>
      <c r="J4691">
        <f t="shared" ref="J4691:J4754" si="506">1.82*30*(H4691^1.5)</f>
        <v>0</v>
      </c>
      <c r="L4691">
        <f t="shared" si="504"/>
        <v>0</v>
      </c>
    </row>
    <row r="4692" spans="1:12" x14ac:dyDescent="0.3">
      <c r="A4692" s="25">
        <f t="shared" si="501"/>
        <v>46030.166666659614</v>
      </c>
      <c r="B4692" s="1">
        <f t="shared" si="502"/>
        <v>0.16666665961383842</v>
      </c>
      <c r="C4692">
        <v>0</v>
      </c>
      <c r="D4692">
        <v>489.54300000000001</v>
      </c>
      <c r="E4692" s="27">
        <f t="shared" si="505"/>
        <v>489.38800000000003</v>
      </c>
      <c r="F4692" s="18">
        <f>_xlfn.XLOOKUP(D4692,'Rating Curve'!$A$2:$A$500,'Rating Curve'!$D$2:$D$500,, -1)</f>
        <v>1625463.7590197001</v>
      </c>
      <c r="G4692">
        <v>489.54500000000002</v>
      </c>
      <c r="H4692">
        <f t="shared" si="503"/>
        <v>0</v>
      </c>
      <c r="I4692">
        <v>1.82</v>
      </c>
      <c r="J4692">
        <f t="shared" si="506"/>
        <v>0</v>
      </c>
      <c r="L4692">
        <f t="shared" si="504"/>
        <v>0</v>
      </c>
    </row>
    <row r="4693" spans="1:12" x14ac:dyDescent="0.3">
      <c r="A4693" s="25">
        <f t="shared" si="501"/>
        <v>46030.208333326278</v>
      </c>
      <c r="B4693" s="1">
        <f t="shared" si="502"/>
        <v>0.20833332627807977</v>
      </c>
      <c r="C4693">
        <v>0</v>
      </c>
      <c r="D4693">
        <v>489.54300000000001</v>
      </c>
      <c r="E4693" s="27">
        <f t="shared" si="505"/>
        <v>489.38800000000003</v>
      </c>
      <c r="F4693" s="18">
        <f>_xlfn.XLOOKUP(D4693,'Rating Curve'!$A$2:$A$500,'Rating Curve'!$D$2:$D$500,, -1)</f>
        <v>1625463.7590197001</v>
      </c>
      <c r="G4693">
        <v>489.54500000000002</v>
      </c>
      <c r="H4693">
        <f t="shared" si="503"/>
        <v>0</v>
      </c>
      <c r="I4693">
        <v>1.82</v>
      </c>
      <c r="J4693">
        <f t="shared" si="506"/>
        <v>0</v>
      </c>
      <c r="L4693">
        <f t="shared" si="504"/>
        <v>0</v>
      </c>
    </row>
    <row r="4694" spans="1:12" x14ac:dyDescent="0.3">
      <c r="A4694" s="25">
        <f t="shared" si="501"/>
        <v>46030.249999992942</v>
      </c>
      <c r="B4694" s="1">
        <f t="shared" si="502"/>
        <v>0.24999999294232111</v>
      </c>
      <c r="C4694">
        <v>0</v>
      </c>
      <c r="D4694">
        <v>489.54199999999997</v>
      </c>
      <c r="E4694" s="27">
        <f t="shared" si="505"/>
        <v>489.387</v>
      </c>
      <c r="F4694" s="18">
        <f>_xlfn.XLOOKUP(D4694,'Rating Curve'!$A$2:$A$500,'Rating Curve'!$D$2:$D$500,, -1)</f>
        <v>1625463.7590197001</v>
      </c>
      <c r="G4694">
        <v>489.54500000000002</v>
      </c>
      <c r="H4694">
        <f t="shared" si="503"/>
        <v>0</v>
      </c>
      <c r="I4694">
        <v>1.82</v>
      </c>
      <c r="J4694">
        <f t="shared" si="506"/>
        <v>0</v>
      </c>
      <c r="L4694">
        <f t="shared" si="504"/>
        <v>0</v>
      </c>
    </row>
    <row r="4695" spans="1:12" x14ac:dyDescent="0.3">
      <c r="A4695" s="25">
        <f t="shared" si="501"/>
        <v>46030.291666659607</v>
      </c>
      <c r="B4695" s="1">
        <f t="shared" si="502"/>
        <v>0.29166665960656246</v>
      </c>
      <c r="C4695">
        <v>0</v>
      </c>
      <c r="D4695">
        <v>489.54199999999997</v>
      </c>
      <c r="E4695" s="27">
        <f t="shared" si="505"/>
        <v>489.387</v>
      </c>
      <c r="F4695" s="18">
        <f>_xlfn.XLOOKUP(D4695,'Rating Curve'!$A$2:$A$500,'Rating Curve'!$D$2:$D$500,, -1)</f>
        <v>1625463.7590197001</v>
      </c>
      <c r="G4695">
        <v>489.54500000000002</v>
      </c>
      <c r="H4695">
        <f t="shared" si="503"/>
        <v>0</v>
      </c>
      <c r="I4695">
        <v>1.82</v>
      </c>
      <c r="J4695">
        <f t="shared" si="506"/>
        <v>0</v>
      </c>
      <c r="L4695">
        <f t="shared" si="504"/>
        <v>0</v>
      </c>
    </row>
    <row r="4696" spans="1:12" x14ac:dyDescent="0.3">
      <c r="A4696" s="25">
        <f t="shared" si="501"/>
        <v>46030.333333326271</v>
      </c>
      <c r="B4696" s="1">
        <f t="shared" si="502"/>
        <v>0.33333332627080381</v>
      </c>
      <c r="C4696">
        <v>0</v>
      </c>
      <c r="D4696">
        <v>489.541</v>
      </c>
      <c r="E4696" s="27">
        <f t="shared" si="505"/>
        <v>489.38600000000002</v>
      </c>
      <c r="F4696" s="18">
        <f>_xlfn.XLOOKUP(D4696,'Rating Curve'!$A$2:$A$500,'Rating Curve'!$D$2:$D$500,, -1)</f>
        <v>1625463.7590197001</v>
      </c>
      <c r="G4696">
        <v>489.54500000000002</v>
      </c>
      <c r="H4696">
        <f t="shared" si="503"/>
        <v>0</v>
      </c>
      <c r="I4696">
        <v>1.82</v>
      </c>
      <c r="J4696">
        <f t="shared" si="506"/>
        <v>0</v>
      </c>
      <c r="L4696">
        <f t="shared" si="504"/>
        <v>0</v>
      </c>
    </row>
    <row r="4697" spans="1:12" x14ac:dyDescent="0.3">
      <c r="A4697" s="25">
        <f t="shared" si="501"/>
        <v>46030.374999992935</v>
      </c>
      <c r="B4697" s="1">
        <f t="shared" si="502"/>
        <v>0.37499999293504516</v>
      </c>
      <c r="C4697">
        <v>0</v>
      </c>
      <c r="D4697">
        <v>489.54700000000003</v>
      </c>
      <c r="E4697" s="27">
        <f t="shared" si="505"/>
        <v>489.39200000000005</v>
      </c>
      <c r="F4697" s="18">
        <f>_xlfn.XLOOKUP(D4697,'Rating Curve'!$A$2:$A$500,'Rating Curve'!$D$2:$D$500,, -1)</f>
        <v>1625463.7590197001</v>
      </c>
      <c r="G4697">
        <v>489.54500000000002</v>
      </c>
      <c r="H4697">
        <f t="shared" si="503"/>
        <v>2.0000000000095497E-3</v>
      </c>
      <c r="I4697">
        <v>1.82</v>
      </c>
      <c r="J4697">
        <f t="shared" si="506"/>
        <v>4.8835724628945162E-3</v>
      </c>
      <c r="L4697">
        <f t="shared" si="504"/>
        <v>17.580860866420259</v>
      </c>
    </row>
    <row r="4698" spans="1:12" x14ac:dyDescent="0.3">
      <c r="A4698" s="25">
        <f t="shared" si="501"/>
        <v>46030.416666659599</v>
      </c>
      <c r="B4698" s="1">
        <f t="shared" si="502"/>
        <v>0.4166666595992865</v>
      </c>
      <c r="C4698">
        <v>0</v>
      </c>
      <c r="D4698">
        <v>489.54700000000003</v>
      </c>
      <c r="E4698" s="27">
        <f t="shared" si="505"/>
        <v>489.39200000000005</v>
      </c>
      <c r="F4698" s="18">
        <f>_xlfn.XLOOKUP(D4698,'Rating Curve'!$A$2:$A$500,'Rating Curve'!$D$2:$D$500,, -1)</f>
        <v>1625463.7590197001</v>
      </c>
      <c r="G4698">
        <v>489.54500000000002</v>
      </c>
      <c r="H4698">
        <f t="shared" si="503"/>
        <v>2.0000000000095497E-3</v>
      </c>
      <c r="I4698">
        <v>1.82</v>
      </c>
      <c r="J4698">
        <f t="shared" si="506"/>
        <v>4.8835724628945162E-3</v>
      </c>
      <c r="L4698">
        <f t="shared" si="504"/>
        <v>17.580860866420259</v>
      </c>
    </row>
    <row r="4699" spans="1:12" x14ac:dyDescent="0.3">
      <c r="A4699" s="25">
        <f t="shared" si="501"/>
        <v>46030.458333326264</v>
      </c>
      <c r="B4699" s="1">
        <f t="shared" si="502"/>
        <v>0.45833332626352785</v>
      </c>
      <c r="C4699">
        <v>0</v>
      </c>
      <c r="D4699">
        <v>489.55200000000002</v>
      </c>
      <c r="E4699" s="27">
        <f t="shared" si="505"/>
        <v>489.39700000000005</v>
      </c>
      <c r="F4699" s="18">
        <f>_xlfn.XLOOKUP(D4699,'Rating Curve'!$A$2:$A$500,'Rating Curve'!$D$2:$D$500,, -1)</f>
        <v>1628472.3057532001</v>
      </c>
      <c r="G4699">
        <v>489.54500000000002</v>
      </c>
      <c r="H4699">
        <f t="shared" si="503"/>
        <v>7.0000000000050022E-3</v>
      </c>
      <c r="I4699">
        <v>1.82</v>
      </c>
      <c r="J4699">
        <f t="shared" si="506"/>
        <v>3.1977146214166641E-2</v>
      </c>
      <c r="L4699">
        <f t="shared" si="504"/>
        <v>115.1177263709999</v>
      </c>
    </row>
    <row r="4700" spans="1:12" x14ac:dyDescent="0.3">
      <c r="A4700" s="25">
        <f t="shared" si="501"/>
        <v>46030.499999992928</v>
      </c>
      <c r="B4700" s="1">
        <f t="shared" si="502"/>
        <v>0.4999999929277692</v>
      </c>
      <c r="C4700">
        <v>0</v>
      </c>
      <c r="D4700">
        <v>489.55200000000002</v>
      </c>
      <c r="E4700" s="27">
        <f t="shared" si="505"/>
        <v>489.39700000000005</v>
      </c>
      <c r="F4700" s="18">
        <f>_xlfn.XLOOKUP(D4700,'Rating Curve'!$A$2:$A$500,'Rating Curve'!$D$2:$D$500,, -1)</f>
        <v>1628472.3057532001</v>
      </c>
      <c r="G4700">
        <v>489.54500000000002</v>
      </c>
      <c r="H4700">
        <f t="shared" si="503"/>
        <v>7.0000000000050022E-3</v>
      </c>
      <c r="I4700">
        <v>1.82</v>
      </c>
      <c r="J4700">
        <f t="shared" si="506"/>
        <v>3.1977146214166641E-2</v>
      </c>
      <c r="L4700">
        <f t="shared" si="504"/>
        <v>115.1177263709999</v>
      </c>
    </row>
    <row r="4701" spans="1:12" x14ac:dyDescent="0.3">
      <c r="A4701" s="25">
        <f t="shared" si="501"/>
        <v>46030.541666659592</v>
      </c>
      <c r="B4701" s="1">
        <f t="shared" si="502"/>
        <v>0.54166665959201055</v>
      </c>
      <c r="C4701">
        <v>0</v>
      </c>
      <c r="D4701">
        <v>489.54599999999999</v>
      </c>
      <c r="E4701" s="27">
        <f t="shared" si="505"/>
        <v>489.39100000000002</v>
      </c>
      <c r="F4701" s="18">
        <f>_xlfn.XLOOKUP(D4701,'Rating Curve'!$A$2:$A$500,'Rating Curve'!$D$2:$D$500,, -1)</f>
        <v>1625463.7590197001</v>
      </c>
      <c r="G4701">
        <v>489.54500000000002</v>
      </c>
      <c r="H4701">
        <f t="shared" si="503"/>
        <v>9.9999999997635314E-4</v>
      </c>
      <c r="I4701">
        <v>1.82</v>
      </c>
      <c r="J4701">
        <f t="shared" si="506"/>
        <v>1.7266036023906926E-3</v>
      </c>
      <c r="L4701">
        <f t="shared" si="504"/>
        <v>6.215772968606494</v>
      </c>
    </row>
    <row r="4702" spans="1:12" x14ac:dyDescent="0.3">
      <c r="A4702" s="25">
        <f t="shared" si="501"/>
        <v>46030.583333326256</v>
      </c>
      <c r="B4702" s="1">
        <f t="shared" si="502"/>
        <v>0.58333332625625189</v>
      </c>
      <c r="C4702">
        <v>0</v>
      </c>
      <c r="D4702">
        <v>489.54599999999999</v>
      </c>
      <c r="E4702" s="27">
        <f t="shared" si="505"/>
        <v>489.39100000000002</v>
      </c>
      <c r="F4702" s="18">
        <f>_xlfn.XLOOKUP(D4702,'Rating Curve'!$A$2:$A$500,'Rating Curve'!$D$2:$D$500,, -1)</f>
        <v>1625463.7590197001</v>
      </c>
      <c r="G4702">
        <v>489.54500000000002</v>
      </c>
      <c r="H4702">
        <f t="shared" si="503"/>
        <v>9.9999999997635314E-4</v>
      </c>
      <c r="I4702">
        <v>1.82</v>
      </c>
      <c r="J4702">
        <f t="shared" si="506"/>
        <v>1.7266036023906926E-3</v>
      </c>
      <c r="L4702">
        <f t="shared" si="504"/>
        <v>6.215772968606494</v>
      </c>
    </row>
    <row r="4703" spans="1:12" x14ac:dyDescent="0.3">
      <c r="A4703" s="25">
        <f t="shared" si="501"/>
        <v>46030.62499999292</v>
      </c>
      <c r="B4703" s="1">
        <f t="shared" si="502"/>
        <v>0.62499999292049324</v>
      </c>
      <c r="C4703">
        <v>0</v>
      </c>
      <c r="D4703">
        <v>489.54599999999999</v>
      </c>
      <c r="E4703" s="27">
        <f t="shared" si="505"/>
        <v>489.39100000000002</v>
      </c>
      <c r="F4703" s="18">
        <f>_xlfn.XLOOKUP(D4703,'Rating Curve'!$A$2:$A$500,'Rating Curve'!$D$2:$D$500,, -1)</f>
        <v>1625463.7590197001</v>
      </c>
      <c r="G4703">
        <v>489.54500000000002</v>
      </c>
      <c r="H4703">
        <f t="shared" si="503"/>
        <v>9.9999999997635314E-4</v>
      </c>
      <c r="I4703">
        <v>1.82</v>
      </c>
      <c r="J4703">
        <f t="shared" si="506"/>
        <v>1.7266036023906926E-3</v>
      </c>
      <c r="L4703">
        <f t="shared" si="504"/>
        <v>6.215772968606494</v>
      </c>
    </row>
    <row r="4704" spans="1:12" x14ac:dyDescent="0.3">
      <c r="A4704" s="25">
        <f t="shared" si="501"/>
        <v>46030.666666659585</v>
      </c>
      <c r="B4704" s="1">
        <f t="shared" si="502"/>
        <v>0.66666665958473459</v>
      </c>
      <c r="C4704">
        <v>0</v>
      </c>
      <c r="D4704">
        <v>489.54</v>
      </c>
      <c r="E4704" s="27">
        <f t="shared" si="505"/>
        <v>489.38500000000005</v>
      </c>
      <c r="F4704" s="18">
        <f>_xlfn.XLOOKUP(D4704,'Rating Curve'!$A$2:$A$500,'Rating Curve'!$D$2:$D$500,, -1)</f>
        <v>1625463.7590197001</v>
      </c>
      <c r="G4704">
        <v>489.54500000000002</v>
      </c>
      <c r="H4704">
        <f t="shared" si="503"/>
        <v>0</v>
      </c>
      <c r="I4704">
        <v>1.82</v>
      </c>
      <c r="J4704">
        <f t="shared" si="506"/>
        <v>0</v>
      </c>
      <c r="L4704">
        <f t="shared" si="504"/>
        <v>0</v>
      </c>
    </row>
    <row r="4705" spans="1:12" x14ac:dyDescent="0.3">
      <c r="A4705" s="25">
        <f t="shared" si="501"/>
        <v>46030.708333326249</v>
      </c>
      <c r="B4705" s="1">
        <f t="shared" si="502"/>
        <v>0.70833332624897594</v>
      </c>
      <c r="C4705">
        <v>0</v>
      </c>
      <c r="D4705">
        <v>489.541</v>
      </c>
      <c r="E4705" s="27">
        <f t="shared" si="505"/>
        <v>489.38600000000002</v>
      </c>
      <c r="F4705" s="18">
        <f>_xlfn.XLOOKUP(D4705,'Rating Curve'!$A$2:$A$500,'Rating Curve'!$D$2:$D$500,, -1)</f>
        <v>1625463.7590197001</v>
      </c>
      <c r="G4705">
        <v>489.54500000000002</v>
      </c>
      <c r="H4705">
        <f t="shared" si="503"/>
        <v>0</v>
      </c>
      <c r="I4705">
        <v>1.82</v>
      </c>
      <c r="J4705">
        <f t="shared" si="506"/>
        <v>0</v>
      </c>
      <c r="L4705">
        <f t="shared" si="504"/>
        <v>0</v>
      </c>
    </row>
    <row r="4706" spans="1:12" x14ac:dyDescent="0.3">
      <c r="A4706" s="25">
        <f t="shared" si="501"/>
        <v>46030.749999992913</v>
      </c>
      <c r="B4706" s="1">
        <f t="shared" si="502"/>
        <v>0.74999999291321728</v>
      </c>
      <c r="C4706">
        <v>0</v>
      </c>
      <c r="D4706">
        <v>489.53399999999999</v>
      </c>
      <c r="E4706" s="27">
        <f t="shared" si="505"/>
        <v>489.37900000000002</v>
      </c>
      <c r="F4706" s="18">
        <f>_xlfn.XLOOKUP(D4706,'Rating Curve'!$A$2:$A$500,'Rating Curve'!$D$2:$D$500,, -1)</f>
        <v>1622456.7729032</v>
      </c>
      <c r="G4706">
        <v>489.54500000000002</v>
      </c>
      <c r="H4706">
        <f t="shared" si="503"/>
        <v>0</v>
      </c>
      <c r="I4706">
        <v>1.82</v>
      </c>
      <c r="J4706">
        <f t="shared" si="506"/>
        <v>0</v>
      </c>
      <c r="L4706">
        <f t="shared" si="504"/>
        <v>0</v>
      </c>
    </row>
    <row r="4707" spans="1:12" x14ac:dyDescent="0.3">
      <c r="A4707" s="25">
        <f t="shared" si="501"/>
        <v>46030.791666659577</v>
      </c>
      <c r="B4707" s="1">
        <f t="shared" si="502"/>
        <v>0.79166665957745863</v>
      </c>
      <c r="C4707">
        <v>0</v>
      </c>
      <c r="D4707">
        <v>489.53500000000003</v>
      </c>
      <c r="E4707" s="27">
        <f t="shared" si="505"/>
        <v>489.38000000000005</v>
      </c>
      <c r="F4707" s="18">
        <f>_xlfn.XLOOKUP(D4707,'Rating Curve'!$A$2:$A$500,'Rating Curve'!$D$2:$D$500,, -1)</f>
        <v>1622456.7729032</v>
      </c>
      <c r="G4707">
        <v>489.54500000000002</v>
      </c>
      <c r="H4707">
        <f t="shared" si="503"/>
        <v>0</v>
      </c>
      <c r="I4707">
        <v>1.82</v>
      </c>
      <c r="J4707">
        <f t="shared" si="506"/>
        <v>0</v>
      </c>
      <c r="L4707">
        <f t="shared" si="504"/>
        <v>0</v>
      </c>
    </row>
    <row r="4708" spans="1:12" x14ac:dyDescent="0.3">
      <c r="A4708" s="25">
        <f t="shared" si="501"/>
        <v>46030.833333326242</v>
      </c>
      <c r="B4708" s="1">
        <f t="shared" si="502"/>
        <v>0.83333332624169998</v>
      </c>
      <c r="C4708">
        <v>0</v>
      </c>
      <c r="D4708">
        <v>489.54199999999997</v>
      </c>
      <c r="E4708" s="27">
        <f t="shared" si="505"/>
        <v>489.387</v>
      </c>
      <c r="F4708" s="18">
        <f>_xlfn.XLOOKUP(D4708,'Rating Curve'!$A$2:$A$500,'Rating Curve'!$D$2:$D$500,, -1)</f>
        <v>1625463.7590197001</v>
      </c>
      <c r="G4708">
        <v>489.54500000000002</v>
      </c>
      <c r="H4708">
        <f t="shared" si="503"/>
        <v>0</v>
      </c>
      <c r="I4708">
        <v>1.82</v>
      </c>
      <c r="J4708">
        <f t="shared" si="506"/>
        <v>0</v>
      </c>
      <c r="L4708">
        <f t="shared" si="504"/>
        <v>0</v>
      </c>
    </row>
    <row r="4709" spans="1:12" x14ac:dyDescent="0.3">
      <c r="A4709" s="25">
        <f t="shared" si="501"/>
        <v>46030.874999992906</v>
      </c>
      <c r="B4709" s="1">
        <f t="shared" si="502"/>
        <v>0.87499999290594133</v>
      </c>
      <c r="C4709">
        <v>0</v>
      </c>
      <c r="D4709">
        <v>489.53500000000003</v>
      </c>
      <c r="E4709" s="27">
        <f t="shared" si="505"/>
        <v>489.38000000000005</v>
      </c>
      <c r="F4709" s="18">
        <f>_xlfn.XLOOKUP(D4709,'Rating Curve'!$A$2:$A$500,'Rating Curve'!$D$2:$D$500,, -1)</f>
        <v>1622456.7729032</v>
      </c>
      <c r="G4709">
        <v>489.54500000000002</v>
      </c>
      <c r="H4709">
        <f t="shared" si="503"/>
        <v>0</v>
      </c>
      <c r="I4709">
        <v>1.82</v>
      </c>
      <c r="J4709">
        <f t="shared" si="506"/>
        <v>0</v>
      </c>
      <c r="L4709">
        <f t="shared" si="504"/>
        <v>0</v>
      </c>
    </row>
    <row r="4710" spans="1:12" x14ac:dyDescent="0.3">
      <c r="A4710" s="25">
        <f t="shared" si="501"/>
        <v>46030.91666665957</v>
      </c>
      <c r="B4710" s="1">
        <f t="shared" si="502"/>
        <v>0.91666665957018267</v>
      </c>
      <c r="C4710">
        <v>0</v>
      </c>
      <c r="D4710">
        <v>489.53500000000003</v>
      </c>
      <c r="E4710" s="27">
        <f t="shared" si="505"/>
        <v>489.38000000000005</v>
      </c>
      <c r="F4710" s="18">
        <f>_xlfn.XLOOKUP(D4710,'Rating Curve'!$A$2:$A$500,'Rating Curve'!$D$2:$D$500,, -1)</f>
        <v>1622456.7729032</v>
      </c>
      <c r="G4710">
        <v>489.54500000000002</v>
      </c>
      <c r="H4710">
        <f t="shared" si="503"/>
        <v>0</v>
      </c>
      <c r="I4710">
        <v>1.82</v>
      </c>
      <c r="J4710">
        <f t="shared" si="506"/>
        <v>0</v>
      </c>
      <c r="L4710">
        <f t="shared" si="504"/>
        <v>0</v>
      </c>
    </row>
    <row r="4711" spans="1:12" x14ac:dyDescent="0.3">
      <c r="A4711" s="25">
        <f t="shared" si="501"/>
        <v>46030.958333326234</v>
      </c>
      <c r="B4711" s="1">
        <f t="shared" si="502"/>
        <v>0.95833332623442402</v>
      </c>
      <c r="C4711">
        <v>0</v>
      </c>
      <c r="D4711">
        <v>489.53500000000003</v>
      </c>
      <c r="E4711" s="27">
        <f t="shared" si="505"/>
        <v>489.38000000000005</v>
      </c>
      <c r="F4711" s="18">
        <f>_xlfn.XLOOKUP(D4711,'Rating Curve'!$A$2:$A$500,'Rating Curve'!$D$2:$D$500,, -1)</f>
        <v>1622456.7729032</v>
      </c>
      <c r="G4711">
        <v>489.54500000000002</v>
      </c>
      <c r="H4711">
        <f t="shared" si="503"/>
        <v>0</v>
      </c>
      <c r="I4711">
        <v>1.82</v>
      </c>
      <c r="J4711">
        <f t="shared" si="506"/>
        <v>0</v>
      </c>
      <c r="L4711">
        <f t="shared" si="504"/>
        <v>0</v>
      </c>
    </row>
    <row r="4712" spans="1:12" x14ac:dyDescent="0.3">
      <c r="A4712" s="25">
        <f t="shared" si="501"/>
        <v>46030.999999992899</v>
      </c>
      <c r="B4712" s="1">
        <f t="shared" si="502"/>
        <v>0.99999999289866537</v>
      </c>
      <c r="C4712">
        <v>0</v>
      </c>
      <c r="D4712">
        <v>489.54199999999997</v>
      </c>
      <c r="E4712" s="27">
        <f t="shared" si="505"/>
        <v>489.387</v>
      </c>
      <c r="F4712" s="18">
        <f>_xlfn.XLOOKUP(D4712,'Rating Curve'!$A$2:$A$500,'Rating Curve'!$D$2:$D$500,, -1)</f>
        <v>1625463.7590197001</v>
      </c>
      <c r="G4712">
        <v>489.54500000000002</v>
      </c>
      <c r="H4712">
        <f t="shared" si="503"/>
        <v>0</v>
      </c>
      <c r="I4712">
        <v>1.82</v>
      </c>
      <c r="J4712">
        <f t="shared" si="506"/>
        <v>0</v>
      </c>
      <c r="L4712">
        <f t="shared" si="504"/>
        <v>0</v>
      </c>
    </row>
    <row r="4713" spans="1:12" x14ac:dyDescent="0.3">
      <c r="A4713" s="25">
        <f t="shared" si="501"/>
        <v>46031.041666659563</v>
      </c>
      <c r="B4713" s="1">
        <f t="shared" si="502"/>
        <v>4.1666659562906716E-2</v>
      </c>
      <c r="C4713">
        <v>0</v>
      </c>
      <c r="D4713">
        <v>489.54199999999997</v>
      </c>
      <c r="E4713" s="27">
        <f t="shared" si="505"/>
        <v>489.387</v>
      </c>
      <c r="F4713" s="18">
        <f>_xlfn.XLOOKUP(D4713,'Rating Curve'!$A$2:$A$500,'Rating Curve'!$D$2:$D$500,, -1)</f>
        <v>1625463.7590197001</v>
      </c>
      <c r="G4713">
        <v>489.54500000000002</v>
      </c>
      <c r="H4713">
        <f t="shared" si="503"/>
        <v>0</v>
      </c>
      <c r="I4713">
        <v>1.82</v>
      </c>
      <c r="J4713">
        <f t="shared" si="506"/>
        <v>0</v>
      </c>
      <c r="L4713">
        <f t="shared" si="504"/>
        <v>0</v>
      </c>
    </row>
    <row r="4714" spans="1:12" x14ac:dyDescent="0.3">
      <c r="A4714" s="25">
        <f t="shared" si="501"/>
        <v>46031.083333326227</v>
      </c>
      <c r="B4714" s="1">
        <f t="shared" si="502"/>
        <v>8.3333326227148063E-2</v>
      </c>
      <c r="C4714">
        <v>0</v>
      </c>
      <c r="D4714">
        <v>489.53500000000003</v>
      </c>
      <c r="E4714" s="27">
        <f t="shared" si="505"/>
        <v>489.38000000000005</v>
      </c>
      <c r="F4714" s="18">
        <f>_xlfn.XLOOKUP(D4714,'Rating Curve'!$A$2:$A$500,'Rating Curve'!$D$2:$D$500,, -1)</f>
        <v>1622456.7729032</v>
      </c>
      <c r="G4714">
        <v>489.54500000000002</v>
      </c>
      <c r="H4714">
        <f t="shared" si="503"/>
        <v>0</v>
      </c>
      <c r="I4714">
        <v>1.82</v>
      </c>
      <c r="J4714">
        <f t="shared" si="506"/>
        <v>0</v>
      </c>
      <c r="L4714">
        <f t="shared" si="504"/>
        <v>0</v>
      </c>
    </row>
    <row r="4715" spans="1:12" x14ac:dyDescent="0.3">
      <c r="A4715" s="25">
        <f t="shared" si="501"/>
        <v>46031.124999992891</v>
      </c>
      <c r="B4715" s="1">
        <f t="shared" si="502"/>
        <v>0.12499999289138941</v>
      </c>
      <c r="C4715">
        <v>0</v>
      </c>
      <c r="D4715">
        <v>489.54199999999997</v>
      </c>
      <c r="E4715" s="27">
        <f t="shared" si="505"/>
        <v>489.387</v>
      </c>
      <c r="F4715" s="18">
        <f>_xlfn.XLOOKUP(D4715,'Rating Curve'!$A$2:$A$500,'Rating Curve'!$D$2:$D$500,, -1)</f>
        <v>1625463.7590197001</v>
      </c>
      <c r="G4715">
        <v>489.54500000000002</v>
      </c>
      <c r="H4715">
        <f t="shared" si="503"/>
        <v>0</v>
      </c>
      <c r="I4715">
        <v>1.82</v>
      </c>
      <c r="J4715">
        <f t="shared" si="506"/>
        <v>0</v>
      </c>
      <c r="L4715">
        <f t="shared" si="504"/>
        <v>0</v>
      </c>
    </row>
    <row r="4716" spans="1:12" x14ac:dyDescent="0.3">
      <c r="A4716" s="25">
        <f t="shared" si="501"/>
        <v>46031.166666659556</v>
      </c>
      <c r="B4716" s="1">
        <f t="shared" si="502"/>
        <v>0.16666665955563076</v>
      </c>
      <c r="C4716">
        <v>0</v>
      </c>
      <c r="D4716">
        <v>489.54199999999997</v>
      </c>
      <c r="E4716" s="27">
        <f t="shared" si="505"/>
        <v>489.387</v>
      </c>
      <c r="F4716" s="18">
        <f>_xlfn.XLOOKUP(D4716,'Rating Curve'!$A$2:$A$500,'Rating Curve'!$D$2:$D$500,, -1)</f>
        <v>1625463.7590197001</v>
      </c>
      <c r="G4716">
        <v>489.54500000000002</v>
      </c>
      <c r="H4716">
        <f t="shared" si="503"/>
        <v>0</v>
      </c>
      <c r="I4716">
        <v>1.82</v>
      </c>
      <c r="J4716">
        <f t="shared" si="506"/>
        <v>0</v>
      </c>
      <c r="L4716">
        <f t="shared" si="504"/>
        <v>0</v>
      </c>
    </row>
    <row r="4717" spans="1:12" x14ac:dyDescent="0.3">
      <c r="A4717" s="25">
        <f t="shared" si="501"/>
        <v>46031.20833332622</v>
      </c>
      <c r="B4717" s="1">
        <f t="shared" si="502"/>
        <v>0.20833332621987211</v>
      </c>
      <c r="C4717">
        <v>0</v>
      </c>
      <c r="D4717">
        <v>489.54300000000001</v>
      </c>
      <c r="E4717" s="27">
        <f t="shared" si="505"/>
        <v>489.38800000000003</v>
      </c>
      <c r="F4717" s="18">
        <f>_xlfn.XLOOKUP(D4717,'Rating Curve'!$A$2:$A$500,'Rating Curve'!$D$2:$D$500,, -1)</f>
        <v>1625463.7590197001</v>
      </c>
      <c r="G4717">
        <v>489.54500000000002</v>
      </c>
      <c r="H4717">
        <f t="shared" si="503"/>
        <v>0</v>
      </c>
      <c r="I4717">
        <v>1.82</v>
      </c>
      <c r="J4717">
        <f t="shared" si="506"/>
        <v>0</v>
      </c>
      <c r="L4717">
        <f t="shared" si="504"/>
        <v>0</v>
      </c>
    </row>
    <row r="4718" spans="1:12" x14ac:dyDescent="0.3">
      <c r="A4718" s="25">
        <f t="shared" si="501"/>
        <v>46031.249999992884</v>
      </c>
      <c r="B4718" s="1">
        <f t="shared" si="502"/>
        <v>0.24999999288411345</v>
      </c>
      <c r="C4718">
        <v>0</v>
      </c>
      <c r="D4718">
        <v>489.54300000000001</v>
      </c>
      <c r="E4718" s="27">
        <f t="shared" si="505"/>
        <v>489.38800000000003</v>
      </c>
      <c r="F4718" s="18">
        <f>_xlfn.XLOOKUP(D4718,'Rating Curve'!$A$2:$A$500,'Rating Curve'!$D$2:$D$500,, -1)</f>
        <v>1625463.7590197001</v>
      </c>
      <c r="G4718">
        <v>489.54500000000002</v>
      </c>
      <c r="H4718">
        <f t="shared" si="503"/>
        <v>0</v>
      </c>
      <c r="I4718">
        <v>1.82</v>
      </c>
      <c r="J4718">
        <f t="shared" si="506"/>
        <v>0</v>
      </c>
      <c r="L4718">
        <f t="shared" si="504"/>
        <v>0</v>
      </c>
    </row>
    <row r="4719" spans="1:12" x14ac:dyDescent="0.3">
      <c r="A4719" s="25">
        <f t="shared" si="501"/>
        <v>46031.291666659548</v>
      </c>
      <c r="B4719" s="1">
        <f t="shared" si="502"/>
        <v>0.2916666595483548</v>
      </c>
      <c r="C4719">
        <v>0</v>
      </c>
      <c r="D4719">
        <v>489.54899999999998</v>
      </c>
      <c r="E4719" s="27">
        <f t="shared" si="505"/>
        <v>489.39400000000001</v>
      </c>
      <c r="F4719" s="18">
        <f>_xlfn.XLOOKUP(D4719,'Rating Curve'!$A$2:$A$500,'Rating Curve'!$D$2:$D$500,, -1)</f>
        <v>1625463.7590197001</v>
      </c>
      <c r="G4719">
        <v>489.54500000000002</v>
      </c>
      <c r="H4719">
        <f t="shared" si="503"/>
        <v>3.999999999962256E-3</v>
      </c>
      <c r="I4719">
        <v>1.82</v>
      </c>
      <c r="J4719">
        <f t="shared" si="506"/>
        <v>1.3812828819419982E-2</v>
      </c>
      <c r="L4719">
        <f t="shared" si="504"/>
        <v>49.726183749911939</v>
      </c>
    </row>
    <row r="4720" spans="1:12" x14ac:dyDescent="0.3">
      <c r="A4720" s="25">
        <f t="shared" si="501"/>
        <v>46031.333333326213</v>
      </c>
      <c r="B4720" s="1">
        <f t="shared" si="502"/>
        <v>0.33333332621259615</v>
      </c>
      <c r="C4720">
        <v>0</v>
      </c>
      <c r="D4720">
        <v>489.55399999999997</v>
      </c>
      <c r="E4720" s="27">
        <f t="shared" si="505"/>
        <v>489.399</v>
      </c>
      <c r="F4720" s="18">
        <f>_xlfn.XLOOKUP(D4720,'Rating Curve'!$A$2:$A$500,'Rating Curve'!$D$2:$D$500,, -1)</f>
        <v>1628472.3057532001</v>
      </c>
      <c r="G4720">
        <v>489.54500000000002</v>
      </c>
      <c r="H4720">
        <f t="shared" si="503"/>
        <v>8.9999999999577085E-3</v>
      </c>
      <c r="I4720">
        <v>1.82</v>
      </c>
      <c r="J4720">
        <f t="shared" si="506"/>
        <v>4.6618297265873639E-2</v>
      </c>
      <c r="L4720">
        <f t="shared" si="504"/>
        <v>167.82587015714509</v>
      </c>
    </row>
    <row r="4721" spans="1:12" x14ac:dyDescent="0.3">
      <c r="A4721" s="25">
        <f t="shared" si="501"/>
        <v>46031.374999992877</v>
      </c>
      <c r="B4721" s="1">
        <f t="shared" si="502"/>
        <v>0.3749999928768375</v>
      </c>
      <c r="C4721">
        <v>0</v>
      </c>
      <c r="D4721">
        <v>489.553</v>
      </c>
      <c r="E4721" s="27">
        <f t="shared" si="505"/>
        <v>489.39800000000002</v>
      </c>
      <c r="F4721" s="18">
        <f>_xlfn.XLOOKUP(D4721,'Rating Curve'!$A$2:$A$500,'Rating Curve'!$D$2:$D$500,, -1)</f>
        <v>1628472.3057532001</v>
      </c>
      <c r="G4721">
        <v>489.54500000000002</v>
      </c>
      <c r="H4721">
        <f t="shared" si="503"/>
        <v>7.9999999999813554E-3</v>
      </c>
      <c r="I4721">
        <v>1.82</v>
      </c>
      <c r="J4721">
        <f t="shared" si="506"/>
        <v>3.9068579702739741E-2</v>
      </c>
      <c r="L4721">
        <f t="shared" si="504"/>
        <v>140.64688692986306</v>
      </c>
    </row>
    <row r="4722" spans="1:12" x14ac:dyDescent="0.3">
      <c r="A4722" s="25">
        <f t="shared" si="501"/>
        <v>46031.416666659541</v>
      </c>
      <c r="B4722" s="1">
        <f t="shared" si="502"/>
        <v>0.41666665954107884</v>
      </c>
      <c r="C4722">
        <v>0</v>
      </c>
      <c r="D4722">
        <v>489.55900000000003</v>
      </c>
      <c r="E4722" s="27">
        <f t="shared" si="505"/>
        <v>489.40400000000005</v>
      </c>
      <c r="F4722" s="18">
        <f>_xlfn.XLOOKUP(D4722,'Rating Curve'!$A$2:$A$500,'Rating Curve'!$D$2:$D$500,, -1)</f>
        <v>1628472.3057532001</v>
      </c>
      <c r="G4722">
        <v>489.54500000000002</v>
      </c>
      <c r="H4722">
        <f t="shared" si="503"/>
        <v>1.4000000000010004E-2</v>
      </c>
      <c r="I4722">
        <v>1.82</v>
      </c>
      <c r="J4722">
        <f t="shared" si="506"/>
        <v>9.0445027724123869E-2</v>
      </c>
      <c r="L4722">
        <f t="shared" si="504"/>
        <v>325.60209980684596</v>
      </c>
    </row>
    <row r="4723" spans="1:12" x14ac:dyDescent="0.3">
      <c r="A4723" s="25">
        <f t="shared" si="501"/>
        <v>46031.458333326205</v>
      </c>
      <c r="B4723" s="1">
        <f t="shared" si="502"/>
        <v>0.45833332620532019</v>
      </c>
      <c r="C4723">
        <v>0</v>
      </c>
      <c r="D4723">
        <v>489.55900000000003</v>
      </c>
      <c r="E4723" s="27">
        <f t="shared" si="505"/>
        <v>489.40400000000005</v>
      </c>
      <c r="F4723" s="18">
        <f>_xlfn.XLOOKUP(D4723,'Rating Curve'!$A$2:$A$500,'Rating Curve'!$D$2:$D$500,, -1)</f>
        <v>1628472.3057532001</v>
      </c>
      <c r="G4723">
        <v>489.54500000000002</v>
      </c>
      <c r="H4723">
        <f t="shared" si="503"/>
        <v>1.4000000000010004E-2</v>
      </c>
      <c r="I4723">
        <v>1.82</v>
      </c>
      <c r="J4723">
        <f t="shared" si="506"/>
        <v>9.0445027724123869E-2</v>
      </c>
      <c r="L4723">
        <f t="shared" si="504"/>
        <v>325.60209980684596</v>
      </c>
    </row>
    <row r="4724" spans="1:12" x14ac:dyDescent="0.3">
      <c r="A4724" s="25">
        <f t="shared" si="501"/>
        <v>46031.49999999287</v>
      </c>
      <c r="B4724" s="1">
        <f t="shared" si="502"/>
        <v>0.49999999286956154</v>
      </c>
      <c r="C4724">
        <v>0</v>
      </c>
      <c r="D4724">
        <v>489.55900000000003</v>
      </c>
      <c r="E4724" s="27">
        <f t="shared" si="505"/>
        <v>489.40400000000005</v>
      </c>
      <c r="F4724" s="18">
        <f>_xlfn.XLOOKUP(D4724,'Rating Curve'!$A$2:$A$500,'Rating Curve'!$D$2:$D$500,, -1)</f>
        <v>1628472.3057532001</v>
      </c>
      <c r="G4724">
        <v>489.54500000000002</v>
      </c>
      <c r="H4724">
        <f t="shared" si="503"/>
        <v>1.4000000000010004E-2</v>
      </c>
      <c r="I4724">
        <v>1.82</v>
      </c>
      <c r="J4724">
        <f t="shared" si="506"/>
        <v>9.0445027724123869E-2</v>
      </c>
      <c r="L4724">
        <f t="shared" si="504"/>
        <v>325.60209980684596</v>
      </c>
    </row>
    <row r="4725" spans="1:12" x14ac:dyDescent="0.3">
      <c r="A4725" s="25">
        <f t="shared" si="501"/>
        <v>46031.541666659534</v>
      </c>
      <c r="B4725" s="1">
        <f t="shared" si="502"/>
        <v>0.54166665953380289</v>
      </c>
      <c r="C4725">
        <v>0</v>
      </c>
      <c r="D4725">
        <v>489.55900000000003</v>
      </c>
      <c r="E4725" s="27">
        <f t="shared" si="505"/>
        <v>489.40400000000005</v>
      </c>
      <c r="F4725" s="18">
        <f>_xlfn.XLOOKUP(D4725,'Rating Curve'!$A$2:$A$500,'Rating Curve'!$D$2:$D$500,, -1)</f>
        <v>1628472.3057532001</v>
      </c>
      <c r="G4725">
        <v>489.54500000000002</v>
      </c>
      <c r="H4725">
        <f t="shared" si="503"/>
        <v>1.4000000000010004E-2</v>
      </c>
      <c r="I4725">
        <v>1.82</v>
      </c>
      <c r="J4725">
        <f t="shared" si="506"/>
        <v>9.0445027724123869E-2</v>
      </c>
      <c r="L4725">
        <f t="shared" si="504"/>
        <v>325.60209980684596</v>
      </c>
    </row>
    <row r="4726" spans="1:12" x14ac:dyDescent="0.3">
      <c r="A4726" s="25">
        <f t="shared" si="501"/>
        <v>46031.583333326198</v>
      </c>
      <c r="B4726" s="1">
        <f t="shared" si="502"/>
        <v>0.58333332619804423</v>
      </c>
      <c r="C4726">
        <v>0</v>
      </c>
      <c r="D4726">
        <v>489.55900000000003</v>
      </c>
      <c r="E4726" s="27">
        <f t="shared" si="505"/>
        <v>489.40400000000005</v>
      </c>
      <c r="F4726" s="18">
        <f>_xlfn.XLOOKUP(D4726,'Rating Curve'!$A$2:$A$500,'Rating Curve'!$D$2:$D$500,, -1)</f>
        <v>1628472.3057532001</v>
      </c>
      <c r="G4726">
        <v>489.54500000000002</v>
      </c>
      <c r="H4726">
        <f t="shared" si="503"/>
        <v>1.4000000000010004E-2</v>
      </c>
      <c r="I4726">
        <v>1.82</v>
      </c>
      <c r="J4726">
        <f t="shared" si="506"/>
        <v>9.0445027724123869E-2</v>
      </c>
      <c r="L4726">
        <f t="shared" si="504"/>
        <v>325.60209980684596</v>
      </c>
    </row>
    <row r="4727" spans="1:12" x14ac:dyDescent="0.3">
      <c r="A4727" s="25">
        <f t="shared" si="501"/>
        <v>46031.624999992862</v>
      </c>
      <c r="B4727" s="1">
        <f t="shared" si="502"/>
        <v>0.62499999286228558</v>
      </c>
      <c r="C4727">
        <v>0</v>
      </c>
      <c r="D4727">
        <v>489.55900000000003</v>
      </c>
      <c r="E4727" s="27">
        <f t="shared" si="505"/>
        <v>489.40400000000005</v>
      </c>
      <c r="F4727" s="18">
        <f>_xlfn.XLOOKUP(D4727,'Rating Curve'!$A$2:$A$500,'Rating Curve'!$D$2:$D$500,, -1)</f>
        <v>1628472.3057532001</v>
      </c>
      <c r="G4727">
        <v>489.54500000000002</v>
      </c>
      <c r="H4727">
        <f t="shared" si="503"/>
        <v>1.4000000000010004E-2</v>
      </c>
      <c r="I4727">
        <v>1.82</v>
      </c>
      <c r="J4727">
        <f t="shared" si="506"/>
        <v>9.0445027724123869E-2</v>
      </c>
      <c r="L4727">
        <f t="shared" si="504"/>
        <v>325.60209980684596</v>
      </c>
    </row>
    <row r="4728" spans="1:12" x14ac:dyDescent="0.3">
      <c r="A4728" s="25">
        <f t="shared" si="501"/>
        <v>46031.666666659527</v>
      </c>
      <c r="B4728" s="1">
        <f t="shared" si="502"/>
        <v>0.66666665952652693</v>
      </c>
      <c r="C4728">
        <v>0</v>
      </c>
      <c r="D4728">
        <v>489.55200000000002</v>
      </c>
      <c r="E4728" s="27">
        <f t="shared" si="505"/>
        <v>489.39700000000005</v>
      </c>
      <c r="F4728" s="18">
        <f>_xlfn.XLOOKUP(D4728,'Rating Curve'!$A$2:$A$500,'Rating Curve'!$D$2:$D$500,, -1)</f>
        <v>1628472.3057532001</v>
      </c>
      <c r="G4728">
        <v>489.54500000000002</v>
      </c>
      <c r="H4728">
        <f t="shared" si="503"/>
        <v>7.0000000000050022E-3</v>
      </c>
      <c r="I4728">
        <v>1.82</v>
      </c>
      <c r="J4728">
        <f t="shared" si="506"/>
        <v>3.1977146214166641E-2</v>
      </c>
      <c r="L4728">
        <f t="shared" si="504"/>
        <v>115.1177263709999</v>
      </c>
    </row>
    <row r="4729" spans="1:12" x14ac:dyDescent="0.3">
      <c r="A4729" s="25">
        <f t="shared" ref="A4729:A4792" si="507" xml:space="preserve"> A4728 + TIME(1,0,0)</f>
        <v>46031.708333326191</v>
      </c>
      <c r="B4729" s="1">
        <f t="shared" si="502"/>
        <v>0.70833332619076828</v>
      </c>
      <c r="C4729">
        <v>0</v>
      </c>
      <c r="D4729">
        <v>489.54700000000003</v>
      </c>
      <c r="E4729" s="27">
        <f t="shared" si="505"/>
        <v>489.39200000000005</v>
      </c>
      <c r="F4729" s="18">
        <f>_xlfn.XLOOKUP(D4729,'Rating Curve'!$A$2:$A$500,'Rating Curve'!$D$2:$D$500,, -1)</f>
        <v>1625463.7590197001</v>
      </c>
      <c r="G4729">
        <v>489.54500000000002</v>
      </c>
      <c r="H4729">
        <f t="shared" si="503"/>
        <v>2.0000000000095497E-3</v>
      </c>
      <c r="I4729">
        <v>1.82</v>
      </c>
      <c r="J4729">
        <f t="shared" si="506"/>
        <v>4.8835724628945162E-3</v>
      </c>
      <c r="L4729">
        <f t="shared" si="504"/>
        <v>17.580860866420259</v>
      </c>
    </row>
    <row r="4730" spans="1:12" x14ac:dyDescent="0.3">
      <c r="A4730" s="25">
        <f t="shared" si="507"/>
        <v>46031.749999992855</v>
      </c>
      <c r="B4730" s="1">
        <f t="shared" si="502"/>
        <v>0.74999999285500962</v>
      </c>
      <c r="C4730">
        <v>0</v>
      </c>
      <c r="D4730">
        <v>489.548</v>
      </c>
      <c r="E4730" s="27">
        <f t="shared" si="505"/>
        <v>489.39300000000003</v>
      </c>
      <c r="F4730" s="18">
        <f>_xlfn.XLOOKUP(D4730,'Rating Curve'!$A$2:$A$500,'Rating Curve'!$D$2:$D$500,, -1)</f>
        <v>1625463.7590197001</v>
      </c>
      <c r="G4730">
        <v>489.54500000000002</v>
      </c>
      <c r="H4730">
        <f t="shared" si="503"/>
        <v>2.9999999999859028E-3</v>
      </c>
      <c r="I4730">
        <v>1.82</v>
      </c>
      <c r="J4730">
        <f t="shared" si="506"/>
        <v>8.9716954918713874E-3</v>
      </c>
      <c r="L4730">
        <f t="shared" si="504"/>
        <v>32.298103770736994</v>
      </c>
    </row>
    <row r="4731" spans="1:12" x14ac:dyDescent="0.3">
      <c r="A4731" s="25">
        <f t="shared" si="507"/>
        <v>46031.791666659519</v>
      </c>
      <c r="B4731" s="1">
        <f t="shared" si="502"/>
        <v>0.79166665951925097</v>
      </c>
      <c r="C4731">
        <v>0</v>
      </c>
      <c r="D4731">
        <v>489.548</v>
      </c>
      <c r="E4731" s="27">
        <f t="shared" si="505"/>
        <v>489.39300000000003</v>
      </c>
      <c r="F4731" s="18">
        <f>_xlfn.XLOOKUP(D4731,'Rating Curve'!$A$2:$A$500,'Rating Curve'!$D$2:$D$500,, -1)</f>
        <v>1625463.7590197001</v>
      </c>
      <c r="G4731">
        <v>489.54500000000002</v>
      </c>
      <c r="H4731">
        <f t="shared" si="503"/>
        <v>2.9999999999859028E-3</v>
      </c>
      <c r="I4731">
        <v>1.82</v>
      </c>
      <c r="J4731">
        <f t="shared" si="506"/>
        <v>8.9716954918713874E-3</v>
      </c>
      <c r="L4731">
        <f t="shared" si="504"/>
        <v>32.298103770736994</v>
      </c>
    </row>
    <row r="4732" spans="1:12" x14ac:dyDescent="0.3">
      <c r="A4732" s="25">
        <f t="shared" si="507"/>
        <v>46031.833333326183</v>
      </c>
      <c r="B4732" s="1">
        <f t="shared" si="502"/>
        <v>0.83333332618349232</v>
      </c>
      <c r="C4732">
        <v>0</v>
      </c>
      <c r="D4732">
        <v>489.548</v>
      </c>
      <c r="E4732" s="27">
        <f t="shared" si="505"/>
        <v>489.39300000000003</v>
      </c>
      <c r="F4732" s="18">
        <f>_xlfn.XLOOKUP(D4732,'Rating Curve'!$A$2:$A$500,'Rating Curve'!$D$2:$D$500,, -1)</f>
        <v>1625463.7590197001</v>
      </c>
      <c r="G4732">
        <v>489.54500000000002</v>
      </c>
      <c r="H4732">
        <f t="shared" si="503"/>
        <v>2.9999999999859028E-3</v>
      </c>
      <c r="I4732">
        <v>1.82</v>
      </c>
      <c r="J4732">
        <f t="shared" si="506"/>
        <v>8.9716954918713874E-3</v>
      </c>
      <c r="L4732">
        <f t="shared" si="504"/>
        <v>32.298103770736994</v>
      </c>
    </row>
    <row r="4733" spans="1:12" x14ac:dyDescent="0.3">
      <c r="A4733" s="25">
        <f t="shared" si="507"/>
        <v>46031.874999992848</v>
      </c>
      <c r="B4733" s="1">
        <f t="shared" si="502"/>
        <v>0.87499999284773367</v>
      </c>
      <c r="C4733">
        <v>0</v>
      </c>
      <c r="D4733">
        <v>489.548</v>
      </c>
      <c r="E4733" s="27">
        <f t="shared" si="505"/>
        <v>489.39300000000003</v>
      </c>
      <c r="F4733" s="18">
        <f>_xlfn.XLOOKUP(D4733,'Rating Curve'!$A$2:$A$500,'Rating Curve'!$D$2:$D$500,, -1)</f>
        <v>1625463.7590197001</v>
      </c>
      <c r="G4733">
        <v>489.54500000000002</v>
      </c>
      <c r="H4733">
        <f t="shared" si="503"/>
        <v>2.9999999999859028E-3</v>
      </c>
      <c r="I4733">
        <v>1.82</v>
      </c>
      <c r="J4733">
        <f t="shared" si="506"/>
        <v>8.9716954918713874E-3</v>
      </c>
      <c r="L4733">
        <f t="shared" si="504"/>
        <v>32.298103770736994</v>
      </c>
    </row>
    <row r="4734" spans="1:12" x14ac:dyDescent="0.3">
      <c r="A4734" s="25">
        <f t="shared" si="507"/>
        <v>46031.916666659512</v>
      </c>
      <c r="B4734" s="1">
        <f t="shared" si="502"/>
        <v>0.91666665951197501</v>
      </c>
      <c r="C4734">
        <v>0</v>
      </c>
      <c r="D4734">
        <v>489.54199999999997</v>
      </c>
      <c r="E4734" s="27">
        <f t="shared" si="505"/>
        <v>489.387</v>
      </c>
      <c r="F4734" s="18">
        <f>_xlfn.XLOOKUP(D4734,'Rating Curve'!$A$2:$A$500,'Rating Curve'!$D$2:$D$500,, -1)</f>
        <v>1625463.7590197001</v>
      </c>
      <c r="G4734">
        <v>489.54500000000002</v>
      </c>
      <c r="H4734">
        <f t="shared" si="503"/>
        <v>0</v>
      </c>
      <c r="I4734">
        <v>1.82</v>
      </c>
      <c r="J4734">
        <f t="shared" si="506"/>
        <v>0</v>
      </c>
      <c r="L4734">
        <f t="shared" si="504"/>
        <v>0</v>
      </c>
    </row>
    <row r="4735" spans="1:12" x14ac:dyDescent="0.3">
      <c r="A4735" s="25">
        <f t="shared" si="507"/>
        <v>46031.958333326176</v>
      </c>
      <c r="B4735" s="1">
        <f t="shared" si="502"/>
        <v>0.95833332617621636</v>
      </c>
      <c r="C4735">
        <v>0</v>
      </c>
      <c r="D4735">
        <v>489.54899999999998</v>
      </c>
      <c r="E4735" s="27">
        <f t="shared" si="505"/>
        <v>489.39400000000001</v>
      </c>
      <c r="F4735" s="18">
        <f>_xlfn.XLOOKUP(D4735,'Rating Curve'!$A$2:$A$500,'Rating Curve'!$D$2:$D$500,, -1)</f>
        <v>1625463.7590197001</v>
      </c>
      <c r="G4735">
        <v>489.54500000000002</v>
      </c>
      <c r="H4735">
        <f t="shared" si="503"/>
        <v>3.999999999962256E-3</v>
      </c>
      <c r="I4735">
        <v>1.82</v>
      </c>
      <c r="J4735">
        <f t="shared" si="506"/>
        <v>1.3812828819419982E-2</v>
      </c>
      <c r="L4735">
        <f t="shared" si="504"/>
        <v>49.726183749911939</v>
      </c>
    </row>
    <row r="4736" spans="1:12" x14ac:dyDescent="0.3">
      <c r="A4736" s="25">
        <f t="shared" si="507"/>
        <v>46031.99999999284</v>
      </c>
      <c r="B4736" s="1">
        <f t="shared" si="502"/>
        <v>0.99999999284045771</v>
      </c>
      <c r="C4736">
        <v>0</v>
      </c>
      <c r="D4736">
        <v>489.548</v>
      </c>
      <c r="E4736" s="27">
        <f t="shared" si="505"/>
        <v>489.39300000000003</v>
      </c>
      <c r="F4736" s="18">
        <f>_xlfn.XLOOKUP(D4736,'Rating Curve'!$A$2:$A$500,'Rating Curve'!$D$2:$D$500,, -1)</f>
        <v>1625463.7590197001</v>
      </c>
      <c r="G4736">
        <v>489.54500000000002</v>
      </c>
      <c r="H4736">
        <f t="shared" si="503"/>
        <v>2.9999999999859028E-3</v>
      </c>
      <c r="I4736">
        <v>1.82</v>
      </c>
      <c r="J4736">
        <f t="shared" si="506"/>
        <v>8.9716954918713874E-3</v>
      </c>
      <c r="L4736">
        <f t="shared" si="504"/>
        <v>32.298103770736994</v>
      </c>
    </row>
    <row r="4737" spans="1:12" x14ac:dyDescent="0.3">
      <c r="A4737" s="25">
        <f t="shared" si="507"/>
        <v>46032.041666659505</v>
      </c>
      <c r="B4737" s="1">
        <f t="shared" si="502"/>
        <v>4.1666659504699055E-2</v>
      </c>
      <c r="C4737">
        <v>0</v>
      </c>
      <c r="D4737">
        <v>489.54899999999998</v>
      </c>
      <c r="E4737" s="27">
        <f t="shared" si="505"/>
        <v>489.39400000000001</v>
      </c>
      <c r="F4737" s="18">
        <f>_xlfn.XLOOKUP(D4737,'Rating Curve'!$A$2:$A$500,'Rating Curve'!$D$2:$D$500,, -1)</f>
        <v>1625463.7590197001</v>
      </c>
      <c r="G4737">
        <v>489.54500000000002</v>
      </c>
      <c r="H4737">
        <f t="shared" si="503"/>
        <v>3.999999999962256E-3</v>
      </c>
      <c r="I4737">
        <v>1.82</v>
      </c>
      <c r="J4737">
        <f t="shared" si="506"/>
        <v>1.3812828819419982E-2</v>
      </c>
      <c r="L4737">
        <f t="shared" si="504"/>
        <v>49.726183749911939</v>
      </c>
    </row>
    <row r="4738" spans="1:12" x14ac:dyDescent="0.3">
      <c r="A4738" s="25">
        <f t="shared" si="507"/>
        <v>46032.083333326169</v>
      </c>
      <c r="B4738" s="1">
        <f t="shared" si="502"/>
        <v>8.3333326168940403E-2</v>
      </c>
      <c r="C4738">
        <v>0</v>
      </c>
      <c r="D4738">
        <v>489.54899999999998</v>
      </c>
      <c r="E4738" s="27">
        <f t="shared" si="505"/>
        <v>489.39400000000001</v>
      </c>
      <c r="F4738" s="18">
        <f>_xlfn.XLOOKUP(D4738,'Rating Curve'!$A$2:$A$500,'Rating Curve'!$D$2:$D$500,, -1)</f>
        <v>1625463.7590197001</v>
      </c>
      <c r="G4738">
        <v>489.54500000000002</v>
      </c>
      <c r="H4738">
        <f t="shared" si="503"/>
        <v>3.999999999962256E-3</v>
      </c>
      <c r="I4738">
        <v>1.82</v>
      </c>
      <c r="J4738">
        <f t="shared" si="506"/>
        <v>1.3812828819419982E-2</v>
      </c>
      <c r="L4738">
        <f t="shared" si="504"/>
        <v>49.726183749911939</v>
      </c>
    </row>
    <row r="4739" spans="1:12" x14ac:dyDescent="0.3">
      <c r="A4739" s="25">
        <f t="shared" si="507"/>
        <v>46032.124999992833</v>
      </c>
      <c r="B4739" s="1">
        <f t="shared" ref="B4739:B4802" si="508">MOD(A4739,1)</f>
        <v>0.12499999283318175</v>
      </c>
      <c r="C4739">
        <v>0</v>
      </c>
      <c r="D4739">
        <v>489.54899999999998</v>
      </c>
      <c r="E4739" s="27">
        <f t="shared" si="505"/>
        <v>489.39400000000001</v>
      </c>
      <c r="F4739" s="18">
        <f>_xlfn.XLOOKUP(D4739,'Rating Curve'!$A$2:$A$500,'Rating Curve'!$D$2:$D$500,, -1)</f>
        <v>1625463.7590197001</v>
      </c>
      <c r="G4739">
        <v>489.54500000000002</v>
      </c>
      <c r="H4739">
        <f t="shared" ref="H4739:H4802" si="509">IF(D4739 - G4739 &lt; 0, 0, D4739 - G4739)</f>
        <v>3.999999999962256E-3</v>
      </c>
      <c r="I4739">
        <v>1.82</v>
      </c>
      <c r="J4739">
        <f t="shared" si="506"/>
        <v>1.3812828819419982E-2</v>
      </c>
      <c r="L4739">
        <f t="shared" ref="L4739:L4802" si="510">(J4739*86400)/24</f>
        <v>49.726183749911939</v>
      </c>
    </row>
    <row r="4740" spans="1:12" x14ac:dyDescent="0.3">
      <c r="A4740" s="25">
        <f t="shared" si="507"/>
        <v>46032.166666659497</v>
      </c>
      <c r="B4740" s="1">
        <f t="shared" si="508"/>
        <v>0.1666666594974231</v>
      </c>
      <c r="C4740">
        <v>0</v>
      </c>
      <c r="D4740">
        <v>489.54899999999998</v>
      </c>
      <c r="E4740" s="27">
        <f t="shared" si="505"/>
        <v>489.39400000000001</v>
      </c>
      <c r="F4740" s="18">
        <f>_xlfn.XLOOKUP(D4740,'Rating Curve'!$A$2:$A$500,'Rating Curve'!$D$2:$D$500,, -1)</f>
        <v>1625463.7590197001</v>
      </c>
      <c r="G4740">
        <v>489.54500000000002</v>
      </c>
      <c r="H4740">
        <f t="shared" si="509"/>
        <v>3.999999999962256E-3</v>
      </c>
      <c r="I4740">
        <v>1.82</v>
      </c>
      <c r="J4740">
        <f t="shared" si="506"/>
        <v>1.3812828819419982E-2</v>
      </c>
      <c r="L4740">
        <f t="shared" si="510"/>
        <v>49.726183749911939</v>
      </c>
    </row>
    <row r="4741" spans="1:12" x14ac:dyDescent="0.3">
      <c r="A4741" s="25">
        <f t="shared" si="507"/>
        <v>46032.208333326162</v>
      </c>
      <c r="B4741" s="1">
        <f t="shared" si="508"/>
        <v>0.20833332616166444</v>
      </c>
      <c r="C4741">
        <v>0</v>
      </c>
      <c r="D4741">
        <v>489.54899999999998</v>
      </c>
      <c r="E4741" s="27">
        <f t="shared" si="505"/>
        <v>489.39400000000001</v>
      </c>
      <c r="F4741" s="18">
        <f>_xlfn.XLOOKUP(D4741,'Rating Curve'!$A$2:$A$500,'Rating Curve'!$D$2:$D$500,, -1)</f>
        <v>1625463.7590197001</v>
      </c>
      <c r="G4741">
        <v>489.54500000000002</v>
      </c>
      <c r="H4741">
        <f t="shared" si="509"/>
        <v>3.999999999962256E-3</v>
      </c>
      <c r="I4741">
        <v>1.82</v>
      </c>
      <c r="J4741">
        <f t="shared" si="506"/>
        <v>1.3812828819419982E-2</v>
      </c>
      <c r="L4741">
        <f t="shared" si="510"/>
        <v>49.726183749911939</v>
      </c>
    </row>
    <row r="4742" spans="1:12" x14ac:dyDescent="0.3">
      <c r="A4742" s="25">
        <f t="shared" si="507"/>
        <v>46032.249999992826</v>
      </c>
      <c r="B4742" s="1">
        <f t="shared" si="508"/>
        <v>0.24999999282590579</v>
      </c>
      <c r="C4742">
        <v>0</v>
      </c>
      <c r="D4742">
        <v>489.55599999999998</v>
      </c>
      <c r="E4742" s="27">
        <f t="shared" si="505"/>
        <v>489.40100000000001</v>
      </c>
      <c r="F4742" s="18">
        <f>_xlfn.XLOOKUP(D4742,'Rating Curve'!$A$2:$A$500,'Rating Curve'!$D$2:$D$500,, -1)</f>
        <v>1628472.3057532001</v>
      </c>
      <c r="G4742">
        <v>489.54500000000002</v>
      </c>
      <c r="H4742">
        <f t="shared" si="509"/>
        <v>1.0999999999967258E-2</v>
      </c>
      <c r="I4742">
        <v>1.82</v>
      </c>
      <c r="J4742">
        <f t="shared" si="506"/>
        <v>6.2991459420818033E-2</v>
      </c>
      <c r="L4742">
        <f t="shared" si="510"/>
        <v>226.76925391494493</v>
      </c>
    </row>
    <row r="4743" spans="1:12" x14ac:dyDescent="0.3">
      <c r="A4743" s="25">
        <f t="shared" si="507"/>
        <v>46032.29166665949</v>
      </c>
      <c r="B4743" s="1">
        <f t="shared" si="508"/>
        <v>0.29166665949014714</v>
      </c>
      <c r="C4743">
        <v>0</v>
      </c>
      <c r="D4743">
        <v>489.548</v>
      </c>
      <c r="E4743" s="27">
        <f t="shared" si="505"/>
        <v>489.39300000000003</v>
      </c>
      <c r="F4743" s="18">
        <f>_xlfn.XLOOKUP(D4743,'Rating Curve'!$A$2:$A$500,'Rating Curve'!$D$2:$D$500,, -1)</f>
        <v>1625463.7590197001</v>
      </c>
      <c r="G4743">
        <v>489.54500000000002</v>
      </c>
      <c r="H4743">
        <f t="shared" si="509"/>
        <v>2.9999999999859028E-3</v>
      </c>
      <c r="I4743">
        <v>1.82</v>
      </c>
      <c r="J4743">
        <f t="shared" si="506"/>
        <v>8.9716954918713874E-3</v>
      </c>
      <c r="L4743">
        <f t="shared" si="510"/>
        <v>32.298103770736994</v>
      </c>
    </row>
    <row r="4744" spans="1:12" x14ac:dyDescent="0.3">
      <c r="A4744" s="25">
        <f t="shared" si="507"/>
        <v>46032.333333326154</v>
      </c>
      <c r="B4744" s="1">
        <f t="shared" si="508"/>
        <v>0.33333332615438849</v>
      </c>
      <c r="C4744">
        <v>0</v>
      </c>
      <c r="D4744">
        <v>489.55399999999997</v>
      </c>
      <c r="E4744" s="27">
        <f t="shared" si="505"/>
        <v>489.399</v>
      </c>
      <c r="F4744" s="18">
        <f>_xlfn.XLOOKUP(D4744,'Rating Curve'!$A$2:$A$500,'Rating Curve'!$D$2:$D$500,, -1)</f>
        <v>1628472.3057532001</v>
      </c>
      <c r="G4744">
        <v>489.54500000000002</v>
      </c>
      <c r="H4744">
        <f t="shared" si="509"/>
        <v>8.9999999999577085E-3</v>
      </c>
      <c r="I4744">
        <v>1.82</v>
      </c>
      <c r="J4744">
        <f t="shared" si="506"/>
        <v>4.6618297265873639E-2</v>
      </c>
      <c r="L4744">
        <f t="shared" si="510"/>
        <v>167.82587015714509</v>
      </c>
    </row>
    <row r="4745" spans="1:12" x14ac:dyDescent="0.3">
      <c r="A4745" s="25">
        <f t="shared" si="507"/>
        <v>46032.374999992819</v>
      </c>
      <c r="B4745" s="1">
        <f t="shared" si="508"/>
        <v>0.37499999281862983</v>
      </c>
      <c r="C4745">
        <v>0</v>
      </c>
      <c r="D4745">
        <v>489.55900000000003</v>
      </c>
      <c r="E4745" s="27">
        <f t="shared" si="505"/>
        <v>489.40400000000005</v>
      </c>
      <c r="F4745" s="18">
        <f>_xlfn.XLOOKUP(D4745,'Rating Curve'!$A$2:$A$500,'Rating Curve'!$D$2:$D$500,, -1)</f>
        <v>1628472.3057532001</v>
      </c>
      <c r="G4745">
        <v>489.54500000000002</v>
      </c>
      <c r="H4745">
        <f t="shared" si="509"/>
        <v>1.4000000000010004E-2</v>
      </c>
      <c r="I4745">
        <v>1.82</v>
      </c>
      <c r="J4745">
        <f t="shared" si="506"/>
        <v>9.0445027724123869E-2</v>
      </c>
      <c r="L4745">
        <f t="shared" si="510"/>
        <v>325.60209980684596</v>
      </c>
    </row>
    <row r="4746" spans="1:12" x14ac:dyDescent="0.3">
      <c r="A4746" s="25">
        <f t="shared" si="507"/>
        <v>46032.416666659483</v>
      </c>
      <c r="B4746" s="1">
        <f t="shared" si="508"/>
        <v>0.41666665948287118</v>
      </c>
      <c r="C4746">
        <v>0</v>
      </c>
      <c r="D4746">
        <v>489.56599999999997</v>
      </c>
      <c r="E4746" s="27">
        <f t="shared" si="505"/>
        <v>489.411</v>
      </c>
      <c r="F4746" s="18">
        <f>_xlfn.XLOOKUP(D4746,'Rating Curve'!$A$2:$A$500,'Rating Curve'!$D$2:$D$500,, -1)</f>
        <v>1631482.3951735001</v>
      </c>
      <c r="G4746">
        <v>489.54500000000002</v>
      </c>
      <c r="H4746">
        <f t="shared" si="509"/>
        <v>2.0999999999958163E-2</v>
      </c>
      <c r="I4746">
        <v>1.82</v>
      </c>
      <c r="J4746">
        <f t="shared" si="506"/>
        <v>0.16615812577131162</v>
      </c>
      <c r="L4746">
        <f t="shared" si="510"/>
        <v>598.16925277672181</v>
      </c>
    </row>
    <row r="4747" spans="1:12" x14ac:dyDescent="0.3">
      <c r="A4747" s="25">
        <f t="shared" si="507"/>
        <v>46032.458333326147</v>
      </c>
      <c r="B4747" s="1">
        <f t="shared" si="508"/>
        <v>0.45833332614711253</v>
      </c>
      <c r="C4747">
        <v>0</v>
      </c>
      <c r="D4747">
        <v>489.565</v>
      </c>
      <c r="E4747" s="27">
        <f t="shared" si="505"/>
        <v>489.41</v>
      </c>
      <c r="F4747" s="18">
        <f>_xlfn.XLOOKUP(D4747,'Rating Curve'!$A$2:$A$500,'Rating Curve'!$D$2:$D$500,, -1)</f>
        <v>1631482.3951735001</v>
      </c>
      <c r="G4747">
        <v>489.54500000000002</v>
      </c>
      <c r="H4747">
        <f t="shared" si="509"/>
        <v>1.999999999998181E-2</v>
      </c>
      <c r="I4747">
        <v>1.82</v>
      </c>
      <c r="J4747">
        <f t="shared" si="506"/>
        <v>0.15443212101093134</v>
      </c>
      <c r="L4747">
        <f t="shared" si="510"/>
        <v>555.95563563935286</v>
      </c>
    </row>
    <row r="4748" spans="1:12" x14ac:dyDescent="0.3">
      <c r="A4748" s="25">
        <f t="shared" si="507"/>
        <v>46032.499999992811</v>
      </c>
      <c r="B4748" s="1">
        <f t="shared" si="508"/>
        <v>0.49999999281135388</v>
      </c>
      <c r="C4748">
        <v>0</v>
      </c>
      <c r="D4748">
        <v>489.565</v>
      </c>
      <c r="E4748" s="27">
        <f t="shared" si="505"/>
        <v>489.41</v>
      </c>
      <c r="F4748" s="18">
        <f>_xlfn.XLOOKUP(D4748,'Rating Curve'!$A$2:$A$500,'Rating Curve'!$D$2:$D$500,, -1)</f>
        <v>1631482.3951735001</v>
      </c>
      <c r="G4748">
        <v>489.54500000000002</v>
      </c>
      <c r="H4748">
        <f t="shared" si="509"/>
        <v>1.999999999998181E-2</v>
      </c>
      <c r="I4748">
        <v>1.82</v>
      </c>
      <c r="J4748">
        <f t="shared" si="506"/>
        <v>0.15443212101093134</v>
      </c>
      <c r="L4748">
        <f t="shared" si="510"/>
        <v>555.95563563935286</v>
      </c>
    </row>
    <row r="4749" spans="1:12" x14ac:dyDescent="0.3">
      <c r="A4749" s="25">
        <f t="shared" si="507"/>
        <v>46032.541666659476</v>
      </c>
      <c r="B4749" s="1">
        <f t="shared" si="508"/>
        <v>0.54166665947559522</v>
      </c>
      <c r="C4749">
        <v>0</v>
      </c>
      <c r="D4749">
        <v>489.565</v>
      </c>
      <c r="E4749" s="27">
        <f t="shared" si="505"/>
        <v>489.41</v>
      </c>
      <c r="F4749" s="18">
        <f>_xlfn.XLOOKUP(D4749,'Rating Curve'!$A$2:$A$500,'Rating Curve'!$D$2:$D$500,, -1)</f>
        <v>1631482.3951735001</v>
      </c>
      <c r="G4749">
        <v>489.54500000000002</v>
      </c>
      <c r="H4749">
        <f t="shared" si="509"/>
        <v>1.999999999998181E-2</v>
      </c>
      <c r="I4749">
        <v>1.82</v>
      </c>
      <c r="J4749">
        <f t="shared" si="506"/>
        <v>0.15443212101093134</v>
      </c>
      <c r="L4749">
        <f t="shared" si="510"/>
        <v>555.95563563935286</v>
      </c>
    </row>
    <row r="4750" spans="1:12" x14ac:dyDescent="0.3">
      <c r="A4750" s="25">
        <f t="shared" si="507"/>
        <v>46032.58333332614</v>
      </c>
      <c r="B4750" s="1">
        <f t="shared" si="508"/>
        <v>0.58333332613983657</v>
      </c>
      <c r="C4750">
        <v>0</v>
      </c>
      <c r="D4750">
        <v>489.565</v>
      </c>
      <c r="E4750" s="27">
        <f t="shared" si="505"/>
        <v>489.41</v>
      </c>
      <c r="F4750" s="18">
        <f>_xlfn.XLOOKUP(D4750,'Rating Curve'!$A$2:$A$500,'Rating Curve'!$D$2:$D$500,, -1)</f>
        <v>1631482.3951735001</v>
      </c>
      <c r="G4750">
        <v>489.54500000000002</v>
      </c>
      <c r="H4750">
        <f t="shared" si="509"/>
        <v>1.999999999998181E-2</v>
      </c>
      <c r="I4750">
        <v>1.82</v>
      </c>
      <c r="J4750">
        <f t="shared" si="506"/>
        <v>0.15443212101093134</v>
      </c>
      <c r="L4750">
        <f t="shared" si="510"/>
        <v>555.95563563935286</v>
      </c>
    </row>
    <row r="4751" spans="1:12" x14ac:dyDescent="0.3">
      <c r="A4751" s="25">
        <f t="shared" si="507"/>
        <v>46032.624999992804</v>
      </c>
      <c r="B4751" s="1">
        <f t="shared" si="508"/>
        <v>0.62499999280407792</v>
      </c>
      <c r="C4751">
        <v>0</v>
      </c>
      <c r="D4751">
        <v>489.55900000000003</v>
      </c>
      <c r="E4751" s="27">
        <f t="shared" si="505"/>
        <v>489.40400000000005</v>
      </c>
      <c r="F4751" s="18">
        <f>_xlfn.XLOOKUP(D4751,'Rating Curve'!$A$2:$A$500,'Rating Curve'!$D$2:$D$500,, -1)</f>
        <v>1628472.3057532001</v>
      </c>
      <c r="G4751">
        <v>489.54500000000002</v>
      </c>
      <c r="H4751">
        <f t="shared" si="509"/>
        <v>1.4000000000010004E-2</v>
      </c>
      <c r="I4751">
        <v>1.82</v>
      </c>
      <c r="J4751">
        <f t="shared" si="506"/>
        <v>9.0445027724123869E-2</v>
      </c>
      <c r="L4751">
        <f t="shared" si="510"/>
        <v>325.60209980684596</v>
      </c>
    </row>
    <row r="4752" spans="1:12" x14ac:dyDescent="0.3">
      <c r="A4752" s="25">
        <f t="shared" si="507"/>
        <v>46032.666666659468</v>
      </c>
      <c r="B4752" s="1">
        <f t="shared" si="508"/>
        <v>0.66666665946831927</v>
      </c>
      <c r="C4752">
        <v>0</v>
      </c>
      <c r="D4752">
        <v>489.55900000000003</v>
      </c>
      <c r="E4752" s="27">
        <f t="shared" si="505"/>
        <v>489.40400000000005</v>
      </c>
      <c r="F4752" s="18">
        <f>_xlfn.XLOOKUP(D4752,'Rating Curve'!$A$2:$A$500,'Rating Curve'!$D$2:$D$500,, -1)</f>
        <v>1628472.3057532001</v>
      </c>
      <c r="G4752">
        <v>489.54500000000002</v>
      </c>
      <c r="H4752">
        <f t="shared" si="509"/>
        <v>1.4000000000010004E-2</v>
      </c>
      <c r="I4752">
        <v>1.82</v>
      </c>
      <c r="J4752">
        <f t="shared" si="506"/>
        <v>9.0445027724123869E-2</v>
      </c>
      <c r="L4752">
        <f t="shared" si="510"/>
        <v>325.60209980684596</v>
      </c>
    </row>
    <row r="4753" spans="1:12" x14ac:dyDescent="0.3">
      <c r="A4753" s="25">
        <f t="shared" si="507"/>
        <v>46032.708333326133</v>
      </c>
      <c r="B4753" s="1">
        <f t="shared" si="508"/>
        <v>0.70833332613256061</v>
      </c>
      <c r="C4753">
        <v>0</v>
      </c>
      <c r="D4753">
        <v>489.55399999999997</v>
      </c>
      <c r="E4753" s="27">
        <f t="shared" si="505"/>
        <v>489.399</v>
      </c>
      <c r="F4753" s="18">
        <f>_xlfn.XLOOKUP(D4753,'Rating Curve'!$A$2:$A$500,'Rating Curve'!$D$2:$D$500,, -1)</f>
        <v>1628472.3057532001</v>
      </c>
      <c r="G4753">
        <v>489.54500000000002</v>
      </c>
      <c r="H4753">
        <f t="shared" si="509"/>
        <v>8.9999999999577085E-3</v>
      </c>
      <c r="I4753">
        <v>1.82</v>
      </c>
      <c r="J4753">
        <f t="shared" si="506"/>
        <v>4.6618297265873639E-2</v>
      </c>
      <c r="L4753">
        <f t="shared" si="510"/>
        <v>167.82587015714509</v>
      </c>
    </row>
    <row r="4754" spans="1:12" x14ac:dyDescent="0.3">
      <c r="A4754" s="25">
        <f t="shared" si="507"/>
        <v>46032.749999992797</v>
      </c>
      <c r="B4754" s="1">
        <f t="shared" si="508"/>
        <v>0.74999999279680196</v>
      </c>
      <c r="C4754">
        <v>0</v>
      </c>
      <c r="D4754">
        <v>489.55399999999997</v>
      </c>
      <c r="E4754" s="27">
        <f t="shared" si="505"/>
        <v>489.399</v>
      </c>
      <c r="F4754" s="18">
        <f>_xlfn.XLOOKUP(D4754,'Rating Curve'!$A$2:$A$500,'Rating Curve'!$D$2:$D$500,, -1)</f>
        <v>1628472.3057532001</v>
      </c>
      <c r="G4754">
        <v>489.54500000000002</v>
      </c>
      <c r="H4754">
        <f t="shared" si="509"/>
        <v>8.9999999999577085E-3</v>
      </c>
      <c r="I4754">
        <v>1.82</v>
      </c>
      <c r="J4754">
        <f t="shared" si="506"/>
        <v>4.6618297265873639E-2</v>
      </c>
      <c r="L4754">
        <f t="shared" si="510"/>
        <v>167.82587015714509</v>
      </c>
    </row>
    <row r="4755" spans="1:12" x14ac:dyDescent="0.3">
      <c r="A4755" s="25">
        <f t="shared" si="507"/>
        <v>46032.791666659461</v>
      </c>
      <c r="B4755" s="1">
        <f t="shared" si="508"/>
        <v>0.79166665946104331</v>
      </c>
      <c r="C4755">
        <v>0</v>
      </c>
      <c r="D4755">
        <v>489.55399999999997</v>
      </c>
      <c r="E4755" s="27">
        <f t="shared" ref="E4755:E4804" si="511">D4755-0.155</f>
        <v>489.399</v>
      </c>
      <c r="F4755" s="18">
        <f>_xlfn.XLOOKUP(D4755,'Rating Curve'!$A$2:$A$500,'Rating Curve'!$D$2:$D$500,, -1)</f>
        <v>1628472.3057532001</v>
      </c>
      <c r="G4755">
        <v>489.54500000000002</v>
      </c>
      <c r="H4755">
        <f t="shared" si="509"/>
        <v>8.9999999999577085E-3</v>
      </c>
      <c r="I4755">
        <v>1.82</v>
      </c>
      <c r="J4755">
        <f t="shared" ref="J4755:J4818" si="512">1.82*30*(H4755^1.5)</f>
        <v>4.6618297265873639E-2</v>
      </c>
      <c r="L4755">
        <f t="shared" si="510"/>
        <v>167.82587015714509</v>
      </c>
    </row>
    <row r="4756" spans="1:12" x14ac:dyDescent="0.3">
      <c r="A4756" s="25">
        <f t="shared" si="507"/>
        <v>46032.833333326125</v>
      </c>
      <c r="B4756" s="1">
        <f t="shared" si="508"/>
        <v>0.83333332612528466</v>
      </c>
      <c r="C4756">
        <v>0</v>
      </c>
      <c r="D4756">
        <v>489.55500000000001</v>
      </c>
      <c r="E4756" s="27">
        <f t="shared" si="511"/>
        <v>489.40000000000003</v>
      </c>
      <c r="F4756" s="18">
        <f>_xlfn.XLOOKUP(D4756,'Rating Curve'!$A$2:$A$500,'Rating Curve'!$D$2:$D$500,, -1)</f>
        <v>1628472.3057532001</v>
      </c>
      <c r="G4756">
        <v>489.54500000000002</v>
      </c>
      <c r="H4756">
        <f t="shared" si="509"/>
        <v>9.9999999999909051E-3</v>
      </c>
      <c r="I4756">
        <v>1.82</v>
      </c>
      <c r="J4756">
        <f t="shared" si="512"/>
        <v>5.4599999999925472E-2</v>
      </c>
      <c r="L4756">
        <f t="shared" si="510"/>
        <v>196.55999999973167</v>
      </c>
    </row>
    <row r="4757" spans="1:12" x14ac:dyDescent="0.3">
      <c r="A4757" s="25">
        <f t="shared" si="507"/>
        <v>46032.87499999279</v>
      </c>
      <c r="B4757" s="1">
        <f t="shared" si="508"/>
        <v>0.874999992789526</v>
      </c>
      <c r="C4757">
        <v>0</v>
      </c>
      <c r="D4757">
        <v>489.55500000000001</v>
      </c>
      <c r="E4757" s="27">
        <f t="shared" si="511"/>
        <v>489.40000000000003</v>
      </c>
      <c r="F4757" s="18">
        <f>_xlfn.XLOOKUP(D4757,'Rating Curve'!$A$2:$A$500,'Rating Curve'!$D$2:$D$500,, -1)</f>
        <v>1628472.3057532001</v>
      </c>
      <c r="G4757">
        <v>489.54500000000002</v>
      </c>
      <c r="H4757">
        <f t="shared" si="509"/>
        <v>9.9999999999909051E-3</v>
      </c>
      <c r="I4757">
        <v>1.82</v>
      </c>
      <c r="J4757">
        <f t="shared" si="512"/>
        <v>5.4599999999925472E-2</v>
      </c>
      <c r="L4757">
        <f t="shared" si="510"/>
        <v>196.55999999973167</v>
      </c>
    </row>
    <row r="4758" spans="1:12" x14ac:dyDescent="0.3">
      <c r="A4758" s="25">
        <f t="shared" si="507"/>
        <v>46032.916666659454</v>
      </c>
      <c r="B4758" s="1">
        <f t="shared" si="508"/>
        <v>0.91666665945376735</v>
      </c>
      <c r="C4758">
        <v>0</v>
      </c>
      <c r="D4758">
        <v>489.55500000000001</v>
      </c>
      <c r="E4758" s="27">
        <f t="shared" si="511"/>
        <v>489.40000000000003</v>
      </c>
      <c r="F4758" s="18">
        <f>_xlfn.XLOOKUP(D4758,'Rating Curve'!$A$2:$A$500,'Rating Curve'!$D$2:$D$500,, -1)</f>
        <v>1628472.3057532001</v>
      </c>
      <c r="G4758">
        <v>489.54500000000002</v>
      </c>
      <c r="H4758">
        <f t="shared" si="509"/>
        <v>9.9999999999909051E-3</v>
      </c>
      <c r="I4758">
        <v>1.82</v>
      </c>
      <c r="J4758">
        <f t="shared" si="512"/>
        <v>5.4599999999925472E-2</v>
      </c>
      <c r="L4758">
        <f t="shared" si="510"/>
        <v>196.55999999973167</v>
      </c>
    </row>
    <row r="4759" spans="1:12" x14ac:dyDescent="0.3">
      <c r="A4759" s="25">
        <f t="shared" si="507"/>
        <v>46032.958333326118</v>
      </c>
      <c r="B4759" s="1">
        <f t="shared" si="508"/>
        <v>0.9583333261180087</v>
      </c>
      <c r="C4759">
        <v>0</v>
      </c>
      <c r="D4759">
        <v>489.55500000000001</v>
      </c>
      <c r="E4759" s="27">
        <f t="shared" si="511"/>
        <v>489.40000000000003</v>
      </c>
      <c r="F4759" s="18">
        <f>_xlfn.XLOOKUP(D4759,'Rating Curve'!$A$2:$A$500,'Rating Curve'!$D$2:$D$500,, -1)</f>
        <v>1628472.3057532001</v>
      </c>
      <c r="G4759">
        <v>489.54500000000002</v>
      </c>
      <c r="H4759">
        <f t="shared" si="509"/>
        <v>9.9999999999909051E-3</v>
      </c>
      <c r="I4759">
        <v>1.82</v>
      </c>
      <c r="J4759">
        <f t="shared" si="512"/>
        <v>5.4599999999925472E-2</v>
      </c>
      <c r="L4759">
        <f t="shared" si="510"/>
        <v>196.55999999973167</v>
      </c>
    </row>
    <row r="4760" spans="1:12" x14ac:dyDescent="0.3">
      <c r="A4760" s="25">
        <f t="shared" si="507"/>
        <v>46032.999999992782</v>
      </c>
      <c r="B4760" s="1">
        <f t="shared" si="508"/>
        <v>0.99999999278225005</v>
      </c>
      <c r="C4760">
        <v>0</v>
      </c>
      <c r="D4760">
        <v>489.55500000000001</v>
      </c>
      <c r="E4760" s="27">
        <f t="shared" si="511"/>
        <v>489.40000000000003</v>
      </c>
      <c r="F4760" s="18">
        <f>_xlfn.XLOOKUP(D4760,'Rating Curve'!$A$2:$A$500,'Rating Curve'!$D$2:$D$500,, -1)</f>
        <v>1628472.3057532001</v>
      </c>
      <c r="G4760">
        <v>489.54500000000002</v>
      </c>
      <c r="H4760">
        <f t="shared" si="509"/>
        <v>9.9999999999909051E-3</v>
      </c>
      <c r="I4760">
        <v>1.82</v>
      </c>
      <c r="J4760">
        <f t="shared" si="512"/>
        <v>5.4599999999925472E-2</v>
      </c>
      <c r="L4760">
        <f t="shared" si="510"/>
        <v>196.55999999973167</v>
      </c>
    </row>
    <row r="4761" spans="1:12" x14ac:dyDescent="0.3">
      <c r="A4761" s="25">
        <f t="shared" si="507"/>
        <v>46033.041666659446</v>
      </c>
      <c r="B4761" s="1">
        <f t="shared" si="508"/>
        <v>4.1666659446491394E-2</v>
      </c>
      <c r="C4761">
        <v>0</v>
      </c>
      <c r="D4761">
        <v>489.55500000000001</v>
      </c>
      <c r="E4761" s="27">
        <f t="shared" si="511"/>
        <v>489.40000000000003</v>
      </c>
      <c r="F4761" s="18">
        <f>_xlfn.XLOOKUP(D4761,'Rating Curve'!$A$2:$A$500,'Rating Curve'!$D$2:$D$500,, -1)</f>
        <v>1628472.3057532001</v>
      </c>
      <c r="G4761">
        <v>489.54500000000002</v>
      </c>
      <c r="H4761">
        <f t="shared" si="509"/>
        <v>9.9999999999909051E-3</v>
      </c>
      <c r="I4761">
        <v>1.82</v>
      </c>
      <c r="J4761">
        <f t="shared" si="512"/>
        <v>5.4599999999925472E-2</v>
      </c>
      <c r="L4761">
        <f t="shared" si="510"/>
        <v>196.55999999973167</v>
      </c>
    </row>
    <row r="4762" spans="1:12" x14ac:dyDescent="0.3">
      <c r="A4762" s="25">
        <f t="shared" si="507"/>
        <v>46033.083333326111</v>
      </c>
      <c r="B4762" s="1">
        <f t="shared" si="508"/>
        <v>8.3333326110732742E-2</v>
      </c>
      <c r="C4762">
        <v>0</v>
      </c>
      <c r="D4762">
        <v>489.55</v>
      </c>
      <c r="E4762" s="27">
        <f t="shared" si="511"/>
        <v>489.39500000000004</v>
      </c>
      <c r="F4762" s="18">
        <f>_xlfn.XLOOKUP(D4762,'Rating Curve'!$A$2:$A$500,'Rating Curve'!$D$2:$D$500,, -1)</f>
        <v>1628472.3057532001</v>
      </c>
      <c r="G4762">
        <v>489.54500000000002</v>
      </c>
      <c r="H4762">
        <f t="shared" si="509"/>
        <v>4.9999999999954525E-3</v>
      </c>
      <c r="I4762">
        <v>1.82</v>
      </c>
      <c r="J4762">
        <f t="shared" si="512"/>
        <v>1.9304015126366432E-2</v>
      </c>
      <c r="L4762">
        <f t="shared" si="510"/>
        <v>69.494454454919151</v>
      </c>
    </row>
    <row r="4763" spans="1:12" x14ac:dyDescent="0.3">
      <c r="A4763" s="25">
        <f t="shared" si="507"/>
        <v>46033.124999992775</v>
      </c>
      <c r="B4763" s="1">
        <f t="shared" si="508"/>
        <v>0.12499999277497409</v>
      </c>
      <c r="C4763">
        <v>0</v>
      </c>
      <c r="D4763">
        <v>489.548</v>
      </c>
      <c r="E4763" s="27">
        <f t="shared" si="511"/>
        <v>489.39300000000003</v>
      </c>
      <c r="F4763" s="18">
        <f>_xlfn.XLOOKUP(D4763,'Rating Curve'!$A$2:$A$500,'Rating Curve'!$D$2:$D$500,, -1)</f>
        <v>1625463.7590197001</v>
      </c>
      <c r="G4763">
        <v>489.54500000000002</v>
      </c>
      <c r="H4763">
        <f t="shared" si="509"/>
        <v>2.9999999999859028E-3</v>
      </c>
      <c r="I4763">
        <v>1.82</v>
      </c>
      <c r="J4763">
        <f t="shared" si="512"/>
        <v>8.9716954918713874E-3</v>
      </c>
      <c r="L4763">
        <f t="shared" si="510"/>
        <v>32.298103770736994</v>
      </c>
    </row>
    <row r="4764" spans="1:12" x14ac:dyDescent="0.3">
      <c r="A4764" s="25">
        <f t="shared" si="507"/>
        <v>46033.166666659439</v>
      </c>
      <c r="B4764" s="1">
        <f t="shared" si="508"/>
        <v>0.16666665943921544</v>
      </c>
      <c r="C4764">
        <v>0</v>
      </c>
      <c r="D4764">
        <v>489.55599999999998</v>
      </c>
      <c r="E4764" s="27">
        <f t="shared" si="511"/>
        <v>489.40100000000001</v>
      </c>
      <c r="F4764" s="18">
        <f>_xlfn.XLOOKUP(D4764,'Rating Curve'!$A$2:$A$500,'Rating Curve'!$D$2:$D$500,, -1)</f>
        <v>1628472.3057532001</v>
      </c>
      <c r="G4764">
        <v>489.54500000000002</v>
      </c>
      <c r="H4764">
        <f t="shared" si="509"/>
        <v>1.0999999999967258E-2</v>
      </c>
      <c r="I4764">
        <v>1.82</v>
      </c>
      <c r="J4764">
        <f t="shared" si="512"/>
        <v>6.2991459420818033E-2</v>
      </c>
      <c r="L4764">
        <f t="shared" si="510"/>
        <v>226.76925391494493</v>
      </c>
    </row>
    <row r="4765" spans="1:12" x14ac:dyDescent="0.3">
      <c r="A4765" s="25">
        <f t="shared" si="507"/>
        <v>46033.208333326103</v>
      </c>
      <c r="B4765" s="1">
        <f t="shared" si="508"/>
        <v>0.20833332610345678</v>
      </c>
      <c r="C4765">
        <v>0</v>
      </c>
      <c r="D4765">
        <v>489.55599999999998</v>
      </c>
      <c r="E4765" s="27">
        <f t="shared" si="511"/>
        <v>489.40100000000001</v>
      </c>
      <c r="F4765" s="18">
        <f>_xlfn.XLOOKUP(D4765,'Rating Curve'!$A$2:$A$500,'Rating Curve'!$D$2:$D$500,, -1)</f>
        <v>1628472.3057532001</v>
      </c>
      <c r="G4765">
        <v>489.54500000000002</v>
      </c>
      <c r="H4765">
        <f t="shared" si="509"/>
        <v>1.0999999999967258E-2</v>
      </c>
      <c r="I4765">
        <v>1.82</v>
      </c>
      <c r="J4765">
        <f t="shared" si="512"/>
        <v>6.2991459420818033E-2</v>
      </c>
      <c r="L4765">
        <f t="shared" si="510"/>
        <v>226.76925391494493</v>
      </c>
    </row>
    <row r="4766" spans="1:12" x14ac:dyDescent="0.3">
      <c r="A4766" s="25">
        <f t="shared" si="507"/>
        <v>46033.249999992768</v>
      </c>
      <c r="B4766" s="1">
        <f t="shared" si="508"/>
        <v>0.24999999276769813</v>
      </c>
      <c r="C4766">
        <v>0</v>
      </c>
      <c r="D4766">
        <v>489.55500000000001</v>
      </c>
      <c r="E4766" s="27">
        <f t="shared" si="511"/>
        <v>489.40000000000003</v>
      </c>
      <c r="F4766" s="18">
        <f>_xlfn.XLOOKUP(D4766,'Rating Curve'!$A$2:$A$500,'Rating Curve'!$D$2:$D$500,, -1)</f>
        <v>1628472.3057532001</v>
      </c>
      <c r="G4766">
        <v>489.54500000000002</v>
      </c>
      <c r="H4766">
        <f t="shared" si="509"/>
        <v>9.9999999999909051E-3</v>
      </c>
      <c r="I4766">
        <v>1.82</v>
      </c>
      <c r="J4766">
        <f t="shared" si="512"/>
        <v>5.4599999999925472E-2</v>
      </c>
      <c r="L4766">
        <f t="shared" si="510"/>
        <v>196.55999999973167</v>
      </c>
    </row>
    <row r="4767" spans="1:12" x14ac:dyDescent="0.3">
      <c r="A4767" s="25">
        <f t="shared" si="507"/>
        <v>46033.291666659432</v>
      </c>
      <c r="B4767" s="1">
        <f t="shared" si="508"/>
        <v>0.29166665943193948</v>
      </c>
      <c r="C4767">
        <v>0</v>
      </c>
      <c r="D4767">
        <v>489.55500000000001</v>
      </c>
      <c r="E4767" s="27">
        <f t="shared" si="511"/>
        <v>489.40000000000003</v>
      </c>
      <c r="F4767" s="18">
        <f>_xlfn.XLOOKUP(D4767,'Rating Curve'!$A$2:$A$500,'Rating Curve'!$D$2:$D$500,, -1)</f>
        <v>1628472.3057532001</v>
      </c>
      <c r="G4767">
        <v>489.54500000000002</v>
      </c>
      <c r="H4767">
        <f t="shared" si="509"/>
        <v>9.9999999999909051E-3</v>
      </c>
      <c r="I4767">
        <v>1.82</v>
      </c>
      <c r="J4767">
        <f t="shared" si="512"/>
        <v>5.4599999999925472E-2</v>
      </c>
      <c r="L4767">
        <f t="shared" si="510"/>
        <v>196.55999999973167</v>
      </c>
    </row>
    <row r="4768" spans="1:12" x14ac:dyDescent="0.3">
      <c r="A4768" s="25">
        <f t="shared" si="507"/>
        <v>46033.333333326096</v>
      </c>
      <c r="B4768" s="1">
        <f t="shared" si="508"/>
        <v>0.33333332609618083</v>
      </c>
      <c r="C4768">
        <v>0</v>
      </c>
      <c r="D4768">
        <v>489.56799999999998</v>
      </c>
      <c r="E4768" s="27">
        <f t="shared" si="511"/>
        <v>489.41300000000001</v>
      </c>
      <c r="F4768" s="18">
        <f>_xlfn.XLOOKUP(D4768,'Rating Curve'!$A$2:$A$500,'Rating Curve'!$D$2:$D$500,, -1)</f>
        <v>1631482.3951735001</v>
      </c>
      <c r="G4768">
        <v>489.54500000000002</v>
      </c>
      <c r="H4768">
        <f t="shared" si="509"/>
        <v>2.2999999999967713E-2</v>
      </c>
      <c r="I4768">
        <v>1.82</v>
      </c>
      <c r="J4768">
        <f t="shared" si="512"/>
        <v>0.19045149965239758</v>
      </c>
      <c r="L4768">
        <f t="shared" si="510"/>
        <v>685.62539874863126</v>
      </c>
    </row>
    <row r="4769" spans="1:12" x14ac:dyDescent="0.3">
      <c r="A4769" s="25">
        <f t="shared" si="507"/>
        <v>46033.37499999276</v>
      </c>
      <c r="B4769" s="1">
        <f t="shared" si="508"/>
        <v>0.37499999276042217</v>
      </c>
      <c r="C4769">
        <v>0</v>
      </c>
      <c r="D4769">
        <v>489.56700000000001</v>
      </c>
      <c r="E4769" s="27">
        <f t="shared" si="511"/>
        <v>489.41200000000003</v>
      </c>
      <c r="F4769" s="18">
        <f>_xlfn.XLOOKUP(D4769,'Rating Curve'!$A$2:$A$500,'Rating Curve'!$D$2:$D$500,, -1)</f>
        <v>1631482.3951735001</v>
      </c>
      <c r="G4769">
        <v>489.54500000000002</v>
      </c>
      <c r="H4769">
        <f t="shared" si="509"/>
        <v>2.199999999999136E-2</v>
      </c>
      <c r="I4769">
        <v>1.82</v>
      </c>
      <c r="J4769">
        <f t="shared" si="512"/>
        <v>0.17816675245388125</v>
      </c>
      <c r="L4769">
        <f t="shared" si="510"/>
        <v>641.40030883397253</v>
      </c>
    </row>
    <row r="4770" spans="1:12" x14ac:dyDescent="0.3">
      <c r="A4770" s="25">
        <f t="shared" si="507"/>
        <v>46033.416666659425</v>
      </c>
      <c r="B4770" s="1">
        <f t="shared" si="508"/>
        <v>0.41666665942466352</v>
      </c>
      <c r="C4770">
        <v>0</v>
      </c>
      <c r="D4770">
        <v>489.565</v>
      </c>
      <c r="E4770" s="27">
        <f t="shared" si="511"/>
        <v>489.41</v>
      </c>
      <c r="F4770" s="18">
        <f>_xlfn.XLOOKUP(D4770,'Rating Curve'!$A$2:$A$500,'Rating Curve'!$D$2:$D$500,, -1)</f>
        <v>1631482.3951735001</v>
      </c>
      <c r="G4770">
        <v>489.54500000000002</v>
      </c>
      <c r="H4770">
        <f t="shared" si="509"/>
        <v>1.999999999998181E-2</v>
      </c>
      <c r="I4770">
        <v>1.82</v>
      </c>
      <c r="J4770">
        <f t="shared" si="512"/>
        <v>0.15443212101093134</v>
      </c>
      <c r="L4770">
        <f t="shared" si="510"/>
        <v>555.95563563935286</v>
      </c>
    </row>
    <row r="4771" spans="1:12" x14ac:dyDescent="0.3">
      <c r="A4771" s="25">
        <f t="shared" si="507"/>
        <v>46033.458333326089</v>
      </c>
      <c r="B4771" s="1">
        <f t="shared" si="508"/>
        <v>0.45833332608890487</v>
      </c>
      <c r="C4771">
        <v>0</v>
      </c>
      <c r="D4771">
        <v>489.565</v>
      </c>
      <c r="E4771" s="27">
        <f t="shared" si="511"/>
        <v>489.41</v>
      </c>
      <c r="F4771" s="18">
        <f>_xlfn.XLOOKUP(D4771,'Rating Curve'!$A$2:$A$500,'Rating Curve'!$D$2:$D$500,, -1)</f>
        <v>1631482.3951735001</v>
      </c>
      <c r="G4771">
        <v>489.54500000000002</v>
      </c>
      <c r="H4771">
        <f t="shared" si="509"/>
        <v>1.999999999998181E-2</v>
      </c>
      <c r="I4771">
        <v>1.82</v>
      </c>
      <c r="J4771">
        <f t="shared" si="512"/>
        <v>0.15443212101093134</v>
      </c>
      <c r="L4771">
        <f t="shared" si="510"/>
        <v>555.95563563935286</v>
      </c>
    </row>
    <row r="4772" spans="1:12" x14ac:dyDescent="0.3">
      <c r="A4772" s="25">
        <f t="shared" si="507"/>
        <v>46033.499999992753</v>
      </c>
      <c r="B4772" s="1">
        <f t="shared" si="508"/>
        <v>0.49999999275314622</v>
      </c>
      <c r="C4772">
        <v>0</v>
      </c>
      <c r="D4772">
        <v>489.572</v>
      </c>
      <c r="E4772" s="27">
        <f t="shared" si="511"/>
        <v>489.41700000000003</v>
      </c>
      <c r="F4772" s="18">
        <f>_xlfn.XLOOKUP(D4772,'Rating Curve'!$A$2:$A$500,'Rating Curve'!$D$2:$D$500,, -1)</f>
        <v>1634494.0165122999</v>
      </c>
      <c r="G4772">
        <v>489.54500000000002</v>
      </c>
      <c r="H4772">
        <f t="shared" si="509"/>
        <v>2.6999999999986812E-2</v>
      </c>
      <c r="I4772">
        <v>1.82</v>
      </c>
      <c r="J4772">
        <f t="shared" si="512"/>
        <v>0.24223577828205739</v>
      </c>
      <c r="L4772">
        <f t="shared" si="510"/>
        <v>872.04880181540659</v>
      </c>
    </row>
    <row r="4773" spans="1:12" x14ac:dyDescent="0.3">
      <c r="A4773" s="25">
        <f t="shared" si="507"/>
        <v>46033.541666659417</v>
      </c>
      <c r="B4773" s="1">
        <f t="shared" si="508"/>
        <v>0.54166665941738756</v>
      </c>
      <c r="C4773">
        <v>0</v>
      </c>
      <c r="D4773">
        <v>489.565</v>
      </c>
      <c r="E4773" s="27">
        <f t="shared" si="511"/>
        <v>489.41</v>
      </c>
      <c r="F4773" s="18">
        <f>_xlfn.XLOOKUP(D4773,'Rating Curve'!$A$2:$A$500,'Rating Curve'!$D$2:$D$500,, -1)</f>
        <v>1631482.3951735001</v>
      </c>
      <c r="G4773">
        <v>489.54500000000002</v>
      </c>
      <c r="H4773">
        <f t="shared" si="509"/>
        <v>1.999999999998181E-2</v>
      </c>
      <c r="I4773">
        <v>1.82</v>
      </c>
      <c r="J4773">
        <f t="shared" si="512"/>
        <v>0.15443212101093134</v>
      </c>
      <c r="L4773">
        <f t="shared" si="510"/>
        <v>555.95563563935286</v>
      </c>
    </row>
    <row r="4774" spans="1:12" x14ac:dyDescent="0.3">
      <c r="A4774" s="25">
        <f t="shared" si="507"/>
        <v>46033.583333326082</v>
      </c>
      <c r="B4774" s="1">
        <f t="shared" si="508"/>
        <v>0.58333332608162891</v>
      </c>
      <c r="C4774">
        <v>0</v>
      </c>
      <c r="D4774">
        <v>489.55900000000003</v>
      </c>
      <c r="E4774" s="27">
        <f t="shared" si="511"/>
        <v>489.40400000000005</v>
      </c>
      <c r="F4774" s="18">
        <f>_xlfn.XLOOKUP(D4774,'Rating Curve'!$A$2:$A$500,'Rating Curve'!$D$2:$D$500,, -1)</f>
        <v>1628472.3057532001</v>
      </c>
      <c r="G4774">
        <v>489.54500000000002</v>
      </c>
      <c r="H4774">
        <f t="shared" si="509"/>
        <v>1.4000000000010004E-2</v>
      </c>
      <c r="I4774">
        <v>1.82</v>
      </c>
      <c r="J4774">
        <f t="shared" si="512"/>
        <v>9.0445027724123869E-2</v>
      </c>
      <c r="L4774">
        <f t="shared" si="510"/>
        <v>325.60209980684596</v>
      </c>
    </row>
    <row r="4775" spans="1:12" x14ac:dyDescent="0.3">
      <c r="A4775" s="25">
        <f t="shared" si="507"/>
        <v>46033.624999992746</v>
      </c>
      <c r="B4775" s="1">
        <f t="shared" si="508"/>
        <v>0.62499999274587026</v>
      </c>
      <c r="C4775">
        <v>0</v>
      </c>
      <c r="D4775">
        <v>489.565</v>
      </c>
      <c r="E4775" s="27">
        <f t="shared" si="511"/>
        <v>489.41</v>
      </c>
      <c r="F4775" s="18">
        <f>_xlfn.XLOOKUP(D4775,'Rating Curve'!$A$2:$A$500,'Rating Curve'!$D$2:$D$500,, -1)</f>
        <v>1631482.3951735001</v>
      </c>
      <c r="G4775">
        <v>489.54500000000002</v>
      </c>
      <c r="H4775">
        <f t="shared" si="509"/>
        <v>1.999999999998181E-2</v>
      </c>
      <c r="I4775">
        <v>1.82</v>
      </c>
      <c r="J4775">
        <f t="shared" si="512"/>
        <v>0.15443212101093134</v>
      </c>
      <c r="L4775">
        <f t="shared" si="510"/>
        <v>555.95563563935286</v>
      </c>
    </row>
    <row r="4776" spans="1:12" x14ac:dyDescent="0.3">
      <c r="A4776" s="25">
        <f t="shared" si="507"/>
        <v>46033.66666665941</v>
      </c>
      <c r="B4776" s="1">
        <f t="shared" si="508"/>
        <v>0.66666665941011161</v>
      </c>
      <c r="C4776">
        <v>0</v>
      </c>
      <c r="D4776">
        <v>489.56</v>
      </c>
      <c r="E4776" s="27">
        <f t="shared" si="511"/>
        <v>489.40500000000003</v>
      </c>
      <c r="F4776" s="18">
        <f>_xlfn.XLOOKUP(D4776,'Rating Curve'!$A$2:$A$500,'Rating Curve'!$D$2:$D$500,, -1)</f>
        <v>1631482.3951735001</v>
      </c>
      <c r="G4776">
        <v>489.54500000000002</v>
      </c>
      <c r="H4776">
        <f t="shared" si="509"/>
        <v>1.4999999999986358E-2</v>
      </c>
      <c r="I4776">
        <v>1.82</v>
      </c>
      <c r="J4776">
        <f t="shared" si="512"/>
        <v>0.10030660496683422</v>
      </c>
      <c r="L4776">
        <f t="shared" si="510"/>
        <v>361.10377788060322</v>
      </c>
    </row>
    <row r="4777" spans="1:12" x14ac:dyDescent="0.3">
      <c r="A4777" s="25">
        <f t="shared" si="507"/>
        <v>46033.708333326074</v>
      </c>
      <c r="B4777" s="1">
        <f t="shared" si="508"/>
        <v>0.70833332607435295</v>
      </c>
      <c r="C4777">
        <v>0</v>
      </c>
      <c r="D4777">
        <v>489.56</v>
      </c>
      <c r="E4777" s="27">
        <f t="shared" si="511"/>
        <v>489.40500000000003</v>
      </c>
      <c r="F4777" s="18">
        <f>_xlfn.XLOOKUP(D4777,'Rating Curve'!$A$2:$A$500,'Rating Curve'!$D$2:$D$500,, -1)</f>
        <v>1631482.3951735001</v>
      </c>
      <c r="G4777">
        <v>489.54500000000002</v>
      </c>
      <c r="H4777">
        <f t="shared" si="509"/>
        <v>1.4999999999986358E-2</v>
      </c>
      <c r="I4777">
        <v>1.82</v>
      </c>
      <c r="J4777">
        <f t="shared" si="512"/>
        <v>0.10030660496683422</v>
      </c>
      <c r="L4777">
        <f t="shared" si="510"/>
        <v>361.10377788060322</v>
      </c>
    </row>
    <row r="4778" spans="1:12" x14ac:dyDescent="0.3">
      <c r="A4778" s="25">
        <f t="shared" si="507"/>
        <v>46033.749999992739</v>
      </c>
      <c r="B4778" s="1">
        <f t="shared" si="508"/>
        <v>0.7499999927385943</v>
      </c>
      <c r="C4778">
        <v>0</v>
      </c>
      <c r="D4778">
        <v>489.56099999999998</v>
      </c>
      <c r="E4778" s="27">
        <f t="shared" si="511"/>
        <v>489.40600000000001</v>
      </c>
      <c r="F4778" s="18">
        <f>_xlfn.XLOOKUP(D4778,'Rating Curve'!$A$2:$A$500,'Rating Curve'!$D$2:$D$500,, -1)</f>
        <v>1631482.3951735001</v>
      </c>
      <c r="G4778">
        <v>489.54500000000002</v>
      </c>
      <c r="H4778">
        <f t="shared" si="509"/>
        <v>1.5999999999962711E-2</v>
      </c>
      <c r="I4778">
        <v>1.82</v>
      </c>
      <c r="J4778">
        <f t="shared" si="512"/>
        <v>0.11050263055653745</v>
      </c>
      <c r="L4778">
        <f t="shared" si="510"/>
        <v>397.80947000353484</v>
      </c>
    </row>
    <row r="4779" spans="1:12" x14ac:dyDescent="0.3">
      <c r="A4779" s="25">
        <f t="shared" si="507"/>
        <v>46033.791666659403</v>
      </c>
      <c r="B4779" s="1">
        <f t="shared" si="508"/>
        <v>0.79166665940283565</v>
      </c>
      <c r="C4779">
        <v>0</v>
      </c>
      <c r="D4779">
        <v>489.56099999999998</v>
      </c>
      <c r="E4779" s="27">
        <f t="shared" si="511"/>
        <v>489.40600000000001</v>
      </c>
      <c r="F4779" s="18">
        <f>_xlfn.XLOOKUP(D4779,'Rating Curve'!$A$2:$A$500,'Rating Curve'!$D$2:$D$500,, -1)</f>
        <v>1631482.3951735001</v>
      </c>
      <c r="G4779">
        <v>489.54500000000002</v>
      </c>
      <c r="H4779">
        <f t="shared" si="509"/>
        <v>1.5999999999962711E-2</v>
      </c>
      <c r="I4779">
        <v>1.82</v>
      </c>
      <c r="J4779">
        <f t="shared" si="512"/>
        <v>0.11050263055653745</v>
      </c>
      <c r="L4779">
        <f t="shared" si="510"/>
        <v>397.80947000353484</v>
      </c>
    </row>
    <row r="4780" spans="1:12" x14ac:dyDescent="0.3">
      <c r="A4780" s="25">
        <f t="shared" si="507"/>
        <v>46033.833333326067</v>
      </c>
      <c r="B4780" s="1">
        <f t="shared" si="508"/>
        <v>0.833333326067077</v>
      </c>
      <c r="C4780">
        <v>0</v>
      </c>
      <c r="D4780">
        <v>489.56099999999998</v>
      </c>
      <c r="E4780" s="27">
        <f t="shared" si="511"/>
        <v>489.40600000000001</v>
      </c>
      <c r="F4780" s="18">
        <f>_xlfn.XLOOKUP(D4780,'Rating Curve'!$A$2:$A$500,'Rating Curve'!$D$2:$D$500,, -1)</f>
        <v>1631482.3951735001</v>
      </c>
      <c r="G4780">
        <v>489.54500000000002</v>
      </c>
      <c r="H4780">
        <f t="shared" si="509"/>
        <v>1.5999999999962711E-2</v>
      </c>
      <c r="I4780">
        <v>1.82</v>
      </c>
      <c r="J4780">
        <f t="shared" si="512"/>
        <v>0.11050263055653745</v>
      </c>
      <c r="L4780">
        <f t="shared" si="510"/>
        <v>397.80947000353484</v>
      </c>
    </row>
    <row r="4781" spans="1:12" x14ac:dyDescent="0.3">
      <c r="A4781" s="25">
        <f t="shared" si="507"/>
        <v>46033.874999992731</v>
      </c>
      <c r="B4781" s="1">
        <f t="shared" si="508"/>
        <v>0.87499999273131834</v>
      </c>
      <c r="C4781">
        <v>0</v>
      </c>
      <c r="D4781">
        <v>489.55500000000001</v>
      </c>
      <c r="E4781" s="27">
        <f t="shared" si="511"/>
        <v>489.40000000000003</v>
      </c>
      <c r="F4781" s="18">
        <f>_xlfn.XLOOKUP(D4781,'Rating Curve'!$A$2:$A$500,'Rating Curve'!$D$2:$D$500,, -1)</f>
        <v>1628472.3057532001</v>
      </c>
      <c r="G4781">
        <v>489.54500000000002</v>
      </c>
      <c r="H4781">
        <f t="shared" si="509"/>
        <v>9.9999999999909051E-3</v>
      </c>
      <c r="I4781">
        <v>1.82</v>
      </c>
      <c r="J4781">
        <f t="shared" si="512"/>
        <v>5.4599999999925472E-2</v>
      </c>
      <c r="L4781">
        <f t="shared" si="510"/>
        <v>196.55999999973167</v>
      </c>
    </row>
    <row r="4782" spans="1:12" x14ac:dyDescent="0.3">
      <c r="A4782" s="25">
        <f t="shared" si="507"/>
        <v>46033.916666659396</v>
      </c>
      <c r="B4782" s="1">
        <f t="shared" si="508"/>
        <v>0.91666665939555969</v>
      </c>
      <c r="C4782">
        <v>0</v>
      </c>
      <c r="D4782">
        <v>489.56099999999998</v>
      </c>
      <c r="E4782" s="27">
        <f t="shared" si="511"/>
        <v>489.40600000000001</v>
      </c>
      <c r="F4782" s="18">
        <f>_xlfn.XLOOKUP(D4782,'Rating Curve'!$A$2:$A$500,'Rating Curve'!$D$2:$D$500,, -1)</f>
        <v>1631482.3951735001</v>
      </c>
      <c r="G4782">
        <v>489.54500000000002</v>
      </c>
      <c r="H4782">
        <f t="shared" si="509"/>
        <v>1.5999999999962711E-2</v>
      </c>
      <c r="I4782">
        <v>1.82</v>
      </c>
      <c r="J4782">
        <f t="shared" si="512"/>
        <v>0.11050263055653745</v>
      </c>
      <c r="L4782">
        <f t="shared" si="510"/>
        <v>397.80947000353484</v>
      </c>
    </row>
    <row r="4783" spans="1:12" x14ac:dyDescent="0.3">
      <c r="A4783" s="25">
        <f t="shared" si="507"/>
        <v>46033.95833332606</v>
      </c>
      <c r="B4783" s="1">
        <f t="shared" si="508"/>
        <v>0.95833332605980104</v>
      </c>
      <c r="C4783">
        <v>0</v>
      </c>
      <c r="D4783">
        <v>489.56099999999998</v>
      </c>
      <c r="E4783" s="27">
        <f t="shared" si="511"/>
        <v>489.40600000000001</v>
      </c>
      <c r="F4783" s="18">
        <f>_xlfn.XLOOKUP(D4783,'Rating Curve'!$A$2:$A$500,'Rating Curve'!$D$2:$D$500,, -1)</f>
        <v>1631482.3951735001</v>
      </c>
      <c r="G4783">
        <v>489.54500000000002</v>
      </c>
      <c r="H4783">
        <f t="shared" si="509"/>
        <v>1.5999999999962711E-2</v>
      </c>
      <c r="I4783">
        <v>1.82</v>
      </c>
      <c r="J4783">
        <f t="shared" si="512"/>
        <v>0.11050263055653745</v>
      </c>
      <c r="L4783">
        <f t="shared" si="510"/>
        <v>397.80947000353484</v>
      </c>
    </row>
    <row r="4784" spans="1:12" x14ac:dyDescent="0.3">
      <c r="A4784" s="25">
        <f t="shared" si="507"/>
        <v>46033.999999992724</v>
      </c>
      <c r="B4784" s="1">
        <f t="shared" si="508"/>
        <v>0.99999999272404239</v>
      </c>
      <c r="C4784">
        <v>0</v>
      </c>
      <c r="D4784">
        <v>489.55500000000001</v>
      </c>
      <c r="E4784" s="27">
        <f t="shared" si="511"/>
        <v>489.40000000000003</v>
      </c>
      <c r="F4784" s="18">
        <f>_xlfn.XLOOKUP(D4784,'Rating Curve'!$A$2:$A$500,'Rating Curve'!$D$2:$D$500,, -1)</f>
        <v>1628472.3057532001</v>
      </c>
      <c r="G4784">
        <v>489.54500000000002</v>
      </c>
      <c r="H4784">
        <f t="shared" si="509"/>
        <v>9.9999999999909051E-3</v>
      </c>
      <c r="I4784">
        <v>1.82</v>
      </c>
      <c r="J4784">
        <f t="shared" si="512"/>
        <v>5.4599999999925472E-2</v>
      </c>
      <c r="L4784">
        <f t="shared" si="510"/>
        <v>196.55999999973167</v>
      </c>
    </row>
    <row r="4785" spans="1:12" x14ac:dyDescent="0.3">
      <c r="A4785" s="25">
        <f t="shared" si="507"/>
        <v>46034.041666659388</v>
      </c>
      <c r="B4785" s="1">
        <f t="shared" si="508"/>
        <v>4.1666659388283733E-2</v>
      </c>
      <c r="C4785">
        <v>0</v>
      </c>
      <c r="D4785">
        <v>489.56099999999998</v>
      </c>
      <c r="E4785" s="27">
        <f t="shared" si="511"/>
        <v>489.40600000000001</v>
      </c>
      <c r="F4785" s="18">
        <f>_xlfn.XLOOKUP(D4785,'Rating Curve'!$A$2:$A$500,'Rating Curve'!$D$2:$D$500,, -1)</f>
        <v>1631482.3951735001</v>
      </c>
      <c r="G4785">
        <v>489.54500000000002</v>
      </c>
      <c r="H4785">
        <f t="shared" si="509"/>
        <v>1.5999999999962711E-2</v>
      </c>
      <c r="I4785">
        <v>1.82</v>
      </c>
      <c r="J4785">
        <f t="shared" si="512"/>
        <v>0.11050263055653745</v>
      </c>
      <c r="L4785">
        <f t="shared" si="510"/>
        <v>397.80947000353484</v>
      </c>
    </row>
    <row r="4786" spans="1:12" x14ac:dyDescent="0.3">
      <c r="A4786" s="25">
        <f t="shared" si="507"/>
        <v>46034.083333326053</v>
      </c>
      <c r="B4786" s="1">
        <f t="shared" si="508"/>
        <v>8.3333326052525081E-2</v>
      </c>
      <c r="C4786">
        <v>0</v>
      </c>
      <c r="D4786">
        <v>489.56099999999998</v>
      </c>
      <c r="E4786" s="27">
        <f t="shared" si="511"/>
        <v>489.40600000000001</v>
      </c>
      <c r="F4786" s="18">
        <f>_xlfn.XLOOKUP(D4786,'Rating Curve'!$A$2:$A$500,'Rating Curve'!$D$2:$D$500,, -1)</f>
        <v>1631482.3951735001</v>
      </c>
      <c r="G4786">
        <v>489.54500000000002</v>
      </c>
      <c r="H4786">
        <f t="shared" si="509"/>
        <v>1.5999999999962711E-2</v>
      </c>
      <c r="I4786">
        <v>1.82</v>
      </c>
      <c r="J4786">
        <f t="shared" si="512"/>
        <v>0.11050263055653745</v>
      </c>
      <c r="L4786">
        <f t="shared" si="510"/>
        <v>397.80947000353484</v>
      </c>
    </row>
    <row r="4787" spans="1:12" x14ac:dyDescent="0.3">
      <c r="A4787" s="25">
        <f t="shared" si="507"/>
        <v>46034.124999992717</v>
      </c>
      <c r="B4787" s="1">
        <f t="shared" si="508"/>
        <v>0.12499999271676643</v>
      </c>
      <c r="C4787">
        <v>0</v>
      </c>
      <c r="D4787">
        <v>489.56099999999998</v>
      </c>
      <c r="E4787" s="27">
        <f t="shared" si="511"/>
        <v>489.40600000000001</v>
      </c>
      <c r="F4787" s="18">
        <f>_xlfn.XLOOKUP(D4787,'Rating Curve'!$A$2:$A$500,'Rating Curve'!$D$2:$D$500,, -1)</f>
        <v>1631482.3951735001</v>
      </c>
      <c r="G4787">
        <v>489.54500000000002</v>
      </c>
      <c r="H4787">
        <f t="shared" si="509"/>
        <v>1.5999999999962711E-2</v>
      </c>
      <c r="I4787">
        <v>1.82</v>
      </c>
      <c r="J4787">
        <f t="shared" si="512"/>
        <v>0.11050263055653745</v>
      </c>
      <c r="L4787">
        <f t="shared" si="510"/>
        <v>397.80947000353484</v>
      </c>
    </row>
    <row r="4788" spans="1:12" x14ac:dyDescent="0.3">
      <c r="A4788" s="25">
        <f t="shared" si="507"/>
        <v>46034.166666659381</v>
      </c>
      <c r="B4788" s="1">
        <f t="shared" si="508"/>
        <v>0.16666665938100778</v>
      </c>
      <c r="C4788">
        <v>0</v>
      </c>
      <c r="D4788">
        <v>489.56099999999998</v>
      </c>
      <c r="E4788" s="27">
        <f t="shared" si="511"/>
        <v>489.40600000000001</v>
      </c>
      <c r="F4788" s="18">
        <f>_xlfn.XLOOKUP(D4788,'Rating Curve'!$A$2:$A$500,'Rating Curve'!$D$2:$D$500,, -1)</f>
        <v>1631482.3951735001</v>
      </c>
      <c r="G4788">
        <v>489.54500000000002</v>
      </c>
      <c r="H4788">
        <f t="shared" si="509"/>
        <v>1.5999999999962711E-2</v>
      </c>
      <c r="I4788">
        <v>1.82</v>
      </c>
      <c r="J4788">
        <f t="shared" si="512"/>
        <v>0.11050263055653745</v>
      </c>
      <c r="L4788">
        <f t="shared" si="510"/>
        <v>397.80947000353484</v>
      </c>
    </row>
    <row r="4789" spans="1:12" x14ac:dyDescent="0.3">
      <c r="A4789" s="25">
        <f t="shared" si="507"/>
        <v>46034.208333326045</v>
      </c>
      <c r="B4789" s="1">
        <f t="shared" si="508"/>
        <v>0.20833332604524912</v>
      </c>
      <c r="C4789">
        <v>0</v>
      </c>
      <c r="D4789">
        <v>489.56099999999998</v>
      </c>
      <c r="E4789" s="27">
        <f t="shared" si="511"/>
        <v>489.40600000000001</v>
      </c>
      <c r="F4789" s="18">
        <f>_xlfn.XLOOKUP(D4789,'Rating Curve'!$A$2:$A$500,'Rating Curve'!$D$2:$D$500,, -1)</f>
        <v>1631482.3951735001</v>
      </c>
      <c r="G4789">
        <v>489.54500000000002</v>
      </c>
      <c r="H4789">
        <f t="shared" si="509"/>
        <v>1.5999999999962711E-2</v>
      </c>
      <c r="I4789">
        <v>1.82</v>
      </c>
      <c r="J4789">
        <f t="shared" si="512"/>
        <v>0.11050263055653745</v>
      </c>
      <c r="L4789">
        <f t="shared" si="510"/>
        <v>397.80947000353484</v>
      </c>
    </row>
    <row r="4790" spans="1:12" x14ac:dyDescent="0.3">
      <c r="A4790" s="25">
        <f t="shared" si="507"/>
        <v>46034.249999992709</v>
      </c>
      <c r="B4790" s="1">
        <f t="shared" si="508"/>
        <v>0.24999999270949047</v>
      </c>
      <c r="C4790">
        <v>0</v>
      </c>
      <c r="D4790">
        <v>489.56099999999998</v>
      </c>
      <c r="E4790" s="27">
        <f t="shared" si="511"/>
        <v>489.40600000000001</v>
      </c>
      <c r="F4790" s="18">
        <f>_xlfn.XLOOKUP(D4790,'Rating Curve'!$A$2:$A$500,'Rating Curve'!$D$2:$D$500,, -1)</f>
        <v>1631482.3951735001</v>
      </c>
      <c r="G4790">
        <v>489.54500000000002</v>
      </c>
      <c r="H4790">
        <f t="shared" si="509"/>
        <v>1.5999999999962711E-2</v>
      </c>
      <c r="I4790">
        <v>1.82</v>
      </c>
      <c r="J4790">
        <f t="shared" si="512"/>
        <v>0.11050263055653745</v>
      </c>
      <c r="L4790">
        <f t="shared" si="510"/>
        <v>397.80947000353484</v>
      </c>
    </row>
    <row r="4791" spans="1:12" x14ac:dyDescent="0.3">
      <c r="A4791" s="25">
        <f t="shared" si="507"/>
        <v>46034.291666659374</v>
      </c>
      <c r="B4791" s="1">
        <f t="shared" si="508"/>
        <v>0.29166665937373182</v>
      </c>
      <c r="C4791">
        <v>0</v>
      </c>
      <c r="D4791">
        <v>489.56099999999998</v>
      </c>
      <c r="E4791" s="27">
        <f t="shared" si="511"/>
        <v>489.40600000000001</v>
      </c>
      <c r="F4791" s="18">
        <f>_xlfn.XLOOKUP(D4791,'Rating Curve'!$A$2:$A$500,'Rating Curve'!$D$2:$D$500,, -1)</f>
        <v>1631482.3951735001</v>
      </c>
      <c r="G4791">
        <v>489.54500000000002</v>
      </c>
      <c r="H4791">
        <f t="shared" si="509"/>
        <v>1.5999999999962711E-2</v>
      </c>
      <c r="I4791">
        <v>1.82</v>
      </c>
      <c r="J4791">
        <f t="shared" si="512"/>
        <v>0.11050263055653745</v>
      </c>
      <c r="L4791">
        <f t="shared" si="510"/>
        <v>397.80947000353484</v>
      </c>
    </row>
    <row r="4792" spans="1:12" x14ac:dyDescent="0.3">
      <c r="A4792" s="25">
        <f t="shared" si="507"/>
        <v>46034.333333326038</v>
      </c>
      <c r="B4792" s="1">
        <f t="shared" si="508"/>
        <v>0.33333332603797317</v>
      </c>
      <c r="C4792">
        <v>0</v>
      </c>
      <c r="D4792">
        <v>489.56700000000001</v>
      </c>
      <c r="E4792" s="27">
        <f t="shared" si="511"/>
        <v>489.41200000000003</v>
      </c>
      <c r="F4792" s="18">
        <f>_xlfn.XLOOKUP(D4792,'Rating Curve'!$A$2:$A$500,'Rating Curve'!$D$2:$D$500,, -1)</f>
        <v>1631482.3951735001</v>
      </c>
      <c r="G4792">
        <v>489.54500000000002</v>
      </c>
      <c r="H4792">
        <f t="shared" si="509"/>
        <v>2.199999999999136E-2</v>
      </c>
      <c r="I4792">
        <v>1.82</v>
      </c>
      <c r="J4792">
        <f t="shared" si="512"/>
        <v>0.17816675245388125</v>
      </c>
      <c r="L4792">
        <f t="shared" si="510"/>
        <v>641.40030883397253</v>
      </c>
    </row>
    <row r="4793" spans="1:12" x14ac:dyDescent="0.3">
      <c r="A4793" s="25">
        <f t="shared" ref="A4793:A4856" si="513" xml:space="preserve"> A4792 + TIME(1,0,0)</f>
        <v>46034.374999992702</v>
      </c>
      <c r="B4793" s="1">
        <f t="shared" si="508"/>
        <v>0.37499999270221451</v>
      </c>
      <c r="C4793">
        <v>0</v>
      </c>
      <c r="D4793">
        <v>489.57299999999998</v>
      </c>
      <c r="E4793" s="27">
        <f t="shared" si="511"/>
        <v>489.41800000000001</v>
      </c>
      <c r="F4793" s="18">
        <f>_xlfn.XLOOKUP(D4793,'Rating Curve'!$A$2:$A$500,'Rating Curve'!$D$2:$D$500,, -1)</f>
        <v>1634494.0165122999</v>
      </c>
      <c r="G4793">
        <v>489.54500000000002</v>
      </c>
      <c r="H4793">
        <f t="shared" si="509"/>
        <v>2.7999999999963165E-2</v>
      </c>
      <c r="I4793">
        <v>1.82</v>
      </c>
      <c r="J4793">
        <f t="shared" si="512"/>
        <v>0.25581716971255408</v>
      </c>
      <c r="L4793">
        <f t="shared" si="510"/>
        <v>920.94181096519469</v>
      </c>
    </row>
    <row r="4794" spans="1:12" x14ac:dyDescent="0.3">
      <c r="A4794" s="25">
        <f t="shared" si="513"/>
        <v>46034.416666659366</v>
      </c>
      <c r="B4794" s="1">
        <f t="shared" si="508"/>
        <v>0.41666665936645586</v>
      </c>
      <c r="C4794">
        <v>0</v>
      </c>
      <c r="D4794">
        <v>489.572</v>
      </c>
      <c r="E4794" s="27">
        <f t="shared" si="511"/>
        <v>489.41700000000003</v>
      </c>
      <c r="F4794" s="18">
        <f>_xlfn.XLOOKUP(D4794,'Rating Curve'!$A$2:$A$500,'Rating Curve'!$D$2:$D$500,, -1)</f>
        <v>1634494.0165122999</v>
      </c>
      <c r="G4794">
        <v>489.54500000000002</v>
      </c>
      <c r="H4794">
        <f t="shared" si="509"/>
        <v>2.6999999999986812E-2</v>
      </c>
      <c r="I4794">
        <v>1.82</v>
      </c>
      <c r="J4794">
        <f t="shared" si="512"/>
        <v>0.24223577828205739</v>
      </c>
      <c r="L4794">
        <f t="shared" si="510"/>
        <v>872.04880181540659</v>
      </c>
    </row>
    <row r="4795" spans="1:12" x14ac:dyDescent="0.3">
      <c r="A4795" s="25">
        <f t="shared" si="513"/>
        <v>46034.458333326031</v>
      </c>
      <c r="B4795" s="1">
        <f t="shared" si="508"/>
        <v>0.45833332603069721</v>
      </c>
      <c r="C4795">
        <v>0</v>
      </c>
      <c r="D4795">
        <v>489.572</v>
      </c>
      <c r="E4795" s="27">
        <f t="shared" si="511"/>
        <v>489.41700000000003</v>
      </c>
      <c r="F4795" s="18">
        <f>_xlfn.XLOOKUP(D4795,'Rating Curve'!$A$2:$A$500,'Rating Curve'!$D$2:$D$500,, -1)</f>
        <v>1634494.0165122999</v>
      </c>
      <c r="G4795">
        <v>489.54500000000002</v>
      </c>
      <c r="H4795">
        <f t="shared" si="509"/>
        <v>2.6999999999986812E-2</v>
      </c>
      <c r="I4795">
        <v>1.82</v>
      </c>
      <c r="J4795">
        <f t="shared" si="512"/>
        <v>0.24223577828205739</v>
      </c>
      <c r="L4795">
        <f t="shared" si="510"/>
        <v>872.04880181540659</v>
      </c>
    </row>
    <row r="4796" spans="1:12" x14ac:dyDescent="0.3">
      <c r="A4796" s="25">
        <f t="shared" si="513"/>
        <v>46034.499999992695</v>
      </c>
      <c r="B4796" s="1">
        <f t="shared" si="508"/>
        <v>0.49999999269493856</v>
      </c>
      <c r="C4796">
        <v>0</v>
      </c>
      <c r="D4796">
        <v>489.572</v>
      </c>
      <c r="E4796" s="27">
        <f t="shared" si="511"/>
        <v>489.41700000000003</v>
      </c>
      <c r="F4796" s="18">
        <f>_xlfn.XLOOKUP(D4796,'Rating Curve'!$A$2:$A$500,'Rating Curve'!$D$2:$D$500,, -1)</f>
        <v>1634494.0165122999</v>
      </c>
      <c r="G4796">
        <v>489.54500000000002</v>
      </c>
      <c r="H4796">
        <f t="shared" si="509"/>
        <v>2.6999999999986812E-2</v>
      </c>
      <c r="I4796">
        <v>1.82</v>
      </c>
      <c r="J4796">
        <f t="shared" si="512"/>
        <v>0.24223577828205739</v>
      </c>
      <c r="L4796">
        <f t="shared" si="510"/>
        <v>872.04880181540659</v>
      </c>
    </row>
    <row r="4797" spans="1:12" x14ac:dyDescent="0.3">
      <c r="A4797" s="25">
        <f t="shared" si="513"/>
        <v>46034.541666659359</v>
      </c>
      <c r="B4797" s="1">
        <f t="shared" si="508"/>
        <v>0.5416666593591799</v>
      </c>
      <c r="C4797">
        <v>0</v>
      </c>
      <c r="D4797">
        <v>489.57098000000002</v>
      </c>
      <c r="E4797" s="27">
        <f t="shared" si="511"/>
        <v>489.41598000000005</v>
      </c>
      <c r="F4797" s="18">
        <f>_xlfn.XLOOKUP(D4797,'Rating Curve'!$A$2:$A$500,'Rating Curve'!$D$2:$D$500,, -1)</f>
        <v>1634494.0165122999</v>
      </c>
      <c r="G4797">
        <v>489.54500000000002</v>
      </c>
      <c r="H4797">
        <f t="shared" si="509"/>
        <v>2.5980000000004111E-2</v>
      </c>
      <c r="I4797">
        <v>1.82</v>
      </c>
      <c r="J4797">
        <f t="shared" si="512"/>
        <v>0.22863955322464982</v>
      </c>
      <c r="L4797">
        <f t="shared" si="510"/>
        <v>823.10239160873937</v>
      </c>
    </row>
    <row r="4798" spans="1:12" x14ac:dyDescent="0.3">
      <c r="A4798" s="25">
        <f t="shared" si="513"/>
        <v>46034.583333326023</v>
      </c>
      <c r="B4798" s="1">
        <f t="shared" si="508"/>
        <v>0.58333332602342125</v>
      </c>
      <c r="C4798">
        <v>0</v>
      </c>
      <c r="D4798">
        <v>489.572</v>
      </c>
      <c r="E4798" s="27">
        <f t="shared" si="511"/>
        <v>489.41700000000003</v>
      </c>
      <c r="F4798" s="18">
        <f>_xlfn.XLOOKUP(D4798,'Rating Curve'!$A$2:$A$500,'Rating Curve'!$D$2:$D$500,, -1)</f>
        <v>1634494.0165122999</v>
      </c>
      <c r="G4798">
        <v>489.54500000000002</v>
      </c>
      <c r="H4798">
        <f t="shared" si="509"/>
        <v>2.6999999999986812E-2</v>
      </c>
      <c r="I4798">
        <v>1.82</v>
      </c>
      <c r="J4798">
        <f t="shared" si="512"/>
        <v>0.24223577828205739</v>
      </c>
      <c r="L4798">
        <f t="shared" si="510"/>
        <v>872.04880181540659</v>
      </c>
    </row>
    <row r="4799" spans="1:12" x14ac:dyDescent="0.3">
      <c r="A4799" s="25">
        <f t="shared" si="513"/>
        <v>46034.624999992688</v>
      </c>
      <c r="B4799" s="1">
        <f t="shared" si="508"/>
        <v>0.6249999926876626</v>
      </c>
      <c r="C4799">
        <v>0</v>
      </c>
      <c r="D4799">
        <v>489.565</v>
      </c>
      <c r="E4799" s="27">
        <f t="shared" si="511"/>
        <v>489.41</v>
      </c>
      <c r="F4799" s="18">
        <f>_xlfn.XLOOKUP(D4799,'Rating Curve'!$A$2:$A$500,'Rating Curve'!$D$2:$D$500,, -1)</f>
        <v>1631482.3951735001</v>
      </c>
      <c r="G4799">
        <v>489.54500000000002</v>
      </c>
      <c r="H4799">
        <f t="shared" si="509"/>
        <v>1.999999999998181E-2</v>
      </c>
      <c r="I4799">
        <v>1.82</v>
      </c>
      <c r="J4799">
        <f t="shared" si="512"/>
        <v>0.15443212101093134</v>
      </c>
      <c r="L4799">
        <f t="shared" si="510"/>
        <v>555.95563563935286</v>
      </c>
    </row>
    <row r="4800" spans="1:12" x14ac:dyDescent="0.3">
      <c r="A4800" s="25">
        <f t="shared" si="513"/>
        <v>46034.666666659352</v>
      </c>
      <c r="B4800" s="1">
        <f t="shared" si="508"/>
        <v>0.66666665935190395</v>
      </c>
      <c r="C4800">
        <v>0</v>
      </c>
      <c r="D4800">
        <v>489.565</v>
      </c>
      <c r="E4800" s="27">
        <f t="shared" si="511"/>
        <v>489.41</v>
      </c>
      <c r="F4800" s="18">
        <f>_xlfn.XLOOKUP(D4800,'Rating Curve'!$A$2:$A$500,'Rating Curve'!$D$2:$D$500,, -1)</f>
        <v>1631482.3951735001</v>
      </c>
      <c r="G4800">
        <v>489.54500000000002</v>
      </c>
      <c r="H4800">
        <f t="shared" si="509"/>
        <v>1.999999999998181E-2</v>
      </c>
      <c r="I4800">
        <v>1.82</v>
      </c>
      <c r="J4800">
        <f t="shared" si="512"/>
        <v>0.15443212101093134</v>
      </c>
      <c r="L4800">
        <f t="shared" si="510"/>
        <v>555.95563563935286</v>
      </c>
    </row>
    <row r="4801" spans="1:12" x14ac:dyDescent="0.3">
      <c r="A4801" s="25">
        <f t="shared" si="513"/>
        <v>46034.708333326016</v>
      </c>
      <c r="B4801" s="1">
        <f t="shared" si="508"/>
        <v>0.70833332601614529</v>
      </c>
      <c r="C4801">
        <v>0</v>
      </c>
      <c r="D4801">
        <v>489.56</v>
      </c>
      <c r="E4801" s="27">
        <f t="shared" si="511"/>
        <v>489.40500000000003</v>
      </c>
      <c r="F4801" s="18">
        <f>_xlfn.XLOOKUP(D4801,'Rating Curve'!$A$2:$A$500,'Rating Curve'!$D$2:$D$500,, -1)</f>
        <v>1631482.3951735001</v>
      </c>
      <c r="G4801">
        <v>489.54500000000002</v>
      </c>
      <c r="H4801">
        <f t="shared" si="509"/>
        <v>1.4999999999986358E-2</v>
      </c>
      <c r="I4801">
        <v>1.82</v>
      </c>
      <c r="J4801">
        <f t="shared" si="512"/>
        <v>0.10030660496683422</v>
      </c>
      <c r="L4801">
        <f t="shared" si="510"/>
        <v>361.10377788060322</v>
      </c>
    </row>
    <row r="4802" spans="1:12" x14ac:dyDescent="0.3">
      <c r="A4802" s="25">
        <f t="shared" si="513"/>
        <v>46034.74999999268</v>
      </c>
      <c r="B4802" s="1">
        <f t="shared" si="508"/>
        <v>0.74999999268038664</v>
      </c>
      <c r="C4802">
        <v>0</v>
      </c>
      <c r="D4802">
        <v>489.56099999999998</v>
      </c>
      <c r="E4802" s="27">
        <f t="shared" si="511"/>
        <v>489.40600000000001</v>
      </c>
      <c r="F4802" s="18">
        <f>_xlfn.XLOOKUP(D4802,'Rating Curve'!$A$2:$A$500,'Rating Curve'!$D$2:$D$500,, -1)</f>
        <v>1631482.3951735001</v>
      </c>
      <c r="G4802">
        <v>489.54500000000002</v>
      </c>
      <c r="H4802">
        <f t="shared" si="509"/>
        <v>1.5999999999962711E-2</v>
      </c>
      <c r="I4802">
        <v>1.82</v>
      </c>
      <c r="J4802">
        <f t="shared" si="512"/>
        <v>0.11050263055653745</v>
      </c>
      <c r="L4802">
        <f t="shared" si="510"/>
        <v>397.80947000353484</v>
      </c>
    </row>
    <row r="4803" spans="1:12" x14ac:dyDescent="0.3">
      <c r="A4803" s="25">
        <f t="shared" si="513"/>
        <v>46034.791666659345</v>
      </c>
      <c r="B4803" s="1">
        <f t="shared" ref="B4803:B4866" si="514">MOD(A4803,1)</f>
        <v>0.79166665934462799</v>
      </c>
      <c r="C4803">
        <v>0</v>
      </c>
      <c r="D4803">
        <v>489.56099999999998</v>
      </c>
      <c r="E4803" s="27">
        <f t="shared" si="511"/>
        <v>489.40600000000001</v>
      </c>
      <c r="F4803" s="18">
        <f>_xlfn.XLOOKUP(D4803,'Rating Curve'!$A$2:$A$500,'Rating Curve'!$D$2:$D$500,, -1)</f>
        <v>1631482.3951735001</v>
      </c>
      <c r="G4803">
        <v>489.54500000000002</v>
      </c>
      <c r="H4803">
        <f t="shared" ref="H4803:H4866" si="515">IF(D4803 - G4803 &lt; 0, 0, D4803 - G4803)</f>
        <v>1.5999999999962711E-2</v>
      </c>
      <c r="I4803">
        <v>1.82</v>
      </c>
      <c r="J4803">
        <f t="shared" si="512"/>
        <v>0.11050263055653745</v>
      </c>
      <c r="L4803">
        <f t="shared" ref="L4803:L4866" si="516">(J4803*86400)/24</f>
        <v>397.80947000353484</v>
      </c>
    </row>
    <row r="4804" spans="1:12" x14ac:dyDescent="0.3">
      <c r="A4804" s="25">
        <f t="shared" si="513"/>
        <v>46034.833333326009</v>
      </c>
      <c r="B4804" s="1">
        <f t="shared" si="514"/>
        <v>0.83333332600886934</v>
      </c>
      <c r="C4804">
        <v>0</v>
      </c>
      <c r="D4804">
        <v>489.56099999999998</v>
      </c>
      <c r="E4804" s="27">
        <f t="shared" si="511"/>
        <v>489.40600000000001</v>
      </c>
      <c r="F4804" s="18">
        <f>_xlfn.XLOOKUP(D4804,'Rating Curve'!$A$2:$A$500,'Rating Curve'!$D$2:$D$500,, -1)</f>
        <v>1631482.3951735001</v>
      </c>
      <c r="G4804">
        <v>489.54500000000002</v>
      </c>
      <c r="H4804">
        <f t="shared" si="515"/>
        <v>1.5999999999962711E-2</v>
      </c>
      <c r="I4804">
        <v>1.82</v>
      </c>
      <c r="J4804">
        <f t="shared" si="512"/>
        <v>0.11050263055653745</v>
      </c>
      <c r="L4804">
        <f t="shared" si="516"/>
        <v>397.80947000353484</v>
      </c>
    </row>
    <row r="4805" spans="1:12" x14ac:dyDescent="0.3">
      <c r="A4805" s="25">
        <f t="shared" si="513"/>
        <v>46034.874999992673</v>
      </c>
      <c r="B4805" s="1">
        <f t="shared" si="514"/>
        <v>0.87499999267311068</v>
      </c>
      <c r="C4805">
        <v>0</v>
      </c>
      <c r="D4805">
        <v>489.56099999999998</v>
      </c>
      <c r="F4805" s="18">
        <f>_xlfn.XLOOKUP(D4805,'Rating Curve'!$A$2:$A$500,'Rating Curve'!$D$2:$D$500,, -1)</f>
        <v>1631482.3951735001</v>
      </c>
      <c r="G4805">
        <v>489.54500000000002</v>
      </c>
      <c r="H4805">
        <f t="shared" si="515"/>
        <v>1.5999999999962711E-2</v>
      </c>
      <c r="I4805">
        <v>1.82</v>
      </c>
      <c r="J4805">
        <f t="shared" si="512"/>
        <v>0.11050263055653745</v>
      </c>
      <c r="L4805">
        <f t="shared" si="516"/>
        <v>397.80947000353484</v>
      </c>
    </row>
    <row r="4806" spans="1:12" x14ac:dyDescent="0.3">
      <c r="A4806" s="25">
        <f t="shared" si="513"/>
        <v>46034.916666659337</v>
      </c>
      <c r="B4806" s="1">
        <f t="shared" si="514"/>
        <v>0.91666665933735203</v>
      </c>
      <c r="C4806">
        <v>0</v>
      </c>
      <c r="D4806">
        <v>489.56099999999998</v>
      </c>
      <c r="F4806" s="18">
        <f>_xlfn.XLOOKUP(D4806,'Rating Curve'!$A$2:$A$500,'Rating Curve'!$D$2:$D$500,, -1)</f>
        <v>1631482.3951735001</v>
      </c>
      <c r="G4806">
        <v>489.54500000000002</v>
      </c>
      <c r="H4806">
        <f t="shared" si="515"/>
        <v>1.5999999999962711E-2</v>
      </c>
      <c r="I4806">
        <v>1.82</v>
      </c>
      <c r="J4806">
        <f t="shared" si="512"/>
        <v>0.11050263055653745</v>
      </c>
      <c r="L4806">
        <f t="shared" si="516"/>
        <v>397.80947000353484</v>
      </c>
    </row>
    <row r="4807" spans="1:12" x14ac:dyDescent="0.3">
      <c r="A4807" s="25">
        <f t="shared" si="513"/>
        <v>46034.958333326002</v>
      </c>
      <c r="B4807" s="1">
        <f t="shared" si="514"/>
        <v>0.95833332600159338</v>
      </c>
      <c r="C4807">
        <v>0</v>
      </c>
      <c r="D4807">
        <v>489.56099999999998</v>
      </c>
      <c r="F4807" s="18">
        <f>_xlfn.XLOOKUP(D4807,'Rating Curve'!$A$2:$A$500,'Rating Curve'!$D$2:$D$500,, -1)</f>
        <v>1631482.3951735001</v>
      </c>
      <c r="G4807">
        <v>489.54500000000002</v>
      </c>
      <c r="H4807">
        <f t="shared" si="515"/>
        <v>1.5999999999962711E-2</v>
      </c>
      <c r="I4807">
        <v>1.82</v>
      </c>
      <c r="J4807">
        <f t="shared" si="512"/>
        <v>0.11050263055653745</v>
      </c>
      <c r="L4807">
        <f t="shared" si="516"/>
        <v>397.80947000353484</v>
      </c>
    </row>
    <row r="4808" spans="1:12" x14ac:dyDescent="0.3">
      <c r="A4808" s="25">
        <f t="shared" si="513"/>
        <v>46034.999999992666</v>
      </c>
      <c r="B4808" s="1">
        <f t="shared" si="514"/>
        <v>0.99999999266583472</v>
      </c>
      <c r="C4808">
        <v>0</v>
      </c>
      <c r="D4808">
        <v>489.56099999999998</v>
      </c>
      <c r="F4808" s="18">
        <f>_xlfn.XLOOKUP(D4808,'Rating Curve'!$A$2:$A$500,'Rating Curve'!$D$2:$D$500,, -1)</f>
        <v>1631482.3951735001</v>
      </c>
      <c r="G4808">
        <v>489.54500000000002</v>
      </c>
      <c r="H4808">
        <f t="shared" si="515"/>
        <v>1.5999999999962711E-2</v>
      </c>
      <c r="I4808">
        <v>1.82</v>
      </c>
      <c r="J4808">
        <f t="shared" si="512"/>
        <v>0.11050263055653745</v>
      </c>
      <c r="L4808">
        <f t="shared" si="516"/>
        <v>397.80947000353484</v>
      </c>
    </row>
    <row r="4809" spans="1:12" x14ac:dyDescent="0.3">
      <c r="A4809" s="25">
        <f t="shared" si="513"/>
        <v>46035.04166665933</v>
      </c>
      <c r="B4809" s="1">
        <f t="shared" si="514"/>
        <v>4.1666659330076072E-2</v>
      </c>
      <c r="C4809">
        <v>0</v>
      </c>
      <c r="D4809">
        <v>489.56099999999998</v>
      </c>
      <c r="F4809" s="18">
        <f>_xlfn.XLOOKUP(D4809,'Rating Curve'!$A$2:$A$500,'Rating Curve'!$D$2:$D$500,, -1)</f>
        <v>1631482.3951735001</v>
      </c>
      <c r="G4809">
        <v>489.54500000000002</v>
      </c>
      <c r="H4809">
        <f t="shared" si="515"/>
        <v>1.5999999999962711E-2</v>
      </c>
      <c r="I4809">
        <v>1.82</v>
      </c>
      <c r="J4809">
        <f t="shared" si="512"/>
        <v>0.11050263055653745</v>
      </c>
      <c r="L4809">
        <f t="shared" si="516"/>
        <v>397.80947000353484</v>
      </c>
    </row>
    <row r="4810" spans="1:12" x14ac:dyDescent="0.3">
      <c r="A4810" s="25">
        <f t="shared" si="513"/>
        <v>46035.083333325994</v>
      </c>
      <c r="B4810" s="1">
        <f t="shared" si="514"/>
        <v>8.333332599431742E-2</v>
      </c>
      <c r="C4810">
        <v>0</v>
      </c>
      <c r="D4810">
        <v>489.56099999999998</v>
      </c>
      <c r="F4810" s="18">
        <f>_xlfn.XLOOKUP(D4810,'Rating Curve'!$A$2:$A$500,'Rating Curve'!$D$2:$D$500,, -1)</f>
        <v>1631482.3951735001</v>
      </c>
      <c r="G4810">
        <v>489.54500000000002</v>
      </c>
      <c r="H4810">
        <f t="shared" si="515"/>
        <v>1.5999999999962711E-2</v>
      </c>
      <c r="I4810">
        <v>1.82</v>
      </c>
      <c r="J4810">
        <f t="shared" si="512"/>
        <v>0.11050263055653745</v>
      </c>
      <c r="L4810">
        <f t="shared" si="516"/>
        <v>397.80947000353484</v>
      </c>
    </row>
    <row r="4811" spans="1:12" x14ac:dyDescent="0.3">
      <c r="A4811" s="25">
        <f t="shared" si="513"/>
        <v>46035.124999992659</v>
      </c>
      <c r="B4811" s="1">
        <f t="shared" si="514"/>
        <v>0.12499999265855877</v>
      </c>
      <c r="C4811">
        <v>0</v>
      </c>
      <c r="D4811">
        <v>489.56099999999998</v>
      </c>
      <c r="F4811" s="18">
        <f>_xlfn.XLOOKUP(D4811,'Rating Curve'!$A$2:$A$500,'Rating Curve'!$D$2:$D$500,, -1)</f>
        <v>1631482.3951735001</v>
      </c>
      <c r="G4811">
        <v>489.54500000000002</v>
      </c>
      <c r="H4811">
        <f t="shared" si="515"/>
        <v>1.5999999999962711E-2</v>
      </c>
      <c r="I4811">
        <v>1.82</v>
      </c>
      <c r="J4811">
        <f t="shared" si="512"/>
        <v>0.11050263055653745</v>
      </c>
      <c r="L4811">
        <f t="shared" si="516"/>
        <v>397.80947000353484</v>
      </c>
    </row>
    <row r="4812" spans="1:12" x14ac:dyDescent="0.3">
      <c r="A4812" s="25">
        <f t="shared" si="513"/>
        <v>46035.166666659323</v>
      </c>
      <c r="B4812" s="1">
        <f t="shared" si="514"/>
        <v>0.16666665932280011</v>
      </c>
      <c r="C4812">
        <v>0</v>
      </c>
      <c r="D4812">
        <v>489.56099999999998</v>
      </c>
      <c r="F4812" s="18">
        <f>_xlfn.XLOOKUP(D4812,'Rating Curve'!$A$2:$A$500,'Rating Curve'!$D$2:$D$500,, -1)</f>
        <v>1631482.3951735001</v>
      </c>
      <c r="G4812">
        <v>489.54500000000002</v>
      </c>
      <c r="H4812">
        <f t="shared" si="515"/>
        <v>1.5999999999962711E-2</v>
      </c>
      <c r="I4812">
        <v>1.82</v>
      </c>
      <c r="J4812">
        <f t="shared" si="512"/>
        <v>0.11050263055653745</v>
      </c>
      <c r="L4812">
        <f t="shared" si="516"/>
        <v>397.80947000353484</v>
      </c>
    </row>
    <row r="4813" spans="1:12" x14ac:dyDescent="0.3">
      <c r="A4813" s="25">
        <f t="shared" si="513"/>
        <v>46035.208333325987</v>
      </c>
      <c r="B4813" s="1">
        <f t="shared" si="514"/>
        <v>0.20833332598704146</v>
      </c>
      <c r="C4813">
        <v>0</v>
      </c>
      <c r="D4813">
        <v>489.56099999999998</v>
      </c>
      <c r="F4813" s="18">
        <f>_xlfn.XLOOKUP(D4813,'Rating Curve'!$A$2:$A$500,'Rating Curve'!$D$2:$D$500,, -1)</f>
        <v>1631482.3951735001</v>
      </c>
      <c r="G4813">
        <v>489.54500000000002</v>
      </c>
      <c r="H4813">
        <f t="shared" si="515"/>
        <v>1.5999999999962711E-2</v>
      </c>
      <c r="I4813">
        <v>1.82</v>
      </c>
      <c r="J4813">
        <f t="shared" si="512"/>
        <v>0.11050263055653745</v>
      </c>
      <c r="L4813">
        <f t="shared" si="516"/>
        <v>397.80947000353484</v>
      </c>
    </row>
    <row r="4814" spans="1:12" x14ac:dyDescent="0.3">
      <c r="A4814" s="25">
        <f t="shared" si="513"/>
        <v>46035.249999992651</v>
      </c>
      <c r="B4814" s="1">
        <f t="shared" si="514"/>
        <v>0.24999999265128281</v>
      </c>
      <c r="C4814">
        <v>0</v>
      </c>
      <c r="D4814">
        <v>489.56099999999998</v>
      </c>
      <c r="F4814" s="18">
        <f>_xlfn.XLOOKUP(D4814,'Rating Curve'!$A$2:$A$500,'Rating Curve'!$D$2:$D$500,, -1)</f>
        <v>1631482.3951735001</v>
      </c>
      <c r="G4814">
        <v>489.54500000000002</v>
      </c>
      <c r="H4814">
        <f t="shared" si="515"/>
        <v>1.5999999999962711E-2</v>
      </c>
      <c r="I4814">
        <v>1.82</v>
      </c>
      <c r="J4814">
        <f t="shared" si="512"/>
        <v>0.11050263055653745</v>
      </c>
      <c r="L4814">
        <f t="shared" si="516"/>
        <v>397.80947000353484</v>
      </c>
    </row>
    <row r="4815" spans="1:12" x14ac:dyDescent="0.3">
      <c r="A4815" s="25">
        <f t="shared" si="513"/>
        <v>46035.291666659316</v>
      </c>
      <c r="B4815" s="1">
        <f t="shared" si="514"/>
        <v>0.29166665931552416</v>
      </c>
      <c r="C4815">
        <v>0</v>
      </c>
      <c r="D4815">
        <v>489.56099999999998</v>
      </c>
      <c r="F4815" s="18">
        <f>_xlfn.XLOOKUP(D4815,'Rating Curve'!$A$2:$A$500,'Rating Curve'!$D$2:$D$500,, -1)</f>
        <v>1631482.3951735001</v>
      </c>
      <c r="G4815">
        <v>489.54500000000002</v>
      </c>
      <c r="H4815">
        <f t="shared" si="515"/>
        <v>1.5999999999962711E-2</v>
      </c>
      <c r="I4815">
        <v>1.82</v>
      </c>
      <c r="J4815">
        <f t="shared" si="512"/>
        <v>0.11050263055653745</v>
      </c>
      <c r="L4815">
        <f t="shared" si="516"/>
        <v>397.80947000353484</v>
      </c>
    </row>
    <row r="4816" spans="1:12" x14ac:dyDescent="0.3">
      <c r="A4816" s="25">
        <f t="shared" si="513"/>
        <v>46035.33333332598</v>
      </c>
      <c r="B4816" s="1">
        <f t="shared" si="514"/>
        <v>0.3333333259797655</v>
      </c>
      <c r="C4816">
        <v>0</v>
      </c>
      <c r="D4816">
        <v>489.56700000000001</v>
      </c>
      <c r="F4816" s="18">
        <f>_xlfn.XLOOKUP(D4816,'Rating Curve'!$A$2:$A$500,'Rating Curve'!$D$2:$D$500,, -1)</f>
        <v>1631482.3951735001</v>
      </c>
      <c r="G4816">
        <v>489.54500000000002</v>
      </c>
      <c r="H4816">
        <f t="shared" si="515"/>
        <v>2.199999999999136E-2</v>
      </c>
      <c r="I4816">
        <v>1.82</v>
      </c>
      <c r="J4816">
        <f t="shared" si="512"/>
        <v>0.17816675245388125</v>
      </c>
      <c r="L4816">
        <f t="shared" si="516"/>
        <v>641.40030883397253</v>
      </c>
    </row>
    <row r="4817" spans="1:12" x14ac:dyDescent="0.3">
      <c r="A4817" s="25">
        <f t="shared" si="513"/>
        <v>46035.374999992644</v>
      </c>
      <c r="B4817" s="1">
        <f t="shared" si="514"/>
        <v>0.37499999264400685</v>
      </c>
      <c r="C4817">
        <v>0</v>
      </c>
      <c r="D4817">
        <v>489.56599999999997</v>
      </c>
      <c r="F4817" s="18">
        <f>_xlfn.XLOOKUP(D4817,'Rating Curve'!$A$2:$A$500,'Rating Curve'!$D$2:$D$500,, -1)</f>
        <v>1631482.3951735001</v>
      </c>
      <c r="G4817">
        <v>489.54500000000002</v>
      </c>
      <c r="H4817">
        <f t="shared" si="515"/>
        <v>2.0999999999958163E-2</v>
      </c>
      <c r="I4817">
        <v>1.82</v>
      </c>
      <c r="J4817">
        <f t="shared" si="512"/>
        <v>0.16615812577131162</v>
      </c>
      <c r="L4817">
        <f t="shared" si="516"/>
        <v>598.16925277672181</v>
      </c>
    </row>
    <row r="4818" spans="1:12" x14ac:dyDescent="0.3">
      <c r="A4818" s="25">
        <f t="shared" si="513"/>
        <v>46035.416666659308</v>
      </c>
      <c r="B4818" s="1">
        <f t="shared" si="514"/>
        <v>0.4166666593082482</v>
      </c>
      <c r="C4818">
        <v>0</v>
      </c>
      <c r="D4818">
        <v>489.572</v>
      </c>
      <c r="F4818" s="18">
        <f>_xlfn.XLOOKUP(D4818,'Rating Curve'!$A$2:$A$500,'Rating Curve'!$D$2:$D$500,, -1)</f>
        <v>1634494.0165122999</v>
      </c>
      <c r="G4818">
        <v>489.54500000000002</v>
      </c>
      <c r="H4818">
        <f t="shared" si="515"/>
        <v>2.6999999999986812E-2</v>
      </c>
      <c r="I4818">
        <v>1.82</v>
      </c>
      <c r="J4818">
        <f t="shared" si="512"/>
        <v>0.24223577828205739</v>
      </c>
      <c r="L4818">
        <f t="shared" si="516"/>
        <v>872.04880181540659</v>
      </c>
    </row>
    <row r="4819" spans="1:12" x14ac:dyDescent="0.3">
      <c r="A4819" s="25">
        <f t="shared" si="513"/>
        <v>46035.458333325972</v>
      </c>
      <c r="B4819" s="1">
        <f t="shared" si="514"/>
        <v>0.45833332597248955</v>
      </c>
      <c r="C4819">
        <v>0</v>
      </c>
      <c r="D4819">
        <v>489.572</v>
      </c>
      <c r="F4819" s="18">
        <f>_xlfn.XLOOKUP(D4819,'Rating Curve'!$A$2:$A$500,'Rating Curve'!$D$2:$D$500,, -1)</f>
        <v>1634494.0165122999</v>
      </c>
      <c r="G4819">
        <v>489.54500000000002</v>
      </c>
      <c r="H4819">
        <f t="shared" si="515"/>
        <v>2.6999999999986812E-2</v>
      </c>
      <c r="I4819">
        <v>1.82</v>
      </c>
      <c r="J4819">
        <f t="shared" ref="J4819:J4882" si="517">1.82*30*(H4819^1.5)</f>
        <v>0.24223577828205739</v>
      </c>
      <c r="L4819">
        <f t="shared" si="516"/>
        <v>872.04880181540659</v>
      </c>
    </row>
    <row r="4820" spans="1:12" x14ac:dyDescent="0.3">
      <c r="A4820" s="25">
        <f t="shared" si="513"/>
        <v>46035.499999992637</v>
      </c>
      <c r="B4820" s="1">
        <f t="shared" si="514"/>
        <v>0.49999999263673089</v>
      </c>
      <c r="C4820">
        <v>0</v>
      </c>
      <c r="D4820">
        <v>489.572</v>
      </c>
      <c r="F4820" s="18">
        <f>_xlfn.XLOOKUP(D4820,'Rating Curve'!$A$2:$A$500,'Rating Curve'!$D$2:$D$500,, -1)</f>
        <v>1634494.0165122999</v>
      </c>
      <c r="G4820">
        <v>489.54500000000002</v>
      </c>
      <c r="H4820">
        <f t="shared" si="515"/>
        <v>2.6999999999986812E-2</v>
      </c>
      <c r="I4820">
        <v>1.82</v>
      </c>
      <c r="J4820">
        <f t="shared" si="517"/>
        <v>0.24223577828205739</v>
      </c>
      <c r="L4820">
        <f t="shared" si="516"/>
        <v>872.04880181540659</v>
      </c>
    </row>
    <row r="4821" spans="1:12" x14ac:dyDescent="0.3">
      <c r="A4821" s="25">
        <f t="shared" si="513"/>
        <v>46035.541666659301</v>
      </c>
      <c r="B4821" s="1">
        <f t="shared" si="514"/>
        <v>0.54166665930097224</v>
      </c>
      <c r="C4821">
        <v>0</v>
      </c>
      <c r="D4821">
        <v>489.57098000000002</v>
      </c>
      <c r="F4821" s="18">
        <f>_xlfn.XLOOKUP(D4821,'Rating Curve'!$A$2:$A$500,'Rating Curve'!$D$2:$D$500,, -1)</f>
        <v>1634494.0165122999</v>
      </c>
      <c r="G4821">
        <v>489.54500000000002</v>
      </c>
      <c r="H4821">
        <f t="shared" si="515"/>
        <v>2.5980000000004111E-2</v>
      </c>
      <c r="I4821">
        <v>1.82</v>
      </c>
      <c r="J4821">
        <f t="shared" si="517"/>
        <v>0.22863955322464982</v>
      </c>
      <c r="L4821">
        <f t="shared" si="516"/>
        <v>823.10239160873937</v>
      </c>
    </row>
    <row r="4822" spans="1:12" x14ac:dyDescent="0.3">
      <c r="A4822" s="25">
        <f t="shared" si="513"/>
        <v>46035.583333325965</v>
      </c>
      <c r="B4822" s="1">
        <f t="shared" si="514"/>
        <v>0.58333332596521359</v>
      </c>
      <c r="C4822">
        <v>0</v>
      </c>
      <c r="D4822">
        <v>489.57098000000002</v>
      </c>
      <c r="F4822" s="18">
        <f>_xlfn.XLOOKUP(D4822,'Rating Curve'!$A$2:$A$500,'Rating Curve'!$D$2:$D$500,, -1)</f>
        <v>1634494.0165122999</v>
      </c>
      <c r="G4822">
        <v>489.54500000000002</v>
      </c>
      <c r="H4822">
        <f t="shared" si="515"/>
        <v>2.5980000000004111E-2</v>
      </c>
      <c r="I4822">
        <v>1.82</v>
      </c>
      <c r="J4822">
        <f t="shared" si="517"/>
        <v>0.22863955322464982</v>
      </c>
      <c r="L4822">
        <f t="shared" si="516"/>
        <v>823.10239160873937</v>
      </c>
    </row>
    <row r="4823" spans="1:12" x14ac:dyDescent="0.3">
      <c r="A4823" s="25">
        <f t="shared" si="513"/>
        <v>46035.624999992629</v>
      </c>
      <c r="B4823" s="1">
        <f t="shared" si="514"/>
        <v>0.62499999262945494</v>
      </c>
      <c r="C4823">
        <v>0</v>
      </c>
      <c r="D4823">
        <v>489.572</v>
      </c>
      <c r="F4823" s="18">
        <f>_xlfn.XLOOKUP(D4823,'Rating Curve'!$A$2:$A$500,'Rating Curve'!$D$2:$D$500,, -1)</f>
        <v>1634494.0165122999</v>
      </c>
      <c r="G4823">
        <v>489.54500000000002</v>
      </c>
      <c r="H4823">
        <f t="shared" si="515"/>
        <v>2.6999999999986812E-2</v>
      </c>
      <c r="I4823">
        <v>1.82</v>
      </c>
      <c r="J4823">
        <f t="shared" si="517"/>
        <v>0.24223577828205739</v>
      </c>
      <c r="L4823">
        <f t="shared" si="516"/>
        <v>872.04880181540659</v>
      </c>
    </row>
    <row r="4824" spans="1:12" x14ac:dyDescent="0.3">
      <c r="A4824" s="25">
        <f t="shared" si="513"/>
        <v>46035.666666659294</v>
      </c>
      <c r="B4824" s="1">
        <f t="shared" si="514"/>
        <v>0.66666665929369628</v>
      </c>
      <c r="C4824">
        <v>0</v>
      </c>
      <c r="D4824">
        <v>489.565</v>
      </c>
      <c r="F4824" s="18">
        <f>_xlfn.XLOOKUP(D4824,'Rating Curve'!$A$2:$A$500,'Rating Curve'!$D$2:$D$500,, -1)</f>
        <v>1631482.3951735001</v>
      </c>
      <c r="G4824">
        <v>489.54500000000002</v>
      </c>
      <c r="H4824">
        <f t="shared" si="515"/>
        <v>1.999999999998181E-2</v>
      </c>
      <c r="I4824">
        <v>1.82</v>
      </c>
      <c r="J4824">
        <f t="shared" si="517"/>
        <v>0.15443212101093134</v>
      </c>
      <c r="L4824">
        <f t="shared" si="516"/>
        <v>555.95563563935286</v>
      </c>
    </row>
    <row r="4825" spans="1:12" x14ac:dyDescent="0.3">
      <c r="A4825" s="25">
        <f t="shared" si="513"/>
        <v>46035.708333325958</v>
      </c>
      <c r="B4825" s="1">
        <f t="shared" si="514"/>
        <v>0.70833332595793763</v>
      </c>
      <c r="C4825">
        <v>0</v>
      </c>
      <c r="D4825">
        <v>489.56599999999997</v>
      </c>
      <c r="F4825" s="18">
        <f>_xlfn.XLOOKUP(D4825,'Rating Curve'!$A$2:$A$500,'Rating Curve'!$D$2:$D$500,, -1)</f>
        <v>1631482.3951735001</v>
      </c>
      <c r="G4825">
        <v>489.54500000000002</v>
      </c>
      <c r="H4825">
        <f t="shared" si="515"/>
        <v>2.0999999999958163E-2</v>
      </c>
      <c r="I4825">
        <v>1.82</v>
      </c>
      <c r="J4825">
        <f t="shared" si="517"/>
        <v>0.16615812577131162</v>
      </c>
      <c r="L4825">
        <f t="shared" si="516"/>
        <v>598.16925277672181</v>
      </c>
    </row>
    <row r="4826" spans="1:12" x14ac:dyDescent="0.3">
      <c r="A4826" s="25">
        <f t="shared" si="513"/>
        <v>46035.749999992622</v>
      </c>
      <c r="B4826" s="1">
        <f t="shared" si="514"/>
        <v>0.74999999262217898</v>
      </c>
      <c r="C4826">
        <v>0</v>
      </c>
      <c r="D4826">
        <v>489.57299999999998</v>
      </c>
      <c r="F4826" s="18">
        <f>_xlfn.XLOOKUP(D4826,'Rating Curve'!$A$2:$A$500,'Rating Curve'!$D$2:$D$500,, -1)</f>
        <v>1634494.0165122999</v>
      </c>
      <c r="G4826">
        <v>489.54500000000002</v>
      </c>
      <c r="H4826">
        <f t="shared" si="515"/>
        <v>2.7999999999963165E-2</v>
      </c>
      <c r="I4826">
        <v>1.82</v>
      </c>
      <c r="J4826">
        <f t="shared" si="517"/>
        <v>0.25581716971255408</v>
      </c>
      <c r="L4826">
        <f t="shared" si="516"/>
        <v>920.94181096519469</v>
      </c>
    </row>
    <row r="4827" spans="1:12" x14ac:dyDescent="0.3">
      <c r="A4827" s="25">
        <f t="shared" si="513"/>
        <v>46035.791666659286</v>
      </c>
      <c r="B4827" s="1">
        <f t="shared" si="514"/>
        <v>0.79166665928642033</v>
      </c>
      <c r="C4827">
        <v>0</v>
      </c>
      <c r="D4827">
        <v>489.56700000000001</v>
      </c>
      <c r="F4827" s="18">
        <f>_xlfn.XLOOKUP(D4827,'Rating Curve'!$A$2:$A$500,'Rating Curve'!$D$2:$D$500,, -1)</f>
        <v>1631482.3951735001</v>
      </c>
      <c r="G4827">
        <v>489.54500000000002</v>
      </c>
      <c r="H4827">
        <f t="shared" si="515"/>
        <v>2.199999999999136E-2</v>
      </c>
      <c r="I4827">
        <v>1.82</v>
      </c>
      <c r="J4827">
        <f t="shared" si="517"/>
        <v>0.17816675245388125</v>
      </c>
      <c r="L4827">
        <f t="shared" si="516"/>
        <v>641.40030883397253</v>
      </c>
    </row>
    <row r="4828" spans="1:12" x14ac:dyDescent="0.3">
      <c r="A4828" s="25">
        <f t="shared" si="513"/>
        <v>46035.833333325951</v>
      </c>
      <c r="B4828" s="1">
        <f t="shared" si="514"/>
        <v>0.83333332595066167</v>
      </c>
      <c r="C4828">
        <v>0</v>
      </c>
      <c r="D4828">
        <v>489.56700000000001</v>
      </c>
      <c r="F4828" s="18">
        <f>_xlfn.XLOOKUP(D4828,'Rating Curve'!$A$2:$A$500,'Rating Curve'!$D$2:$D$500,, -1)</f>
        <v>1631482.3951735001</v>
      </c>
      <c r="G4828">
        <v>489.54500000000002</v>
      </c>
      <c r="H4828">
        <f t="shared" si="515"/>
        <v>2.199999999999136E-2</v>
      </c>
      <c r="I4828">
        <v>1.82</v>
      </c>
      <c r="J4828">
        <f t="shared" si="517"/>
        <v>0.17816675245388125</v>
      </c>
      <c r="L4828">
        <f t="shared" si="516"/>
        <v>641.40030883397253</v>
      </c>
    </row>
    <row r="4829" spans="1:12" x14ac:dyDescent="0.3">
      <c r="A4829" s="25">
        <f t="shared" si="513"/>
        <v>46035.874999992615</v>
      </c>
      <c r="B4829" s="1">
        <f t="shared" si="514"/>
        <v>0.87499999261490302</v>
      </c>
      <c r="C4829">
        <v>0</v>
      </c>
      <c r="D4829">
        <v>489.56700000000001</v>
      </c>
      <c r="F4829" s="18">
        <f>_xlfn.XLOOKUP(D4829,'Rating Curve'!$A$2:$A$500,'Rating Curve'!$D$2:$D$500,, -1)</f>
        <v>1631482.3951735001</v>
      </c>
      <c r="G4829">
        <v>489.54500000000002</v>
      </c>
      <c r="H4829">
        <f t="shared" si="515"/>
        <v>2.199999999999136E-2</v>
      </c>
      <c r="I4829">
        <v>1.82</v>
      </c>
      <c r="J4829">
        <f t="shared" si="517"/>
        <v>0.17816675245388125</v>
      </c>
      <c r="L4829">
        <f t="shared" si="516"/>
        <v>641.40030883397253</v>
      </c>
    </row>
    <row r="4830" spans="1:12" x14ac:dyDescent="0.3">
      <c r="A4830" s="25">
        <f t="shared" si="513"/>
        <v>46035.916666659279</v>
      </c>
      <c r="B4830" s="1">
        <f t="shared" si="514"/>
        <v>0.91666665927914437</v>
      </c>
      <c r="C4830">
        <v>0</v>
      </c>
      <c r="D4830">
        <v>489.56700000000001</v>
      </c>
      <c r="F4830" s="18">
        <f>_xlfn.XLOOKUP(D4830,'Rating Curve'!$A$2:$A$500,'Rating Curve'!$D$2:$D$500,, -1)</f>
        <v>1631482.3951735001</v>
      </c>
      <c r="G4830">
        <v>489.54500000000002</v>
      </c>
      <c r="H4830">
        <f t="shared" si="515"/>
        <v>2.199999999999136E-2</v>
      </c>
      <c r="I4830">
        <v>1.82</v>
      </c>
      <c r="J4830">
        <f t="shared" si="517"/>
        <v>0.17816675245388125</v>
      </c>
      <c r="L4830">
        <f t="shared" si="516"/>
        <v>641.40030883397253</v>
      </c>
    </row>
    <row r="4831" spans="1:12" x14ac:dyDescent="0.3">
      <c r="A4831" s="25">
        <f t="shared" si="513"/>
        <v>46035.958333325943</v>
      </c>
      <c r="B4831" s="1">
        <f t="shared" si="514"/>
        <v>0.95833332594338572</v>
      </c>
      <c r="C4831">
        <v>0</v>
      </c>
      <c r="D4831">
        <v>489.56099999999998</v>
      </c>
      <c r="F4831" s="18">
        <f>_xlfn.XLOOKUP(D4831,'Rating Curve'!$A$2:$A$500,'Rating Curve'!$D$2:$D$500,, -1)</f>
        <v>1631482.3951735001</v>
      </c>
      <c r="G4831">
        <v>489.54500000000002</v>
      </c>
      <c r="H4831">
        <f t="shared" si="515"/>
        <v>1.5999999999962711E-2</v>
      </c>
      <c r="I4831">
        <v>1.82</v>
      </c>
      <c r="J4831">
        <f t="shared" si="517"/>
        <v>0.11050263055653745</v>
      </c>
      <c r="L4831">
        <f t="shared" si="516"/>
        <v>397.80947000353484</v>
      </c>
    </row>
    <row r="4832" spans="1:12" x14ac:dyDescent="0.3">
      <c r="A4832" s="25">
        <f t="shared" si="513"/>
        <v>46035.999999992608</v>
      </c>
      <c r="B4832" s="1">
        <f t="shared" si="514"/>
        <v>0.99999999260762706</v>
      </c>
      <c r="C4832">
        <v>0</v>
      </c>
      <c r="D4832">
        <v>489.56799999999998</v>
      </c>
      <c r="F4832" s="18">
        <f>_xlfn.XLOOKUP(D4832,'Rating Curve'!$A$2:$A$500,'Rating Curve'!$D$2:$D$500,, -1)</f>
        <v>1631482.3951735001</v>
      </c>
      <c r="G4832">
        <v>489.54500000000002</v>
      </c>
      <c r="H4832">
        <f t="shared" si="515"/>
        <v>2.2999999999967713E-2</v>
      </c>
      <c r="I4832">
        <v>1.82</v>
      </c>
      <c r="J4832">
        <f t="shared" si="517"/>
        <v>0.19045149965239758</v>
      </c>
      <c r="L4832">
        <f t="shared" si="516"/>
        <v>685.62539874863126</v>
      </c>
    </row>
    <row r="4833" spans="1:12" x14ac:dyDescent="0.3">
      <c r="A4833" s="25">
        <f t="shared" si="513"/>
        <v>46036.041666659272</v>
      </c>
      <c r="B4833" s="1">
        <f t="shared" si="514"/>
        <v>4.1666659271868411E-2</v>
      </c>
      <c r="C4833">
        <v>0</v>
      </c>
      <c r="D4833">
        <v>489.56799999999998</v>
      </c>
      <c r="F4833" s="18">
        <f>_xlfn.XLOOKUP(D4833,'Rating Curve'!$A$2:$A$500,'Rating Curve'!$D$2:$D$500,, -1)</f>
        <v>1631482.3951735001</v>
      </c>
      <c r="G4833">
        <v>489.54500000000002</v>
      </c>
      <c r="H4833">
        <f t="shared" si="515"/>
        <v>2.2999999999967713E-2</v>
      </c>
      <c r="I4833">
        <v>1.82</v>
      </c>
      <c r="J4833">
        <f t="shared" si="517"/>
        <v>0.19045149965239758</v>
      </c>
      <c r="L4833">
        <f t="shared" si="516"/>
        <v>685.62539874863126</v>
      </c>
    </row>
    <row r="4834" spans="1:12" x14ac:dyDescent="0.3">
      <c r="A4834" s="25">
        <f t="shared" si="513"/>
        <v>46036.083333325936</v>
      </c>
      <c r="B4834" s="1">
        <f t="shared" si="514"/>
        <v>8.3333325936109759E-2</v>
      </c>
      <c r="C4834">
        <v>0</v>
      </c>
      <c r="D4834">
        <v>489.56799999999998</v>
      </c>
      <c r="F4834" s="18">
        <f>_xlfn.XLOOKUP(D4834,'Rating Curve'!$A$2:$A$500,'Rating Curve'!$D$2:$D$500,, -1)</f>
        <v>1631482.3951735001</v>
      </c>
      <c r="G4834">
        <v>489.54500000000002</v>
      </c>
      <c r="H4834">
        <f t="shared" si="515"/>
        <v>2.2999999999967713E-2</v>
      </c>
      <c r="I4834">
        <v>1.82</v>
      </c>
      <c r="J4834">
        <f t="shared" si="517"/>
        <v>0.19045149965239758</v>
      </c>
      <c r="L4834">
        <f t="shared" si="516"/>
        <v>685.62539874863126</v>
      </c>
    </row>
    <row r="4835" spans="1:12" x14ac:dyDescent="0.3">
      <c r="A4835" s="25">
        <f t="shared" si="513"/>
        <v>46036.1249999926</v>
      </c>
      <c r="B4835" s="1">
        <f t="shared" si="514"/>
        <v>0.12499999260035111</v>
      </c>
      <c r="C4835">
        <v>0</v>
      </c>
      <c r="D4835">
        <v>489.56799999999998</v>
      </c>
      <c r="F4835" s="18">
        <f>_xlfn.XLOOKUP(D4835,'Rating Curve'!$A$2:$A$500,'Rating Curve'!$D$2:$D$500,, -1)</f>
        <v>1631482.3951735001</v>
      </c>
      <c r="G4835">
        <v>489.54500000000002</v>
      </c>
      <c r="H4835">
        <f t="shared" si="515"/>
        <v>2.2999999999967713E-2</v>
      </c>
      <c r="I4835">
        <v>1.82</v>
      </c>
      <c r="J4835">
        <f t="shared" si="517"/>
        <v>0.19045149965239758</v>
      </c>
      <c r="L4835">
        <f t="shared" si="516"/>
        <v>685.62539874863126</v>
      </c>
    </row>
    <row r="4836" spans="1:12" x14ac:dyDescent="0.3">
      <c r="A4836" s="25">
        <f t="shared" si="513"/>
        <v>46036.166666659265</v>
      </c>
      <c r="B4836" s="1">
        <f t="shared" si="514"/>
        <v>0.16666665926459245</v>
      </c>
      <c r="C4836">
        <v>0</v>
      </c>
      <c r="D4836">
        <v>489.56799999999998</v>
      </c>
      <c r="F4836" s="18">
        <f>_xlfn.XLOOKUP(D4836,'Rating Curve'!$A$2:$A$500,'Rating Curve'!$D$2:$D$500,, -1)</f>
        <v>1631482.3951735001</v>
      </c>
      <c r="G4836">
        <v>489.54500000000002</v>
      </c>
      <c r="H4836">
        <f t="shared" si="515"/>
        <v>2.2999999999967713E-2</v>
      </c>
      <c r="I4836">
        <v>1.82</v>
      </c>
      <c r="J4836">
        <f t="shared" si="517"/>
        <v>0.19045149965239758</v>
      </c>
      <c r="L4836">
        <f t="shared" si="516"/>
        <v>685.62539874863126</v>
      </c>
    </row>
    <row r="4837" spans="1:12" x14ac:dyDescent="0.3">
      <c r="A4837" s="25">
        <f t="shared" si="513"/>
        <v>46036.208333325929</v>
      </c>
      <c r="B4837" s="1">
        <f t="shared" si="514"/>
        <v>0.2083333259288338</v>
      </c>
      <c r="C4837">
        <v>0</v>
      </c>
      <c r="D4837">
        <v>489.56799999999998</v>
      </c>
      <c r="F4837" s="18">
        <f>_xlfn.XLOOKUP(D4837,'Rating Curve'!$A$2:$A$500,'Rating Curve'!$D$2:$D$500,, -1)</f>
        <v>1631482.3951735001</v>
      </c>
      <c r="G4837">
        <v>489.54500000000002</v>
      </c>
      <c r="H4837">
        <f t="shared" si="515"/>
        <v>2.2999999999967713E-2</v>
      </c>
      <c r="I4837">
        <v>1.82</v>
      </c>
      <c r="J4837">
        <f t="shared" si="517"/>
        <v>0.19045149965239758</v>
      </c>
      <c r="L4837">
        <f t="shared" si="516"/>
        <v>685.62539874863126</v>
      </c>
    </row>
    <row r="4838" spans="1:12" x14ac:dyDescent="0.3">
      <c r="A4838" s="25">
        <f t="shared" si="513"/>
        <v>46036.249999992593</v>
      </c>
      <c r="B4838" s="1">
        <f t="shared" si="514"/>
        <v>0.24999999259307515</v>
      </c>
      <c r="C4838">
        <v>0</v>
      </c>
      <c r="D4838">
        <v>489.56799999999998</v>
      </c>
      <c r="F4838" s="18">
        <f>_xlfn.XLOOKUP(D4838,'Rating Curve'!$A$2:$A$500,'Rating Curve'!$D$2:$D$500,, -1)</f>
        <v>1631482.3951735001</v>
      </c>
      <c r="G4838">
        <v>489.54500000000002</v>
      </c>
      <c r="H4838">
        <f t="shared" si="515"/>
        <v>2.2999999999967713E-2</v>
      </c>
      <c r="I4838">
        <v>1.82</v>
      </c>
      <c r="J4838">
        <f t="shared" si="517"/>
        <v>0.19045149965239758</v>
      </c>
      <c r="L4838">
        <f t="shared" si="516"/>
        <v>685.62539874863126</v>
      </c>
    </row>
    <row r="4839" spans="1:12" x14ac:dyDescent="0.3">
      <c r="A4839" s="25">
        <f t="shared" si="513"/>
        <v>46036.291666659257</v>
      </c>
      <c r="B4839" s="1">
        <f t="shared" si="514"/>
        <v>0.2916666592573165</v>
      </c>
      <c r="C4839">
        <v>0</v>
      </c>
      <c r="D4839">
        <v>489.57400000000001</v>
      </c>
      <c r="F4839" s="18">
        <f>_xlfn.XLOOKUP(D4839,'Rating Curve'!$A$2:$A$500,'Rating Curve'!$D$2:$D$500,, -1)</f>
        <v>1634494.0165122999</v>
      </c>
      <c r="G4839">
        <v>489.54500000000002</v>
      </c>
      <c r="H4839">
        <f t="shared" si="515"/>
        <v>2.8999999999996362E-2</v>
      </c>
      <c r="I4839">
        <v>1.82</v>
      </c>
      <c r="J4839">
        <f t="shared" si="517"/>
        <v>0.26964330371802792</v>
      </c>
      <c r="L4839">
        <f t="shared" si="516"/>
        <v>970.71589338490048</v>
      </c>
    </row>
    <row r="4840" spans="1:12" x14ac:dyDescent="0.3">
      <c r="A4840" s="25">
        <f t="shared" si="513"/>
        <v>46036.333333325922</v>
      </c>
      <c r="B4840" s="1">
        <f t="shared" si="514"/>
        <v>0.33333332592155784</v>
      </c>
      <c r="C4840">
        <v>0</v>
      </c>
      <c r="D4840">
        <v>489.57299999999998</v>
      </c>
      <c r="F4840" s="18">
        <f>_xlfn.XLOOKUP(D4840,'Rating Curve'!$A$2:$A$500,'Rating Curve'!$D$2:$D$500,, -1)</f>
        <v>1634494.0165122999</v>
      </c>
      <c r="G4840">
        <v>489.54500000000002</v>
      </c>
      <c r="H4840">
        <f t="shared" si="515"/>
        <v>2.7999999999963165E-2</v>
      </c>
      <c r="I4840">
        <v>1.82</v>
      </c>
      <c r="J4840">
        <f t="shared" si="517"/>
        <v>0.25581716971255408</v>
      </c>
      <c r="L4840">
        <f t="shared" si="516"/>
        <v>920.94181096519469</v>
      </c>
    </row>
    <row r="4841" spans="1:12" x14ac:dyDescent="0.3">
      <c r="A4841" s="25">
        <f t="shared" si="513"/>
        <v>46036.374999992586</v>
      </c>
      <c r="B4841" s="1">
        <f t="shared" si="514"/>
        <v>0.37499999258579919</v>
      </c>
      <c r="C4841">
        <v>0</v>
      </c>
      <c r="D4841">
        <v>489.572</v>
      </c>
      <c r="F4841" s="18">
        <f>_xlfn.XLOOKUP(D4841,'Rating Curve'!$A$2:$A$500,'Rating Curve'!$D$2:$D$500,, -1)</f>
        <v>1634494.0165122999</v>
      </c>
      <c r="G4841">
        <v>489.54500000000002</v>
      </c>
      <c r="H4841">
        <f t="shared" si="515"/>
        <v>2.6999999999986812E-2</v>
      </c>
      <c r="I4841">
        <v>1.82</v>
      </c>
      <c r="J4841">
        <f t="shared" si="517"/>
        <v>0.24223577828205739</v>
      </c>
      <c r="L4841">
        <f t="shared" si="516"/>
        <v>872.04880181540659</v>
      </c>
    </row>
    <row r="4842" spans="1:12" x14ac:dyDescent="0.3">
      <c r="A4842" s="25">
        <f t="shared" si="513"/>
        <v>46036.41666665925</v>
      </c>
      <c r="B4842" s="1">
        <f t="shared" si="514"/>
        <v>0.41666665925004054</v>
      </c>
      <c r="C4842">
        <v>0</v>
      </c>
      <c r="D4842">
        <v>489.572</v>
      </c>
      <c r="F4842" s="18">
        <f>_xlfn.XLOOKUP(D4842,'Rating Curve'!$A$2:$A$500,'Rating Curve'!$D$2:$D$500,, -1)</f>
        <v>1634494.0165122999</v>
      </c>
      <c r="G4842">
        <v>489.54500000000002</v>
      </c>
      <c r="H4842">
        <f t="shared" si="515"/>
        <v>2.6999999999986812E-2</v>
      </c>
      <c r="I4842">
        <v>1.82</v>
      </c>
      <c r="J4842">
        <f t="shared" si="517"/>
        <v>0.24223577828205739</v>
      </c>
      <c r="L4842">
        <f t="shared" si="516"/>
        <v>872.04880181540659</v>
      </c>
    </row>
    <row r="4843" spans="1:12" x14ac:dyDescent="0.3">
      <c r="A4843" s="25">
        <f t="shared" si="513"/>
        <v>46036.458333325914</v>
      </c>
      <c r="B4843" s="1">
        <f t="shared" si="514"/>
        <v>0.45833332591428189</v>
      </c>
      <c r="C4843">
        <v>0</v>
      </c>
      <c r="D4843">
        <v>489.572</v>
      </c>
      <c r="F4843" s="18">
        <f>_xlfn.XLOOKUP(D4843,'Rating Curve'!$A$2:$A$500,'Rating Curve'!$D$2:$D$500,, -1)</f>
        <v>1634494.0165122999</v>
      </c>
      <c r="G4843">
        <v>489.54500000000002</v>
      </c>
      <c r="H4843">
        <f t="shared" si="515"/>
        <v>2.6999999999986812E-2</v>
      </c>
      <c r="I4843">
        <v>1.82</v>
      </c>
      <c r="J4843">
        <f t="shared" si="517"/>
        <v>0.24223577828205739</v>
      </c>
      <c r="L4843">
        <f t="shared" si="516"/>
        <v>872.04880181540659</v>
      </c>
    </row>
    <row r="4844" spans="1:12" x14ac:dyDescent="0.3">
      <c r="A4844" s="25">
        <f t="shared" si="513"/>
        <v>46036.499999992579</v>
      </c>
      <c r="B4844" s="1">
        <f t="shared" si="514"/>
        <v>0.49999999257852323</v>
      </c>
      <c r="C4844">
        <v>0</v>
      </c>
      <c r="D4844">
        <v>489.57098000000002</v>
      </c>
      <c r="F4844" s="18">
        <f>_xlfn.XLOOKUP(D4844,'Rating Curve'!$A$2:$A$500,'Rating Curve'!$D$2:$D$500,, -1)</f>
        <v>1634494.0165122999</v>
      </c>
      <c r="G4844">
        <v>489.54500000000002</v>
      </c>
      <c r="H4844">
        <f t="shared" si="515"/>
        <v>2.5980000000004111E-2</v>
      </c>
      <c r="I4844">
        <v>1.82</v>
      </c>
      <c r="J4844">
        <f t="shared" si="517"/>
        <v>0.22863955322464982</v>
      </c>
      <c r="L4844">
        <f t="shared" si="516"/>
        <v>823.10239160873937</v>
      </c>
    </row>
    <row r="4845" spans="1:12" x14ac:dyDescent="0.3">
      <c r="A4845" s="25">
        <f t="shared" si="513"/>
        <v>46036.541666659243</v>
      </c>
      <c r="B4845" s="1">
        <f t="shared" si="514"/>
        <v>0.54166665924276458</v>
      </c>
      <c r="C4845">
        <v>0</v>
      </c>
      <c r="D4845">
        <v>489.57098000000002</v>
      </c>
      <c r="F4845" s="18">
        <f>_xlfn.XLOOKUP(D4845,'Rating Curve'!$A$2:$A$500,'Rating Curve'!$D$2:$D$500,, -1)</f>
        <v>1634494.0165122999</v>
      </c>
      <c r="G4845">
        <v>489.54500000000002</v>
      </c>
      <c r="H4845">
        <f t="shared" si="515"/>
        <v>2.5980000000004111E-2</v>
      </c>
      <c r="I4845">
        <v>1.82</v>
      </c>
      <c r="J4845">
        <f t="shared" si="517"/>
        <v>0.22863955322464982</v>
      </c>
      <c r="L4845">
        <f t="shared" si="516"/>
        <v>823.10239160873937</v>
      </c>
    </row>
    <row r="4846" spans="1:12" x14ac:dyDescent="0.3">
      <c r="A4846" s="25">
        <f t="shared" si="513"/>
        <v>46036.583333325907</v>
      </c>
      <c r="B4846" s="1">
        <f t="shared" si="514"/>
        <v>0.58333332590700593</v>
      </c>
      <c r="C4846">
        <v>0</v>
      </c>
      <c r="D4846">
        <v>489.572</v>
      </c>
      <c r="F4846" s="18">
        <f>_xlfn.XLOOKUP(D4846,'Rating Curve'!$A$2:$A$500,'Rating Curve'!$D$2:$D$500,, -1)</f>
        <v>1634494.0165122999</v>
      </c>
      <c r="G4846">
        <v>489.54500000000002</v>
      </c>
      <c r="H4846">
        <f t="shared" si="515"/>
        <v>2.6999999999986812E-2</v>
      </c>
      <c r="I4846">
        <v>1.82</v>
      </c>
      <c r="J4846">
        <f t="shared" si="517"/>
        <v>0.24223577828205739</v>
      </c>
      <c r="L4846">
        <f t="shared" si="516"/>
        <v>872.04880181540659</v>
      </c>
    </row>
    <row r="4847" spans="1:12" x14ac:dyDescent="0.3">
      <c r="A4847" s="25">
        <f t="shared" si="513"/>
        <v>46036.624999992571</v>
      </c>
      <c r="B4847" s="1">
        <f t="shared" si="514"/>
        <v>0.62499999257124728</v>
      </c>
      <c r="C4847">
        <v>0</v>
      </c>
      <c r="D4847">
        <v>489.57098000000002</v>
      </c>
      <c r="F4847" s="18">
        <f>_xlfn.XLOOKUP(D4847,'Rating Curve'!$A$2:$A$500,'Rating Curve'!$D$2:$D$500,, -1)</f>
        <v>1634494.0165122999</v>
      </c>
      <c r="G4847">
        <v>489.54500000000002</v>
      </c>
      <c r="H4847">
        <f t="shared" si="515"/>
        <v>2.5980000000004111E-2</v>
      </c>
      <c r="I4847">
        <v>1.82</v>
      </c>
      <c r="J4847">
        <f t="shared" si="517"/>
        <v>0.22863955322464982</v>
      </c>
      <c r="L4847">
        <f t="shared" si="516"/>
        <v>823.10239160873937</v>
      </c>
    </row>
    <row r="4848" spans="1:12" x14ac:dyDescent="0.3">
      <c r="A4848" s="25">
        <f t="shared" si="513"/>
        <v>46036.666666659235</v>
      </c>
      <c r="B4848" s="1">
        <f t="shared" si="514"/>
        <v>0.66666665923548862</v>
      </c>
      <c r="C4848">
        <v>0</v>
      </c>
      <c r="D4848">
        <v>489.572</v>
      </c>
      <c r="F4848" s="18">
        <f>_xlfn.XLOOKUP(D4848,'Rating Curve'!$A$2:$A$500,'Rating Curve'!$D$2:$D$500,, -1)</f>
        <v>1634494.0165122999</v>
      </c>
      <c r="G4848">
        <v>489.54500000000002</v>
      </c>
      <c r="H4848">
        <f t="shared" si="515"/>
        <v>2.6999999999986812E-2</v>
      </c>
      <c r="I4848">
        <v>1.82</v>
      </c>
      <c r="J4848">
        <f t="shared" si="517"/>
        <v>0.24223577828205739</v>
      </c>
      <c r="L4848">
        <f t="shared" si="516"/>
        <v>872.04880181540659</v>
      </c>
    </row>
    <row r="4849" spans="1:12" x14ac:dyDescent="0.3">
      <c r="A4849" s="25">
        <f t="shared" si="513"/>
        <v>46036.7083333259</v>
      </c>
      <c r="B4849" s="1">
        <f t="shared" si="514"/>
        <v>0.70833332589972997</v>
      </c>
      <c r="C4849">
        <v>0</v>
      </c>
      <c r="D4849">
        <v>489.56599999999997</v>
      </c>
      <c r="F4849" s="18">
        <f>_xlfn.XLOOKUP(D4849,'Rating Curve'!$A$2:$A$500,'Rating Curve'!$D$2:$D$500,, -1)</f>
        <v>1631482.3951735001</v>
      </c>
      <c r="G4849">
        <v>489.54500000000002</v>
      </c>
      <c r="H4849">
        <f t="shared" si="515"/>
        <v>2.0999999999958163E-2</v>
      </c>
      <c r="I4849">
        <v>1.82</v>
      </c>
      <c r="J4849">
        <f t="shared" si="517"/>
        <v>0.16615812577131162</v>
      </c>
      <c r="L4849">
        <f t="shared" si="516"/>
        <v>598.16925277672181</v>
      </c>
    </row>
    <row r="4850" spans="1:12" x14ac:dyDescent="0.3">
      <c r="A4850" s="25">
        <f t="shared" si="513"/>
        <v>46036.749999992564</v>
      </c>
      <c r="B4850" s="1">
        <f t="shared" si="514"/>
        <v>0.74999999256397132</v>
      </c>
      <c r="C4850">
        <v>0</v>
      </c>
      <c r="D4850">
        <v>489.56599999999997</v>
      </c>
      <c r="F4850" s="18">
        <f>_xlfn.XLOOKUP(D4850,'Rating Curve'!$A$2:$A$500,'Rating Curve'!$D$2:$D$500,, -1)</f>
        <v>1631482.3951735001</v>
      </c>
      <c r="G4850">
        <v>489.54500000000002</v>
      </c>
      <c r="H4850">
        <f t="shared" si="515"/>
        <v>2.0999999999958163E-2</v>
      </c>
      <c r="I4850">
        <v>1.82</v>
      </c>
      <c r="J4850">
        <f t="shared" si="517"/>
        <v>0.16615812577131162</v>
      </c>
      <c r="L4850">
        <f t="shared" si="516"/>
        <v>598.16925277672181</v>
      </c>
    </row>
    <row r="4851" spans="1:12" x14ac:dyDescent="0.3">
      <c r="A4851" s="25">
        <f t="shared" si="513"/>
        <v>46036.791666659228</v>
      </c>
      <c r="B4851" s="1">
        <f t="shared" si="514"/>
        <v>0.79166665922821267</v>
      </c>
      <c r="C4851">
        <v>0</v>
      </c>
      <c r="D4851">
        <v>489.56700000000001</v>
      </c>
      <c r="F4851" s="18">
        <f>_xlfn.XLOOKUP(D4851,'Rating Curve'!$A$2:$A$500,'Rating Curve'!$D$2:$D$500,, -1)</f>
        <v>1631482.3951735001</v>
      </c>
      <c r="G4851">
        <v>489.54500000000002</v>
      </c>
      <c r="H4851">
        <f t="shared" si="515"/>
        <v>2.199999999999136E-2</v>
      </c>
      <c r="I4851">
        <v>1.82</v>
      </c>
      <c r="J4851">
        <f t="shared" si="517"/>
        <v>0.17816675245388125</v>
      </c>
      <c r="L4851">
        <f t="shared" si="516"/>
        <v>641.40030883397253</v>
      </c>
    </row>
    <row r="4852" spans="1:12" x14ac:dyDescent="0.3">
      <c r="A4852" s="25">
        <f t="shared" si="513"/>
        <v>46036.833333325892</v>
      </c>
      <c r="B4852" s="1">
        <f t="shared" si="514"/>
        <v>0.83333332589245401</v>
      </c>
      <c r="C4852">
        <v>0</v>
      </c>
      <c r="D4852">
        <v>489.56700000000001</v>
      </c>
      <c r="F4852" s="18">
        <f>_xlfn.XLOOKUP(D4852,'Rating Curve'!$A$2:$A$500,'Rating Curve'!$D$2:$D$500,, -1)</f>
        <v>1631482.3951735001</v>
      </c>
      <c r="G4852">
        <v>489.54500000000002</v>
      </c>
      <c r="H4852">
        <f t="shared" si="515"/>
        <v>2.199999999999136E-2</v>
      </c>
      <c r="I4852">
        <v>1.82</v>
      </c>
      <c r="J4852">
        <f t="shared" si="517"/>
        <v>0.17816675245388125</v>
      </c>
      <c r="L4852">
        <f t="shared" si="516"/>
        <v>641.40030883397253</v>
      </c>
    </row>
    <row r="4853" spans="1:12" x14ac:dyDescent="0.3">
      <c r="A4853" s="25">
        <f t="shared" si="513"/>
        <v>46036.874999992557</v>
      </c>
      <c r="B4853" s="1">
        <f t="shared" si="514"/>
        <v>0.87499999255669536</v>
      </c>
      <c r="C4853">
        <v>0</v>
      </c>
      <c r="D4853">
        <v>489.57400000000001</v>
      </c>
      <c r="F4853" s="18">
        <f>_xlfn.XLOOKUP(D4853,'Rating Curve'!$A$2:$A$500,'Rating Curve'!$D$2:$D$500,, -1)</f>
        <v>1634494.0165122999</v>
      </c>
      <c r="G4853">
        <v>489.54500000000002</v>
      </c>
      <c r="H4853">
        <f t="shared" si="515"/>
        <v>2.8999999999996362E-2</v>
      </c>
      <c r="I4853">
        <v>1.82</v>
      </c>
      <c r="J4853">
        <f t="shared" si="517"/>
        <v>0.26964330371802792</v>
      </c>
      <c r="L4853">
        <f t="shared" si="516"/>
        <v>970.71589338490048</v>
      </c>
    </row>
    <row r="4854" spans="1:12" x14ac:dyDescent="0.3">
      <c r="A4854" s="25">
        <f t="shared" si="513"/>
        <v>46036.916666659221</v>
      </c>
      <c r="B4854" s="1">
        <f t="shared" si="514"/>
        <v>0.91666665922093671</v>
      </c>
      <c r="C4854">
        <v>0</v>
      </c>
      <c r="D4854">
        <v>489.56700000000001</v>
      </c>
      <c r="F4854" s="18">
        <f>_xlfn.XLOOKUP(D4854,'Rating Curve'!$A$2:$A$500,'Rating Curve'!$D$2:$D$500,, -1)</f>
        <v>1631482.3951735001</v>
      </c>
      <c r="G4854">
        <v>489.54500000000002</v>
      </c>
      <c r="H4854">
        <f t="shared" si="515"/>
        <v>2.199999999999136E-2</v>
      </c>
      <c r="I4854">
        <v>1.82</v>
      </c>
      <c r="J4854">
        <f t="shared" si="517"/>
        <v>0.17816675245388125</v>
      </c>
      <c r="L4854">
        <f t="shared" si="516"/>
        <v>641.40030883397253</v>
      </c>
    </row>
    <row r="4855" spans="1:12" x14ac:dyDescent="0.3">
      <c r="A4855" s="25">
        <f t="shared" si="513"/>
        <v>46036.958333325885</v>
      </c>
      <c r="B4855" s="1">
        <f t="shared" si="514"/>
        <v>0.95833332588517806</v>
      </c>
      <c r="C4855">
        <v>0</v>
      </c>
      <c r="D4855">
        <v>489.56700000000001</v>
      </c>
      <c r="F4855" s="18">
        <f>_xlfn.XLOOKUP(D4855,'Rating Curve'!$A$2:$A$500,'Rating Curve'!$D$2:$D$500,, -1)</f>
        <v>1631482.3951735001</v>
      </c>
      <c r="G4855">
        <v>489.54500000000002</v>
      </c>
      <c r="H4855">
        <f t="shared" si="515"/>
        <v>2.199999999999136E-2</v>
      </c>
      <c r="I4855">
        <v>1.82</v>
      </c>
      <c r="J4855">
        <f t="shared" si="517"/>
        <v>0.17816675245388125</v>
      </c>
      <c r="L4855">
        <f t="shared" si="516"/>
        <v>641.40030883397253</v>
      </c>
    </row>
    <row r="4856" spans="1:12" x14ac:dyDescent="0.3">
      <c r="A4856" s="25">
        <f t="shared" si="513"/>
        <v>46036.999999992549</v>
      </c>
      <c r="B4856" s="1">
        <f t="shared" si="514"/>
        <v>0.9999999925494194</v>
      </c>
      <c r="C4856">
        <v>0</v>
      </c>
      <c r="D4856">
        <v>489.56700000000001</v>
      </c>
      <c r="F4856" s="18">
        <f>_xlfn.XLOOKUP(D4856,'Rating Curve'!$A$2:$A$500,'Rating Curve'!$D$2:$D$500,, -1)</f>
        <v>1631482.3951735001</v>
      </c>
      <c r="G4856">
        <v>489.54500000000002</v>
      </c>
      <c r="H4856">
        <f t="shared" si="515"/>
        <v>2.199999999999136E-2</v>
      </c>
      <c r="I4856">
        <v>1.82</v>
      </c>
      <c r="J4856">
        <f t="shared" si="517"/>
        <v>0.17816675245388125</v>
      </c>
      <c r="L4856">
        <f t="shared" si="516"/>
        <v>641.40030883397253</v>
      </c>
    </row>
    <row r="4857" spans="1:12" x14ac:dyDescent="0.3">
      <c r="A4857" s="25">
        <f t="shared" ref="A4857:A4920" si="518" xml:space="preserve"> A4856 + TIME(1,0,0)</f>
        <v>46037.041666659214</v>
      </c>
      <c r="B4857" s="1">
        <f t="shared" si="514"/>
        <v>4.1666659213660751E-2</v>
      </c>
      <c r="C4857">
        <v>0</v>
      </c>
      <c r="D4857">
        <v>489.56700000000001</v>
      </c>
      <c r="F4857" s="18">
        <f>_xlfn.XLOOKUP(D4857,'Rating Curve'!$A$2:$A$500,'Rating Curve'!$D$2:$D$500,, -1)</f>
        <v>1631482.3951735001</v>
      </c>
      <c r="G4857">
        <v>489.54500000000002</v>
      </c>
      <c r="H4857">
        <f t="shared" si="515"/>
        <v>2.199999999999136E-2</v>
      </c>
      <c r="I4857">
        <v>1.82</v>
      </c>
      <c r="J4857">
        <f t="shared" si="517"/>
        <v>0.17816675245388125</v>
      </c>
      <c r="L4857">
        <f t="shared" si="516"/>
        <v>641.40030883397253</v>
      </c>
    </row>
    <row r="4858" spans="1:12" x14ac:dyDescent="0.3">
      <c r="A4858" s="25">
        <f t="shared" si="518"/>
        <v>46037.083333325878</v>
      </c>
      <c r="B4858" s="1">
        <f t="shared" si="514"/>
        <v>8.3333325877902098E-2</v>
      </c>
      <c r="C4858">
        <v>0</v>
      </c>
      <c r="D4858">
        <v>489.56799999999998</v>
      </c>
      <c r="F4858" s="18">
        <f>_xlfn.XLOOKUP(D4858,'Rating Curve'!$A$2:$A$500,'Rating Curve'!$D$2:$D$500,, -1)</f>
        <v>1631482.3951735001</v>
      </c>
      <c r="G4858">
        <v>489.54500000000002</v>
      </c>
      <c r="H4858">
        <f t="shared" si="515"/>
        <v>2.2999999999967713E-2</v>
      </c>
      <c r="I4858">
        <v>1.82</v>
      </c>
      <c r="J4858">
        <f t="shared" si="517"/>
        <v>0.19045149965239758</v>
      </c>
      <c r="L4858">
        <f t="shared" si="516"/>
        <v>685.62539874863126</v>
      </c>
    </row>
    <row r="4859" spans="1:12" x14ac:dyDescent="0.3">
      <c r="A4859" s="25">
        <f t="shared" si="518"/>
        <v>46037.124999992542</v>
      </c>
      <c r="B4859" s="1">
        <f t="shared" si="514"/>
        <v>0.12499999254214345</v>
      </c>
      <c r="C4859">
        <v>0</v>
      </c>
      <c r="D4859">
        <v>489.56700000000001</v>
      </c>
      <c r="F4859" s="18">
        <f>_xlfn.XLOOKUP(D4859,'Rating Curve'!$A$2:$A$500,'Rating Curve'!$D$2:$D$500,, -1)</f>
        <v>1631482.3951735001</v>
      </c>
      <c r="G4859">
        <v>489.54500000000002</v>
      </c>
      <c r="H4859">
        <f t="shared" si="515"/>
        <v>2.199999999999136E-2</v>
      </c>
      <c r="I4859">
        <v>1.82</v>
      </c>
      <c r="J4859">
        <f t="shared" si="517"/>
        <v>0.17816675245388125</v>
      </c>
      <c r="L4859">
        <f t="shared" si="516"/>
        <v>641.40030883397253</v>
      </c>
    </row>
    <row r="4860" spans="1:12" x14ac:dyDescent="0.3">
      <c r="A4860" s="25">
        <f t="shared" si="518"/>
        <v>46037.166666659206</v>
      </c>
      <c r="B4860" s="1">
        <f t="shared" si="514"/>
        <v>0.16666665920638479</v>
      </c>
      <c r="C4860">
        <v>0</v>
      </c>
      <c r="D4860">
        <v>489.56799999999998</v>
      </c>
      <c r="F4860" s="18">
        <f>_xlfn.XLOOKUP(D4860,'Rating Curve'!$A$2:$A$500,'Rating Curve'!$D$2:$D$500,, -1)</f>
        <v>1631482.3951735001</v>
      </c>
      <c r="G4860">
        <v>489.54500000000002</v>
      </c>
      <c r="H4860">
        <f t="shared" si="515"/>
        <v>2.2999999999967713E-2</v>
      </c>
      <c r="I4860">
        <v>1.82</v>
      </c>
      <c r="J4860">
        <f t="shared" si="517"/>
        <v>0.19045149965239758</v>
      </c>
      <c r="L4860">
        <f t="shared" si="516"/>
        <v>685.62539874863126</v>
      </c>
    </row>
    <row r="4861" spans="1:12" x14ac:dyDescent="0.3">
      <c r="A4861" s="25">
        <f t="shared" si="518"/>
        <v>46037.208333325871</v>
      </c>
      <c r="B4861" s="1">
        <f t="shared" si="514"/>
        <v>0.20833332587062614</v>
      </c>
      <c r="C4861">
        <v>0</v>
      </c>
      <c r="D4861">
        <v>489.56799999999998</v>
      </c>
      <c r="F4861" s="18">
        <f>_xlfn.XLOOKUP(D4861,'Rating Curve'!$A$2:$A$500,'Rating Curve'!$D$2:$D$500,, -1)</f>
        <v>1631482.3951735001</v>
      </c>
      <c r="G4861">
        <v>489.54500000000002</v>
      </c>
      <c r="H4861">
        <f t="shared" si="515"/>
        <v>2.2999999999967713E-2</v>
      </c>
      <c r="I4861">
        <v>1.82</v>
      </c>
      <c r="J4861">
        <f t="shared" si="517"/>
        <v>0.19045149965239758</v>
      </c>
      <c r="L4861">
        <f t="shared" si="516"/>
        <v>685.62539874863126</v>
      </c>
    </row>
    <row r="4862" spans="1:12" x14ac:dyDescent="0.3">
      <c r="A4862" s="25">
        <f t="shared" si="518"/>
        <v>46037.249999992535</v>
      </c>
      <c r="B4862" s="1">
        <f t="shared" si="514"/>
        <v>0.24999999253486749</v>
      </c>
      <c r="C4862">
        <v>0</v>
      </c>
      <c r="D4862">
        <v>489.56799999999998</v>
      </c>
      <c r="F4862" s="18">
        <f>_xlfn.XLOOKUP(D4862,'Rating Curve'!$A$2:$A$500,'Rating Curve'!$D$2:$D$500,, -1)</f>
        <v>1631482.3951735001</v>
      </c>
      <c r="G4862">
        <v>489.54500000000002</v>
      </c>
      <c r="H4862">
        <f t="shared" si="515"/>
        <v>2.2999999999967713E-2</v>
      </c>
      <c r="I4862">
        <v>1.82</v>
      </c>
      <c r="J4862">
        <f t="shared" si="517"/>
        <v>0.19045149965239758</v>
      </c>
      <c r="L4862">
        <f t="shared" si="516"/>
        <v>685.62539874863126</v>
      </c>
    </row>
    <row r="4863" spans="1:12" x14ac:dyDescent="0.3">
      <c r="A4863" s="25">
        <f t="shared" si="518"/>
        <v>46037.291666659199</v>
      </c>
      <c r="B4863" s="1">
        <f t="shared" si="514"/>
        <v>0.29166665919910884</v>
      </c>
      <c r="C4863">
        <v>0</v>
      </c>
      <c r="D4863">
        <v>489.56700000000001</v>
      </c>
      <c r="F4863" s="18">
        <f>_xlfn.XLOOKUP(D4863,'Rating Curve'!$A$2:$A$500,'Rating Curve'!$D$2:$D$500,, -1)</f>
        <v>1631482.3951735001</v>
      </c>
      <c r="G4863">
        <v>489.54500000000002</v>
      </c>
      <c r="H4863">
        <f t="shared" si="515"/>
        <v>2.199999999999136E-2</v>
      </c>
      <c r="I4863">
        <v>1.82</v>
      </c>
      <c r="J4863">
        <f t="shared" si="517"/>
        <v>0.17816675245388125</v>
      </c>
      <c r="L4863">
        <f t="shared" si="516"/>
        <v>641.40030883397253</v>
      </c>
    </row>
    <row r="4864" spans="1:12" x14ac:dyDescent="0.3">
      <c r="A4864" s="25">
        <f t="shared" si="518"/>
        <v>46037.333333325863</v>
      </c>
      <c r="B4864" s="1">
        <f t="shared" si="514"/>
        <v>0.33333332586335018</v>
      </c>
      <c r="C4864">
        <v>0</v>
      </c>
      <c r="D4864">
        <v>489.57299999999998</v>
      </c>
      <c r="F4864" s="18">
        <f>_xlfn.XLOOKUP(D4864,'Rating Curve'!$A$2:$A$500,'Rating Curve'!$D$2:$D$500,, -1)</f>
        <v>1634494.0165122999</v>
      </c>
      <c r="G4864">
        <v>489.54500000000002</v>
      </c>
      <c r="H4864">
        <f t="shared" si="515"/>
        <v>2.7999999999963165E-2</v>
      </c>
      <c r="I4864">
        <v>1.82</v>
      </c>
      <c r="J4864">
        <f t="shared" si="517"/>
        <v>0.25581716971255408</v>
      </c>
      <c r="L4864">
        <f t="shared" si="516"/>
        <v>920.94181096519469</v>
      </c>
    </row>
    <row r="4865" spans="1:12" x14ac:dyDescent="0.3">
      <c r="A4865" s="25">
        <f t="shared" si="518"/>
        <v>46037.374999992528</v>
      </c>
      <c r="B4865" s="1">
        <f t="shared" si="514"/>
        <v>0.37499999252759153</v>
      </c>
      <c r="C4865">
        <v>0</v>
      </c>
      <c r="D4865">
        <v>489.572</v>
      </c>
      <c r="F4865" s="18">
        <f>_xlfn.XLOOKUP(D4865,'Rating Curve'!$A$2:$A$500,'Rating Curve'!$D$2:$D$500,, -1)</f>
        <v>1634494.0165122999</v>
      </c>
      <c r="G4865">
        <v>489.54500000000002</v>
      </c>
      <c r="H4865">
        <f t="shared" si="515"/>
        <v>2.6999999999986812E-2</v>
      </c>
      <c r="I4865">
        <v>1.82</v>
      </c>
      <c r="J4865">
        <f t="shared" si="517"/>
        <v>0.24223577828205739</v>
      </c>
      <c r="L4865">
        <f t="shared" si="516"/>
        <v>872.04880181540659</v>
      </c>
    </row>
    <row r="4866" spans="1:12" x14ac:dyDescent="0.3">
      <c r="A4866" s="25">
        <f t="shared" si="518"/>
        <v>46037.416666659192</v>
      </c>
      <c r="B4866" s="1">
        <f t="shared" si="514"/>
        <v>0.41666665919183288</v>
      </c>
      <c r="C4866">
        <v>0</v>
      </c>
      <c r="D4866">
        <v>489.57799999999997</v>
      </c>
      <c r="F4866" s="18">
        <f>_xlfn.XLOOKUP(D4866,'Rating Curve'!$A$2:$A$500,'Rating Curve'!$D$2:$D$500,, -1)</f>
        <v>1634494.0165122999</v>
      </c>
      <c r="G4866">
        <v>489.54500000000002</v>
      </c>
      <c r="H4866">
        <f t="shared" si="515"/>
        <v>3.2999999999958618E-2</v>
      </c>
      <c r="I4866">
        <v>1.82</v>
      </c>
      <c r="J4866">
        <f t="shared" si="517"/>
        <v>0.3273132244801561</v>
      </c>
      <c r="L4866">
        <f t="shared" si="516"/>
        <v>1178.3276081285619</v>
      </c>
    </row>
    <row r="4867" spans="1:12" x14ac:dyDescent="0.3">
      <c r="A4867" s="25">
        <f t="shared" si="518"/>
        <v>46037.458333325856</v>
      </c>
      <c r="B4867" s="1">
        <f t="shared" ref="B4867:B4930" si="519">MOD(A4867,1)</f>
        <v>0.45833332585607423</v>
      </c>
      <c r="C4867">
        <v>0</v>
      </c>
      <c r="D4867">
        <v>489.57799999999997</v>
      </c>
      <c r="F4867" s="18">
        <f>_xlfn.XLOOKUP(D4867,'Rating Curve'!$A$2:$A$500,'Rating Curve'!$D$2:$D$500,, -1)</f>
        <v>1634494.0165122999</v>
      </c>
      <c r="G4867">
        <v>489.54500000000002</v>
      </c>
      <c r="H4867">
        <f t="shared" ref="H4867:H4930" si="520">IF(D4867 - G4867 &lt; 0, 0, D4867 - G4867)</f>
        <v>3.2999999999958618E-2</v>
      </c>
      <c r="I4867">
        <v>1.82</v>
      </c>
      <c r="J4867">
        <f t="shared" si="517"/>
        <v>0.3273132244801561</v>
      </c>
      <c r="L4867">
        <f t="shared" ref="L4867:L4930" si="521">(J4867*86400)/24</f>
        <v>1178.3276081285619</v>
      </c>
    </row>
    <row r="4868" spans="1:12" x14ac:dyDescent="0.3">
      <c r="A4868" s="25">
        <f t="shared" si="518"/>
        <v>46037.49999999252</v>
      </c>
      <c r="B4868" s="1">
        <f t="shared" si="519"/>
        <v>0.49999999252031557</v>
      </c>
      <c r="C4868">
        <v>0</v>
      </c>
      <c r="D4868">
        <v>489.57799999999997</v>
      </c>
      <c r="F4868" s="18">
        <f>_xlfn.XLOOKUP(D4868,'Rating Curve'!$A$2:$A$500,'Rating Curve'!$D$2:$D$500,, -1)</f>
        <v>1634494.0165122999</v>
      </c>
      <c r="G4868">
        <v>489.54500000000002</v>
      </c>
      <c r="H4868">
        <f t="shared" si="520"/>
        <v>3.2999999999958618E-2</v>
      </c>
      <c r="I4868">
        <v>1.82</v>
      </c>
      <c r="J4868">
        <f t="shared" si="517"/>
        <v>0.3273132244801561</v>
      </c>
      <c r="L4868">
        <f t="shared" si="521"/>
        <v>1178.3276081285619</v>
      </c>
    </row>
    <row r="4869" spans="1:12" x14ac:dyDescent="0.3">
      <c r="A4869" s="25">
        <f t="shared" si="518"/>
        <v>46037.541666659185</v>
      </c>
      <c r="B4869" s="1">
        <f t="shared" si="519"/>
        <v>0.54166665918455692</v>
      </c>
      <c r="C4869">
        <v>0</v>
      </c>
      <c r="D4869">
        <v>489.577</v>
      </c>
      <c r="F4869" s="18">
        <f>_xlfn.XLOOKUP(D4869,'Rating Curve'!$A$2:$A$500,'Rating Curve'!$D$2:$D$500,, -1)</f>
        <v>1634494.0165122999</v>
      </c>
      <c r="G4869">
        <v>489.54500000000002</v>
      </c>
      <c r="H4869">
        <f t="shared" si="520"/>
        <v>3.1999999999982265E-2</v>
      </c>
      <c r="I4869">
        <v>1.82</v>
      </c>
      <c r="J4869">
        <f t="shared" si="517"/>
        <v>0.31254863762275081</v>
      </c>
      <c r="L4869">
        <f t="shared" si="521"/>
        <v>1125.1750954419028</v>
      </c>
    </row>
    <row r="4870" spans="1:12" x14ac:dyDescent="0.3">
      <c r="A4870" s="25">
        <f t="shared" si="518"/>
        <v>46037.583333325849</v>
      </c>
      <c r="B4870" s="1">
        <f t="shared" si="519"/>
        <v>0.58333332584879827</v>
      </c>
      <c r="C4870">
        <v>0</v>
      </c>
      <c r="D4870">
        <v>489.57799999999997</v>
      </c>
      <c r="F4870" s="18">
        <f>_xlfn.XLOOKUP(D4870,'Rating Curve'!$A$2:$A$500,'Rating Curve'!$D$2:$D$500,, -1)</f>
        <v>1634494.0165122999</v>
      </c>
      <c r="G4870">
        <v>489.54500000000002</v>
      </c>
      <c r="H4870">
        <f t="shared" si="520"/>
        <v>3.2999999999958618E-2</v>
      </c>
      <c r="I4870">
        <v>1.82</v>
      </c>
      <c r="J4870">
        <f t="shared" si="517"/>
        <v>0.3273132244801561</v>
      </c>
      <c r="L4870">
        <f t="shared" si="521"/>
        <v>1178.3276081285619</v>
      </c>
    </row>
    <row r="4871" spans="1:12" x14ac:dyDescent="0.3">
      <c r="A4871" s="25">
        <f t="shared" si="518"/>
        <v>46037.624999992513</v>
      </c>
      <c r="B4871" s="1">
        <f t="shared" si="519"/>
        <v>0.62499999251303962</v>
      </c>
      <c r="C4871">
        <v>0</v>
      </c>
      <c r="D4871">
        <v>489.57900000000001</v>
      </c>
      <c r="F4871" s="18">
        <f>_xlfn.XLOOKUP(D4871,'Rating Curve'!$A$2:$A$500,'Rating Curve'!$D$2:$D$500,, -1)</f>
        <v>1634494.0165122999</v>
      </c>
      <c r="G4871">
        <v>489.54500000000002</v>
      </c>
      <c r="H4871">
        <f t="shared" si="520"/>
        <v>3.3999999999991815E-2</v>
      </c>
      <c r="I4871">
        <v>1.82</v>
      </c>
      <c r="J4871">
        <f t="shared" si="517"/>
        <v>0.34230324661024664</v>
      </c>
      <c r="L4871">
        <f t="shared" si="521"/>
        <v>1232.291687796888</v>
      </c>
    </row>
    <row r="4872" spans="1:12" x14ac:dyDescent="0.3">
      <c r="A4872" s="25">
        <f t="shared" si="518"/>
        <v>46037.666666659177</v>
      </c>
      <c r="B4872" s="1">
        <f t="shared" si="519"/>
        <v>0.66666665917728096</v>
      </c>
      <c r="C4872">
        <v>0</v>
      </c>
      <c r="D4872">
        <v>489.572</v>
      </c>
      <c r="F4872" s="18">
        <f>_xlfn.XLOOKUP(D4872,'Rating Curve'!$A$2:$A$500,'Rating Curve'!$D$2:$D$500,, -1)</f>
        <v>1634494.0165122999</v>
      </c>
      <c r="G4872">
        <v>489.54500000000002</v>
      </c>
      <c r="H4872">
        <f t="shared" si="520"/>
        <v>2.6999999999986812E-2</v>
      </c>
      <c r="I4872">
        <v>1.82</v>
      </c>
      <c r="J4872">
        <f t="shared" si="517"/>
        <v>0.24223577828205739</v>
      </c>
      <c r="L4872">
        <f t="shared" si="521"/>
        <v>872.04880181540659</v>
      </c>
    </row>
    <row r="4873" spans="1:12" x14ac:dyDescent="0.3">
      <c r="A4873" s="25">
        <f t="shared" si="518"/>
        <v>46037.708333325842</v>
      </c>
      <c r="B4873" s="1">
        <f t="shared" si="519"/>
        <v>0.70833332584152231</v>
      </c>
      <c r="C4873">
        <v>0</v>
      </c>
      <c r="D4873">
        <v>489.57299999999998</v>
      </c>
      <c r="F4873" s="18">
        <f>_xlfn.XLOOKUP(D4873,'Rating Curve'!$A$2:$A$500,'Rating Curve'!$D$2:$D$500,, -1)</f>
        <v>1634494.0165122999</v>
      </c>
      <c r="G4873">
        <v>489.54500000000002</v>
      </c>
      <c r="H4873">
        <f t="shared" si="520"/>
        <v>2.7999999999963165E-2</v>
      </c>
      <c r="I4873">
        <v>1.82</v>
      </c>
      <c r="J4873">
        <f t="shared" si="517"/>
        <v>0.25581716971255408</v>
      </c>
      <c r="L4873">
        <f t="shared" si="521"/>
        <v>920.94181096519469</v>
      </c>
    </row>
    <row r="4874" spans="1:12" x14ac:dyDescent="0.3">
      <c r="A4874" s="25">
        <f t="shared" si="518"/>
        <v>46037.749999992506</v>
      </c>
      <c r="B4874" s="1">
        <f t="shared" si="519"/>
        <v>0.74999999250576366</v>
      </c>
      <c r="C4874">
        <v>0</v>
      </c>
      <c r="D4874">
        <v>489.57299999999998</v>
      </c>
      <c r="F4874" s="18">
        <f>_xlfn.XLOOKUP(D4874,'Rating Curve'!$A$2:$A$500,'Rating Curve'!$D$2:$D$500,, -1)</f>
        <v>1634494.0165122999</v>
      </c>
      <c r="G4874">
        <v>489.54500000000002</v>
      </c>
      <c r="H4874">
        <f t="shared" si="520"/>
        <v>2.7999999999963165E-2</v>
      </c>
      <c r="I4874">
        <v>1.82</v>
      </c>
      <c r="J4874">
        <f t="shared" si="517"/>
        <v>0.25581716971255408</v>
      </c>
      <c r="L4874">
        <f t="shared" si="521"/>
        <v>920.94181096519469</v>
      </c>
    </row>
    <row r="4875" spans="1:12" x14ac:dyDescent="0.3">
      <c r="A4875" s="25">
        <f t="shared" si="518"/>
        <v>46037.79166665917</v>
      </c>
      <c r="B4875" s="1">
        <f t="shared" si="519"/>
        <v>0.791666659170005</v>
      </c>
      <c r="C4875">
        <v>0</v>
      </c>
      <c r="D4875">
        <v>489.56700000000001</v>
      </c>
      <c r="F4875" s="18">
        <f>_xlfn.XLOOKUP(D4875,'Rating Curve'!$A$2:$A$500,'Rating Curve'!$D$2:$D$500,, -1)</f>
        <v>1631482.3951735001</v>
      </c>
      <c r="G4875">
        <v>489.54500000000002</v>
      </c>
      <c r="H4875">
        <f t="shared" si="520"/>
        <v>2.199999999999136E-2</v>
      </c>
      <c r="I4875">
        <v>1.82</v>
      </c>
      <c r="J4875">
        <f t="shared" si="517"/>
        <v>0.17816675245388125</v>
      </c>
      <c r="L4875">
        <f t="shared" si="521"/>
        <v>641.40030883397253</v>
      </c>
    </row>
    <row r="4876" spans="1:12" x14ac:dyDescent="0.3">
      <c r="A4876" s="25">
        <f t="shared" si="518"/>
        <v>46037.833333325834</v>
      </c>
      <c r="B4876" s="1">
        <f t="shared" si="519"/>
        <v>0.83333332583424635</v>
      </c>
      <c r="C4876">
        <v>0</v>
      </c>
      <c r="D4876">
        <v>489.56700000000001</v>
      </c>
      <c r="F4876" s="18">
        <f>_xlfn.XLOOKUP(D4876,'Rating Curve'!$A$2:$A$500,'Rating Curve'!$D$2:$D$500,, -1)</f>
        <v>1631482.3951735001</v>
      </c>
      <c r="G4876">
        <v>489.54500000000002</v>
      </c>
      <c r="H4876">
        <f t="shared" si="520"/>
        <v>2.199999999999136E-2</v>
      </c>
      <c r="I4876">
        <v>1.82</v>
      </c>
      <c r="J4876">
        <f t="shared" si="517"/>
        <v>0.17816675245388125</v>
      </c>
      <c r="L4876">
        <f t="shared" si="521"/>
        <v>641.40030883397253</v>
      </c>
    </row>
    <row r="4877" spans="1:12" x14ac:dyDescent="0.3">
      <c r="A4877" s="25">
        <f t="shared" si="518"/>
        <v>46037.874999992498</v>
      </c>
      <c r="B4877" s="1">
        <f t="shared" si="519"/>
        <v>0.8749999924984877</v>
      </c>
      <c r="C4877">
        <v>0</v>
      </c>
      <c r="D4877">
        <v>489.57400000000001</v>
      </c>
      <c r="F4877" s="18">
        <f>_xlfn.XLOOKUP(D4877,'Rating Curve'!$A$2:$A$500,'Rating Curve'!$D$2:$D$500,, -1)</f>
        <v>1634494.0165122999</v>
      </c>
      <c r="G4877">
        <v>489.54500000000002</v>
      </c>
      <c r="H4877">
        <f t="shared" si="520"/>
        <v>2.8999999999996362E-2</v>
      </c>
      <c r="I4877">
        <v>1.82</v>
      </c>
      <c r="J4877">
        <f t="shared" si="517"/>
        <v>0.26964330371802792</v>
      </c>
      <c r="L4877">
        <f t="shared" si="521"/>
        <v>970.71589338490048</v>
      </c>
    </row>
    <row r="4878" spans="1:12" x14ac:dyDescent="0.3">
      <c r="A4878" s="25">
        <f t="shared" si="518"/>
        <v>46037.916666659163</v>
      </c>
      <c r="B4878" s="1">
        <f t="shared" si="519"/>
        <v>0.91666665916272905</v>
      </c>
      <c r="C4878">
        <v>0</v>
      </c>
      <c r="D4878">
        <v>489.57400000000001</v>
      </c>
      <c r="F4878" s="18">
        <f>_xlfn.XLOOKUP(D4878,'Rating Curve'!$A$2:$A$500,'Rating Curve'!$D$2:$D$500,, -1)</f>
        <v>1634494.0165122999</v>
      </c>
      <c r="G4878">
        <v>489.54500000000002</v>
      </c>
      <c r="H4878">
        <f t="shared" si="520"/>
        <v>2.8999999999996362E-2</v>
      </c>
      <c r="I4878">
        <v>1.82</v>
      </c>
      <c r="J4878">
        <f t="shared" si="517"/>
        <v>0.26964330371802792</v>
      </c>
      <c r="L4878">
        <f t="shared" si="521"/>
        <v>970.71589338490048</v>
      </c>
    </row>
    <row r="4879" spans="1:12" x14ac:dyDescent="0.3">
      <c r="A4879" s="25">
        <f t="shared" si="518"/>
        <v>46037.958333325827</v>
      </c>
      <c r="B4879" s="1">
        <f t="shared" si="519"/>
        <v>0.95833332582697039</v>
      </c>
      <c r="C4879">
        <v>0</v>
      </c>
      <c r="D4879">
        <v>489.56700000000001</v>
      </c>
      <c r="F4879" s="18">
        <f>_xlfn.XLOOKUP(D4879,'Rating Curve'!$A$2:$A$500,'Rating Curve'!$D$2:$D$500,, -1)</f>
        <v>1631482.3951735001</v>
      </c>
      <c r="G4879">
        <v>489.54500000000002</v>
      </c>
      <c r="H4879">
        <f t="shared" si="520"/>
        <v>2.199999999999136E-2</v>
      </c>
      <c r="I4879">
        <v>1.82</v>
      </c>
      <c r="J4879">
        <f t="shared" si="517"/>
        <v>0.17816675245388125</v>
      </c>
      <c r="L4879">
        <f t="shared" si="521"/>
        <v>641.40030883397253</v>
      </c>
    </row>
    <row r="4880" spans="1:12" x14ac:dyDescent="0.3">
      <c r="A4880" s="25">
        <f t="shared" si="518"/>
        <v>46037.999999992491</v>
      </c>
      <c r="B4880" s="1">
        <f t="shared" si="519"/>
        <v>0.99999999249121174</v>
      </c>
      <c r="C4880">
        <v>0</v>
      </c>
      <c r="D4880">
        <v>489.56700000000001</v>
      </c>
      <c r="F4880" s="18">
        <f>_xlfn.XLOOKUP(D4880,'Rating Curve'!$A$2:$A$500,'Rating Curve'!$D$2:$D$500,, -1)</f>
        <v>1631482.3951735001</v>
      </c>
      <c r="G4880">
        <v>489.54500000000002</v>
      </c>
      <c r="H4880">
        <f t="shared" si="520"/>
        <v>2.199999999999136E-2</v>
      </c>
      <c r="I4880">
        <v>1.82</v>
      </c>
      <c r="J4880">
        <f t="shared" si="517"/>
        <v>0.17816675245388125</v>
      </c>
      <c r="L4880">
        <f t="shared" si="521"/>
        <v>641.40030883397253</v>
      </c>
    </row>
    <row r="4881" spans="1:12" x14ac:dyDescent="0.3">
      <c r="A4881" s="25">
        <f t="shared" si="518"/>
        <v>46038.041666659155</v>
      </c>
      <c r="B4881" s="1">
        <f t="shared" si="519"/>
        <v>4.166665915545309E-2</v>
      </c>
      <c r="C4881">
        <v>0</v>
      </c>
      <c r="D4881">
        <v>489.57400000000001</v>
      </c>
      <c r="F4881" s="18">
        <f>_xlfn.XLOOKUP(D4881,'Rating Curve'!$A$2:$A$500,'Rating Curve'!$D$2:$D$500,, -1)</f>
        <v>1634494.0165122999</v>
      </c>
      <c r="G4881">
        <v>489.54500000000002</v>
      </c>
      <c r="H4881">
        <f t="shared" si="520"/>
        <v>2.8999999999996362E-2</v>
      </c>
      <c r="I4881">
        <v>1.82</v>
      </c>
      <c r="J4881">
        <f t="shared" si="517"/>
        <v>0.26964330371802792</v>
      </c>
      <c r="L4881">
        <f t="shared" si="521"/>
        <v>970.71589338490048</v>
      </c>
    </row>
    <row r="4882" spans="1:12" x14ac:dyDescent="0.3">
      <c r="A4882" s="25">
        <f t="shared" si="518"/>
        <v>46038.08333332582</v>
      </c>
      <c r="B4882" s="1">
        <f t="shared" si="519"/>
        <v>8.3333325819694437E-2</v>
      </c>
      <c r="C4882">
        <v>0</v>
      </c>
      <c r="D4882">
        <v>489.56700000000001</v>
      </c>
      <c r="F4882" s="18">
        <f>_xlfn.XLOOKUP(D4882,'Rating Curve'!$A$2:$A$500,'Rating Curve'!$D$2:$D$500,, -1)</f>
        <v>1631482.3951735001</v>
      </c>
      <c r="G4882">
        <v>489.54500000000002</v>
      </c>
      <c r="H4882">
        <f t="shared" si="520"/>
        <v>2.199999999999136E-2</v>
      </c>
      <c r="I4882">
        <v>1.82</v>
      </c>
      <c r="J4882">
        <f t="shared" si="517"/>
        <v>0.17816675245388125</v>
      </c>
      <c r="L4882">
        <f t="shared" si="521"/>
        <v>641.40030883397253</v>
      </c>
    </row>
    <row r="4883" spans="1:12" x14ac:dyDescent="0.3">
      <c r="A4883" s="25">
        <f t="shared" si="518"/>
        <v>46038.124999992484</v>
      </c>
      <c r="B4883" s="1">
        <f t="shared" si="519"/>
        <v>0.12499999248393578</v>
      </c>
      <c r="C4883">
        <v>0</v>
      </c>
      <c r="D4883">
        <v>489.56799999999998</v>
      </c>
      <c r="F4883" s="18">
        <f>_xlfn.XLOOKUP(D4883,'Rating Curve'!$A$2:$A$500,'Rating Curve'!$D$2:$D$500,, -1)</f>
        <v>1631482.3951735001</v>
      </c>
      <c r="G4883">
        <v>489.54500000000002</v>
      </c>
      <c r="H4883">
        <f t="shared" si="520"/>
        <v>2.2999999999967713E-2</v>
      </c>
      <c r="I4883">
        <v>1.82</v>
      </c>
      <c r="J4883">
        <f t="shared" ref="J4883:J4946" si="522">1.82*30*(H4883^1.5)</f>
        <v>0.19045149965239758</v>
      </c>
      <c r="L4883">
        <f t="shared" si="521"/>
        <v>685.62539874863126</v>
      </c>
    </row>
    <row r="4884" spans="1:12" x14ac:dyDescent="0.3">
      <c r="A4884" s="25">
        <f t="shared" si="518"/>
        <v>46038.166666659148</v>
      </c>
      <c r="B4884" s="1">
        <f t="shared" si="519"/>
        <v>0.16666665914817713</v>
      </c>
      <c r="C4884">
        <v>0</v>
      </c>
      <c r="D4884">
        <v>489.56799999999998</v>
      </c>
      <c r="F4884" s="18">
        <f>_xlfn.XLOOKUP(D4884,'Rating Curve'!$A$2:$A$500,'Rating Curve'!$D$2:$D$500,, -1)</f>
        <v>1631482.3951735001</v>
      </c>
      <c r="G4884">
        <v>489.54500000000002</v>
      </c>
      <c r="H4884">
        <f t="shared" si="520"/>
        <v>2.2999999999967713E-2</v>
      </c>
      <c r="I4884">
        <v>1.82</v>
      </c>
      <c r="J4884">
        <f t="shared" si="522"/>
        <v>0.19045149965239758</v>
      </c>
      <c r="L4884">
        <f t="shared" si="521"/>
        <v>685.62539874863126</v>
      </c>
    </row>
    <row r="4885" spans="1:12" x14ac:dyDescent="0.3">
      <c r="A4885" s="25">
        <f t="shared" si="518"/>
        <v>46038.208333325812</v>
      </c>
      <c r="B4885" s="1">
        <f t="shared" si="519"/>
        <v>0.20833332581241848</v>
      </c>
      <c r="C4885">
        <v>0</v>
      </c>
      <c r="D4885">
        <v>489.56799999999998</v>
      </c>
      <c r="F4885" s="18">
        <f>_xlfn.XLOOKUP(D4885,'Rating Curve'!$A$2:$A$500,'Rating Curve'!$D$2:$D$500,, -1)</f>
        <v>1631482.3951735001</v>
      </c>
      <c r="G4885">
        <v>489.54500000000002</v>
      </c>
      <c r="H4885">
        <f t="shared" si="520"/>
        <v>2.2999999999967713E-2</v>
      </c>
      <c r="I4885">
        <v>1.82</v>
      </c>
      <c r="J4885">
        <f t="shared" si="522"/>
        <v>0.19045149965239758</v>
      </c>
      <c r="L4885">
        <f t="shared" si="521"/>
        <v>685.62539874863126</v>
      </c>
    </row>
    <row r="4886" spans="1:12" x14ac:dyDescent="0.3">
      <c r="A4886" s="25">
        <f t="shared" si="518"/>
        <v>46038.249999992477</v>
      </c>
      <c r="B4886" s="1">
        <f t="shared" si="519"/>
        <v>0.24999999247665983</v>
      </c>
      <c r="C4886">
        <v>0</v>
      </c>
      <c r="D4886">
        <v>489.56799999999998</v>
      </c>
      <c r="F4886" s="18">
        <f>_xlfn.XLOOKUP(D4886,'Rating Curve'!$A$2:$A$500,'Rating Curve'!$D$2:$D$500,, -1)</f>
        <v>1631482.3951735001</v>
      </c>
      <c r="G4886">
        <v>489.54500000000002</v>
      </c>
      <c r="H4886">
        <f t="shared" si="520"/>
        <v>2.2999999999967713E-2</v>
      </c>
      <c r="I4886">
        <v>1.82</v>
      </c>
      <c r="J4886">
        <f t="shared" si="522"/>
        <v>0.19045149965239758</v>
      </c>
      <c r="L4886">
        <f t="shared" si="521"/>
        <v>685.62539874863126</v>
      </c>
    </row>
    <row r="4887" spans="1:12" x14ac:dyDescent="0.3">
      <c r="A4887" s="25">
        <f t="shared" si="518"/>
        <v>46038.291666659141</v>
      </c>
      <c r="B4887" s="1">
        <f t="shared" si="519"/>
        <v>0.29166665914090117</v>
      </c>
      <c r="C4887">
        <v>0</v>
      </c>
      <c r="D4887">
        <v>489.56799999999998</v>
      </c>
      <c r="F4887" s="18">
        <f>_xlfn.XLOOKUP(D4887,'Rating Curve'!$A$2:$A$500,'Rating Curve'!$D$2:$D$500,, -1)</f>
        <v>1631482.3951735001</v>
      </c>
      <c r="G4887">
        <v>489.54500000000002</v>
      </c>
      <c r="H4887">
        <f t="shared" si="520"/>
        <v>2.2999999999967713E-2</v>
      </c>
      <c r="I4887">
        <v>1.82</v>
      </c>
      <c r="J4887">
        <f t="shared" si="522"/>
        <v>0.19045149965239758</v>
      </c>
      <c r="L4887">
        <f t="shared" si="521"/>
        <v>685.62539874863126</v>
      </c>
    </row>
    <row r="4888" spans="1:12" x14ac:dyDescent="0.3">
      <c r="A4888" s="25">
        <f t="shared" si="518"/>
        <v>46038.333333325805</v>
      </c>
      <c r="B4888" s="1">
        <f t="shared" si="519"/>
        <v>0.33333332580514252</v>
      </c>
      <c r="C4888">
        <v>0</v>
      </c>
      <c r="D4888">
        <v>489.56700000000001</v>
      </c>
      <c r="F4888" s="18">
        <f>_xlfn.XLOOKUP(D4888,'Rating Curve'!$A$2:$A$500,'Rating Curve'!$D$2:$D$500,, -1)</f>
        <v>1631482.3951735001</v>
      </c>
      <c r="G4888">
        <v>489.54500000000002</v>
      </c>
      <c r="H4888">
        <f t="shared" si="520"/>
        <v>2.199999999999136E-2</v>
      </c>
      <c r="I4888">
        <v>1.82</v>
      </c>
      <c r="J4888">
        <f t="shared" si="522"/>
        <v>0.17816675245388125</v>
      </c>
      <c r="L4888">
        <f t="shared" si="521"/>
        <v>641.40030883397253</v>
      </c>
    </row>
    <row r="4889" spans="1:12" x14ac:dyDescent="0.3">
      <c r="A4889" s="25">
        <f t="shared" si="518"/>
        <v>46038.374999992469</v>
      </c>
      <c r="B4889" s="1">
        <f t="shared" si="519"/>
        <v>0.37499999246938387</v>
      </c>
      <c r="C4889">
        <v>0</v>
      </c>
      <c r="D4889">
        <v>489.57799999999997</v>
      </c>
      <c r="F4889" s="18">
        <f>_xlfn.XLOOKUP(D4889,'Rating Curve'!$A$2:$A$500,'Rating Curve'!$D$2:$D$500,, -1)</f>
        <v>1634494.0165122999</v>
      </c>
      <c r="G4889">
        <v>489.54500000000002</v>
      </c>
      <c r="H4889">
        <f t="shared" si="520"/>
        <v>3.2999999999958618E-2</v>
      </c>
      <c r="I4889">
        <v>1.82</v>
      </c>
      <c r="J4889">
        <f t="shared" si="522"/>
        <v>0.3273132244801561</v>
      </c>
      <c r="L4889">
        <f t="shared" si="521"/>
        <v>1178.3276081285619</v>
      </c>
    </row>
    <row r="4890" spans="1:12" x14ac:dyDescent="0.3">
      <c r="A4890" s="25">
        <f t="shared" si="518"/>
        <v>46038.416666659134</v>
      </c>
      <c r="B4890" s="1">
        <f t="shared" si="519"/>
        <v>0.41666665913362522</v>
      </c>
      <c r="C4890">
        <v>0</v>
      </c>
      <c r="D4890">
        <v>489.57799999999997</v>
      </c>
      <c r="F4890" s="18">
        <f>_xlfn.XLOOKUP(D4890,'Rating Curve'!$A$2:$A$500,'Rating Curve'!$D$2:$D$500,, -1)</f>
        <v>1634494.0165122999</v>
      </c>
      <c r="G4890">
        <v>489.54500000000002</v>
      </c>
      <c r="H4890">
        <f t="shared" si="520"/>
        <v>3.2999999999958618E-2</v>
      </c>
      <c r="I4890">
        <v>1.82</v>
      </c>
      <c r="J4890">
        <f t="shared" si="522"/>
        <v>0.3273132244801561</v>
      </c>
      <c r="L4890">
        <f t="shared" si="521"/>
        <v>1178.3276081285619</v>
      </c>
    </row>
    <row r="4891" spans="1:12" x14ac:dyDescent="0.3">
      <c r="A4891" s="25">
        <f t="shared" si="518"/>
        <v>46038.458333325798</v>
      </c>
      <c r="B4891" s="1">
        <f t="shared" si="519"/>
        <v>0.45833332579786656</v>
      </c>
      <c r="C4891">
        <v>0</v>
      </c>
      <c r="D4891">
        <v>489.57799999999997</v>
      </c>
      <c r="F4891" s="18">
        <f>_xlfn.XLOOKUP(D4891,'Rating Curve'!$A$2:$A$500,'Rating Curve'!$D$2:$D$500,, -1)</f>
        <v>1634494.0165122999</v>
      </c>
      <c r="G4891">
        <v>489.54500000000002</v>
      </c>
      <c r="H4891">
        <f t="shared" si="520"/>
        <v>3.2999999999958618E-2</v>
      </c>
      <c r="I4891">
        <v>1.82</v>
      </c>
      <c r="J4891">
        <f t="shared" si="522"/>
        <v>0.3273132244801561</v>
      </c>
      <c r="L4891">
        <f t="shared" si="521"/>
        <v>1178.3276081285619</v>
      </c>
    </row>
    <row r="4892" spans="1:12" x14ac:dyDescent="0.3">
      <c r="A4892" s="25">
        <f t="shared" si="518"/>
        <v>46038.499999992462</v>
      </c>
      <c r="B4892" s="1">
        <f t="shared" si="519"/>
        <v>0.49999999246210791</v>
      </c>
      <c r="C4892">
        <v>0</v>
      </c>
      <c r="D4892">
        <v>489.572</v>
      </c>
      <c r="F4892" s="18">
        <f>_xlfn.XLOOKUP(D4892,'Rating Curve'!$A$2:$A$500,'Rating Curve'!$D$2:$D$500,, -1)</f>
        <v>1634494.0165122999</v>
      </c>
      <c r="G4892">
        <v>489.54500000000002</v>
      </c>
      <c r="H4892">
        <f t="shared" si="520"/>
        <v>2.6999999999986812E-2</v>
      </c>
      <c r="I4892">
        <v>1.82</v>
      </c>
      <c r="J4892">
        <f t="shared" si="522"/>
        <v>0.24223577828205739</v>
      </c>
      <c r="L4892">
        <f t="shared" si="521"/>
        <v>872.04880181540659</v>
      </c>
    </row>
    <row r="4893" spans="1:12" x14ac:dyDescent="0.3">
      <c r="A4893" s="25">
        <f t="shared" si="518"/>
        <v>46038.541666659126</v>
      </c>
      <c r="B4893" s="1">
        <f t="shared" si="519"/>
        <v>0.54166665912634926</v>
      </c>
      <c r="C4893">
        <v>0</v>
      </c>
      <c r="D4893">
        <v>489.57799999999997</v>
      </c>
      <c r="F4893" s="18">
        <f>_xlfn.XLOOKUP(D4893,'Rating Curve'!$A$2:$A$500,'Rating Curve'!$D$2:$D$500,, -1)</f>
        <v>1634494.0165122999</v>
      </c>
      <c r="G4893">
        <v>489.54500000000002</v>
      </c>
      <c r="H4893">
        <f t="shared" si="520"/>
        <v>3.2999999999958618E-2</v>
      </c>
      <c r="I4893">
        <v>1.82</v>
      </c>
      <c r="J4893">
        <f t="shared" si="522"/>
        <v>0.3273132244801561</v>
      </c>
      <c r="L4893">
        <f t="shared" si="521"/>
        <v>1178.3276081285619</v>
      </c>
    </row>
    <row r="4894" spans="1:12" x14ac:dyDescent="0.3">
      <c r="A4894" s="25">
        <f t="shared" si="518"/>
        <v>46038.583333325791</v>
      </c>
      <c r="B4894" s="1">
        <f t="shared" si="519"/>
        <v>0.58333332579059061</v>
      </c>
      <c r="C4894">
        <v>0</v>
      </c>
      <c r="D4894">
        <v>489.572</v>
      </c>
      <c r="F4894" s="18">
        <f>_xlfn.XLOOKUP(D4894,'Rating Curve'!$A$2:$A$500,'Rating Curve'!$D$2:$D$500,, -1)</f>
        <v>1634494.0165122999</v>
      </c>
      <c r="G4894">
        <v>489.54500000000002</v>
      </c>
      <c r="H4894">
        <f t="shared" si="520"/>
        <v>2.6999999999986812E-2</v>
      </c>
      <c r="I4894">
        <v>1.82</v>
      </c>
      <c r="J4894">
        <f t="shared" si="522"/>
        <v>0.24223577828205739</v>
      </c>
      <c r="L4894">
        <f t="shared" si="521"/>
        <v>872.04880181540659</v>
      </c>
    </row>
    <row r="4895" spans="1:12" x14ac:dyDescent="0.3">
      <c r="A4895" s="25">
        <f t="shared" si="518"/>
        <v>46038.624999992455</v>
      </c>
      <c r="B4895" s="1">
        <f t="shared" si="519"/>
        <v>0.62499999245483195</v>
      </c>
      <c r="C4895">
        <v>0</v>
      </c>
      <c r="D4895">
        <v>489.57799999999997</v>
      </c>
      <c r="F4895" s="18">
        <f>_xlfn.XLOOKUP(D4895,'Rating Curve'!$A$2:$A$500,'Rating Curve'!$D$2:$D$500,, -1)</f>
        <v>1634494.0165122999</v>
      </c>
      <c r="G4895">
        <v>489.54500000000002</v>
      </c>
      <c r="H4895">
        <f t="shared" si="520"/>
        <v>3.2999999999958618E-2</v>
      </c>
      <c r="I4895">
        <v>1.82</v>
      </c>
      <c r="J4895">
        <f t="shared" si="522"/>
        <v>0.3273132244801561</v>
      </c>
      <c r="L4895">
        <f t="shared" si="521"/>
        <v>1178.3276081285619</v>
      </c>
    </row>
    <row r="4896" spans="1:12" x14ac:dyDescent="0.3">
      <c r="A4896" s="25">
        <f t="shared" si="518"/>
        <v>46038.666666659119</v>
      </c>
      <c r="B4896" s="1">
        <f t="shared" si="519"/>
        <v>0.6666666591190733</v>
      </c>
      <c r="C4896">
        <v>0</v>
      </c>
      <c r="D4896">
        <v>489.572</v>
      </c>
      <c r="F4896" s="18">
        <f>_xlfn.XLOOKUP(D4896,'Rating Curve'!$A$2:$A$500,'Rating Curve'!$D$2:$D$500,, -1)</f>
        <v>1634494.0165122999</v>
      </c>
      <c r="G4896">
        <v>489.54500000000002</v>
      </c>
      <c r="H4896">
        <f t="shared" si="520"/>
        <v>2.6999999999986812E-2</v>
      </c>
      <c r="I4896">
        <v>1.82</v>
      </c>
      <c r="J4896">
        <f t="shared" si="522"/>
        <v>0.24223577828205739</v>
      </c>
      <c r="L4896">
        <f t="shared" si="521"/>
        <v>872.04880181540659</v>
      </c>
    </row>
    <row r="4897" spans="1:12" x14ac:dyDescent="0.3">
      <c r="A4897" s="25">
        <f t="shared" si="518"/>
        <v>46038.708333325783</v>
      </c>
      <c r="B4897" s="1">
        <f t="shared" si="519"/>
        <v>0.70833332578331465</v>
      </c>
      <c r="C4897">
        <v>0</v>
      </c>
      <c r="D4897">
        <v>489.57299999999998</v>
      </c>
      <c r="F4897" s="18">
        <f>_xlfn.XLOOKUP(D4897,'Rating Curve'!$A$2:$A$500,'Rating Curve'!$D$2:$D$500,, -1)</f>
        <v>1634494.0165122999</v>
      </c>
      <c r="G4897">
        <v>489.54500000000002</v>
      </c>
      <c r="H4897">
        <f t="shared" si="520"/>
        <v>2.7999999999963165E-2</v>
      </c>
      <c r="I4897">
        <v>1.82</v>
      </c>
      <c r="J4897">
        <f t="shared" si="522"/>
        <v>0.25581716971255408</v>
      </c>
      <c r="L4897">
        <f t="shared" si="521"/>
        <v>920.94181096519469</v>
      </c>
    </row>
    <row r="4898" spans="1:12" x14ac:dyDescent="0.3">
      <c r="A4898" s="25">
        <f t="shared" si="518"/>
        <v>46038.749999992448</v>
      </c>
      <c r="B4898" s="1">
        <f t="shared" si="519"/>
        <v>0.749999992447556</v>
      </c>
      <c r="C4898">
        <v>0</v>
      </c>
      <c r="D4898">
        <v>489.56700000000001</v>
      </c>
      <c r="F4898" s="18">
        <f>_xlfn.XLOOKUP(D4898,'Rating Curve'!$A$2:$A$500,'Rating Curve'!$D$2:$D$500,, -1)</f>
        <v>1631482.3951735001</v>
      </c>
      <c r="G4898">
        <v>489.54500000000002</v>
      </c>
      <c r="H4898">
        <f t="shared" si="520"/>
        <v>2.199999999999136E-2</v>
      </c>
      <c r="I4898">
        <v>1.82</v>
      </c>
      <c r="J4898">
        <f t="shared" si="522"/>
        <v>0.17816675245388125</v>
      </c>
      <c r="L4898">
        <f t="shared" si="521"/>
        <v>641.40030883397253</v>
      </c>
    </row>
    <row r="4899" spans="1:12" x14ac:dyDescent="0.3">
      <c r="A4899" s="25">
        <f t="shared" si="518"/>
        <v>46038.791666659112</v>
      </c>
      <c r="B4899" s="1">
        <f t="shared" si="519"/>
        <v>0.79166665911179734</v>
      </c>
      <c r="C4899">
        <v>0</v>
      </c>
      <c r="D4899">
        <v>489.57400000000001</v>
      </c>
      <c r="F4899" s="18">
        <f>_xlfn.XLOOKUP(D4899,'Rating Curve'!$A$2:$A$500,'Rating Curve'!$D$2:$D$500,, -1)</f>
        <v>1634494.0165122999</v>
      </c>
      <c r="G4899">
        <v>489.54500000000002</v>
      </c>
      <c r="H4899">
        <f t="shared" si="520"/>
        <v>2.8999999999996362E-2</v>
      </c>
      <c r="I4899">
        <v>1.82</v>
      </c>
      <c r="J4899">
        <f t="shared" si="522"/>
        <v>0.26964330371802792</v>
      </c>
      <c r="L4899">
        <f t="shared" si="521"/>
        <v>970.71589338490048</v>
      </c>
    </row>
    <row r="4900" spans="1:12" x14ac:dyDescent="0.3">
      <c r="A4900" s="25">
        <f t="shared" si="518"/>
        <v>46038.833333325776</v>
      </c>
      <c r="B4900" s="1">
        <f t="shared" si="519"/>
        <v>0.83333332577603869</v>
      </c>
      <c r="C4900">
        <v>0</v>
      </c>
      <c r="D4900">
        <v>489.57400000000001</v>
      </c>
      <c r="F4900" s="18">
        <f>_xlfn.XLOOKUP(D4900,'Rating Curve'!$A$2:$A$500,'Rating Curve'!$D$2:$D$500,, -1)</f>
        <v>1634494.0165122999</v>
      </c>
      <c r="G4900">
        <v>489.54500000000002</v>
      </c>
      <c r="H4900">
        <f t="shared" si="520"/>
        <v>2.8999999999996362E-2</v>
      </c>
      <c r="I4900">
        <v>1.82</v>
      </c>
      <c r="J4900">
        <f t="shared" si="522"/>
        <v>0.26964330371802792</v>
      </c>
      <c r="L4900">
        <f t="shared" si="521"/>
        <v>970.71589338490048</v>
      </c>
    </row>
    <row r="4901" spans="1:12" x14ac:dyDescent="0.3">
      <c r="A4901" s="25">
        <f t="shared" si="518"/>
        <v>46038.87499999244</v>
      </c>
      <c r="B4901" s="1">
        <f t="shared" si="519"/>
        <v>0.87499999244028004</v>
      </c>
      <c r="C4901">
        <v>0</v>
      </c>
      <c r="D4901">
        <v>489.57400000000001</v>
      </c>
      <c r="F4901" s="18">
        <f>_xlfn.XLOOKUP(D4901,'Rating Curve'!$A$2:$A$500,'Rating Curve'!$D$2:$D$500,, -1)</f>
        <v>1634494.0165122999</v>
      </c>
      <c r="G4901">
        <v>489.54500000000002</v>
      </c>
      <c r="H4901">
        <f t="shared" si="520"/>
        <v>2.8999999999996362E-2</v>
      </c>
      <c r="I4901">
        <v>1.82</v>
      </c>
      <c r="J4901">
        <f t="shared" si="522"/>
        <v>0.26964330371802792</v>
      </c>
      <c r="L4901">
        <f t="shared" si="521"/>
        <v>970.71589338490048</v>
      </c>
    </row>
    <row r="4902" spans="1:12" x14ac:dyDescent="0.3">
      <c r="A4902" s="25">
        <f t="shared" si="518"/>
        <v>46038.916666659105</v>
      </c>
      <c r="B4902" s="1">
        <f t="shared" si="519"/>
        <v>0.91666665910452139</v>
      </c>
      <c r="C4902">
        <v>0</v>
      </c>
      <c r="D4902">
        <v>489.57400000000001</v>
      </c>
      <c r="F4902" s="18">
        <f>_xlfn.XLOOKUP(D4902,'Rating Curve'!$A$2:$A$500,'Rating Curve'!$D$2:$D$500,, -1)</f>
        <v>1634494.0165122999</v>
      </c>
      <c r="G4902">
        <v>489.54500000000002</v>
      </c>
      <c r="H4902">
        <f t="shared" si="520"/>
        <v>2.8999999999996362E-2</v>
      </c>
      <c r="I4902">
        <v>1.82</v>
      </c>
      <c r="J4902">
        <f t="shared" si="522"/>
        <v>0.26964330371802792</v>
      </c>
      <c r="L4902">
        <f t="shared" si="521"/>
        <v>970.71589338490048</v>
      </c>
    </row>
    <row r="4903" spans="1:12" x14ac:dyDescent="0.3">
      <c r="A4903" s="25">
        <f t="shared" si="518"/>
        <v>46038.958333325769</v>
      </c>
      <c r="B4903" s="1">
        <f t="shared" si="519"/>
        <v>0.95833332576876273</v>
      </c>
      <c r="C4903">
        <v>0</v>
      </c>
      <c r="D4903">
        <v>489.57400000000001</v>
      </c>
      <c r="F4903" s="18">
        <f>_xlfn.XLOOKUP(D4903,'Rating Curve'!$A$2:$A$500,'Rating Curve'!$D$2:$D$500,, -1)</f>
        <v>1634494.0165122999</v>
      </c>
      <c r="G4903">
        <v>489.54500000000002</v>
      </c>
      <c r="H4903">
        <f t="shared" si="520"/>
        <v>2.8999999999996362E-2</v>
      </c>
      <c r="I4903">
        <v>1.82</v>
      </c>
      <c r="J4903">
        <f t="shared" si="522"/>
        <v>0.26964330371802792</v>
      </c>
      <c r="L4903">
        <f t="shared" si="521"/>
        <v>970.71589338490048</v>
      </c>
    </row>
    <row r="4904" spans="1:12" x14ac:dyDescent="0.3">
      <c r="A4904" s="25">
        <f t="shared" si="518"/>
        <v>46038.999999992433</v>
      </c>
      <c r="B4904" s="1">
        <f t="shared" si="519"/>
        <v>0.99999999243300408</v>
      </c>
      <c r="C4904">
        <v>0</v>
      </c>
      <c r="D4904">
        <v>489.56799999999998</v>
      </c>
      <c r="F4904" s="18">
        <f>_xlfn.XLOOKUP(D4904,'Rating Curve'!$A$2:$A$500,'Rating Curve'!$D$2:$D$500,, -1)</f>
        <v>1631482.3951735001</v>
      </c>
      <c r="G4904">
        <v>489.54500000000002</v>
      </c>
      <c r="H4904">
        <f t="shared" si="520"/>
        <v>2.2999999999967713E-2</v>
      </c>
      <c r="I4904">
        <v>1.82</v>
      </c>
      <c r="J4904">
        <f t="shared" si="522"/>
        <v>0.19045149965239758</v>
      </c>
      <c r="L4904">
        <f t="shared" si="521"/>
        <v>685.62539874863126</v>
      </c>
    </row>
    <row r="4905" spans="1:12" x14ac:dyDescent="0.3">
      <c r="A4905" s="25">
        <f t="shared" si="518"/>
        <v>46039.041666659097</v>
      </c>
      <c r="B4905" s="1">
        <f t="shared" si="519"/>
        <v>4.1666659097245429E-2</v>
      </c>
      <c r="C4905">
        <v>0</v>
      </c>
      <c r="D4905">
        <v>489.56700000000001</v>
      </c>
      <c r="F4905" s="18">
        <f>_xlfn.XLOOKUP(D4905,'Rating Curve'!$A$2:$A$500,'Rating Curve'!$D$2:$D$500,, -1)</f>
        <v>1631482.3951735001</v>
      </c>
      <c r="G4905">
        <v>489.54500000000002</v>
      </c>
      <c r="H4905">
        <f t="shared" si="520"/>
        <v>2.199999999999136E-2</v>
      </c>
      <c r="I4905">
        <v>1.82</v>
      </c>
      <c r="J4905">
        <f t="shared" si="522"/>
        <v>0.17816675245388125</v>
      </c>
      <c r="L4905">
        <f t="shared" si="521"/>
        <v>641.40030883397253</v>
      </c>
    </row>
    <row r="4906" spans="1:12" x14ac:dyDescent="0.3">
      <c r="A4906" s="25">
        <f t="shared" si="518"/>
        <v>46039.083333325761</v>
      </c>
      <c r="B4906" s="1">
        <f t="shared" si="519"/>
        <v>8.3333325761486776E-2</v>
      </c>
      <c r="C4906">
        <v>0</v>
      </c>
      <c r="D4906">
        <v>489.57400000000001</v>
      </c>
      <c r="F4906" s="18">
        <f>_xlfn.XLOOKUP(D4906,'Rating Curve'!$A$2:$A$500,'Rating Curve'!$D$2:$D$500,, -1)</f>
        <v>1634494.0165122999</v>
      </c>
      <c r="G4906">
        <v>489.54500000000002</v>
      </c>
      <c r="H4906">
        <f t="shared" si="520"/>
        <v>2.8999999999996362E-2</v>
      </c>
      <c r="I4906">
        <v>1.82</v>
      </c>
      <c r="J4906">
        <f t="shared" si="522"/>
        <v>0.26964330371802792</v>
      </c>
      <c r="L4906">
        <f t="shared" si="521"/>
        <v>970.71589338490048</v>
      </c>
    </row>
    <row r="4907" spans="1:12" x14ac:dyDescent="0.3">
      <c r="A4907" s="25">
        <f t="shared" si="518"/>
        <v>46039.124999992426</v>
      </c>
      <c r="B4907" s="1">
        <f t="shared" si="519"/>
        <v>0.12499999242572812</v>
      </c>
      <c r="C4907">
        <v>0</v>
      </c>
      <c r="D4907">
        <v>489.56799999999998</v>
      </c>
      <c r="F4907" s="18">
        <f>_xlfn.XLOOKUP(D4907,'Rating Curve'!$A$2:$A$500,'Rating Curve'!$D$2:$D$500,, -1)</f>
        <v>1631482.3951735001</v>
      </c>
      <c r="G4907">
        <v>489.54500000000002</v>
      </c>
      <c r="H4907">
        <f t="shared" si="520"/>
        <v>2.2999999999967713E-2</v>
      </c>
      <c r="I4907">
        <v>1.82</v>
      </c>
      <c r="J4907">
        <f t="shared" si="522"/>
        <v>0.19045149965239758</v>
      </c>
      <c r="L4907">
        <f t="shared" si="521"/>
        <v>685.62539874863126</v>
      </c>
    </row>
    <row r="4908" spans="1:12" x14ac:dyDescent="0.3">
      <c r="A4908" s="25">
        <f t="shared" si="518"/>
        <v>46039.16666665909</v>
      </c>
      <c r="B4908" s="1">
        <f t="shared" si="519"/>
        <v>0.16666665908996947</v>
      </c>
      <c r="C4908">
        <v>0</v>
      </c>
      <c r="D4908">
        <v>489.57900000000001</v>
      </c>
      <c r="F4908" s="18">
        <f>_xlfn.XLOOKUP(D4908,'Rating Curve'!$A$2:$A$500,'Rating Curve'!$D$2:$D$500,, -1)</f>
        <v>1634494.0165122999</v>
      </c>
      <c r="G4908">
        <v>489.54500000000002</v>
      </c>
      <c r="H4908">
        <f t="shared" si="520"/>
        <v>3.3999999999991815E-2</v>
      </c>
      <c r="I4908">
        <v>1.82</v>
      </c>
      <c r="J4908">
        <f t="shared" si="522"/>
        <v>0.34230324661024664</v>
      </c>
      <c r="L4908">
        <f t="shared" si="521"/>
        <v>1232.291687796888</v>
      </c>
    </row>
    <row r="4909" spans="1:12" x14ac:dyDescent="0.3">
      <c r="A4909" s="25">
        <f t="shared" si="518"/>
        <v>46039.208333325754</v>
      </c>
      <c r="B4909" s="1">
        <f t="shared" si="519"/>
        <v>0.20833332575421082</v>
      </c>
      <c r="C4909">
        <v>0</v>
      </c>
      <c r="D4909">
        <v>489.57499999999999</v>
      </c>
      <c r="F4909" s="18">
        <f>_xlfn.XLOOKUP(D4909,'Rating Curve'!$A$2:$A$500,'Rating Curve'!$D$2:$D$500,, -1)</f>
        <v>1634494.0165122999</v>
      </c>
      <c r="G4909">
        <v>489.54500000000002</v>
      </c>
      <c r="H4909">
        <f t="shared" si="520"/>
        <v>2.9999999999972715E-2</v>
      </c>
      <c r="I4909">
        <v>1.82</v>
      </c>
      <c r="J4909">
        <f t="shared" si="522"/>
        <v>0.28370992227939512</v>
      </c>
      <c r="L4909">
        <f t="shared" si="521"/>
        <v>1021.3557202058224</v>
      </c>
    </row>
    <row r="4910" spans="1:12" x14ac:dyDescent="0.3">
      <c r="A4910" s="25">
        <f t="shared" si="518"/>
        <v>46039.249999992418</v>
      </c>
      <c r="B4910" s="1">
        <f t="shared" si="519"/>
        <v>0.24999999241845217</v>
      </c>
      <c r="C4910">
        <v>0</v>
      </c>
      <c r="D4910">
        <v>489.56799999999998</v>
      </c>
      <c r="F4910" s="18">
        <f>_xlfn.XLOOKUP(D4910,'Rating Curve'!$A$2:$A$500,'Rating Curve'!$D$2:$D$500,, -1)</f>
        <v>1631482.3951735001</v>
      </c>
      <c r="G4910">
        <v>489.54500000000002</v>
      </c>
      <c r="H4910">
        <f t="shared" si="520"/>
        <v>2.2999999999967713E-2</v>
      </c>
      <c r="I4910">
        <v>1.82</v>
      </c>
      <c r="J4910">
        <f t="shared" si="522"/>
        <v>0.19045149965239758</v>
      </c>
      <c r="L4910">
        <f t="shared" si="521"/>
        <v>685.62539874863126</v>
      </c>
    </row>
    <row r="4911" spans="1:12" x14ac:dyDescent="0.3">
      <c r="A4911" s="25">
        <f t="shared" si="518"/>
        <v>46039.291666659083</v>
      </c>
      <c r="B4911" s="1">
        <f t="shared" si="519"/>
        <v>0.29166665908269351</v>
      </c>
      <c r="C4911">
        <v>0</v>
      </c>
      <c r="D4911">
        <v>489.56700000000001</v>
      </c>
      <c r="F4911" s="18">
        <f>_xlfn.XLOOKUP(D4911,'Rating Curve'!$A$2:$A$500,'Rating Curve'!$D$2:$D$500,, -1)</f>
        <v>1631482.3951735001</v>
      </c>
      <c r="G4911">
        <v>489.54500000000002</v>
      </c>
      <c r="H4911">
        <f t="shared" si="520"/>
        <v>2.199999999999136E-2</v>
      </c>
      <c r="I4911">
        <v>1.82</v>
      </c>
      <c r="J4911">
        <f t="shared" si="522"/>
        <v>0.17816675245388125</v>
      </c>
      <c r="L4911">
        <f t="shared" si="521"/>
        <v>641.40030883397253</v>
      </c>
    </row>
    <row r="4912" spans="1:12" x14ac:dyDescent="0.3">
      <c r="A4912" s="25">
        <f t="shared" si="518"/>
        <v>46039.333333325747</v>
      </c>
      <c r="B4912" s="1">
        <f t="shared" si="519"/>
        <v>0.33333332574693486</v>
      </c>
      <c r="C4912">
        <v>0</v>
      </c>
      <c r="D4912">
        <v>489.57299999999998</v>
      </c>
      <c r="F4912" s="18">
        <f>_xlfn.XLOOKUP(D4912,'Rating Curve'!$A$2:$A$500,'Rating Curve'!$D$2:$D$500,, -1)</f>
        <v>1634494.0165122999</v>
      </c>
      <c r="G4912">
        <v>489.54500000000002</v>
      </c>
      <c r="H4912">
        <f t="shared" si="520"/>
        <v>2.7999999999963165E-2</v>
      </c>
      <c r="I4912">
        <v>1.82</v>
      </c>
      <c r="J4912">
        <f t="shared" si="522"/>
        <v>0.25581716971255408</v>
      </c>
      <c r="L4912">
        <f t="shared" si="521"/>
        <v>920.94181096519469</v>
      </c>
    </row>
    <row r="4913" spans="1:12" x14ac:dyDescent="0.3">
      <c r="A4913" s="25">
        <f t="shared" si="518"/>
        <v>46039.374999992411</v>
      </c>
      <c r="B4913" s="1">
        <f t="shared" si="519"/>
        <v>0.37499999241117621</v>
      </c>
      <c r="C4913">
        <v>0</v>
      </c>
      <c r="D4913">
        <v>489.572</v>
      </c>
      <c r="F4913" s="18">
        <f>_xlfn.XLOOKUP(D4913,'Rating Curve'!$A$2:$A$500,'Rating Curve'!$D$2:$D$500,, -1)</f>
        <v>1634494.0165122999</v>
      </c>
      <c r="G4913">
        <v>489.54500000000002</v>
      </c>
      <c r="H4913">
        <f t="shared" si="520"/>
        <v>2.6999999999986812E-2</v>
      </c>
      <c r="I4913">
        <v>1.82</v>
      </c>
      <c r="J4913">
        <f t="shared" si="522"/>
        <v>0.24223577828205739</v>
      </c>
      <c r="L4913">
        <f t="shared" si="521"/>
        <v>872.04880181540659</v>
      </c>
    </row>
    <row r="4914" spans="1:12" x14ac:dyDescent="0.3">
      <c r="A4914" s="25">
        <f t="shared" si="518"/>
        <v>46039.416666659075</v>
      </c>
      <c r="B4914" s="1">
        <f t="shared" si="519"/>
        <v>0.41666665907541756</v>
      </c>
      <c r="C4914">
        <v>0</v>
      </c>
      <c r="D4914">
        <v>489.572</v>
      </c>
      <c r="F4914" s="18">
        <f>_xlfn.XLOOKUP(D4914,'Rating Curve'!$A$2:$A$500,'Rating Curve'!$D$2:$D$500,, -1)</f>
        <v>1634494.0165122999</v>
      </c>
      <c r="G4914">
        <v>489.54500000000002</v>
      </c>
      <c r="H4914">
        <f t="shared" si="520"/>
        <v>2.6999999999986812E-2</v>
      </c>
      <c r="I4914">
        <v>1.82</v>
      </c>
      <c r="J4914">
        <f t="shared" si="522"/>
        <v>0.24223577828205739</v>
      </c>
      <c r="L4914">
        <f t="shared" si="521"/>
        <v>872.04880181540659</v>
      </c>
    </row>
    <row r="4915" spans="1:12" x14ac:dyDescent="0.3">
      <c r="A4915" s="25">
        <f t="shared" si="518"/>
        <v>46039.45833332574</v>
      </c>
      <c r="B4915" s="1">
        <f t="shared" si="519"/>
        <v>0.4583333257396589</v>
      </c>
      <c r="C4915">
        <v>0</v>
      </c>
      <c r="D4915">
        <v>489.57098000000002</v>
      </c>
      <c r="F4915" s="18">
        <f>_xlfn.XLOOKUP(D4915,'Rating Curve'!$A$2:$A$500,'Rating Curve'!$D$2:$D$500,, -1)</f>
        <v>1634494.0165122999</v>
      </c>
      <c r="G4915">
        <v>489.54500000000002</v>
      </c>
      <c r="H4915">
        <f t="shared" si="520"/>
        <v>2.5980000000004111E-2</v>
      </c>
      <c r="I4915">
        <v>1.82</v>
      </c>
      <c r="J4915">
        <f t="shared" si="522"/>
        <v>0.22863955322464982</v>
      </c>
      <c r="L4915">
        <f t="shared" si="521"/>
        <v>823.10239160873937</v>
      </c>
    </row>
    <row r="4916" spans="1:12" x14ac:dyDescent="0.3">
      <c r="A4916" s="25">
        <f t="shared" si="518"/>
        <v>46039.499999992404</v>
      </c>
      <c r="B4916" s="1">
        <f t="shared" si="519"/>
        <v>0.49999999240390025</v>
      </c>
      <c r="C4916">
        <v>0</v>
      </c>
      <c r="D4916">
        <v>489.57799999999997</v>
      </c>
      <c r="F4916" s="18">
        <f>_xlfn.XLOOKUP(D4916,'Rating Curve'!$A$2:$A$500,'Rating Curve'!$D$2:$D$500,, -1)</f>
        <v>1634494.0165122999</v>
      </c>
      <c r="G4916">
        <v>489.54500000000002</v>
      </c>
      <c r="H4916">
        <f t="shared" si="520"/>
        <v>3.2999999999958618E-2</v>
      </c>
      <c r="I4916">
        <v>1.82</v>
      </c>
      <c r="J4916">
        <f t="shared" si="522"/>
        <v>0.3273132244801561</v>
      </c>
      <c r="L4916">
        <f t="shared" si="521"/>
        <v>1178.3276081285619</v>
      </c>
    </row>
    <row r="4917" spans="1:12" x14ac:dyDescent="0.3">
      <c r="A4917" s="25">
        <f t="shared" si="518"/>
        <v>46039.541666659068</v>
      </c>
      <c r="B4917" s="1">
        <f t="shared" si="519"/>
        <v>0.5416666590681416</v>
      </c>
      <c r="C4917">
        <v>0</v>
      </c>
      <c r="D4917">
        <v>489.572</v>
      </c>
      <c r="F4917" s="18">
        <f>_xlfn.XLOOKUP(D4917,'Rating Curve'!$A$2:$A$500,'Rating Curve'!$D$2:$D$500,, -1)</f>
        <v>1634494.0165122999</v>
      </c>
      <c r="G4917">
        <v>489.54500000000002</v>
      </c>
      <c r="H4917">
        <f t="shared" si="520"/>
        <v>2.6999999999986812E-2</v>
      </c>
      <c r="I4917">
        <v>1.82</v>
      </c>
      <c r="J4917">
        <f t="shared" si="522"/>
        <v>0.24223577828205739</v>
      </c>
      <c r="L4917">
        <f t="shared" si="521"/>
        <v>872.04880181540659</v>
      </c>
    </row>
    <row r="4918" spans="1:12" x14ac:dyDescent="0.3">
      <c r="A4918" s="25">
        <f t="shared" si="518"/>
        <v>46039.583333325732</v>
      </c>
      <c r="B4918" s="1">
        <f t="shared" si="519"/>
        <v>0.58333332573238295</v>
      </c>
      <c r="C4918">
        <v>0</v>
      </c>
      <c r="D4918">
        <v>489.57098000000002</v>
      </c>
      <c r="F4918" s="18">
        <f>_xlfn.XLOOKUP(D4918,'Rating Curve'!$A$2:$A$500,'Rating Curve'!$D$2:$D$500,, -1)</f>
        <v>1634494.0165122999</v>
      </c>
      <c r="G4918">
        <v>489.54500000000002</v>
      </c>
      <c r="H4918">
        <f t="shared" si="520"/>
        <v>2.5980000000004111E-2</v>
      </c>
      <c r="I4918">
        <v>1.82</v>
      </c>
      <c r="J4918">
        <f t="shared" si="522"/>
        <v>0.22863955322464982</v>
      </c>
      <c r="L4918">
        <f t="shared" si="521"/>
        <v>823.10239160873937</v>
      </c>
    </row>
    <row r="4919" spans="1:12" x14ac:dyDescent="0.3">
      <c r="A4919" s="25">
        <f t="shared" si="518"/>
        <v>46039.624999992397</v>
      </c>
      <c r="B4919" s="1">
        <f t="shared" si="519"/>
        <v>0.62499999239662429</v>
      </c>
      <c r="C4919">
        <v>0</v>
      </c>
      <c r="D4919">
        <v>489.572</v>
      </c>
      <c r="F4919" s="18">
        <f>_xlfn.XLOOKUP(D4919,'Rating Curve'!$A$2:$A$500,'Rating Curve'!$D$2:$D$500,, -1)</f>
        <v>1634494.0165122999</v>
      </c>
      <c r="G4919">
        <v>489.54500000000002</v>
      </c>
      <c r="H4919">
        <f t="shared" si="520"/>
        <v>2.6999999999986812E-2</v>
      </c>
      <c r="I4919">
        <v>1.82</v>
      </c>
      <c r="J4919">
        <f t="shared" si="522"/>
        <v>0.24223577828205739</v>
      </c>
      <c r="L4919">
        <f t="shared" si="521"/>
        <v>872.04880181540659</v>
      </c>
    </row>
    <row r="4920" spans="1:12" x14ac:dyDescent="0.3">
      <c r="A4920" s="25">
        <f t="shared" si="518"/>
        <v>46039.666666659061</v>
      </c>
      <c r="B4920" s="1">
        <f t="shared" si="519"/>
        <v>0.66666665906086564</v>
      </c>
      <c r="C4920">
        <v>0</v>
      </c>
      <c r="D4920">
        <v>489.572</v>
      </c>
      <c r="F4920" s="18">
        <f>_xlfn.XLOOKUP(D4920,'Rating Curve'!$A$2:$A$500,'Rating Curve'!$D$2:$D$500,, -1)</f>
        <v>1634494.0165122999</v>
      </c>
      <c r="G4920">
        <v>489.54500000000002</v>
      </c>
      <c r="H4920">
        <f t="shared" si="520"/>
        <v>2.6999999999986812E-2</v>
      </c>
      <c r="I4920">
        <v>1.82</v>
      </c>
      <c r="J4920">
        <f t="shared" si="522"/>
        <v>0.24223577828205739</v>
      </c>
      <c r="L4920">
        <f t="shared" si="521"/>
        <v>872.04880181540659</v>
      </c>
    </row>
    <row r="4921" spans="1:12" x14ac:dyDescent="0.3">
      <c r="A4921" s="25">
        <f t="shared" ref="A4921:A4984" si="523" xml:space="preserve"> A4920 + TIME(1,0,0)</f>
        <v>46039.708333325725</v>
      </c>
      <c r="B4921" s="1">
        <f t="shared" si="519"/>
        <v>0.70833332572510699</v>
      </c>
      <c r="C4921">
        <v>0</v>
      </c>
      <c r="D4921">
        <v>489.57299999999998</v>
      </c>
      <c r="F4921" s="18">
        <f>_xlfn.XLOOKUP(D4921,'Rating Curve'!$A$2:$A$500,'Rating Curve'!$D$2:$D$500,, -1)</f>
        <v>1634494.0165122999</v>
      </c>
      <c r="G4921">
        <v>489.54500000000002</v>
      </c>
      <c r="H4921">
        <f t="shared" si="520"/>
        <v>2.7999999999963165E-2</v>
      </c>
      <c r="I4921">
        <v>1.82</v>
      </c>
      <c r="J4921">
        <f t="shared" si="522"/>
        <v>0.25581716971255408</v>
      </c>
      <c r="L4921">
        <f t="shared" si="521"/>
        <v>920.94181096519469</v>
      </c>
    </row>
    <row r="4922" spans="1:12" x14ac:dyDescent="0.3">
      <c r="A4922" s="25">
        <f t="shared" si="523"/>
        <v>46039.749999992389</v>
      </c>
      <c r="B4922" s="1">
        <f t="shared" si="519"/>
        <v>0.74999999238934834</v>
      </c>
      <c r="C4922">
        <v>0</v>
      </c>
      <c r="D4922">
        <v>489.57299999999998</v>
      </c>
      <c r="F4922" s="18">
        <f>_xlfn.XLOOKUP(D4922,'Rating Curve'!$A$2:$A$500,'Rating Curve'!$D$2:$D$500,, -1)</f>
        <v>1634494.0165122999</v>
      </c>
      <c r="G4922">
        <v>489.54500000000002</v>
      </c>
      <c r="H4922">
        <f t="shared" si="520"/>
        <v>2.7999999999963165E-2</v>
      </c>
      <c r="I4922">
        <v>1.82</v>
      </c>
      <c r="J4922">
        <f t="shared" si="522"/>
        <v>0.25581716971255408</v>
      </c>
      <c r="L4922">
        <f t="shared" si="521"/>
        <v>920.94181096519469</v>
      </c>
    </row>
    <row r="4923" spans="1:12" x14ac:dyDescent="0.3">
      <c r="A4923" s="25">
        <f t="shared" si="523"/>
        <v>46039.791666659054</v>
      </c>
      <c r="B4923" s="1">
        <f t="shared" si="519"/>
        <v>0.79166665905358968</v>
      </c>
      <c r="C4923">
        <v>0</v>
      </c>
      <c r="D4923">
        <v>489.57400000000001</v>
      </c>
      <c r="F4923" s="18">
        <f>_xlfn.XLOOKUP(D4923,'Rating Curve'!$A$2:$A$500,'Rating Curve'!$D$2:$D$500,, -1)</f>
        <v>1634494.0165122999</v>
      </c>
      <c r="G4923">
        <v>489.54500000000002</v>
      </c>
      <c r="H4923">
        <f t="shared" si="520"/>
        <v>2.8999999999996362E-2</v>
      </c>
      <c r="I4923">
        <v>1.82</v>
      </c>
      <c r="J4923">
        <f t="shared" si="522"/>
        <v>0.26964330371802792</v>
      </c>
      <c r="L4923">
        <f t="shared" si="521"/>
        <v>970.71589338490048</v>
      </c>
    </row>
    <row r="4924" spans="1:12" x14ac:dyDescent="0.3">
      <c r="A4924" s="25">
        <f t="shared" si="523"/>
        <v>46039.833333325718</v>
      </c>
      <c r="B4924" s="1">
        <f t="shared" si="519"/>
        <v>0.83333332571783103</v>
      </c>
      <c r="C4924">
        <v>0</v>
      </c>
      <c r="D4924">
        <v>489.56700000000001</v>
      </c>
      <c r="F4924" s="18">
        <f>_xlfn.XLOOKUP(D4924,'Rating Curve'!$A$2:$A$500,'Rating Curve'!$D$2:$D$500,, -1)</f>
        <v>1631482.3951735001</v>
      </c>
      <c r="G4924">
        <v>489.54500000000002</v>
      </c>
      <c r="H4924">
        <f t="shared" si="520"/>
        <v>2.199999999999136E-2</v>
      </c>
      <c r="I4924">
        <v>1.82</v>
      </c>
      <c r="J4924">
        <f t="shared" si="522"/>
        <v>0.17816675245388125</v>
      </c>
      <c r="L4924">
        <f t="shared" si="521"/>
        <v>641.40030883397253</v>
      </c>
    </row>
    <row r="4925" spans="1:12" x14ac:dyDescent="0.3">
      <c r="A4925" s="25">
        <f t="shared" si="523"/>
        <v>46039.874999992382</v>
      </c>
      <c r="B4925" s="1">
        <f t="shared" si="519"/>
        <v>0.87499999238207238</v>
      </c>
      <c r="C4925">
        <v>0</v>
      </c>
      <c r="D4925">
        <v>489.56700000000001</v>
      </c>
      <c r="F4925" s="18">
        <f>_xlfn.XLOOKUP(D4925,'Rating Curve'!$A$2:$A$500,'Rating Curve'!$D$2:$D$500,, -1)</f>
        <v>1631482.3951735001</v>
      </c>
      <c r="G4925">
        <v>489.54500000000002</v>
      </c>
      <c r="H4925">
        <f t="shared" si="520"/>
        <v>2.199999999999136E-2</v>
      </c>
      <c r="I4925">
        <v>1.82</v>
      </c>
      <c r="J4925">
        <f t="shared" si="522"/>
        <v>0.17816675245388125</v>
      </c>
      <c r="L4925">
        <f t="shared" si="521"/>
        <v>641.40030883397253</v>
      </c>
    </row>
    <row r="4926" spans="1:12" x14ac:dyDescent="0.3">
      <c r="A4926" s="25">
        <f t="shared" si="523"/>
        <v>46039.916666659046</v>
      </c>
      <c r="B4926" s="1">
        <f t="shared" si="519"/>
        <v>0.91666665904631373</v>
      </c>
      <c r="C4926">
        <v>0</v>
      </c>
      <c r="D4926">
        <v>489.56700000000001</v>
      </c>
      <c r="F4926" s="18">
        <f>_xlfn.XLOOKUP(D4926,'Rating Curve'!$A$2:$A$500,'Rating Curve'!$D$2:$D$500,, -1)</f>
        <v>1631482.3951735001</v>
      </c>
      <c r="G4926">
        <v>489.54500000000002</v>
      </c>
      <c r="H4926">
        <f t="shared" si="520"/>
        <v>2.199999999999136E-2</v>
      </c>
      <c r="I4926">
        <v>1.82</v>
      </c>
      <c r="J4926">
        <f t="shared" si="522"/>
        <v>0.17816675245388125</v>
      </c>
      <c r="L4926">
        <f t="shared" si="521"/>
        <v>641.40030883397253</v>
      </c>
    </row>
    <row r="4927" spans="1:12" x14ac:dyDescent="0.3">
      <c r="A4927" s="25">
        <f t="shared" si="523"/>
        <v>46039.958333325711</v>
      </c>
      <c r="B4927" s="1">
        <f t="shared" si="519"/>
        <v>0.95833332571055507</v>
      </c>
      <c r="C4927">
        <v>0</v>
      </c>
      <c r="D4927">
        <v>489.56799999999998</v>
      </c>
      <c r="F4927" s="18">
        <f>_xlfn.XLOOKUP(D4927,'Rating Curve'!$A$2:$A$500,'Rating Curve'!$D$2:$D$500,, -1)</f>
        <v>1631482.3951735001</v>
      </c>
      <c r="G4927">
        <v>489.54500000000002</v>
      </c>
      <c r="H4927">
        <f t="shared" si="520"/>
        <v>2.2999999999967713E-2</v>
      </c>
      <c r="I4927">
        <v>1.82</v>
      </c>
      <c r="J4927">
        <f t="shared" si="522"/>
        <v>0.19045149965239758</v>
      </c>
      <c r="L4927">
        <f t="shared" si="521"/>
        <v>685.62539874863126</v>
      </c>
    </row>
    <row r="4928" spans="1:12" x14ac:dyDescent="0.3">
      <c r="A4928" s="25">
        <f t="shared" si="523"/>
        <v>46039.999999992375</v>
      </c>
      <c r="B4928" s="1">
        <f t="shared" si="519"/>
        <v>0.99999999237479642</v>
      </c>
      <c r="C4928">
        <v>0</v>
      </c>
      <c r="D4928">
        <v>489.56700000000001</v>
      </c>
      <c r="F4928" s="18">
        <f>_xlfn.XLOOKUP(D4928,'Rating Curve'!$A$2:$A$500,'Rating Curve'!$D$2:$D$500,, -1)</f>
        <v>1631482.3951735001</v>
      </c>
      <c r="G4928">
        <v>489.54500000000002</v>
      </c>
      <c r="H4928">
        <f t="shared" si="520"/>
        <v>2.199999999999136E-2</v>
      </c>
      <c r="I4928">
        <v>1.82</v>
      </c>
      <c r="J4928">
        <f t="shared" si="522"/>
        <v>0.17816675245388125</v>
      </c>
      <c r="L4928">
        <f t="shared" si="521"/>
        <v>641.40030883397253</v>
      </c>
    </row>
    <row r="4929" spans="1:12" x14ac:dyDescent="0.3">
      <c r="A4929" s="25">
        <f t="shared" si="523"/>
        <v>46040.041666659039</v>
      </c>
      <c r="B4929" s="1">
        <f t="shared" si="519"/>
        <v>4.1666659039037768E-2</v>
      </c>
      <c r="C4929">
        <v>0</v>
      </c>
      <c r="D4929">
        <v>489.56799999999998</v>
      </c>
      <c r="F4929" s="18">
        <f>_xlfn.XLOOKUP(D4929,'Rating Curve'!$A$2:$A$500,'Rating Curve'!$D$2:$D$500,, -1)</f>
        <v>1631482.3951735001</v>
      </c>
      <c r="G4929">
        <v>489.54500000000002</v>
      </c>
      <c r="H4929">
        <f t="shared" si="520"/>
        <v>2.2999999999967713E-2</v>
      </c>
      <c r="I4929">
        <v>1.82</v>
      </c>
      <c r="J4929">
        <f t="shared" si="522"/>
        <v>0.19045149965239758</v>
      </c>
      <c r="L4929">
        <f t="shared" si="521"/>
        <v>685.62539874863126</v>
      </c>
    </row>
    <row r="4930" spans="1:12" x14ac:dyDescent="0.3">
      <c r="A4930" s="25">
        <f t="shared" si="523"/>
        <v>46040.083333325703</v>
      </c>
      <c r="B4930" s="1">
        <f t="shared" si="519"/>
        <v>8.3333325703279115E-2</v>
      </c>
      <c r="C4930">
        <v>0</v>
      </c>
      <c r="D4930">
        <v>489.56799999999998</v>
      </c>
      <c r="F4930" s="18">
        <f>_xlfn.XLOOKUP(D4930,'Rating Curve'!$A$2:$A$500,'Rating Curve'!$D$2:$D$500,, -1)</f>
        <v>1631482.3951735001</v>
      </c>
      <c r="G4930">
        <v>489.54500000000002</v>
      </c>
      <c r="H4930">
        <f t="shared" si="520"/>
        <v>2.2999999999967713E-2</v>
      </c>
      <c r="I4930">
        <v>1.82</v>
      </c>
      <c r="J4930">
        <f t="shared" si="522"/>
        <v>0.19045149965239758</v>
      </c>
      <c r="L4930">
        <f t="shared" si="521"/>
        <v>685.62539874863126</v>
      </c>
    </row>
    <row r="4931" spans="1:12" x14ac:dyDescent="0.3">
      <c r="A4931" s="25">
        <f t="shared" si="523"/>
        <v>46040.124999992368</v>
      </c>
      <c r="B4931" s="1">
        <f t="shared" ref="B4931:B4994" si="524">MOD(A4931,1)</f>
        <v>0.12499999236752046</v>
      </c>
      <c r="C4931">
        <v>0</v>
      </c>
      <c r="D4931">
        <v>489.56799999999998</v>
      </c>
      <c r="F4931" s="18">
        <f>_xlfn.XLOOKUP(D4931,'Rating Curve'!$A$2:$A$500,'Rating Curve'!$D$2:$D$500,, -1)</f>
        <v>1631482.3951735001</v>
      </c>
      <c r="G4931">
        <v>489.54500000000002</v>
      </c>
      <c r="H4931">
        <f t="shared" ref="H4931:H4994" si="525">IF(D4931 - G4931 &lt; 0, 0, D4931 - G4931)</f>
        <v>2.2999999999967713E-2</v>
      </c>
      <c r="I4931">
        <v>1.82</v>
      </c>
      <c r="J4931">
        <f t="shared" si="522"/>
        <v>0.19045149965239758</v>
      </c>
      <c r="L4931">
        <f t="shared" ref="L4931:L4994" si="526">(J4931*86400)/24</f>
        <v>685.62539874863126</v>
      </c>
    </row>
    <row r="4932" spans="1:12" x14ac:dyDescent="0.3">
      <c r="A4932" s="25">
        <f t="shared" si="523"/>
        <v>46040.166666659032</v>
      </c>
      <c r="B4932" s="1">
        <f t="shared" si="524"/>
        <v>0.16666665903176181</v>
      </c>
      <c r="C4932">
        <v>0</v>
      </c>
      <c r="D4932">
        <v>489.56799999999998</v>
      </c>
      <c r="F4932" s="18">
        <f>_xlfn.XLOOKUP(D4932,'Rating Curve'!$A$2:$A$500,'Rating Curve'!$D$2:$D$500,, -1)</f>
        <v>1631482.3951735001</v>
      </c>
      <c r="G4932">
        <v>489.54500000000002</v>
      </c>
      <c r="H4932">
        <f t="shared" si="525"/>
        <v>2.2999999999967713E-2</v>
      </c>
      <c r="I4932">
        <v>1.82</v>
      </c>
      <c r="J4932">
        <f t="shared" si="522"/>
        <v>0.19045149965239758</v>
      </c>
      <c r="L4932">
        <f t="shared" si="526"/>
        <v>685.62539874863126</v>
      </c>
    </row>
    <row r="4933" spans="1:12" x14ac:dyDescent="0.3">
      <c r="A4933" s="25">
        <f t="shared" si="523"/>
        <v>46040.208333325696</v>
      </c>
      <c r="B4933" s="1">
        <f t="shared" si="524"/>
        <v>0.20833332569600316</v>
      </c>
      <c r="C4933">
        <v>0</v>
      </c>
      <c r="D4933">
        <v>489.56799999999998</v>
      </c>
      <c r="F4933" s="18">
        <f>_xlfn.XLOOKUP(D4933,'Rating Curve'!$A$2:$A$500,'Rating Curve'!$D$2:$D$500,, -1)</f>
        <v>1631482.3951735001</v>
      </c>
      <c r="G4933">
        <v>489.54500000000002</v>
      </c>
      <c r="H4933">
        <f t="shared" si="525"/>
        <v>2.2999999999967713E-2</v>
      </c>
      <c r="I4933">
        <v>1.82</v>
      </c>
      <c r="J4933">
        <f t="shared" si="522"/>
        <v>0.19045149965239758</v>
      </c>
      <c r="L4933">
        <f t="shared" si="526"/>
        <v>685.62539874863126</v>
      </c>
    </row>
    <row r="4934" spans="1:12" x14ac:dyDescent="0.3">
      <c r="A4934" s="25">
        <f t="shared" si="523"/>
        <v>46040.24999999236</v>
      </c>
      <c r="B4934" s="1">
        <f t="shared" si="524"/>
        <v>0.24999999236024451</v>
      </c>
      <c r="C4934">
        <v>0</v>
      </c>
      <c r="D4934">
        <v>489.56799999999998</v>
      </c>
      <c r="F4934" s="18">
        <f>_xlfn.XLOOKUP(D4934,'Rating Curve'!$A$2:$A$500,'Rating Curve'!$D$2:$D$500,, -1)</f>
        <v>1631482.3951735001</v>
      </c>
      <c r="G4934">
        <v>489.54500000000002</v>
      </c>
      <c r="H4934">
        <f t="shared" si="525"/>
        <v>2.2999999999967713E-2</v>
      </c>
      <c r="I4934">
        <v>1.82</v>
      </c>
      <c r="J4934">
        <f t="shared" si="522"/>
        <v>0.19045149965239758</v>
      </c>
      <c r="L4934">
        <f t="shared" si="526"/>
        <v>685.62539874863126</v>
      </c>
    </row>
    <row r="4935" spans="1:12" x14ac:dyDescent="0.3">
      <c r="A4935" s="25">
        <f t="shared" si="523"/>
        <v>46040.291666659024</v>
      </c>
      <c r="B4935" s="1">
        <f t="shared" si="524"/>
        <v>0.29166665902448585</v>
      </c>
      <c r="C4935">
        <v>0</v>
      </c>
      <c r="D4935">
        <v>489.56799999999998</v>
      </c>
      <c r="F4935" s="18">
        <f>_xlfn.XLOOKUP(D4935,'Rating Curve'!$A$2:$A$500,'Rating Curve'!$D$2:$D$500,, -1)</f>
        <v>1631482.3951735001</v>
      </c>
      <c r="G4935">
        <v>489.54500000000002</v>
      </c>
      <c r="H4935">
        <f t="shared" si="525"/>
        <v>2.2999999999967713E-2</v>
      </c>
      <c r="I4935">
        <v>1.82</v>
      </c>
      <c r="J4935">
        <f t="shared" si="522"/>
        <v>0.19045149965239758</v>
      </c>
      <c r="L4935">
        <f t="shared" si="526"/>
        <v>685.62539874863126</v>
      </c>
    </row>
    <row r="4936" spans="1:12" x14ac:dyDescent="0.3">
      <c r="A4936" s="25">
        <f t="shared" si="523"/>
        <v>46040.333333325689</v>
      </c>
      <c r="B4936" s="1">
        <f t="shared" si="524"/>
        <v>0.3333333256887272</v>
      </c>
      <c r="C4936">
        <v>0</v>
      </c>
      <c r="D4936">
        <v>489.56599999999997</v>
      </c>
      <c r="F4936" s="18">
        <f>_xlfn.XLOOKUP(D4936,'Rating Curve'!$A$2:$A$500,'Rating Curve'!$D$2:$D$500,, -1)</f>
        <v>1631482.3951735001</v>
      </c>
      <c r="G4936">
        <v>489.54500000000002</v>
      </c>
      <c r="H4936">
        <f t="shared" si="525"/>
        <v>2.0999999999958163E-2</v>
      </c>
      <c r="I4936">
        <v>1.82</v>
      </c>
      <c r="J4936">
        <f t="shared" si="522"/>
        <v>0.16615812577131162</v>
      </c>
      <c r="L4936">
        <f t="shared" si="526"/>
        <v>598.16925277672181</v>
      </c>
    </row>
    <row r="4937" spans="1:12" x14ac:dyDescent="0.3">
      <c r="A4937" s="25">
        <f t="shared" si="523"/>
        <v>46040.374999992353</v>
      </c>
      <c r="B4937" s="1">
        <f t="shared" si="524"/>
        <v>0.37499999235296855</v>
      </c>
      <c r="C4937">
        <v>0</v>
      </c>
      <c r="D4937">
        <v>489.56599999999997</v>
      </c>
      <c r="F4937" s="18">
        <f>_xlfn.XLOOKUP(D4937,'Rating Curve'!$A$2:$A$500,'Rating Curve'!$D$2:$D$500,, -1)</f>
        <v>1631482.3951735001</v>
      </c>
      <c r="G4937">
        <v>489.54500000000002</v>
      </c>
      <c r="H4937">
        <f t="shared" si="525"/>
        <v>2.0999999999958163E-2</v>
      </c>
      <c r="I4937">
        <v>1.82</v>
      </c>
      <c r="J4937">
        <f t="shared" si="522"/>
        <v>0.16615812577131162</v>
      </c>
      <c r="L4937">
        <f t="shared" si="526"/>
        <v>598.16925277672181</v>
      </c>
    </row>
    <row r="4938" spans="1:12" x14ac:dyDescent="0.3">
      <c r="A4938" s="25">
        <f t="shared" si="523"/>
        <v>46040.416666659017</v>
      </c>
      <c r="B4938" s="1">
        <f t="shared" si="524"/>
        <v>0.41666665901720989</v>
      </c>
      <c r="C4938">
        <v>0</v>
      </c>
      <c r="D4938">
        <v>489.572</v>
      </c>
      <c r="F4938" s="18">
        <f>_xlfn.XLOOKUP(D4938,'Rating Curve'!$A$2:$A$500,'Rating Curve'!$D$2:$D$500,, -1)</f>
        <v>1634494.0165122999</v>
      </c>
      <c r="G4938">
        <v>489.54500000000002</v>
      </c>
      <c r="H4938">
        <f t="shared" si="525"/>
        <v>2.6999999999986812E-2</v>
      </c>
      <c r="I4938">
        <v>1.82</v>
      </c>
      <c r="J4938">
        <f t="shared" si="522"/>
        <v>0.24223577828205739</v>
      </c>
      <c r="L4938">
        <f t="shared" si="526"/>
        <v>872.04880181540659</v>
      </c>
    </row>
    <row r="4939" spans="1:12" x14ac:dyDescent="0.3">
      <c r="A4939" s="25">
        <f t="shared" si="523"/>
        <v>46040.458333325681</v>
      </c>
      <c r="B4939" s="1">
        <f t="shared" si="524"/>
        <v>0.45833332568145124</v>
      </c>
      <c r="C4939">
        <v>0</v>
      </c>
      <c r="D4939">
        <v>489.57098000000002</v>
      </c>
      <c r="F4939" s="18">
        <f>_xlfn.XLOOKUP(D4939,'Rating Curve'!$A$2:$A$500,'Rating Curve'!$D$2:$D$500,, -1)</f>
        <v>1634494.0165122999</v>
      </c>
      <c r="G4939">
        <v>489.54500000000002</v>
      </c>
      <c r="H4939">
        <f t="shared" si="525"/>
        <v>2.5980000000004111E-2</v>
      </c>
      <c r="I4939">
        <v>1.82</v>
      </c>
      <c r="J4939">
        <f t="shared" si="522"/>
        <v>0.22863955322464982</v>
      </c>
      <c r="L4939">
        <f t="shared" si="526"/>
        <v>823.10239160873937</v>
      </c>
    </row>
    <row r="4940" spans="1:12" x14ac:dyDescent="0.3">
      <c r="A4940" s="25">
        <f t="shared" si="523"/>
        <v>46040.499999992346</v>
      </c>
      <c r="B4940" s="1">
        <f t="shared" si="524"/>
        <v>0.49999999234569259</v>
      </c>
      <c r="C4940">
        <v>0</v>
      </c>
      <c r="D4940">
        <v>489.57098000000002</v>
      </c>
      <c r="F4940" s="18">
        <f>_xlfn.XLOOKUP(D4940,'Rating Curve'!$A$2:$A$500,'Rating Curve'!$D$2:$D$500,, -1)</f>
        <v>1634494.0165122999</v>
      </c>
      <c r="G4940">
        <v>489.54500000000002</v>
      </c>
      <c r="H4940">
        <f t="shared" si="525"/>
        <v>2.5980000000004111E-2</v>
      </c>
      <c r="I4940">
        <v>1.82</v>
      </c>
      <c r="J4940">
        <f t="shared" si="522"/>
        <v>0.22863955322464982</v>
      </c>
      <c r="L4940">
        <f t="shared" si="526"/>
        <v>823.10239160873937</v>
      </c>
    </row>
    <row r="4941" spans="1:12" x14ac:dyDescent="0.3">
      <c r="A4941" s="25">
        <f t="shared" si="523"/>
        <v>46040.54166665901</v>
      </c>
      <c r="B4941" s="1">
        <f t="shared" si="524"/>
        <v>0.54166665900993394</v>
      </c>
      <c r="C4941">
        <v>0</v>
      </c>
      <c r="D4941">
        <v>489.57098000000002</v>
      </c>
      <c r="F4941" s="18">
        <f>_xlfn.XLOOKUP(D4941,'Rating Curve'!$A$2:$A$500,'Rating Curve'!$D$2:$D$500,, -1)</f>
        <v>1634494.0165122999</v>
      </c>
      <c r="G4941">
        <v>489.54500000000002</v>
      </c>
      <c r="H4941">
        <f t="shared" si="525"/>
        <v>2.5980000000004111E-2</v>
      </c>
      <c r="I4941">
        <v>1.82</v>
      </c>
      <c r="J4941">
        <f t="shared" si="522"/>
        <v>0.22863955322464982</v>
      </c>
      <c r="L4941">
        <f t="shared" si="526"/>
        <v>823.10239160873937</v>
      </c>
    </row>
    <row r="4942" spans="1:12" x14ac:dyDescent="0.3">
      <c r="A4942" s="25">
        <f t="shared" si="523"/>
        <v>46040.583333325674</v>
      </c>
      <c r="B4942" s="1">
        <f t="shared" si="524"/>
        <v>0.58333332567417528</v>
      </c>
      <c r="C4942">
        <v>0</v>
      </c>
      <c r="D4942">
        <v>489.57098000000002</v>
      </c>
      <c r="F4942" s="18">
        <f>_xlfn.XLOOKUP(D4942,'Rating Curve'!$A$2:$A$500,'Rating Curve'!$D$2:$D$500,, -1)</f>
        <v>1634494.0165122999</v>
      </c>
      <c r="G4942">
        <v>489.54500000000002</v>
      </c>
      <c r="H4942">
        <f t="shared" si="525"/>
        <v>2.5980000000004111E-2</v>
      </c>
      <c r="I4942">
        <v>1.82</v>
      </c>
      <c r="J4942">
        <f t="shared" si="522"/>
        <v>0.22863955322464982</v>
      </c>
      <c r="L4942">
        <f t="shared" si="526"/>
        <v>823.10239160873937</v>
      </c>
    </row>
    <row r="4943" spans="1:12" x14ac:dyDescent="0.3">
      <c r="A4943" s="25">
        <f t="shared" si="523"/>
        <v>46040.624999992338</v>
      </c>
      <c r="B4943" s="1">
        <f t="shared" si="524"/>
        <v>0.62499999233841663</v>
      </c>
      <c r="C4943">
        <v>0</v>
      </c>
      <c r="D4943">
        <v>489.57098000000002</v>
      </c>
      <c r="F4943" s="18">
        <f>_xlfn.XLOOKUP(D4943,'Rating Curve'!$A$2:$A$500,'Rating Curve'!$D$2:$D$500,, -1)</f>
        <v>1634494.0165122999</v>
      </c>
      <c r="G4943">
        <v>489.54500000000002</v>
      </c>
      <c r="H4943">
        <f t="shared" si="525"/>
        <v>2.5980000000004111E-2</v>
      </c>
      <c r="I4943">
        <v>1.82</v>
      </c>
      <c r="J4943">
        <f t="shared" si="522"/>
        <v>0.22863955322464982</v>
      </c>
      <c r="L4943">
        <f t="shared" si="526"/>
        <v>823.10239160873937</v>
      </c>
    </row>
    <row r="4944" spans="1:12" x14ac:dyDescent="0.3">
      <c r="A4944" s="25">
        <f t="shared" si="523"/>
        <v>46040.666666659003</v>
      </c>
      <c r="B4944" s="1">
        <f t="shared" si="524"/>
        <v>0.66666665900265798</v>
      </c>
      <c r="C4944">
        <v>0</v>
      </c>
      <c r="D4944">
        <v>489.572</v>
      </c>
      <c r="F4944" s="18">
        <f>_xlfn.XLOOKUP(D4944,'Rating Curve'!$A$2:$A$500,'Rating Curve'!$D$2:$D$500,, -1)</f>
        <v>1634494.0165122999</v>
      </c>
      <c r="G4944">
        <v>489.54500000000002</v>
      </c>
      <c r="H4944">
        <f t="shared" si="525"/>
        <v>2.6999999999986812E-2</v>
      </c>
      <c r="I4944">
        <v>1.82</v>
      </c>
      <c r="J4944">
        <f t="shared" si="522"/>
        <v>0.24223577828205739</v>
      </c>
      <c r="L4944">
        <f t="shared" si="526"/>
        <v>872.04880181540659</v>
      </c>
    </row>
    <row r="4945" spans="1:12" x14ac:dyDescent="0.3">
      <c r="A4945" s="25">
        <f t="shared" si="523"/>
        <v>46040.708333325667</v>
      </c>
      <c r="B4945" s="1">
        <f t="shared" si="524"/>
        <v>0.70833332566689933</v>
      </c>
      <c r="C4945">
        <v>0</v>
      </c>
      <c r="D4945">
        <v>489.56599999999997</v>
      </c>
      <c r="F4945" s="18">
        <f>_xlfn.XLOOKUP(D4945,'Rating Curve'!$A$2:$A$500,'Rating Curve'!$D$2:$D$500,, -1)</f>
        <v>1631482.3951735001</v>
      </c>
      <c r="G4945">
        <v>489.54500000000002</v>
      </c>
      <c r="H4945">
        <f t="shared" si="525"/>
        <v>2.0999999999958163E-2</v>
      </c>
      <c r="I4945">
        <v>1.82</v>
      </c>
      <c r="J4945">
        <f t="shared" si="522"/>
        <v>0.16615812577131162</v>
      </c>
      <c r="L4945">
        <f t="shared" si="526"/>
        <v>598.16925277672181</v>
      </c>
    </row>
    <row r="4946" spans="1:12" x14ac:dyDescent="0.3">
      <c r="A4946" s="25">
        <f t="shared" si="523"/>
        <v>46040.749999992331</v>
      </c>
      <c r="B4946" s="1">
        <f t="shared" si="524"/>
        <v>0.74999999233114067</v>
      </c>
      <c r="C4946">
        <v>0</v>
      </c>
      <c r="D4946">
        <v>489.56599999999997</v>
      </c>
      <c r="F4946" s="18">
        <f>_xlfn.XLOOKUP(D4946,'Rating Curve'!$A$2:$A$500,'Rating Curve'!$D$2:$D$500,, -1)</f>
        <v>1631482.3951735001</v>
      </c>
      <c r="G4946">
        <v>489.54500000000002</v>
      </c>
      <c r="H4946">
        <f t="shared" si="525"/>
        <v>2.0999999999958163E-2</v>
      </c>
      <c r="I4946">
        <v>1.82</v>
      </c>
      <c r="J4946">
        <f t="shared" si="522"/>
        <v>0.16615812577131162</v>
      </c>
      <c r="L4946">
        <f t="shared" si="526"/>
        <v>598.16925277672181</v>
      </c>
    </row>
    <row r="4947" spans="1:12" x14ac:dyDescent="0.3">
      <c r="A4947" s="25">
        <f t="shared" si="523"/>
        <v>46040.791666658995</v>
      </c>
      <c r="B4947" s="1">
        <f t="shared" si="524"/>
        <v>0.79166665899538202</v>
      </c>
      <c r="C4947">
        <v>0</v>
      </c>
      <c r="D4947">
        <v>489.56700000000001</v>
      </c>
      <c r="F4947" s="18">
        <f>_xlfn.XLOOKUP(D4947,'Rating Curve'!$A$2:$A$500,'Rating Curve'!$D$2:$D$500,, -1)</f>
        <v>1631482.3951735001</v>
      </c>
      <c r="G4947">
        <v>489.54500000000002</v>
      </c>
      <c r="H4947">
        <f t="shared" si="525"/>
        <v>2.199999999999136E-2</v>
      </c>
      <c r="I4947">
        <v>1.82</v>
      </c>
      <c r="J4947">
        <f t="shared" ref="J4947:J5010" si="527">1.82*30*(H4947^1.5)</f>
        <v>0.17816675245388125</v>
      </c>
      <c r="L4947">
        <f t="shared" si="526"/>
        <v>641.40030883397253</v>
      </c>
    </row>
    <row r="4948" spans="1:12" x14ac:dyDescent="0.3">
      <c r="A4948" s="25">
        <f t="shared" si="523"/>
        <v>46040.83333332566</v>
      </c>
      <c r="B4948" s="1">
        <f t="shared" si="524"/>
        <v>0.83333332565962337</v>
      </c>
      <c r="C4948">
        <v>0</v>
      </c>
      <c r="D4948">
        <v>489.56700000000001</v>
      </c>
      <c r="F4948" s="18">
        <f>_xlfn.XLOOKUP(D4948,'Rating Curve'!$A$2:$A$500,'Rating Curve'!$D$2:$D$500,, -1)</f>
        <v>1631482.3951735001</v>
      </c>
      <c r="G4948">
        <v>489.54500000000002</v>
      </c>
      <c r="H4948">
        <f t="shared" si="525"/>
        <v>2.199999999999136E-2</v>
      </c>
      <c r="I4948">
        <v>1.82</v>
      </c>
      <c r="J4948">
        <f t="shared" si="527"/>
        <v>0.17816675245388125</v>
      </c>
      <c r="L4948">
        <f t="shared" si="526"/>
        <v>641.40030883397253</v>
      </c>
    </row>
    <row r="4949" spans="1:12" x14ac:dyDescent="0.3">
      <c r="A4949" s="25">
        <f t="shared" si="523"/>
        <v>46040.874999992324</v>
      </c>
      <c r="B4949" s="1">
        <f t="shared" si="524"/>
        <v>0.87499999232386472</v>
      </c>
      <c r="C4949">
        <v>0</v>
      </c>
      <c r="D4949">
        <v>489.56700000000001</v>
      </c>
      <c r="F4949" s="18">
        <f>_xlfn.XLOOKUP(D4949,'Rating Curve'!$A$2:$A$500,'Rating Curve'!$D$2:$D$500,, -1)</f>
        <v>1631482.3951735001</v>
      </c>
      <c r="G4949">
        <v>489.54500000000002</v>
      </c>
      <c r="H4949">
        <f t="shared" si="525"/>
        <v>2.199999999999136E-2</v>
      </c>
      <c r="I4949">
        <v>1.82</v>
      </c>
      <c r="J4949">
        <f t="shared" si="527"/>
        <v>0.17816675245388125</v>
      </c>
      <c r="L4949">
        <f t="shared" si="526"/>
        <v>641.40030883397253</v>
      </c>
    </row>
    <row r="4950" spans="1:12" x14ac:dyDescent="0.3">
      <c r="A4950" s="25">
        <f t="shared" si="523"/>
        <v>46040.916666658988</v>
      </c>
      <c r="B4950" s="1">
        <f t="shared" si="524"/>
        <v>0.91666665898810606</v>
      </c>
      <c r="C4950">
        <v>0</v>
      </c>
      <c r="D4950">
        <v>489.56700000000001</v>
      </c>
      <c r="F4950" s="18">
        <f>_xlfn.XLOOKUP(D4950,'Rating Curve'!$A$2:$A$500,'Rating Curve'!$D$2:$D$500,, -1)</f>
        <v>1631482.3951735001</v>
      </c>
      <c r="G4950">
        <v>489.54500000000002</v>
      </c>
      <c r="H4950">
        <f t="shared" si="525"/>
        <v>2.199999999999136E-2</v>
      </c>
      <c r="I4950">
        <v>1.82</v>
      </c>
      <c r="J4950">
        <f t="shared" si="527"/>
        <v>0.17816675245388125</v>
      </c>
      <c r="L4950">
        <f t="shared" si="526"/>
        <v>641.40030883397253</v>
      </c>
    </row>
    <row r="4951" spans="1:12" x14ac:dyDescent="0.3">
      <c r="A4951" s="25">
        <f t="shared" si="523"/>
        <v>46040.958333325652</v>
      </c>
      <c r="B4951" s="1">
        <f t="shared" si="524"/>
        <v>0.95833332565234741</v>
      </c>
      <c r="C4951">
        <v>0</v>
      </c>
      <c r="D4951">
        <v>489.56799999999998</v>
      </c>
      <c r="F4951" s="18">
        <f>_xlfn.XLOOKUP(D4951,'Rating Curve'!$A$2:$A$500,'Rating Curve'!$D$2:$D$500,, -1)</f>
        <v>1631482.3951735001</v>
      </c>
      <c r="G4951">
        <v>489.54500000000002</v>
      </c>
      <c r="H4951">
        <f t="shared" si="525"/>
        <v>2.2999999999967713E-2</v>
      </c>
      <c r="I4951">
        <v>1.82</v>
      </c>
      <c r="J4951">
        <f t="shared" si="527"/>
        <v>0.19045149965239758</v>
      </c>
      <c r="L4951">
        <f t="shared" si="526"/>
        <v>685.62539874863126</v>
      </c>
    </row>
    <row r="4952" spans="1:12" x14ac:dyDescent="0.3">
      <c r="A4952" s="25">
        <f t="shared" si="523"/>
        <v>46040.999999992317</v>
      </c>
      <c r="B4952" s="1">
        <f t="shared" si="524"/>
        <v>0.99999999231658876</v>
      </c>
      <c r="C4952">
        <v>0</v>
      </c>
      <c r="D4952">
        <v>489.56799999999998</v>
      </c>
      <c r="F4952" s="18">
        <f>_xlfn.XLOOKUP(D4952,'Rating Curve'!$A$2:$A$500,'Rating Curve'!$D$2:$D$500,, -1)</f>
        <v>1631482.3951735001</v>
      </c>
      <c r="G4952">
        <v>489.54500000000002</v>
      </c>
      <c r="H4952">
        <f t="shared" si="525"/>
        <v>2.2999999999967713E-2</v>
      </c>
      <c r="I4952">
        <v>1.82</v>
      </c>
      <c r="J4952">
        <f t="shared" si="527"/>
        <v>0.19045149965239758</v>
      </c>
      <c r="L4952">
        <f t="shared" si="526"/>
        <v>685.62539874863126</v>
      </c>
    </row>
    <row r="4953" spans="1:12" x14ac:dyDescent="0.3">
      <c r="A4953" s="25">
        <f t="shared" si="523"/>
        <v>46041.041666658981</v>
      </c>
      <c r="B4953" s="1">
        <f t="shared" si="524"/>
        <v>4.1666658980830107E-2</v>
      </c>
      <c r="C4953">
        <v>0</v>
      </c>
      <c r="D4953">
        <v>489.56799999999998</v>
      </c>
      <c r="F4953" s="18">
        <f>_xlfn.XLOOKUP(D4953,'Rating Curve'!$A$2:$A$500,'Rating Curve'!$D$2:$D$500,, -1)</f>
        <v>1631482.3951735001</v>
      </c>
      <c r="G4953">
        <v>489.54500000000002</v>
      </c>
      <c r="H4953">
        <f t="shared" si="525"/>
        <v>2.2999999999967713E-2</v>
      </c>
      <c r="I4953">
        <v>1.82</v>
      </c>
      <c r="J4953">
        <f t="shared" si="527"/>
        <v>0.19045149965239758</v>
      </c>
      <c r="L4953">
        <f t="shared" si="526"/>
        <v>685.62539874863126</v>
      </c>
    </row>
    <row r="4954" spans="1:12" x14ac:dyDescent="0.3">
      <c r="A4954" s="25">
        <f t="shared" si="523"/>
        <v>46041.083333325645</v>
      </c>
      <c r="B4954" s="1">
        <f t="shared" si="524"/>
        <v>8.3333325645071454E-2</v>
      </c>
      <c r="C4954">
        <v>0</v>
      </c>
      <c r="D4954">
        <v>489.56799999999998</v>
      </c>
      <c r="F4954" s="18">
        <f>_xlfn.XLOOKUP(D4954,'Rating Curve'!$A$2:$A$500,'Rating Curve'!$D$2:$D$500,, -1)</f>
        <v>1631482.3951735001</v>
      </c>
      <c r="G4954">
        <v>489.54500000000002</v>
      </c>
      <c r="H4954">
        <f t="shared" si="525"/>
        <v>2.2999999999967713E-2</v>
      </c>
      <c r="I4954">
        <v>1.82</v>
      </c>
      <c r="J4954">
        <f t="shared" si="527"/>
        <v>0.19045149965239758</v>
      </c>
      <c r="L4954">
        <f t="shared" si="526"/>
        <v>685.62539874863126</v>
      </c>
    </row>
    <row r="4955" spans="1:12" x14ac:dyDescent="0.3">
      <c r="A4955" s="25">
        <f t="shared" si="523"/>
        <v>46041.124999992309</v>
      </c>
      <c r="B4955" s="1">
        <f t="shared" si="524"/>
        <v>0.1249999923093128</v>
      </c>
      <c r="C4955">
        <v>0</v>
      </c>
      <c r="D4955">
        <v>489.56799999999998</v>
      </c>
      <c r="F4955" s="18">
        <f>_xlfn.XLOOKUP(D4955,'Rating Curve'!$A$2:$A$500,'Rating Curve'!$D$2:$D$500,, -1)</f>
        <v>1631482.3951735001</v>
      </c>
      <c r="G4955">
        <v>489.54500000000002</v>
      </c>
      <c r="H4955">
        <f t="shared" si="525"/>
        <v>2.2999999999967713E-2</v>
      </c>
      <c r="I4955">
        <v>1.82</v>
      </c>
      <c r="J4955">
        <f t="shared" si="527"/>
        <v>0.19045149965239758</v>
      </c>
      <c r="L4955">
        <f t="shared" si="526"/>
        <v>685.62539874863126</v>
      </c>
    </row>
    <row r="4956" spans="1:12" x14ac:dyDescent="0.3">
      <c r="A4956" s="25">
        <f t="shared" si="523"/>
        <v>46041.166666658974</v>
      </c>
      <c r="B4956" s="1">
        <f t="shared" si="524"/>
        <v>0.16666665897355415</v>
      </c>
      <c r="C4956">
        <v>0</v>
      </c>
      <c r="D4956">
        <v>489.56799999999998</v>
      </c>
      <c r="F4956" s="18">
        <f>_xlfn.XLOOKUP(D4956,'Rating Curve'!$A$2:$A$500,'Rating Curve'!$D$2:$D$500,, -1)</f>
        <v>1631482.3951735001</v>
      </c>
      <c r="G4956">
        <v>489.54500000000002</v>
      </c>
      <c r="H4956">
        <f t="shared" si="525"/>
        <v>2.2999999999967713E-2</v>
      </c>
      <c r="I4956">
        <v>1.82</v>
      </c>
      <c r="J4956">
        <f t="shared" si="527"/>
        <v>0.19045149965239758</v>
      </c>
      <c r="L4956">
        <f t="shared" si="526"/>
        <v>685.62539874863126</v>
      </c>
    </row>
    <row r="4957" spans="1:12" x14ac:dyDescent="0.3">
      <c r="A4957" s="25">
        <f t="shared" si="523"/>
        <v>46041.208333325638</v>
      </c>
      <c r="B4957" s="1">
        <f t="shared" si="524"/>
        <v>0.2083333256377955</v>
      </c>
      <c r="C4957">
        <v>0</v>
      </c>
      <c r="D4957">
        <v>489.56799999999998</v>
      </c>
      <c r="F4957" s="18">
        <f>_xlfn.XLOOKUP(D4957,'Rating Curve'!$A$2:$A$500,'Rating Curve'!$D$2:$D$500,, -1)</f>
        <v>1631482.3951735001</v>
      </c>
      <c r="G4957">
        <v>489.54500000000002</v>
      </c>
      <c r="H4957">
        <f t="shared" si="525"/>
        <v>2.2999999999967713E-2</v>
      </c>
      <c r="I4957">
        <v>1.82</v>
      </c>
      <c r="J4957">
        <f t="shared" si="527"/>
        <v>0.19045149965239758</v>
      </c>
      <c r="L4957">
        <f t="shared" si="526"/>
        <v>685.62539874863126</v>
      </c>
    </row>
    <row r="4958" spans="1:12" x14ac:dyDescent="0.3">
      <c r="A4958" s="25">
        <f t="shared" si="523"/>
        <v>46041.249999992302</v>
      </c>
      <c r="B4958" s="1">
        <f t="shared" si="524"/>
        <v>0.24999999230203684</v>
      </c>
      <c r="C4958">
        <v>0</v>
      </c>
      <c r="D4958">
        <v>489.56799999999998</v>
      </c>
      <c r="F4958" s="18">
        <f>_xlfn.XLOOKUP(D4958,'Rating Curve'!$A$2:$A$500,'Rating Curve'!$D$2:$D$500,, -1)</f>
        <v>1631482.3951735001</v>
      </c>
      <c r="G4958">
        <v>489.54500000000002</v>
      </c>
      <c r="H4958">
        <f t="shared" si="525"/>
        <v>2.2999999999967713E-2</v>
      </c>
      <c r="I4958">
        <v>1.82</v>
      </c>
      <c r="J4958">
        <f t="shared" si="527"/>
        <v>0.19045149965239758</v>
      </c>
      <c r="L4958">
        <f t="shared" si="526"/>
        <v>685.62539874863126</v>
      </c>
    </row>
    <row r="4959" spans="1:12" x14ac:dyDescent="0.3">
      <c r="A4959" s="25">
        <f t="shared" si="523"/>
        <v>46041.291666658966</v>
      </c>
      <c r="B4959" s="1">
        <f t="shared" si="524"/>
        <v>0.29166665896627819</v>
      </c>
      <c r="C4959">
        <v>0</v>
      </c>
      <c r="D4959">
        <v>489.56799999999998</v>
      </c>
      <c r="F4959" s="18">
        <f>_xlfn.XLOOKUP(D4959,'Rating Curve'!$A$2:$A$500,'Rating Curve'!$D$2:$D$500,, -1)</f>
        <v>1631482.3951735001</v>
      </c>
      <c r="G4959">
        <v>489.54500000000002</v>
      </c>
      <c r="H4959">
        <f t="shared" si="525"/>
        <v>2.2999999999967713E-2</v>
      </c>
      <c r="I4959">
        <v>1.82</v>
      </c>
      <c r="J4959">
        <f t="shared" si="527"/>
        <v>0.19045149965239758</v>
      </c>
      <c r="L4959">
        <f t="shared" si="526"/>
        <v>685.62539874863126</v>
      </c>
    </row>
    <row r="4960" spans="1:12" x14ac:dyDescent="0.3">
      <c r="A4960" s="25">
        <f t="shared" si="523"/>
        <v>46041.333333325631</v>
      </c>
      <c r="B4960" s="1">
        <f t="shared" si="524"/>
        <v>0.33333332563051954</v>
      </c>
      <c r="C4960">
        <v>0</v>
      </c>
      <c r="D4960">
        <v>489.56599999999997</v>
      </c>
      <c r="F4960" s="18">
        <f>_xlfn.XLOOKUP(D4960,'Rating Curve'!$A$2:$A$500,'Rating Curve'!$D$2:$D$500,, -1)</f>
        <v>1631482.3951735001</v>
      </c>
      <c r="G4960">
        <v>489.54500000000002</v>
      </c>
      <c r="H4960">
        <f t="shared" si="525"/>
        <v>2.0999999999958163E-2</v>
      </c>
      <c r="I4960">
        <v>1.82</v>
      </c>
      <c r="J4960">
        <f t="shared" si="527"/>
        <v>0.16615812577131162</v>
      </c>
      <c r="L4960">
        <f t="shared" si="526"/>
        <v>598.16925277672181</v>
      </c>
    </row>
    <row r="4961" spans="1:12" x14ac:dyDescent="0.3">
      <c r="A4961" s="25">
        <f t="shared" si="523"/>
        <v>46041.374999992295</v>
      </c>
      <c r="B4961" s="1">
        <f t="shared" si="524"/>
        <v>0.37499999229476089</v>
      </c>
      <c r="C4961">
        <v>0</v>
      </c>
      <c r="D4961">
        <v>489.565</v>
      </c>
      <c r="F4961" s="18">
        <f>_xlfn.XLOOKUP(D4961,'Rating Curve'!$A$2:$A$500,'Rating Curve'!$D$2:$D$500,, -1)</f>
        <v>1631482.3951735001</v>
      </c>
      <c r="G4961">
        <v>489.54500000000002</v>
      </c>
      <c r="H4961">
        <f t="shared" si="525"/>
        <v>1.999999999998181E-2</v>
      </c>
      <c r="I4961">
        <v>1.82</v>
      </c>
      <c r="J4961">
        <f t="shared" si="527"/>
        <v>0.15443212101093134</v>
      </c>
      <c r="L4961">
        <f t="shared" si="526"/>
        <v>555.95563563935286</v>
      </c>
    </row>
    <row r="4962" spans="1:12" x14ac:dyDescent="0.3">
      <c r="A4962" s="25">
        <f t="shared" si="523"/>
        <v>46041.416666658959</v>
      </c>
      <c r="B4962" s="1">
        <f t="shared" si="524"/>
        <v>0.41666665895900223</v>
      </c>
      <c r="C4962">
        <v>0</v>
      </c>
      <c r="D4962">
        <v>489.572</v>
      </c>
      <c r="F4962" s="18">
        <f>_xlfn.XLOOKUP(D4962,'Rating Curve'!$A$2:$A$500,'Rating Curve'!$D$2:$D$500,, -1)</f>
        <v>1634494.0165122999</v>
      </c>
      <c r="G4962">
        <v>489.54500000000002</v>
      </c>
      <c r="H4962">
        <f t="shared" si="525"/>
        <v>2.6999999999986812E-2</v>
      </c>
      <c r="I4962">
        <v>1.82</v>
      </c>
      <c r="J4962">
        <f t="shared" si="527"/>
        <v>0.24223577828205739</v>
      </c>
      <c r="L4962">
        <f t="shared" si="526"/>
        <v>872.04880181540659</v>
      </c>
    </row>
    <row r="4963" spans="1:12" x14ac:dyDescent="0.3">
      <c r="A4963" s="25">
        <f t="shared" si="523"/>
        <v>46041.458333325623</v>
      </c>
      <c r="B4963" s="1">
        <f t="shared" si="524"/>
        <v>0.45833332562324358</v>
      </c>
      <c r="C4963">
        <v>0</v>
      </c>
      <c r="D4963">
        <v>489.57098000000002</v>
      </c>
      <c r="F4963" s="18">
        <f>_xlfn.XLOOKUP(D4963,'Rating Curve'!$A$2:$A$500,'Rating Curve'!$D$2:$D$500,, -1)</f>
        <v>1634494.0165122999</v>
      </c>
      <c r="G4963">
        <v>489.54500000000002</v>
      </c>
      <c r="H4963">
        <f t="shared" si="525"/>
        <v>2.5980000000004111E-2</v>
      </c>
      <c r="I4963">
        <v>1.82</v>
      </c>
      <c r="J4963">
        <f t="shared" si="527"/>
        <v>0.22863955322464982</v>
      </c>
      <c r="L4963">
        <f t="shared" si="526"/>
        <v>823.10239160873937</v>
      </c>
    </row>
    <row r="4964" spans="1:12" x14ac:dyDescent="0.3">
      <c r="A4964" s="25">
        <f t="shared" si="523"/>
        <v>46041.499999992287</v>
      </c>
      <c r="B4964" s="1">
        <f t="shared" si="524"/>
        <v>0.49999999228748493</v>
      </c>
      <c r="C4964">
        <v>0</v>
      </c>
      <c r="D4964">
        <v>489.57098000000002</v>
      </c>
      <c r="F4964" s="18">
        <f>_xlfn.XLOOKUP(D4964,'Rating Curve'!$A$2:$A$500,'Rating Curve'!$D$2:$D$500,, -1)</f>
        <v>1634494.0165122999</v>
      </c>
      <c r="G4964">
        <v>489.54500000000002</v>
      </c>
      <c r="H4964">
        <f t="shared" si="525"/>
        <v>2.5980000000004111E-2</v>
      </c>
      <c r="I4964">
        <v>1.82</v>
      </c>
      <c r="J4964">
        <f t="shared" si="527"/>
        <v>0.22863955322464982</v>
      </c>
      <c r="L4964">
        <f t="shared" si="526"/>
        <v>823.10239160873937</v>
      </c>
    </row>
    <row r="4965" spans="1:12" x14ac:dyDescent="0.3">
      <c r="A4965" s="25">
        <f t="shared" si="523"/>
        <v>46041.541666658952</v>
      </c>
      <c r="B4965" s="1">
        <f t="shared" si="524"/>
        <v>0.54166665895172628</v>
      </c>
      <c r="C4965">
        <v>0</v>
      </c>
      <c r="D4965">
        <v>489.57098000000002</v>
      </c>
      <c r="F4965" s="18">
        <f>_xlfn.XLOOKUP(D4965,'Rating Curve'!$A$2:$A$500,'Rating Curve'!$D$2:$D$500,, -1)</f>
        <v>1634494.0165122999</v>
      </c>
      <c r="G4965">
        <v>489.54500000000002</v>
      </c>
      <c r="H4965">
        <f t="shared" si="525"/>
        <v>2.5980000000004111E-2</v>
      </c>
      <c r="I4965">
        <v>1.82</v>
      </c>
      <c r="J4965">
        <f t="shared" si="527"/>
        <v>0.22863955322464982</v>
      </c>
      <c r="L4965">
        <f t="shared" si="526"/>
        <v>823.10239160873937</v>
      </c>
    </row>
    <row r="4966" spans="1:12" x14ac:dyDescent="0.3">
      <c r="A4966" s="25">
        <f t="shared" si="523"/>
        <v>46041.583333325616</v>
      </c>
      <c r="B4966" s="1">
        <f t="shared" si="524"/>
        <v>0.58333332561596762</v>
      </c>
      <c r="C4966">
        <v>0</v>
      </c>
      <c r="D4966">
        <v>489.57098000000002</v>
      </c>
      <c r="F4966" s="18">
        <f>_xlfn.XLOOKUP(D4966,'Rating Curve'!$A$2:$A$500,'Rating Curve'!$D$2:$D$500,, -1)</f>
        <v>1634494.0165122999</v>
      </c>
      <c r="G4966">
        <v>489.54500000000002</v>
      </c>
      <c r="H4966">
        <f t="shared" si="525"/>
        <v>2.5980000000004111E-2</v>
      </c>
      <c r="I4966">
        <v>1.82</v>
      </c>
      <c r="J4966">
        <f t="shared" si="527"/>
        <v>0.22863955322464982</v>
      </c>
      <c r="L4966">
        <f t="shared" si="526"/>
        <v>823.10239160873937</v>
      </c>
    </row>
    <row r="4967" spans="1:12" x14ac:dyDescent="0.3">
      <c r="A4967" s="25">
        <f t="shared" si="523"/>
        <v>46041.62499999228</v>
      </c>
      <c r="B4967" s="1">
        <f t="shared" si="524"/>
        <v>0.62499999228020897</v>
      </c>
      <c r="C4967">
        <v>0</v>
      </c>
      <c r="D4967">
        <v>489.572</v>
      </c>
      <c r="F4967" s="18">
        <f>_xlfn.XLOOKUP(D4967,'Rating Curve'!$A$2:$A$500,'Rating Curve'!$D$2:$D$500,, -1)</f>
        <v>1634494.0165122999</v>
      </c>
      <c r="G4967">
        <v>489.54500000000002</v>
      </c>
      <c r="H4967">
        <f t="shared" si="525"/>
        <v>2.6999999999986812E-2</v>
      </c>
      <c r="I4967">
        <v>1.82</v>
      </c>
      <c r="J4967">
        <f t="shared" si="527"/>
        <v>0.24223577828205739</v>
      </c>
      <c r="L4967">
        <f t="shared" si="526"/>
        <v>872.04880181540659</v>
      </c>
    </row>
    <row r="4968" spans="1:12" x14ac:dyDescent="0.3">
      <c r="A4968" s="25">
        <f t="shared" si="523"/>
        <v>46041.666666658944</v>
      </c>
      <c r="B4968" s="1">
        <f t="shared" si="524"/>
        <v>0.66666665894445032</v>
      </c>
      <c r="C4968">
        <v>0</v>
      </c>
      <c r="D4968">
        <v>489.565</v>
      </c>
      <c r="F4968" s="18">
        <f>_xlfn.XLOOKUP(D4968,'Rating Curve'!$A$2:$A$500,'Rating Curve'!$D$2:$D$500,, -1)</f>
        <v>1631482.3951735001</v>
      </c>
      <c r="G4968">
        <v>489.54500000000002</v>
      </c>
      <c r="H4968">
        <f t="shared" si="525"/>
        <v>1.999999999998181E-2</v>
      </c>
      <c r="I4968">
        <v>1.82</v>
      </c>
      <c r="J4968">
        <f t="shared" si="527"/>
        <v>0.15443212101093134</v>
      </c>
      <c r="L4968">
        <f t="shared" si="526"/>
        <v>555.95563563935286</v>
      </c>
    </row>
    <row r="4969" spans="1:12" x14ac:dyDescent="0.3">
      <c r="A4969" s="25">
        <f t="shared" si="523"/>
        <v>46041.708333325609</v>
      </c>
      <c r="B4969" s="1">
        <f t="shared" si="524"/>
        <v>0.70833332560869167</v>
      </c>
      <c r="C4969">
        <v>0</v>
      </c>
      <c r="D4969">
        <v>489.56599999999997</v>
      </c>
      <c r="F4969" s="18">
        <f>_xlfn.XLOOKUP(D4969,'Rating Curve'!$A$2:$A$500,'Rating Curve'!$D$2:$D$500,, -1)</f>
        <v>1631482.3951735001</v>
      </c>
      <c r="G4969">
        <v>489.54500000000002</v>
      </c>
      <c r="H4969">
        <f t="shared" si="525"/>
        <v>2.0999999999958163E-2</v>
      </c>
      <c r="I4969">
        <v>1.82</v>
      </c>
      <c r="J4969">
        <f t="shared" si="527"/>
        <v>0.16615812577131162</v>
      </c>
      <c r="L4969">
        <f t="shared" si="526"/>
        <v>598.16925277672181</v>
      </c>
    </row>
    <row r="4970" spans="1:12" x14ac:dyDescent="0.3">
      <c r="A4970" s="25">
        <f t="shared" si="523"/>
        <v>46041.749999992273</v>
      </c>
      <c r="B4970" s="1">
        <f t="shared" si="524"/>
        <v>0.74999999227293301</v>
      </c>
      <c r="C4970">
        <v>0</v>
      </c>
      <c r="D4970">
        <v>489.56599999999997</v>
      </c>
      <c r="F4970" s="18">
        <f>_xlfn.XLOOKUP(D4970,'Rating Curve'!$A$2:$A$500,'Rating Curve'!$D$2:$D$500,, -1)</f>
        <v>1631482.3951735001</v>
      </c>
      <c r="G4970">
        <v>489.54500000000002</v>
      </c>
      <c r="H4970">
        <f t="shared" si="525"/>
        <v>2.0999999999958163E-2</v>
      </c>
      <c r="I4970">
        <v>1.82</v>
      </c>
      <c r="J4970">
        <f t="shared" si="527"/>
        <v>0.16615812577131162</v>
      </c>
      <c r="L4970">
        <f t="shared" si="526"/>
        <v>598.16925277672181</v>
      </c>
    </row>
    <row r="4971" spans="1:12" x14ac:dyDescent="0.3">
      <c r="A4971" s="25">
        <f t="shared" si="523"/>
        <v>46041.791666658937</v>
      </c>
      <c r="B4971" s="1">
        <f t="shared" si="524"/>
        <v>0.79166665893717436</v>
      </c>
      <c r="C4971">
        <v>0</v>
      </c>
      <c r="D4971">
        <v>489.56700000000001</v>
      </c>
      <c r="F4971" s="18">
        <f>_xlfn.XLOOKUP(D4971,'Rating Curve'!$A$2:$A$500,'Rating Curve'!$D$2:$D$500,, -1)</f>
        <v>1631482.3951735001</v>
      </c>
      <c r="G4971">
        <v>489.54500000000002</v>
      </c>
      <c r="H4971">
        <f t="shared" si="525"/>
        <v>2.199999999999136E-2</v>
      </c>
      <c r="I4971">
        <v>1.82</v>
      </c>
      <c r="J4971">
        <f t="shared" si="527"/>
        <v>0.17816675245388125</v>
      </c>
      <c r="L4971">
        <f t="shared" si="526"/>
        <v>641.40030883397253</v>
      </c>
    </row>
    <row r="4972" spans="1:12" x14ac:dyDescent="0.3">
      <c r="A4972" s="25">
        <f t="shared" si="523"/>
        <v>46041.833333325601</v>
      </c>
      <c r="B4972" s="1">
        <f t="shared" si="524"/>
        <v>0.83333332560141571</v>
      </c>
      <c r="C4972">
        <v>0</v>
      </c>
      <c r="D4972">
        <v>489.56700000000001</v>
      </c>
      <c r="F4972" s="18">
        <f>_xlfn.XLOOKUP(D4972,'Rating Curve'!$A$2:$A$500,'Rating Curve'!$D$2:$D$500,, -1)</f>
        <v>1631482.3951735001</v>
      </c>
      <c r="G4972">
        <v>489.54500000000002</v>
      </c>
      <c r="H4972">
        <f t="shared" si="525"/>
        <v>2.199999999999136E-2</v>
      </c>
      <c r="I4972">
        <v>1.82</v>
      </c>
      <c r="J4972">
        <f t="shared" si="527"/>
        <v>0.17816675245388125</v>
      </c>
      <c r="L4972">
        <f t="shared" si="526"/>
        <v>641.40030883397253</v>
      </c>
    </row>
    <row r="4973" spans="1:12" x14ac:dyDescent="0.3">
      <c r="A4973" s="25">
        <f t="shared" si="523"/>
        <v>46041.874999992266</v>
      </c>
      <c r="B4973" s="1">
        <f t="shared" si="524"/>
        <v>0.87499999226565706</v>
      </c>
      <c r="C4973">
        <v>0</v>
      </c>
      <c r="D4973">
        <v>489.56700000000001</v>
      </c>
      <c r="F4973" s="18">
        <f>_xlfn.XLOOKUP(D4973,'Rating Curve'!$A$2:$A$500,'Rating Curve'!$D$2:$D$500,, -1)</f>
        <v>1631482.3951735001</v>
      </c>
      <c r="G4973">
        <v>489.54500000000002</v>
      </c>
      <c r="H4973">
        <f t="shared" si="525"/>
        <v>2.199999999999136E-2</v>
      </c>
      <c r="I4973">
        <v>1.82</v>
      </c>
      <c r="J4973">
        <f t="shared" si="527"/>
        <v>0.17816675245388125</v>
      </c>
      <c r="L4973">
        <f t="shared" si="526"/>
        <v>641.40030883397253</v>
      </c>
    </row>
    <row r="4974" spans="1:12" x14ac:dyDescent="0.3">
      <c r="A4974" s="25">
        <f t="shared" si="523"/>
        <v>46041.91666665893</v>
      </c>
      <c r="B4974" s="1">
        <f t="shared" si="524"/>
        <v>0.9166666589298984</v>
      </c>
      <c r="C4974">
        <v>0</v>
      </c>
      <c r="D4974">
        <v>489.56700000000001</v>
      </c>
      <c r="F4974" s="18">
        <f>_xlfn.XLOOKUP(D4974,'Rating Curve'!$A$2:$A$500,'Rating Curve'!$D$2:$D$500,, -1)</f>
        <v>1631482.3951735001</v>
      </c>
      <c r="G4974">
        <v>489.54500000000002</v>
      </c>
      <c r="H4974">
        <f t="shared" si="525"/>
        <v>2.199999999999136E-2</v>
      </c>
      <c r="I4974">
        <v>1.82</v>
      </c>
      <c r="J4974">
        <f t="shared" si="527"/>
        <v>0.17816675245388125</v>
      </c>
      <c r="L4974">
        <f t="shared" si="526"/>
        <v>641.40030883397253</v>
      </c>
    </row>
    <row r="4975" spans="1:12" x14ac:dyDescent="0.3">
      <c r="A4975" s="25">
        <f t="shared" si="523"/>
        <v>46041.958333325594</v>
      </c>
      <c r="B4975" s="1">
        <f t="shared" si="524"/>
        <v>0.95833332559413975</v>
      </c>
      <c r="C4975">
        <v>0</v>
      </c>
      <c r="D4975">
        <v>489.56799999999998</v>
      </c>
      <c r="F4975" s="18">
        <f>_xlfn.XLOOKUP(D4975,'Rating Curve'!$A$2:$A$500,'Rating Curve'!$D$2:$D$500,, -1)</f>
        <v>1631482.3951735001</v>
      </c>
      <c r="G4975">
        <v>489.54500000000002</v>
      </c>
      <c r="H4975">
        <f t="shared" si="525"/>
        <v>2.2999999999967713E-2</v>
      </c>
      <c r="I4975">
        <v>1.82</v>
      </c>
      <c r="J4975">
        <f t="shared" si="527"/>
        <v>0.19045149965239758</v>
      </c>
      <c r="L4975">
        <f t="shared" si="526"/>
        <v>685.62539874863126</v>
      </c>
    </row>
    <row r="4976" spans="1:12" x14ac:dyDescent="0.3">
      <c r="A4976" s="25">
        <f t="shared" si="523"/>
        <v>46041.999999992258</v>
      </c>
      <c r="B4976" s="1">
        <f t="shared" si="524"/>
        <v>0.9999999922583811</v>
      </c>
      <c r="C4976">
        <v>0</v>
      </c>
      <c r="D4976">
        <v>489.56799999999998</v>
      </c>
      <c r="F4976" s="18">
        <f>_xlfn.XLOOKUP(D4976,'Rating Curve'!$A$2:$A$500,'Rating Curve'!$D$2:$D$500,, -1)</f>
        <v>1631482.3951735001</v>
      </c>
      <c r="G4976">
        <v>489.54500000000002</v>
      </c>
      <c r="H4976">
        <f t="shared" si="525"/>
        <v>2.2999999999967713E-2</v>
      </c>
      <c r="I4976">
        <v>1.82</v>
      </c>
      <c r="J4976">
        <f t="shared" si="527"/>
        <v>0.19045149965239758</v>
      </c>
      <c r="L4976">
        <f t="shared" si="526"/>
        <v>685.62539874863126</v>
      </c>
    </row>
    <row r="4977" spans="1:12" x14ac:dyDescent="0.3">
      <c r="A4977" s="25">
        <f t="shared" si="523"/>
        <v>46042.041666658923</v>
      </c>
      <c r="B4977" s="1">
        <f t="shared" si="524"/>
        <v>4.1666658922622446E-2</v>
      </c>
      <c r="C4977">
        <v>0</v>
      </c>
      <c r="D4977">
        <v>489.56799999999998</v>
      </c>
      <c r="F4977" s="18">
        <f>_xlfn.XLOOKUP(D4977,'Rating Curve'!$A$2:$A$500,'Rating Curve'!$D$2:$D$500,, -1)</f>
        <v>1631482.3951735001</v>
      </c>
      <c r="G4977">
        <v>489.54500000000002</v>
      </c>
      <c r="H4977">
        <f t="shared" si="525"/>
        <v>2.2999999999967713E-2</v>
      </c>
      <c r="I4977">
        <v>1.82</v>
      </c>
      <c r="J4977">
        <f t="shared" si="527"/>
        <v>0.19045149965239758</v>
      </c>
      <c r="L4977">
        <f t="shared" si="526"/>
        <v>685.62539874863126</v>
      </c>
    </row>
    <row r="4978" spans="1:12" x14ac:dyDescent="0.3">
      <c r="A4978" s="25">
        <f t="shared" si="523"/>
        <v>46042.083333325587</v>
      </c>
      <c r="B4978" s="1">
        <f t="shared" si="524"/>
        <v>8.3333325586863793E-2</v>
      </c>
      <c r="C4978">
        <v>0</v>
      </c>
      <c r="D4978">
        <v>489.56799999999998</v>
      </c>
      <c r="F4978" s="18">
        <f>_xlfn.XLOOKUP(D4978,'Rating Curve'!$A$2:$A$500,'Rating Curve'!$D$2:$D$500,, -1)</f>
        <v>1631482.3951735001</v>
      </c>
      <c r="G4978">
        <v>489.54500000000002</v>
      </c>
      <c r="H4978">
        <f t="shared" si="525"/>
        <v>2.2999999999967713E-2</v>
      </c>
      <c r="I4978">
        <v>1.82</v>
      </c>
      <c r="J4978">
        <f t="shared" si="527"/>
        <v>0.19045149965239758</v>
      </c>
      <c r="L4978">
        <f t="shared" si="526"/>
        <v>685.62539874863126</v>
      </c>
    </row>
    <row r="4979" spans="1:12" x14ac:dyDescent="0.3">
      <c r="A4979" s="25">
        <f t="shared" si="523"/>
        <v>46042.124999992251</v>
      </c>
      <c r="B4979" s="1">
        <f t="shared" si="524"/>
        <v>0.12499999225110514</v>
      </c>
      <c r="C4979">
        <v>0</v>
      </c>
      <c r="D4979">
        <v>489.56799999999998</v>
      </c>
      <c r="F4979" s="18">
        <f>_xlfn.XLOOKUP(D4979,'Rating Curve'!$A$2:$A$500,'Rating Curve'!$D$2:$D$500,, -1)</f>
        <v>1631482.3951735001</v>
      </c>
      <c r="G4979">
        <v>489.54500000000002</v>
      </c>
      <c r="H4979">
        <f t="shared" si="525"/>
        <v>2.2999999999967713E-2</v>
      </c>
      <c r="I4979">
        <v>1.82</v>
      </c>
      <c r="J4979">
        <f t="shared" si="527"/>
        <v>0.19045149965239758</v>
      </c>
      <c r="L4979">
        <f t="shared" si="526"/>
        <v>685.62539874863126</v>
      </c>
    </row>
    <row r="4980" spans="1:12" x14ac:dyDescent="0.3">
      <c r="A4980" s="25">
        <f t="shared" si="523"/>
        <v>46042.166666658915</v>
      </c>
      <c r="B4980" s="1">
        <f t="shared" si="524"/>
        <v>0.16666665891534649</v>
      </c>
      <c r="C4980">
        <v>0</v>
      </c>
      <c r="D4980">
        <v>489.56799999999998</v>
      </c>
      <c r="F4980" s="18">
        <f>_xlfn.XLOOKUP(D4980,'Rating Curve'!$A$2:$A$500,'Rating Curve'!$D$2:$D$500,, -1)</f>
        <v>1631482.3951735001</v>
      </c>
      <c r="G4980">
        <v>489.54500000000002</v>
      </c>
      <c r="H4980">
        <f t="shared" si="525"/>
        <v>2.2999999999967713E-2</v>
      </c>
      <c r="I4980">
        <v>1.82</v>
      </c>
      <c r="J4980">
        <f t="shared" si="527"/>
        <v>0.19045149965239758</v>
      </c>
      <c r="L4980">
        <f t="shared" si="526"/>
        <v>685.62539874863126</v>
      </c>
    </row>
    <row r="4981" spans="1:12" x14ac:dyDescent="0.3">
      <c r="A4981" s="25">
        <f t="shared" si="523"/>
        <v>46042.20833332558</v>
      </c>
      <c r="B4981" s="1">
        <f t="shared" si="524"/>
        <v>0.20833332557958784</v>
      </c>
      <c r="C4981">
        <v>0</v>
      </c>
      <c r="D4981">
        <v>489.56799999999998</v>
      </c>
      <c r="F4981" s="18">
        <f>_xlfn.XLOOKUP(D4981,'Rating Curve'!$A$2:$A$500,'Rating Curve'!$D$2:$D$500,, -1)</f>
        <v>1631482.3951735001</v>
      </c>
      <c r="G4981">
        <v>489.54500000000002</v>
      </c>
      <c r="H4981">
        <f t="shared" si="525"/>
        <v>2.2999999999967713E-2</v>
      </c>
      <c r="I4981">
        <v>1.82</v>
      </c>
      <c r="J4981">
        <f t="shared" si="527"/>
        <v>0.19045149965239758</v>
      </c>
      <c r="L4981">
        <f t="shared" si="526"/>
        <v>685.62539874863126</v>
      </c>
    </row>
    <row r="4982" spans="1:12" x14ac:dyDescent="0.3">
      <c r="A4982" s="25">
        <f t="shared" si="523"/>
        <v>46042.249999992244</v>
      </c>
      <c r="B4982" s="1">
        <f t="shared" si="524"/>
        <v>0.24999999224382918</v>
      </c>
      <c r="C4982">
        <v>0</v>
      </c>
      <c r="D4982">
        <v>489.56799999999998</v>
      </c>
      <c r="F4982" s="18">
        <f>_xlfn.XLOOKUP(D4982,'Rating Curve'!$A$2:$A$500,'Rating Curve'!$D$2:$D$500,, -1)</f>
        <v>1631482.3951735001</v>
      </c>
      <c r="G4982">
        <v>489.54500000000002</v>
      </c>
      <c r="H4982">
        <f t="shared" si="525"/>
        <v>2.2999999999967713E-2</v>
      </c>
      <c r="I4982">
        <v>1.82</v>
      </c>
      <c r="J4982">
        <f t="shared" si="527"/>
        <v>0.19045149965239758</v>
      </c>
      <c r="L4982">
        <f t="shared" si="526"/>
        <v>685.62539874863126</v>
      </c>
    </row>
    <row r="4983" spans="1:12" x14ac:dyDescent="0.3">
      <c r="A4983" s="25">
        <f t="shared" si="523"/>
        <v>46042.291666658908</v>
      </c>
      <c r="B4983" s="1">
        <f t="shared" si="524"/>
        <v>0.29166665890807053</v>
      </c>
      <c r="C4983">
        <v>0</v>
      </c>
      <c r="D4983">
        <v>489.56799999999998</v>
      </c>
      <c r="F4983" s="18">
        <f>_xlfn.XLOOKUP(D4983,'Rating Curve'!$A$2:$A$500,'Rating Curve'!$D$2:$D$500,, -1)</f>
        <v>1631482.3951735001</v>
      </c>
      <c r="G4983">
        <v>489.54500000000002</v>
      </c>
      <c r="H4983">
        <f t="shared" si="525"/>
        <v>2.2999999999967713E-2</v>
      </c>
      <c r="I4983">
        <v>1.82</v>
      </c>
      <c r="J4983">
        <f t="shared" si="527"/>
        <v>0.19045149965239758</v>
      </c>
      <c r="L4983">
        <f t="shared" si="526"/>
        <v>685.62539874863126</v>
      </c>
    </row>
    <row r="4984" spans="1:12" x14ac:dyDescent="0.3">
      <c r="A4984" s="25">
        <f t="shared" si="523"/>
        <v>46042.333333325572</v>
      </c>
      <c r="B4984" s="1">
        <f t="shared" si="524"/>
        <v>0.33333332557231188</v>
      </c>
      <c r="C4984">
        <v>0</v>
      </c>
      <c r="D4984">
        <v>489.56599999999997</v>
      </c>
      <c r="F4984" s="18">
        <f>_xlfn.XLOOKUP(D4984,'Rating Curve'!$A$2:$A$500,'Rating Curve'!$D$2:$D$500,, -1)</f>
        <v>1631482.3951735001</v>
      </c>
      <c r="G4984">
        <v>489.54500000000002</v>
      </c>
      <c r="H4984">
        <f t="shared" si="525"/>
        <v>2.0999999999958163E-2</v>
      </c>
      <c r="I4984">
        <v>1.82</v>
      </c>
      <c r="J4984">
        <f t="shared" si="527"/>
        <v>0.16615812577131162</v>
      </c>
      <c r="L4984">
        <f t="shared" si="526"/>
        <v>598.16925277672181</v>
      </c>
    </row>
    <row r="4985" spans="1:12" x14ac:dyDescent="0.3">
      <c r="A4985" s="25">
        <f t="shared" ref="A4985:A5048" si="528" xml:space="preserve"> A4984 + TIME(1,0,0)</f>
        <v>46042.374999992237</v>
      </c>
      <c r="B4985" s="1">
        <f t="shared" si="524"/>
        <v>0.37499999223655323</v>
      </c>
      <c r="C4985">
        <v>0</v>
      </c>
      <c r="D4985">
        <v>489.572</v>
      </c>
      <c r="F4985" s="18">
        <f>_xlfn.XLOOKUP(D4985,'Rating Curve'!$A$2:$A$500,'Rating Curve'!$D$2:$D$500,, -1)</f>
        <v>1634494.0165122999</v>
      </c>
      <c r="G4985">
        <v>489.54500000000002</v>
      </c>
      <c r="H4985">
        <f t="shared" si="525"/>
        <v>2.6999999999986812E-2</v>
      </c>
      <c r="I4985">
        <v>1.82</v>
      </c>
      <c r="J4985">
        <f t="shared" si="527"/>
        <v>0.24223577828205739</v>
      </c>
      <c r="L4985">
        <f t="shared" si="526"/>
        <v>872.04880181540659</v>
      </c>
    </row>
    <row r="4986" spans="1:12" x14ac:dyDescent="0.3">
      <c r="A4986" s="25">
        <f t="shared" si="528"/>
        <v>46042.416666658901</v>
      </c>
      <c r="B4986" s="1">
        <f t="shared" si="524"/>
        <v>0.41666665890079457</v>
      </c>
      <c r="C4986">
        <v>0</v>
      </c>
      <c r="D4986">
        <v>489.572</v>
      </c>
      <c r="F4986" s="18">
        <f>_xlfn.XLOOKUP(D4986,'Rating Curve'!$A$2:$A$500,'Rating Curve'!$D$2:$D$500,, -1)</f>
        <v>1634494.0165122999</v>
      </c>
      <c r="G4986">
        <v>489.54500000000002</v>
      </c>
      <c r="H4986">
        <f t="shared" si="525"/>
        <v>2.6999999999986812E-2</v>
      </c>
      <c r="I4986">
        <v>1.82</v>
      </c>
      <c r="J4986">
        <f t="shared" si="527"/>
        <v>0.24223577828205739</v>
      </c>
      <c r="L4986">
        <f t="shared" si="526"/>
        <v>872.04880181540659</v>
      </c>
    </row>
    <row r="4987" spans="1:12" x14ac:dyDescent="0.3">
      <c r="A4987" s="25">
        <f t="shared" si="528"/>
        <v>46042.458333325565</v>
      </c>
      <c r="B4987" s="1">
        <f t="shared" si="524"/>
        <v>0.45833332556503592</v>
      </c>
      <c r="C4987">
        <v>0</v>
      </c>
      <c r="D4987">
        <v>489.565</v>
      </c>
      <c r="F4987" s="18">
        <f>_xlfn.XLOOKUP(D4987,'Rating Curve'!$A$2:$A$500,'Rating Curve'!$D$2:$D$500,, -1)</f>
        <v>1631482.3951735001</v>
      </c>
      <c r="G4987">
        <v>489.54500000000002</v>
      </c>
      <c r="H4987">
        <f t="shared" si="525"/>
        <v>1.999999999998181E-2</v>
      </c>
      <c r="I4987">
        <v>1.82</v>
      </c>
      <c r="J4987">
        <f t="shared" si="527"/>
        <v>0.15443212101093134</v>
      </c>
      <c r="L4987">
        <f t="shared" si="526"/>
        <v>555.95563563935286</v>
      </c>
    </row>
    <row r="4988" spans="1:12" x14ac:dyDescent="0.3">
      <c r="A4988" s="25">
        <f t="shared" si="528"/>
        <v>46042.499999992229</v>
      </c>
      <c r="B4988" s="1">
        <f t="shared" si="524"/>
        <v>0.49999999222927727</v>
      </c>
      <c r="C4988">
        <v>0</v>
      </c>
      <c r="D4988">
        <v>489.572</v>
      </c>
      <c r="F4988" s="18">
        <f>_xlfn.XLOOKUP(D4988,'Rating Curve'!$A$2:$A$500,'Rating Curve'!$D$2:$D$500,, -1)</f>
        <v>1634494.0165122999</v>
      </c>
      <c r="G4988">
        <v>489.54500000000002</v>
      </c>
      <c r="H4988">
        <f t="shared" si="525"/>
        <v>2.6999999999986812E-2</v>
      </c>
      <c r="I4988">
        <v>1.82</v>
      </c>
      <c r="J4988">
        <f t="shared" si="527"/>
        <v>0.24223577828205739</v>
      </c>
      <c r="L4988">
        <f t="shared" si="526"/>
        <v>872.04880181540659</v>
      </c>
    </row>
    <row r="4989" spans="1:12" x14ac:dyDescent="0.3">
      <c r="A4989" s="25">
        <f t="shared" si="528"/>
        <v>46042.541666658894</v>
      </c>
      <c r="B4989" s="1">
        <f t="shared" si="524"/>
        <v>0.54166665889351862</v>
      </c>
      <c r="C4989">
        <v>0</v>
      </c>
      <c r="D4989">
        <v>489.572</v>
      </c>
      <c r="F4989" s="18">
        <f>_xlfn.XLOOKUP(D4989,'Rating Curve'!$A$2:$A$500,'Rating Curve'!$D$2:$D$500,, -1)</f>
        <v>1634494.0165122999</v>
      </c>
      <c r="G4989">
        <v>489.54500000000002</v>
      </c>
      <c r="H4989">
        <f t="shared" si="525"/>
        <v>2.6999999999986812E-2</v>
      </c>
      <c r="I4989">
        <v>1.82</v>
      </c>
      <c r="J4989">
        <f t="shared" si="527"/>
        <v>0.24223577828205739</v>
      </c>
      <c r="L4989">
        <f t="shared" si="526"/>
        <v>872.04880181540659</v>
      </c>
    </row>
    <row r="4990" spans="1:12" x14ac:dyDescent="0.3">
      <c r="A4990" s="25">
        <f t="shared" si="528"/>
        <v>46042.583333325558</v>
      </c>
      <c r="B4990" s="1">
        <f t="shared" si="524"/>
        <v>0.58333332555775996</v>
      </c>
      <c r="C4990">
        <v>0</v>
      </c>
      <c r="D4990">
        <v>489.57098000000002</v>
      </c>
      <c r="F4990" s="18">
        <f>_xlfn.XLOOKUP(D4990,'Rating Curve'!$A$2:$A$500,'Rating Curve'!$D$2:$D$500,, -1)</f>
        <v>1634494.0165122999</v>
      </c>
      <c r="G4990">
        <v>489.54500000000002</v>
      </c>
      <c r="H4990">
        <f t="shared" si="525"/>
        <v>2.5980000000004111E-2</v>
      </c>
      <c r="I4990">
        <v>1.82</v>
      </c>
      <c r="J4990">
        <f t="shared" si="527"/>
        <v>0.22863955322464982</v>
      </c>
      <c r="L4990">
        <f t="shared" si="526"/>
        <v>823.10239160873937</v>
      </c>
    </row>
    <row r="4991" spans="1:12" x14ac:dyDescent="0.3">
      <c r="A4991" s="25">
        <f t="shared" si="528"/>
        <v>46042.624999992222</v>
      </c>
      <c r="B4991" s="1">
        <f t="shared" si="524"/>
        <v>0.62499999222200131</v>
      </c>
      <c r="C4991">
        <v>0</v>
      </c>
      <c r="D4991">
        <v>489.565</v>
      </c>
      <c r="F4991" s="18">
        <f>_xlfn.XLOOKUP(D4991,'Rating Curve'!$A$2:$A$500,'Rating Curve'!$D$2:$D$500,, -1)</f>
        <v>1631482.3951735001</v>
      </c>
      <c r="G4991">
        <v>489.54500000000002</v>
      </c>
      <c r="H4991">
        <f t="shared" si="525"/>
        <v>1.999999999998181E-2</v>
      </c>
      <c r="I4991">
        <v>1.82</v>
      </c>
      <c r="J4991">
        <f t="shared" si="527"/>
        <v>0.15443212101093134</v>
      </c>
      <c r="L4991">
        <f t="shared" si="526"/>
        <v>555.95563563935286</v>
      </c>
    </row>
    <row r="4992" spans="1:12" x14ac:dyDescent="0.3">
      <c r="A4992" s="25">
        <f t="shared" si="528"/>
        <v>46042.666666658886</v>
      </c>
      <c r="B4992" s="1">
        <f t="shared" si="524"/>
        <v>0.66666665888624266</v>
      </c>
      <c r="C4992">
        <v>0</v>
      </c>
      <c r="D4992">
        <v>489.572</v>
      </c>
      <c r="F4992" s="18">
        <f>_xlfn.XLOOKUP(D4992,'Rating Curve'!$A$2:$A$500,'Rating Curve'!$D$2:$D$500,, -1)</f>
        <v>1634494.0165122999</v>
      </c>
      <c r="G4992">
        <v>489.54500000000002</v>
      </c>
      <c r="H4992">
        <f t="shared" si="525"/>
        <v>2.6999999999986812E-2</v>
      </c>
      <c r="I4992">
        <v>1.82</v>
      </c>
      <c r="J4992">
        <f t="shared" si="527"/>
        <v>0.24223577828205739</v>
      </c>
      <c r="L4992">
        <f t="shared" si="526"/>
        <v>872.04880181540659</v>
      </c>
    </row>
    <row r="4993" spans="1:12" x14ac:dyDescent="0.3">
      <c r="A4993" s="25">
        <f t="shared" si="528"/>
        <v>46042.70833332555</v>
      </c>
      <c r="B4993" s="1">
        <f t="shared" si="524"/>
        <v>0.70833332555048401</v>
      </c>
      <c r="C4993">
        <v>0</v>
      </c>
      <c r="D4993">
        <v>489.56599999999997</v>
      </c>
      <c r="F4993" s="18">
        <f>_xlfn.XLOOKUP(D4993,'Rating Curve'!$A$2:$A$500,'Rating Curve'!$D$2:$D$500,, -1)</f>
        <v>1631482.3951735001</v>
      </c>
      <c r="G4993">
        <v>489.54500000000002</v>
      </c>
      <c r="H4993">
        <f t="shared" si="525"/>
        <v>2.0999999999958163E-2</v>
      </c>
      <c r="I4993">
        <v>1.82</v>
      </c>
      <c r="J4993">
        <f t="shared" si="527"/>
        <v>0.16615812577131162</v>
      </c>
      <c r="L4993">
        <f t="shared" si="526"/>
        <v>598.16925277672181</v>
      </c>
    </row>
    <row r="4994" spans="1:12" x14ac:dyDescent="0.3">
      <c r="A4994" s="25">
        <f t="shared" si="528"/>
        <v>46042.749999992215</v>
      </c>
      <c r="B4994" s="1">
        <f t="shared" si="524"/>
        <v>0.74999999221472535</v>
      </c>
      <c r="C4994">
        <v>0</v>
      </c>
      <c r="D4994">
        <v>489.56700000000001</v>
      </c>
      <c r="F4994" s="18">
        <f>_xlfn.XLOOKUP(D4994,'Rating Curve'!$A$2:$A$500,'Rating Curve'!$D$2:$D$500,, -1)</f>
        <v>1631482.3951735001</v>
      </c>
      <c r="G4994">
        <v>489.54500000000002</v>
      </c>
      <c r="H4994">
        <f t="shared" si="525"/>
        <v>2.199999999999136E-2</v>
      </c>
      <c r="I4994">
        <v>1.82</v>
      </c>
      <c r="J4994">
        <f t="shared" si="527"/>
        <v>0.17816675245388125</v>
      </c>
      <c r="L4994">
        <f t="shared" si="526"/>
        <v>641.40030883397253</v>
      </c>
    </row>
    <row r="4995" spans="1:12" x14ac:dyDescent="0.3">
      <c r="A4995" s="25">
        <f t="shared" si="528"/>
        <v>46042.791666658879</v>
      </c>
      <c r="B4995" s="1">
        <f t="shared" ref="B4995:B5058" si="529">MOD(A4995,1)</f>
        <v>0.7916666588789667</v>
      </c>
      <c r="C4995">
        <v>0</v>
      </c>
      <c r="D4995">
        <v>489.56700000000001</v>
      </c>
      <c r="F4995" s="18">
        <f>_xlfn.XLOOKUP(D4995,'Rating Curve'!$A$2:$A$500,'Rating Curve'!$D$2:$D$500,, -1)</f>
        <v>1631482.3951735001</v>
      </c>
      <c r="G4995">
        <v>489.54500000000002</v>
      </c>
      <c r="H4995">
        <f t="shared" ref="H4995:H5058" si="530">IF(D4995 - G4995 &lt; 0, 0, D4995 - G4995)</f>
        <v>2.199999999999136E-2</v>
      </c>
      <c r="I4995">
        <v>1.82</v>
      </c>
      <c r="J4995">
        <f t="shared" si="527"/>
        <v>0.17816675245388125</v>
      </c>
      <c r="L4995">
        <f t="shared" ref="L4995:L5058" si="531">(J4995*86400)/24</f>
        <v>641.40030883397253</v>
      </c>
    </row>
    <row r="4996" spans="1:12" x14ac:dyDescent="0.3">
      <c r="A4996" s="25">
        <f t="shared" si="528"/>
        <v>46042.833333325543</v>
      </c>
      <c r="B4996" s="1">
        <f t="shared" si="529"/>
        <v>0.83333332554320805</v>
      </c>
      <c r="C4996">
        <v>0</v>
      </c>
      <c r="D4996">
        <v>489.56700000000001</v>
      </c>
      <c r="F4996" s="18">
        <f>_xlfn.XLOOKUP(D4996,'Rating Curve'!$A$2:$A$500,'Rating Curve'!$D$2:$D$500,, -1)</f>
        <v>1631482.3951735001</v>
      </c>
      <c r="G4996">
        <v>489.54500000000002</v>
      </c>
      <c r="H4996">
        <f t="shared" si="530"/>
        <v>2.199999999999136E-2</v>
      </c>
      <c r="I4996">
        <v>1.82</v>
      </c>
      <c r="J4996">
        <f t="shared" si="527"/>
        <v>0.17816675245388125</v>
      </c>
      <c r="L4996">
        <f t="shared" si="531"/>
        <v>641.40030883397253</v>
      </c>
    </row>
    <row r="4997" spans="1:12" x14ac:dyDescent="0.3">
      <c r="A4997" s="25">
        <f t="shared" si="528"/>
        <v>46042.874999992207</v>
      </c>
      <c r="B4997" s="1">
        <f t="shared" si="529"/>
        <v>0.8749999922074494</v>
      </c>
      <c r="C4997">
        <v>0</v>
      </c>
      <c r="D4997">
        <v>489.56700000000001</v>
      </c>
      <c r="F4997" s="18">
        <f>_xlfn.XLOOKUP(D4997,'Rating Curve'!$A$2:$A$500,'Rating Curve'!$D$2:$D$500,, -1)</f>
        <v>1631482.3951735001</v>
      </c>
      <c r="G4997">
        <v>489.54500000000002</v>
      </c>
      <c r="H4997">
        <f t="shared" si="530"/>
        <v>2.199999999999136E-2</v>
      </c>
      <c r="I4997">
        <v>1.82</v>
      </c>
      <c r="J4997">
        <f t="shared" si="527"/>
        <v>0.17816675245388125</v>
      </c>
      <c r="L4997">
        <f t="shared" si="531"/>
        <v>641.40030883397253</v>
      </c>
    </row>
    <row r="4998" spans="1:12" x14ac:dyDescent="0.3">
      <c r="A4998" s="25">
        <f t="shared" si="528"/>
        <v>46042.916666658872</v>
      </c>
      <c r="B4998" s="1">
        <f t="shared" si="529"/>
        <v>0.91666665887169074</v>
      </c>
      <c r="C4998">
        <v>0</v>
      </c>
      <c r="D4998">
        <v>489.56700000000001</v>
      </c>
      <c r="F4998" s="18">
        <f>_xlfn.XLOOKUP(D4998,'Rating Curve'!$A$2:$A$500,'Rating Curve'!$D$2:$D$500,, -1)</f>
        <v>1631482.3951735001</v>
      </c>
      <c r="G4998">
        <v>489.54500000000002</v>
      </c>
      <c r="H4998">
        <f t="shared" si="530"/>
        <v>2.199999999999136E-2</v>
      </c>
      <c r="I4998">
        <v>1.82</v>
      </c>
      <c r="J4998">
        <f t="shared" si="527"/>
        <v>0.17816675245388125</v>
      </c>
      <c r="L4998">
        <f t="shared" si="531"/>
        <v>641.40030883397253</v>
      </c>
    </row>
    <row r="4999" spans="1:12" x14ac:dyDescent="0.3">
      <c r="A4999" s="25">
        <f t="shared" si="528"/>
        <v>46042.958333325536</v>
      </c>
      <c r="B4999" s="1">
        <f t="shared" si="529"/>
        <v>0.95833332553593209</v>
      </c>
      <c r="C4999">
        <v>0</v>
      </c>
      <c r="D4999">
        <v>489.56700000000001</v>
      </c>
      <c r="F4999" s="18">
        <f>_xlfn.XLOOKUP(D4999,'Rating Curve'!$A$2:$A$500,'Rating Curve'!$D$2:$D$500,, -1)</f>
        <v>1631482.3951735001</v>
      </c>
      <c r="G4999">
        <v>489.54500000000002</v>
      </c>
      <c r="H4999">
        <f t="shared" si="530"/>
        <v>2.199999999999136E-2</v>
      </c>
      <c r="I4999">
        <v>1.82</v>
      </c>
      <c r="J4999">
        <f t="shared" si="527"/>
        <v>0.17816675245388125</v>
      </c>
      <c r="L4999">
        <f t="shared" si="531"/>
        <v>641.40030883397253</v>
      </c>
    </row>
    <row r="5000" spans="1:12" x14ac:dyDescent="0.3">
      <c r="A5000" s="25">
        <f t="shared" si="528"/>
        <v>46042.9999999922</v>
      </c>
      <c r="B5000" s="1">
        <f t="shared" si="529"/>
        <v>0.99999999220017344</v>
      </c>
      <c r="C5000">
        <v>0</v>
      </c>
      <c r="D5000">
        <v>489.565</v>
      </c>
      <c r="F5000" s="18">
        <f>_xlfn.XLOOKUP(D5000,'Rating Curve'!$A$2:$A$500,'Rating Curve'!$D$2:$D$500,, -1)</f>
        <v>1631482.3951735001</v>
      </c>
      <c r="G5000">
        <v>489.54500000000002</v>
      </c>
      <c r="H5000">
        <f t="shared" si="530"/>
        <v>1.999999999998181E-2</v>
      </c>
      <c r="I5000">
        <v>1.82</v>
      </c>
      <c r="J5000">
        <f t="shared" si="527"/>
        <v>0.15443212101093134</v>
      </c>
      <c r="L5000">
        <f t="shared" si="531"/>
        <v>555.95563563935286</v>
      </c>
    </row>
    <row r="5001" spans="1:12" x14ac:dyDescent="0.3">
      <c r="A5001" s="25">
        <f t="shared" si="528"/>
        <v>46043.041666658864</v>
      </c>
      <c r="B5001" s="1">
        <f t="shared" si="529"/>
        <v>4.1666658864414785E-2</v>
      </c>
      <c r="C5001">
        <v>0</v>
      </c>
      <c r="D5001">
        <v>489.56799999999998</v>
      </c>
      <c r="F5001" s="18">
        <f>_xlfn.XLOOKUP(D5001,'Rating Curve'!$A$2:$A$500,'Rating Curve'!$D$2:$D$500,, -1)</f>
        <v>1631482.3951735001</v>
      </c>
      <c r="G5001">
        <v>489.54500000000002</v>
      </c>
      <c r="H5001">
        <f t="shared" si="530"/>
        <v>2.2999999999967713E-2</v>
      </c>
      <c r="I5001">
        <v>1.82</v>
      </c>
      <c r="J5001">
        <f t="shared" si="527"/>
        <v>0.19045149965239758</v>
      </c>
      <c r="L5001">
        <f t="shared" si="531"/>
        <v>685.62539874863126</v>
      </c>
    </row>
    <row r="5002" spans="1:12" x14ac:dyDescent="0.3">
      <c r="A5002" s="25">
        <f t="shared" si="528"/>
        <v>46043.083333325529</v>
      </c>
      <c r="B5002" s="1">
        <f t="shared" si="529"/>
        <v>8.3333325528656133E-2</v>
      </c>
      <c r="C5002">
        <v>0</v>
      </c>
      <c r="D5002">
        <v>489.56099999999998</v>
      </c>
      <c r="F5002" s="18">
        <f>_xlfn.XLOOKUP(D5002,'Rating Curve'!$A$2:$A$500,'Rating Curve'!$D$2:$D$500,, -1)</f>
        <v>1631482.3951735001</v>
      </c>
      <c r="G5002">
        <v>489.54500000000002</v>
      </c>
      <c r="H5002">
        <f t="shared" si="530"/>
        <v>1.5999999999962711E-2</v>
      </c>
      <c r="I5002">
        <v>1.82</v>
      </c>
      <c r="J5002">
        <f t="shared" si="527"/>
        <v>0.11050263055653745</v>
      </c>
      <c r="L5002">
        <f t="shared" si="531"/>
        <v>397.80947000353484</v>
      </c>
    </row>
    <row r="5003" spans="1:12" x14ac:dyDescent="0.3">
      <c r="A5003" s="25">
        <f t="shared" si="528"/>
        <v>46043.124999992193</v>
      </c>
      <c r="B5003" s="1">
        <f t="shared" si="529"/>
        <v>0.12499999219289748</v>
      </c>
      <c r="C5003">
        <v>0</v>
      </c>
      <c r="D5003">
        <v>489.56099999999998</v>
      </c>
      <c r="F5003" s="18">
        <f>_xlfn.XLOOKUP(D5003,'Rating Curve'!$A$2:$A$500,'Rating Curve'!$D$2:$D$500,, -1)</f>
        <v>1631482.3951735001</v>
      </c>
      <c r="G5003">
        <v>489.54500000000002</v>
      </c>
      <c r="H5003">
        <f t="shared" si="530"/>
        <v>1.5999999999962711E-2</v>
      </c>
      <c r="I5003">
        <v>1.82</v>
      </c>
      <c r="J5003">
        <f t="shared" si="527"/>
        <v>0.11050263055653745</v>
      </c>
      <c r="L5003">
        <f t="shared" si="531"/>
        <v>397.80947000353484</v>
      </c>
    </row>
    <row r="5004" spans="1:12" x14ac:dyDescent="0.3">
      <c r="A5004" s="25">
        <f t="shared" si="528"/>
        <v>46043.166666658857</v>
      </c>
      <c r="B5004" s="1">
        <f t="shared" si="529"/>
        <v>0.16666665885713883</v>
      </c>
      <c r="C5004">
        <v>0</v>
      </c>
      <c r="D5004">
        <v>489.56099999999998</v>
      </c>
      <c r="F5004" s="18">
        <f>_xlfn.XLOOKUP(D5004,'Rating Curve'!$A$2:$A$500,'Rating Curve'!$D$2:$D$500,, -1)</f>
        <v>1631482.3951735001</v>
      </c>
      <c r="G5004">
        <v>489.54500000000002</v>
      </c>
      <c r="H5004">
        <f t="shared" si="530"/>
        <v>1.5999999999962711E-2</v>
      </c>
      <c r="I5004">
        <v>1.82</v>
      </c>
      <c r="J5004">
        <f t="shared" si="527"/>
        <v>0.11050263055653745</v>
      </c>
      <c r="L5004">
        <f t="shared" si="531"/>
        <v>397.80947000353484</v>
      </c>
    </row>
    <row r="5005" spans="1:12" x14ac:dyDescent="0.3">
      <c r="A5005" s="25">
        <f t="shared" si="528"/>
        <v>46043.208333325521</v>
      </c>
      <c r="B5005" s="1">
        <f t="shared" si="529"/>
        <v>0.20833332552138017</v>
      </c>
      <c r="C5005">
        <v>0</v>
      </c>
      <c r="D5005">
        <v>489.56799999999998</v>
      </c>
      <c r="F5005" s="18">
        <f>_xlfn.XLOOKUP(D5005,'Rating Curve'!$A$2:$A$500,'Rating Curve'!$D$2:$D$500,, -1)</f>
        <v>1631482.3951735001</v>
      </c>
      <c r="G5005">
        <v>489.54500000000002</v>
      </c>
      <c r="H5005">
        <f t="shared" si="530"/>
        <v>2.2999999999967713E-2</v>
      </c>
      <c r="I5005">
        <v>1.82</v>
      </c>
      <c r="J5005">
        <f t="shared" si="527"/>
        <v>0.19045149965239758</v>
      </c>
      <c r="L5005">
        <f t="shared" si="531"/>
        <v>685.62539874863126</v>
      </c>
    </row>
    <row r="5006" spans="1:12" x14ac:dyDescent="0.3">
      <c r="A5006" s="25">
        <f t="shared" si="528"/>
        <v>46043.249999992186</v>
      </c>
      <c r="B5006" s="1">
        <f t="shared" si="529"/>
        <v>0.24999999218562152</v>
      </c>
      <c r="C5006">
        <v>0</v>
      </c>
      <c r="D5006">
        <v>489.56799999999998</v>
      </c>
      <c r="F5006" s="18">
        <f>_xlfn.XLOOKUP(D5006,'Rating Curve'!$A$2:$A$500,'Rating Curve'!$D$2:$D$500,, -1)</f>
        <v>1631482.3951735001</v>
      </c>
      <c r="G5006">
        <v>489.54500000000002</v>
      </c>
      <c r="H5006">
        <f t="shared" si="530"/>
        <v>2.2999999999967713E-2</v>
      </c>
      <c r="I5006">
        <v>1.82</v>
      </c>
      <c r="J5006">
        <f t="shared" si="527"/>
        <v>0.19045149965239758</v>
      </c>
      <c r="L5006">
        <f t="shared" si="531"/>
        <v>685.62539874863126</v>
      </c>
    </row>
    <row r="5007" spans="1:12" x14ac:dyDescent="0.3">
      <c r="A5007" s="25">
        <f t="shared" si="528"/>
        <v>46043.29166665885</v>
      </c>
      <c r="B5007" s="1">
        <f t="shared" si="529"/>
        <v>0.29166665884986287</v>
      </c>
      <c r="C5007">
        <v>0</v>
      </c>
      <c r="D5007">
        <v>489.56799999999998</v>
      </c>
      <c r="F5007" s="18">
        <f>_xlfn.XLOOKUP(D5007,'Rating Curve'!$A$2:$A$500,'Rating Curve'!$D$2:$D$500,, -1)</f>
        <v>1631482.3951735001</v>
      </c>
      <c r="G5007">
        <v>489.54500000000002</v>
      </c>
      <c r="H5007">
        <f t="shared" si="530"/>
        <v>2.2999999999967713E-2</v>
      </c>
      <c r="I5007">
        <v>1.82</v>
      </c>
      <c r="J5007">
        <f t="shared" si="527"/>
        <v>0.19045149965239758</v>
      </c>
      <c r="L5007">
        <f t="shared" si="531"/>
        <v>685.62539874863126</v>
      </c>
    </row>
    <row r="5008" spans="1:12" x14ac:dyDescent="0.3">
      <c r="A5008" s="25">
        <f t="shared" si="528"/>
        <v>46043.333333325514</v>
      </c>
      <c r="B5008" s="1">
        <f t="shared" si="529"/>
        <v>0.33333332551410422</v>
      </c>
      <c r="C5008">
        <v>0</v>
      </c>
      <c r="D5008">
        <v>489.56599999999997</v>
      </c>
      <c r="F5008" s="18">
        <f>_xlfn.XLOOKUP(D5008,'Rating Curve'!$A$2:$A$500,'Rating Curve'!$D$2:$D$500,, -1)</f>
        <v>1631482.3951735001</v>
      </c>
      <c r="G5008">
        <v>489.54500000000002</v>
      </c>
      <c r="H5008">
        <f t="shared" si="530"/>
        <v>2.0999999999958163E-2</v>
      </c>
      <c r="I5008">
        <v>1.82</v>
      </c>
      <c r="J5008">
        <f t="shared" si="527"/>
        <v>0.16615812577131162</v>
      </c>
      <c r="L5008">
        <f t="shared" si="531"/>
        <v>598.16925277672181</v>
      </c>
    </row>
    <row r="5009" spans="1:12" x14ac:dyDescent="0.3">
      <c r="A5009" s="25">
        <f t="shared" si="528"/>
        <v>46043.374999992178</v>
      </c>
      <c r="B5009" s="1">
        <f t="shared" si="529"/>
        <v>0.37499999217834556</v>
      </c>
      <c r="C5009">
        <v>0</v>
      </c>
      <c r="D5009">
        <v>489.565</v>
      </c>
      <c r="F5009" s="18">
        <f>_xlfn.XLOOKUP(D5009,'Rating Curve'!$A$2:$A$500,'Rating Curve'!$D$2:$D$500,, -1)</f>
        <v>1631482.3951735001</v>
      </c>
      <c r="G5009">
        <v>489.54500000000002</v>
      </c>
      <c r="H5009">
        <f t="shared" si="530"/>
        <v>1.999999999998181E-2</v>
      </c>
      <c r="I5009">
        <v>1.82</v>
      </c>
      <c r="J5009">
        <f t="shared" si="527"/>
        <v>0.15443212101093134</v>
      </c>
      <c r="L5009">
        <f t="shared" si="531"/>
        <v>555.95563563935286</v>
      </c>
    </row>
    <row r="5010" spans="1:12" x14ac:dyDescent="0.3">
      <c r="A5010" s="25">
        <f t="shared" si="528"/>
        <v>46043.416666658843</v>
      </c>
      <c r="B5010" s="1">
        <f t="shared" si="529"/>
        <v>0.41666665884258691</v>
      </c>
      <c r="C5010">
        <v>0</v>
      </c>
      <c r="D5010">
        <v>489.565</v>
      </c>
      <c r="F5010" s="18">
        <f>_xlfn.XLOOKUP(D5010,'Rating Curve'!$A$2:$A$500,'Rating Curve'!$D$2:$D$500,, -1)</f>
        <v>1631482.3951735001</v>
      </c>
      <c r="G5010">
        <v>489.54500000000002</v>
      </c>
      <c r="H5010">
        <f t="shared" si="530"/>
        <v>1.999999999998181E-2</v>
      </c>
      <c r="I5010">
        <v>1.82</v>
      </c>
      <c r="J5010">
        <f t="shared" si="527"/>
        <v>0.15443212101093134</v>
      </c>
      <c r="L5010">
        <f t="shared" si="531"/>
        <v>555.95563563935286</v>
      </c>
    </row>
    <row r="5011" spans="1:12" x14ac:dyDescent="0.3">
      <c r="A5011" s="25">
        <f t="shared" si="528"/>
        <v>46043.458333325507</v>
      </c>
      <c r="B5011" s="1">
        <f t="shared" si="529"/>
        <v>0.45833332550682826</v>
      </c>
      <c r="C5011">
        <v>0</v>
      </c>
      <c r="D5011">
        <v>489.565</v>
      </c>
      <c r="F5011" s="18">
        <f>_xlfn.XLOOKUP(D5011,'Rating Curve'!$A$2:$A$500,'Rating Curve'!$D$2:$D$500,, -1)</f>
        <v>1631482.3951735001</v>
      </c>
      <c r="G5011">
        <v>489.54500000000002</v>
      </c>
      <c r="H5011">
        <f t="shared" si="530"/>
        <v>1.999999999998181E-2</v>
      </c>
      <c r="I5011">
        <v>1.82</v>
      </c>
      <c r="J5011">
        <f t="shared" ref="J5011:J5074" si="532">1.82*30*(H5011^1.5)</f>
        <v>0.15443212101093134</v>
      </c>
      <c r="L5011">
        <f t="shared" si="531"/>
        <v>555.95563563935286</v>
      </c>
    </row>
    <row r="5012" spans="1:12" x14ac:dyDescent="0.3">
      <c r="A5012" s="25">
        <f t="shared" si="528"/>
        <v>46043.499999992171</v>
      </c>
      <c r="B5012" s="1">
        <f t="shared" si="529"/>
        <v>0.49999999217106961</v>
      </c>
      <c r="C5012">
        <v>0</v>
      </c>
      <c r="D5012">
        <v>489.565</v>
      </c>
      <c r="F5012" s="18">
        <f>_xlfn.XLOOKUP(D5012,'Rating Curve'!$A$2:$A$500,'Rating Curve'!$D$2:$D$500,, -1)</f>
        <v>1631482.3951735001</v>
      </c>
      <c r="G5012">
        <v>489.54500000000002</v>
      </c>
      <c r="H5012">
        <f t="shared" si="530"/>
        <v>1.999999999998181E-2</v>
      </c>
      <c r="I5012">
        <v>1.82</v>
      </c>
      <c r="J5012">
        <f t="shared" si="532"/>
        <v>0.15443212101093134</v>
      </c>
      <c r="L5012">
        <f t="shared" si="531"/>
        <v>555.95563563935286</v>
      </c>
    </row>
    <row r="5013" spans="1:12" x14ac:dyDescent="0.3">
      <c r="A5013" s="25">
        <f t="shared" si="528"/>
        <v>46043.541666658835</v>
      </c>
      <c r="B5013" s="1">
        <f t="shared" si="529"/>
        <v>0.54166665883531095</v>
      </c>
      <c r="C5013">
        <v>0</v>
      </c>
      <c r="D5013">
        <v>489.565</v>
      </c>
      <c r="F5013" s="18">
        <f>_xlfn.XLOOKUP(D5013,'Rating Curve'!$A$2:$A$500,'Rating Curve'!$D$2:$D$500,, -1)</f>
        <v>1631482.3951735001</v>
      </c>
      <c r="G5013">
        <v>489.54500000000002</v>
      </c>
      <c r="H5013">
        <f t="shared" si="530"/>
        <v>1.999999999998181E-2</v>
      </c>
      <c r="I5013">
        <v>1.82</v>
      </c>
      <c r="J5013">
        <f t="shared" si="532"/>
        <v>0.15443212101093134</v>
      </c>
      <c r="L5013">
        <f t="shared" si="531"/>
        <v>555.95563563935286</v>
      </c>
    </row>
    <row r="5014" spans="1:12" x14ac:dyDescent="0.3">
      <c r="A5014" s="25">
        <f t="shared" si="528"/>
        <v>46043.5833333255</v>
      </c>
      <c r="B5014" s="1">
        <f t="shared" si="529"/>
        <v>0.5833333254995523</v>
      </c>
      <c r="C5014">
        <v>0</v>
      </c>
      <c r="D5014">
        <v>489.565</v>
      </c>
      <c r="F5014" s="18">
        <f>_xlfn.XLOOKUP(D5014,'Rating Curve'!$A$2:$A$500,'Rating Curve'!$D$2:$D$500,, -1)</f>
        <v>1631482.3951735001</v>
      </c>
      <c r="G5014">
        <v>489.54500000000002</v>
      </c>
      <c r="H5014">
        <f t="shared" si="530"/>
        <v>1.999999999998181E-2</v>
      </c>
      <c r="I5014">
        <v>1.82</v>
      </c>
      <c r="J5014">
        <f t="shared" si="532"/>
        <v>0.15443212101093134</v>
      </c>
      <c r="L5014">
        <f t="shared" si="531"/>
        <v>555.95563563935286</v>
      </c>
    </row>
    <row r="5015" spans="1:12" x14ac:dyDescent="0.3">
      <c r="A5015" s="25">
        <f t="shared" si="528"/>
        <v>46043.624999992164</v>
      </c>
      <c r="B5015" s="1">
        <f t="shared" si="529"/>
        <v>0.62499999216379365</v>
      </c>
      <c r="C5015">
        <v>0</v>
      </c>
      <c r="D5015">
        <v>489.565</v>
      </c>
      <c r="F5015" s="18">
        <f>_xlfn.XLOOKUP(D5015,'Rating Curve'!$A$2:$A$500,'Rating Curve'!$D$2:$D$500,, -1)</f>
        <v>1631482.3951735001</v>
      </c>
      <c r="G5015">
        <v>489.54500000000002</v>
      </c>
      <c r="H5015">
        <f t="shared" si="530"/>
        <v>1.999999999998181E-2</v>
      </c>
      <c r="I5015">
        <v>1.82</v>
      </c>
      <c r="J5015">
        <f t="shared" si="532"/>
        <v>0.15443212101093134</v>
      </c>
      <c r="L5015">
        <f t="shared" si="531"/>
        <v>555.95563563935286</v>
      </c>
    </row>
    <row r="5016" spans="1:12" x14ac:dyDescent="0.3">
      <c r="A5016" s="25">
        <f t="shared" si="528"/>
        <v>46043.666666658828</v>
      </c>
      <c r="B5016" s="1">
        <f t="shared" si="529"/>
        <v>0.666666658828035</v>
      </c>
      <c r="C5016">
        <v>0</v>
      </c>
      <c r="D5016">
        <v>489.565</v>
      </c>
      <c r="F5016" s="18">
        <f>_xlfn.XLOOKUP(D5016,'Rating Curve'!$A$2:$A$500,'Rating Curve'!$D$2:$D$500,, -1)</f>
        <v>1631482.3951735001</v>
      </c>
      <c r="G5016">
        <v>489.54500000000002</v>
      </c>
      <c r="H5016">
        <f t="shared" si="530"/>
        <v>1.999999999998181E-2</v>
      </c>
      <c r="I5016">
        <v>1.82</v>
      </c>
      <c r="J5016">
        <f t="shared" si="532"/>
        <v>0.15443212101093134</v>
      </c>
      <c r="L5016">
        <f t="shared" si="531"/>
        <v>555.95563563935286</v>
      </c>
    </row>
    <row r="5017" spans="1:12" x14ac:dyDescent="0.3">
      <c r="A5017" s="25">
        <f t="shared" si="528"/>
        <v>46043.708333325492</v>
      </c>
      <c r="B5017" s="1">
        <f t="shared" si="529"/>
        <v>0.70833332549227634</v>
      </c>
      <c r="C5017">
        <v>0</v>
      </c>
      <c r="D5017">
        <v>489.56599999999997</v>
      </c>
      <c r="F5017" s="18">
        <f>_xlfn.XLOOKUP(D5017,'Rating Curve'!$A$2:$A$500,'Rating Curve'!$D$2:$D$500,, -1)</f>
        <v>1631482.3951735001</v>
      </c>
      <c r="G5017">
        <v>489.54500000000002</v>
      </c>
      <c r="H5017">
        <f t="shared" si="530"/>
        <v>2.0999999999958163E-2</v>
      </c>
      <c r="I5017">
        <v>1.82</v>
      </c>
      <c r="J5017">
        <f t="shared" si="532"/>
        <v>0.16615812577131162</v>
      </c>
      <c r="L5017">
        <f t="shared" si="531"/>
        <v>598.16925277672181</v>
      </c>
    </row>
    <row r="5018" spans="1:12" x14ac:dyDescent="0.3">
      <c r="A5018" s="25">
        <f t="shared" si="528"/>
        <v>46043.749999992157</v>
      </c>
      <c r="B5018" s="1">
        <f t="shared" si="529"/>
        <v>0.74999999215651769</v>
      </c>
      <c r="C5018">
        <v>0</v>
      </c>
      <c r="D5018">
        <v>489.56700000000001</v>
      </c>
      <c r="F5018" s="18">
        <f>_xlfn.XLOOKUP(D5018,'Rating Curve'!$A$2:$A$500,'Rating Curve'!$D$2:$D$500,, -1)</f>
        <v>1631482.3951735001</v>
      </c>
      <c r="G5018">
        <v>489.54500000000002</v>
      </c>
      <c r="H5018">
        <f t="shared" si="530"/>
        <v>2.199999999999136E-2</v>
      </c>
      <c r="I5018">
        <v>1.82</v>
      </c>
      <c r="J5018">
        <f t="shared" si="532"/>
        <v>0.17816675245388125</v>
      </c>
      <c r="L5018">
        <f t="shared" si="531"/>
        <v>641.40030883397253</v>
      </c>
    </row>
    <row r="5019" spans="1:12" x14ac:dyDescent="0.3">
      <c r="A5019" s="25">
        <f t="shared" si="528"/>
        <v>46043.791666658821</v>
      </c>
      <c r="B5019" s="1">
        <f t="shared" si="529"/>
        <v>0.79166665882075904</v>
      </c>
      <c r="C5019">
        <v>0</v>
      </c>
      <c r="D5019">
        <v>489.56700000000001</v>
      </c>
      <c r="F5019" s="18">
        <f>_xlfn.XLOOKUP(D5019,'Rating Curve'!$A$2:$A$500,'Rating Curve'!$D$2:$D$500,, -1)</f>
        <v>1631482.3951735001</v>
      </c>
      <c r="G5019">
        <v>489.54500000000002</v>
      </c>
      <c r="H5019">
        <f t="shared" si="530"/>
        <v>2.199999999999136E-2</v>
      </c>
      <c r="I5019">
        <v>1.82</v>
      </c>
      <c r="J5019">
        <f t="shared" si="532"/>
        <v>0.17816675245388125</v>
      </c>
      <c r="L5019">
        <f t="shared" si="531"/>
        <v>641.40030883397253</v>
      </c>
    </row>
    <row r="5020" spans="1:12" x14ac:dyDescent="0.3">
      <c r="A5020" s="25">
        <f t="shared" si="528"/>
        <v>46043.833333325485</v>
      </c>
      <c r="B5020" s="1">
        <f t="shared" si="529"/>
        <v>0.83333332548500039</v>
      </c>
      <c r="C5020">
        <v>0</v>
      </c>
      <c r="D5020">
        <v>489.56099999999998</v>
      </c>
      <c r="F5020" s="18">
        <f>_xlfn.XLOOKUP(D5020,'Rating Curve'!$A$2:$A$500,'Rating Curve'!$D$2:$D$500,, -1)</f>
        <v>1631482.3951735001</v>
      </c>
      <c r="G5020">
        <v>489.54500000000002</v>
      </c>
      <c r="H5020">
        <f t="shared" si="530"/>
        <v>1.5999999999962711E-2</v>
      </c>
      <c r="I5020">
        <v>1.82</v>
      </c>
      <c r="J5020">
        <f t="shared" si="532"/>
        <v>0.11050263055653745</v>
      </c>
      <c r="L5020">
        <f t="shared" si="531"/>
        <v>397.80947000353484</v>
      </c>
    </row>
    <row r="5021" spans="1:12" x14ac:dyDescent="0.3">
      <c r="A5021" s="25">
        <f t="shared" si="528"/>
        <v>46043.874999992149</v>
      </c>
      <c r="B5021" s="1">
        <f t="shared" si="529"/>
        <v>0.87499999214924173</v>
      </c>
      <c r="C5021">
        <v>0</v>
      </c>
      <c r="D5021">
        <v>489.56700000000001</v>
      </c>
      <c r="F5021" s="18">
        <f>_xlfn.XLOOKUP(D5021,'Rating Curve'!$A$2:$A$500,'Rating Curve'!$D$2:$D$500,, -1)</f>
        <v>1631482.3951735001</v>
      </c>
      <c r="G5021">
        <v>489.54500000000002</v>
      </c>
      <c r="H5021">
        <f t="shared" si="530"/>
        <v>2.199999999999136E-2</v>
      </c>
      <c r="I5021">
        <v>1.82</v>
      </c>
      <c r="J5021">
        <f t="shared" si="532"/>
        <v>0.17816675245388125</v>
      </c>
      <c r="L5021">
        <f t="shared" si="531"/>
        <v>641.40030883397253</v>
      </c>
    </row>
    <row r="5022" spans="1:12" x14ac:dyDescent="0.3">
      <c r="A5022" s="25">
        <f t="shared" si="528"/>
        <v>46043.916666658813</v>
      </c>
      <c r="B5022" s="1">
        <f t="shared" si="529"/>
        <v>0.91666665881348308</v>
      </c>
      <c r="C5022">
        <v>0</v>
      </c>
      <c r="D5022">
        <v>489.56099999999998</v>
      </c>
      <c r="F5022" s="18">
        <f>_xlfn.XLOOKUP(D5022,'Rating Curve'!$A$2:$A$500,'Rating Curve'!$D$2:$D$500,, -1)</f>
        <v>1631482.3951735001</v>
      </c>
      <c r="G5022">
        <v>489.54500000000002</v>
      </c>
      <c r="H5022">
        <f t="shared" si="530"/>
        <v>1.5999999999962711E-2</v>
      </c>
      <c r="I5022">
        <v>1.82</v>
      </c>
      <c r="J5022">
        <f t="shared" si="532"/>
        <v>0.11050263055653745</v>
      </c>
      <c r="L5022">
        <f t="shared" si="531"/>
        <v>397.80947000353484</v>
      </c>
    </row>
    <row r="5023" spans="1:12" x14ac:dyDescent="0.3">
      <c r="A5023" s="25">
        <f t="shared" si="528"/>
        <v>46043.958333325478</v>
      </c>
      <c r="B5023" s="1">
        <f t="shared" si="529"/>
        <v>0.95833332547772443</v>
      </c>
      <c r="C5023">
        <v>0</v>
      </c>
      <c r="D5023">
        <v>489.56099999999998</v>
      </c>
      <c r="F5023" s="18">
        <f>_xlfn.XLOOKUP(D5023,'Rating Curve'!$A$2:$A$500,'Rating Curve'!$D$2:$D$500,, -1)</f>
        <v>1631482.3951735001</v>
      </c>
      <c r="G5023">
        <v>489.54500000000002</v>
      </c>
      <c r="H5023">
        <f t="shared" si="530"/>
        <v>1.5999999999962711E-2</v>
      </c>
      <c r="I5023">
        <v>1.82</v>
      </c>
      <c r="J5023">
        <f t="shared" si="532"/>
        <v>0.11050263055653745</v>
      </c>
      <c r="L5023">
        <f t="shared" si="531"/>
        <v>397.80947000353484</v>
      </c>
    </row>
    <row r="5024" spans="1:12" x14ac:dyDescent="0.3">
      <c r="A5024" s="25">
        <f t="shared" si="528"/>
        <v>46043.999999992142</v>
      </c>
      <c r="B5024" s="1">
        <f t="shared" si="529"/>
        <v>0.99999999214196578</v>
      </c>
      <c r="C5024">
        <v>0</v>
      </c>
      <c r="D5024">
        <v>489.56099999999998</v>
      </c>
      <c r="F5024" s="18">
        <f>_xlfn.XLOOKUP(D5024,'Rating Curve'!$A$2:$A$500,'Rating Curve'!$D$2:$D$500,, -1)</f>
        <v>1631482.3951735001</v>
      </c>
      <c r="G5024">
        <v>489.54500000000002</v>
      </c>
      <c r="H5024">
        <f t="shared" si="530"/>
        <v>1.5999999999962711E-2</v>
      </c>
      <c r="I5024">
        <v>1.82</v>
      </c>
      <c r="J5024">
        <f t="shared" si="532"/>
        <v>0.11050263055653745</v>
      </c>
      <c r="L5024">
        <f t="shared" si="531"/>
        <v>397.80947000353484</v>
      </c>
    </row>
    <row r="5025" spans="1:12" x14ac:dyDescent="0.3">
      <c r="A5025" s="25">
        <f t="shared" si="528"/>
        <v>46044.041666658806</v>
      </c>
      <c r="B5025" s="1">
        <f t="shared" si="529"/>
        <v>4.1666658806207124E-2</v>
      </c>
      <c r="C5025">
        <v>0</v>
      </c>
      <c r="D5025">
        <v>489.56099999999998</v>
      </c>
      <c r="F5025" s="18">
        <f>_xlfn.XLOOKUP(D5025,'Rating Curve'!$A$2:$A$500,'Rating Curve'!$D$2:$D$500,, -1)</f>
        <v>1631482.3951735001</v>
      </c>
      <c r="G5025">
        <v>489.54500000000002</v>
      </c>
      <c r="H5025">
        <f t="shared" si="530"/>
        <v>1.5999999999962711E-2</v>
      </c>
      <c r="I5025">
        <v>1.82</v>
      </c>
      <c r="J5025">
        <f t="shared" si="532"/>
        <v>0.11050263055653745</v>
      </c>
      <c r="L5025">
        <f t="shared" si="531"/>
        <v>397.80947000353484</v>
      </c>
    </row>
    <row r="5026" spans="1:12" x14ac:dyDescent="0.3">
      <c r="A5026" s="25">
        <f t="shared" si="528"/>
        <v>46044.08333332547</v>
      </c>
      <c r="B5026" s="1">
        <f t="shared" si="529"/>
        <v>8.3333325470448472E-2</v>
      </c>
      <c r="C5026">
        <v>0</v>
      </c>
      <c r="D5026">
        <v>489.56099999999998</v>
      </c>
      <c r="F5026" s="18">
        <f>_xlfn.XLOOKUP(D5026,'Rating Curve'!$A$2:$A$500,'Rating Curve'!$D$2:$D$500,, -1)</f>
        <v>1631482.3951735001</v>
      </c>
      <c r="G5026">
        <v>489.54500000000002</v>
      </c>
      <c r="H5026">
        <f t="shared" si="530"/>
        <v>1.5999999999962711E-2</v>
      </c>
      <c r="I5026">
        <v>1.82</v>
      </c>
      <c r="J5026">
        <f t="shared" si="532"/>
        <v>0.11050263055653745</v>
      </c>
      <c r="L5026">
        <f t="shared" si="531"/>
        <v>397.80947000353484</v>
      </c>
    </row>
    <row r="5027" spans="1:12" x14ac:dyDescent="0.3">
      <c r="A5027" s="25">
        <f t="shared" si="528"/>
        <v>46044.124999992135</v>
      </c>
      <c r="B5027" s="1">
        <f t="shared" si="529"/>
        <v>0.12499999213468982</v>
      </c>
      <c r="C5027">
        <v>0</v>
      </c>
      <c r="D5027">
        <v>489.56099999999998</v>
      </c>
      <c r="F5027" s="18">
        <f>_xlfn.XLOOKUP(D5027,'Rating Curve'!$A$2:$A$500,'Rating Curve'!$D$2:$D$500,, -1)</f>
        <v>1631482.3951735001</v>
      </c>
      <c r="G5027">
        <v>489.54500000000002</v>
      </c>
      <c r="H5027">
        <f t="shared" si="530"/>
        <v>1.5999999999962711E-2</v>
      </c>
      <c r="I5027">
        <v>1.82</v>
      </c>
      <c r="J5027">
        <f t="shared" si="532"/>
        <v>0.11050263055653745</v>
      </c>
      <c r="L5027">
        <f t="shared" si="531"/>
        <v>397.80947000353484</v>
      </c>
    </row>
    <row r="5028" spans="1:12" x14ac:dyDescent="0.3">
      <c r="A5028" s="25">
        <f t="shared" si="528"/>
        <v>46044.166666658799</v>
      </c>
      <c r="B5028" s="1">
        <f t="shared" si="529"/>
        <v>0.16666665879893117</v>
      </c>
      <c r="C5028">
        <v>0</v>
      </c>
      <c r="D5028">
        <v>489.56099999999998</v>
      </c>
      <c r="F5028" s="18">
        <f>_xlfn.XLOOKUP(D5028,'Rating Curve'!$A$2:$A$500,'Rating Curve'!$D$2:$D$500,, -1)</f>
        <v>1631482.3951735001</v>
      </c>
      <c r="G5028">
        <v>489.54500000000002</v>
      </c>
      <c r="H5028">
        <f t="shared" si="530"/>
        <v>1.5999999999962711E-2</v>
      </c>
      <c r="I5028">
        <v>1.82</v>
      </c>
      <c r="J5028">
        <f t="shared" si="532"/>
        <v>0.11050263055653745</v>
      </c>
      <c r="L5028">
        <f t="shared" si="531"/>
        <v>397.80947000353484</v>
      </c>
    </row>
    <row r="5029" spans="1:12" x14ac:dyDescent="0.3">
      <c r="A5029" s="25">
        <f t="shared" si="528"/>
        <v>46044.208333325463</v>
      </c>
      <c r="B5029" s="1">
        <f t="shared" si="529"/>
        <v>0.20833332546317251</v>
      </c>
      <c r="C5029">
        <v>0</v>
      </c>
      <c r="D5029">
        <v>489.56099999999998</v>
      </c>
      <c r="F5029" s="18">
        <f>_xlfn.XLOOKUP(D5029,'Rating Curve'!$A$2:$A$500,'Rating Curve'!$D$2:$D$500,, -1)</f>
        <v>1631482.3951735001</v>
      </c>
      <c r="G5029">
        <v>489.54500000000002</v>
      </c>
      <c r="H5029">
        <f t="shared" si="530"/>
        <v>1.5999999999962711E-2</v>
      </c>
      <c r="I5029">
        <v>1.82</v>
      </c>
      <c r="J5029">
        <f t="shared" si="532"/>
        <v>0.11050263055653745</v>
      </c>
      <c r="L5029">
        <f t="shared" si="531"/>
        <v>397.80947000353484</v>
      </c>
    </row>
    <row r="5030" spans="1:12" x14ac:dyDescent="0.3">
      <c r="A5030" s="25">
        <f t="shared" si="528"/>
        <v>46044.249999992127</v>
      </c>
      <c r="B5030" s="1">
        <f t="shared" si="529"/>
        <v>0.24999999212741386</v>
      </c>
      <c r="C5030">
        <v>0</v>
      </c>
      <c r="D5030">
        <v>489.56099999999998</v>
      </c>
      <c r="F5030" s="18">
        <f>_xlfn.XLOOKUP(D5030,'Rating Curve'!$A$2:$A$500,'Rating Curve'!$D$2:$D$500,, -1)</f>
        <v>1631482.3951735001</v>
      </c>
      <c r="G5030">
        <v>489.54500000000002</v>
      </c>
      <c r="H5030">
        <f t="shared" si="530"/>
        <v>1.5999999999962711E-2</v>
      </c>
      <c r="I5030">
        <v>1.82</v>
      </c>
      <c r="J5030">
        <f t="shared" si="532"/>
        <v>0.11050263055653745</v>
      </c>
      <c r="L5030">
        <f t="shared" si="531"/>
        <v>397.80947000353484</v>
      </c>
    </row>
    <row r="5031" spans="1:12" x14ac:dyDescent="0.3">
      <c r="A5031" s="25">
        <f t="shared" si="528"/>
        <v>46044.291666658792</v>
      </c>
      <c r="B5031" s="1">
        <f t="shared" si="529"/>
        <v>0.29166665879165521</v>
      </c>
      <c r="C5031">
        <v>0</v>
      </c>
      <c r="D5031">
        <v>489.56099999999998</v>
      </c>
      <c r="F5031" s="18">
        <f>_xlfn.XLOOKUP(D5031,'Rating Curve'!$A$2:$A$500,'Rating Curve'!$D$2:$D$500,, -1)</f>
        <v>1631482.3951735001</v>
      </c>
      <c r="G5031">
        <v>489.54500000000002</v>
      </c>
      <c r="H5031">
        <f t="shared" si="530"/>
        <v>1.5999999999962711E-2</v>
      </c>
      <c r="I5031">
        <v>1.82</v>
      </c>
      <c r="J5031">
        <f t="shared" si="532"/>
        <v>0.11050263055653745</v>
      </c>
      <c r="L5031">
        <f t="shared" si="531"/>
        <v>397.80947000353484</v>
      </c>
    </row>
    <row r="5032" spans="1:12" x14ac:dyDescent="0.3">
      <c r="A5032" s="25">
        <f t="shared" si="528"/>
        <v>46044.333333325456</v>
      </c>
      <c r="B5032" s="1">
        <f t="shared" si="529"/>
        <v>0.33333332545589656</v>
      </c>
      <c r="C5032">
        <v>0</v>
      </c>
      <c r="D5032">
        <v>489.56599999999997</v>
      </c>
      <c r="F5032" s="18">
        <f>_xlfn.XLOOKUP(D5032,'Rating Curve'!$A$2:$A$500,'Rating Curve'!$D$2:$D$500,, -1)</f>
        <v>1631482.3951735001</v>
      </c>
      <c r="G5032">
        <v>489.54500000000002</v>
      </c>
      <c r="H5032">
        <f t="shared" si="530"/>
        <v>2.0999999999958163E-2</v>
      </c>
      <c r="I5032">
        <v>1.82</v>
      </c>
      <c r="J5032">
        <f t="shared" si="532"/>
        <v>0.16615812577131162</v>
      </c>
      <c r="L5032">
        <f t="shared" si="531"/>
        <v>598.16925277672181</v>
      </c>
    </row>
    <row r="5033" spans="1:12" x14ac:dyDescent="0.3">
      <c r="A5033" s="25">
        <f t="shared" si="528"/>
        <v>46044.37499999212</v>
      </c>
      <c r="B5033" s="1">
        <f t="shared" si="529"/>
        <v>0.3749999921201379</v>
      </c>
      <c r="C5033">
        <v>0</v>
      </c>
      <c r="D5033">
        <v>489.56599999999997</v>
      </c>
      <c r="F5033" s="18">
        <f>_xlfn.XLOOKUP(D5033,'Rating Curve'!$A$2:$A$500,'Rating Curve'!$D$2:$D$500,, -1)</f>
        <v>1631482.3951735001</v>
      </c>
      <c r="G5033">
        <v>489.54500000000002</v>
      </c>
      <c r="H5033">
        <f t="shared" si="530"/>
        <v>2.0999999999958163E-2</v>
      </c>
      <c r="I5033">
        <v>1.82</v>
      </c>
      <c r="J5033">
        <f t="shared" si="532"/>
        <v>0.16615812577131162</v>
      </c>
      <c r="L5033">
        <f t="shared" si="531"/>
        <v>598.16925277672181</v>
      </c>
    </row>
    <row r="5034" spans="1:12" x14ac:dyDescent="0.3">
      <c r="A5034" s="25">
        <f t="shared" si="528"/>
        <v>46044.416666658784</v>
      </c>
      <c r="B5034" s="1">
        <f t="shared" si="529"/>
        <v>0.41666665878437925</v>
      </c>
      <c r="C5034">
        <v>0</v>
      </c>
      <c r="D5034">
        <v>489.56599999999997</v>
      </c>
      <c r="F5034" s="18">
        <f>_xlfn.XLOOKUP(D5034,'Rating Curve'!$A$2:$A$500,'Rating Curve'!$D$2:$D$500,, -1)</f>
        <v>1631482.3951735001</v>
      </c>
      <c r="G5034">
        <v>489.54500000000002</v>
      </c>
      <c r="H5034">
        <f t="shared" si="530"/>
        <v>2.0999999999958163E-2</v>
      </c>
      <c r="I5034">
        <v>1.82</v>
      </c>
      <c r="J5034">
        <f t="shared" si="532"/>
        <v>0.16615812577131162</v>
      </c>
      <c r="L5034">
        <f t="shared" si="531"/>
        <v>598.16925277672181</v>
      </c>
    </row>
    <row r="5035" spans="1:12" x14ac:dyDescent="0.3">
      <c r="A5035" s="25">
        <f t="shared" si="528"/>
        <v>46044.458333325449</v>
      </c>
      <c r="B5035" s="1">
        <f t="shared" si="529"/>
        <v>0.4583333254486206</v>
      </c>
      <c r="C5035">
        <v>0</v>
      </c>
      <c r="D5035">
        <v>489.565</v>
      </c>
      <c r="F5035" s="18">
        <f>_xlfn.XLOOKUP(D5035,'Rating Curve'!$A$2:$A$500,'Rating Curve'!$D$2:$D$500,, -1)</f>
        <v>1631482.3951735001</v>
      </c>
      <c r="G5035">
        <v>489.54500000000002</v>
      </c>
      <c r="H5035">
        <f t="shared" si="530"/>
        <v>1.999999999998181E-2</v>
      </c>
      <c r="I5035">
        <v>1.82</v>
      </c>
      <c r="J5035">
        <f t="shared" si="532"/>
        <v>0.15443212101093134</v>
      </c>
      <c r="L5035">
        <f t="shared" si="531"/>
        <v>555.95563563935286</v>
      </c>
    </row>
    <row r="5036" spans="1:12" x14ac:dyDescent="0.3">
      <c r="A5036" s="25">
        <f t="shared" si="528"/>
        <v>46044.499999992113</v>
      </c>
      <c r="B5036" s="1">
        <f t="shared" si="529"/>
        <v>0.49999999211286195</v>
      </c>
      <c r="C5036">
        <v>0</v>
      </c>
      <c r="D5036">
        <v>489.565</v>
      </c>
      <c r="F5036" s="18">
        <f>_xlfn.XLOOKUP(D5036,'Rating Curve'!$A$2:$A$500,'Rating Curve'!$D$2:$D$500,, -1)</f>
        <v>1631482.3951735001</v>
      </c>
      <c r="G5036">
        <v>489.54500000000002</v>
      </c>
      <c r="H5036">
        <f t="shared" si="530"/>
        <v>1.999999999998181E-2</v>
      </c>
      <c r="I5036">
        <v>1.82</v>
      </c>
      <c r="J5036">
        <f t="shared" si="532"/>
        <v>0.15443212101093134</v>
      </c>
      <c r="L5036">
        <f t="shared" si="531"/>
        <v>555.95563563935286</v>
      </c>
    </row>
    <row r="5037" spans="1:12" x14ac:dyDescent="0.3">
      <c r="A5037" s="25">
        <f t="shared" si="528"/>
        <v>46044.541666658777</v>
      </c>
      <c r="B5037" s="1">
        <f t="shared" si="529"/>
        <v>0.54166665877710329</v>
      </c>
      <c r="C5037">
        <v>0</v>
      </c>
      <c r="D5037">
        <v>489.565</v>
      </c>
      <c r="F5037" s="18">
        <f>_xlfn.XLOOKUP(D5037,'Rating Curve'!$A$2:$A$500,'Rating Curve'!$D$2:$D$500,, -1)</f>
        <v>1631482.3951735001</v>
      </c>
      <c r="G5037">
        <v>489.54500000000002</v>
      </c>
      <c r="H5037">
        <f t="shared" si="530"/>
        <v>1.999999999998181E-2</v>
      </c>
      <c r="I5037">
        <v>1.82</v>
      </c>
      <c r="J5037">
        <f t="shared" si="532"/>
        <v>0.15443212101093134</v>
      </c>
      <c r="L5037">
        <f t="shared" si="531"/>
        <v>555.95563563935286</v>
      </c>
    </row>
    <row r="5038" spans="1:12" x14ac:dyDescent="0.3">
      <c r="A5038" s="25">
        <f t="shared" si="528"/>
        <v>46044.583333325441</v>
      </c>
      <c r="B5038" s="1">
        <f t="shared" si="529"/>
        <v>0.58333332544134464</v>
      </c>
      <c r="C5038">
        <v>0</v>
      </c>
      <c r="D5038">
        <v>489.565</v>
      </c>
      <c r="F5038" s="18">
        <f>_xlfn.XLOOKUP(D5038,'Rating Curve'!$A$2:$A$500,'Rating Curve'!$D$2:$D$500,, -1)</f>
        <v>1631482.3951735001</v>
      </c>
      <c r="G5038">
        <v>489.54500000000002</v>
      </c>
      <c r="H5038">
        <f t="shared" si="530"/>
        <v>1.999999999998181E-2</v>
      </c>
      <c r="I5038">
        <v>1.82</v>
      </c>
      <c r="J5038">
        <f t="shared" si="532"/>
        <v>0.15443212101093134</v>
      </c>
      <c r="L5038">
        <f t="shared" si="531"/>
        <v>555.95563563935286</v>
      </c>
    </row>
    <row r="5039" spans="1:12" x14ac:dyDescent="0.3">
      <c r="A5039" s="25">
        <f t="shared" si="528"/>
        <v>46044.624999992106</v>
      </c>
      <c r="B5039" s="1">
        <f t="shared" si="529"/>
        <v>0.62499999210558599</v>
      </c>
      <c r="C5039">
        <v>0</v>
      </c>
      <c r="D5039">
        <v>489.565</v>
      </c>
      <c r="F5039" s="18">
        <f>_xlfn.XLOOKUP(D5039,'Rating Curve'!$A$2:$A$500,'Rating Curve'!$D$2:$D$500,, -1)</f>
        <v>1631482.3951735001</v>
      </c>
      <c r="G5039">
        <v>489.54500000000002</v>
      </c>
      <c r="H5039">
        <f t="shared" si="530"/>
        <v>1.999999999998181E-2</v>
      </c>
      <c r="I5039">
        <v>1.82</v>
      </c>
      <c r="J5039">
        <f t="shared" si="532"/>
        <v>0.15443212101093134</v>
      </c>
      <c r="L5039">
        <f t="shared" si="531"/>
        <v>555.95563563935286</v>
      </c>
    </row>
    <row r="5040" spans="1:12" x14ac:dyDescent="0.3">
      <c r="A5040" s="25">
        <f t="shared" si="528"/>
        <v>46044.66666665877</v>
      </c>
      <c r="B5040" s="1">
        <f t="shared" si="529"/>
        <v>0.66666665876982734</v>
      </c>
      <c r="C5040">
        <v>0</v>
      </c>
      <c r="D5040">
        <v>489.565</v>
      </c>
      <c r="F5040" s="18">
        <f>_xlfn.XLOOKUP(D5040,'Rating Curve'!$A$2:$A$500,'Rating Curve'!$D$2:$D$500,, -1)</f>
        <v>1631482.3951735001</v>
      </c>
      <c r="G5040">
        <v>489.54500000000002</v>
      </c>
      <c r="H5040">
        <f t="shared" si="530"/>
        <v>1.999999999998181E-2</v>
      </c>
      <c r="I5040">
        <v>1.82</v>
      </c>
      <c r="J5040">
        <f t="shared" si="532"/>
        <v>0.15443212101093134</v>
      </c>
      <c r="L5040">
        <f t="shared" si="531"/>
        <v>555.95563563935286</v>
      </c>
    </row>
    <row r="5041" spans="1:12" x14ac:dyDescent="0.3">
      <c r="A5041" s="25">
        <f t="shared" si="528"/>
        <v>46044.708333325434</v>
      </c>
      <c r="B5041" s="1">
        <f t="shared" si="529"/>
        <v>0.70833332543406868</v>
      </c>
      <c r="C5041">
        <v>0</v>
      </c>
      <c r="D5041">
        <v>489.55900000000003</v>
      </c>
      <c r="F5041" s="18">
        <f>_xlfn.XLOOKUP(D5041,'Rating Curve'!$A$2:$A$500,'Rating Curve'!$D$2:$D$500,, -1)</f>
        <v>1628472.3057532001</v>
      </c>
      <c r="G5041">
        <v>489.54500000000002</v>
      </c>
      <c r="H5041">
        <f t="shared" si="530"/>
        <v>1.4000000000010004E-2</v>
      </c>
      <c r="I5041">
        <v>1.82</v>
      </c>
      <c r="J5041">
        <f t="shared" si="532"/>
        <v>9.0445027724123869E-2</v>
      </c>
      <c r="L5041">
        <f t="shared" si="531"/>
        <v>325.60209980684596</v>
      </c>
    </row>
    <row r="5042" spans="1:12" x14ac:dyDescent="0.3">
      <c r="A5042" s="25">
        <f t="shared" si="528"/>
        <v>46044.749999992098</v>
      </c>
      <c r="B5042" s="1">
        <f t="shared" si="529"/>
        <v>0.74999999209831003</v>
      </c>
      <c r="C5042">
        <v>0</v>
      </c>
      <c r="D5042">
        <v>489.56700000000001</v>
      </c>
      <c r="F5042" s="18">
        <f>_xlfn.XLOOKUP(D5042,'Rating Curve'!$A$2:$A$500,'Rating Curve'!$D$2:$D$500,, -1)</f>
        <v>1631482.3951735001</v>
      </c>
      <c r="G5042">
        <v>489.54500000000002</v>
      </c>
      <c r="H5042">
        <f t="shared" si="530"/>
        <v>2.199999999999136E-2</v>
      </c>
      <c r="I5042">
        <v>1.82</v>
      </c>
      <c r="J5042">
        <f t="shared" si="532"/>
        <v>0.17816675245388125</v>
      </c>
      <c r="L5042">
        <f t="shared" si="531"/>
        <v>641.40030883397253</v>
      </c>
    </row>
    <row r="5043" spans="1:12" x14ac:dyDescent="0.3">
      <c r="A5043" s="25">
        <f t="shared" si="528"/>
        <v>46044.791666658763</v>
      </c>
      <c r="B5043" s="1">
        <f t="shared" si="529"/>
        <v>0.79166665876255138</v>
      </c>
      <c r="C5043">
        <v>0</v>
      </c>
      <c r="D5043">
        <v>489.56</v>
      </c>
      <c r="F5043" s="18">
        <f>_xlfn.XLOOKUP(D5043,'Rating Curve'!$A$2:$A$500,'Rating Curve'!$D$2:$D$500,, -1)</f>
        <v>1631482.3951735001</v>
      </c>
      <c r="G5043">
        <v>489.54500000000002</v>
      </c>
      <c r="H5043">
        <f t="shared" si="530"/>
        <v>1.4999999999986358E-2</v>
      </c>
      <c r="I5043">
        <v>1.82</v>
      </c>
      <c r="J5043">
        <f t="shared" si="532"/>
        <v>0.10030660496683422</v>
      </c>
      <c r="L5043">
        <f t="shared" si="531"/>
        <v>361.10377788060322</v>
      </c>
    </row>
    <row r="5044" spans="1:12" x14ac:dyDescent="0.3">
      <c r="A5044" s="25">
        <f t="shared" si="528"/>
        <v>46044.833333325427</v>
      </c>
      <c r="B5044" s="1">
        <f t="shared" si="529"/>
        <v>0.83333332542679273</v>
      </c>
      <c r="C5044">
        <v>0</v>
      </c>
      <c r="D5044">
        <v>489.56</v>
      </c>
      <c r="F5044" s="18">
        <f>_xlfn.XLOOKUP(D5044,'Rating Curve'!$A$2:$A$500,'Rating Curve'!$D$2:$D$500,, -1)</f>
        <v>1631482.3951735001</v>
      </c>
      <c r="G5044">
        <v>489.54500000000002</v>
      </c>
      <c r="H5044">
        <f t="shared" si="530"/>
        <v>1.4999999999986358E-2</v>
      </c>
      <c r="I5044">
        <v>1.82</v>
      </c>
      <c r="J5044">
        <f t="shared" si="532"/>
        <v>0.10030660496683422</v>
      </c>
      <c r="L5044">
        <f t="shared" si="531"/>
        <v>361.10377788060322</v>
      </c>
    </row>
    <row r="5045" spans="1:12" x14ac:dyDescent="0.3">
      <c r="A5045" s="25">
        <f t="shared" si="528"/>
        <v>46044.874999992091</v>
      </c>
      <c r="B5045" s="1">
        <f t="shared" si="529"/>
        <v>0.87499999209103407</v>
      </c>
      <c r="C5045">
        <v>0</v>
      </c>
      <c r="D5045">
        <v>489.56700000000001</v>
      </c>
      <c r="F5045" s="18">
        <f>_xlfn.XLOOKUP(D5045,'Rating Curve'!$A$2:$A$500,'Rating Curve'!$D$2:$D$500,, -1)</f>
        <v>1631482.3951735001</v>
      </c>
      <c r="G5045">
        <v>489.54500000000002</v>
      </c>
      <c r="H5045">
        <f t="shared" si="530"/>
        <v>2.199999999999136E-2</v>
      </c>
      <c r="I5045">
        <v>1.82</v>
      </c>
      <c r="J5045">
        <f t="shared" si="532"/>
        <v>0.17816675245388125</v>
      </c>
      <c r="L5045">
        <f t="shared" si="531"/>
        <v>641.40030883397253</v>
      </c>
    </row>
    <row r="5046" spans="1:12" x14ac:dyDescent="0.3">
      <c r="A5046" s="25">
        <f t="shared" si="528"/>
        <v>46044.916666658755</v>
      </c>
      <c r="B5046" s="1">
        <f t="shared" si="529"/>
        <v>0.91666665875527542</v>
      </c>
      <c r="C5046">
        <v>0</v>
      </c>
      <c r="D5046">
        <v>489.56700000000001</v>
      </c>
      <c r="F5046" s="18">
        <f>_xlfn.XLOOKUP(D5046,'Rating Curve'!$A$2:$A$500,'Rating Curve'!$D$2:$D$500,, -1)</f>
        <v>1631482.3951735001</v>
      </c>
      <c r="G5046">
        <v>489.54500000000002</v>
      </c>
      <c r="H5046">
        <f t="shared" si="530"/>
        <v>2.199999999999136E-2</v>
      </c>
      <c r="I5046">
        <v>1.82</v>
      </c>
      <c r="J5046">
        <f t="shared" si="532"/>
        <v>0.17816675245388125</v>
      </c>
      <c r="L5046">
        <f t="shared" si="531"/>
        <v>641.40030883397253</v>
      </c>
    </row>
    <row r="5047" spans="1:12" x14ac:dyDescent="0.3">
      <c r="A5047" s="25">
        <f t="shared" si="528"/>
        <v>46044.95833332542</v>
      </c>
      <c r="B5047" s="1">
        <f t="shared" si="529"/>
        <v>0.95833332541951677</v>
      </c>
      <c r="C5047">
        <v>0</v>
      </c>
      <c r="D5047">
        <v>489.56</v>
      </c>
      <c r="F5047" s="18">
        <f>_xlfn.XLOOKUP(D5047,'Rating Curve'!$A$2:$A$500,'Rating Curve'!$D$2:$D$500,, -1)</f>
        <v>1631482.3951735001</v>
      </c>
      <c r="G5047">
        <v>489.54500000000002</v>
      </c>
      <c r="H5047">
        <f t="shared" si="530"/>
        <v>1.4999999999986358E-2</v>
      </c>
      <c r="I5047">
        <v>1.82</v>
      </c>
      <c r="J5047">
        <f t="shared" si="532"/>
        <v>0.10030660496683422</v>
      </c>
      <c r="L5047">
        <f t="shared" si="531"/>
        <v>361.10377788060322</v>
      </c>
    </row>
    <row r="5048" spans="1:12" x14ac:dyDescent="0.3">
      <c r="A5048" s="25">
        <f t="shared" si="528"/>
        <v>46044.999999992084</v>
      </c>
      <c r="B5048" s="1">
        <f t="shared" si="529"/>
        <v>0.99999999208375812</v>
      </c>
      <c r="C5048">
        <v>0</v>
      </c>
      <c r="D5048">
        <v>489.56700000000001</v>
      </c>
      <c r="F5048" s="18">
        <f>_xlfn.XLOOKUP(D5048,'Rating Curve'!$A$2:$A$500,'Rating Curve'!$D$2:$D$500,, -1)</f>
        <v>1631482.3951735001</v>
      </c>
      <c r="G5048">
        <v>489.54500000000002</v>
      </c>
      <c r="H5048">
        <f t="shared" si="530"/>
        <v>2.199999999999136E-2</v>
      </c>
      <c r="I5048">
        <v>1.82</v>
      </c>
      <c r="J5048">
        <f t="shared" si="532"/>
        <v>0.17816675245388125</v>
      </c>
      <c r="L5048">
        <f t="shared" si="531"/>
        <v>641.40030883397253</v>
      </c>
    </row>
    <row r="5049" spans="1:12" x14ac:dyDescent="0.3">
      <c r="A5049" s="25">
        <f t="shared" ref="A5049:A5112" si="533" xml:space="preserve"> A5048 + TIME(1,0,0)</f>
        <v>46045.041666658748</v>
      </c>
      <c r="B5049" s="1">
        <f t="shared" si="529"/>
        <v>4.1666658747999463E-2</v>
      </c>
      <c r="C5049">
        <v>0</v>
      </c>
      <c r="D5049">
        <v>489.56700000000001</v>
      </c>
      <c r="F5049" s="18">
        <f>_xlfn.XLOOKUP(D5049,'Rating Curve'!$A$2:$A$500,'Rating Curve'!$D$2:$D$500,, -1)</f>
        <v>1631482.3951735001</v>
      </c>
      <c r="G5049">
        <v>489.54500000000002</v>
      </c>
      <c r="H5049">
        <f t="shared" si="530"/>
        <v>2.199999999999136E-2</v>
      </c>
      <c r="I5049">
        <v>1.82</v>
      </c>
      <c r="J5049">
        <f t="shared" si="532"/>
        <v>0.17816675245388125</v>
      </c>
      <c r="L5049">
        <f t="shared" si="531"/>
        <v>641.40030883397253</v>
      </c>
    </row>
    <row r="5050" spans="1:12" x14ac:dyDescent="0.3">
      <c r="A5050" s="25">
        <f t="shared" si="533"/>
        <v>46045.083333325412</v>
      </c>
      <c r="B5050" s="1">
        <f t="shared" si="529"/>
        <v>8.3333325412240811E-2</v>
      </c>
      <c r="C5050">
        <v>0</v>
      </c>
      <c r="D5050">
        <v>489.56700000000001</v>
      </c>
      <c r="F5050" s="18">
        <f>_xlfn.XLOOKUP(D5050,'Rating Curve'!$A$2:$A$500,'Rating Curve'!$D$2:$D$500,, -1)</f>
        <v>1631482.3951735001</v>
      </c>
      <c r="G5050">
        <v>489.54500000000002</v>
      </c>
      <c r="H5050">
        <f t="shared" si="530"/>
        <v>2.199999999999136E-2</v>
      </c>
      <c r="I5050">
        <v>1.82</v>
      </c>
      <c r="J5050">
        <f t="shared" si="532"/>
        <v>0.17816675245388125</v>
      </c>
      <c r="L5050">
        <f t="shared" si="531"/>
        <v>641.40030883397253</v>
      </c>
    </row>
    <row r="5051" spans="1:12" x14ac:dyDescent="0.3">
      <c r="A5051" s="25">
        <f t="shared" si="533"/>
        <v>46045.124999992076</v>
      </c>
      <c r="B5051" s="1">
        <f t="shared" si="529"/>
        <v>0.12499999207648216</v>
      </c>
      <c r="C5051">
        <v>0</v>
      </c>
      <c r="D5051">
        <v>489.56700000000001</v>
      </c>
      <c r="F5051" s="18">
        <f>_xlfn.XLOOKUP(D5051,'Rating Curve'!$A$2:$A$500,'Rating Curve'!$D$2:$D$500,, -1)</f>
        <v>1631482.3951735001</v>
      </c>
      <c r="G5051">
        <v>489.54500000000002</v>
      </c>
      <c r="H5051">
        <f t="shared" si="530"/>
        <v>2.199999999999136E-2</v>
      </c>
      <c r="I5051">
        <v>1.82</v>
      </c>
      <c r="J5051">
        <f t="shared" si="532"/>
        <v>0.17816675245388125</v>
      </c>
      <c r="L5051">
        <f t="shared" si="531"/>
        <v>641.40030883397253</v>
      </c>
    </row>
    <row r="5052" spans="1:12" x14ac:dyDescent="0.3">
      <c r="A5052" s="25">
        <f t="shared" si="533"/>
        <v>46045.166666658741</v>
      </c>
      <c r="B5052" s="1">
        <f t="shared" si="529"/>
        <v>0.16666665874072351</v>
      </c>
      <c r="C5052">
        <v>0</v>
      </c>
      <c r="D5052">
        <v>489.56700000000001</v>
      </c>
      <c r="F5052" s="18">
        <f>_xlfn.XLOOKUP(D5052,'Rating Curve'!$A$2:$A$500,'Rating Curve'!$D$2:$D$500,, -1)</f>
        <v>1631482.3951735001</v>
      </c>
      <c r="G5052">
        <v>489.54500000000002</v>
      </c>
      <c r="H5052">
        <f t="shared" si="530"/>
        <v>2.199999999999136E-2</v>
      </c>
      <c r="I5052">
        <v>1.82</v>
      </c>
      <c r="J5052">
        <f t="shared" si="532"/>
        <v>0.17816675245388125</v>
      </c>
      <c r="L5052">
        <f t="shared" si="531"/>
        <v>641.40030883397253</v>
      </c>
    </row>
    <row r="5053" spans="1:12" x14ac:dyDescent="0.3">
      <c r="A5053" s="25">
        <f t="shared" si="533"/>
        <v>46045.208333325405</v>
      </c>
      <c r="B5053" s="1">
        <f t="shared" si="529"/>
        <v>0.20833332540496485</v>
      </c>
      <c r="C5053">
        <v>0</v>
      </c>
      <c r="D5053">
        <v>489.56</v>
      </c>
      <c r="F5053" s="18">
        <f>_xlfn.XLOOKUP(D5053,'Rating Curve'!$A$2:$A$500,'Rating Curve'!$D$2:$D$500,, -1)</f>
        <v>1631482.3951735001</v>
      </c>
      <c r="G5053">
        <v>489.54500000000002</v>
      </c>
      <c r="H5053">
        <f t="shared" si="530"/>
        <v>1.4999999999986358E-2</v>
      </c>
      <c r="I5053">
        <v>1.82</v>
      </c>
      <c r="J5053">
        <f t="shared" si="532"/>
        <v>0.10030660496683422</v>
      </c>
      <c r="L5053">
        <f t="shared" si="531"/>
        <v>361.10377788060322</v>
      </c>
    </row>
    <row r="5054" spans="1:12" x14ac:dyDescent="0.3">
      <c r="A5054" s="25">
        <f t="shared" si="533"/>
        <v>46045.249999992069</v>
      </c>
      <c r="B5054" s="1">
        <f t="shared" si="529"/>
        <v>0.2499999920692062</v>
      </c>
      <c r="C5054">
        <v>0</v>
      </c>
      <c r="D5054">
        <v>489.56</v>
      </c>
      <c r="F5054" s="18">
        <f>_xlfn.XLOOKUP(D5054,'Rating Curve'!$A$2:$A$500,'Rating Curve'!$D$2:$D$500,, -1)</f>
        <v>1631482.3951735001</v>
      </c>
      <c r="G5054">
        <v>489.54500000000002</v>
      </c>
      <c r="H5054">
        <f t="shared" si="530"/>
        <v>1.4999999999986358E-2</v>
      </c>
      <c r="I5054">
        <v>1.82</v>
      </c>
      <c r="J5054">
        <f t="shared" si="532"/>
        <v>0.10030660496683422</v>
      </c>
      <c r="L5054">
        <f t="shared" si="531"/>
        <v>361.10377788060322</v>
      </c>
    </row>
    <row r="5055" spans="1:12" x14ac:dyDescent="0.3">
      <c r="A5055" s="25">
        <f t="shared" si="533"/>
        <v>46045.291666658733</v>
      </c>
      <c r="B5055" s="1">
        <f t="shared" si="529"/>
        <v>0.29166665873344755</v>
      </c>
      <c r="C5055">
        <v>0</v>
      </c>
      <c r="D5055">
        <v>489.56099999999998</v>
      </c>
      <c r="F5055" s="18">
        <f>_xlfn.XLOOKUP(D5055,'Rating Curve'!$A$2:$A$500,'Rating Curve'!$D$2:$D$500,, -1)</f>
        <v>1631482.3951735001</v>
      </c>
      <c r="G5055">
        <v>489.54500000000002</v>
      </c>
      <c r="H5055">
        <f t="shared" si="530"/>
        <v>1.5999999999962711E-2</v>
      </c>
      <c r="I5055">
        <v>1.82</v>
      </c>
      <c r="J5055">
        <f t="shared" si="532"/>
        <v>0.11050263055653745</v>
      </c>
      <c r="L5055">
        <f t="shared" si="531"/>
        <v>397.80947000353484</v>
      </c>
    </row>
    <row r="5056" spans="1:12" x14ac:dyDescent="0.3">
      <c r="A5056" s="25">
        <f t="shared" si="533"/>
        <v>46045.333333325398</v>
      </c>
      <c r="B5056" s="1">
        <f t="shared" si="529"/>
        <v>0.3333333253976889</v>
      </c>
      <c r="C5056">
        <v>0</v>
      </c>
      <c r="D5056">
        <v>489.56700000000001</v>
      </c>
      <c r="F5056" s="18">
        <f>_xlfn.XLOOKUP(D5056,'Rating Curve'!$A$2:$A$500,'Rating Curve'!$D$2:$D$500,, -1)</f>
        <v>1631482.3951735001</v>
      </c>
      <c r="G5056">
        <v>489.54500000000002</v>
      </c>
      <c r="H5056">
        <f t="shared" si="530"/>
        <v>2.199999999999136E-2</v>
      </c>
      <c r="I5056">
        <v>1.82</v>
      </c>
      <c r="J5056">
        <f t="shared" si="532"/>
        <v>0.17816675245388125</v>
      </c>
      <c r="L5056">
        <f t="shared" si="531"/>
        <v>641.40030883397253</v>
      </c>
    </row>
    <row r="5057" spans="1:12" x14ac:dyDescent="0.3">
      <c r="A5057" s="25">
        <f t="shared" si="533"/>
        <v>46045.374999992062</v>
      </c>
      <c r="B5057" s="1">
        <f t="shared" si="529"/>
        <v>0.37499999206193024</v>
      </c>
      <c r="C5057">
        <v>0</v>
      </c>
      <c r="D5057">
        <v>489.56599999999997</v>
      </c>
      <c r="F5057" s="18">
        <f>_xlfn.XLOOKUP(D5057,'Rating Curve'!$A$2:$A$500,'Rating Curve'!$D$2:$D$500,, -1)</f>
        <v>1631482.3951735001</v>
      </c>
      <c r="G5057">
        <v>489.54500000000002</v>
      </c>
      <c r="H5057">
        <f t="shared" si="530"/>
        <v>2.0999999999958163E-2</v>
      </c>
      <c r="I5057">
        <v>1.82</v>
      </c>
      <c r="J5057">
        <f t="shared" si="532"/>
        <v>0.16615812577131162</v>
      </c>
      <c r="L5057">
        <f t="shared" si="531"/>
        <v>598.16925277672181</v>
      </c>
    </row>
    <row r="5058" spans="1:12" x14ac:dyDescent="0.3">
      <c r="A5058" s="25">
        <f t="shared" si="533"/>
        <v>46045.416666658726</v>
      </c>
      <c r="B5058" s="1">
        <f t="shared" si="529"/>
        <v>0.41666665872617159</v>
      </c>
      <c r="C5058">
        <v>0</v>
      </c>
      <c r="D5058">
        <v>489.565</v>
      </c>
      <c r="F5058" s="18">
        <f>_xlfn.XLOOKUP(D5058,'Rating Curve'!$A$2:$A$500,'Rating Curve'!$D$2:$D$500,, -1)</f>
        <v>1631482.3951735001</v>
      </c>
      <c r="G5058">
        <v>489.54500000000002</v>
      </c>
      <c r="H5058">
        <f t="shared" si="530"/>
        <v>1.999999999998181E-2</v>
      </c>
      <c r="I5058">
        <v>1.82</v>
      </c>
      <c r="J5058">
        <f t="shared" si="532"/>
        <v>0.15443212101093134</v>
      </c>
      <c r="L5058">
        <f t="shared" si="531"/>
        <v>555.95563563935286</v>
      </c>
    </row>
    <row r="5059" spans="1:12" x14ac:dyDescent="0.3">
      <c r="A5059" s="25">
        <f t="shared" si="533"/>
        <v>46045.45833332539</v>
      </c>
      <c r="B5059" s="1">
        <f t="shared" ref="B5059:B5122" si="534">MOD(A5059,1)</f>
        <v>0.45833332539041294</v>
      </c>
      <c r="C5059">
        <v>0</v>
      </c>
      <c r="D5059">
        <v>489.565</v>
      </c>
      <c r="F5059" s="18">
        <f>_xlfn.XLOOKUP(D5059,'Rating Curve'!$A$2:$A$500,'Rating Curve'!$D$2:$D$500,, -1)</f>
        <v>1631482.3951735001</v>
      </c>
      <c r="G5059">
        <v>489.54500000000002</v>
      </c>
      <c r="H5059">
        <f t="shared" ref="H5059:H5122" si="535">IF(D5059 - G5059 &lt; 0, 0, D5059 - G5059)</f>
        <v>1.999999999998181E-2</v>
      </c>
      <c r="I5059">
        <v>1.82</v>
      </c>
      <c r="J5059">
        <f t="shared" si="532"/>
        <v>0.15443212101093134</v>
      </c>
      <c r="L5059">
        <f t="shared" ref="L5059:L5122" si="536">(J5059*86400)/24</f>
        <v>555.95563563935286</v>
      </c>
    </row>
    <row r="5060" spans="1:12" x14ac:dyDescent="0.3">
      <c r="A5060" s="25">
        <f t="shared" si="533"/>
        <v>46045.499999992055</v>
      </c>
      <c r="B5060" s="1">
        <f t="shared" si="534"/>
        <v>0.49999999205465429</v>
      </c>
      <c r="C5060">
        <v>0</v>
      </c>
      <c r="D5060">
        <v>489.565</v>
      </c>
      <c r="F5060" s="18">
        <f>_xlfn.XLOOKUP(D5060,'Rating Curve'!$A$2:$A$500,'Rating Curve'!$D$2:$D$500,, -1)</f>
        <v>1631482.3951735001</v>
      </c>
      <c r="G5060">
        <v>489.54500000000002</v>
      </c>
      <c r="H5060">
        <f t="shared" si="535"/>
        <v>1.999999999998181E-2</v>
      </c>
      <c r="I5060">
        <v>1.82</v>
      </c>
      <c r="J5060">
        <f t="shared" si="532"/>
        <v>0.15443212101093134</v>
      </c>
      <c r="L5060">
        <f t="shared" si="536"/>
        <v>555.95563563935286</v>
      </c>
    </row>
    <row r="5061" spans="1:12" x14ac:dyDescent="0.3">
      <c r="A5061" s="25">
        <f t="shared" si="533"/>
        <v>46045.541666658719</v>
      </c>
      <c r="B5061" s="1">
        <f t="shared" si="534"/>
        <v>0.54166665871889563</v>
      </c>
      <c r="C5061">
        <v>0</v>
      </c>
      <c r="D5061">
        <v>489.565</v>
      </c>
      <c r="F5061" s="18">
        <f>_xlfn.XLOOKUP(D5061,'Rating Curve'!$A$2:$A$500,'Rating Curve'!$D$2:$D$500,, -1)</f>
        <v>1631482.3951735001</v>
      </c>
      <c r="G5061">
        <v>489.54500000000002</v>
      </c>
      <c r="H5061">
        <f t="shared" si="535"/>
        <v>1.999999999998181E-2</v>
      </c>
      <c r="I5061">
        <v>1.82</v>
      </c>
      <c r="J5061">
        <f t="shared" si="532"/>
        <v>0.15443212101093134</v>
      </c>
      <c r="L5061">
        <f t="shared" si="536"/>
        <v>555.95563563935286</v>
      </c>
    </row>
    <row r="5062" spans="1:12" x14ac:dyDescent="0.3">
      <c r="A5062" s="25">
        <f t="shared" si="533"/>
        <v>46045.583333325383</v>
      </c>
      <c r="B5062" s="1">
        <f t="shared" si="534"/>
        <v>0.58333332538313698</v>
      </c>
      <c r="C5062">
        <v>0</v>
      </c>
      <c r="D5062">
        <v>489.565</v>
      </c>
      <c r="F5062" s="18">
        <f>_xlfn.XLOOKUP(D5062,'Rating Curve'!$A$2:$A$500,'Rating Curve'!$D$2:$D$500,, -1)</f>
        <v>1631482.3951735001</v>
      </c>
      <c r="G5062">
        <v>489.54500000000002</v>
      </c>
      <c r="H5062">
        <f t="shared" si="535"/>
        <v>1.999999999998181E-2</v>
      </c>
      <c r="I5062">
        <v>1.82</v>
      </c>
      <c r="J5062">
        <f t="shared" si="532"/>
        <v>0.15443212101093134</v>
      </c>
      <c r="L5062">
        <f t="shared" si="536"/>
        <v>555.95563563935286</v>
      </c>
    </row>
    <row r="5063" spans="1:12" x14ac:dyDescent="0.3">
      <c r="A5063" s="25">
        <f t="shared" si="533"/>
        <v>46045.624999992047</v>
      </c>
      <c r="B5063" s="1">
        <f t="shared" si="534"/>
        <v>0.62499999204737833</v>
      </c>
      <c r="C5063">
        <v>0</v>
      </c>
      <c r="D5063">
        <v>489.565</v>
      </c>
      <c r="F5063" s="18">
        <f>_xlfn.XLOOKUP(D5063,'Rating Curve'!$A$2:$A$500,'Rating Curve'!$D$2:$D$500,, -1)</f>
        <v>1631482.3951735001</v>
      </c>
      <c r="G5063">
        <v>489.54500000000002</v>
      </c>
      <c r="H5063">
        <f t="shared" si="535"/>
        <v>1.999999999998181E-2</v>
      </c>
      <c r="I5063">
        <v>1.82</v>
      </c>
      <c r="J5063">
        <f t="shared" si="532"/>
        <v>0.15443212101093134</v>
      </c>
      <c r="L5063">
        <f t="shared" si="536"/>
        <v>555.95563563935286</v>
      </c>
    </row>
    <row r="5064" spans="1:12" x14ac:dyDescent="0.3">
      <c r="A5064" s="25">
        <f t="shared" si="533"/>
        <v>46045.666666658712</v>
      </c>
      <c r="B5064" s="1">
        <f t="shared" si="534"/>
        <v>0.66666665871161968</v>
      </c>
      <c r="C5064">
        <v>0</v>
      </c>
      <c r="D5064">
        <v>489.565</v>
      </c>
      <c r="F5064" s="18">
        <f>_xlfn.XLOOKUP(D5064,'Rating Curve'!$A$2:$A$500,'Rating Curve'!$D$2:$D$500,, -1)</f>
        <v>1631482.3951735001</v>
      </c>
      <c r="G5064">
        <v>489.54500000000002</v>
      </c>
      <c r="H5064">
        <f t="shared" si="535"/>
        <v>1.999999999998181E-2</v>
      </c>
      <c r="I5064">
        <v>1.82</v>
      </c>
      <c r="J5064">
        <f t="shared" si="532"/>
        <v>0.15443212101093134</v>
      </c>
      <c r="L5064">
        <f t="shared" si="536"/>
        <v>555.95563563935286</v>
      </c>
    </row>
    <row r="5065" spans="1:12" x14ac:dyDescent="0.3">
      <c r="A5065" s="25">
        <f t="shared" si="533"/>
        <v>46045.708333325376</v>
      </c>
      <c r="B5065" s="1">
        <f t="shared" si="534"/>
        <v>0.70833332537586102</v>
      </c>
      <c r="C5065">
        <v>0</v>
      </c>
      <c r="D5065">
        <v>489.55799999999999</v>
      </c>
      <c r="F5065" s="18">
        <f>_xlfn.XLOOKUP(D5065,'Rating Curve'!$A$2:$A$500,'Rating Curve'!$D$2:$D$500,, -1)</f>
        <v>1628472.3057532001</v>
      </c>
      <c r="G5065">
        <v>489.54500000000002</v>
      </c>
      <c r="H5065">
        <f t="shared" si="535"/>
        <v>1.2999999999976808E-2</v>
      </c>
      <c r="I5065">
        <v>1.82</v>
      </c>
      <c r="J5065">
        <f t="shared" si="532"/>
        <v>8.0929651673320294E-2</v>
      </c>
      <c r="L5065">
        <f t="shared" si="536"/>
        <v>291.34674602395307</v>
      </c>
    </row>
    <row r="5066" spans="1:12" x14ac:dyDescent="0.3">
      <c r="A5066" s="25">
        <f t="shared" si="533"/>
        <v>46045.74999999204</v>
      </c>
      <c r="B5066" s="1">
        <f t="shared" si="534"/>
        <v>0.74999999204010237</v>
      </c>
      <c r="C5066">
        <v>0</v>
      </c>
      <c r="D5066">
        <v>489.56599999999997</v>
      </c>
      <c r="F5066" s="18">
        <f>_xlfn.XLOOKUP(D5066,'Rating Curve'!$A$2:$A$500,'Rating Curve'!$D$2:$D$500,, -1)</f>
        <v>1631482.3951735001</v>
      </c>
      <c r="G5066">
        <v>489.54500000000002</v>
      </c>
      <c r="H5066">
        <f t="shared" si="535"/>
        <v>2.0999999999958163E-2</v>
      </c>
      <c r="I5066">
        <v>1.82</v>
      </c>
      <c r="J5066">
        <f t="shared" si="532"/>
        <v>0.16615812577131162</v>
      </c>
      <c r="L5066">
        <f t="shared" si="536"/>
        <v>598.16925277672181</v>
      </c>
    </row>
    <row r="5067" spans="1:12" x14ac:dyDescent="0.3">
      <c r="A5067" s="25">
        <f t="shared" si="533"/>
        <v>46045.791666658704</v>
      </c>
      <c r="B5067" s="1">
        <f t="shared" si="534"/>
        <v>0.79166665870434372</v>
      </c>
      <c r="C5067">
        <v>0</v>
      </c>
      <c r="D5067">
        <v>489.56700000000001</v>
      </c>
      <c r="F5067" s="18">
        <f>_xlfn.XLOOKUP(D5067,'Rating Curve'!$A$2:$A$500,'Rating Curve'!$D$2:$D$500,, -1)</f>
        <v>1631482.3951735001</v>
      </c>
      <c r="G5067">
        <v>489.54500000000002</v>
      </c>
      <c r="H5067">
        <f t="shared" si="535"/>
        <v>2.199999999999136E-2</v>
      </c>
      <c r="I5067">
        <v>1.82</v>
      </c>
      <c r="J5067">
        <f t="shared" si="532"/>
        <v>0.17816675245388125</v>
      </c>
      <c r="L5067">
        <f t="shared" si="536"/>
        <v>641.40030883397253</v>
      </c>
    </row>
    <row r="5068" spans="1:12" x14ac:dyDescent="0.3">
      <c r="A5068" s="25">
        <f t="shared" si="533"/>
        <v>46045.833333325369</v>
      </c>
      <c r="B5068" s="1">
        <f t="shared" si="534"/>
        <v>0.83333332536858507</v>
      </c>
      <c r="C5068">
        <v>0</v>
      </c>
      <c r="D5068">
        <v>489.56700000000001</v>
      </c>
      <c r="F5068" s="18">
        <f>_xlfn.XLOOKUP(D5068,'Rating Curve'!$A$2:$A$500,'Rating Curve'!$D$2:$D$500,, -1)</f>
        <v>1631482.3951735001</v>
      </c>
      <c r="G5068">
        <v>489.54500000000002</v>
      </c>
      <c r="H5068">
        <f t="shared" si="535"/>
        <v>2.199999999999136E-2</v>
      </c>
      <c r="I5068">
        <v>1.82</v>
      </c>
      <c r="J5068">
        <f t="shared" si="532"/>
        <v>0.17816675245388125</v>
      </c>
      <c r="L5068">
        <f t="shared" si="536"/>
        <v>641.40030883397253</v>
      </c>
    </row>
    <row r="5069" spans="1:12" x14ac:dyDescent="0.3">
      <c r="A5069" s="25">
        <f t="shared" si="533"/>
        <v>46045.874999992033</v>
      </c>
      <c r="B5069" s="1">
        <f t="shared" si="534"/>
        <v>0.87499999203282641</v>
      </c>
      <c r="C5069">
        <v>0</v>
      </c>
      <c r="D5069">
        <v>489.56700000000001</v>
      </c>
      <c r="F5069" s="18">
        <f>_xlfn.XLOOKUP(D5069,'Rating Curve'!$A$2:$A$500,'Rating Curve'!$D$2:$D$500,, -1)</f>
        <v>1631482.3951735001</v>
      </c>
      <c r="G5069">
        <v>489.54500000000002</v>
      </c>
      <c r="H5069">
        <f t="shared" si="535"/>
        <v>2.199999999999136E-2</v>
      </c>
      <c r="I5069">
        <v>1.82</v>
      </c>
      <c r="J5069">
        <f t="shared" si="532"/>
        <v>0.17816675245388125</v>
      </c>
      <c r="L5069">
        <f t="shared" si="536"/>
        <v>641.40030883397253</v>
      </c>
    </row>
    <row r="5070" spans="1:12" x14ac:dyDescent="0.3">
      <c r="A5070" s="25">
        <f t="shared" si="533"/>
        <v>46045.916666658697</v>
      </c>
      <c r="B5070" s="1">
        <f t="shared" si="534"/>
        <v>0.91666665869706776</v>
      </c>
      <c r="C5070">
        <v>0</v>
      </c>
      <c r="D5070">
        <v>489.56</v>
      </c>
      <c r="F5070" s="18">
        <f>_xlfn.XLOOKUP(D5070,'Rating Curve'!$A$2:$A$500,'Rating Curve'!$D$2:$D$500,, -1)</f>
        <v>1631482.3951735001</v>
      </c>
      <c r="G5070">
        <v>489.54500000000002</v>
      </c>
      <c r="H5070">
        <f t="shared" si="535"/>
        <v>1.4999999999986358E-2</v>
      </c>
      <c r="I5070">
        <v>1.82</v>
      </c>
      <c r="J5070">
        <f t="shared" si="532"/>
        <v>0.10030660496683422</v>
      </c>
      <c r="L5070">
        <f t="shared" si="536"/>
        <v>361.10377788060322</v>
      </c>
    </row>
    <row r="5071" spans="1:12" x14ac:dyDescent="0.3">
      <c r="A5071" s="25">
        <f t="shared" si="533"/>
        <v>46045.958333325361</v>
      </c>
      <c r="B5071" s="1">
        <f t="shared" si="534"/>
        <v>0.95833332536130911</v>
      </c>
      <c r="C5071">
        <v>0</v>
      </c>
      <c r="D5071">
        <v>489.56700000000001</v>
      </c>
      <c r="F5071" s="18">
        <f>_xlfn.XLOOKUP(D5071,'Rating Curve'!$A$2:$A$500,'Rating Curve'!$D$2:$D$500,, -1)</f>
        <v>1631482.3951735001</v>
      </c>
      <c r="G5071">
        <v>489.54500000000002</v>
      </c>
      <c r="H5071">
        <f t="shared" si="535"/>
        <v>2.199999999999136E-2</v>
      </c>
      <c r="I5071">
        <v>1.82</v>
      </c>
      <c r="J5071">
        <f t="shared" si="532"/>
        <v>0.17816675245388125</v>
      </c>
      <c r="L5071">
        <f t="shared" si="536"/>
        <v>641.40030883397253</v>
      </c>
    </row>
    <row r="5072" spans="1:12" x14ac:dyDescent="0.3">
      <c r="A5072" s="25">
        <f t="shared" si="533"/>
        <v>46045.999999992026</v>
      </c>
      <c r="B5072" s="1">
        <f t="shared" si="534"/>
        <v>0.99999999202555045</v>
      </c>
      <c r="C5072">
        <v>0</v>
      </c>
      <c r="D5072">
        <v>489.56700000000001</v>
      </c>
      <c r="F5072" s="18">
        <f>_xlfn.XLOOKUP(D5072,'Rating Curve'!$A$2:$A$500,'Rating Curve'!$D$2:$D$500,, -1)</f>
        <v>1631482.3951735001</v>
      </c>
      <c r="G5072">
        <v>489.54500000000002</v>
      </c>
      <c r="H5072">
        <f t="shared" si="535"/>
        <v>2.199999999999136E-2</v>
      </c>
      <c r="I5072">
        <v>1.82</v>
      </c>
      <c r="J5072">
        <f t="shared" si="532"/>
        <v>0.17816675245388125</v>
      </c>
      <c r="L5072">
        <f t="shared" si="536"/>
        <v>641.40030883397253</v>
      </c>
    </row>
    <row r="5073" spans="1:12" x14ac:dyDescent="0.3">
      <c r="A5073" s="25">
        <f t="shared" si="533"/>
        <v>46046.04166665869</v>
      </c>
      <c r="B5073" s="1">
        <f t="shared" si="534"/>
        <v>4.1666658689791802E-2</v>
      </c>
      <c r="C5073">
        <v>0</v>
      </c>
      <c r="D5073">
        <v>489.56</v>
      </c>
      <c r="F5073" s="18">
        <f>_xlfn.XLOOKUP(D5073,'Rating Curve'!$A$2:$A$500,'Rating Curve'!$D$2:$D$500,, -1)</f>
        <v>1631482.3951735001</v>
      </c>
      <c r="G5073">
        <v>489.54500000000002</v>
      </c>
      <c r="H5073">
        <f t="shared" si="535"/>
        <v>1.4999999999986358E-2</v>
      </c>
      <c r="I5073">
        <v>1.82</v>
      </c>
      <c r="J5073">
        <f t="shared" si="532"/>
        <v>0.10030660496683422</v>
      </c>
      <c r="L5073">
        <f t="shared" si="536"/>
        <v>361.10377788060322</v>
      </c>
    </row>
    <row r="5074" spans="1:12" x14ac:dyDescent="0.3">
      <c r="A5074" s="25">
        <f t="shared" si="533"/>
        <v>46046.083333325354</v>
      </c>
      <c r="B5074" s="1">
        <f t="shared" si="534"/>
        <v>8.333332535403315E-2</v>
      </c>
      <c r="C5074">
        <v>0</v>
      </c>
      <c r="D5074">
        <v>489.56700000000001</v>
      </c>
      <c r="F5074" s="18">
        <f>_xlfn.XLOOKUP(D5074,'Rating Curve'!$A$2:$A$500,'Rating Curve'!$D$2:$D$500,, -1)</f>
        <v>1631482.3951735001</v>
      </c>
      <c r="G5074">
        <v>489.54500000000002</v>
      </c>
      <c r="H5074">
        <f t="shared" si="535"/>
        <v>2.199999999999136E-2</v>
      </c>
      <c r="I5074">
        <v>1.82</v>
      </c>
      <c r="J5074">
        <f t="shared" si="532"/>
        <v>0.17816675245388125</v>
      </c>
      <c r="L5074">
        <f t="shared" si="536"/>
        <v>641.40030883397253</v>
      </c>
    </row>
    <row r="5075" spans="1:12" x14ac:dyDescent="0.3">
      <c r="A5075" s="25">
        <f t="shared" si="533"/>
        <v>46046.124999992018</v>
      </c>
      <c r="B5075" s="1">
        <f t="shared" si="534"/>
        <v>0.1249999920182745</v>
      </c>
      <c r="C5075">
        <v>0</v>
      </c>
      <c r="D5075">
        <v>489.56700000000001</v>
      </c>
      <c r="F5075" s="18">
        <f>_xlfn.XLOOKUP(D5075,'Rating Curve'!$A$2:$A$500,'Rating Curve'!$D$2:$D$500,, -1)</f>
        <v>1631482.3951735001</v>
      </c>
      <c r="G5075">
        <v>489.54500000000002</v>
      </c>
      <c r="H5075">
        <f t="shared" si="535"/>
        <v>2.199999999999136E-2</v>
      </c>
      <c r="I5075">
        <v>1.82</v>
      </c>
      <c r="J5075">
        <f t="shared" ref="J5075:J5138" si="537">1.82*30*(H5075^1.5)</f>
        <v>0.17816675245388125</v>
      </c>
      <c r="L5075">
        <f t="shared" si="536"/>
        <v>641.40030883397253</v>
      </c>
    </row>
    <row r="5076" spans="1:12" x14ac:dyDescent="0.3">
      <c r="A5076" s="25">
        <f t="shared" si="533"/>
        <v>46046.166666658683</v>
      </c>
      <c r="B5076" s="1">
        <f t="shared" si="534"/>
        <v>0.16666665868251584</v>
      </c>
      <c r="C5076">
        <v>0</v>
      </c>
      <c r="D5076">
        <v>489.56700000000001</v>
      </c>
      <c r="F5076" s="18">
        <f>_xlfn.XLOOKUP(D5076,'Rating Curve'!$A$2:$A$500,'Rating Curve'!$D$2:$D$500,, -1)</f>
        <v>1631482.3951735001</v>
      </c>
      <c r="G5076">
        <v>489.54500000000002</v>
      </c>
      <c r="H5076">
        <f t="shared" si="535"/>
        <v>2.199999999999136E-2</v>
      </c>
      <c r="I5076">
        <v>1.82</v>
      </c>
      <c r="J5076">
        <f t="shared" si="537"/>
        <v>0.17816675245388125</v>
      </c>
      <c r="L5076">
        <f t="shared" si="536"/>
        <v>641.40030883397253</v>
      </c>
    </row>
    <row r="5077" spans="1:12" x14ac:dyDescent="0.3">
      <c r="A5077" s="25">
        <f t="shared" si="533"/>
        <v>46046.208333325347</v>
      </c>
      <c r="B5077" s="1">
        <f t="shared" si="534"/>
        <v>0.20833332534675719</v>
      </c>
      <c r="C5077">
        <v>0</v>
      </c>
      <c r="D5077">
        <v>489.56</v>
      </c>
      <c r="F5077" s="18">
        <f>_xlfn.XLOOKUP(D5077,'Rating Curve'!$A$2:$A$500,'Rating Curve'!$D$2:$D$500,, -1)</f>
        <v>1631482.3951735001</v>
      </c>
      <c r="G5077">
        <v>489.54500000000002</v>
      </c>
      <c r="H5077">
        <f t="shared" si="535"/>
        <v>1.4999999999986358E-2</v>
      </c>
      <c r="I5077">
        <v>1.82</v>
      </c>
      <c r="J5077">
        <f t="shared" si="537"/>
        <v>0.10030660496683422</v>
      </c>
      <c r="L5077">
        <f t="shared" si="536"/>
        <v>361.10377788060322</v>
      </c>
    </row>
    <row r="5078" spans="1:12" x14ac:dyDescent="0.3">
      <c r="A5078" s="25">
        <f t="shared" si="533"/>
        <v>46046.249999992011</v>
      </c>
      <c r="B5078" s="1">
        <f t="shared" si="534"/>
        <v>0.24999999201099854</v>
      </c>
      <c r="C5078">
        <v>0</v>
      </c>
      <c r="D5078">
        <v>489.56700000000001</v>
      </c>
      <c r="F5078" s="18">
        <f>_xlfn.XLOOKUP(D5078,'Rating Curve'!$A$2:$A$500,'Rating Curve'!$D$2:$D$500,, -1)</f>
        <v>1631482.3951735001</v>
      </c>
      <c r="G5078">
        <v>489.54500000000002</v>
      </c>
      <c r="H5078">
        <f t="shared" si="535"/>
        <v>2.199999999999136E-2</v>
      </c>
      <c r="I5078">
        <v>1.82</v>
      </c>
      <c r="J5078">
        <f t="shared" si="537"/>
        <v>0.17816675245388125</v>
      </c>
      <c r="L5078">
        <f t="shared" si="536"/>
        <v>641.40030883397253</v>
      </c>
    </row>
    <row r="5079" spans="1:12" x14ac:dyDescent="0.3">
      <c r="A5079" s="25">
        <f t="shared" si="533"/>
        <v>46046.291666658675</v>
      </c>
      <c r="B5079" s="1">
        <f t="shared" si="534"/>
        <v>0.29166665867523989</v>
      </c>
      <c r="C5079">
        <v>0</v>
      </c>
      <c r="D5079">
        <v>489.56700000000001</v>
      </c>
      <c r="F5079" s="18">
        <f>_xlfn.XLOOKUP(D5079,'Rating Curve'!$A$2:$A$500,'Rating Curve'!$D$2:$D$500,, -1)</f>
        <v>1631482.3951735001</v>
      </c>
      <c r="G5079">
        <v>489.54500000000002</v>
      </c>
      <c r="H5079">
        <f t="shared" si="535"/>
        <v>2.199999999999136E-2</v>
      </c>
      <c r="I5079">
        <v>1.82</v>
      </c>
      <c r="J5079">
        <f t="shared" si="537"/>
        <v>0.17816675245388125</v>
      </c>
      <c r="L5079">
        <f t="shared" si="536"/>
        <v>641.40030883397253</v>
      </c>
    </row>
    <row r="5080" spans="1:12" x14ac:dyDescent="0.3">
      <c r="A5080" s="25">
        <f t="shared" si="533"/>
        <v>46046.333333325339</v>
      </c>
      <c r="B5080" s="1">
        <f t="shared" si="534"/>
        <v>0.33333332533948123</v>
      </c>
      <c r="C5080">
        <v>0</v>
      </c>
      <c r="D5080">
        <v>489.56700000000001</v>
      </c>
      <c r="F5080" s="18">
        <f>_xlfn.XLOOKUP(D5080,'Rating Curve'!$A$2:$A$500,'Rating Curve'!$D$2:$D$500,, -1)</f>
        <v>1631482.3951735001</v>
      </c>
      <c r="G5080">
        <v>489.54500000000002</v>
      </c>
      <c r="H5080">
        <f t="shared" si="535"/>
        <v>2.199999999999136E-2</v>
      </c>
      <c r="I5080">
        <v>1.82</v>
      </c>
      <c r="J5080">
        <f t="shared" si="537"/>
        <v>0.17816675245388125</v>
      </c>
      <c r="L5080">
        <f t="shared" si="536"/>
        <v>641.40030883397253</v>
      </c>
    </row>
    <row r="5081" spans="1:12" x14ac:dyDescent="0.3">
      <c r="A5081" s="25">
        <f t="shared" si="533"/>
        <v>46046.374999992004</v>
      </c>
      <c r="B5081" s="1">
        <f t="shared" si="534"/>
        <v>0.37499999200372258</v>
      </c>
      <c r="C5081">
        <v>0</v>
      </c>
      <c r="D5081">
        <v>489.565</v>
      </c>
      <c r="F5081" s="18">
        <f>_xlfn.XLOOKUP(D5081,'Rating Curve'!$A$2:$A$500,'Rating Curve'!$D$2:$D$500,, -1)</f>
        <v>1631482.3951735001</v>
      </c>
      <c r="G5081">
        <v>489.54500000000002</v>
      </c>
      <c r="H5081">
        <f t="shared" si="535"/>
        <v>1.999999999998181E-2</v>
      </c>
      <c r="I5081">
        <v>1.82</v>
      </c>
      <c r="J5081">
        <f t="shared" si="537"/>
        <v>0.15443212101093134</v>
      </c>
      <c r="L5081">
        <f t="shared" si="536"/>
        <v>555.95563563935286</v>
      </c>
    </row>
    <row r="5082" spans="1:12" x14ac:dyDescent="0.3">
      <c r="A5082" s="25">
        <f t="shared" si="533"/>
        <v>46046.416666658668</v>
      </c>
      <c r="B5082" s="1">
        <f t="shared" si="534"/>
        <v>0.41666665866796393</v>
      </c>
      <c r="C5082">
        <v>0</v>
      </c>
      <c r="D5082">
        <v>489.565</v>
      </c>
      <c r="F5082" s="18">
        <f>_xlfn.XLOOKUP(D5082,'Rating Curve'!$A$2:$A$500,'Rating Curve'!$D$2:$D$500,, -1)</f>
        <v>1631482.3951735001</v>
      </c>
      <c r="G5082">
        <v>489.54500000000002</v>
      </c>
      <c r="H5082">
        <f t="shared" si="535"/>
        <v>1.999999999998181E-2</v>
      </c>
      <c r="I5082">
        <v>1.82</v>
      </c>
      <c r="J5082">
        <f t="shared" si="537"/>
        <v>0.15443212101093134</v>
      </c>
      <c r="L5082">
        <f t="shared" si="536"/>
        <v>555.95563563935286</v>
      </c>
    </row>
    <row r="5083" spans="1:12" x14ac:dyDescent="0.3">
      <c r="A5083" s="25">
        <f t="shared" si="533"/>
        <v>46046.458333325332</v>
      </c>
      <c r="B5083" s="1">
        <f t="shared" si="534"/>
        <v>0.45833332533220528</v>
      </c>
      <c r="C5083">
        <v>0</v>
      </c>
      <c r="D5083">
        <v>489.565</v>
      </c>
      <c r="F5083" s="18">
        <f>_xlfn.XLOOKUP(D5083,'Rating Curve'!$A$2:$A$500,'Rating Curve'!$D$2:$D$500,, -1)</f>
        <v>1631482.3951735001</v>
      </c>
      <c r="G5083">
        <v>489.54500000000002</v>
      </c>
      <c r="H5083">
        <f t="shared" si="535"/>
        <v>1.999999999998181E-2</v>
      </c>
      <c r="I5083">
        <v>1.82</v>
      </c>
      <c r="J5083">
        <f t="shared" si="537"/>
        <v>0.15443212101093134</v>
      </c>
      <c r="L5083">
        <f t="shared" si="536"/>
        <v>555.95563563935286</v>
      </c>
    </row>
    <row r="5084" spans="1:12" x14ac:dyDescent="0.3">
      <c r="A5084" s="25">
        <f t="shared" si="533"/>
        <v>46046.499999991996</v>
      </c>
      <c r="B5084" s="1">
        <f t="shared" si="534"/>
        <v>0.49999999199644662</v>
      </c>
      <c r="C5084">
        <v>0</v>
      </c>
      <c r="D5084">
        <v>489.565</v>
      </c>
      <c r="F5084" s="18">
        <f>_xlfn.XLOOKUP(D5084,'Rating Curve'!$A$2:$A$500,'Rating Curve'!$D$2:$D$500,, -1)</f>
        <v>1631482.3951735001</v>
      </c>
      <c r="G5084">
        <v>489.54500000000002</v>
      </c>
      <c r="H5084">
        <f t="shared" si="535"/>
        <v>1.999999999998181E-2</v>
      </c>
      <c r="I5084">
        <v>1.82</v>
      </c>
      <c r="J5084">
        <f t="shared" si="537"/>
        <v>0.15443212101093134</v>
      </c>
      <c r="L5084">
        <f t="shared" si="536"/>
        <v>555.95563563935286</v>
      </c>
    </row>
    <row r="5085" spans="1:12" x14ac:dyDescent="0.3">
      <c r="A5085" s="25">
        <f t="shared" si="533"/>
        <v>46046.541666658661</v>
      </c>
      <c r="B5085" s="1">
        <f t="shared" si="534"/>
        <v>0.54166665866068797</v>
      </c>
      <c r="C5085">
        <v>0</v>
      </c>
      <c r="D5085">
        <v>489.565</v>
      </c>
      <c r="F5085" s="18">
        <f>_xlfn.XLOOKUP(D5085,'Rating Curve'!$A$2:$A$500,'Rating Curve'!$D$2:$D$500,, -1)</f>
        <v>1631482.3951735001</v>
      </c>
      <c r="G5085">
        <v>489.54500000000002</v>
      </c>
      <c r="H5085">
        <f t="shared" si="535"/>
        <v>1.999999999998181E-2</v>
      </c>
      <c r="I5085">
        <v>1.82</v>
      </c>
      <c r="J5085">
        <f t="shared" si="537"/>
        <v>0.15443212101093134</v>
      </c>
      <c r="L5085">
        <f t="shared" si="536"/>
        <v>555.95563563935286</v>
      </c>
    </row>
    <row r="5086" spans="1:12" x14ac:dyDescent="0.3">
      <c r="A5086" s="25">
        <f t="shared" si="533"/>
        <v>46046.583333325325</v>
      </c>
      <c r="B5086" s="1">
        <f t="shared" si="534"/>
        <v>0.58333332532492932</v>
      </c>
      <c r="C5086">
        <v>0</v>
      </c>
      <c r="D5086">
        <v>489.56599999999997</v>
      </c>
      <c r="F5086" s="18">
        <f>_xlfn.XLOOKUP(D5086,'Rating Curve'!$A$2:$A$500,'Rating Curve'!$D$2:$D$500,, -1)</f>
        <v>1631482.3951735001</v>
      </c>
      <c r="G5086">
        <v>489.54500000000002</v>
      </c>
      <c r="H5086">
        <f t="shared" si="535"/>
        <v>2.0999999999958163E-2</v>
      </c>
      <c r="I5086">
        <v>1.82</v>
      </c>
      <c r="J5086">
        <f t="shared" si="537"/>
        <v>0.16615812577131162</v>
      </c>
      <c r="L5086">
        <f t="shared" si="536"/>
        <v>598.16925277672181</v>
      </c>
    </row>
    <row r="5087" spans="1:12" x14ac:dyDescent="0.3">
      <c r="A5087" s="25">
        <f t="shared" si="533"/>
        <v>46046.624999991989</v>
      </c>
      <c r="B5087" s="1">
        <f t="shared" si="534"/>
        <v>0.62499999198917067</v>
      </c>
      <c r="C5087">
        <v>0</v>
      </c>
      <c r="D5087">
        <v>489.565</v>
      </c>
      <c r="F5087" s="18">
        <f>_xlfn.XLOOKUP(D5087,'Rating Curve'!$A$2:$A$500,'Rating Curve'!$D$2:$D$500,, -1)</f>
        <v>1631482.3951735001</v>
      </c>
      <c r="G5087">
        <v>489.54500000000002</v>
      </c>
      <c r="H5087">
        <f t="shared" si="535"/>
        <v>1.999999999998181E-2</v>
      </c>
      <c r="I5087">
        <v>1.82</v>
      </c>
      <c r="J5087">
        <f t="shared" si="537"/>
        <v>0.15443212101093134</v>
      </c>
      <c r="L5087">
        <f t="shared" si="536"/>
        <v>555.95563563935286</v>
      </c>
    </row>
    <row r="5088" spans="1:12" x14ac:dyDescent="0.3">
      <c r="A5088" s="25">
        <f t="shared" si="533"/>
        <v>46046.666666658653</v>
      </c>
      <c r="B5088" s="1">
        <f t="shared" si="534"/>
        <v>0.66666665865341201</v>
      </c>
      <c r="C5088">
        <v>0</v>
      </c>
      <c r="D5088">
        <v>489.56599999999997</v>
      </c>
      <c r="F5088" s="18">
        <f>_xlfn.XLOOKUP(D5088,'Rating Curve'!$A$2:$A$500,'Rating Curve'!$D$2:$D$500,, -1)</f>
        <v>1631482.3951735001</v>
      </c>
      <c r="G5088">
        <v>489.54500000000002</v>
      </c>
      <c r="H5088">
        <f t="shared" si="535"/>
        <v>2.0999999999958163E-2</v>
      </c>
      <c r="I5088">
        <v>1.82</v>
      </c>
      <c r="J5088">
        <f t="shared" si="537"/>
        <v>0.16615812577131162</v>
      </c>
      <c r="L5088">
        <f t="shared" si="536"/>
        <v>598.16925277672181</v>
      </c>
    </row>
    <row r="5089" spans="1:12" x14ac:dyDescent="0.3">
      <c r="A5089" s="25">
        <f t="shared" si="533"/>
        <v>46046.708333325318</v>
      </c>
      <c r="B5089" s="1">
        <f t="shared" si="534"/>
        <v>0.70833332531765336</v>
      </c>
      <c r="C5089">
        <v>0</v>
      </c>
      <c r="D5089">
        <v>489.56700000000001</v>
      </c>
      <c r="F5089" s="18">
        <f>_xlfn.XLOOKUP(D5089,'Rating Curve'!$A$2:$A$500,'Rating Curve'!$D$2:$D$500,, -1)</f>
        <v>1631482.3951735001</v>
      </c>
      <c r="G5089">
        <v>489.54500000000002</v>
      </c>
      <c r="H5089">
        <f t="shared" si="535"/>
        <v>2.199999999999136E-2</v>
      </c>
      <c r="I5089">
        <v>1.82</v>
      </c>
      <c r="J5089">
        <f t="shared" si="537"/>
        <v>0.17816675245388125</v>
      </c>
      <c r="L5089">
        <f t="shared" si="536"/>
        <v>641.40030883397253</v>
      </c>
    </row>
    <row r="5090" spans="1:12" x14ac:dyDescent="0.3">
      <c r="A5090" s="25">
        <f t="shared" si="533"/>
        <v>46046.749999991982</v>
      </c>
      <c r="B5090" s="1">
        <f t="shared" si="534"/>
        <v>0.74999999198189471</v>
      </c>
      <c r="C5090">
        <v>0</v>
      </c>
      <c r="D5090">
        <v>489.56599999999997</v>
      </c>
      <c r="F5090" s="18">
        <f>_xlfn.XLOOKUP(D5090,'Rating Curve'!$A$2:$A$500,'Rating Curve'!$D$2:$D$500,, -1)</f>
        <v>1631482.3951735001</v>
      </c>
      <c r="G5090">
        <v>489.54500000000002</v>
      </c>
      <c r="H5090">
        <f t="shared" si="535"/>
        <v>2.0999999999958163E-2</v>
      </c>
      <c r="I5090">
        <v>1.82</v>
      </c>
      <c r="J5090">
        <f t="shared" si="537"/>
        <v>0.16615812577131162</v>
      </c>
      <c r="L5090">
        <f t="shared" si="536"/>
        <v>598.16925277672181</v>
      </c>
    </row>
    <row r="5091" spans="1:12" x14ac:dyDescent="0.3">
      <c r="A5091" s="25">
        <f t="shared" si="533"/>
        <v>46046.791666658646</v>
      </c>
      <c r="B5091" s="1">
        <f t="shared" si="534"/>
        <v>0.79166665864613606</v>
      </c>
      <c r="C5091">
        <v>0</v>
      </c>
      <c r="D5091">
        <v>489.56700000000001</v>
      </c>
      <c r="F5091" s="18">
        <f>_xlfn.XLOOKUP(D5091,'Rating Curve'!$A$2:$A$500,'Rating Curve'!$D$2:$D$500,, -1)</f>
        <v>1631482.3951735001</v>
      </c>
      <c r="G5091">
        <v>489.54500000000002</v>
      </c>
      <c r="H5091">
        <f t="shared" si="535"/>
        <v>2.199999999999136E-2</v>
      </c>
      <c r="I5091">
        <v>1.82</v>
      </c>
      <c r="J5091">
        <f t="shared" si="537"/>
        <v>0.17816675245388125</v>
      </c>
      <c r="L5091">
        <f t="shared" si="536"/>
        <v>641.40030883397253</v>
      </c>
    </row>
    <row r="5092" spans="1:12" x14ac:dyDescent="0.3">
      <c r="A5092" s="25">
        <f t="shared" si="533"/>
        <v>46046.83333332531</v>
      </c>
      <c r="B5092" s="1">
        <f t="shared" si="534"/>
        <v>0.8333333253103774</v>
      </c>
      <c r="C5092">
        <v>0</v>
      </c>
      <c r="D5092">
        <v>489.56700000000001</v>
      </c>
      <c r="F5092" s="18">
        <f>_xlfn.XLOOKUP(D5092,'Rating Curve'!$A$2:$A$500,'Rating Curve'!$D$2:$D$500,, -1)</f>
        <v>1631482.3951735001</v>
      </c>
      <c r="G5092">
        <v>489.54500000000002</v>
      </c>
      <c r="H5092">
        <f t="shared" si="535"/>
        <v>2.199999999999136E-2</v>
      </c>
      <c r="I5092">
        <v>1.82</v>
      </c>
      <c r="J5092">
        <f t="shared" si="537"/>
        <v>0.17816675245388125</v>
      </c>
      <c r="L5092">
        <f t="shared" si="536"/>
        <v>641.40030883397253</v>
      </c>
    </row>
    <row r="5093" spans="1:12" x14ac:dyDescent="0.3">
      <c r="A5093" s="25">
        <f t="shared" si="533"/>
        <v>46046.874999991975</v>
      </c>
      <c r="B5093" s="1">
        <f t="shared" si="534"/>
        <v>0.87499999197461875</v>
      </c>
      <c r="C5093">
        <v>0</v>
      </c>
      <c r="D5093">
        <v>489.56700000000001</v>
      </c>
      <c r="F5093" s="18">
        <f>_xlfn.XLOOKUP(D5093,'Rating Curve'!$A$2:$A$500,'Rating Curve'!$D$2:$D$500,, -1)</f>
        <v>1631482.3951735001</v>
      </c>
      <c r="G5093">
        <v>489.54500000000002</v>
      </c>
      <c r="H5093">
        <f t="shared" si="535"/>
        <v>2.199999999999136E-2</v>
      </c>
      <c r="I5093">
        <v>1.82</v>
      </c>
      <c r="J5093">
        <f t="shared" si="537"/>
        <v>0.17816675245388125</v>
      </c>
      <c r="L5093">
        <f t="shared" si="536"/>
        <v>641.40030883397253</v>
      </c>
    </row>
    <row r="5094" spans="1:12" x14ac:dyDescent="0.3">
      <c r="A5094" s="25">
        <f t="shared" si="533"/>
        <v>46046.916666658639</v>
      </c>
      <c r="B5094" s="1">
        <f t="shared" si="534"/>
        <v>0.9166666586388601</v>
      </c>
      <c r="C5094">
        <v>0</v>
      </c>
      <c r="D5094">
        <v>489.56700000000001</v>
      </c>
      <c r="F5094" s="18">
        <f>_xlfn.XLOOKUP(D5094,'Rating Curve'!$A$2:$A$500,'Rating Curve'!$D$2:$D$500,, -1)</f>
        <v>1631482.3951735001</v>
      </c>
      <c r="G5094">
        <v>489.54500000000002</v>
      </c>
      <c r="H5094">
        <f t="shared" si="535"/>
        <v>2.199999999999136E-2</v>
      </c>
      <c r="I5094">
        <v>1.82</v>
      </c>
      <c r="J5094">
        <f t="shared" si="537"/>
        <v>0.17816675245388125</v>
      </c>
      <c r="L5094">
        <f t="shared" si="536"/>
        <v>641.40030883397253</v>
      </c>
    </row>
    <row r="5095" spans="1:12" x14ac:dyDescent="0.3">
      <c r="A5095" s="25">
        <f t="shared" si="533"/>
        <v>46046.958333325303</v>
      </c>
      <c r="B5095" s="1">
        <f t="shared" si="534"/>
        <v>0.95833332530310145</v>
      </c>
      <c r="C5095">
        <v>0</v>
      </c>
      <c r="D5095">
        <v>489.56700000000001</v>
      </c>
      <c r="F5095" s="18">
        <f>_xlfn.XLOOKUP(D5095,'Rating Curve'!$A$2:$A$500,'Rating Curve'!$D$2:$D$500,, -1)</f>
        <v>1631482.3951735001</v>
      </c>
      <c r="G5095">
        <v>489.54500000000002</v>
      </c>
      <c r="H5095">
        <f t="shared" si="535"/>
        <v>2.199999999999136E-2</v>
      </c>
      <c r="I5095">
        <v>1.82</v>
      </c>
      <c r="J5095">
        <f t="shared" si="537"/>
        <v>0.17816675245388125</v>
      </c>
      <c r="L5095">
        <f t="shared" si="536"/>
        <v>641.40030883397253</v>
      </c>
    </row>
    <row r="5096" spans="1:12" x14ac:dyDescent="0.3">
      <c r="A5096" s="25">
        <f t="shared" si="533"/>
        <v>46046.999999991967</v>
      </c>
      <c r="B5096" s="1">
        <f t="shared" si="534"/>
        <v>0.99999999196734279</v>
      </c>
      <c r="C5096">
        <v>0</v>
      </c>
      <c r="D5096">
        <v>489.56700000000001</v>
      </c>
      <c r="F5096" s="18">
        <f>_xlfn.XLOOKUP(D5096,'Rating Curve'!$A$2:$A$500,'Rating Curve'!$D$2:$D$500,, -1)</f>
        <v>1631482.3951735001</v>
      </c>
      <c r="G5096">
        <v>489.54500000000002</v>
      </c>
      <c r="H5096">
        <f t="shared" si="535"/>
        <v>2.199999999999136E-2</v>
      </c>
      <c r="I5096">
        <v>1.82</v>
      </c>
      <c r="J5096">
        <f t="shared" si="537"/>
        <v>0.17816675245388125</v>
      </c>
      <c r="L5096">
        <f t="shared" si="536"/>
        <v>641.40030883397253</v>
      </c>
    </row>
    <row r="5097" spans="1:12" x14ac:dyDescent="0.3">
      <c r="A5097" s="25">
        <f t="shared" si="533"/>
        <v>46047.041666658632</v>
      </c>
      <c r="B5097" s="1">
        <f t="shared" si="534"/>
        <v>4.1666658631584141E-2</v>
      </c>
      <c r="C5097">
        <v>0</v>
      </c>
      <c r="D5097">
        <v>489.56700000000001</v>
      </c>
      <c r="F5097" s="18">
        <f>_xlfn.XLOOKUP(D5097,'Rating Curve'!$A$2:$A$500,'Rating Curve'!$D$2:$D$500,, -1)</f>
        <v>1631482.3951735001</v>
      </c>
      <c r="G5097">
        <v>489.54500000000002</v>
      </c>
      <c r="H5097">
        <f t="shared" si="535"/>
        <v>2.199999999999136E-2</v>
      </c>
      <c r="I5097">
        <v>1.82</v>
      </c>
      <c r="J5097">
        <f t="shared" si="537"/>
        <v>0.17816675245388125</v>
      </c>
      <c r="L5097">
        <f t="shared" si="536"/>
        <v>641.40030883397253</v>
      </c>
    </row>
    <row r="5098" spans="1:12" x14ac:dyDescent="0.3">
      <c r="A5098" s="25">
        <f t="shared" si="533"/>
        <v>46047.083333325296</v>
      </c>
      <c r="B5098" s="1">
        <f t="shared" si="534"/>
        <v>8.3333325295825489E-2</v>
      </c>
      <c r="C5098">
        <v>0</v>
      </c>
      <c r="D5098">
        <v>489.56700000000001</v>
      </c>
      <c r="F5098" s="18">
        <f>_xlfn.XLOOKUP(D5098,'Rating Curve'!$A$2:$A$500,'Rating Curve'!$D$2:$D$500,, -1)</f>
        <v>1631482.3951735001</v>
      </c>
      <c r="G5098">
        <v>489.54500000000002</v>
      </c>
      <c r="H5098">
        <f t="shared" si="535"/>
        <v>2.199999999999136E-2</v>
      </c>
      <c r="I5098">
        <v>1.82</v>
      </c>
      <c r="J5098">
        <f t="shared" si="537"/>
        <v>0.17816675245388125</v>
      </c>
      <c r="L5098">
        <f t="shared" si="536"/>
        <v>641.40030883397253</v>
      </c>
    </row>
    <row r="5099" spans="1:12" x14ac:dyDescent="0.3">
      <c r="A5099" s="25">
        <f t="shared" si="533"/>
        <v>46047.12499999196</v>
      </c>
      <c r="B5099" s="1">
        <f t="shared" si="534"/>
        <v>0.12499999196006684</v>
      </c>
      <c r="C5099">
        <v>0</v>
      </c>
      <c r="D5099">
        <v>489.56700000000001</v>
      </c>
      <c r="F5099" s="18">
        <f>_xlfn.XLOOKUP(D5099,'Rating Curve'!$A$2:$A$500,'Rating Curve'!$D$2:$D$500,, -1)</f>
        <v>1631482.3951735001</v>
      </c>
      <c r="G5099">
        <v>489.54500000000002</v>
      </c>
      <c r="H5099">
        <f t="shared" si="535"/>
        <v>2.199999999999136E-2</v>
      </c>
      <c r="I5099">
        <v>1.82</v>
      </c>
      <c r="J5099">
        <f t="shared" si="537"/>
        <v>0.17816675245388125</v>
      </c>
      <c r="L5099">
        <f t="shared" si="536"/>
        <v>641.40030883397253</v>
      </c>
    </row>
    <row r="5100" spans="1:12" x14ac:dyDescent="0.3">
      <c r="A5100" s="25">
        <f t="shared" si="533"/>
        <v>46047.166666658624</v>
      </c>
      <c r="B5100" s="1">
        <f t="shared" si="534"/>
        <v>0.16666665862430818</v>
      </c>
      <c r="C5100">
        <v>0</v>
      </c>
      <c r="D5100">
        <v>489.56700000000001</v>
      </c>
      <c r="F5100" s="18">
        <f>_xlfn.XLOOKUP(D5100,'Rating Curve'!$A$2:$A$500,'Rating Curve'!$D$2:$D$500,, -1)</f>
        <v>1631482.3951735001</v>
      </c>
      <c r="G5100">
        <v>489.54500000000002</v>
      </c>
      <c r="H5100">
        <f t="shared" si="535"/>
        <v>2.199999999999136E-2</v>
      </c>
      <c r="I5100">
        <v>1.82</v>
      </c>
      <c r="J5100">
        <f t="shared" si="537"/>
        <v>0.17816675245388125</v>
      </c>
      <c r="L5100">
        <f t="shared" si="536"/>
        <v>641.40030883397253</v>
      </c>
    </row>
    <row r="5101" spans="1:12" x14ac:dyDescent="0.3">
      <c r="A5101" s="25">
        <f t="shared" si="533"/>
        <v>46047.208333325289</v>
      </c>
      <c r="B5101" s="1">
        <f t="shared" si="534"/>
        <v>0.20833332528854953</v>
      </c>
      <c r="C5101">
        <v>0</v>
      </c>
      <c r="D5101">
        <v>489.56700000000001</v>
      </c>
      <c r="F5101" s="18">
        <f>_xlfn.XLOOKUP(D5101,'Rating Curve'!$A$2:$A$500,'Rating Curve'!$D$2:$D$500,, -1)</f>
        <v>1631482.3951735001</v>
      </c>
      <c r="G5101">
        <v>489.54500000000002</v>
      </c>
      <c r="H5101">
        <f t="shared" si="535"/>
        <v>2.199999999999136E-2</v>
      </c>
      <c r="I5101">
        <v>1.82</v>
      </c>
      <c r="J5101">
        <f t="shared" si="537"/>
        <v>0.17816675245388125</v>
      </c>
      <c r="L5101">
        <f t="shared" si="536"/>
        <v>641.40030883397253</v>
      </c>
    </row>
    <row r="5102" spans="1:12" x14ac:dyDescent="0.3">
      <c r="A5102" s="25">
        <f t="shared" si="533"/>
        <v>46047.249999991953</v>
      </c>
      <c r="B5102" s="1">
        <f t="shared" si="534"/>
        <v>0.24999999195279088</v>
      </c>
      <c r="C5102">
        <v>0</v>
      </c>
      <c r="D5102">
        <v>489.56700000000001</v>
      </c>
      <c r="F5102" s="18">
        <f>_xlfn.XLOOKUP(D5102,'Rating Curve'!$A$2:$A$500,'Rating Curve'!$D$2:$D$500,, -1)</f>
        <v>1631482.3951735001</v>
      </c>
      <c r="G5102">
        <v>489.54500000000002</v>
      </c>
      <c r="H5102">
        <f t="shared" si="535"/>
        <v>2.199999999999136E-2</v>
      </c>
      <c r="I5102">
        <v>1.82</v>
      </c>
      <c r="J5102">
        <f t="shared" si="537"/>
        <v>0.17816675245388125</v>
      </c>
      <c r="L5102">
        <f t="shared" si="536"/>
        <v>641.40030883397253</v>
      </c>
    </row>
    <row r="5103" spans="1:12" x14ac:dyDescent="0.3">
      <c r="A5103" s="25">
        <f t="shared" si="533"/>
        <v>46047.291666658617</v>
      </c>
      <c r="B5103" s="1">
        <f t="shared" si="534"/>
        <v>0.29166665861703223</v>
      </c>
      <c r="C5103">
        <v>0</v>
      </c>
      <c r="D5103">
        <v>489.56700000000001</v>
      </c>
      <c r="F5103" s="18">
        <f>_xlfn.XLOOKUP(D5103,'Rating Curve'!$A$2:$A$500,'Rating Curve'!$D$2:$D$500,, -1)</f>
        <v>1631482.3951735001</v>
      </c>
      <c r="G5103">
        <v>489.54500000000002</v>
      </c>
      <c r="H5103">
        <f t="shared" si="535"/>
        <v>2.199999999999136E-2</v>
      </c>
      <c r="I5103">
        <v>1.82</v>
      </c>
      <c r="J5103">
        <f t="shared" si="537"/>
        <v>0.17816675245388125</v>
      </c>
      <c r="L5103">
        <f t="shared" si="536"/>
        <v>641.40030883397253</v>
      </c>
    </row>
    <row r="5104" spans="1:12" x14ac:dyDescent="0.3">
      <c r="A5104" s="25">
        <f t="shared" si="533"/>
        <v>46047.333333325281</v>
      </c>
      <c r="B5104" s="1">
        <f t="shared" si="534"/>
        <v>0.33333332528127357</v>
      </c>
      <c r="C5104">
        <v>0</v>
      </c>
      <c r="D5104">
        <v>489.572</v>
      </c>
      <c r="F5104" s="18">
        <f>_xlfn.XLOOKUP(D5104,'Rating Curve'!$A$2:$A$500,'Rating Curve'!$D$2:$D$500,, -1)</f>
        <v>1634494.0165122999</v>
      </c>
      <c r="G5104">
        <v>489.54500000000002</v>
      </c>
      <c r="H5104">
        <f t="shared" si="535"/>
        <v>2.6999999999986812E-2</v>
      </c>
      <c r="I5104">
        <v>1.82</v>
      </c>
      <c r="J5104">
        <f t="shared" si="537"/>
        <v>0.24223577828205739</v>
      </c>
      <c r="L5104">
        <f t="shared" si="536"/>
        <v>872.04880181540659</v>
      </c>
    </row>
    <row r="5105" spans="1:12" x14ac:dyDescent="0.3">
      <c r="A5105" s="25">
        <f t="shared" si="533"/>
        <v>46047.374999991946</v>
      </c>
      <c r="B5105" s="1">
        <f t="shared" si="534"/>
        <v>0.37499999194551492</v>
      </c>
      <c r="C5105">
        <v>0</v>
      </c>
      <c r="D5105">
        <v>489.572</v>
      </c>
      <c r="F5105" s="18">
        <f>_xlfn.XLOOKUP(D5105,'Rating Curve'!$A$2:$A$500,'Rating Curve'!$D$2:$D$500,, -1)</f>
        <v>1634494.0165122999</v>
      </c>
      <c r="G5105">
        <v>489.54500000000002</v>
      </c>
      <c r="H5105">
        <f t="shared" si="535"/>
        <v>2.6999999999986812E-2</v>
      </c>
      <c r="I5105">
        <v>1.82</v>
      </c>
      <c r="J5105">
        <f t="shared" si="537"/>
        <v>0.24223577828205739</v>
      </c>
      <c r="L5105">
        <f t="shared" si="536"/>
        <v>872.04880181540659</v>
      </c>
    </row>
    <row r="5106" spans="1:12" x14ac:dyDescent="0.3">
      <c r="A5106" s="25">
        <f t="shared" si="533"/>
        <v>46047.41666665861</v>
      </c>
      <c r="B5106" s="1">
        <f t="shared" si="534"/>
        <v>0.41666665860975627</v>
      </c>
      <c r="C5106">
        <v>0</v>
      </c>
      <c r="D5106">
        <v>489.572</v>
      </c>
      <c r="F5106" s="18">
        <f>_xlfn.XLOOKUP(D5106,'Rating Curve'!$A$2:$A$500,'Rating Curve'!$D$2:$D$500,, -1)</f>
        <v>1634494.0165122999</v>
      </c>
      <c r="G5106">
        <v>489.54500000000002</v>
      </c>
      <c r="H5106">
        <f t="shared" si="535"/>
        <v>2.6999999999986812E-2</v>
      </c>
      <c r="I5106">
        <v>1.82</v>
      </c>
      <c r="J5106">
        <f t="shared" si="537"/>
        <v>0.24223577828205739</v>
      </c>
      <c r="L5106">
        <f t="shared" si="536"/>
        <v>872.04880181540659</v>
      </c>
    </row>
    <row r="5107" spans="1:12" x14ac:dyDescent="0.3">
      <c r="A5107" s="25">
        <f t="shared" si="533"/>
        <v>46047.458333325274</v>
      </c>
      <c r="B5107" s="1">
        <f t="shared" si="534"/>
        <v>0.45833332527399762</v>
      </c>
      <c r="C5107">
        <v>0</v>
      </c>
      <c r="D5107">
        <v>489.572</v>
      </c>
      <c r="F5107" s="18">
        <f>_xlfn.XLOOKUP(D5107,'Rating Curve'!$A$2:$A$500,'Rating Curve'!$D$2:$D$500,, -1)</f>
        <v>1634494.0165122999</v>
      </c>
      <c r="G5107">
        <v>489.54500000000002</v>
      </c>
      <c r="H5107">
        <f t="shared" si="535"/>
        <v>2.6999999999986812E-2</v>
      </c>
      <c r="I5107">
        <v>1.82</v>
      </c>
      <c r="J5107">
        <f t="shared" si="537"/>
        <v>0.24223577828205739</v>
      </c>
      <c r="L5107">
        <f t="shared" si="536"/>
        <v>872.04880181540659</v>
      </c>
    </row>
    <row r="5108" spans="1:12" x14ac:dyDescent="0.3">
      <c r="A5108" s="25">
        <f t="shared" si="533"/>
        <v>46047.499999991938</v>
      </c>
      <c r="B5108" s="1">
        <f t="shared" si="534"/>
        <v>0.49999999193823896</v>
      </c>
      <c r="C5108">
        <v>0</v>
      </c>
      <c r="D5108">
        <v>489.572</v>
      </c>
      <c r="F5108" s="18">
        <f>_xlfn.XLOOKUP(D5108,'Rating Curve'!$A$2:$A$500,'Rating Curve'!$D$2:$D$500,, -1)</f>
        <v>1634494.0165122999</v>
      </c>
      <c r="G5108">
        <v>489.54500000000002</v>
      </c>
      <c r="H5108">
        <f t="shared" si="535"/>
        <v>2.6999999999986812E-2</v>
      </c>
      <c r="I5108">
        <v>1.82</v>
      </c>
      <c r="J5108">
        <f t="shared" si="537"/>
        <v>0.24223577828205739</v>
      </c>
      <c r="L5108">
        <f t="shared" si="536"/>
        <v>872.04880181540659</v>
      </c>
    </row>
    <row r="5109" spans="1:12" x14ac:dyDescent="0.3">
      <c r="A5109" s="25">
        <f t="shared" si="533"/>
        <v>46047.541666658602</v>
      </c>
      <c r="B5109" s="1">
        <f t="shared" si="534"/>
        <v>0.54166665860248031</v>
      </c>
      <c r="C5109">
        <v>0</v>
      </c>
      <c r="D5109">
        <v>489.57100000000003</v>
      </c>
      <c r="F5109" s="18">
        <f>_xlfn.XLOOKUP(D5109,'Rating Curve'!$A$2:$A$500,'Rating Curve'!$D$2:$D$500,, -1)</f>
        <v>1634494.0165122999</v>
      </c>
      <c r="G5109">
        <v>489.54500000000002</v>
      </c>
      <c r="H5109">
        <f t="shared" si="535"/>
        <v>2.6000000000010459E-2</v>
      </c>
      <c r="I5109">
        <v>1.82</v>
      </c>
      <c r="J5109">
        <f t="shared" si="537"/>
        <v>0.22890362198983044</v>
      </c>
      <c r="L5109">
        <f t="shared" si="536"/>
        <v>824.0530391633896</v>
      </c>
    </row>
    <row r="5110" spans="1:12" x14ac:dyDescent="0.3">
      <c r="A5110" s="25">
        <f t="shared" si="533"/>
        <v>46047.583333325267</v>
      </c>
      <c r="B5110" s="1">
        <f t="shared" si="534"/>
        <v>0.58333332526672166</v>
      </c>
      <c r="C5110">
        <v>0</v>
      </c>
      <c r="D5110">
        <v>489.572</v>
      </c>
      <c r="F5110" s="18">
        <f>_xlfn.XLOOKUP(D5110,'Rating Curve'!$A$2:$A$500,'Rating Curve'!$D$2:$D$500,, -1)</f>
        <v>1634494.0165122999</v>
      </c>
      <c r="G5110">
        <v>489.54500000000002</v>
      </c>
      <c r="H5110">
        <f t="shared" si="535"/>
        <v>2.6999999999986812E-2</v>
      </c>
      <c r="I5110">
        <v>1.82</v>
      </c>
      <c r="J5110">
        <f t="shared" si="537"/>
        <v>0.24223577828205739</v>
      </c>
      <c r="L5110">
        <f t="shared" si="536"/>
        <v>872.04880181540659</v>
      </c>
    </row>
    <row r="5111" spans="1:12" x14ac:dyDescent="0.3">
      <c r="A5111" s="25">
        <f t="shared" si="533"/>
        <v>46047.624999991931</v>
      </c>
      <c r="B5111" s="1">
        <f t="shared" si="534"/>
        <v>0.62499999193096301</v>
      </c>
      <c r="C5111">
        <v>0</v>
      </c>
      <c r="D5111">
        <v>489.565</v>
      </c>
      <c r="F5111" s="18">
        <f>_xlfn.XLOOKUP(D5111,'Rating Curve'!$A$2:$A$500,'Rating Curve'!$D$2:$D$500,, -1)</f>
        <v>1631482.3951735001</v>
      </c>
      <c r="G5111">
        <v>489.54500000000002</v>
      </c>
      <c r="H5111">
        <f t="shared" si="535"/>
        <v>1.999999999998181E-2</v>
      </c>
      <c r="I5111">
        <v>1.82</v>
      </c>
      <c r="J5111">
        <f t="shared" si="537"/>
        <v>0.15443212101093134</v>
      </c>
      <c r="L5111">
        <f t="shared" si="536"/>
        <v>555.95563563935286</v>
      </c>
    </row>
    <row r="5112" spans="1:12" x14ac:dyDescent="0.3">
      <c r="A5112" s="25">
        <f t="shared" si="533"/>
        <v>46047.666666658595</v>
      </c>
      <c r="B5112" s="1">
        <f t="shared" si="534"/>
        <v>0.66666665859520435</v>
      </c>
      <c r="C5112">
        <v>0</v>
      </c>
      <c r="D5112">
        <v>489.572</v>
      </c>
      <c r="F5112" s="18">
        <f>_xlfn.XLOOKUP(D5112,'Rating Curve'!$A$2:$A$500,'Rating Curve'!$D$2:$D$500,, -1)</f>
        <v>1634494.0165122999</v>
      </c>
      <c r="G5112">
        <v>489.54500000000002</v>
      </c>
      <c r="H5112">
        <f t="shared" si="535"/>
        <v>2.6999999999986812E-2</v>
      </c>
      <c r="I5112">
        <v>1.82</v>
      </c>
      <c r="J5112">
        <f t="shared" si="537"/>
        <v>0.24223577828205739</v>
      </c>
      <c r="L5112">
        <f t="shared" si="536"/>
        <v>872.04880181540659</v>
      </c>
    </row>
    <row r="5113" spans="1:12" x14ac:dyDescent="0.3">
      <c r="A5113" s="25">
        <f t="shared" ref="A5113:A5176" si="538" xml:space="preserve"> A5112 + TIME(1,0,0)</f>
        <v>46047.708333325259</v>
      </c>
      <c r="B5113" s="1">
        <f t="shared" si="534"/>
        <v>0.7083333252594457</v>
      </c>
      <c r="C5113">
        <v>0</v>
      </c>
      <c r="D5113">
        <v>489.56599999999997</v>
      </c>
      <c r="F5113" s="18">
        <f>_xlfn.XLOOKUP(D5113,'Rating Curve'!$A$2:$A$500,'Rating Curve'!$D$2:$D$500,, -1)</f>
        <v>1631482.3951735001</v>
      </c>
      <c r="G5113">
        <v>489.54500000000002</v>
      </c>
      <c r="H5113">
        <f t="shared" si="535"/>
        <v>2.0999999999958163E-2</v>
      </c>
      <c r="I5113">
        <v>1.82</v>
      </c>
      <c r="J5113">
        <f t="shared" si="537"/>
        <v>0.16615812577131162</v>
      </c>
      <c r="L5113">
        <f t="shared" si="536"/>
        <v>598.16925277672181</v>
      </c>
    </row>
    <row r="5114" spans="1:12" x14ac:dyDescent="0.3">
      <c r="A5114" s="25">
        <f t="shared" si="538"/>
        <v>46047.749999991924</v>
      </c>
      <c r="B5114" s="1">
        <f t="shared" si="534"/>
        <v>0.74999999192368705</v>
      </c>
      <c r="C5114">
        <v>0</v>
      </c>
      <c r="D5114">
        <v>489.56700000000001</v>
      </c>
      <c r="F5114" s="18">
        <f>_xlfn.XLOOKUP(D5114,'Rating Curve'!$A$2:$A$500,'Rating Curve'!$D$2:$D$500,, -1)</f>
        <v>1631482.3951735001</v>
      </c>
      <c r="G5114">
        <v>489.54500000000002</v>
      </c>
      <c r="H5114">
        <f t="shared" si="535"/>
        <v>2.199999999999136E-2</v>
      </c>
      <c r="I5114">
        <v>1.82</v>
      </c>
      <c r="J5114">
        <f t="shared" si="537"/>
        <v>0.17816675245388125</v>
      </c>
      <c r="L5114">
        <f t="shared" si="536"/>
        <v>641.40030883397253</v>
      </c>
    </row>
    <row r="5115" spans="1:12" x14ac:dyDescent="0.3">
      <c r="A5115" s="25">
        <f t="shared" si="538"/>
        <v>46047.791666658588</v>
      </c>
      <c r="B5115" s="1">
        <f t="shared" si="534"/>
        <v>0.7916666585879284</v>
      </c>
      <c r="C5115">
        <v>0</v>
      </c>
      <c r="D5115">
        <v>489.56700000000001</v>
      </c>
      <c r="F5115" s="18">
        <f>_xlfn.XLOOKUP(D5115,'Rating Curve'!$A$2:$A$500,'Rating Curve'!$D$2:$D$500,, -1)</f>
        <v>1631482.3951735001</v>
      </c>
      <c r="G5115">
        <v>489.54500000000002</v>
      </c>
      <c r="H5115">
        <f t="shared" si="535"/>
        <v>2.199999999999136E-2</v>
      </c>
      <c r="I5115">
        <v>1.82</v>
      </c>
      <c r="J5115">
        <f t="shared" si="537"/>
        <v>0.17816675245388125</v>
      </c>
      <c r="L5115">
        <f t="shared" si="536"/>
        <v>641.40030883397253</v>
      </c>
    </row>
    <row r="5116" spans="1:12" x14ac:dyDescent="0.3">
      <c r="A5116" s="25">
        <f t="shared" si="538"/>
        <v>46047.833333325252</v>
      </c>
      <c r="B5116" s="1">
        <f t="shared" si="534"/>
        <v>0.83333332525216974</v>
      </c>
      <c r="C5116">
        <v>0</v>
      </c>
      <c r="D5116">
        <v>489.56700000000001</v>
      </c>
      <c r="F5116" s="18">
        <f>_xlfn.XLOOKUP(D5116,'Rating Curve'!$A$2:$A$500,'Rating Curve'!$D$2:$D$500,, -1)</f>
        <v>1631482.3951735001</v>
      </c>
      <c r="G5116">
        <v>489.54500000000002</v>
      </c>
      <c r="H5116">
        <f t="shared" si="535"/>
        <v>2.199999999999136E-2</v>
      </c>
      <c r="I5116">
        <v>1.82</v>
      </c>
      <c r="J5116">
        <f t="shared" si="537"/>
        <v>0.17816675245388125</v>
      </c>
      <c r="L5116">
        <f t="shared" si="536"/>
        <v>641.40030883397253</v>
      </c>
    </row>
    <row r="5117" spans="1:12" x14ac:dyDescent="0.3">
      <c r="A5117" s="25">
        <f t="shared" si="538"/>
        <v>46047.874999991916</v>
      </c>
      <c r="B5117" s="1">
        <f t="shared" si="534"/>
        <v>0.87499999191641109</v>
      </c>
      <c r="C5117">
        <v>0</v>
      </c>
      <c r="D5117">
        <v>489.56700000000001</v>
      </c>
      <c r="F5117" s="18">
        <f>_xlfn.XLOOKUP(D5117,'Rating Curve'!$A$2:$A$500,'Rating Curve'!$D$2:$D$500,, -1)</f>
        <v>1631482.3951735001</v>
      </c>
      <c r="G5117">
        <v>489.54500000000002</v>
      </c>
      <c r="H5117">
        <f t="shared" si="535"/>
        <v>2.199999999999136E-2</v>
      </c>
      <c r="I5117">
        <v>1.82</v>
      </c>
      <c r="J5117">
        <f t="shared" si="537"/>
        <v>0.17816675245388125</v>
      </c>
      <c r="L5117">
        <f t="shared" si="536"/>
        <v>641.40030883397253</v>
      </c>
    </row>
    <row r="5118" spans="1:12" x14ac:dyDescent="0.3">
      <c r="A5118" s="25">
        <f t="shared" si="538"/>
        <v>46047.916666658581</v>
      </c>
      <c r="B5118" s="1">
        <f t="shared" si="534"/>
        <v>0.91666665858065244</v>
      </c>
      <c r="C5118">
        <v>0</v>
      </c>
      <c r="D5118">
        <v>489.56700000000001</v>
      </c>
      <c r="F5118" s="18">
        <f>_xlfn.XLOOKUP(D5118,'Rating Curve'!$A$2:$A$500,'Rating Curve'!$D$2:$D$500,, -1)</f>
        <v>1631482.3951735001</v>
      </c>
      <c r="G5118">
        <v>489.54500000000002</v>
      </c>
      <c r="H5118">
        <f t="shared" si="535"/>
        <v>2.199999999999136E-2</v>
      </c>
      <c r="I5118">
        <v>1.82</v>
      </c>
      <c r="J5118">
        <f t="shared" si="537"/>
        <v>0.17816675245388125</v>
      </c>
      <c r="L5118">
        <f t="shared" si="536"/>
        <v>641.40030883397253</v>
      </c>
    </row>
    <row r="5119" spans="1:12" x14ac:dyDescent="0.3">
      <c r="A5119" s="25">
        <f t="shared" si="538"/>
        <v>46047.958333325245</v>
      </c>
      <c r="B5119" s="1">
        <f t="shared" si="534"/>
        <v>0.95833332524489379</v>
      </c>
      <c r="C5119">
        <v>0</v>
      </c>
      <c r="D5119">
        <v>489.56700000000001</v>
      </c>
      <c r="F5119" s="18">
        <f>_xlfn.XLOOKUP(D5119,'Rating Curve'!$A$2:$A$500,'Rating Curve'!$D$2:$D$500,, -1)</f>
        <v>1631482.3951735001</v>
      </c>
      <c r="G5119">
        <v>489.54500000000002</v>
      </c>
      <c r="H5119">
        <f t="shared" si="535"/>
        <v>2.199999999999136E-2</v>
      </c>
      <c r="I5119">
        <v>1.82</v>
      </c>
      <c r="J5119">
        <f t="shared" si="537"/>
        <v>0.17816675245388125</v>
      </c>
      <c r="L5119">
        <f t="shared" si="536"/>
        <v>641.40030883397253</v>
      </c>
    </row>
    <row r="5120" spans="1:12" x14ac:dyDescent="0.3">
      <c r="A5120" s="25">
        <f t="shared" si="538"/>
        <v>46047.999999991909</v>
      </c>
      <c r="B5120" s="1">
        <f t="shared" si="534"/>
        <v>0.99999999190913513</v>
      </c>
      <c r="C5120">
        <v>0</v>
      </c>
      <c r="D5120">
        <v>489.56700000000001</v>
      </c>
      <c r="F5120" s="18">
        <f>_xlfn.XLOOKUP(D5120,'Rating Curve'!$A$2:$A$500,'Rating Curve'!$D$2:$D$500,, -1)</f>
        <v>1631482.3951735001</v>
      </c>
      <c r="G5120">
        <v>489.54500000000002</v>
      </c>
      <c r="H5120">
        <f t="shared" si="535"/>
        <v>2.199999999999136E-2</v>
      </c>
      <c r="I5120">
        <v>1.82</v>
      </c>
      <c r="J5120">
        <f t="shared" si="537"/>
        <v>0.17816675245388125</v>
      </c>
      <c r="L5120">
        <f t="shared" si="536"/>
        <v>641.40030883397253</v>
      </c>
    </row>
    <row r="5121" spans="1:12" x14ac:dyDescent="0.3">
      <c r="A5121" s="25">
        <f t="shared" si="538"/>
        <v>46048.041666658573</v>
      </c>
      <c r="B5121" s="1">
        <f t="shared" si="534"/>
        <v>4.166665857337648E-2</v>
      </c>
      <c r="C5121">
        <v>0</v>
      </c>
      <c r="D5121">
        <v>489.56700000000001</v>
      </c>
      <c r="F5121" s="18">
        <f>_xlfn.XLOOKUP(D5121,'Rating Curve'!$A$2:$A$500,'Rating Curve'!$D$2:$D$500,, -1)</f>
        <v>1631482.3951735001</v>
      </c>
      <c r="G5121">
        <v>489.54500000000002</v>
      </c>
      <c r="H5121">
        <f t="shared" si="535"/>
        <v>2.199999999999136E-2</v>
      </c>
      <c r="I5121">
        <v>1.82</v>
      </c>
      <c r="J5121">
        <f t="shared" si="537"/>
        <v>0.17816675245388125</v>
      </c>
      <c r="L5121">
        <f t="shared" si="536"/>
        <v>641.40030883397253</v>
      </c>
    </row>
    <row r="5122" spans="1:12" x14ac:dyDescent="0.3">
      <c r="A5122" s="25">
        <f t="shared" si="538"/>
        <v>46048.083333325238</v>
      </c>
      <c r="B5122" s="1">
        <f t="shared" si="534"/>
        <v>8.3333325237617828E-2</v>
      </c>
      <c r="C5122">
        <v>0</v>
      </c>
      <c r="D5122">
        <v>489.56700000000001</v>
      </c>
      <c r="F5122" s="18">
        <f>_xlfn.XLOOKUP(D5122,'Rating Curve'!$A$2:$A$500,'Rating Curve'!$D$2:$D$500,, -1)</f>
        <v>1631482.3951735001</v>
      </c>
      <c r="G5122">
        <v>489.54500000000002</v>
      </c>
      <c r="H5122">
        <f t="shared" si="535"/>
        <v>2.199999999999136E-2</v>
      </c>
      <c r="I5122">
        <v>1.82</v>
      </c>
      <c r="J5122">
        <f t="shared" si="537"/>
        <v>0.17816675245388125</v>
      </c>
      <c r="L5122">
        <f t="shared" si="536"/>
        <v>641.40030883397253</v>
      </c>
    </row>
    <row r="5123" spans="1:12" x14ac:dyDescent="0.3">
      <c r="A5123" s="25">
        <f t="shared" si="538"/>
        <v>46048.124999991902</v>
      </c>
      <c r="B5123" s="1">
        <f t="shared" ref="B5123:B5186" si="539">MOD(A5123,1)</f>
        <v>0.12499999190185918</v>
      </c>
      <c r="C5123">
        <v>0</v>
      </c>
      <c r="D5123">
        <v>489.56700000000001</v>
      </c>
      <c r="F5123" s="18">
        <f>_xlfn.XLOOKUP(D5123,'Rating Curve'!$A$2:$A$500,'Rating Curve'!$D$2:$D$500,, -1)</f>
        <v>1631482.3951735001</v>
      </c>
      <c r="G5123">
        <v>489.54500000000002</v>
      </c>
      <c r="H5123">
        <f t="shared" ref="H5123:H5186" si="540">IF(D5123 - G5123 &lt; 0, 0, D5123 - G5123)</f>
        <v>2.199999999999136E-2</v>
      </c>
      <c r="I5123">
        <v>1.82</v>
      </c>
      <c r="J5123">
        <f t="shared" si="537"/>
        <v>0.17816675245388125</v>
      </c>
      <c r="L5123">
        <f t="shared" ref="L5123:L5186" si="541">(J5123*86400)/24</f>
        <v>641.40030883397253</v>
      </c>
    </row>
    <row r="5124" spans="1:12" x14ac:dyDescent="0.3">
      <c r="A5124" s="25">
        <f t="shared" si="538"/>
        <v>46048.166666658566</v>
      </c>
      <c r="B5124" s="1">
        <f t="shared" si="539"/>
        <v>0.16666665856610052</v>
      </c>
      <c r="C5124">
        <v>0</v>
      </c>
      <c r="D5124">
        <v>489.56700000000001</v>
      </c>
      <c r="F5124" s="18">
        <f>_xlfn.XLOOKUP(D5124,'Rating Curve'!$A$2:$A$500,'Rating Curve'!$D$2:$D$500,, -1)</f>
        <v>1631482.3951735001</v>
      </c>
      <c r="G5124">
        <v>489.54500000000002</v>
      </c>
      <c r="H5124">
        <f t="shared" si="540"/>
        <v>2.199999999999136E-2</v>
      </c>
      <c r="I5124">
        <v>1.82</v>
      </c>
      <c r="J5124">
        <f t="shared" si="537"/>
        <v>0.17816675245388125</v>
      </c>
      <c r="L5124">
        <f t="shared" si="541"/>
        <v>641.40030883397253</v>
      </c>
    </row>
    <row r="5125" spans="1:12" x14ac:dyDescent="0.3">
      <c r="A5125" s="25">
        <f t="shared" si="538"/>
        <v>46048.20833332523</v>
      </c>
      <c r="B5125" s="1">
        <f t="shared" si="539"/>
        <v>0.20833332523034187</v>
      </c>
      <c r="C5125">
        <v>0</v>
      </c>
      <c r="D5125">
        <v>489.56700000000001</v>
      </c>
      <c r="F5125" s="18">
        <f>_xlfn.XLOOKUP(D5125,'Rating Curve'!$A$2:$A$500,'Rating Curve'!$D$2:$D$500,, -1)</f>
        <v>1631482.3951735001</v>
      </c>
      <c r="G5125">
        <v>489.54500000000002</v>
      </c>
      <c r="H5125">
        <f t="shared" si="540"/>
        <v>2.199999999999136E-2</v>
      </c>
      <c r="I5125">
        <v>1.82</v>
      </c>
      <c r="J5125">
        <f t="shared" si="537"/>
        <v>0.17816675245388125</v>
      </c>
      <c r="L5125">
        <f t="shared" si="541"/>
        <v>641.40030883397253</v>
      </c>
    </row>
    <row r="5126" spans="1:12" x14ac:dyDescent="0.3">
      <c r="A5126" s="25">
        <f t="shared" si="538"/>
        <v>46048.249999991895</v>
      </c>
      <c r="B5126" s="1">
        <f t="shared" si="539"/>
        <v>0.24999999189458322</v>
      </c>
      <c r="C5126">
        <v>0</v>
      </c>
      <c r="D5126">
        <v>489.56700000000001</v>
      </c>
      <c r="F5126" s="18">
        <f>_xlfn.XLOOKUP(D5126,'Rating Curve'!$A$2:$A$500,'Rating Curve'!$D$2:$D$500,, -1)</f>
        <v>1631482.3951735001</v>
      </c>
      <c r="G5126">
        <v>489.54500000000002</v>
      </c>
      <c r="H5126">
        <f t="shared" si="540"/>
        <v>2.199999999999136E-2</v>
      </c>
      <c r="I5126">
        <v>1.82</v>
      </c>
      <c r="J5126">
        <f t="shared" si="537"/>
        <v>0.17816675245388125</v>
      </c>
      <c r="L5126">
        <f t="shared" si="541"/>
        <v>641.40030883397253</v>
      </c>
    </row>
    <row r="5127" spans="1:12" x14ac:dyDescent="0.3">
      <c r="A5127" s="25">
        <f t="shared" si="538"/>
        <v>46048.291666658559</v>
      </c>
      <c r="B5127" s="1">
        <f t="shared" si="539"/>
        <v>0.29166665855882457</v>
      </c>
      <c r="C5127">
        <v>0</v>
      </c>
      <c r="D5127">
        <v>489.57400000000001</v>
      </c>
      <c r="F5127" s="18">
        <f>_xlfn.XLOOKUP(D5127,'Rating Curve'!$A$2:$A$500,'Rating Curve'!$D$2:$D$500,, -1)</f>
        <v>1634494.0165122999</v>
      </c>
      <c r="G5127">
        <v>489.54500000000002</v>
      </c>
      <c r="H5127">
        <f t="shared" si="540"/>
        <v>2.8999999999996362E-2</v>
      </c>
      <c r="I5127">
        <v>1.82</v>
      </c>
      <c r="J5127">
        <f t="shared" si="537"/>
        <v>0.26964330371802792</v>
      </c>
      <c r="L5127">
        <f t="shared" si="541"/>
        <v>970.71589338490048</v>
      </c>
    </row>
    <row r="5128" spans="1:12" x14ac:dyDescent="0.3">
      <c r="A5128" s="25">
        <f t="shared" si="538"/>
        <v>46048.333333325223</v>
      </c>
      <c r="B5128" s="1">
        <f t="shared" si="539"/>
        <v>0.33333332522306591</v>
      </c>
      <c r="C5128">
        <v>0</v>
      </c>
      <c r="D5128">
        <v>489.572</v>
      </c>
      <c r="F5128" s="18">
        <f>_xlfn.XLOOKUP(D5128,'Rating Curve'!$A$2:$A$500,'Rating Curve'!$D$2:$D$500,, -1)</f>
        <v>1634494.0165122999</v>
      </c>
      <c r="G5128">
        <v>489.54500000000002</v>
      </c>
      <c r="H5128">
        <f t="shared" si="540"/>
        <v>2.6999999999986812E-2</v>
      </c>
      <c r="I5128">
        <v>1.82</v>
      </c>
      <c r="J5128">
        <f t="shared" si="537"/>
        <v>0.24223577828205739</v>
      </c>
      <c r="L5128">
        <f t="shared" si="541"/>
        <v>872.04880181540659</v>
      </c>
    </row>
    <row r="5129" spans="1:12" x14ac:dyDescent="0.3">
      <c r="A5129" s="25">
        <f t="shared" si="538"/>
        <v>46048.374999991887</v>
      </c>
      <c r="B5129" s="1">
        <f t="shared" si="539"/>
        <v>0.37499999188730726</v>
      </c>
      <c r="C5129">
        <v>0</v>
      </c>
      <c r="D5129">
        <v>489.572</v>
      </c>
      <c r="F5129" s="18">
        <f>_xlfn.XLOOKUP(D5129,'Rating Curve'!$A$2:$A$500,'Rating Curve'!$D$2:$D$500,, -1)</f>
        <v>1634494.0165122999</v>
      </c>
      <c r="G5129">
        <v>489.54500000000002</v>
      </c>
      <c r="H5129">
        <f t="shared" si="540"/>
        <v>2.6999999999986812E-2</v>
      </c>
      <c r="I5129">
        <v>1.82</v>
      </c>
      <c r="J5129">
        <f t="shared" si="537"/>
        <v>0.24223577828205739</v>
      </c>
      <c r="L5129">
        <f t="shared" si="541"/>
        <v>872.04880181540659</v>
      </c>
    </row>
    <row r="5130" spans="1:12" x14ac:dyDescent="0.3">
      <c r="A5130" s="25">
        <f t="shared" si="538"/>
        <v>46048.416666658552</v>
      </c>
      <c r="B5130" s="1">
        <f t="shared" si="539"/>
        <v>0.41666665855154861</v>
      </c>
      <c r="C5130">
        <v>0</v>
      </c>
      <c r="D5130">
        <v>489.572</v>
      </c>
      <c r="F5130" s="18">
        <f>_xlfn.XLOOKUP(D5130,'Rating Curve'!$A$2:$A$500,'Rating Curve'!$D$2:$D$500,, -1)</f>
        <v>1634494.0165122999</v>
      </c>
      <c r="G5130">
        <v>489.54500000000002</v>
      </c>
      <c r="H5130">
        <f t="shared" si="540"/>
        <v>2.6999999999986812E-2</v>
      </c>
      <c r="I5130">
        <v>1.82</v>
      </c>
      <c r="J5130">
        <f t="shared" si="537"/>
        <v>0.24223577828205739</v>
      </c>
      <c r="L5130">
        <f t="shared" si="541"/>
        <v>872.04880181540659</v>
      </c>
    </row>
    <row r="5131" spans="1:12" x14ac:dyDescent="0.3">
      <c r="A5131" s="25">
        <f t="shared" si="538"/>
        <v>46048.458333325216</v>
      </c>
      <c r="B5131" s="1">
        <f t="shared" si="539"/>
        <v>0.45833332521578996</v>
      </c>
      <c r="C5131">
        <v>0</v>
      </c>
      <c r="D5131">
        <v>489.572</v>
      </c>
      <c r="F5131" s="18">
        <f>_xlfn.XLOOKUP(D5131,'Rating Curve'!$A$2:$A$500,'Rating Curve'!$D$2:$D$500,, -1)</f>
        <v>1634494.0165122999</v>
      </c>
      <c r="G5131">
        <v>489.54500000000002</v>
      </c>
      <c r="H5131">
        <f t="shared" si="540"/>
        <v>2.6999999999986812E-2</v>
      </c>
      <c r="I5131">
        <v>1.82</v>
      </c>
      <c r="J5131">
        <f t="shared" si="537"/>
        <v>0.24223577828205739</v>
      </c>
      <c r="L5131">
        <f t="shared" si="541"/>
        <v>872.04880181540659</v>
      </c>
    </row>
    <row r="5132" spans="1:12" x14ac:dyDescent="0.3">
      <c r="A5132" s="25">
        <f t="shared" si="538"/>
        <v>46048.49999999188</v>
      </c>
      <c r="B5132" s="1">
        <f t="shared" si="539"/>
        <v>0.4999999918800313</v>
      </c>
      <c r="C5132">
        <v>0</v>
      </c>
      <c r="D5132">
        <v>489.572</v>
      </c>
      <c r="F5132" s="18">
        <f>_xlfn.XLOOKUP(D5132,'Rating Curve'!$A$2:$A$500,'Rating Curve'!$D$2:$D$500,, -1)</f>
        <v>1634494.0165122999</v>
      </c>
      <c r="G5132">
        <v>489.54500000000002</v>
      </c>
      <c r="H5132">
        <f t="shared" si="540"/>
        <v>2.6999999999986812E-2</v>
      </c>
      <c r="I5132">
        <v>1.82</v>
      </c>
      <c r="J5132">
        <f t="shared" si="537"/>
        <v>0.24223577828205739</v>
      </c>
      <c r="L5132">
        <f t="shared" si="541"/>
        <v>872.04880181540659</v>
      </c>
    </row>
    <row r="5133" spans="1:12" x14ac:dyDescent="0.3">
      <c r="A5133" s="25">
        <f t="shared" si="538"/>
        <v>46048.541666658544</v>
      </c>
      <c r="B5133" s="1">
        <f t="shared" si="539"/>
        <v>0.54166665854427265</v>
      </c>
      <c r="C5133">
        <v>0</v>
      </c>
      <c r="D5133">
        <v>489.572</v>
      </c>
      <c r="F5133" s="18">
        <f>_xlfn.XLOOKUP(D5133,'Rating Curve'!$A$2:$A$500,'Rating Curve'!$D$2:$D$500,, -1)</f>
        <v>1634494.0165122999</v>
      </c>
      <c r="G5133">
        <v>489.54500000000002</v>
      </c>
      <c r="H5133">
        <f t="shared" si="540"/>
        <v>2.6999999999986812E-2</v>
      </c>
      <c r="I5133">
        <v>1.82</v>
      </c>
      <c r="J5133">
        <f t="shared" si="537"/>
        <v>0.24223577828205739</v>
      </c>
      <c r="L5133">
        <f t="shared" si="541"/>
        <v>872.04880181540659</v>
      </c>
    </row>
    <row r="5134" spans="1:12" x14ac:dyDescent="0.3">
      <c r="A5134" s="25">
        <f t="shared" si="538"/>
        <v>46048.583333325209</v>
      </c>
      <c r="B5134" s="1">
        <f t="shared" si="539"/>
        <v>0.583333325208514</v>
      </c>
      <c r="C5134">
        <v>0</v>
      </c>
      <c r="D5134">
        <v>489.57100000000003</v>
      </c>
      <c r="F5134" s="18">
        <f>_xlfn.XLOOKUP(D5134,'Rating Curve'!$A$2:$A$500,'Rating Curve'!$D$2:$D$500,, -1)</f>
        <v>1634494.0165122999</v>
      </c>
      <c r="G5134">
        <v>489.54500000000002</v>
      </c>
      <c r="H5134">
        <f t="shared" si="540"/>
        <v>2.6000000000010459E-2</v>
      </c>
      <c r="I5134">
        <v>1.82</v>
      </c>
      <c r="J5134">
        <f t="shared" si="537"/>
        <v>0.22890362198983044</v>
      </c>
      <c r="L5134">
        <f t="shared" si="541"/>
        <v>824.0530391633896</v>
      </c>
    </row>
    <row r="5135" spans="1:12" x14ac:dyDescent="0.3">
      <c r="A5135" s="25">
        <f t="shared" si="538"/>
        <v>46048.624999991873</v>
      </c>
      <c r="B5135" s="1">
        <f t="shared" si="539"/>
        <v>0.62499999187275534</v>
      </c>
      <c r="C5135">
        <v>0</v>
      </c>
      <c r="D5135">
        <v>489.57100000000003</v>
      </c>
      <c r="F5135" s="18">
        <f>_xlfn.XLOOKUP(D5135,'Rating Curve'!$A$2:$A$500,'Rating Curve'!$D$2:$D$500,, -1)</f>
        <v>1634494.0165122999</v>
      </c>
      <c r="G5135">
        <v>489.54500000000002</v>
      </c>
      <c r="H5135">
        <f t="shared" si="540"/>
        <v>2.6000000000010459E-2</v>
      </c>
      <c r="I5135">
        <v>1.82</v>
      </c>
      <c r="J5135">
        <f t="shared" si="537"/>
        <v>0.22890362198983044</v>
      </c>
      <c r="L5135">
        <f t="shared" si="541"/>
        <v>824.0530391633896</v>
      </c>
    </row>
    <row r="5136" spans="1:12" x14ac:dyDescent="0.3">
      <c r="A5136" s="25">
        <f t="shared" si="538"/>
        <v>46048.666666658537</v>
      </c>
      <c r="B5136" s="1">
        <f t="shared" si="539"/>
        <v>0.66666665853699669</v>
      </c>
      <c r="C5136">
        <v>0</v>
      </c>
      <c r="D5136">
        <v>489.56599999999997</v>
      </c>
      <c r="F5136" s="18">
        <f>_xlfn.XLOOKUP(D5136,'Rating Curve'!$A$2:$A$500,'Rating Curve'!$D$2:$D$500,, -1)</f>
        <v>1631482.3951735001</v>
      </c>
      <c r="G5136">
        <v>489.54500000000002</v>
      </c>
      <c r="H5136">
        <f t="shared" si="540"/>
        <v>2.0999999999958163E-2</v>
      </c>
      <c r="I5136">
        <v>1.82</v>
      </c>
      <c r="J5136">
        <f t="shared" si="537"/>
        <v>0.16615812577131162</v>
      </c>
      <c r="L5136">
        <f t="shared" si="541"/>
        <v>598.16925277672181</v>
      </c>
    </row>
    <row r="5137" spans="1:12" x14ac:dyDescent="0.3">
      <c r="A5137" s="25">
        <f t="shared" si="538"/>
        <v>46048.708333325201</v>
      </c>
      <c r="B5137" s="1">
        <f t="shared" si="539"/>
        <v>0.70833332520123804</v>
      </c>
      <c r="C5137">
        <v>0</v>
      </c>
      <c r="D5137">
        <v>489.572</v>
      </c>
      <c r="F5137" s="18">
        <f>_xlfn.XLOOKUP(D5137,'Rating Curve'!$A$2:$A$500,'Rating Curve'!$D$2:$D$500,, -1)</f>
        <v>1634494.0165122999</v>
      </c>
      <c r="G5137">
        <v>489.54500000000002</v>
      </c>
      <c r="H5137">
        <f t="shared" si="540"/>
        <v>2.6999999999986812E-2</v>
      </c>
      <c r="I5137">
        <v>1.82</v>
      </c>
      <c r="J5137">
        <f t="shared" si="537"/>
        <v>0.24223577828205739</v>
      </c>
      <c r="L5137">
        <f t="shared" si="541"/>
        <v>872.04880181540659</v>
      </c>
    </row>
    <row r="5138" spans="1:12" x14ac:dyDescent="0.3">
      <c r="A5138" s="25">
        <f t="shared" si="538"/>
        <v>46048.749999991865</v>
      </c>
      <c r="B5138" s="1">
        <f t="shared" si="539"/>
        <v>0.74999999186547939</v>
      </c>
      <c r="C5138">
        <v>0</v>
      </c>
      <c r="D5138">
        <v>489.57299999999998</v>
      </c>
      <c r="F5138" s="18">
        <f>_xlfn.XLOOKUP(D5138,'Rating Curve'!$A$2:$A$500,'Rating Curve'!$D$2:$D$500,, -1)</f>
        <v>1634494.0165122999</v>
      </c>
      <c r="G5138">
        <v>489.54500000000002</v>
      </c>
      <c r="H5138">
        <f t="shared" si="540"/>
        <v>2.7999999999963165E-2</v>
      </c>
      <c r="I5138">
        <v>1.82</v>
      </c>
      <c r="J5138">
        <f t="shared" si="537"/>
        <v>0.25581716971255408</v>
      </c>
      <c r="L5138">
        <f t="shared" si="541"/>
        <v>920.94181096519469</v>
      </c>
    </row>
    <row r="5139" spans="1:12" x14ac:dyDescent="0.3">
      <c r="A5139" s="25">
        <f t="shared" si="538"/>
        <v>46048.79166665853</v>
      </c>
      <c r="B5139" s="1">
        <f t="shared" si="539"/>
        <v>0.79166665852972073</v>
      </c>
      <c r="C5139">
        <v>0</v>
      </c>
      <c r="D5139">
        <v>489.57299999999998</v>
      </c>
      <c r="F5139" s="18">
        <f>_xlfn.XLOOKUP(D5139,'Rating Curve'!$A$2:$A$500,'Rating Curve'!$D$2:$D$500,, -1)</f>
        <v>1634494.0165122999</v>
      </c>
      <c r="G5139">
        <v>489.54500000000002</v>
      </c>
      <c r="H5139">
        <f t="shared" si="540"/>
        <v>2.7999999999963165E-2</v>
      </c>
      <c r="I5139">
        <v>1.82</v>
      </c>
      <c r="J5139">
        <f t="shared" ref="J5139:J5202" si="542">1.82*30*(H5139^1.5)</f>
        <v>0.25581716971255408</v>
      </c>
      <c r="L5139">
        <f t="shared" si="541"/>
        <v>920.94181096519469</v>
      </c>
    </row>
    <row r="5140" spans="1:12" x14ac:dyDescent="0.3">
      <c r="A5140" s="25">
        <f t="shared" si="538"/>
        <v>46048.833333325194</v>
      </c>
      <c r="B5140" s="1">
        <f t="shared" si="539"/>
        <v>0.83333332519396208</v>
      </c>
      <c r="C5140">
        <v>0</v>
      </c>
      <c r="D5140">
        <v>489.57299999999998</v>
      </c>
      <c r="F5140" s="18">
        <f>_xlfn.XLOOKUP(D5140,'Rating Curve'!$A$2:$A$500,'Rating Curve'!$D$2:$D$500,, -1)</f>
        <v>1634494.0165122999</v>
      </c>
      <c r="G5140">
        <v>489.54500000000002</v>
      </c>
      <c r="H5140">
        <f t="shared" si="540"/>
        <v>2.7999999999963165E-2</v>
      </c>
      <c r="I5140">
        <v>1.82</v>
      </c>
      <c r="J5140">
        <f t="shared" si="542"/>
        <v>0.25581716971255408</v>
      </c>
      <c r="L5140">
        <f t="shared" si="541"/>
        <v>920.94181096519469</v>
      </c>
    </row>
    <row r="5141" spans="1:12" x14ac:dyDescent="0.3">
      <c r="A5141" s="25">
        <f t="shared" si="538"/>
        <v>46048.874999991858</v>
      </c>
      <c r="B5141" s="1">
        <f t="shared" si="539"/>
        <v>0.87499999185820343</v>
      </c>
      <c r="C5141">
        <v>0</v>
      </c>
      <c r="D5141">
        <v>489.56700000000001</v>
      </c>
      <c r="F5141" s="18">
        <f>_xlfn.XLOOKUP(D5141,'Rating Curve'!$A$2:$A$500,'Rating Curve'!$D$2:$D$500,, -1)</f>
        <v>1631482.3951735001</v>
      </c>
      <c r="G5141">
        <v>489.54500000000002</v>
      </c>
      <c r="H5141">
        <f t="shared" si="540"/>
        <v>2.199999999999136E-2</v>
      </c>
      <c r="I5141">
        <v>1.82</v>
      </c>
      <c r="J5141">
        <f t="shared" si="542"/>
        <v>0.17816675245388125</v>
      </c>
      <c r="L5141">
        <f t="shared" si="541"/>
        <v>641.40030883397253</v>
      </c>
    </row>
    <row r="5142" spans="1:12" x14ac:dyDescent="0.3">
      <c r="A5142" s="25">
        <f t="shared" si="538"/>
        <v>46048.916666658522</v>
      </c>
      <c r="B5142" s="1">
        <f t="shared" si="539"/>
        <v>0.91666665852244478</v>
      </c>
      <c r="C5142">
        <v>0</v>
      </c>
      <c r="D5142">
        <v>489.56700000000001</v>
      </c>
      <c r="F5142" s="18">
        <f>_xlfn.XLOOKUP(D5142,'Rating Curve'!$A$2:$A$500,'Rating Curve'!$D$2:$D$500,, -1)</f>
        <v>1631482.3951735001</v>
      </c>
      <c r="G5142">
        <v>489.54500000000002</v>
      </c>
      <c r="H5142">
        <f t="shared" si="540"/>
        <v>2.199999999999136E-2</v>
      </c>
      <c r="I5142">
        <v>1.82</v>
      </c>
      <c r="J5142">
        <f t="shared" si="542"/>
        <v>0.17816675245388125</v>
      </c>
      <c r="L5142">
        <f t="shared" si="541"/>
        <v>641.40030883397253</v>
      </c>
    </row>
    <row r="5143" spans="1:12" x14ac:dyDescent="0.3">
      <c r="A5143" s="25">
        <f t="shared" si="538"/>
        <v>46048.958333325187</v>
      </c>
      <c r="B5143" s="1">
        <f t="shared" si="539"/>
        <v>0.95833332518668612</v>
      </c>
      <c r="C5143">
        <v>0</v>
      </c>
      <c r="D5143">
        <v>489.57299999999998</v>
      </c>
      <c r="F5143" s="18">
        <f>_xlfn.XLOOKUP(D5143,'Rating Curve'!$A$2:$A$500,'Rating Curve'!$D$2:$D$500,, -1)</f>
        <v>1634494.0165122999</v>
      </c>
      <c r="G5143">
        <v>489.54500000000002</v>
      </c>
      <c r="H5143">
        <f t="shared" si="540"/>
        <v>2.7999999999963165E-2</v>
      </c>
      <c r="I5143">
        <v>1.82</v>
      </c>
      <c r="J5143">
        <f t="shared" si="542"/>
        <v>0.25581716971255408</v>
      </c>
      <c r="L5143">
        <f t="shared" si="541"/>
        <v>920.94181096519469</v>
      </c>
    </row>
    <row r="5144" spans="1:12" x14ac:dyDescent="0.3">
      <c r="A5144" s="25">
        <f t="shared" si="538"/>
        <v>46048.999999991851</v>
      </c>
      <c r="B5144" s="1">
        <f t="shared" si="539"/>
        <v>0.99999999185092747</v>
      </c>
      <c r="C5144">
        <v>0</v>
      </c>
      <c r="D5144">
        <v>489.56700000000001</v>
      </c>
      <c r="F5144" s="18">
        <f>_xlfn.XLOOKUP(D5144,'Rating Curve'!$A$2:$A$500,'Rating Curve'!$D$2:$D$500,, -1)</f>
        <v>1631482.3951735001</v>
      </c>
      <c r="G5144">
        <v>489.54500000000002</v>
      </c>
      <c r="H5144">
        <f t="shared" si="540"/>
        <v>2.199999999999136E-2</v>
      </c>
      <c r="I5144">
        <v>1.82</v>
      </c>
      <c r="J5144">
        <f t="shared" si="542"/>
        <v>0.17816675245388125</v>
      </c>
      <c r="L5144">
        <f t="shared" si="541"/>
        <v>641.40030883397253</v>
      </c>
    </row>
    <row r="5145" spans="1:12" x14ac:dyDescent="0.3">
      <c r="A5145" s="25">
        <f t="shared" si="538"/>
        <v>46049.041666658515</v>
      </c>
      <c r="B5145" s="1">
        <f t="shared" si="539"/>
        <v>4.166665851516882E-2</v>
      </c>
      <c r="C5145">
        <v>0</v>
      </c>
      <c r="D5145">
        <v>489.56700000000001</v>
      </c>
      <c r="F5145" s="18">
        <f>_xlfn.XLOOKUP(D5145,'Rating Curve'!$A$2:$A$500,'Rating Curve'!$D$2:$D$500,, -1)</f>
        <v>1631482.3951735001</v>
      </c>
      <c r="G5145">
        <v>489.54500000000002</v>
      </c>
      <c r="H5145">
        <f t="shared" si="540"/>
        <v>2.199999999999136E-2</v>
      </c>
      <c r="I5145">
        <v>1.82</v>
      </c>
      <c r="J5145">
        <f t="shared" si="542"/>
        <v>0.17816675245388125</v>
      </c>
      <c r="L5145">
        <f t="shared" si="541"/>
        <v>641.40030883397253</v>
      </c>
    </row>
    <row r="5146" spans="1:12" x14ac:dyDescent="0.3">
      <c r="A5146" s="25">
        <f t="shared" si="538"/>
        <v>46049.083333325179</v>
      </c>
      <c r="B5146" s="1">
        <f t="shared" si="539"/>
        <v>8.3333325179410167E-2</v>
      </c>
      <c r="C5146">
        <v>0</v>
      </c>
      <c r="D5146">
        <v>489.56700000000001</v>
      </c>
      <c r="F5146" s="18">
        <f>_xlfn.XLOOKUP(D5146,'Rating Curve'!$A$2:$A$500,'Rating Curve'!$D$2:$D$500,, -1)</f>
        <v>1631482.3951735001</v>
      </c>
      <c r="G5146">
        <v>489.54500000000002</v>
      </c>
      <c r="H5146">
        <f t="shared" si="540"/>
        <v>2.199999999999136E-2</v>
      </c>
      <c r="I5146">
        <v>1.82</v>
      </c>
      <c r="J5146">
        <f t="shared" si="542"/>
        <v>0.17816675245388125</v>
      </c>
      <c r="L5146">
        <f t="shared" si="541"/>
        <v>641.40030883397253</v>
      </c>
    </row>
    <row r="5147" spans="1:12" x14ac:dyDescent="0.3">
      <c r="A5147" s="25">
        <f t="shared" si="538"/>
        <v>46049.124999991844</v>
      </c>
      <c r="B5147" s="1">
        <f t="shared" si="539"/>
        <v>0.12499999184365151</v>
      </c>
      <c r="C5147">
        <v>0</v>
      </c>
      <c r="D5147">
        <v>489.57400000000001</v>
      </c>
      <c r="F5147" s="18">
        <f>_xlfn.XLOOKUP(D5147,'Rating Curve'!$A$2:$A$500,'Rating Curve'!$D$2:$D$500,, -1)</f>
        <v>1634494.0165122999</v>
      </c>
      <c r="G5147">
        <v>489.54500000000002</v>
      </c>
      <c r="H5147">
        <f t="shared" si="540"/>
        <v>2.8999999999996362E-2</v>
      </c>
      <c r="I5147">
        <v>1.82</v>
      </c>
      <c r="J5147">
        <f t="shared" si="542"/>
        <v>0.26964330371802792</v>
      </c>
      <c r="L5147">
        <f t="shared" si="541"/>
        <v>970.71589338490048</v>
      </c>
    </row>
    <row r="5148" spans="1:12" x14ac:dyDescent="0.3">
      <c r="A5148" s="25">
        <f t="shared" si="538"/>
        <v>46049.166666658508</v>
      </c>
      <c r="B5148" s="1">
        <f t="shared" si="539"/>
        <v>0.16666665850789286</v>
      </c>
      <c r="C5148">
        <v>0</v>
      </c>
      <c r="D5148">
        <v>489.57400000000001</v>
      </c>
      <c r="F5148" s="18">
        <f>_xlfn.XLOOKUP(D5148,'Rating Curve'!$A$2:$A$500,'Rating Curve'!$D$2:$D$500,, -1)</f>
        <v>1634494.0165122999</v>
      </c>
      <c r="G5148">
        <v>489.54500000000002</v>
      </c>
      <c r="H5148">
        <f t="shared" si="540"/>
        <v>2.8999999999996362E-2</v>
      </c>
      <c r="I5148">
        <v>1.82</v>
      </c>
      <c r="J5148">
        <f t="shared" si="542"/>
        <v>0.26964330371802792</v>
      </c>
      <c r="L5148">
        <f t="shared" si="541"/>
        <v>970.71589338490048</v>
      </c>
    </row>
    <row r="5149" spans="1:12" x14ac:dyDescent="0.3">
      <c r="A5149" s="25">
        <f t="shared" si="538"/>
        <v>46049.208333325172</v>
      </c>
      <c r="B5149" s="1">
        <f t="shared" si="539"/>
        <v>0.20833332517213421</v>
      </c>
      <c r="C5149">
        <v>0</v>
      </c>
      <c r="D5149">
        <v>489.57299999999998</v>
      </c>
      <c r="F5149" s="18">
        <f>_xlfn.XLOOKUP(D5149,'Rating Curve'!$A$2:$A$500,'Rating Curve'!$D$2:$D$500,, -1)</f>
        <v>1634494.0165122999</v>
      </c>
      <c r="G5149">
        <v>489.54500000000002</v>
      </c>
      <c r="H5149">
        <f t="shared" si="540"/>
        <v>2.7999999999963165E-2</v>
      </c>
      <c r="I5149">
        <v>1.82</v>
      </c>
      <c r="J5149">
        <f t="shared" si="542"/>
        <v>0.25581716971255408</v>
      </c>
      <c r="L5149">
        <f t="shared" si="541"/>
        <v>920.94181096519469</v>
      </c>
    </row>
    <row r="5150" spans="1:12" x14ac:dyDescent="0.3">
      <c r="A5150" s="25">
        <f t="shared" si="538"/>
        <v>46049.249999991836</v>
      </c>
      <c r="B5150" s="1">
        <f t="shared" si="539"/>
        <v>0.24999999183637556</v>
      </c>
      <c r="C5150">
        <v>0</v>
      </c>
      <c r="D5150">
        <v>489.57299999999998</v>
      </c>
      <c r="F5150" s="18">
        <f>_xlfn.XLOOKUP(D5150,'Rating Curve'!$A$2:$A$500,'Rating Curve'!$D$2:$D$500,, -1)</f>
        <v>1634494.0165122999</v>
      </c>
      <c r="G5150">
        <v>489.54500000000002</v>
      </c>
      <c r="H5150">
        <f t="shared" si="540"/>
        <v>2.7999999999963165E-2</v>
      </c>
      <c r="I5150">
        <v>1.82</v>
      </c>
      <c r="J5150">
        <f t="shared" si="542"/>
        <v>0.25581716971255408</v>
      </c>
      <c r="L5150">
        <f t="shared" si="541"/>
        <v>920.94181096519469</v>
      </c>
    </row>
    <row r="5151" spans="1:12" x14ac:dyDescent="0.3">
      <c r="A5151" s="25">
        <f t="shared" si="538"/>
        <v>46049.291666658501</v>
      </c>
      <c r="B5151" s="1">
        <f t="shared" si="539"/>
        <v>0.2916666585006169</v>
      </c>
      <c r="C5151">
        <v>0</v>
      </c>
      <c r="D5151">
        <v>489.57299999999998</v>
      </c>
      <c r="F5151" s="18">
        <f>_xlfn.XLOOKUP(D5151,'Rating Curve'!$A$2:$A$500,'Rating Curve'!$D$2:$D$500,, -1)</f>
        <v>1634494.0165122999</v>
      </c>
      <c r="G5151">
        <v>489.54500000000002</v>
      </c>
      <c r="H5151">
        <f t="shared" si="540"/>
        <v>2.7999999999963165E-2</v>
      </c>
      <c r="I5151">
        <v>1.82</v>
      </c>
      <c r="J5151">
        <f t="shared" si="542"/>
        <v>0.25581716971255408</v>
      </c>
      <c r="L5151">
        <f t="shared" si="541"/>
        <v>920.94181096519469</v>
      </c>
    </row>
    <row r="5152" spans="1:12" x14ac:dyDescent="0.3">
      <c r="A5152" s="25">
        <f t="shared" si="538"/>
        <v>46049.333333325165</v>
      </c>
      <c r="B5152" s="1">
        <f t="shared" si="539"/>
        <v>0.33333332516485825</v>
      </c>
      <c r="C5152">
        <v>0</v>
      </c>
      <c r="D5152">
        <v>489.572</v>
      </c>
      <c r="F5152" s="18">
        <f>_xlfn.XLOOKUP(D5152,'Rating Curve'!$A$2:$A$500,'Rating Curve'!$D$2:$D$500,, -1)</f>
        <v>1634494.0165122999</v>
      </c>
      <c r="G5152">
        <v>489.54500000000002</v>
      </c>
      <c r="H5152">
        <f t="shared" si="540"/>
        <v>2.6999999999986812E-2</v>
      </c>
      <c r="I5152">
        <v>1.82</v>
      </c>
      <c r="J5152">
        <f t="shared" si="542"/>
        <v>0.24223577828205739</v>
      </c>
      <c r="L5152">
        <f t="shared" si="541"/>
        <v>872.04880181540659</v>
      </c>
    </row>
    <row r="5153" spans="1:12" x14ac:dyDescent="0.3">
      <c r="A5153" s="25">
        <f t="shared" si="538"/>
        <v>46049.374999991829</v>
      </c>
      <c r="B5153" s="1">
        <f t="shared" si="539"/>
        <v>0.3749999918290996</v>
      </c>
      <c r="C5153">
        <v>0</v>
      </c>
      <c r="D5153">
        <v>489.572</v>
      </c>
      <c r="F5153" s="18">
        <f>_xlfn.XLOOKUP(D5153,'Rating Curve'!$A$2:$A$500,'Rating Curve'!$D$2:$D$500,, -1)</f>
        <v>1634494.0165122999</v>
      </c>
      <c r="G5153">
        <v>489.54500000000002</v>
      </c>
      <c r="H5153">
        <f t="shared" si="540"/>
        <v>2.6999999999986812E-2</v>
      </c>
      <c r="I5153">
        <v>1.82</v>
      </c>
      <c r="J5153">
        <f t="shared" si="542"/>
        <v>0.24223577828205739</v>
      </c>
      <c r="L5153">
        <f t="shared" si="541"/>
        <v>872.04880181540659</v>
      </c>
    </row>
    <row r="5154" spans="1:12" x14ac:dyDescent="0.3">
      <c r="A5154" s="25">
        <f t="shared" si="538"/>
        <v>46049.416666658493</v>
      </c>
      <c r="B5154" s="1">
        <f t="shared" si="539"/>
        <v>0.41666665849334095</v>
      </c>
      <c r="C5154">
        <v>0</v>
      </c>
      <c r="D5154">
        <v>489.572</v>
      </c>
      <c r="F5154" s="18">
        <f>_xlfn.XLOOKUP(D5154,'Rating Curve'!$A$2:$A$500,'Rating Curve'!$D$2:$D$500,, -1)</f>
        <v>1634494.0165122999</v>
      </c>
      <c r="G5154">
        <v>489.54500000000002</v>
      </c>
      <c r="H5154">
        <f t="shared" si="540"/>
        <v>2.6999999999986812E-2</v>
      </c>
      <c r="I5154">
        <v>1.82</v>
      </c>
      <c r="J5154">
        <f t="shared" si="542"/>
        <v>0.24223577828205739</v>
      </c>
      <c r="L5154">
        <f t="shared" si="541"/>
        <v>872.04880181540659</v>
      </c>
    </row>
    <row r="5155" spans="1:12" x14ac:dyDescent="0.3">
      <c r="A5155" s="25">
        <f t="shared" si="538"/>
        <v>46049.458333325158</v>
      </c>
      <c r="B5155" s="1">
        <f t="shared" si="539"/>
        <v>0.45833332515758229</v>
      </c>
      <c r="C5155">
        <v>0</v>
      </c>
      <c r="D5155">
        <v>489.572</v>
      </c>
      <c r="F5155" s="18">
        <f>_xlfn.XLOOKUP(D5155,'Rating Curve'!$A$2:$A$500,'Rating Curve'!$D$2:$D$500,, -1)</f>
        <v>1634494.0165122999</v>
      </c>
      <c r="G5155">
        <v>489.54500000000002</v>
      </c>
      <c r="H5155">
        <f t="shared" si="540"/>
        <v>2.6999999999986812E-2</v>
      </c>
      <c r="I5155">
        <v>1.82</v>
      </c>
      <c r="J5155">
        <f t="shared" si="542"/>
        <v>0.24223577828205739</v>
      </c>
      <c r="L5155">
        <f t="shared" si="541"/>
        <v>872.04880181540659</v>
      </c>
    </row>
    <row r="5156" spans="1:12" x14ac:dyDescent="0.3">
      <c r="A5156" s="25">
        <f t="shared" si="538"/>
        <v>46049.499999991822</v>
      </c>
      <c r="B5156" s="1">
        <f t="shared" si="539"/>
        <v>0.49999999182182364</v>
      </c>
      <c r="C5156">
        <v>0</v>
      </c>
      <c r="D5156">
        <v>489.57100000000003</v>
      </c>
      <c r="F5156" s="18">
        <f>_xlfn.XLOOKUP(D5156,'Rating Curve'!$A$2:$A$500,'Rating Curve'!$D$2:$D$500,, -1)</f>
        <v>1634494.0165122999</v>
      </c>
      <c r="G5156">
        <v>489.54500000000002</v>
      </c>
      <c r="H5156">
        <f t="shared" si="540"/>
        <v>2.6000000000010459E-2</v>
      </c>
      <c r="I5156">
        <v>1.82</v>
      </c>
      <c r="J5156">
        <f t="shared" si="542"/>
        <v>0.22890362198983044</v>
      </c>
      <c r="L5156">
        <f t="shared" si="541"/>
        <v>824.0530391633896</v>
      </c>
    </row>
    <row r="5157" spans="1:12" x14ac:dyDescent="0.3">
      <c r="A5157" s="25">
        <f t="shared" si="538"/>
        <v>46049.541666658486</v>
      </c>
      <c r="B5157" s="1">
        <f t="shared" si="539"/>
        <v>0.54166665848606499</v>
      </c>
      <c r="C5157">
        <v>0</v>
      </c>
      <c r="D5157">
        <v>489.57100000000003</v>
      </c>
      <c r="F5157" s="18">
        <f>_xlfn.XLOOKUP(D5157,'Rating Curve'!$A$2:$A$500,'Rating Curve'!$D$2:$D$500,, -1)</f>
        <v>1634494.0165122999</v>
      </c>
      <c r="G5157">
        <v>489.54500000000002</v>
      </c>
      <c r="H5157">
        <f t="shared" si="540"/>
        <v>2.6000000000010459E-2</v>
      </c>
      <c r="I5157">
        <v>1.82</v>
      </c>
      <c r="J5157">
        <f t="shared" si="542"/>
        <v>0.22890362198983044</v>
      </c>
      <c r="L5157">
        <f t="shared" si="541"/>
        <v>824.0530391633896</v>
      </c>
    </row>
    <row r="5158" spans="1:12" x14ac:dyDescent="0.3">
      <c r="A5158" s="25">
        <f t="shared" si="538"/>
        <v>46049.58333332515</v>
      </c>
      <c r="B5158" s="1">
        <f t="shared" si="539"/>
        <v>0.58333332515030634</v>
      </c>
      <c r="C5158">
        <v>0</v>
      </c>
      <c r="D5158">
        <v>489.57100000000003</v>
      </c>
      <c r="F5158" s="18">
        <f>_xlfn.XLOOKUP(D5158,'Rating Curve'!$A$2:$A$500,'Rating Curve'!$D$2:$D$500,, -1)</f>
        <v>1634494.0165122999</v>
      </c>
      <c r="G5158">
        <v>489.54500000000002</v>
      </c>
      <c r="H5158">
        <f t="shared" si="540"/>
        <v>2.6000000000010459E-2</v>
      </c>
      <c r="I5158">
        <v>1.82</v>
      </c>
      <c r="J5158">
        <f t="shared" si="542"/>
        <v>0.22890362198983044</v>
      </c>
      <c r="L5158">
        <f t="shared" si="541"/>
        <v>824.0530391633896</v>
      </c>
    </row>
    <row r="5159" spans="1:12" x14ac:dyDescent="0.3">
      <c r="A5159" s="25">
        <f t="shared" si="538"/>
        <v>46049.624999991815</v>
      </c>
      <c r="B5159" s="1">
        <f t="shared" si="539"/>
        <v>0.62499999181454768</v>
      </c>
      <c r="C5159">
        <v>0</v>
      </c>
      <c r="D5159">
        <v>489.572</v>
      </c>
      <c r="F5159" s="18">
        <f>_xlfn.XLOOKUP(D5159,'Rating Curve'!$A$2:$A$500,'Rating Curve'!$D$2:$D$500,, -1)</f>
        <v>1634494.0165122999</v>
      </c>
      <c r="G5159">
        <v>489.54500000000002</v>
      </c>
      <c r="H5159">
        <f t="shared" si="540"/>
        <v>2.6999999999986812E-2</v>
      </c>
      <c r="I5159">
        <v>1.82</v>
      </c>
      <c r="J5159">
        <f t="shared" si="542"/>
        <v>0.24223577828205739</v>
      </c>
      <c r="L5159">
        <f t="shared" si="541"/>
        <v>872.04880181540659</v>
      </c>
    </row>
    <row r="5160" spans="1:12" x14ac:dyDescent="0.3">
      <c r="A5160" s="25">
        <f t="shared" si="538"/>
        <v>46049.666666658479</v>
      </c>
      <c r="B5160" s="1">
        <f t="shared" si="539"/>
        <v>0.66666665847878903</v>
      </c>
      <c r="C5160">
        <v>0</v>
      </c>
      <c r="D5160">
        <v>489.572</v>
      </c>
      <c r="F5160" s="18">
        <f>_xlfn.XLOOKUP(D5160,'Rating Curve'!$A$2:$A$500,'Rating Curve'!$D$2:$D$500,, -1)</f>
        <v>1634494.0165122999</v>
      </c>
      <c r="G5160">
        <v>489.54500000000002</v>
      </c>
      <c r="H5160">
        <f t="shared" si="540"/>
        <v>2.6999999999986812E-2</v>
      </c>
      <c r="I5160">
        <v>1.82</v>
      </c>
      <c r="J5160">
        <f t="shared" si="542"/>
        <v>0.24223577828205739</v>
      </c>
      <c r="L5160">
        <f t="shared" si="541"/>
        <v>872.04880181540659</v>
      </c>
    </row>
    <row r="5161" spans="1:12" x14ac:dyDescent="0.3">
      <c r="A5161" s="25">
        <f t="shared" si="538"/>
        <v>46049.708333325143</v>
      </c>
      <c r="B5161" s="1">
        <f t="shared" si="539"/>
        <v>0.70833332514303038</v>
      </c>
      <c r="C5161">
        <v>0</v>
      </c>
      <c r="D5161">
        <v>489.572</v>
      </c>
      <c r="F5161" s="18">
        <f>_xlfn.XLOOKUP(D5161,'Rating Curve'!$A$2:$A$500,'Rating Curve'!$D$2:$D$500,, -1)</f>
        <v>1634494.0165122999</v>
      </c>
      <c r="G5161">
        <v>489.54500000000002</v>
      </c>
      <c r="H5161">
        <f t="shared" si="540"/>
        <v>2.6999999999986812E-2</v>
      </c>
      <c r="I5161">
        <v>1.82</v>
      </c>
      <c r="J5161">
        <f t="shared" si="542"/>
        <v>0.24223577828205739</v>
      </c>
      <c r="L5161">
        <f t="shared" si="541"/>
        <v>872.04880181540659</v>
      </c>
    </row>
    <row r="5162" spans="1:12" x14ac:dyDescent="0.3">
      <c r="A5162" s="25">
        <f t="shared" si="538"/>
        <v>46049.749999991807</v>
      </c>
      <c r="B5162" s="1">
        <f t="shared" si="539"/>
        <v>0.74999999180727173</v>
      </c>
      <c r="C5162">
        <v>0</v>
      </c>
      <c r="D5162">
        <v>489.57299999999998</v>
      </c>
      <c r="F5162" s="18">
        <f>_xlfn.XLOOKUP(D5162,'Rating Curve'!$A$2:$A$500,'Rating Curve'!$D$2:$D$500,, -1)</f>
        <v>1634494.0165122999</v>
      </c>
      <c r="G5162">
        <v>489.54500000000002</v>
      </c>
      <c r="H5162">
        <f t="shared" si="540"/>
        <v>2.7999999999963165E-2</v>
      </c>
      <c r="I5162">
        <v>1.82</v>
      </c>
      <c r="J5162">
        <f t="shared" si="542"/>
        <v>0.25581716971255408</v>
      </c>
      <c r="L5162">
        <f t="shared" si="541"/>
        <v>920.94181096519469</v>
      </c>
    </row>
    <row r="5163" spans="1:12" x14ac:dyDescent="0.3">
      <c r="A5163" s="25">
        <f t="shared" si="538"/>
        <v>46049.791666658472</v>
      </c>
      <c r="B5163" s="1">
        <f t="shared" si="539"/>
        <v>0.79166665847151307</v>
      </c>
      <c r="C5163">
        <v>0</v>
      </c>
      <c r="D5163">
        <v>489.57299999999998</v>
      </c>
      <c r="F5163" s="18">
        <f>_xlfn.XLOOKUP(D5163,'Rating Curve'!$A$2:$A$500,'Rating Curve'!$D$2:$D$500,, -1)</f>
        <v>1634494.0165122999</v>
      </c>
      <c r="G5163">
        <v>489.54500000000002</v>
      </c>
      <c r="H5163">
        <f t="shared" si="540"/>
        <v>2.7999999999963165E-2</v>
      </c>
      <c r="I5163">
        <v>1.82</v>
      </c>
      <c r="J5163">
        <f t="shared" si="542"/>
        <v>0.25581716971255408</v>
      </c>
      <c r="L5163">
        <f t="shared" si="541"/>
        <v>920.94181096519469</v>
      </c>
    </row>
    <row r="5164" spans="1:12" x14ac:dyDescent="0.3">
      <c r="A5164" s="25">
        <f t="shared" si="538"/>
        <v>46049.833333325136</v>
      </c>
      <c r="B5164" s="1">
        <f t="shared" si="539"/>
        <v>0.83333332513575442</v>
      </c>
      <c r="C5164">
        <v>0</v>
      </c>
      <c r="D5164">
        <v>489.572</v>
      </c>
      <c r="F5164" s="18">
        <f>_xlfn.XLOOKUP(D5164,'Rating Curve'!$A$2:$A$500,'Rating Curve'!$D$2:$D$500,, -1)</f>
        <v>1634494.0165122999</v>
      </c>
      <c r="G5164">
        <v>489.54500000000002</v>
      </c>
      <c r="H5164">
        <f t="shared" si="540"/>
        <v>2.6999999999986812E-2</v>
      </c>
      <c r="I5164">
        <v>1.82</v>
      </c>
      <c r="J5164">
        <f t="shared" si="542"/>
        <v>0.24223577828205739</v>
      </c>
      <c r="L5164">
        <f t="shared" si="541"/>
        <v>872.04880181540659</v>
      </c>
    </row>
    <row r="5165" spans="1:12" x14ac:dyDescent="0.3">
      <c r="A5165" s="25">
        <f t="shared" si="538"/>
        <v>46049.8749999918</v>
      </c>
      <c r="B5165" s="1">
        <f t="shared" si="539"/>
        <v>0.87499999179999577</v>
      </c>
      <c r="C5165">
        <v>0</v>
      </c>
      <c r="D5165">
        <v>489.57299999999998</v>
      </c>
      <c r="F5165" s="18">
        <f>_xlfn.XLOOKUP(D5165,'Rating Curve'!$A$2:$A$500,'Rating Curve'!$D$2:$D$500,, -1)</f>
        <v>1634494.0165122999</v>
      </c>
      <c r="G5165">
        <v>489.54500000000002</v>
      </c>
      <c r="H5165">
        <f t="shared" si="540"/>
        <v>2.7999999999963165E-2</v>
      </c>
      <c r="I5165">
        <v>1.82</v>
      </c>
      <c r="J5165">
        <f t="shared" si="542"/>
        <v>0.25581716971255408</v>
      </c>
      <c r="L5165">
        <f t="shared" si="541"/>
        <v>920.94181096519469</v>
      </c>
    </row>
    <row r="5166" spans="1:12" x14ac:dyDescent="0.3">
      <c r="A5166" s="25">
        <f t="shared" si="538"/>
        <v>46049.916666658464</v>
      </c>
      <c r="B5166" s="1">
        <f t="shared" si="539"/>
        <v>0.91666665846423712</v>
      </c>
      <c r="C5166">
        <v>0</v>
      </c>
      <c r="D5166">
        <v>489.57299999999998</v>
      </c>
      <c r="F5166" s="18">
        <f>_xlfn.XLOOKUP(D5166,'Rating Curve'!$A$2:$A$500,'Rating Curve'!$D$2:$D$500,, -1)</f>
        <v>1634494.0165122999</v>
      </c>
      <c r="G5166">
        <v>489.54500000000002</v>
      </c>
      <c r="H5166">
        <f t="shared" si="540"/>
        <v>2.7999999999963165E-2</v>
      </c>
      <c r="I5166">
        <v>1.82</v>
      </c>
      <c r="J5166">
        <f t="shared" si="542"/>
        <v>0.25581716971255408</v>
      </c>
      <c r="L5166">
        <f t="shared" si="541"/>
        <v>920.94181096519469</v>
      </c>
    </row>
    <row r="5167" spans="1:12" x14ac:dyDescent="0.3">
      <c r="A5167" s="25">
        <f t="shared" si="538"/>
        <v>46049.958333325128</v>
      </c>
      <c r="B5167" s="1">
        <f t="shared" si="539"/>
        <v>0.95833332512847846</v>
      </c>
      <c r="C5167">
        <v>0</v>
      </c>
      <c r="D5167">
        <v>489.56700000000001</v>
      </c>
      <c r="F5167" s="18">
        <f>_xlfn.XLOOKUP(D5167,'Rating Curve'!$A$2:$A$500,'Rating Curve'!$D$2:$D$500,, -1)</f>
        <v>1631482.3951735001</v>
      </c>
      <c r="G5167">
        <v>489.54500000000002</v>
      </c>
      <c r="H5167">
        <f t="shared" si="540"/>
        <v>2.199999999999136E-2</v>
      </c>
      <c r="I5167">
        <v>1.82</v>
      </c>
      <c r="J5167">
        <f t="shared" si="542"/>
        <v>0.17816675245388125</v>
      </c>
      <c r="L5167">
        <f t="shared" si="541"/>
        <v>641.40030883397253</v>
      </c>
    </row>
    <row r="5168" spans="1:12" x14ac:dyDescent="0.3">
      <c r="A5168" s="25">
        <f t="shared" si="538"/>
        <v>46049.999999991793</v>
      </c>
      <c r="B5168" s="1">
        <f t="shared" si="539"/>
        <v>0.99999999179271981</v>
      </c>
      <c r="C5168">
        <v>0</v>
      </c>
      <c r="D5168">
        <v>489.57299999999998</v>
      </c>
      <c r="F5168" s="18">
        <f>_xlfn.XLOOKUP(D5168,'Rating Curve'!$A$2:$A$500,'Rating Curve'!$D$2:$D$500,, -1)</f>
        <v>1634494.0165122999</v>
      </c>
      <c r="G5168">
        <v>489.54500000000002</v>
      </c>
      <c r="H5168">
        <f t="shared" si="540"/>
        <v>2.7999999999963165E-2</v>
      </c>
      <c r="I5168">
        <v>1.82</v>
      </c>
      <c r="J5168">
        <f t="shared" si="542"/>
        <v>0.25581716971255408</v>
      </c>
      <c r="L5168">
        <f t="shared" si="541"/>
        <v>920.94181096519469</v>
      </c>
    </row>
    <row r="5169" spans="1:12" x14ac:dyDescent="0.3">
      <c r="A5169" s="25">
        <f t="shared" si="538"/>
        <v>46050.041666658457</v>
      </c>
      <c r="B5169" s="1">
        <f t="shared" si="539"/>
        <v>4.1666658456961159E-2</v>
      </c>
      <c r="C5169">
        <v>0</v>
      </c>
      <c r="D5169">
        <v>489.57400000000001</v>
      </c>
      <c r="F5169" s="18">
        <f>_xlfn.XLOOKUP(D5169,'Rating Curve'!$A$2:$A$500,'Rating Curve'!$D$2:$D$500,, -1)</f>
        <v>1634494.0165122999</v>
      </c>
      <c r="G5169">
        <v>489.54500000000002</v>
      </c>
      <c r="H5169">
        <f t="shared" si="540"/>
        <v>2.8999999999996362E-2</v>
      </c>
      <c r="I5169">
        <v>1.82</v>
      </c>
      <c r="J5169">
        <f t="shared" si="542"/>
        <v>0.26964330371802792</v>
      </c>
      <c r="L5169">
        <f t="shared" si="541"/>
        <v>970.71589338490048</v>
      </c>
    </row>
    <row r="5170" spans="1:12" x14ac:dyDescent="0.3">
      <c r="A5170" s="25">
        <f t="shared" si="538"/>
        <v>46050.083333325121</v>
      </c>
      <c r="B5170" s="1">
        <f t="shared" si="539"/>
        <v>8.3333325121202506E-2</v>
      </c>
      <c r="C5170">
        <v>0</v>
      </c>
      <c r="D5170">
        <v>489.56700000000001</v>
      </c>
      <c r="F5170" s="18">
        <f>_xlfn.XLOOKUP(D5170,'Rating Curve'!$A$2:$A$500,'Rating Curve'!$D$2:$D$500,, -1)</f>
        <v>1631482.3951735001</v>
      </c>
      <c r="G5170">
        <v>489.54500000000002</v>
      </c>
      <c r="H5170">
        <f t="shared" si="540"/>
        <v>2.199999999999136E-2</v>
      </c>
      <c r="I5170">
        <v>1.82</v>
      </c>
      <c r="J5170">
        <f t="shared" si="542"/>
        <v>0.17816675245388125</v>
      </c>
      <c r="L5170">
        <f t="shared" si="541"/>
        <v>641.40030883397253</v>
      </c>
    </row>
    <row r="5171" spans="1:12" x14ac:dyDescent="0.3">
      <c r="A5171" s="25">
        <f t="shared" si="538"/>
        <v>46050.124999991785</v>
      </c>
      <c r="B5171" s="1">
        <f t="shared" si="539"/>
        <v>0.12499999178544385</v>
      </c>
      <c r="C5171">
        <v>0</v>
      </c>
      <c r="D5171">
        <v>489.56700000000001</v>
      </c>
      <c r="F5171" s="18">
        <f>_xlfn.XLOOKUP(D5171,'Rating Curve'!$A$2:$A$500,'Rating Curve'!$D$2:$D$500,, -1)</f>
        <v>1631482.3951735001</v>
      </c>
      <c r="G5171">
        <v>489.54500000000002</v>
      </c>
      <c r="H5171">
        <f t="shared" si="540"/>
        <v>2.199999999999136E-2</v>
      </c>
      <c r="I5171">
        <v>1.82</v>
      </c>
      <c r="J5171">
        <f t="shared" si="542"/>
        <v>0.17816675245388125</v>
      </c>
      <c r="L5171">
        <f t="shared" si="541"/>
        <v>641.40030883397253</v>
      </c>
    </row>
    <row r="5172" spans="1:12" x14ac:dyDescent="0.3">
      <c r="A5172" s="25">
        <f t="shared" si="538"/>
        <v>46050.16666665845</v>
      </c>
      <c r="B5172" s="1">
        <f t="shared" si="539"/>
        <v>0.1666666584496852</v>
      </c>
      <c r="C5172">
        <v>0</v>
      </c>
      <c r="D5172">
        <v>489.57400000000001</v>
      </c>
      <c r="F5172" s="18">
        <f>_xlfn.XLOOKUP(D5172,'Rating Curve'!$A$2:$A$500,'Rating Curve'!$D$2:$D$500,, -1)</f>
        <v>1634494.0165122999</v>
      </c>
      <c r="G5172">
        <v>489.54500000000002</v>
      </c>
      <c r="H5172">
        <f t="shared" si="540"/>
        <v>2.8999999999996362E-2</v>
      </c>
      <c r="I5172">
        <v>1.82</v>
      </c>
      <c r="J5172">
        <f t="shared" si="542"/>
        <v>0.26964330371802792</v>
      </c>
      <c r="L5172">
        <f t="shared" si="541"/>
        <v>970.71589338490048</v>
      </c>
    </row>
    <row r="5173" spans="1:12" x14ac:dyDescent="0.3">
      <c r="A5173" s="25">
        <f t="shared" si="538"/>
        <v>46050.208333325114</v>
      </c>
      <c r="B5173" s="1">
        <f t="shared" si="539"/>
        <v>0.20833332511392655</v>
      </c>
      <c r="C5173">
        <v>0</v>
      </c>
      <c r="D5173">
        <v>489.57400000000001</v>
      </c>
      <c r="F5173" s="18">
        <f>_xlfn.XLOOKUP(D5173,'Rating Curve'!$A$2:$A$500,'Rating Curve'!$D$2:$D$500,, -1)</f>
        <v>1634494.0165122999</v>
      </c>
      <c r="G5173">
        <v>489.54500000000002</v>
      </c>
      <c r="H5173">
        <f t="shared" si="540"/>
        <v>2.8999999999996362E-2</v>
      </c>
      <c r="I5173">
        <v>1.82</v>
      </c>
      <c r="J5173">
        <f t="shared" si="542"/>
        <v>0.26964330371802792</v>
      </c>
      <c r="L5173">
        <f t="shared" si="541"/>
        <v>970.71589338490048</v>
      </c>
    </row>
    <row r="5174" spans="1:12" x14ac:dyDescent="0.3">
      <c r="A5174" s="25">
        <f t="shared" si="538"/>
        <v>46050.249999991778</v>
      </c>
      <c r="B5174" s="1">
        <f t="shared" si="539"/>
        <v>0.2499999917781679</v>
      </c>
      <c r="C5174">
        <v>0</v>
      </c>
      <c r="D5174">
        <v>489.56700000000001</v>
      </c>
      <c r="F5174" s="18">
        <f>_xlfn.XLOOKUP(D5174,'Rating Curve'!$A$2:$A$500,'Rating Curve'!$D$2:$D$500,, -1)</f>
        <v>1631482.3951735001</v>
      </c>
      <c r="G5174">
        <v>489.54500000000002</v>
      </c>
      <c r="H5174">
        <f t="shared" si="540"/>
        <v>2.199999999999136E-2</v>
      </c>
      <c r="I5174">
        <v>1.82</v>
      </c>
      <c r="J5174">
        <f t="shared" si="542"/>
        <v>0.17816675245388125</v>
      </c>
      <c r="L5174">
        <f t="shared" si="541"/>
        <v>641.40030883397253</v>
      </c>
    </row>
    <row r="5175" spans="1:12" x14ac:dyDescent="0.3">
      <c r="A5175" s="25">
        <f t="shared" si="538"/>
        <v>46050.291666658442</v>
      </c>
      <c r="B5175" s="1">
        <f t="shared" si="539"/>
        <v>0.29166665844240924</v>
      </c>
      <c r="C5175">
        <v>0</v>
      </c>
      <c r="D5175">
        <v>489.56700000000001</v>
      </c>
      <c r="F5175" s="18">
        <f>_xlfn.XLOOKUP(D5175,'Rating Curve'!$A$2:$A$500,'Rating Curve'!$D$2:$D$500,, -1)</f>
        <v>1631482.3951735001</v>
      </c>
      <c r="G5175">
        <v>489.54500000000002</v>
      </c>
      <c r="H5175">
        <f t="shared" si="540"/>
        <v>2.199999999999136E-2</v>
      </c>
      <c r="I5175">
        <v>1.82</v>
      </c>
      <c r="J5175">
        <f t="shared" si="542"/>
        <v>0.17816675245388125</v>
      </c>
      <c r="L5175">
        <f t="shared" si="541"/>
        <v>641.40030883397253</v>
      </c>
    </row>
    <row r="5176" spans="1:12" x14ac:dyDescent="0.3">
      <c r="A5176" s="25">
        <f t="shared" si="538"/>
        <v>46050.333333325107</v>
      </c>
      <c r="B5176" s="1">
        <f t="shared" si="539"/>
        <v>0.33333332510665059</v>
      </c>
      <c r="C5176">
        <v>0</v>
      </c>
      <c r="D5176">
        <v>489.56599999999997</v>
      </c>
      <c r="F5176" s="18">
        <f>_xlfn.XLOOKUP(D5176,'Rating Curve'!$A$2:$A$500,'Rating Curve'!$D$2:$D$500,, -1)</f>
        <v>1631482.3951735001</v>
      </c>
      <c r="G5176">
        <v>489.54500000000002</v>
      </c>
      <c r="H5176">
        <f t="shared" si="540"/>
        <v>2.0999999999958163E-2</v>
      </c>
      <c r="I5176">
        <v>1.82</v>
      </c>
      <c r="J5176">
        <f t="shared" si="542"/>
        <v>0.16615812577131162</v>
      </c>
      <c r="L5176">
        <f t="shared" si="541"/>
        <v>598.16925277672181</v>
      </c>
    </row>
    <row r="5177" spans="1:12" x14ac:dyDescent="0.3">
      <c r="A5177" s="25">
        <f t="shared" ref="A5177:A5240" si="543" xml:space="preserve"> A5176 + TIME(1,0,0)</f>
        <v>46050.374999991771</v>
      </c>
      <c r="B5177" s="1">
        <f t="shared" si="539"/>
        <v>0.37499999177089194</v>
      </c>
      <c r="C5177">
        <v>0</v>
      </c>
      <c r="D5177">
        <v>489.572</v>
      </c>
      <c r="F5177" s="18">
        <f>_xlfn.XLOOKUP(D5177,'Rating Curve'!$A$2:$A$500,'Rating Curve'!$D$2:$D$500,, -1)</f>
        <v>1634494.0165122999</v>
      </c>
      <c r="G5177">
        <v>489.54500000000002</v>
      </c>
      <c r="H5177">
        <f t="shared" si="540"/>
        <v>2.6999999999986812E-2</v>
      </c>
      <c r="I5177">
        <v>1.82</v>
      </c>
      <c r="J5177">
        <f t="shared" si="542"/>
        <v>0.24223577828205739</v>
      </c>
      <c r="L5177">
        <f t="shared" si="541"/>
        <v>872.04880181540659</v>
      </c>
    </row>
    <row r="5178" spans="1:12" x14ac:dyDescent="0.3">
      <c r="A5178" s="25">
        <f t="shared" si="543"/>
        <v>46050.416666658435</v>
      </c>
      <c r="B5178" s="1">
        <f t="shared" si="539"/>
        <v>0.41666665843513329</v>
      </c>
      <c r="C5178">
        <v>0</v>
      </c>
      <c r="D5178">
        <v>489.572</v>
      </c>
      <c r="F5178" s="18">
        <f>_xlfn.XLOOKUP(D5178,'Rating Curve'!$A$2:$A$500,'Rating Curve'!$D$2:$D$500,, -1)</f>
        <v>1634494.0165122999</v>
      </c>
      <c r="G5178">
        <v>489.54500000000002</v>
      </c>
      <c r="H5178">
        <f t="shared" si="540"/>
        <v>2.6999999999986812E-2</v>
      </c>
      <c r="I5178">
        <v>1.82</v>
      </c>
      <c r="J5178">
        <f t="shared" si="542"/>
        <v>0.24223577828205739</v>
      </c>
      <c r="L5178">
        <f t="shared" si="541"/>
        <v>872.04880181540659</v>
      </c>
    </row>
    <row r="5179" spans="1:12" x14ac:dyDescent="0.3">
      <c r="A5179" s="25">
        <f t="shared" si="543"/>
        <v>46050.458333325099</v>
      </c>
      <c r="B5179" s="1">
        <f t="shared" si="539"/>
        <v>0.45833332509937463</v>
      </c>
      <c r="C5179">
        <v>0</v>
      </c>
      <c r="D5179">
        <v>489.572</v>
      </c>
      <c r="F5179" s="18">
        <f>_xlfn.XLOOKUP(D5179,'Rating Curve'!$A$2:$A$500,'Rating Curve'!$D$2:$D$500,, -1)</f>
        <v>1634494.0165122999</v>
      </c>
      <c r="G5179">
        <v>489.54500000000002</v>
      </c>
      <c r="H5179">
        <f t="shared" si="540"/>
        <v>2.6999999999986812E-2</v>
      </c>
      <c r="I5179">
        <v>1.82</v>
      </c>
      <c r="J5179">
        <f t="shared" si="542"/>
        <v>0.24223577828205739</v>
      </c>
      <c r="L5179">
        <f t="shared" si="541"/>
        <v>872.04880181540659</v>
      </c>
    </row>
    <row r="5180" spans="1:12" x14ac:dyDescent="0.3">
      <c r="A5180" s="25">
        <f t="shared" si="543"/>
        <v>46050.499999991764</v>
      </c>
      <c r="B5180" s="1">
        <f t="shared" si="539"/>
        <v>0.49999999176361598</v>
      </c>
      <c r="C5180">
        <v>0</v>
      </c>
      <c r="D5180">
        <v>489.577</v>
      </c>
      <c r="F5180" s="18">
        <f>_xlfn.XLOOKUP(D5180,'Rating Curve'!$A$2:$A$500,'Rating Curve'!$D$2:$D$500,, -1)</f>
        <v>1634494.0165122999</v>
      </c>
      <c r="G5180">
        <v>489.54500000000002</v>
      </c>
      <c r="H5180">
        <f t="shared" si="540"/>
        <v>3.1999999999982265E-2</v>
      </c>
      <c r="I5180">
        <v>1.82</v>
      </c>
      <c r="J5180">
        <f t="shared" si="542"/>
        <v>0.31254863762275081</v>
      </c>
      <c r="L5180">
        <f t="shared" si="541"/>
        <v>1125.1750954419028</v>
      </c>
    </row>
    <row r="5181" spans="1:12" x14ac:dyDescent="0.3">
      <c r="A5181" s="25">
        <f t="shared" si="543"/>
        <v>46050.541666658428</v>
      </c>
      <c r="B5181" s="1">
        <f t="shared" si="539"/>
        <v>0.54166665842785733</v>
      </c>
      <c r="C5181">
        <v>0</v>
      </c>
      <c r="D5181">
        <v>489.572</v>
      </c>
      <c r="F5181" s="18">
        <f>_xlfn.XLOOKUP(D5181,'Rating Curve'!$A$2:$A$500,'Rating Curve'!$D$2:$D$500,, -1)</f>
        <v>1634494.0165122999</v>
      </c>
      <c r="G5181">
        <v>489.54500000000002</v>
      </c>
      <c r="H5181">
        <f t="shared" si="540"/>
        <v>2.6999999999986812E-2</v>
      </c>
      <c r="I5181">
        <v>1.82</v>
      </c>
      <c r="J5181">
        <f t="shared" si="542"/>
        <v>0.24223577828205739</v>
      </c>
      <c r="L5181">
        <f t="shared" si="541"/>
        <v>872.04880181540659</v>
      </c>
    </row>
    <row r="5182" spans="1:12" x14ac:dyDescent="0.3">
      <c r="A5182" s="25">
        <f t="shared" si="543"/>
        <v>46050.583333325092</v>
      </c>
      <c r="B5182" s="1">
        <f t="shared" si="539"/>
        <v>0.58333332509209868</v>
      </c>
      <c r="C5182">
        <v>0</v>
      </c>
      <c r="D5182">
        <v>489.57100000000003</v>
      </c>
      <c r="F5182" s="18">
        <f>_xlfn.XLOOKUP(D5182,'Rating Curve'!$A$2:$A$500,'Rating Curve'!$D$2:$D$500,, -1)</f>
        <v>1634494.0165122999</v>
      </c>
      <c r="G5182">
        <v>489.54500000000002</v>
      </c>
      <c r="H5182">
        <f t="shared" si="540"/>
        <v>2.6000000000010459E-2</v>
      </c>
      <c r="I5182">
        <v>1.82</v>
      </c>
      <c r="J5182">
        <f t="shared" si="542"/>
        <v>0.22890362198983044</v>
      </c>
      <c r="L5182">
        <f t="shared" si="541"/>
        <v>824.0530391633896</v>
      </c>
    </row>
    <row r="5183" spans="1:12" x14ac:dyDescent="0.3">
      <c r="A5183" s="25">
        <f t="shared" si="543"/>
        <v>46050.624999991756</v>
      </c>
      <c r="B5183" s="1">
        <f t="shared" si="539"/>
        <v>0.62499999175634002</v>
      </c>
      <c r="C5183">
        <v>0</v>
      </c>
      <c r="D5183">
        <v>489.572</v>
      </c>
      <c r="F5183" s="18">
        <f>_xlfn.XLOOKUP(D5183,'Rating Curve'!$A$2:$A$500,'Rating Curve'!$D$2:$D$500,, -1)</f>
        <v>1634494.0165122999</v>
      </c>
      <c r="G5183">
        <v>489.54500000000002</v>
      </c>
      <c r="H5183">
        <f t="shared" si="540"/>
        <v>2.6999999999986812E-2</v>
      </c>
      <c r="I5183">
        <v>1.82</v>
      </c>
      <c r="J5183">
        <f t="shared" si="542"/>
        <v>0.24223577828205739</v>
      </c>
      <c r="L5183">
        <f t="shared" si="541"/>
        <v>872.04880181540659</v>
      </c>
    </row>
    <row r="5184" spans="1:12" x14ac:dyDescent="0.3">
      <c r="A5184" s="25">
        <f t="shared" si="543"/>
        <v>46050.666666658421</v>
      </c>
      <c r="B5184" s="1">
        <f t="shared" si="539"/>
        <v>0.66666665842058137</v>
      </c>
      <c r="C5184">
        <v>0</v>
      </c>
      <c r="D5184">
        <v>489.572</v>
      </c>
      <c r="F5184" s="18">
        <f>_xlfn.XLOOKUP(D5184,'Rating Curve'!$A$2:$A$500,'Rating Curve'!$D$2:$D$500,, -1)</f>
        <v>1634494.0165122999</v>
      </c>
      <c r="G5184">
        <v>489.54500000000002</v>
      </c>
      <c r="H5184">
        <f t="shared" si="540"/>
        <v>2.6999999999986812E-2</v>
      </c>
      <c r="I5184">
        <v>1.82</v>
      </c>
      <c r="J5184">
        <f t="shared" si="542"/>
        <v>0.24223577828205739</v>
      </c>
      <c r="L5184">
        <f t="shared" si="541"/>
        <v>872.04880181540659</v>
      </c>
    </row>
    <row r="5185" spans="1:12" x14ac:dyDescent="0.3">
      <c r="A5185" s="25">
        <f t="shared" si="543"/>
        <v>46050.708333325085</v>
      </c>
      <c r="B5185" s="1">
        <f t="shared" si="539"/>
        <v>0.70833332508482272</v>
      </c>
      <c r="C5185">
        <v>0</v>
      </c>
      <c r="D5185">
        <v>489.572</v>
      </c>
      <c r="F5185" s="18">
        <f>_xlfn.XLOOKUP(D5185,'Rating Curve'!$A$2:$A$500,'Rating Curve'!$D$2:$D$500,, -1)</f>
        <v>1634494.0165122999</v>
      </c>
      <c r="G5185">
        <v>489.54500000000002</v>
      </c>
      <c r="H5185">
        <f t="shared" si="540"/>
        <v>2.6999999999986812E-2</v>
      </c>
      <c r="I5185">
        <v>1.82</v>
      </c>
      <c r="J5185">
        <f t="shared" si="542"/>
        <v>0.24223577828205739</v>
      </c>
      <c r="L5185">
        <f t="shared" si="541"/>
        <v>872.04880181540659</v>
      </c>
    </row>
    <row r="5186" spans="1:12" x14ac:dyDescent="0.3">
      <c r="A5186" s="25">
        <f t="shared" si="543"/>
        <v>46050.749999991749</v>
      </c>
      <c r="B5186" s="1">
        <f t="shared" si="539"/>
        <v>0.74999999174906407</v>
      </c>
      <c r="C5186">
        <v>0</v>
      </c>
      <c r="D5186">
        <v>489.572</v>
      </c>
      <c r="F5186" s="18">
        <f>_xlfn.XLOOKUP(D5186,'Rating Curve'!$A$2:$A$500,'Rating Curve'!$D$2:$D$500,, -1)</f>
        <v>1634494.0165122999</v>
      </c>
      <c r="G5186">
        <v>489.54500000000002</v>
      </c>
      <c r="H5186">
        <f t="shared" si="540"/>
        <v>2.6999999999986812E-2</v>
      </c>
      <c r="I5186">
        <v>1.82</v>
      </c>
      <c r="J5186">
        <f t="shared" si="542"/>
        <v>0.24223577828205739</v>
      </c>
      <c r="L5186">
        <f t="shared" si="541"/>
        <v>872.04880181540659</v>
      </c>
    </row>
    <row r="5187" spans="1:12" x14ac:dyDescent="0.3">
      <c r="A5187" s="25">
        <f t="shared" si="543"/>
        <v>46050.791666658413</v>
      </c>
      <c r="B5187" s="1">
        <f t="shared" ref="B5187:B5250" si="544">MOD(A5187,1)</f>
        <v>0.79166665841330541</v>
      </c>
      <c r="C5187">
        <v>0</v>
      </c>
      <c r="D5187">
        <v>489.57299999999998</v>
      </c>
      <c r="F5187" s="18">
        <f>_xlfn.XLOOKUP(D5187,'Rating Curve'!$A$2:$A$500,'Rating Curve'!$D$2:$D$500,, -1)</f>
        <v>1634494.0165122999</v>
      </c>
      <c r="G5187">
        <v>489.54500000000002</v>
      </c>
      <c r="H5187">
        <f t="shared" ref="H5187:H5250" si="545">IF(D5187 - G5187 &lt; 0, 0, D5187 - G5187)</f>
        <v>2.7999999999963165E-2</v>
      </c>
      <c r="I5187">
        <v>1.82</v>
      </c>
      <c r="J5187">
        <f t="shared" si="542"/>
        <v>0.25581716971255408</v>
      </c>
      <c r="L5187">
        <f t="shared" ref="L5187:L5250" si="546">(J5187*86400)/24</f>
        <v>920.94181096519469</v>
      </c>
    </row>
    <row r="5188" spans="1:12" x14ac:dyDescent="0.3">
      <c r="A5188" s="25">
        <f t="shared" si="543"/>
        <v>46050.833333325078</v>
      </c>
      <c r="B5188" s="1">
        <f t="shared" si="544"/>
        <v>0.83333332507754676</v>
      </c>
      <c r="C5188">
        <v>0</v>
      </c>
      <c r="D5188">
        <v>489.57299999999998</v>
      </c>
      <c r="F5188" s="18">
        <f>_xlfn.XLOOKUP(D5188,'Rating Curve'!$A$2:$A$500,'Rating Curve'!$D$2:$D$500,, -1)</f>
        <v>1634494.0165122999</v>
      </c>
      <c r="G5188">
        <v>489.54500000000002</v>
      </c>
      <c r="H5188">
        <f t="shared" si="545"/>
        <v>2.7999999999963165E-2</v>
      </c>
      <c r="I5188">
        <v>1.82</v>
      </c>
      <c r="J5188">
        <f t="shared" si="542"/>
        <v>0.25581716971255408</v>
      </c>
      <c r="L5188">
        <f t="shared" si="546"/>
        <v>920.94181096519469</v>
      </c>
    </row>
    <row r="5189" spans="1:12" x14ac:dyDescent="0.3">
      <c r="A5189" s="25">
        <f t="shared" si="543"/>
        <v>46050.874999991742</v>
      </c>
      <c r="B5189" s="1">
        <f t="shared" si="544"/>
        <v>0.87499999174178811</v>
      </c>
      <c r="C5189">
        <v>0</v>
      </c>
      <c r="D5189">
        <v>489.57299999999998</v>
      </c>
      <c r="F5189" s="18">
        <f>_xlfn.XLOOKUP(D5189,'Rating Curve'!$A$2:$A$500,'Rating Curve'!$D$2:$D$500,, -1)</f>
        <v>1634494.0165122999</v>
      </c>
      <c r="G5189">
        <v>489.54500000000002</v>
      </c>
      <c r="H5189">
        <f t="shared" si="545"/>
        <v>2.7999999999963165E-2</v>
      </c>
      <c r="I5189">
        <v>1.82</v>
      </c>
      <c r="J5189">
        <f t="shared" si="542"/>
        <v>0.25581716971255408</v>
      </c>
      <c r="L5189">
        <f t="shared" si="546"/>
        <v>920.94181096519469</v>
      </c>
    </row>
    <row r="5190" spans="1:12" x14ac:dyDescent="0.3">
      <c r="A5190" s="25">
        <f t="shared" si="543"/>
        <v>46050.916666658406</v>
      </c>
      <c r="B5190" s="1">
        <f t="shared" si="544"/>
        <v>0.91666665840602946</v>
      </c>
      <c r="C5190">
        <v>0</v>
      </c>
      <c r="D5190">
        <v>489.57299999999998</v>
      </c>
      <c r="F5190" s="18">
        <f>_xlfn.XLOOKUP(D5190,'Rating Curve'!$A$2:$A$500,'Rating Curve'!$D$2:$D$500,, -1)</f>
        <v>1634494.0165122999</v>
      </c>
      <c r="G5190">
        <v>489.54500000000002</v>
      </c>
      <c r="H5190">
        <f t="shared" si="545"/>
        <v>2.7999999999963165E-2</v>
      </c>
      <c r="I5190">
        <v>1.82</v>
      </c>
      <c r="J5190">
        <f t="shared" si="542"/>
        <v>0.25581716971255408</v>
      </c>
      <c r="L5190">
        <f t="shared" si="546"/>
        <v>920.94181096519469</v>
      </c>
    </row>
    <row r="5191" spans="1:12" x14ac:dyDescent="0.3">
      <c r="A5191" s="25">
        <f t="shared" si="543"/>
        <v>46050.95833332507</v>
      </c>
      <c r="B5191" s="1">
        <f t="shared" si="544"/>
        <v>0.9583333250702708</v>
      </c>
      <c r="C5191">
        <v>0</v>
      </c>
      <c r="D5191">
        <v>489.57299999999998</v>
      </c>
      <c r="F5191" s="18">
        <f>_xlfn.XLOOKUP(D5191,'Rating Curve'!$A$2:$A$500,'Rating Curve'!$D$2:$D$500,, -1)</f>
        <v>1634494.0165122999</v>
      </c>
      <c r="G5191">
        <v>489.54500000000002</v>
      </c>
      <c r="H5191">
        <f t="shared" si="545"/>
        <v>2.7999999999963165E-2</v>
      </c>
      <c r="I5191">
        <v>1.82</v>
      </c>
      <c r="J5191">
        <f t="shared" si="542"/>
        <v>0.25581716971255408</v>
      </c>
      <c r="L5191">
        <f t="shared" si="546"/>
        <v>920.94181096519469</v>
      </c>
    </row>
    <row r="5192" spans="1:12" x14ac:dyDescent="0.3">
      <c r="A5192" s="25">
        <f t="shared" si="543"/>
        <v>46050.999999991735</v>
      </c>
      <c r="B5192" s="1">
        <f t="shared" si="544"/>
        <v>0.99999999173451215</v>
      </c>
      <c r="C5192">
        <v>0</v>
      </c>
      <c r="D5192">
        <v>489.57400000000001</v>
      </c>
      <c r="F5192" s="18">
        <f>_xlfn.XLOOKUP(D5192,'Rating Curve'!$A$2:$A$500,'Rating Curve'!$D$2:$D$500,, -1)</f>
        <v>1634494.0165122999</v>
      </c>
      <c r="G5192">
        <v>489.54500000000002</v>
      </c>
      <c r="H5192">
        <f t="shared" si="545"/>
        <v>2.8999999999996362E-2</v>
      </c>
      <c r="I5192">
        <v>1.82</v>
      </c>
      <c r="J5192">
        <f t="shared" si="542"/>
        <v>0.26964330371802792</v>
      </c>
      <c r="L5192">
        <f t="shared" si="546"/>
        <v>970.71589338490048</v>
      </c>
    </row>
    <row r="5193" spans="1:12" x14ac:dyDescent="0.3">
      <c r="A5193" s="25">
        <f t="shared" si="543"/>
        <v>46051.041666658399</v>
      </c>
      <c r="B5193" s="1">
        <f t="shared" si="544"/>
        <v>4.1666658398753498E-2</v>
      </c>
      <c r="C5193">
        <v>0</v>
      </c>
      <c r="D5193">
        <v>489.56700000000001</v>
      </c>
      <c r="F5193" s="18">
        <f>_xlfn.XLOOKUP(D5193,'Rating Curve'!$A$2:$A$500,'Rating Curve'!$D$2:$D$500,, -1)</f>
        <v>1631482.3951735001</v>
      </c>
      <c r="G5193">
        <v>489.54500000000002</v>
      </c>
      <c r="H5193">
        <f t="shared" si="545"/>
        <v>2.199999999999136E-2</v>
      </c>
      <c r="I5193">
        <v>1.82</v>
      </c>
      <c r="J5193">
        <f t="shared" si="542"/>
        <v>0.17816675245388125</v>
      </c>
      <c r="L5193">
        <f t="shared" si="546"/>
        <v>641.40030883397253</v>
      </c>
    </row>
    <row r="5194" spans="1:12" x14ac:dyDescent="0.3">
      <c r="A5194" s="25">
        <f t="shared" si="543"/>
        <v>46051.083333325063</v>
      </c>
      <c r="B5194" s="1">
        <f t="shared" si="544"/>
        <v>8.3333325062994845E-2</v>
      </c>
      <c r="C5194">
        <v>0</v>
      </c>
      <c r="D5194">
        <v>489.56700000000001</v>
      </c>
      <c r="F5194" s="18">
        <f>_xlfn.XLOOKUP(D5194,'Rating Curve'!$A$2:$A$500,'Rating Curve'!$D$2:$D$500,, -1)</f>
        <v>1631482.3951735001</v>
      </c>
      <c r="G5194">
        <v>489.54500000000002</v>
      </c>
      <c r="H5194">
        <f t="shared" si="545"/>
        <v>2.199999999999136E-2</v>
      </c>
      <c r="I5194">
        <v>1.82</v>
      </c>
      <c r="J5194">
        <f t="shared" si="542"/>
        <v>0.17816675245388125</v>
      </c>
      <c r="L5194">
        <f t="shared" si="546"/>
        <v>641.40030883397253</v>
      </c>
    </row>
    <row r="5195" spans="1:12" x14ac:dyDescent="0.3">
      <c r="A5195" s="25">
        <f t="shared" si="543"/>
        <v>46051.124999991727</v>
      </c>
      <c r="B5195" s="1">
        <f t="shared" si="544"/>
        <v>0.12499999172723619</v>
      </c>
      <c r="C5195">
        <v>0</v>
      </c>
      <c r="D5195">
        <v>489.57299999999998</v>
      </c>
      <c r="F5195" s="18">
        <f>_xlfn.XLOOKUP(D5195,'Rating Curve'!$A$2:$A$500,'Rating Curve'!$D$2:$D$500,, -1)</f>
        <v>1634494.0165122999</v>
      </c>
      <c r="G5195">
        <v>489.54500000000002</v>
      </c>
      <c r="H5195">
        <f t="shared" si="545"/>
        <v>2.7999999999963165E-2</v>
      </c>
      <c r="I5195">
        <v>1.82</v>
      </c>
      <c r="J5195">
        <f t="shared" si="542"/>
        <v>0.25581716971255408</v>
      </c>
      <c r="L5195">
        <f t="shared" si="546"/>
        <v>920.94181096519469</v>
      </c>
    </row>
    <row r="5196" spans="1:12" x14ac:dyDescent="0.3">
      <c r="A5196" s="25">
        <f t="shared" si="543"/>
        <v>46051.166666658391</v>
      </c>
      <c r="B5196" s="1">
        <f t="shared" si="544"/>
        <v>0.16666665839147754</v>
      </c>
      <c r="C5196">
        <v>0</v>
      </c>
      <c r="D5196">
        <v>489.57299999999998</v>
      </c>
      <c r="F5196" s="18">
        <f>_xlfn.XLOOKUP(D5196,'Rating Curve'!$A$2:$A$500,'Rating Curve'!$D$2:$D$500,, -1)</f>
        <v>1634494.0165122999</v>
      </c>
      <c r="G5196">
        <v>489.54500000000002</v>
      </c>
      <c r="H5196">
        <f t="shared" si="545"/>
        <v>2.7999999999963165E-2</v>
      </c>
      <c r="I5196">
        <v>1.82</v>
      </c>
      <c r="J5196">
        <f t="shared" si="542"/>
        <v>0.25581716971255408</v>
      </c>
      <c r="L5196">
        <f t="shared" si="546"/>
        <v>920.94181096519469</v>
      </c>
    </row>
    <row r="5197" spans="1:12" x14ac:dyDescent="0.3">
      <c r="A5197" s="25">
        <f t="shared" si="543"/>
        <v>46051.208333325056</v>
      </c>
      <c r="B5197" s="1">
        <f t="shared" si="544"/>
        <v>0.20833332505571889</v>
      </c>
      <c r="C5197">
        <v>0</v>
      </c>
      <c r="D5197">
        <v>489.57299999999998</v>
      </c>
      <c r="F5197" s="18">
        <f>_xlfn.XLOOKUP(D5197,'Rating Curve'!$A$2:$A$500,'Rating Curve'!$D$2:$D$500,, -1)</f>
        <v>1634494.0165122999</v>
      </c>
      <c r="G5197">
        <v>489.54500000000002</v>
      </c>
      <c r="H5197">
        <f t="shared" si="545"/>
        <v>2.7999999999963165E-2</v>
      </c>
      <c r="I5197">
        <v>1.82</v>
      </c>
      <c r="J5197">
        <f t="shared" si="542"/>
        <v>0.25581716971255408</v>
      </c>
      <c r="L5197">
        <f t="shared" si="546"/>
        <v>920.94181096519469</v>
      </c>
    </row>
    <row r="5198" spans="1:12" x14ac:dyDescent="0.3">
      <c r="A5198" s="25">
        <f t="shared" si="543"/>
        <v>46051.24999999172</v>
      </c>
      <c r="B5198" s="1">
        <f t="shared" si="544"/>
        <v>0.24999999171996024</v>
      </c>
      <c r="C5198">
        <v>0</v>
      </c>
      <c r="D5198">
        <v>489.57299999999998</v>
      </c>
      <c r="F5198" s="18">
        <f>_xlfn.XLOOKUP(D5198,'Rating Curve'!$A$2:$A$500,'Rating Curve'!$D$2:$D$500,, -1)</f>
        <v>1634494.0165122999</v>
      </c>
      <c r="G5198">
        <v>489.54500000000002</v>
      </c>
      <c r="H5198">
        <f t="shared" si="545"/>
        <v>2.7999999999963165E-2</v>
      </c>
      <c r="I5198">
        <v>1.82</v>
      </c>
      <c r="J5198">
        <f t="shared" si="542"/>
        <v>0.25581716971255408</v>
      </c>
      <c r="L5198">
        <f t="shared" si="546"/>
        <v>920.94181096519469</v>
      </c>
    </row>
    <row r="5199" spans="1:12" x14ac:dyDescent="0.3">
      <c r="A5199" s="25">
        <f t="shared" si="543"/>
        <v>46051.291666658384</v>
      </c>
      <c r="B5199" s="1">
        <f t="shared" si="544"/>
        <v>0.29166665838420158</v>
      </c>
      <c r="C5199">
        <v>0</v>
      </c>
      <c r="D5199">
        <v>489.57299999999998</v>
      </c>
      <c r="F5199" s="18">
        <f>_xlfn.XLOOKUP(D5199,'Rating Curve'!$A$2:$A$500,'Rating Curve'!$D$2:$D$500,, -1)</f>
        <v>1634494.0165122999</v>
      </c>
      <c r="G5199">
        <v>489.54500000000002</v>
      </c>
      <c r="H5199">
        <f t="shared" si="545"/>
        <v>2.7999999999963165E-2</v>
      </c>
      <c r="I5199">
        <v>1.82</v>
      </c>
      <c r="J5199">
        <f t="shared" si="542"/>
        <v>0.25581716971255408</v>
      </c>
      <c r="L5199">
        <f t="shared" si="546"/>
        <v>920.94181096519469</v>
      </c>
    </row>
    <row r="5200" spans="1:12" x14ac:dyDescent="0.3">
      <c r="A5200" s="25">
        <f t="shared" si="543"/>
        <v>46051.333333325048</v>
      </c>
      <c r="B5200" s="1">
        <f t="shared" si="544"/>
        <v>0.33333332504844293</v>
      </c>
      <c r="C5200">
        <v>0</v>
      </c>
      <c r="D5200">
        <v>489.572</v>
      </c>
      <c r="F5200" s="18">
        <f>_xlfn.XLOOKUP(D5200,'Rating Curve'!$A$2:$A$500,'Rating Curve'!$D$2:$D$500,, -1)</f>
        <v>1634494.0165122999</v>
      </c>
      <c r="G5200">
        <v>489.54500000000002</v>
      </c>
      <c r="H5200">
        <f t="shared" si="545"/>
        <v>2.6999999999986812E-2</v>
      </c>
      <c r="I5200">
        <v>1.82</v>
      </c>
      <c r="J5200">
        <f t="shared" si="542"/>
        <v>0.24223577828205739</v>
      </c>
      <c r="L5200">
        <f t="shared" si="546"/>
        <v>872.04880181540659</v>
      </c>
    </row>
    <row r="5201" spans="1:12" x14ac:dyDescent="0.3">
      <c r="A5201" s="25">
        <f t="shared" si="543"/>
        <v>46051.374999991713</v>
      </c>
      <c r="B5201" s="1">
        <f t="shared" si="544"/>
        <v>0.37499999171268428</v>
      </c>
      <c r="C5201">
        <v>0</v>
      </c>
      <c r="D5201">
        <v>489.57799999999997</v>
      </c>
      <c r="F5201" s="18">
        <f>_xlfn.XLOOKUP(D5201,'Rating Curve'!$A$2:$A$500,'Rating Curve'!$D$2:$D$500,, -1)</f>
        <v>1634494.0165122999</v>
      </c>
      <c r="G5201">
        <v>489.54500000000002</v>
      </c>
      <c r="H5201">
        <f t="shared" si="545"/>
        <v>3.2999999999958618E-2</v>
      </c>
      <c r="I5201">
        <v>1.82</v>
      </c>
      <c r="J5201">
        <f t="shared" si="542"/>
        <v>0.3273132244801561</v>
      </c>
      <c r="L5201">
        <f t="shared" si="546"/>
        <v>1178.3276081285619</v>
      </c>
    </row>
    <row r="5202" spans="1:12" x14ac:dyDescent="0.3">
      <c r="A5202" s="25">
        <f t="shared" si="543"/>
        <v>46051.416666658377</v>
      </c>
      <c r="B5202" s="1">
        <f t="shared" si="544"/>
        <v>0.41666665837692562</v>
      </c>
      <c r="C5202">
        <v>0</v>
      </c>
      <c r="D5202">
        <v>489.572</v>
      </c>
      <c r="F5202" s="18">
        <f>_xlfn.XLOOKUP(D5202,'Rating Curve'!$A$2:$A$500,'Rating Curve'!$D$2:$D$500,, -1)</f>
        <v>1634494.0165122999</v>
      </c>
      <c r="G5202">
        <v>489.54500000000002</v>
      </c>
      <c r="H5202">
        <f t="shared" si="545"/>
        <v>2.6999999999986812E-2</v>
      </c>
      <c r="I5202">
        <v>1.82</v>
      </c>
      <c r="J5202">
        <f t="shared" si="542"/>
        <v>0.24223577828205739</v>
      </c>
      <c r="L5202">
        <f t="shared" si="546"/>
        <v>872.04880181540659</v>
      </c>
    </row>
    <row r="5203" spans="1:12" x14ac:dyDescent="0.3">
      <c r="A5203" s="25">
        <f t="shared" si="543"/>
        <v>46051.458333325041</v>
      </c>
      <c r="B5203" s="1">
        <f t="shared" si="544"/>
        <v>0.45833332504116697</v>
      </c>
      <c r="C5203">
        <v>0</v>
      </c>
      <c r="D5203">
        <v>489.577</v>
      </c>
      <c r="F5203" s="18">
        <f>_xlfn.XLOOKUP(D5203,'Rating Curve'!$A$2:$A$500,'Rating Curve'!$D$2:$D$500,, -1)</f>
        <v>1634494.0165122999</v>
      </c>
      <c r="G5203">
        <v>489.54500000000002</v>
      </c>
      <c r="H5203">
        <f t="shared" si="545"/>
        <v>3.1999999999982265E-2</v>
      </c>
      <c r="I5203">
        <v>1.82</v>
      </c>
      <c r="J5203">
        <f t="shared" ref="J5203:J5266" si="547">1.82*30*(H5203^1.5)</f>
        <v>0.31254863762275081</v>
      </c>
      <c r="L5203">
        <f t="shared" si="546"/>
        <v>1125.1750954419028</v>
      </c>
    </row>
    <row r="5204" spans="1:12" x14ac:dyDescent="0.3">
      <c r="A5204" s="25">
        <f t="shared" si="543"/>
        <v>46051.499999991705</v>
      </c>
      <c r="B5204" s="1">
        <f t="shared" si="544"/>
        <v>0.49999999170540832</v>
      </c>
      <c r="C5204">
        <v>0</v>
      </c>
      <c r="D5204">
        <v>489.57100000000003</v>
      </c>
      <c r="F5204" s="18">
        <f>_xlfn.XLOOKUP(D5204,'Rating Curve'!$A$2:$A$500,'Rating Curve'!$D$2:$D$500,, -1)</f>
        <v>1634494.0165122999</v>
      </c>
      <c r="G5204">
        <v>489.54500000000002</v>
      </c>
      <c r="H5204">
        <f t="shared" si="545"/>
        <v>2.6000000000010459E-2</v>
      </c>
      <c r="I5204">
        <v>1.82</v>
      </c>
      <c r="J5204">
        <f t="shared" si="547"/>
        <v>0.22890362198983044</v>
      </c>
      <c r="L5204">
        <f t="shared" si="546"/>
        <v>824.0530391633896</v>
      </c>
    </row>
    <row r="5205" spans="1:12" x14ac:dyDescent="0.3">
      <c r="A5205" s="25">
        <f t="shared" si="543"/>
        <v>46051.54166665837</v>
      </c>
      <c r="B5205" s="1">
        <f t="shared" si="544"/>
        <v>0.54166665836964967</v>
      </c>
      <c r="C5205">
        <v>0</v>
      </c>
      <c r="D5205">
        <v>489.577</v>
      </c>
      <c r="F5205" s="18">
        <f>_xlfn.XLOOKUP(D5205,'Rating Curve'!$A$2:$A$500,'Rating Curve'!$D$2:$D$500,, -1)</f>
        <v>1634494.0165122999</v>
      </c>
      <c r="G5205">
        <v>489.54500000000002</v>
      </c>
      <c r="H5205">
        <f t="shared" si="545"/>
        <v>3.1999999999982265E-2</v>
      </c>
      <c r="I5205">
        <v>1.82</v>
      </c>
      <c r="J5205">
        <f t="shared" si="547"/>
        <v>0.31254863762275081</v>
      </c>
      <c r="L5205">
        <f t="shared" si="546"/>
        <v>1125.1750954419028</v>
      </c>
    </row>
    <row r="5206" spans="1:12" x14ac:dyDescent="0.3">
      <c r="A5206" s="25">
        <f t="shared" si="543"/>
        <v>46051.583333325034</v>
      </c>
      <c r="B5206" s="1">
        <f t="shared" si="544"/>
        <v>0.58333332503389101</v>
      </c>
      <c r="C5206">
        <v>0</v>
      </c>
      <c r="D5206">
        <v>489.577</v>
      </c>
      <c r="F5206" s="18">
        <f>_xlfn.XLOOKUP(D5206,'Rating Curve'!$A$2:$A$500,'Rating Curve'!$D$2:$D$500,, -1)</f>
        <v>1634494.0165122999</v>
      </c>
      <c r="G5206">
        <v>489.54500000000002</v>
      </c>
      <c r="H5206">
        <f t="shared" si="545"/>
        <v>3.1999999999982265E-2</v>
      </c>
      <c r="I5206">
        <v>1.82</v>
      </c>
      <c r="J5206">
        <f t="shared" si="547"/>
        <v>0.31254863762275081</v>
      </c>
      <c r="L5206">
        <f t="shared" si="546"/>
        <v>1125.1750954419028</v>
      </c>
    </row>
    <row r="5207" spans="1:12" x14ac:dyDescent="0.3">
      <c r="A5207" s="25">
        <f t="shared" si="543"/>
        <v>46051.624999991698</v>
      </c>
      <c r="B5207" s="1">
        <f t="shared" si="544"/>
        <v>0.62499999169813236</v>
      </c>
      <c r="C5207">
        <v>0</v>
      </c>
      <c r="D5207">
        <v>489.572</v>
      </c>
      <c r="F5207" s="18">
        <f>_xlfn.XLOOKUP(D5207,'Rating Curve'!$A$2:$A$500,'Rating Curve'!$D$2:$D$500,, -1)</f>
        <v>1634494.0165122999</v>
      </c>
      <c r="G5207">
        <v>489.54500000000002</v>
      </c>
      <c r="H5207">
        <f t="shared" si="545"/>
        <v>2.6999999999986812E-2</v>
      </c>
      <c r="I5207">
        <v>1.82</v>
      </c>
      <c r="J5207">
        <f t="shared" si="547"/>
        <v>0.24223577828205739</v>
      </c>
      <c r="L5207">
        <f t="shared" si="546"/>
        <v>872.04880181540659</v>
      </c>
    </row>
    <row r="5208" spans="1:12" x14ac:dyDescent="0.3">
      <c r="A5208" s="25">
        <f t="shared" si="543"/>
        <v>46051.666666658362</v>
      </c>
      <c r="B5208" s="1">
        <f t="shared" si="544"/>
        <v>0.66666665836237371</v>
      </c>
      <c r="C5208">
        <v>0</v>
      </c>
      <c r="D5208">
        <v>489.572</v>
      </c>
      <c r="F5208" s="18">
        <f>_xlfn.XLOOKUP(D5208,'Rating Curve'!$A$2:$A$500,'Rating Curve'!$D$2:$D$500,, -1)</f>
        <v>1634494.0165122999</v>
      </c>
      <c r="G5208">
        <v>489.54500000000002</v>
      </c>
      <c r="H5208">
        <f t="shared" si="545"/>
        <v>2.6999999999986812E-2</v>
      </c>
      <c r="I5208">
        <v>1.82</v>
      </c>
      <c r="J5208">
        <f t="shared" si="547"/>
        <v>0.24223577828205739</v>
      </c>
      <c r="L5208">
        <f t="shared" si="546"/>
        <v>872.04880181540659</v>
      </c>
    </row>
    <row r="5209" spans="1:12" x14ac:dyDescent="0.3">
      <c r="A5209" s="25">
        <f t="shared" si="543"/>
        <v>46051.708333325027</v>
      </c>
      <c r="B5209" s="1">
        <f t="shared" si="544"/>
        <v>0.70833332502661506</v>
      </c>
      <c r="C5209">
        <v>0</v>
      </c>
      <c r="D5209">
        <v>489.572</v>
      </c>
      <c r="F5209" s="18">
        <f>_xlfn.XLOOKUP(D5209,'Rating Curve'!$A$2:$A$500,'Rating Curve'!$D$2:$D$500,, -1)</f>
        <v>1634494.0165122999</v>
      </c>
      <c r="G5209">
        <v>489.54500000000002</v>
      </c>
      <c r="H5209">
        <f t="shared" si="545"/>
        <v>2.6999999999986812E-2</v>
      </c>
      <c r="I5209">
        <v>1.82</v>
      </c>
      <c r="J5209">
        <f t="shared" si="547"/>
        <v>0.24223577828205739</v>
      </c>
      <c r="L5209">
        <f t="shared" si="546"/>
        <v>872.04880181540659</v>
      </c>
    </row>
    <row r="5210" spans="1:12" x14ac:dyDescent="0.3">
      <c r="A5210" s="25">
        <f t="shared" si="543"/>
        <v>46051.749999991691</v>
      </c>
      <c r="B5210" s="1">
        <f t="shared" si="544"/>
        <v>0.7499999916908564</v>
      </c>
      <c r="C5210">
        <v>0</v>
      </c>
      <c r="D5210">
        <v>489.572</v>
      </c>
      <c r="F5210" s="18">
        <f>_xlfn.XLOOKUP(D5210,'Rating Curve'!$A$2:$A$500,'Rating Curve'!$D$2:$D$500,, -1)</f>
        <v>1634494.0165122999</v>
      </c>
      <c r="G5210">
        <v>489.54500000000002</v>
      </c>
      <c r="H5210">
        <f t="shared" si="545"/>
        <v>2.6999999999986812E-2</v>
      </c>
      <c r="I5210">
        <v>1.82</v>
      </c>
      <c r="J5210">
        <f t="shared" si="547"/>
        <v>0.24223577828205739</v>
      </c>
      <c r="L5210">
        <f t="shared" si="546"/>
        <v>872.04880181540659</v>
      </c>
    </row>
    <row r="5211" spans="1:12" x14ac:dyDescent="0.3">
      <c r="A5211" s="25">
        <f t="shared" si="543"/>
        <v>46051.791666658355</v>
      </c>
      <c r="B5211" s="1">
        <f t="shared" si="544"/>
        <v>0.79166665835509775</v>
      </c>
      <c r="C5211">
        <v>0</v>
      </c>
      <c r="D5211">
        <v>489.57299999999998</v>
      </c>
      <c r="F5211" s="18">
        <f>_xlfn.XLOOKUP(D5211,'Rating Curve'!$A$2:$A$500,'Rating Curve'!$D$2:$D$500,, -1)</f>
        <v>1634494.0165122999</v>
      </c>
      <c r="G5211">
        <v>489.54500000000002</v>
      </c>
      <c r="H5211">
        <f t="shared" si="545"/>
        <v>2.7999999999963165E-2</v>
      </c>
      <c r="I5211">
        <v>1.82</v>
      </c>
      <c r="J5211">
        <f t="shared" si="547"/>
        <v>0.25581716971255408</v>
      </c>
      <c r="L5211">
        <f t="shared" si="546"/>
        <v>920.94181096519469</v>
      </c>
    </row>
    <row r="5212" spans="1:12" x14ac:dyDescent="0.3">
      <c r="A5212" s="25">
        <f t="shared" si="543"/>
        <v>46051.833333325019</v>
      </c>
      <c r="B5212" s="1">
        <f t="shared" si="544"/>
        <v>0.8333333250193391</v>
      </c>
      <c r="C5212">
        <v>0</v>
      </c>
      <c r="D5212">
        <v>489.57299999999998</v>
      </c>
      <c r="F5212" s="18">
        <f>_xlfn.XLOOKUP(D5212,'Rating Curve'!$A$2:$A$500,'Rating Curve'!$D$2:$D$500,, -1)</f>
        <v>1634494.0165122999</v>
      </c>
      <c r="G5212">
        <v>489.54500000000002</v>
      </c>
      <c r="H5212">
        <f t="shared" si="545"/>
        <v>2.7999999999963165E-2</v>
      </c>
      <c r="I5212">
        <v>1.82</v>
      </c>
      <c r="J5212">
        <f t="shared" si="547"/>
        <v>0.25581716971255408</v>
      </c>
      <c r="L5212">
        <f t="shared" si="546"/>
        <v>920.94181096519469</v>
      </c>
    </row>
    <row r="5213" spans="1:12" x14ac:dyDescent="0.3">
      <c r="A5213" s="25">
        <f t="shared" si="543"/>
        <v>46051.874999991684</v>
      </c>
      <c r="B5213" s="1">
        <f t="shared" si="544"/>
        <v>0.87499999168358045</v>
      </c>
      <c r="C5213">
        <v>0</v>
      </c>
      <c r="D5213">
        <v>489.57299999999998</v>
      </c>
      <c r="F5213" s="18">
        <f>_xlfn.XLOOKUP(D5213,'Rating Curve'!$A$2:$A$500,'Rating Curve'!$D$2:$D$500,, -1)</f>
        <v>1634494.0165122999</v>
      </c>
      <c r="G5213">
        <v>489.54500000000002</v>
      </c>
      <c r="H5213">
        <f t="shared" si="545"/>
        <v>2.7999999999963165E-2</v>
      </c>
      <c r="I5213">
        <v>1.82</v>
      </c>
      <c r="J5213">
        <f t="shared" si="547"/>
        <v>0.25581716971255408</v>
      </c>
      <c r="L5213">
        <f t="shared" si="546"/>
        <v>920.94181096519469</v>
      </c>
    </row>
    <row r="5214" spans="1:12" x14ac:dyDescent="0.3">
      <c r="A5214" s="25">
        <f t="shared" si="543"/>
        <v>46051.916666658348</v>
      </c>
      <c r="B5214" s="1">
        <f t="shared" si="544"/>
        <v>0.91666665834782179</v>
      </c>
      <c r="C5214">
        <v>0</v>
      </c>
      <c r="D5214">
        <v>489.57299999999998</v>
      </c>
      <c r="F5214" s="18">
        <f>_xlfn.XLOOKUP(D5214,'Rating Curve'!$A$2:$A$500,'Rating Curve'!$D$2:$D$500,, -1)</f>
        <v>1634494.0165122999</v>
      </c>
      <c r="G5214">
        <v>489.54500000000002</v>
      </c>
      <c r="H5214">
        <f t="shared" si="545"/>
        <v>2.7999999999963165E-2</v>
      </c>
      <c r="I5214">
        <v>1.82</v>
      </c>
      <c r="J5214">
        <f t="shared" si="547"/>
        <v>0.25581716971255408</v>
      </c>
      <c r="L5214">
        <f t="shared" si="546"/>
        <v>920.94181096519469</v>
      </c>
    </row>
    <row r="5215" spans="1:12" x14ac:dyDescent="0.3">
      <c r="A5215" s="25">
        <f t="shared" si="543"/>
        <v>46051.958333325012</v>
      </c>
      <c r="B5215" s="1">
        <f t="shared" si="544"/>
        <v>0.95833332501206314</v>
      </c>
      <c r="C5215">
        <v>0</v>
      </c>
      <c r="D5215">
        <v>489.57299999999998</v>
      </c>
      <c r="F5215" s="18">
        <f>_xlfn.XLOOKUP(D5215,'Rating Curve'!$A$2:$A$500,'Rating Curve'!$D$2:$D$500,, -1)</f>
        <v>1634494.0165122999</v>
      </c>
      <c r="G5215">
        <v>489.54500000000002</v>
      </c>
      <c r="H5215">
        <f t="shared" si="545"/>
        <v>2.7999999999963165E-2</v>
      </c>
      <c r="I5215">
        <v>1.82</v>
      </c>
      <c r="J5215">
        <f t="shared" si="547"/>
        <v>0.25581716971255408</v>
      </c>
      <c r="L5215">
        <f t="shared" si="546"/>
        <v>920.94181096519469</v>
      </c>
    </row>
    <row r="5216" spans="1:12" x14ac:dyDescent="0.3">
      <c r="A5216" s="25">
        <f t="shared" si="543"/>
        <v>46051.999999991676</v>
      </c>
      <c r="B5216" s="1">
        <f t="shared" si="544"/>
        <v>0.99999999167630449</v>
      </c>
      <c r="C5216">
        <v>0</v>
      </c>
      <c r="D5216">
        <v>489.572</v>
      </c>
      <c r="F5216" s="18">
        <f>_xlfn.XLOOKUP(D5216,'Rating Curve'!$A$2:$A$500,'Rating Curve'!$D$2:$D$500,, -1)</f>
        <v>1634494.0165122999</v>
      </c>
      <c r="G5216">
        <v>489.54500000000002</v>
      </c>
      <c r="H5216">
        <f t="shared" si="545"/>
        <v>2.6999999999986812E-2</v>
      </c>
      <c r="I5216">
        <v>1.82</v>
      </c>
      <c r="J5216">
        <f t="shared" si="547"/>
        <v>0.24223577828205739</v>
      </c>
      <c r="L5216">
        <f t="shared" si="546"/>
        <v>872.04880181540659</v>
      </c>
    </row>
    <row r="5217" spans="1:12" x14ac:dyDescent="0.3">
      <c r="A5217" s="25">
        <f t="shared" si="543"/>
        <v>46052.041666658341</v>
      </c>
      <c r="B5217" s="1">
        <f t="shared" si="544"/>
        <v>4.1666658340545837E-2</v>
      </c>
      <c r="C5217">
        <v>0</v>
      </c>
      <c r="D5217">
        <v>489.57299999999998</v>
      </c>
      <c r="F5217" s="18">
        <f>_xlfn.XLOOKUP(D5217,'Rating Curve'!$A$2:$A$500,'Rating Curve'!$D$2:$D$500,, -1)</f>
        <v>1634494.0165122999</v>
      </c>
      <c r="G5217">
        <v>489.54500000000002</v>
      </c>
      <c r="H5217">
        <f t="shared" si="545"/>
        <v>2.7999999999963165E-2</v>
      </c>
      <c r="I5217">
        <v>1.82</v>
      </c>
      <c r="J5217">
        <f t="shared" si="547"/>
        <v>0.25581716971255408</v>
      </c>
      <c r="L5217">
        <f t="shared" si="546"/>
        <v>920.94181096519469</v>
      </c>
    </row>
    <row r="5218" spans="1:12" x14ac:dyDescent="0.3">
      <c r="A5218" s="25">
        <f t="shared" si="543"/>
        <v>46052.083333325005</v>
      </c>
      <c r="B5218" s="1">
        <f t="shared" si="544"/>
        <v>8.3333325004787184E-2</v>
      </c>
      <c r="C5218">
        <v>0</v>
      </c>
      <c r="D5218">
        <v>489.57299999999998</v>
      </c>
      <c r="F5218" s="18">
        <f>_xlfn.XLOOKUP(D5218,'Rating Curve'!$A$2:$A$500,'Rating Curve'!$D$2:$D$500,, -1)</f>
        <v>1634494.0165122999</v>
      </c>
      <c r="G5218">
        <v>489.54500000000002</v>
      </c>
      <c r="H5218">
        <f t="shared" si="545"/>
        <v>2.7999999999963165E-2</v>
      </c>
      <c r="I5218">
        <v>1.82</v>
      </c>
      <c r="J5218">
        <f t="shared" si="547"/>
        <v>0.25581716971255408</v>
      </c>
      <c r="L5218">
        <f t="shared" si="546"/>
        <v>920.94181096519469</v>
      </c>
    </row>
    <row r="5219" spans="1:12" x14ac:dyDescent="0.3">
      <c r="A5219" s="25">
        <f t="shared" si="543"/>
        <v>46052.124999991669</v>
      </c>
      <c r="B5219" s="1">
        <f t="shared" si="544"/>
        <v>0.12499999166902853</v>
      </c>
      <c r="C5219">
        <v>0</v>
      </c>
      <c r="D5219">
        <v>489.57299999999998</v>
      </c>
      <c r="F5219" s="18">
        <f>_xlfn.XLOOKUP(D5219,'Rating Curve'!$A$2:$A$500,'Rating Curve'!$D$2:$D$500,, -1)</f>
        <v>1634494.0165122999</v>
      </c>
      <c r="G5219">
        <v>489.54500000000002</v>
      </c>
      <c r="H5219">
        <f t="shared" si="545"/>
        <v>2.7999999999963165E-2</v>
      </c>
      <c r="I5219">
        <v>1.82</v>
      </c>
      <c r="J5219">
        <f t="shared" si="547"/>
        <v>0.25581716971255408</v>
      </c>
      <c r="L5219">
        <f t="shared" si="546"/>
        <v>920.94181096519469</v>
      </c>
    </row>
    <row r="5220" spans="1:12" x14ac:dyDescent="0.3">
      <c r="A5220" s="25">
        <f t="shared" si="543"/>
        <v>46052.166666658333</v>
      </c>
      <c r="B5220" s="1">
        <f t="shared" si="544"/>
        <v>0.16666665833326988</v>
      </c>
      <c r="C5220">
        <v>0</v>
      </c>
      <c r="D5220">
        <v>489.57299999999998</v>
      </c>
      <c r="F5220" s="18">
        <f>_xlfn.XLOOKUP(D5220,'Rating Curve'!$A$2:$A$500,'Rating Curve'!$D$2:$D$500,, -1)</f>
        <v>1634494.0165122999</v>
      </c>
      <c r="G5220">
        <v>489.54500000000002</v>
      </c>
      <c r="H5220">
        <f t="shared" si="545"/>
        <v>2.7999999999963165E-2</v>
      </c>
      <c r="I5220">
        <v>1.82</v>
      </c>
      <c r="J5220">
        <f t="shared" si="547"/>
        <v>0.25581716971255408</v>
      </c>
      <c r="L5220">
        <f t="shared" si="546"/>
        <v>920.94181096519469</v>
      </c>
    </row>
    <row r="5221" spans="1:12" x14ac:dyDescent="0.3">
      <c r="A5221" s="25">
        <f t="shared" si="543"/>
        <v>46052.208333324998</v>
      </c>
      <c r="B5221" s="1">
        <f t="shared" si="544"/>
        <v>0.20833332499751123</v>
      </c>
      <c r="C5221">
        <v>0</v>
      </c>
      <c r="D5221">
        <v>489.57299999999998</v>
      </c>
      <c r="F5221" s="18">
        <f>_xlfn.XLOOKUP(D5221,'Rating Curve'!$A$2:$A$500,'Rating Curve'!$D$2:$D$500,, -1)</f>
        <v>1634494.0165122999</v>
      </c>
      <c r="G5221">
        <v>489.54500000000002</v>
      </c>
      <c r="H5221">
        <f t="shared" si="545"/>
        <v>2.7999999999963165E-2</v>
      </c>
      <c r="I5221">
        <v>1.82</v>
      </c>
      <c r="J5221">
        <f t="shared" si="547"/>
        <v>0.25581716971255408</v>
      </c>
      <c r="L5221">
        <f t="shared" si="546"/>
        <v>920.94181096519469</v>
      </c>
    </row>
    <row r="5222" spans="1:12" x14ac:dyDescent="0.3">
      <c r="A5222" s="25">
        <f t="shared" si="543"/>
        <v>46052.249999991662</v>
      </c>
      <c r="B5222" s="1">
        <f t="shared" si="544"/>
        <v>0.24999999166175257</v>
      </c>
      <c r="C5222">
        <v>0</v>
      </c>
      <c r="D5222">
        <v>489.56700000000001</v>
      </c>
      <c r="F5222" s="18">
        <f>_xlfn.XLOOKUP(D5222,'Rating Curve'!$A$2:$A$500,'Rating Curve'!$D$2:$D$500,, -1)</f>
        <v>1631482.3951735001</v>
      </c>
      <c r="G5222">
        <v>489.54500000000002</v>
      </c>
      <c r="H5222">
        <f t="shared" si="545"/>
        <v>2.199999999999136E-2</v>
      </c>
      <c r="I5222">
        <v>1.82</v>
      </c>
      <c r="J5222">
        <f t="shared" si="547"/>
        <v>0.17816675245388125</v>
      </c>
      <c r="L5222">
        <f t="shared" si="546"/>
        <v>641.40030883397253</v>
      </c>
    </row>
    <row r="5223" spans="1:12" x14ac:dyDescent="0.3">
      <c r="A5223" s="25">
        <f t="shared" si="543"/>
        <v>46052.291666658326</v>
      </c>
      <c r="B5223" s="1">
        <f t="shared" si="544"/>
        <v>0.29166665832599392</v>
      </c>
      <c r="C5223">
        <v>0</v>
      </c>
      <c r="D5223">
        <v>489.56700000000001</v>
      </c>
      <c r="F5223" s="18">
        <f>_xlfn.XLOOKUP(D5223,'Rating Curve'!$A$2:$A$500,'Rating Curve'!$D$2:$D$500,, -1)</f>
        <v>1631482.3951735001</v>
      </c>
      <c r="G5223">
        <v>489.54500000000002</v>
      </c>
      <c r="H5223">
        <f t="shared" si="545"/>
        <v>2.199999999999136E-2</v>
      </c>
      <c r="I5223">
        <v>1.82</v>
      </c>
      <c r="J5223">
        <f t="shared" si="547"/>
        <v>0.17816675245388125</v>
      </c>
      <c r="L5223">
        <f t="shared" si="546"/>
        <v>641.40030883397253</v>
      </c>
    </row>
    <row r="5224" spans="1:12" x14ac:dyDescent="0.3">
      <c r="A5224" s="25">
        <f t="shared" si="543"/>
        <v>46052.33333332499</v>
      </c>
      <c r="B5224" s="1">
        <f t="shared" si="544"/>
        <v>0.33333332499023527</v>
      </c>
      <c r="C5224">
        <v>0</v>
      </c>
      <c r="D5224">
        <v>489.56599999999997</v>
      </c>
      <c r="F5224" s="18">
        <f>_xlfn.XLOOKUP(D5224,'Rating Curve'!$A$2:$A$500,'Rating Curve'!$D$2:$D$500,, -1)</f>
        <v>1631482.3951735001</v>
      </c>
      <c r="G5224">
        <v>489.54500000000002</v>
      </c>
      <c r="H5224">
        <f t="shared" si="545"/>
        <v>2.0999999999958163E-2</v>
      </c>
      <c r="I5224">
        <v>1.82</v>
      </c>
      <c r="J5224">
        <f t="shared" si="547"/>
        <v>0.16615812577131162</v>
      </c>
      <c r="L5224">
        <f t="shared" si="546"/>
        <v>598.16925277672181</v>
      </c>
    </row>
    <row r="5225" spans="1:12" x14ac:dyDescent="0.3">
      <c r="A5225" s="25">
        <f t="shared" si="543"/>
        <v>46052.374999991654</v>
      </c>
      <c r="B5225" s="1">
        <f t="shared" si="544"/>
        <v>0.37499999165447662</v>
      </c>
      <c r="C5225">
        <v>0</v>
      </c>
      <c r="D5225">
        <v>489.572</v>
      </c>
      <c r="F5225" s="18">
        <f>_xlfn.XLOOKUP(D5225,'Rating Curve'!$A$2:$A$500,'Rating Curve'!$D$2:$D$500,, -1)</f>
        <v>1634494.0165122999</v>
      </c>
      <c r="G5225">
        <v>489.54500000000002</v>
      </c>
      <c r="H5225">
        <f t="shared" si="545"/>
        <v>2.6999999999986812E-2</v>
      </c>
      <c r="I5225">
        <v>1.82</v>
      </c>
      <c r="J5225">
        <f t="shared" si="547"/>
        <v>0.24223577828205739</v>
      </c>
      <c r="L5225">
        <f t="shared" si="546"/>
        <v>872.04880181540659</v>
      </c>
    </row>
    <row r="5226" spans="1:12" x14ac:dyDescent="0.3">
      <c r="A5226" s="25">
        <f t="shared" si="543"/>
        <v>46052.416666658319</v>
      </c>
      <c r="B5226" s="1">
        <f t="shared" si="544"/>
        <v>0.41666665831871796</v>
      </c>
      <c r="C5226">
        <v>0</v>
      </c>
      <c r="D5226">
        <v>489.572</v>
      </c>
      <c r="F5226" s="18">
        <f>_xlfn.XLOOKUP(D5226,'Rating Curve'!$A$2:$A$500,'Rating Curve'!$D$2:$D$500,, -1)</f>
        <v>1634494.0165122999</v>
      </c>
      <c r="G5226">
        <v>489.54500000000002</v>
      </c>
      <c r="H5226">
        <f t="shared" si="545"/>
        <v>2.6999999999986812E-2</v>
      </c>
      <c r="I5226">
        <v>1.82</v>
      </c>
      <c r="J5226">
        <f t="shared" si="547"/>
        <v>0.24223577828205739</v>
      </c>
      <c r="L5226">
        <f t="shared" si="546"/>
        <v>872.04880181540659</v>
      </c>
    </row>
    <row r="5227" spans="1:12" x14ac:dyDescent="0.3">
      <c r="A5227" s="25">
        <f t="shared" si="543"/>
        <v>46052.458333324983</v>
      </c>
      <c r="B5227" s="1">
        <f t="shared" si="544"/>
        <v>0.45833332498295931</v>
      </c>
      <c r="C5227">
        <v>0</v>
      </c>
      <c r="D5227">
        <v>489.572</v>
      </c>
      <c r="F5227" s="18">
        <f>_xlfn.XLOOKUP(D5227,'Rating Curve'!$A$2:$A$500,'Rating Curve'!$D$2:$D$500,, -1)</f>
        <v>1634494.0165122999</v>
      </c>
      <c r="G5227">
        <v>489.54500000000002</v>
      </c>
      <c r="H5227">
        <f t="shared" si="545"/>
        <v>2.6999999999986812E-2</v>
      </c>
      <c r="I5227">
        <v>1.82</v>
      </c>
      <c r="J5227">
        <f t="shared" si="547"/>
        <v>0.24223577828205739</v>
      </c>
      <c r="L5227">
        <f t="shared" si="546"/>
        <v>872.04880181540659</v>
      </c>
    </row>
    <row r="5228" spans="1:12" x14ac:dyDescent="0.3">
      <c r="A5228" s="25">
        <f t="shared" si="543"/>
        <v>46052.499999991647</v>
      </c>
      <c r="B5228" s="1">
        <f t="shared" si="544"/>
        <v>0.49999999164720066</v>
      </c>
      <c r="C5228">
        <v>0</v>
      </c>
      <c r="D5228">
        <v>489.57100000000003</v>
      </c>
      <c r="F5228" s="18">
        <f>_xlfn.XLOOKUP(D5228,'Rating Curve'!$A$2:$A$500,'Rating Curve'!$D$2:$D$500,, -1)</f>
        <v>1634494.0165122999</v>
      </c>
      <c r="G5228">
        <v>489.54500000000002</v>
      </c>
      <c r="H5228">
        <f t="shared" si="545"/>
        <v>2.6000000000010459E-2</v>
      </c>
      <c r="I5228">
        <v>1.82</v>
      </c>
      <c r="J5228">
        <f t="shared" si="547"/>
        <v>0.22890362198983044</v>
      </c>
      <c r="L5228">
        <f t="shared" si="546"/>
        <v>824.0530391633896</v>
      </c>
    </row>
    <row r="5229" spans="1:12" x14ac:dyDescent="0.3">
      <c r="A5229" s="25">
        <f t="shared" si="543"/>
        <v>46052.541666658311</v>
      </c>
      <c r="B5229" s="1">
        <f t="shared" si="544"/>
        <v>0.54166665831144201</v>
      </c>
      <c r="C5229">
        <v>0</v>
      </c>
      <c r="D5229">
        <v>489.57100000000003</v>
      </c>
      <c r="F5229" s="18">
        <f>_xlfn.XLOOKUP(D5229,'Rating Curve'!$A$2:$A$500,'Rating Curve'!$D$2:$D$500,, -1)</f>
        <v>1634494.0165122999</v>
      </c>
      <c r="G5229">
        <v>489.54500000000002</v>
      </c>
      <c r="H5229">
        <f t="shared" si="545"/>
        <v>2.6000000000010459E-2</v>
      </c>
      <c r="I5229">
        <v>1.82</v>
      </c>
      <c r="J5229">
        <f t="shared" si="547"/>
        <v>0.22890362198983044</v>
      </c>
      <c r="L5229">
        <f t="shared" si="546"/>
        <v>824.0530391633896</v>
      </c>
    </row>
    <row r="5230" spans="1:12" x14ac:dyDescent="0.3">
      <c r="A5230" s="25">
        <f t="shared" si="543"/>
        <v>46052.583333324976</v>
      </c>
      <c r="B5230" s="1">
        <f t="shared" si="544"/>
        <v>0.58333332497568335</v>
      </c>
      <c r="C5230">
        <v>0</v>
      </c>
      <c r="D5230">
        <v>489.572</v>
      </c>
      <c r="F5230" s="18">
        <f>_xlfn.XLOOKUP(D5230,'Rating Curve'!$A$2:$A$500,'Rating Curve'!$D$2:$D$500,, -1)</f>
        <v>1634494.0165122999</v>
      </c>
      <c r="G5230">
        <v>489.54500000000002</v>
      </c>
      <c r="H5230">
        <f t="shared" si="545"/>
        <v>2.6999999999986812E-2</v>
      </c>
      <c r="I5230">
        <v>1.82</v>
      </c>
      <c r="J5230">
        <f t="shared" si="547"/>
        <v>0.24223577828205739</v>
      </c>
      <c r="L5230">
        <f t="shared" si="546"/>
        <v>872.04880181540659</v>
      </c>
    </row>
    <row r="5231" spans="1:12" x14ac:dyDescent="0.3">
      <c r="A5231" s="25">
        <f t="shared" si="543"/>
        <v>46052.62499999164</v>
      </c>
      <c r="B5231" s="1">
        <f t="shared" si="544"/>
        <v>0.6249999916399247</v>
      </c>
      <c r="C5231">
        <v>0</v>
      </c>
      <c r="D5231">
        <v>489.57100000000003</v>
      </c>
      <c r="F5231" s="18">
        <f>_xlfn.XLOOKUP(D5231,'Rating Curve'!$A$2:$A$500,'Rating Curve'!$D$2:$D$500,, -1)</f>
        <v>1634494.0165122999</v>
      </c>
      <c r="G5231">
        <v>489.54500000000002</v>
      </c>
      <c r="H5231">
        <f t="shared" si="545"/>
        <v>2.6000000000010459E-2</v>
      </c>
      <c r="I5231">
        <v>1.82</v>
      </c>
      <c r="J5231">
        <f t="shared" si="547"/>
        <v>0.22890362198983044</v>
      </c>
      <c r="L5231">
        <f t="shared" si="546"/>
        <v>824.0530391633896</v>
      </c>
    </row>
    <row r="5232" spans="1:12" x14ac:dyDescent="0.3">
      <c r="A5232" s="25">
        <f t="shared" si="543"/>
        <v>46052.666666658304</v>
      </c>
      <c r="B5232" s="1">
        <f t="shared" si="544"/>
        <v>0.66666665830416605</v>
      </c>
      <c r="C5232">
        <v>0</v>
      </c>
      <c r="D5232">
        <v>489.572</v>
      </c>
      <c r="F5232" s="18">
        <f>_xlfn.XLOOKUP(D5232,'Rating Curve'!$A$2:$A$500,'Rating Curve'!$D$2:$D$500,, -1)</f>
        <v>1634494.0165122999</v>
      </c>
      <c r="G5232">
        <v>489.54500000000002</v>
      </c>
      <c r="H5232">
        <f t="shared" si="545"/>
        <v>2.6999999999986812E-2</v>
      </c>
      <c r="I5232">
        <v>1.82</v>
      </c>
      <c r="J5232">
        <f t="shared" si="547"/>
        <v>0.24223577828205739</v>
      </c>
      <c r="L5232">
        <f t="shared" si="546"/>
        <v>872.04880181540659</v>
      </c>
    </row>
    <row r="5233" spans="1:12" x14ac:dyDescent="0.3">
      <c r="A5233" s="25">
        <f t="shared" si="543"/>
        <v>46052.708333324968</v>
      </c>
      <c r="B5233" s="1">
        <f t="shared" si="544"/>
        <v>0.7083333249684074</v>
      </c>
      <c r="C5233">
        <v>0</v>
      </c>
      <c r="D5233">
        <v>489.572</v>
      </c>
      <c r="F5233" s="18">
        <f>_xlfn.XLOOKUP(D5233,'Rating Curve'!$A$2:$A$500,'Rating Curve'!$D$2:$D$500,, -1)</f>
        <v>1634494.0165122999</v>
      </c>
      <c r="G5233">
        <v>489.54500000000002</v>
      </c>
      <c r="H5233">
        <f t="shared" si="545"/>
        <v>2.6999999999986812E-2</v>
      </c>
      <c r="I5233">
        <v>1.82</v>
      </c>
      <c r="J5233">
        <f t="shared" si="547"/>
        <v>0.24223577828205739</v>
      </c>
      <c r="L5233">
        <f t="shared" si="546"/>
        <v>872.04880181540659</v>
      </c>
    </row>
    <row r="5234" spans="1:12" x14ac:dyDescent="0.3">
      <c r="A5234" s="25">
        <f t="shared" si="543"/>
        <v>46052.749999991633</v>
      </c>
      <c r="B5234" s="1">
        <f t="shared" si="544"/>
        <v>0.74999999163264874</v>
      </c>
      <c r="C5234">
        <v>0</v>
      </c>
      <c r="D5234">
        <v>489.572</v>
      </c>
      <c r="F5234" s="18">
        <f>_xlfn.XLOOKUP(D5234,'Rating Curve'!$A$2:$A$500,'Rating Curve'!$D$2:$D$500,, -1)</f>
        <v>1634494.0165122999</v>
      </c>
      <c r="G5234">
        <v>489.54500000000002</v>
      </c>
      <c r="H5234">
        <f t="shared" si="545"/>
        <v>2.6999999999986812E-2</v>
      </c>
      <c r="I5234">
        <v>1.82</v>
      </c>
      <c r="J5234">
        <f t="shared" si="547"/>
        <v>0.24223577828205739</v>
      </c>
      <c r="L5234">
        <f t="shared" si="546"/>
        <v>872.04880181540659</v>
      </c>
    </row>
    <row r="5235" spans="1:12" x14ac:dyDescent="0.3">
      <c r="A5235" s="25">
        <f t="shared" si="543"/>
        <v>46052.791666658297</v>
      </c>
      <c r="B5235" s="1">
        <f t="shared" si="544"/>
        <v>0.79166665829689009</v>
      </c>
      <c r="C5235">
        <v>0</v>
      </c>
      <c r="D5235">
        <v>489.57299999999998</v>
      </c>
      <c r="F5235" s="18">
        <f>_xlfn.XLOOKUP(D5235,'Rating Curve'!$A$2:$A$500,'Rating Curve'!$D$2:$D$500,, -1)</f>
        <v>1634494.0165122999</v>
      </c>
      <c r="G5235">
        <v>489.54500000000002</v>
      </c>
      <c r="H5235">
        <f t="shared" si="545"/>
        <v>2.7999999999963165E-2</v>
      </c>
      <c r="I5235">
        <v>1.82</v>
      </c>
      <c r="J5235">
        <f t="shared" si="547"/>
        <v>0.25581716971255408</v>
      </c>
      <c r="L5235">
        <f t="shared" si="546"/>
        <v>920.94181096519469</v>
      </c>
    </row>
    <row r="5236" spans="1:12" x14ac:dyDescent="0.3">
      <c r="A5236" s="25">
        <f t="shared" si="543"/>
        <v>46052.833333324961</v>
      </c>
      <c r="B5236" s="1">
        <f t="shared" si="544"/>
        <v>0.83333332496113144</v>
      </c>
      <c r="C5236">
        <v>0</v>
      </c>
      <c r="D5236">
        <v>489.56700000000001</v>
      </c>
      <c r="F5236" s="18">
        <f>_xlfn.XLOOKUP(D5236,'Rating Curve'!$A$2:$A$500,'Rating Curve'!$D$2:$D$500,, -1)</f>
        <v>1631482.3951735001</v>
      </c>
      <c r="G5236">
        <v>489.54500000000002</v>
      </c>
      <c r="H5236">
        <f t="shared" si="545"/>
        <v>2.199999999999136E-2</v>
      </c>
      <c r="I5236">
        <v>1.82</v>
      </c>
      <c r="J5236">
        <f t="shared" si="547"/>
        <v>0.17816675245388125</v>
      </c>
      <c r="L5236">
        <f t="shared" si="546"/>
        <v>641.40030883397253</v>
      </c>
    </row>
    <row r="5237" spans="1:12" x14ac:dyDescent="0.3">
      <c r="A5237" s="25">
        <f t="shared" si="543"/>
        <v>46052.874999991625</v>
      </c>
      <c r="B5237" s="1">
        <f t="shared" si="544"/>
        <v>0.87499999162537279</v>
      </c>
      <c r="C5237">
        <v>0</v>
      </c>
      <c r="D5237">
        <v>489.57299999999998</v>
      </c>
      <c r="F5237" s="18">
        <f>_xlfn.XLOOKUP(D5237,'Rating Curve'!$A$2:$A$500,'Rating Curve'!$D$2:$D$500,, -1)</f>
        <v>1634494.0165122999</v>
      </c>
      <c r="G5237">
        <v>489.54500000000002</v>
      </c>
      <c r="H5237">
        <f t="shared" si="545"/>
        <v>2.7999999999963165E-2</v>
      </c>
      <c r="I5237">
        <v>1.82</v>
      </c>
      <c r="J5237">
        <f t="shared" si="547"/>
        <v>0.25581716971255408</v>
      </c>
      <c r="L5237">
        <f t="shared" si="546"/>
        <v>920.94181096519469</v>
      </c>
    </row>
    <row r="5238" spans="1:12" x14ac:dyDescent="0.3">
      <c r="A5238" s="25">
        <f t="shared" si="543"/>
        <v>46052.91666665829</v>
      </c>
      <c r="B5238" s="1">
        <f t="shared" si="544"/>
        <v>0.91666665828961413</v>
      </c>
      <c r="C5238">
        <v>0</v>
      </c>
      <c r="D5238">
        <v>489.56700000000001</v>
      </c>
      <c r="F5238" s="18">
        <f>_xlfn.XLOOKUP(D5238,'Rating Curve'!$A$2:$A$500,'Rating Curve'!$D$2:$D$500,, -1)</f>
        <v>1631482.3951735001</v>
      </c>
      <c r="G5238">
        <v>489.54500000000002</v>
      </c>
      <c r="H5238">
        <f t="shared" si="545"/>
        <v>2.199999999999136E-2</v>
      </c>
      <c r="I5238">
        <v>1.82</v>
      </c>
      <c r="J5238">
        <f t="shared" si="547"/>
        <v>0.17816675245388125</v>
      </c>
      <c r="L5238">
        <f t="shared" si="546"/>
        <v>641.40030883397253</v>
      </c>
    </row>
    <row r="5239" spans="1:12" x14ac:dyDescent="0.3">
      <c r="A5239" s="25">
        <f t="shared" si="543"/>
        <v>46052.958333324954</v>
      </c>
      <c r="B5239" s="1">
        <f t="shared" si="544"/>
        <v>0.95833332495385548</v>
      </c>
      <c r="C5239">
        <v>0</v>
      </c>
      <c r="D5239">
        <v>489.56700000000001</v>
      </c>
      <c r="F5239" s="18">
        <f>_xlfn.XLOOKUP(D5239,'Rating Curve'!$A$2:$A$500,'Rating Curve'!$D$2:$D$500,, -1)</f>
        <v>1631482.3951735001</v>
      </c>
      <c r="G5239">
        <v>489.54500000000002</v>
      </c>
      <c r="H5239">
        <f t="shared" si="545"/>
        <v>2.199999999999136E-2</v>
      </c>
      <c r="I5239">
        <v>1.82</v>
      </c>
      <c r="J5239">
        <f t="shared" si="547"/>
        <v>0.17816675245388125</v>
      </c>
      <c r="L5239">
        <f t="shared" si="546"/>
        <v>641.40030883397253</v>
      </c>
    </row>
    <row r="5240" spans="1:12" x14ac:dyDescent="0.3">
      <c r="A5240" s="25">
        <f t="shared" si="543"/>
        <v>46052.999999991618</v>
      </c>
      <c r="B5240" s="1">
        <f t="shared" si="544"/>
        <v>0.99999999161809683</v>
      </c>
      <c r="C5240">
        <v>0</v>
      </c>
      <c r="D5240">
        <v>489.57299999999998</v>
      </c>
      <c r="F5240" s="18">
        <f>_xlfn.XLOOKUP(D5240,'Rating Curve'!$A$2:$A$500,'Rating Curve'!$D$2:$D$500,, -1)</f>
        <v>1634494.0165122999</v>
      </c>
      <c r="G5240">
        <v>489.54500000000002</v>
      </c>
      <c r="H5240">
        <f t="shared" si="545"/>
        <v>2.7999999999963165E-2</v>
      </c>
      <c r="I5240">
        <v>1.82</v>
      </c>
      <c r="J5240">
        <f t="shared" si="547"/>
        <v>0.25581716971255408</v>
      </c>
      <c r="L5240">
        <f t="shared" si="546"/>
        <v>920.94181096519469</v>
      </c>
    </row>
    <row r="5241" spans="1:12" x14ac:dyDescent="0.3">
      <c r="A5241" s="25">
        <f t="shared" ref="A5241:A5304" si="548" xml:space="preserve"> A5240 + TIME(1,0,0)</f>
        <v>46053.041666658282</v>
      </c>
      <c r="B5241" s="1">
        <f t="shared" si="544"/>
        <v>4.1666658282338176E-2</v>
      </c>
      <c r="C5241">
        <v>0</v>
      </c>
      <c r="D5241">
        <v>489.57299999999998</v>
      </c>
      <c r="F5241" s="18">
        <f>_xlfn.XLOOKUP(D5241,'Rating Curve'!$A$2:$A$500,'Rating Curve'!$D$2:$D$500,, -1)</f>
        <v>1634494.0165122999</v>
      </c>
      <c r="G5241">
        <v>489.54500000000002</v>
      </c>
      <c r="H5241">
        <f t="shared" si="545"/>
        <v>2.7999999999963165E-2</v>
      </c>
      <c r="I5241">
        <v>1.82</v>
      </c>
      <c r="J5241">
        <f t="shared" si="547"/>
        <v>0.25581716971255408</v>
      </c>
      <c r="L5241">
        <f t="shared" si="546"/>
        <v>920.94181096519469</v>
      </c>
    </row>
    <row r="5242" spans="1:12" x14ac:dyDescent="0.3">
      <c r="A5242" s="25">
        <f t="shared" si="548"/>
        <v>46053.083333324947</v>
      </c>
      <c r="B5242" s="1">
        <f t="shared" si="544"/>
        <v>8.3333324946579523E-2</v>
      </c>
      <c r="C5242">
        <v>0</v>
      </c>
      <c r="D5242">
        <v>489.57299999999998</v>
      </c>
      <c r="F5242" s="18">
        <f>_xlfn.XLOOKUP(D5242,'Rating Curve'!$A$2:$A$500,'Rating Curve'!$D$2:$D$500,, -1)</f>
        <v>1634494.0165122999</v>
      </c>
      <c r="G5242">
        <v>489.54500000000002</v>
      </c>
      <c r="H5242">
        <f t="shared" si="545"/>
        <v>2.7999999999963165E-2</v>
      </c>
      <c r="I5242">
        <v>1.82</v>
      </c>
      <c r="J5242">
        <f t="shared" si="547"/>
        <v>0.25581716971255408</v>
      </c>
      <c r="L5242">
        <f t="shared" si="546"/>
        <v>920.94181096519469</v>
      </c>
    </row>
    <row r="5243" spans="1:12" x14ac:dyDescent="0.3">
      <c r="A5243" s="25">
        <f t="shared" si="548"/>
        <v>46053.124999991611</v>
      </c>
      <c r="B5243" s="1">
        <f t="shared" si="544"/>
        <v>0.12499999161082087</v>
      </c>
      <c r="C5243">
        <v>0</v>
      </c>
      <c r="D5243">
        <v>489.57299999999998</v>
      </c>
      <c r="F5243" s="18">
        <f>_xlfn.XLOOKUP(D5243,'Rating Curve'!$A$2:$A$500,'Rating Curve'!$D$2:$D$500,, -1)</f>
        <v>1634494.0165122999</v>
      </c>
      <c r="G5243">
        <v>489.54500000000002</v>
      </c>
      <c r="H5243">
        <f t="shared" si="545"/>
        <v>2.7999999999963165E-2</v>
      </c>
      <c r="I5243">
        <v>1.82</v>
      </c>
      <c r="J5243">
        <f t="shared" si="547"/>
        <v>0.25581716971255408</v>
      </c>
      <c r="L5243">
        <f t="shared" si="546"/>
        <v>920.94181096519469</v>
      </c>
    </row>
    <row r="5244" spans="1:12" x14ac:dyDescent="0.3">
      <c r="A5244" s="25">
        <f t="shared" si="548"/>
        <v>46053.166666658275</v>
      </c>
      <c r="B5244" s="1">
        <f t="shared" si="544"/>
        <v>0.16666665827506222</v>
      </c>
      <c r="C5244">
        <v>0</v>
      </c>
      <c r="D5244">
        <v>489.57400000000001</v>
      </c>
      <c r="F5244" s="18">
        <f>_xlfn.XLOOKUP(D5244,'Rating Curve'!$A$2:$A$500,'Rating Curve'!$D$2:$D$500,, -1)</f>
        <v>1634494.0165122999</v>
      </c>
      <c r="G5244">
        <v>489.54500000000002</v>
      </c>
      <c r="H5244">
        <f t="shared" si="545"/>
        <v>2.8999999999996362E-2</v>
      </c>
      <c r="I5244">
        <v>1.82</v>
      </c>
      <c r="J5244">
        <f t="shared" si="547"/>
        <v>0.26964330371802792</v>
      </c>
      <c r="L5244">
        <f t="shared" si="546"/>
        <v>970.71589338490048</v>
      </c>
    </row>
    <row r="5245" spans="1:12" x14ac:dyDescent="0.3">
      <c r="A5245" s="25">
        <f t="shared" si="548"/>
        <v>46053.208333324939</v>
      </c>
      <c r="B5245" s="1">
        <f t="shared" si="544"/>
        <v>0.20833332493930357</v>
      </c>
      <c r="C5245">
        <v>0</v>
      </c>
      <c r="D5245">
        <v>489.56700000000001</v>
      </c>
      <c r="F5245" s="18">
        <f>_xlfn.XLOOKUP(D5245,'Rating Curve'!$A$2:$A$500,'Rating Curve'!$D$2:$D$500,, -1)</f>
        <v>1631482.3951735001</v>
      </c>
      <c r="G5245">
        <v>489.54500000000002</v>
      </c>
      <c r="H5245">
        <f t="shared" si="545"/>
        <v>2.199999999999136E-2</v>
      </c>
      <c r="I5245">
        <v>1.82</v>
      </c>
      <c r="J5245">
        <f t="shared" si="547"/>
        <v>0.17816675245388125</v>
      </c>
      <c r="L5245">
        <f t="shared" si="546"/>
        <v>641.40030883397253</v>
      </c>
    </row>
    <row r="5246" spans="1:12" x14ac:dyDescent="0.3">
      <c r="A5246" s="25">
        <f t="shared" si="548"/>
        <v>46053.249999991604</v>
      </c>
      <c r="B5246" s="1">
        <f t="shared" si="544"/>
        <v>0.24999999160354491</v>
      </c>
      <c r="C5246">
        <v>0</v>
      </c>
      <c r="D5246">
        <v>489.56700000000001</v>
      </c>
      <c r="F5246" s="18">
        <f>_xlfn.XLOOKUP(D5246,'Rating Curve'!$A$2:$A$500,'Rating Curve'!$D$2:$D$500,, -1)</f>
        <v>1631482.3951735001</v>
      </c>
      <c r="G5246">
        <v>489.54500000000002</v>
      </c>
      <c r="H5246">
        <f t="shared" si="545"/>
        <v>2.199999999999136E-2</v>
      </c>
      <c r="I5246">
        <v>1.82</v>
      </c>
      <c r="J5246">
        <f t="shared" si="547"/>
        <v>0.17816675245388125</v>
      </c>
      <c r="L5246">
        <f t="shared" si="546"/>
        <v>641.40030883397253</v>
      </c>
    </row>
    <row r="5247" spans="1:12" x14ac:dyDescent="0.3">
      <c r="A5247" s="25">
        <f t="shared" si="548"/>
        <v>46053.291666658268</v>
      </c>
      <c r="B5247" s="1">
        <f t="shared" si="544"/>
        <v>0.29166665826778626</v>
      </c>
      <c r="C5247">
        <v>0</v>
      </c>
      <c r="D5247">
        <v>489.56700000000001</v>
      </c>
      <c r="F5247" s="18">
        <f>_xlfn.XLOOKUP(D5247,'Rating Curve'!$A$2:$A$500,'Rating Curve'!$D$2:$D$500,, -1)</f>
        <v>1631482.3951735001</v>
      </c>
      <c r="G5247">
        <v>489.54500000000002</v>
      </c>
      <c r="H5247">
        <f t="shared" si="545"/>
        <v>2.199999999999136E-2</v>
      </c>
      <c r="I5247">
        <v>1.82</v>
      </c>
      <c r="J5247">
        <f t="shared" si="547"/>
        <v>0.17816675245388125</v>
      </c>
      <c r="L5247">
        <f t="shared" si="546"/>
        <v>641.40030883397253</v>
      </c>
    </row>
    <row r="5248" spans="1:12" x14ac:dyDescent="0.3">
      <c r="A5248" s="25">
        <f t="shared" si="548"/>
        <v>46053.333333324932</v>
      </c>
      <c r="B5248" s="1">
        <f t="shared" si="544"/>
        <v>0.33333332493202761</v>
      </c>
      <c r="C5248">
        <v>0</v>
      </c>
      <c r="D5248">
        <v>489.572</v>
      </c>
      <c r="F5248" s="18">
        <f>_xlfn.XLOOKUP(D5248,'Rating Curve'!$A$2:$A$500,'Rating Curve'!$D$2:$D$500,, -1)</f>
        <v>1634494.0165122999</v>
      </c>
      <c r="G5248">
        <v>489.54500000000002</v>
      </c>
      <c r="H5248">
        <f t="shared" si="545"/>
        <v>2.6999999999986812E-2</v>
      </c>
      <c r="I5248">
        <v>1.82</v>
      </c>
      <c r="J5248">
        <f t="shared" si="547"/>
        <v>0.24223577828205739</v>
      </c>
      <c r="L5248">
        <f t="shared" si="546"/>
        <v>872.04880181540659</v>
      </c>
    </row>
    <row r="5249" spans="1:12" x14ac:dyDescent="0.3">
      <c r="A5249" s="25">
        <f t="shared" si="548"/>
        <v>46053.374999991596</v>
      </c>
      <c r="B5249" s="1">
        <f t="shared" si="544"/>
        <v>0.37499999159626896</v>
      </c>
      <c r="C5249">
        <v>0</v>
      </c>
      <c r="D5249">
        <v>489.572</v>
      </c>
      <c r="F5249" s="18">
        <f>_xlfn.XLOOKUP(D5249,'Rating Curve'!$A$2:$A$500,'Rating Curve'!$D$2:$D$500,, -1)</f>
        <v>1634494.0165122999</v>
      </c>
      <c r="G5249">
        <v>489.54500000000002</v>
      </c>
      <c r="H5249">
        <f t="shared" si="545"/>
        <v>2.6999999999986812E-2</v>
      </c>
      <c r="I5249">
        <v>1.82</v>
      </c>
      <c r="J5249">
        <f t="shared" si="547"/>
        <v>0.24223577828205739</v>
      </c>
      <c r="L5249">
        <f t="shared" si="546"/>
        <v>872.04880181540659</v>
      </c>
    </row>
    <row r="5250" spans="1:12" x14ac:dyDescent="0.3">
      <c r="A5250" s="25">
        <f t="shared" si="548"/>
        <v>46053.416666658261</v>
      </c>
      <c r="B5250" s="1">
        <f t="shared" si="544"/>
        <v>0.4166666582605103</v>
      </c>
      <c r="C5250">
        <v>0</v>
      </c>
      <c r="D5250">
        <v>489.572</v>
      </c>
      <c r="F5250" s="18">
        <f>_xlfn.XLOOKUP(D5250,'Rating Curve'!$A$2:$A$500,'Rating Curve'!$D$2:$D$500,, -1)</f>
        <v>1634494.0165122999</v>
      </c>
      <c r="G5250">
        <v>489.54500000000002</v>
      </c>
      <c r="H5250">
        <f t="shared" si="545"/>
        <v>2.6999999999986812E-2</v>
      </c>
      <c r="I5250">
        <v>1.82</v>
      </c>
      <c r="J5250">
        <f t="shared" si="547"/>
        <v>0.24223577828205739</v>
      </c>
      <c r="L5250">
        <f t="shared" si="546"/>
        <v>872.04880181540659</v>
      </c>
    </row>
    <row r="5251" spans="1:12" x14ac:dyDescent="0.3">
      <c r="A5251" s="25">
        <f t="shared" si="548"/>
        <v>46053.458333324925</v>
      </c>
      <c r="B5251" s="1">
        <f t="shared" ref="B5251:B5314" si="549">MOD(A5251,1)</f>
        <v>0.45833332492475165</v>
      </c>
      <c r="C5251">
        <v>0</v>
      </c>
      <c r="D5251">
        <v>489.572</v>
      </c>
      <c r="F5251" s="18">
        <f>_xlfn.XLOOKUP(D5251,'Rating Curve'!$A$2:$A$500,'Rating Curve'!$D$2:$D$500,, -1)</f>
        <v>1634494.0165122999</v>
      </c>
      <c r="G5251">
        <v>489.54500000000002</v>
      </c>
      <c r="H5251">
        <f t="shared" ref="H5251:H5314" si="550">IF(D5251 - G5251 &lt; 0, 0, D5251 - G5251)</f>
        <v>2.6999999999986812E-2</v>
      </c>
      <c r="I5251">
        <v>1.82</v>
      </c>
      <c r="J5251">
        <f t="shared" si="547"/>
        <v>0.24223577828205739</v>
      </c>
      <c r="L5251">
        <f t="shared" ref="L5251:L5314" si="551">(J5251*86400)/24</f>
        <v>872.04880181540659</v>
      </c>
    </row>
    <row r="5252" spans="1:12" x14ac:dyDescent="0.3">
      <c r="A5252" s="25">
        <f t="shared" si="548"/>
        <v>46053.499999991589</v>
      </c>
      <c r="B5252" s="1">
        <f t="shared" si="549"/>
        <v>0.499999991588993</v>
      </c>
      <c r="C5252">
        <v>0</v>
      </c>
      <c r="D5252">
        <v>489.572</v>
      </c>
      <c r="F5252" s="18">
        <f>_xlfn.XLOOKUP(D5252,'Rating Curve'!$A$2:$A$500,'Rating Curve'!$D$2:$D$500,, -1)</f>
        <v>1634494.0165122999</v>
      </c>
      <c r="G5252">
        <v>489.54500000000002</v>
      </c>
      <c r="H5252">
        <f t="shared" si="550"/>
        <v>2.6999999999986812E-2</v>
      </c>
      <c r="I5252">
        <v>1.82</v>
      </c>
      <c r="J5252">
        <f t="shared" si="547"/>
        <v>0.24223577828205739</v>
      </c>
      <c r="L5252">
        <f t="shared" si="551"/>
        <v>872.04880181540659</v>
      </c>
    </row>
    <row r="5253" spans="1:12" x14ac:dyDescent="0.3">
      <c r="A5253" s="25">
        <f t="shared" si="548"/>
        <v>46053.541666658253</v>
      </c>
      <c r="B5253" s="1">
        <f t="shared" si="549"/>
        <v>0.54166665825323435</v>
      </c>
      <c r="C5253">
        <v>0</v>
      </c>
      <c r="D5253">
        <v>489.572</v>
      </c>
      <c r="F5253" s="18">
        <f>_xlfn.XLOOKUP(D5253,'Rating Curve'!$A$2:$A$500,'Rating Curve'!$D$2:$D$500,, -1)</f>
        <v>1634494.0165122999</v>
      </c>
      <c r="G5253">
        <v>489.54500000000002</v>
      </c>
      <c r="H5253">
        <f t="shared" si="550"/>
        <v>2.6999999999986812E-2</v>
      </c>
      <c r="I5253">
        <v>1.82</v>
      </c>
      <c r="J5253">
        <f t="shared" si="547"/>
        <v>0.24223577828205739</v>
      </c>
      <c r="L5253">
        <f t="shared" si="551"/>
        <v>872.04880181540659</v>
      </c>
    </row>
    <row r="5254" spans="1:12" x14ac:dyDescent="0.3">
      <c r="A5254" s="25">
        <f t="shared" si="548"/>
        <v>46053.583333324917</v>
      </c>
      <c r="B5254" s="1">
        <f t="shared" si="549"/>
        <v>0.58333332491747569</v>
      </c>
      <c r="C5254">
        <v>0</v>
      </c>
      <c r="D5254">
        <v>489.57100000000003</v>
      </c>
      <c r="F5254" s="18">
        <f>_xlfn.XLOOKUP(D5254,'Rating Curve'!$A$2:$A$500,'Rating Curve'!$D$2:$D$500,, -1)</f>
        <v>1634494.0165122999</v>
      </c>
      <c r="G5254">
        <v>489.54500000000002</v>
      </c>
      <c r="H5254">
        <f t="shared" si="550"/>
        <v>2.6000000000010459E-2</v>
      </c>
      <c r="I5254">
        <v>1.82</v>
      </c>
      <c r="J5254">
        <f t="shared" si="547"/>
        <v>0.22890362198983044</v>
      </c>
      <c r="L5254">
        <f t="shared" si="551"/>
        <v>824.0530391633896</v>
      </c>
    </row>
    <row r="5255" spans="1:12" x14ac:dyDescent="0.3">
      <c r="A5255" s="25">
        <f t="shared" si="548"/>
        <v>46053.624999991582</v>
      </c>
      <c r="B5255" s="1">
        <f t="shared" si="549"/>
        <v>0.62499999158171704</v>
      </c>
      <c r="C5255">
        <v>0</v>
      </c>
      <c r="D5255">
        <v>489.572</v>
      </c>
      <c r="F5255" s="18">
        <f>_xlfn.XLOOKUP(D5255,'Rating Curve'!$A$2:$A$500,'Rating Curve'!$D$2:$D$500,, -1)</f>
        <v>1634494.0165122999</v>
      </c>
      <c r="G5255">
        <v>489.54500000000002</v>
      </c>
      <c r="H5255">
        <f t="shared" si="550"/>
        <v>2.6999999999986812E-2</v>
      </c>
      <c r="I5255">
        <v>1.82</v>
      </c>
      <c r="J5255">
        <f t="shared" si="547"/>
        <v>0.24223577828205739</v>
      </c>
      <c r="L5255">
        <f t="shared" si="551"/>
        <v>872.04880181540659</v>
      </c>
    </row>
    <row r="5256" spans="1:12" x14ac:dyDescent="0.3">
      <c r="A5256" s="25">
        <f t="shared" si="548"/>
        <v>46053.666666658246</v>
      </c>
      <c r="B5256" s="1">
        <f t="shared" si="549"/>
        <v>0.66666665824595839</v>
      </c>
      <c r="C5256">
        <v>0</v>
      </c>
      <c r="D5256">
        <v>489.572</v>
      </c>
      <c r="F5256" s="18">
        <f>_xlfn.XLOOKUP(D5256,'Rating Curve'!$A$2:$A$500,'Rating Curve'!$D$2:$D$500,, -1)</f>
        <v>1634494.0165122999</v>
      </c>
      <c r="G5256">
        <v>489.54500000000002</v>
      </c>
      <c r="H5256">
        <f t="shared" si="550"/>
        <v>2.6999999999986812E-2</v>
      </c>
      <c r="I5256">
        <v>1.82</v>
      </c>
      <c r="J5256">
        <f t="shared" si="547"/>
        <v>0.24223577828205739</v>
      </c>
      <c r="L5256">
        <f t="shared" si="551"/>
        <v>872.04880181540659</v>
      </c>
    </row>
    <row r="5257" spans="1:12" x14ac:dyDescent="0.3">
      <c r="A5257" s="25">
        <f t="shared" si="548"/>
        <v>46053.70833332491</v>
      </c>
      <c r="B5257" s="1">
        <f t="shared" si="549"/>
        <v>0.70833332491019974</v>
      </c>
      <c r="C5257">
        <v>0</v>
      </c>
      <c r="D5257">
        <v>489.572</v>
      </c>
      <c r="F5257" s="18">
        <f>_xlfn.XLOOKUP(D5257,'Rating Curve'!$A$2:$A$500,'Rating Curve'!$D$2:$D$500,, -1)</f>
        <v>1634494.0165122999</v>
      </c>
      <c r="G5257">
        <v>489.54500000000002</v>
      </c>
      <c r="H5257">
        <f t="shared" si="550"/>
        <v>2.6999999999986812E-2</v>
      </c>
      <c r="I5257">
        <v>1.82</v>
      </c>
      <c r="J5257">
        <f t="shared" si="547"/>
        <v>0.24223577828205739</v>
      </c>
      <c r="L5257">
        <f t="shared" si="551"/>
        <v>872.04880181540659</v>
      </c>
    </row>
    <row r="5258" spans="1:12" x14ac:dyDescent="0.3">
      <c r="A5258" s="25">
        <f t="shared" si="548"/>
        <v>46053.749999991574</v>
      </c>
      <c r="B5258" s="1">
        <f t="shared" si="549"/>
        <v>0.74999999157444108</v>
      </c>
      <c r="C5258">
        <v>0</v>
      </c>
      <c r="D5258">
        <v>489.572</v>
      </c>
      <c r="F5258" s="18">
        <f>_xlfn.XLOOKUP(D5258,'Rating Curve'!$A$2:$A$500,'Rating Curve'!$D$2:$D$500,, -1)</f>
        <v>1634494.0165122999</v>
      </c>
      <c r="G5258">
        <v>489.54500000000002</v>
      </c>
      <c r="H5258">
        <f t="shared" si="550"/>
        <v>2.6999999999986812E-2</v>
      </c>
      <c r="I5258">
        <v>1.82</v>
      </c>
      <c r="J5258">
        <f t="shared" si="547"/>
        <v>0.24223577828205739</v>
      </c>
      <c r="L5258">
        <f t="shared" si="551"/>
        <v>872.04880181540659</v>
      </c>
    </row>
    <row r="5259" spans="1:12" x14ac:dyDescent="0.3">
      <c r="A5259" s="25">
        <f t="shared" si="548"/>
        <v>46053.791666658239</v>
      </c>
      <c r="B5259" s="1">
        <f t="shared" si="549"/>
        <v>0.79166665823868243</v>
      </c>
      <c r="C5259">
        <v>0</v>
      </c>
      <c r="D5259">
        <v>489.56700000000001</v>
      </c>
      <c r="F5259" s="18">
        <f>_xlfn.XLOOKUP(D5259,'Rating Curve'!$A$2:$A$500,'Rating Curve'!$D$2:$D$500,, -1)</f>
        <v>1631482.3951735001</v>
      </c>
      <c r="G5259">
        <v>489.54500000000002</v>
      </c>
      <c r="H5259">
        <f t="shared" si="550"/>
        <v>2.199999999999136E-2</v>
      </c>
      <c r="I5259">
        <v>1.82</v>
      </c>
      <c r="J5259">
        <f t="shared" si="547"/>
        <v>0.17816675245388125</v>
      </c>
      <c r="L5259">
        <f t="shared" si="551"/>
        <v>641.40030883397253</v>
      </c>
    </row>
    <row r="5260" spans="1:12" x14ac:dyDescent="0.3">
      <c r="A5260" s="25">
        <f t="shared" si="548"/>
        <v>46053.833333324903</v>
      </c>
      <c r="B5260" s="1">
        <f t="shared" si="549"/>
        <v>0.83333332490292378</v>
      </c>
      <c r="C5260">
        <v>0</v>
      </c>
      <c r="D5260">
        <v>489.56700000000001</v>
      </c>
      <c r="F5260" s="18">
        <f>_xlfn.XLOOKUP(D5260,'Rating Curve'!$A$2:$A$500,'Rating Curve'!$D$2:$D$500,, -1)</f>
        <v>1631482.3951735001</v>
      </c>
      <c r="G5260">
        <v>489.54500000000002</v>
      </c>
      <c r="H5260">
        <f t="shared" si="550"/>
        <v>2.199999999999136E-2</v>
      </c>
      <c r="I5260">
        <v>1.82</v>
      </c>
      <c r="J5260">
        <f t="shared" si="547"/>
        <v>0.17816675245388125</v>
      </c>
      <c r="L5260">
        <f t="shared" si="551"/>
        <v>641.40030883397253</v>
      </c>
    </row>
    <row r="5261" spans="1:12" x14ac:dyDescent="0.3">
      <c r="A5261" s="25">
        <f t="shared" si="548"/>
        <v>46053.874999991567</v>
      </c>
      <c r="B5261" s="1">
        <f t="shared" si="549"/>
        <v>0.87499999156716513</v>
      </c>
      <c r="C5261">
        <v>0</v>
      </c>
      <c r="D5261">
        <v>489.56700000000001</v>
      </c>
      <c r="F5261" s="18">
        <f>_xlfn.XLOOKUP(D5261,'Rating Curve'!$A$2:$A$500,'Rating Curve'!$D$2:$D$500,, -1)</f>
        <v>1631482.3951735001</v>
      </c>
      <c r="G5261">
        <v>489.54500000000002</v>
      </c>
      <c r="H5261">
        <f t="shared" si="550"/>
        <v>2.199999999999136E-2</v>
      </c>
      <c r="I5261">
        <v>1.82</v>
      </c>
      <c r="J5261">
        <f t="shared" si="547"/>
        <v>0.17816675245388125</v>
      </c>
      <c r="L5261">
        <f t="shared" si="551"/>
        <v>641.40030883397253</v>
      </c>
    </row>
    <row r="5262" spans="1:12" x14ac:dyDescent="0.3">
      <c r="A5262" s="25">
        <f t="shared" si="548"/>
        <v>46053.916666658231</v>
      </c>
      <c r="B5262" s="1">
        <f t="shared" si="549"/>
        <v>0.91666665823140647</v>
      </c>
      <c r="C5262">
        <v>0</v>
      </c>
      <c r="D5262">
        <v>489.56700000000001</v>
      </c>
      <c r="F5262" s="18">
        <f>_xlfn.XLOOKUP(D5262,'Rating Curve'!$A$2:$A$500,'Rating Curve'!$D$2:$D$500,, -1)</f>
        <v>1631482.3951735001</v>
      </c>
      <c r="G5262">
        <v>489.54500000000002</v>
      </c>
      <c r="H5262">
        <f t="shared" si="550"/>
        <v>2.199999999999136E-2</v>
      </c>
      <c r="I5262">
        <v>1.82</v>
      </c>
      <c r="J5262">
        <f t="shared" si="547"/>
        <v>0.17816675245388125</v>
      </c>
      <c r="L5262">
        <f t="shared" si="551"/>
        <v>641.40030883397253</v>
      </c>
    </row>
    <row r="5263" spans="1:12" x14ac:dyDescent="0.3">
      <c r="A5263" s="25">
        <f t="shared" si="548"/>
        <v>46053.958333324896</v>
      </c>
      <c r="B5263" s="1">
        <f t="shared" si="549"/>
        <v>0.95833332489564782</v>
      </c>
      <c r="C5263">
        <v>0</v>
      </c>
      <c r="D5263">
        <v>489.56700000000001</v>
      </c>
      <c r="F5263" s="18">
        <f>_xlfn.XLOOKUP(D5263,'Rating Curve'!$A$2:$A$500,'Rating Curve'!$D$2:$D$500,, -1)</f>
        <v>1631482.3951735001</v>
      </c>
      <c r="G5263">
        <v>489.54500000000002</v>
      </c>
      <c r="H5263">
        <f t="shared" si="550"/>
        <v>2.199999999999136E-2</v>
      </c>
      <c r="I5263">
        <v>1.82</v>
      </c>
      <c r="J5263">
        <f t="shared" si="547"/>
        <v>0.17816675245388125</v>
      </c>
      <c r="L5263">
        <f t="shared" si="551"/>
        <v>641.40030883397253</v>
      </c>
    </row>
    <row r="5264" spans="1:12" x14ac:dyDescent="0.3">
      <c r="A5264" s="25">
        <f t="shared" si="548"/>
        <v>46053.99999999156</v>
      </c>
      <c r="B5264" s="1">
        <f t="shared" si="549"/>
        <v>0.99999999155988917</v>
      </c>
      <c r="C5264">
        <v>0</v>
      </c>
      <c r="D5264">
        <v>489.56700000000001</v>
      </c>
      <c r="F5264" s="18">
        <f>_xlfn.XLOOKUP(D5264,'Rating Curve'!$A$2:$A$500,'Rating Curve'!$D$2:$D$500,, -1)</f>
        <v>1631482.3951735001</v>
      </c>
      <c r="G5264">
        <v>489.54500000000002</v>
      </c>
      <c r="H5264">
        <f t="shared" si="550"/>
        <v>2.199999999999136E-2</v>
      </c>
      <c r="I5264">
        <v>1.82</v>
      </c>
      <c r="J5264">
        <f t="shared" si="547"/>
        <v>0.17816675245388125</v>
      </c>
      <c r="L5264">
        <f t="shared" si="551"/>
        <v>641.40030883397253</v>
      </c>
    </row>
    <row r="5265" spans="1:12" x14ac:dyDescent="0.3">
      <c r="A5265" s="25">
        <f t="shared" si="548"/>
        <v>46054.041666658224</v>
      </c>
      <c r="B5265" s="1">
        <f t="shared" si="549"/>
        <v>4.1666658224130515E-2</v>
      </c>
      <c r="C5265">
        <v>0</v>
      </c>
      <c r="D5265">
        <v>489.57299999999998</v>
      </c>
      <c r="F5265" s="18">
        <f>_xlfn.XLOOKUP(D5265,'Rating Curve'!$A$2:$A$500,'Rating Curve'!$D$2:$D$500,, -1)</f>
        <v>1634494.0165122999</v>
      </c>
      <c r="G5265">
        <v>489.54500000000002</v>
      </c>
      <c r="H5265">
        <f t="shared" si="550"/>
        <v>2.7999999999963165E-2</v>
      </c>
      <c r="I5265">
        <v>1.82</v>
      </c>
      <c r="J5265">
        <f t="shared" si="547"/>
        <v>0.25581716971255408</v>
      </c>
      <c r="L5265">
        <f t="shared" si="551"/>
        <v>920.94181096519469</v>
      </c>
    </row>
    <row r="5266" spans="1:12" x14ac:dyDescent="0.3">
      <c r="A5266" s="25">
        <f t="shared" si="548"/>
        <v>46054.083333324888</v>
      </c>
      <c r="B5266" s="1">
        <f t="shared" si="549"/>
        <v>8.3333324888371862E-2</v>
      </c>
      <c r="C5266">
        <v>0</v>
      </c>
      <c r="D5266">
        <v>489.56700000000001</v>
      </c>
      <c r="F5266" s="18">
        <f>_xlfn.XLOOKUP(D5266,'Rating Curve'!$A$2:$A$500,'Rating Curve'!$D$2:$D$500,, -1)</f>
        <v>1631482.3951735001</v>
      </c>
      <c r="G5266">
        <v>489.54500000000002</v>
      </c>
      <c r="H5266">
        <f t="shared" si="550"/>
        <v>2.199999999999136E-2</v>
      </c>
      <c r="I5266">
        <v>1.82</v>
      </c>
      <c r="J5266">
        <f t="shared" si="547"/>
        <v>0.17816675245388125</v>
      </c>
      <c r="L5266">
        <f t="shared" si="551"/>
        <v>641.40030883397253</v>
      </c>
    </row>
    <row r="5267" spans="1:12" x14ac:dyDescent="0.3">
      <c r="A5267" s="25">
        <f t="shared" si="548"/>
        <v>46054.124999991553</v>
      </c>
      <c r="B5267" s="1">
        <f t="shared" si="549"/>
        <v>0.12499999155261321</v>
      </c>
      <c r="C5267">
        <v>0</v>
      </c>
      <c r="D5267">
        <v>489.57400000000001</v>
      </c>
      <c r="F5267" s="18">
        <f>_xlfn.XLOOKUP(D5267,'Rating Curve'!$A$2:$A$500,'Rating Curve'!$D$2:$D$500,, -1)</f>
        <v>1634494.0165122999</v>
      </c>
      <c r="G5267">
        <v>489.54500000000002</v>
      </c>
      <c r="H5267">
        <f t="shared" si="550"/>
        <v>2.8999999999996362E-2</v>
      </c>
      <c r="I5267">
        <v>1.82</v>
      </c>
      <c r="J5267">
        <f t="shared" ref="J5267:J5330" si="552">1.82*30*(H5267^1.5)</f>
        <v>0.26964330371802792</v>
      </c>
      <c r="L5267">
        <f t="shared" si="551"/>
        <v>970.71589338490048</v>
      </c>
    </row>
    <row r="5268" spans="1:12" x14ac:dyDescent="0.3">
      <c r="A5268" s="25">
        <f t="shared" si="548"/>
        <v>46054.166666658217</v>
      </c>
      <c r="B5268" s="1">
        <f t="shared" si="549"/>
        <v>0.16666665821685456</v>
      </c>
      <c r="C5268">
        <v>0</v>
      </c>
      <c r="D5268">
        <v>489.57400000000001</v>
      </c>
      <c r="F5268" s="18">
        <f>_xlfn.XLOOKUP(D5268,'Rating Curve'!$A$2:$A$500,'Rating Curve'!$D$2:$D$500,, -1)</f>
        <v>1634494.0165122999</v>
      </c>
      <c r="G5268">
        <v>489.54500000000002</v>
      </c>
      <c r="H5268">
        <f t="shared" si="550"/>
        <v>2.8999999999996362E-2</v>
      </c>
      <c r="I5268">
        <v>1.82</v>
      </c>
      <c r="J5268">
        <f t="shared" si="552"/>
        <v>0.26964330371802792</v>
      </c>
      <c r="L5268">
        <f t="shared" si="551"/>
        <v>970.71589338490048</v>
      </c>
    </row>
    <row r="5269" spans="1:12" x14ac:dyDescent="0.3">
      <c r="A5269" s="25">
        <f t="shared" si="548"/>
        <v>46054.208333324881</v>
      </c>
      <c r="B5269" s="1">
        <f t="shared" si="549"/>
        <v>0.2083333248810959</v>
      </c>
      <c r="C5269">
        <v>0</v>
      </c>
      <c r="D5269">
        <v>489.56700000000001</v>
      </c>
      <c r="F5269" s="18">
        <f>_xlfn.XLOOKUP(D5269,'Rating Curve'!$A$2:$A$500,'Rating Curve'!$D$2:$D$500,, -1)</f>
        <v>1631482.3951735001</v>
      </c>
      <c r="G5269">
        <v>489.54500000000002</v>
      </c>
      <c r="H5269">
        <f t="shared" si="550"/>
        <v>2.199999999999136E-2</v>
      </c>
      <c r="I5269">
        <v>1.82</v>
      </c>
      <c r="J5269">
        <f t="shared" si="552"/>
        <v>0.17816675245388125</v>
      </c>
      <c r="L5269">
        <f t="shared" si="551"/>
        <v>641.40030883397253</v>
      </c>
    </row>
    <row r="5270" spans="1:12" x14ac:dyDescent="0.3">
      <c r="A5270" s="25">
        <f t="shared" si="548"/>
        <v>46054.249999991545</v>
      </c>
      <c r="B5270" s="1">
        <f t="shared" si="549"/>
        <v>0.24999999154533725</v>
      </c>
      <c r="C5270">
        <v>0</v>
      </c>
      <c r="D5270">
        <v>489.56700000000001</v>
      </c>
      <c r="F5270" s="18">
        <f>_xlfn.XLOOKUP(D5270,'Rating Curve'!$A$2:$A$500,'Rating Curve'!$D$2:$D$500,, -1)</f>
        <v>1631482.3951735001</v>
      </c>
      <c r="G5270">
        <v>489.54500000000002</v>
      </c>
      <c r="H5270">
        <f t="shared" si="550"/>
        <v>2.199999999999136E-2</v>
      </c>
      <c r="I5270">
        <v>1.82</v>
      </c>
      <c r="J5270">
        <f t="shared" si="552"/>
        <v>0.17816675245388125</v>
      </c>
      <c r="L5270">
        <f t="shared" si="551"/>
        <v>641.40030883397253</v>
      </c>
    </row>
    <row r="5271" spans="1:12" x14ac:dyDescent="0.3">
      <c r="A5271" s="25">
        <f t="shared" si="548"/>
        <v>46054.29166665821</v>
      </c>
      <c r="B5271" s="1">
        <f t="shared" si="549"/>
        <v>0.2916666582095786</v>
      </c>
      <c r="C5271">
        <v>0</v>
      </c>
      <c r="D5271">
        <v>489.56700000000001</v>
      </c>
      <c r="F5271" s="18">
        <f>_xlfn.XLOOKUP(D5271,'Rating Curve'!$A$2:$A$500,'Rating Curve'!$D$2:$D$500,, -1)</f>
        <v>1631482.3951735001</v>
      </c>
      <c r="G5271">
        <v>489.54500000000002</v>
      </c>
      <c r="H5271">
        <f t="shared" si="550"/>
        <v>2.199999999999136E-2</v>
      </c>
      <c r="I5271">
        <v>1.82</v>
      </c>
      <c r="J5271">
        <f t="shared" si="552"/>
        <v>0.17816675245388125</v>
      </c>
      <c r="L5271">
        <f t="shared" si="551"/>
        <v>641.40030883397253</v>
      </c>
    </row>
    <row r="5272" spans="1:12" x14ac:dyDescent="0.3">
      <c r="A5272" s="25">
        <f t="shared" si="548"/>
        <v>46054.333333324874</v>
      </c>
      <c r="B5272" s="1">
        <f t="shared" si="549"/>
        <v>0.33333332487381995</v>
      </c>
      <c r="C5272">
        <v>0</v>
      </c>
      <c r="D5272">
        <v>489.56700000000001</v>
      </c>
      <c r="F5272" s="18">
        <f>_xlfn.XLOOKUP(D5272,'Rating Curve'!$A$2:$A$500,'Rating Curve'!$D$2:$D$500,, -1)</f>
        <v>1631482.3951735001</v>
      </c>
      <c r="G5272">
        <v>489.54500000000002</v>
      </c>
      <c r="H5272">
        <f t="shared" si="550"/>
        <v>2.199999999999136E-2</v>
      </c>
      <c r="I5272">
        <v>1.82</v>
      </c>
      <c r="J5272">
        <f t="shared" si="552"/>
        <v>0.17816675245388125</v>
      </c>
      <c r="L5272">
        <f t="shared" si="551"/>
        <v>641.40030883397253</v>
      </c>
    </row>
    <row r="5273" spans="1:12" x14ac:dyDescent="0.3">
      <c r="A5273" s="25">
        <f t="shared" si="548"/>
        <v>46054.374999991538</v>
      </c>
      <c r="B5273" s="1">
        <f t="shared" si="549"/>
        <v>0.37499999153806129</v>
      </c>
      <c r="C5273">
        <v>0</v>
      </c>
      <c r="D5273">
        <v>489.572</v>
      </c>
      <c r="F5273" s="18">
        <f>_xlfn.XLOOKUP(D5273,'Rating Curve'!$A$2:$A$500,'Rating Curve'!$D$2:$D$500,, -1)</f>
        <v>1634494.0165122999</v>
      </c>
      <c r="G5273">
        <v>489.54500000000002</v>
      </c>
      <c r="H5273">
        <f t="shared" si="550"/>
        <v>2.6999999999986812E-2</v>
      </c>
      <c r="I5273">
        <v>1.82</v>
      </c>
      <c r="J5273">
        <f t="shared" si="552"/>
        <v>0.24223577828205739</v>
      </c>
      <c r="L5273">
        <f t="shared" si="551"/>
        <v>872.04880181540659</v>
      </c>
    </row>
    <row r="5274" spans="1:12" x14ac:dyDescent="0.3">
      <c r="A5274" s="25">
        <f t="shared" si="548"/>
        <v>46054.416666658202</v>
      </c>
      <c r="B5274" s="1">
        <f t="shared" si="549"/>
        <v>0.41666665820230264</v>
      </c>
      <c r="C5274">
        <v>0</v>
      </c>
      <c r="D5274">
        <v>489.572</v>
      </c>
      <c r="F5274" s="18">
        <f>_xlfn.XLOOKUP(D5274,'Rating Curve'!$A$2:$A$500,'Rating Curve'!$D$2:$D$500,, -1)</f>
        <v>1634494.0165122999</v>
      </c>
      <c r="G5274">
        <v>489.54500000000002</v>
      </c>
      <c r="H5274">
        <f t="shared" si="550"/>
        <v>2.6999999999986812E-2</v>
      </c>
      <c r="I5274">
        <v>1.82</v>
      </c>
      <c r="J5274">
        <f t="shared" si="552"/>
        <v>0.24223577828205739</v>
      </c>
      <c r="L5274">
        <f t="shared" si="551"/>
        <v>872.04880181540659</v>
      </c>
    </row>
    <row r="5275" spans="1:12" x14ac:dyDescent="0.3">
      <c r="A5275" s="25">
        <f t="shared" si="548"/>
        <v>46054.458333324867</v>
      </c>
      <c r="B5275" s="1">
        <f t="shared" si="549"/>
        <v>0.45833332486654399</v>
      </c>
      <c r="C5275">
        <v>0</v>
      </c>
      <c r="D5275">
        <v>489.572</v>
      </c>
      <c r="F5275" s="18">
        <f>_xlfn.XLOOKUP(D5275,'Rating Curve'!$A$2:$A$500,'Rating Curve'!$D$2:$D$500,, -1)</f>
        <v>1634494.0165122999</v>
      </c>
      <c r="G5275">
        <v>489.54500000000002</v>
      </c>
      <c r="H5275">
        <f t="shared" si="550"/>
        <v>2.6999999999986812E-2</v>
      </c>
      <c r="I5275">
        <v>1.82</v>
      </c>
      <c r="J5275">
        <f t="shared" si="552"/>
        <v>0.24223577828205739</v>
      </c>
      <c r="L5275">
        <f t="shared" si="551"/>
        <v>872.04880181540659</v>
      </c>
    </row>
    <row r="5276" spans="1:12" x14ac:dyDescent="0.3">
      <c r="A5276" s="25">
        <f t="shared" si="548"/>
        <v>46054.499999991531</v>
      </c>
      <c r="B5276" s="1">
        <f t="shared" si="549"/>
        <v>0.49999999153078534</v>
      </c>
      <c r="C5276">
        <v>0</v>
      </c>
      <c r="D5276">
        <v>489.572</v>
      </c>
      <c r="F5276" s="18">
        <f>_xlfn.XLOOKUP(D5276,'Rating Curve'!$A$2:$A$500,'Rating Curve'!$D$2:$D$500,, -1)</f>
        <v>1634494.0165122999</v>
      </c>
      <c r="G5276">
        <v>489.54500000000002</v>
      </c>
      <c r="H5276">
        <f t="shared" si="550"/>
        <v>2.6999999999986812E-2</v>
      </c>
      <c r="I5276">
        <v>1.82</v>
      </c>
      <c r="J5276">
        <f t="shared" si="552"/>
        <v>0.24223577828205739</v>
      </c>
      <c r="L5276">
        <f t="shared" si="551"/>
        <v>872.04880181540659</v>
      </c>
    </row>
    <row r="5277" spans="1:12" x14ac:dyDescent="0.3">
      <c r="A5277" s="25">
        <f t="shared" si="548"/>
        <v>46054.541666658195</v>
      </c>
      <c r="B5277" s="1">
        <f t="shared" si="549"/>
        <v>0.54166665819502668</v>
      </c>
      <c r="C5277">
        <v>0</v>
      </c>
      <c r="D5277">
        <v>489.57100000000003</v>
      </c>
      <c r="F5277" s="18">
        <f>_xlfn.XLOOKUP(D5277,'Rating Curve'!$A$2:$A$500,'Rating Curve'!$D$2:$D$500,, -1)</f>
        <v>1634494.0165122999</v>
      </c>
      <c r="G5277">
        <v>489.54500000000002</v>
      </c>
      <c r="H5277">
        <f t="shared" si="550"/>
        <v>2.6000000000010459E-2</v>
      </c>
      <c r="I5277">
        <v>1.82</v>
      </c>
      <c r="J5277">
        <f t="shared" si="552"/>
        <v>0.22890362198983044</v>
      </c>
      <c r="L5277">
        <f t="shared" si="551"/>
        <v>824.0530391633896</v>
      </c>
    </row>
    <row r="5278" spans="1:12" x14ac:dyDescent="0.3">
      <c r="A5278" s="25">
        <f t="shared" si="548"/>
        <v>46054.583333324859</v>
      </c>
      <c r="B5278" s="1">
        <f t="shared" si="549"/>
        <v>0.58333332485926803</v>
      </c>
      <c r="C5278">
        <v>0</v>
      </c>
      <c r="D5278">
        <v>489.57100000000003</v>
      </c>
      <c r="F5278" s="18">
        <f>_xlfn.XLOOKUP(D5278,'Rating Curve'!$A$2:$A$500,'Rating Curve'!$D$2:$D$500,, -1)</f>
        <v>1634494.0165122999</v>
      </c>
      <c r="G5278">
        <v>489.54500000000002</v>
      </c>
      <c r="H5278">
        <f t="shared" si="550"/>
        <v>2.6000000000010459E-2</v>
      </c>
      <c r="I5278">
        <v>1.82</v>
      </c>
      <c r="J5278">
        <f t="shared" si="552"/>
        <v>0.22890362198983044</v>
      </c>
      <c r="L5278">
        <f t="shared" si="551"/>
        <v>824.0530391633896</v>
      </c>
    </row>
    <row r="5279" spans="1:12" x14ac:dyDescent="0.3">
      <c r="A5279" s="25">
        <f t="shared" si="548"/>
        <v>46054.624999991524</v>
      </c>
      <c r="B5279" s="1">
        <f t="shared" si="549"/>
        <v>0.62499999152350938</v>
      </c>
      <c r="C5279">
        <v>0</v>
      </c>
      <c r="D5279">
        <v>489.572</v>
      </c>
      <c r="F5279" s="18">
        <f>_xlfn.XLOOKUP(D5279,'Rating Curve'!$A$2:$A$500,'Rating Curve'!$D$2:$D$500,, -1)</f>
        <v>1634494.0165122999</v>
      </c>
      <c r="G5279">
        <v>489.54500000000002</v>
      </c>
      <c r="H5279">
        <f t="shared" si="550"/>
        <v>2.6999999999986812E-2</v>
      </c>
      <c r="I5279">
        <v>1.82</v>
      </c>
      <c r="J5279">
        <f t="shared" si="552"/>
        <v>0.24223577828205739</v>
      </c>
      <c r="L5279">
        <f t="shared" si="551"/>
        <v>872.04880181540659</v>
      </c>
    </row>
    <row r="5280" spans="1:12" x14ac:dyDescent="0.3">
      <c r="A5280" s="25">
        <f t="shared" si="548"/>
        <v>46054.666666658188</v>
      </c>
      <c r="B5280" s="1">
        <f t="shared" si="549"/>
        <v>0.66666665818775073</v>
      </c>
      <c r="C5280">
        <v>0</v>
      </c>
      <c r="D5280">
        <v>489.57100000000003</v>
      </c>
      <c r="F5280" s="18">
        <f>_xlfn.XLOOKUP(D5280,'Rating Curve'!$A$2:$A$500,'Rating Curve'!$D$2:$D$500,, -1)</f>
        <v>1634494.0165122999</v>
      </c>
      <c r="G5280">
        <v>489.54500000000002</v>
      </c>
      <c r="H5280">
        <f t="shared" si="550"/>
        <v>2.6000000000010459E-2</v>
      </c>
      <c r="I5280">
        <v>1.82</v>
      </c>
      <c r="J5280">
        <f t="shared" si="552"/>
        <v>0.22890362198983044</v>
      </c>
      <c r="L5280">
        <f t="shared" si="551"/>
        <v>824.0530391633896</v>
      </c>
    </row>
    <row r="5281" spans="1:12" x14ac:dyDescent="0.3">
      <c r="A5281" s="25">
        <f t="shared" si="548"/>
        <v>46054.708333324852</v>
      </c>
      <c r="B5281" s="1">
        <f t="shared" si="549"/>
        <v>0.70833332485199207</v>
      </c>
      <c r="C5281">
        <v>0</v>
      </c>
      <c r="D5281">
        <v>489.565</v>
      </c>
      <c r="F5281" s="18">
        <f>_xlfn.XLOOKUP(D5281,'Rating Curve'!$A$2:$A$500,'Rating Curve'!$D$2:$D$500,, -1)</f>
        <v>1631482.3951735001</v>
      </c>
      <c r="G5281">
        <v>489.54500000000002</v>
      </c>
      <c r="H5281">
        <f t="shared" si="550"/>
        <v>1.999999999998181E-2</v>
      </c>
      <c r="I5281">
        <v>1.82</v>
      </c>
      <c r="J5281">
        <f t="shared" si="552"/>
        <v>0.15443212101093134</v>
      </c>
      <c r="L5281">
        <f t="shared" si="551"/>
        <v>555.95563563935286</v>
      </c>
    </row>
    <row r="5282" spans="1:12" x14ac:dyDescent="0.3">
      <c r="A5282" s="25">
        <f t="shared" si="548"/>
        <v>46054.749999991516</v>
      </c>
      <c r="B5282" s="1">
        <f t="shared" si="549"/>
        <v>0.74999999151623342</v>
      </c>
      <c r="C5282">
        <v>0</v>
      </c>
      <c r="D5282">
        <v>489.56599999999997</v>
      </c>
      <c r="F5282" s="18">
        <f>_xlfn.XLOOKUP(D5282,'Rating Curve'!$A$2:$A$500,'Rating Curve'!$D$2:$D$500,, -1)</f>
        <v>1631482.3951735001</v>
      </c>
      <c r="G5282">
        <v>489.54500000000002</v>
      </c>
      <c r="H5282">
        <f t="shared" si="550"/>
        <v>2.0999999999958163E-2</v>
      </c>
      <c r="I5282">
        <v>1.82</v>
      </c>
      <c r="J5282">
        <f t="shared" si="552"/>
        <v>0.16615812577131162</v>
      </c>
      <c r="L5282">
        <f t="shared" si="551"/>
        <v>598.16925277672181</v>
      </c>
    </row>
    <row r="5283" spans="1:12" x14ac:dyDescent="0.3">
      <c r="A5283" s="25">
        <f t="shared" si="548"/>
        <v>46054.79166665818</v>
      </c>
      <c r="B5283" s="1">
        <f t="shared" si="549"/>
        <v>0.79166665818047477</v>
      </c>
      <c r="C5283">
        <v>0</v>
      </c>
      <c r="D5283">
        <v>489.56700000000001</v>
      </c>
      <c r="F5283" s="18">
        <f>_xlfn.XLOOKUP(D5283,'Rating Curve'!$A$2:$A$500,'Rating Curve'!$D$2:$D$500,, -1)</f>
        <v>1631482.3951735001</v>
      </c>
      <c r="G5283">
        <v>489.54500000000002</v>
      </c>
      <c r="H5283">
        <f t="shared" si="550"/>
        <v>2.199999999999136E-2</v>
      </c>
      <c r="I5283">
        <v>1.82</v>
      </c>
      <c r="J5283">
        <f t="shared" si="552"/>
        <v>0.17816675245388125</v>
      </c>
      <c r="L5283">
        <f t="shared" si="551"/>
        <v>641.40030883397253</v>
      </c>
    </row>
    <row r="5284" spans="1:12" x14ac:dyDescent="0.3">
      <c r="A5284" s="25">
        <f t="shared" si="548"/>
        <v>46054.833333324845</v>
      </c>
      <c r="B5284" s="1">
        <f t="shared" si="549"/>
        <v>0.83333332484471612</v>
      </c>
      <c r="C5284">
        <v>0</v>
      </c>
      <c r="D5284">
        <v>489.56700000000001</v>
      </c>
      <c r="F5284" s="18">
        <f>_xlfn.XLOOKUP(D5284,'Rating Curve'!$A$2:$A$500,'Rating Curve'!$D$2:$D$500,, -1)</f>
        <v>1631482.3951735001</v>
      </c>
      <c r="G5284">
        <v>489.54500000000002</v>
      </c>
      <c r="H5284">
        <f t="shared" si="550"/>
        <v>2.199999999999136E-2</v>
      </c>
      <c r="I5284">
        <v>1.82</v>
      </c>
      <c r="J5284">
        <f t="shared" si="552"/>
        <v>0.17816675245388125</v>
      </c>
      <c r="L5284">
        <f t="shared" si="551"/>
        <v>641.40030883397253</v>
      </c>
    </row>
    <row r="5285" spans="1:12" x14ac:dyDescent="0.3">
      <c r="A5285" s="25">
        <f t="shared" si="548"/>
        <v>46054.874999991509</v>
      </c>
      <c r="B5285" s="1">
        <f t="shared" si="549"/>
        <v>0.87499999150895746</v>
      </c>
      <c r="C5285">
        <v>0</v>
      </c>
      <c r="D5285">
        <v>489.56700000000001</v>
      </c>
      <c r="F5285" s="18">
        <f>_xlfn.XLOOKUP(D5285,'Rating Curve'!$A$2:$A$500,'Rating Curve'!$D$2:$D$500,, -1)</f>
        <v>1631482.3951735001</v>
      </c>
      <c r="G5285">
        <v>489.54500000000002</v>
      </c>
      <c r="H5285">
        <f t="shared" si="550"/>
        <v>2.199999999999136E-2</v>
      </c>
      <c r="I5285">
        <v>1.82</v>
      </c>
      <c r="J5285">
        <f t="shared" si="552"/>
        <v>0.17816675245388125</v>
      </c>
      <c r="L5285">
        <f t="shared" si="551"/>
        <v>641.40030883397253</v>
      </c>
    </row>
    <row r="5286" spans="1:12" x14ac:dyDescent="0.3">
      <c r="A5286" s="25">
        <f t="shared" si="548"/>
        <v>46054.916666658173</v>
      </c>
      <c r="B5286" s="1">
        <f t="shared" si="549"/>
        <v>0.91666665817319881</v>
      </c>
      <c r="C5286">
        <v>0</v>
      </c>
      <c r="D5286">
        <v>489.57299999999998</v>
      </c>
      <c r="F5286" s="18">
        <f>_xlfn.XLOOKUP(D5286,'Rating Curve'!$A$2:$A$500,'Rating Curve'!$D$2:$D$500,, -1)</f>
        <v>1634494.0165122999</v>
      </c>
      <c r="G5286">
        <v>489.54500000000002</v>
      </c>
      <c r="H5286">
        <f t="shared" si="550"/>
        <v>2.7999999999963165E-2</v>
      </c>
      <c r="I5286">
        <v>1.82</v>
      </c>
      <c r="J5286">
        <f t="shared" si="552"/>
        <v>0.25581716971255408</v>
      </c>
      <c r="L5286">
        <f t="shared" si="551"/>
        <v>920.94181096519469</v>
      </c>
    </row>
    <row r="5287" spans="1:12" x14ac:dyDescent="0.3">
      <c r="A5287" s="25">
        <f t="shared" si="548"/>
        <v>46054.958333324837</v>
      </c>
      <c r="B5287" s="1">
        <f t="shared" si="549"/>
        <v>0.95833332483744016</v>
      </c>
      <c r="C5287">
        <v>0</v>
      </c>
      <c r="D5287">
        <v>489.56700000000001</v>
      </c>
      <c r="F5287" s="18">
        <f>_xlfn.XLOOKUP(D5287,'Rating Curve'!$A$2:$A$500,'Rating Curve'!$D$2:$D$500,, -1)</f>
        <v>1631482.3951735001</v>
      </c>
      <c r="G5287">
        <v>489.54500000000002</v>
      </c>
      <c r="H5287">
        <f t="shared" si="550"/>
        <v>2.199999999999136E-2</v>
      </c>
      <c r="I5287">
        <v>1.82</v>
      </c>
      <c r="J5287">
        <f t="shared" si="552"/>
        <v>0.17816675245388125</v>
      </c>
      <c r="L5287">
        <f t="shared" si="551"/>
        <v>641.40030883397253</v>
      </c>
    </row>
    <row r="5288" spans="1:12" x14ac:dyDescent="0.3">
      <c r="A5288" s="25">
        <f t="shared" si="548"/>
        <v>46054.999999991502</v>
      </c>
      <c r="B5288" s="1">
        <f t="shared" si="549"/>
        <v>0.99999999150168151</v>
      </c>
      <c r="C5288">
        <v>0</v>
      </c>
      <c r="D5288">
        <v>489.56700000000001</v>
      </c>
      <c r="F5288" s="18">
        <f>_xlfn.XLOOKUP(D5288,'Rating Curve'!$A$2:$A$500,'Rating Curve'!$D$2:$D$500,, -1)</f>
        <v>1631482.3951735001</v>
      </c>
      <c r="G5288">
        <v>489.54500000000002</v>
      </c>
      <c r="H5288">
        <f t="shared" si="550"/>
        <v>2.199999999999136E-2</v>
      </c>
      <c r="I5288">
        <v>1.82</v>
      </c>
      <c r="J5288">
        <f t="shared" si="552"/>
        <v>0.17816675245388125</v>
      </c>
      <c r="L5288">
        <f t="shared" si="551"/>
        <v>641.40030883397253</v>
      </c>
    </row>
    <row r="5289" spans="1:12" x14ac:dyDescent="0.3">
      <c r="A5289" s="25">
        <f t="shared" si="548"/>
        <v>46055.041666658166</v>
      </c>
      <c r="B5289" s="1">
        <f t="shared" si="549"/>
        <v>4.1666658165922854E-2</v>
      </c>
      <c r="C5289">
        <v>0</v>
      </c>
      <c r="D5289">
        <v>489.56700000000001</v>
      </c>
      <c r="F5289" s="18">
        <f>_xlfn.XLOOKUP(D5289,'Rating Curve'!$A$2:$A$500,'Rating Curve'!$D$2:$D$500,, -1)</f>
        <v>1631482.3951735001</v>
      </c>
      <c r="G5289">
        <v>489.54500000000002</v>
      </c>
      <c r="H5289">
        <f t="shared" si="550"/>
        <v>2.199999999999136E-2</v>
      </c>
      <c r="I5289">
        <v>1.82</v>
      </c>
      <c r="J5289">
        <f t="shared" si="552"/>
        <v>0.17816675245388125</v>
      </c>
      <c r="L5289">
        <f t="shared" si="551"/>
        <v>641.40030883397253</v>
      </c>
    </row>
    <row r="5290" spans="1:12" x14ac:dyDescent="0.3">
      <c r="A5290" s="25">
        <f t="shared" si="548"/>
        <v>46055.08333332483</v>
      </c>
      <c r="B5290" s="1">
        <f t="shared" si="549"/>
        <v>8.3333324830164202E-2</v>
      </c>
      <c r="C5290">
        <v>0</v>
      </c>
      <c r="D5290">
        <v>489.56700000000001</v>
      </c>
      <c r="F5290" s="18">
        <f>_xlfn.XLOOKUP(D5290,'Rating Curve'!$A$2:$A$500,'Rating Curve'!$D$2:$D$500,, -1)</f>
        <v>1631482.3951735001</v>
      </c>
      <c r="G5290">
        <v>489.54500000000002</v>
      </c>
      <c r="H5290">
        <f t="shared" si="550"/>
        <v>2.199999999999136E-2</v>
      </c>
      <c r="I5290">
        <v>1.82</v>
      </c>
      <c r="J5290">
        <f t="shared" si="552"/>
        <v>0.17816675245388125</v>
      </c>
      <c r="L5290">
        <f t="shared" si="551"/>
        <v>641.40030883397253</v>
      </c>
    </row>
    <row r="5291" spans="1:12" x14ac:dyDescent="0.3">
      <c r="A5291" s="25">
        <f t="shared" si="548"/>
        <v>46055.124999991494</v>
      </c>
      <c r="B5291" s="1">
        <f t="shared" si="549"/>
        <v>0.12499999149440555</v>
      </c>
      <c r="C5291">
        <v>0</v>
      </c>
      <c r="D5291">
        <v>489.56700000000001</v>
      </c>
      <c r="F5291" s="18">
        <f>_xlfn.XLOOKUP(D5291,'Rating Curve'!$A$2:$A$500,'Rating Curve'!$D$2:$D$500,, -1)</f>
        <v>1631482.3951735001</v>
      </c>
      <c r="G5291">
        <v>489.54500000000002</v>
      </c>
      <c r="H5291">
        <f t="shared" si="550"/>
        <v>2.199999999999136E-2</v>
      </c>
      <c r="I5291">
        <v>1.82</v>
      </c>
      <c r="J5291">
        <f t="shared" si="552"/>
        <v>0.17816675245388125</v>
      </c>
      <c r="L5291">
        <f t="shared" si="551"/>
        <v>641.40030883397253</v>
      </c>
    </row>
    <row r="5292" spans="1:12" x14ac:dyDescent="0.3">
      <c r="A5292" s="25">
        <f t="shared" si="548"/>
        <v>46055.166666658159</v>
      </c>
      <c r="B5292" s="1">
        <f t="shared" si="549"/>
        <v>0.1666666581586469</v>
      </c>
      <c r="C5292">
        <v>0</v>
      </c>
      <c r="D5292">
        <v>489.56700000000001</v>
      </c>
      <c r="F5292" s="18">
        <f>_xlfn.XLOOKUP(D5292,'Rating Curve'!$A$2:$A$500,'Rating Curve'!$D$2:$D$500,, -1)</f>
        <v>1631482.3951735001</v>
      </c>
      <c r="G5292">
        <v>489.54500000000002</v>
      </c>
      <c r="H5292">
        <f t="shared" si="550"/>
        <v>2.199999999999136E-2</v>
      </c>
      <c r="I5292">
        <v>1.82</v>
      </c>
      <c r="J5292">
        <f t="shared" si="552"/>
        <v>0.17816675245388125</v>
      </c>
      <c r="L5292">
        <f t="shared" si="551"/>
        <v>641.40030883397253</v>
      </c>
    </row>
    <row r="5293" spans="1:12" x14ac:dyDescent="0.3">
      <c r="A5293" s="25">
        <f t="shared" si="548"/>
        <v>46055.208333324823</v>
      </c>
      <c r="B5293" s="1">
        <f t="shared" si="549"/>
        <v>0.20833332482288824</v>
      </c>
      <c r="C5293">
        <v>0</v>
      </c>
      <c r="D5293">
        <v>489.56700000000001</v>
      </c>
      <c r="F5293" s="18">
        <f>_xlfn.XLOOKUP(D5293,'Rating Curve'!$A$2:$A$500,'Rating Curve'!$D$2:$D$500,, -1)</f>
        <v>1631482.3951735001</v>
      </c>
      <c r="G5293">
        <v>489.54500000000002</v>
      </c>
      <c r="H5293">
        <f t="shared" si="550"/>
        <v>2.199999999999136E-2</v>
      </c>
      <c r="I5293">
        <v>1.82</v>
      </c>
      <c r="J5293">
        <f t="shared" si="552"/>
        <v>0.17816675245388125</v>
      </c>
      <c r="L5293">
        <f t="shared" si="551"/>
        <v>641.40030883397253</v>
      </c>
    </row>
    <row r="5294" spans="1:12" x14ac:dyDescent="0.3">
      <c r="A5294" s="25">
        <f t="shared" si="548"/>
        <v>46055.249999991487</v>
      </c>
      <c r="B5294" s="1">
        <f t="shared" si="549"/>
        <v>0.24999999148712959</v>
      </c>
      <c r="C5294">
        <v>0</v>
      </c>
      <c r="D5294">
        <v>489.56700000000001</v>
      </c>
      <c r="F5294" s="18">
        <f>_xlfn.XLOOKUP(D5294,'Rating Curve'!$A$2:$A$500,'Rating Curve'!$D$2:$D$500,, -1)</f>
        <v>1631482.3951735001</v>
      </c>
      <c r="G5294">
        <v>489.54500000000002</v>
      </c>
      <c r="H5294">
        <f t="shared" si="550"/>
        <v>2.199999999999136E-2</v>
      </c>
      <c r="I5294">
        <v>1.82</v>
      </c>
      <c r="J5294">
        <f t="shared" si="552"/>
        <v>0.17816675245388125</v>
      </c>
      <c r="L5294">
        <f t="shared" si="551"/>
        <v>641.40030883397253</v>
      </c>
    </row>
    <row r="5295" spans="1:12" x14ac:dyDescent="0.3">
      <c r="A5295" s="25">
        <f t="shared" si="548"/>
        <v>46055.291666658151</v>
      </c>
      <c r="B5295" s="1">
        <f t="shared" si="549"/>
        <v>0.29166665815137094</v>
      </c>
      <c r="C5295">
        <v>0</v>
      </c>
      <c r="D5295">
        <v>489.56700000000001</v>
      </c>
      <c r="F5295" s="18">
        <f>_xlfn.XLOOKUP(D5295,'Rating Curve'!$A$2:$A$500,'Rating Curve'!$D$2:$D$500,, -1)</f>
        <v>1631482.3951735001</v>
      </c>
      <c r="G5295">
        <v>489.54500000000002</v>
      </c>
      <c r="H5295">
        <f t="shared" si="550"/>
        <v>2.199999999999136E-2</v>
      </c>
      <c r="I5295">
        <v>1.82</v>
      </c>
      <c r="J5295">
        <f t="shared" si="552"/>
        <v>0.17816675245388125</v>
      </c>
      <c r="L5295">
        <f t="shared" si="551"/>
        <v>641.40030883397253</v>
      </c>
    </row>
    <row r="5296" spans="1:12" x14ac:dyDescent="0.3">
      <c r="A5296" s="25">
        <f t="shared" si="548"/>
        <v>46055.333333324816</v>
      </c>
      <c r="B5296" s="1">
        <f t="shared" si="549"/>
        <v>0.33333332481561229</v>
      </c>
      <c r="C5296">
        <v>0</v>
      </c>
      <c r="D5296">
        <v>489.56700000000001</v>
      </c>
      <c r="F5296" s="18">
        <f>_xlfn.XLOOKUP(D5296,'Rating Curve'!$A$2:$A$500,'Rating Curve'!$D$2:$D$500,, -1)</f>
        <v>1631482.3951735001</v>
      </c>
      <c r="G5296">
        <v>489.54500000000002</v>
      </c>
      <c r="H5296">
        <f t="shared" si="550"/>
        <v>2.199999999999136E-2</v>
      </c>
      <c r="I5296">
        <v>1.82</v>
      </c>
      <c r="J5296">
        <f t="shared" si="552"/>
        <v>0.17816675245388125</v>
      </c>
      <c r="L5296">
        <f t="shared" si="551"/>
        <v>641.40030883397253</v>
      </c>
    </row>
    <row r="5297" spans="1:12" x14ac:dyDescent="0.3">
      <c r="A5297" s="25">
        <f t="shared" si="548"/>
        <v>46055.37499999148</v>
      </c>
      <c r="B5297" s="1">
        <f t="shared" si="549"/>
        <v>0.37499999147985363</v>
      </c>
      <c r="C5297">
        <v>0</v>
      </c>
      <c r="D5297">
        <v>489.56700000000001</v>
      </c>
      <c r="F5297" s="18">
        <f>_xlfn.XLOOKUP(D5297,'Rating Curve'!$A$2:$A$500,'Rating Curve'!$D$2:$D$500,, -1)</f>
        <v>1631482.3951735001</v>
      </c>
      <c r="G5297">
        <v>489.54500000000002</v>
      </c>
      <c r="H5297">
        <f t="shared" si="550"/>
        <v>2.199999999999136E-2</v>
      </c>
      <c r="I5297">
        <v>1.82</v>
      </c>
      <c r="J5297">
        <f t="shared" si="552"/>
        <v>0.17816675245388125</v>
      </c>
      <c r="L5297">
        <f t="shared" si="551"/>
        <v>641.40030883397253</v>
      </c>
    </row>
    <row r="5298" spans="1:12" x14ac:dyDescent="0.3">
      <c r="A5298" s="25">
        <f t="shared" si="548"/>
        <v>46055.416666658144</v>
      </c>
      <c r="B5298" s="1">
        <f t="shared" si="549"/>
        <v>0.41666665814409498</v>
      </c>
      <c r="C5298">
        <v>0</v>
      </c>
      <c r="D5298">
        <v>489.572</v>
      </c>
      <c r="F5298" s="18">
        <f>_xlfn.XLOOKUP(D5298,'Rating Curve'!$A$2:$A$500,'Rating Curve'!$D$2:$D$500,, -1)</f>
        <v>1634494.0165122999</v>
      </c>
      <c r="G5298">
        <v>489.54500000000002</v>
      </c>
      <c r="H5298">
        <f t="shared" si="550"/>
        <v>2.6999999999986812E-2</v>
      </c>
      <c r="I5298">
        <v>1.82</v>
      </c>
      <c r="J5298">
        <f t="shared" si="552"/>
        <v>0.24223577828205739</v>
      </c>
      <c r="L5298">
        <f t="shared" si="551"/>
        <v>872.04880181540659</v>
      </c>
    </row>
    <row r="5299" spans="1:12" x14ac:dyDescent="0.3">
      <c r="A5299" s="25">
        <f t="shared" si="548"/>
        <v>46055.458333324808</v>
      </c>
      <c r="B5299" s="1">
        <f t="shared" si="549"/>
        <v>0.45833332480833633</v>
      </c>
      <c r="C5299">
        <v>0</v>
      </c>
      <c r="D5299">
        <v>489.572</v>
      </c>
      <c r="F5299" s="18">
        <f>_xlfn.XLOOKUP(D5299,'Rating Curve'!$A$2:$A$500,'Rating Curve'!$D$2:$D$500,, -1)</f>
        <v>1634494.0165122999</v>
      </c>
      <c r="G5299">
        <v>489.54500000000002</v>
      </c>
      <c r="H5299">
        <f t="shared" si="550"/>
        <v>2.6999999999986812E-2</v>
      </c>
      <c r="I5299">
        <v>1.82</v>
      </c>
      <c r="J5299">
        <f t="shared" si="552"/>
        <v>0.24223577828205739</v>
      </c>
      <c r="L5299">
        <f t="shared" si="551"/>
        <v>872.04880181540659</v>
      </c>
    </row>
    <row r="5300" spans="1:12" x14ac:dyDescent="0.3">
      <c r="A5300" s="25">
        <f t="shared" si="548"/>
        <v>46055.499999991473</v>
      </c>
      <c r="B5300" s="1">
        <f t="shared" si="549"/>
        <v>0.49999999147257768</v>
      </c>
      <c r="C5300">
        <v>0</v>
      </c>
      <c r="D5300">
        <v>489.572</v>
      </c>
      <c r="F5300" s="18">
        <f>_xlfn.XLOOKUP(D5300,'Rating Curve'!$A$2:$A$500,'Rating Curve'!$D$2:$D$500,, -1)</f>
        <v>1634494.0165122999</v>
      </c>
      <c r="G5300">
        <v>489.54500000000002</v>
      </c>
      <c r="H5300">
        <f t="shared" si="550"/>
        <v>2.6999999999986812E-2</v>
      </c>
      <c r="I5300">
        <v>1.82</v>
      </c>
      <c r="J5300">
        <f t="shared" si="552"/>
        <v>0.24223577828205739</v>
      </c>
      <c r="L5300">
        <f t="shared" si="551"/>
        <v>872.04880181540659</v>
      </c>
    </row>
    <row r="5301" spans="1:12" x14ac:dyDescent="0.3">
      <c r="A5301" s="25">
        <f t="shared" si="548"/>
        <v>46055.541666658137</v>
      </c>
      <c r="B5301" s="1">
        <f t="shared" si="549"/>
        <v>0.54166665813681902</v>
      </c>
      <c r="C5301">
        <v>0</v>
      </c>
      <c r="D5301">
        <v>489.565</v>
      </c>
      <c r="F5301" s="18">
        <f>_xlfn.XLOOKUP(D5301,'Rating Curve'!$A$2:$A$500,'Rating Curve'!$D$2:$D$500,, -1)</f>
        <v>1631482.3951735001</v>
      </c>
      <c r="G5301">
        <v>489.54500000000002</v>
      </c>
      <c r="H5301">
        <f t="shared" si="550"/>
        <v>1.999999999998181E-2</v>
      </c>
      <c r="I5301">
        <v>1.82</v>
      </c>
      <c r="J5301">
        <f t="shared" si="552"/>
        <v>0.15443212101093134</v>
      </c>
      <c r="L5301">
        <f t="shared" si="551"/>
        <v>555.95563563935286</v>
      </c>
    </row>
    <row r="5302" spans="1:12" x14ac:dyDescent="0.3">
      <c r="A5302" s="25">
        <f t="shared" si="548"/>
        <v>46055.583333324801</v>
      </c>
      <c r="B5302" s="1">
        <f t="shared" si="549"/>
        <v>0.58333332480106037</v>
      </c>
      <c r="C5302">
        <v>0</v>
      </c>
      <c r="D5302">
        <v>489.565</v>
      </c>
      <c r="F5302" s="18">
        <f>_xlfn.XLOOKUP(D5302,'Rating Curve'!$A$2:$A$500,'Rating Curve'!$D$2:$D$500,, -1)</f>
        <v>1631482.3951735001</v>
      </c>
      <c r="G5302">
        <v>489.54500000000002</v>
      </c>
      <c r="H5302">
        <f t="shared" si="550"/>
        <v>1.999999999998181E-2</v>
      </c>
      <c r="I5302">
        <v>1.82</v>
      </c>
      <c r="J5302">
        <f t="shared" si="552"/>
        <v>0.15443212101093134</v>
      </c>
      <c r="L5302">
        <f t="shared" si="551"/>
        <v>555.95563563935286</v>
      </c>
    </row>
    <row r="5303" spans="1:12" x14ac:dyDescent="0.3">
      <c r="A5303" s="25">
        <f t="shared" si="548"/>
        <v>46055.624999991465</v>
      </c>
      <c r="B5303" s="1">
        <f t="shared" si="549"/>
        <v>0.62499999146530172</v>
      </c>
      <c r="C5303">
        <v>0</v>
      </c>
      <c r="D5303">
        <v>489.55799999999999</v>
      </c>
      <c r="F5303" s="18">
        <f>_xlfn.XLOOKUP(D5303,'Rating Curve'!$A$2:$A$500,'Rating Curve'!$D$2:$D$500,, -1)</f>
        <v>1628472.3057532001</v>
      </c>
      <c r="G5303">
        <v>489.54500000000002</v>
      </c>
      <c r="H5303">
        <f t="shared" si="550"/>
        <v>1.2999999999976808E-2</v>
      </c>
      <c r="I5303">
        <v>1.82</v>
      </c>
      <c r="J5303">
        <f t="shared" si="552"/>
        <v>8.0929651673320294E-2</v>
      </c>
      <c r="L5303">
        <f t="shared" si="551"/>
        <v>291.34674602395307</v>
      </c>
    </row>
    <row r="5304" spans="1:12" x14ac:dyDescent="0.3">
      <c r="A5304" s="25">
        <f t="shared" si="548"/>
        <v>46055.66666665813</v>
      </c>
      <c r="B5304" s="1">
        <f t="shared" si="549"/>
        <v>0.66666665812954307</v>
      </c>
      <c r="C5304">
        <v>0</v>
      </c>
      <c r="D5304">
        <v>489.55799999999999</v>
      </c>
      <c r="F5304" s="18">
        <f>_xlfn.XLOOKUP(D5304,'Rating Curve'!$A$2:$A$500,'Rating Curve'!$D$2:$D$500,, -1)</f>
        <v>1628472.3057532001</v>
      </c>
      <c r="G5304">
        <v>489.54500000000002</v>
      </c>
      <c r="H5304">
        <f t="shared" si="550"/>
        <v>1.2999999999976808E-2</v>
      </c>
      <c r="I5304">
        <v>1.82</v>
      </c>
      <c r="J5304">
        <f t="shared" si="552"/>
        <v>8.0929651673320294E-2</v>
      </c>
      <c r="L5304">
        <f t="shared" si="551"/>
        <v>291.34674602395307</v>
      </c>
    </row>
    <row r="5305" spans="1:12" x14ac:dyDescent="0.3">
      <c r="A5305" s="25">
        <f t="shared" ref="A5305:A5368" si="553" xml:space="preserve"> A5304 + TIME(1,0,0)</f>
        <v>46055.708333324794</v>
      </c>
      <c r="B5305" s="1">
        <f t="shared" si="549"/>
        <v>0.70833332479378441</v>
      </c>
      <c r="C5305">
        <v>0</v>
      </c>
      <c r="D5305">
        <v>489.55900000000003</v>
      </c>
      <c r="F5305" s="18">
        <f>_xlfn.XLOOKUP(D5305,'Rating Curve'!$A$2:$A$500,'Rating Curve'!$D$2:$D$500,, -1)</f>
        <v>1628472.3057532001</v>
      </c>
      <c r="G5305">
        <v>489.54500000000002</v>
      </c>
      <c r="H5305">
        <f t="shared" si="550"/>
        <v>1.4000000000010004E-2</v>
      </c>
      <c r="I5305">
        <v>1.82</v>
      </c>
      <c r="J5305">
        <f t="shared" si="552"/>
        <v>9.0445027724123869E-2</v>
      </c>
      <c r="L5305">
        <f t="shared" si="551"/>
        <v>325.60209980684596</v>
      </c>
    </row>
    <row r="5306" spans="1:12" x14ac:dyDescent="0.3">
      <c r="A5306" s="25">
        <f t="shared" si="553"/>
        <v>46055.749999991458</v>
      </c>
      <c r="B5306" s="1">
        <f t="shared" si="549"/>
        <v>0.74999999145802576</v>
      </c>
      <c r="C5306">
        <v>0</v>
      </c>
      <c r="D5306">
        <v>489.55900000000003</v>
      </c>
      <c r="F5306" s="18">
        <f>_xlfn.XLOOKUP(D5306,'Rating Curve'!$A$2:$A$500,'Rating Curve'!$D$2:$D$500,, -1)</f>
        <v>1628472.3057532001</v>
      </c>
      <c r="G5306">
        <v>489.54500000000002</v>
      </c>
      <c r="H5306">
        <f t="shared" si="550"/>
        <v>1.4000000000010004E-2</v>
      </c>
      <c r="I5306">
        <v>1.82</v>
      </c>
      <c r="J5306">
        <f t="shared" si="552"/>
        <v>9.0445027724123869E-2</v>
      </c>
      <c r="L5306">
        <f t="shared" si="551"/>
        <v>325.60209980684596</v>
      </c>
    </row>
    <row r="5307" spans="1:12" x14ac:dyDescent="0.3">
      <c r="A5307" s="25">
        <f t="shared" si="553"/>
        <v>46055.791666658122</v>
      </c>
      <c r="B5307" s="1">
        <f t="shared" si="549"/>
        <v>0.79166665812226711</v>
      </c>
      <c r="C5307">
        <v>0</v>
      </c>
      <c r="D5307">
        <v>489.553</v>
      </c>
      <c r="F5307" s="18">
        <f>_xlfn.XLOOKUP(D5307,'Rating Curve'!$A$2:$A$500,'Rating Curve'!$D$2:$D$500,, -1)</f>
        <v>1628472.3057532001</v>
      </c>
      <c r="G5307">
        <v>489.54500000000002</v>
      </c>
      <c r="H5307">
        <f t="shared" si="550"/>
        <v>7.9999999999813554E-3</v>
      </c>
      <c r="I5307">
        <v>1.82</v>
      </c>
      <c r="J5307">
        <f t="shared" si="552"/>
        <v>3.9068579702739741E-2</v>
      </c>
      <c r="L5307">
        <f t="shared" si="551"/>
        <v>140.64688692986306</v>
      </c>
    </row>
    <row r="5308" spans="1:12" x14ac:dyDescent="0.3">
      <c r="A5308" s="25">
        <f t="shared" si="553"/>
        <v>46055.833333324787</v>
      </c>
      <c r="B5308" s="1">
        <f t="shared" si="549"/>
        <v>0.83333332478650846</v>
      </c>
      <c r="C5308">
        <v>0</v>
      </c>
      <c r="D5308">
        <v>489.553</v>
      </c>
      <c r="F5308" s="18">
        <f>_xlfn.XLOOKUP(D5308,'Rating Curve'!$A$2:$A$500,'Rating Curve'!$D$2:$D$500,, -1)</f>
        <v>1628472.3057532001</v>
      </c>
      <c r="G5308">
        <v>489.54500000000002</v>
      </c>
      <c r="H5308">
        <f t="shared" si="550"/>
        <v>7.9999999999813554E-3</v>
      </c>
      <c r="I5308">
        <v>1.82</v>
      </c>
      <c r="J5308">
        <f t="shared" si="552"/>
        <v>3.9068579702739741E-2</v>
      </c>
      <c r="L5308">
        <f t="shared" si="551"/>
        <v>140.64688692986306</v>
      </c>
    </row>
    <row r="5309" spans="1:12" x14ac:dyDescent="0.3">
      <c r="A5309" s="25">
        <f t="shared" si="553"/>
        <v>46055.874999991451</v>
      </c>
      <c r="B5309" s="1">
        <f t="shared" si="549"/>
        <v>0.8749999914507498</v>
      </c>
      <c r="C5309">
        <v>0</v>
      </c>
      <c r="D5309">
        <v>489.55399999999997</v>
      </c>
      <c r="F5309" s="18">
        <f>_xlfn.XLOOKUP(D5309,'Rating Curve'!$A$2:$A$500,'Rating Curve'!$D$2:$D$500,, -1)</f>
        <v>1628472.3057532001</v>
      </c>
      <c r="G5309">
        <v>489.54500000000002</v>
      </c>
      <c r="H5309">
        <f t="shared" si="550"/>
        <v>8.9999999999577085E-3</v>
      </c>
      <c r="I5309">
        <v>1.82</v>
      </c>
      <c r="J5309">
        <f t="shared" si="552"/>
        <v>4.6618297265873639E-2</v>
      </c>
      <c r="L5309">
        <f t="shared" si="551"/>
        <v>167.82587015714509</v>
      </c>
    </row>
    <row r="5310" spans="1:12" x14ac:dyDescent="0.3">
      <c r="A5310" s="25">
        <f t="shared" si="553"/>
        <v>46055.916666658115</v>
      </c>
      <c r="B5310" s="1">
        <f t="shared" si="549"/>
        <v>0.91666665811499115</v>
      </c>
      <c r="C5310">
        <v>0</v>
      </c>
      <c r="D5310">
        <v>489.55399999999997</v>
      </c>
      <c r="F5310" s="18">
        <f>_xlfn.XLOOKUP(D5310,'Rating Curve'!$A$2:$A$500,'Rating Curve'!$D$2:$D$500,, -1)</f>
        <v>1628472.3057532001</v>
      </c>
      <c r="G5310">
        <v>489.54500000000002</v>
      </c>
      <c r="H5310">
        <f t="shared" si="550"/>
        <v>8.9999999999577085E-3</v>
      </c>
      <c r="I5310">
        <v>1.82</v>
      </c>
      <c r="J5310">
        <f t="shared" si="552"/>
        <v>4.6618297265873639E-2</v>
      </c>
      <c r="L5310">
        <f t="shared" si="551"/>
        <v>167.82587015714509</v>
      </c>
    </row>
    <row r="5311" spans="1:12" x14ac:dyDescent="0.3">
      <c r="A5311" s="25">
        <f t="shared" si="553"/>
        <v>46055.958333324779</v>
      </c>
      <c r="B5311" s="1">
        <f t="shared" si="549"/>
        <v>0.9583333247792325</v>
      </c>
      <c r="C5311">
        <v>0</v>
      </c>
      <c r="D5311">
        <v>489.54700000000003</v>
      </c>
      <c r="F5311" s="18">
        <f>_xlfn.XLOOKUP(D5311,'Rating Curve'!$A$2:$A$500,'Rating Curve'!$D$2:$D$500,, -1)</f>
        <v>1625463.7590197001</v>
      </c>
      <c r="G5311">
        <v>489.54500000000002</v>
      </c>
      <c r="H5311">
        <f t="shared" si="550"/>
        <v>2.0000000000095497E-3</v>
      </c>
      <c r="I5311">
        <v>1.82</v>
      </c>
      <c r="J5311">
        <f t="shared" si="552"/>
        <v>4.8835724628945162E-3</v>
      </c>
      <c r="L5311">
        <f t="shared" si="551"/>
        <v>17.580860866420259</v>
      </c>
    </row>
    <row r="5312" spans="1:12" x14ac:dyDescent="0.3">
      <c r="A5312" s="25">
        <f t="shared" si="553"/>
        <v>46055.999999991443</v>
      </c>
      <c r="B5312" s="1">
        <f t="shared" si="549"/>
        <v>0.99999999144347385</v>
      </c>
      <c r="C5312">
        <v>0</v>
      </c>
      <c r="D5312">
        <v>489.548</v>
      </c>
      <c r="F5312" s="18">
        <f>_xlfn.XLOOKUP(D5312,'Rating Curve'!$A$2:$A$500,'Rating Curve'!$D$2:$D$500,, -1)</f>
        <v>1625463.7590197001</v>
      </c>
      <c r="G5312">
        <v>489.54500000000002</v>
      </c>
      <c r="H5312">
        <f t="shared" si="550"/>
        <v>2.9999999999859028E-3</v>
      </c>
      <c r="I5312">
        <v>1.82</v>
      </c>
      <c r="J5312">
        <f t="shared" si="552"/>
        <v>8.9716954918713874E-3</v>
      </c>
      <c r="L5312">
        <f t="shared" si="551"/>
        <v>32.298103770736994</v>
      </c>
    </row>
    <row r="5313" spans="1:12" x14ac:dyDescent="0.3">
      <c r="A5313" s="25">
        <f t="shared" si="553"/>
        <v>46056.041666658108</v>
      </c>
      <c r="B5313" s="1">
        <f t="shared" si="549"/>
        <v>4.1666658107715193E-2</v>
      </c>
      <c r="C5313">
        <v>0</v>
      </c>
      <c r="D5313">
        <v>489.548</v>
      </c>
      <c r="F5313" s="18">
        <f>_xlfn.XLOOKUP(D5313,'Rating Curve'!$A$2:$A$500,'Rating Curve'!$D$2:$D$500,, -1)</f>
        <v>1625463.7590197001</v>
      </c>
      <c r="G5313">
        <v>489.54500000000002</v>
      </c>
      <c r="H5313">
        <f t="shared" si="550"/>
        <v>2.9999999999859028E-3</v>
      </c>
      <c r="I5313">
        <v>1.82</v>
      </c>
      <c r="J5313">
        <f t="shared" si="552"/>
        <v>8.9716954918713874E-3</v>
      </c>
      <c r="L5313">
        <f t="shared" si="551"/>
        <v>32.298103770736994</v>
      </c>
    </row>
    <row r="5314" spans="1:12" x14ac:dyDescent="0.3">
      <c r="A5314" s="25">
        <f t="shared" si="553"/>
        <v>46056.083333324772</v>
      </c>
      <c r="B5314" s="1">
        <f t="shared" si="549"/>
        <v>8.3333324771956541E-2</v>
      </c>
      <c r="C5314">
        <v>0</v>
      </c>
      <c r="D5314">
        <v>489.548</v>
      </c>
      <c r="F5314" s="18">
        <f>_xlfn.XLOOKUP(D5314,'Rating Curve'!$A$2:$A$500,'Rating Curve'!$D$2:$D$500,, -1)</f>
        <v>1625463.7590197001</v>
      </c>
      <c r="G5314">
        <v>489.54500000000002</v>
      </c>
      <c r="H5314">
        <f t="shared" si="550"/>
        <v>2.9999999999859028E-3</v>
      </c>
      <c r="I5314">
        <v>1.82</v>
      </c>
      <c r="J5314">
        <f t="shared" si="552"/>
        <v>8.9716954918713874E-3</v>
      </c>
      <c r="L5314">
        <f t="shared" si="551"/>
        <v>32.298103770736994</v>
      </c>
    </row>
    <row r="5315" spans="1:12" x14ac:dyDescent="0.3">
      <c r="A5315" s="25">
        <f t="shared" si="553"/>
        <v>46056.124999991436</v>
      </c>
      <c r="B5315" s="1">
        <f t="shared" ref="B5315:B5378" si="554">MOD(A5315,1)</f>
        <v>0.12499999143619789</v>
      </c>
      <c r="C5315">
        <v>0</v>
      </c>
      <c r="D5315">
        <v>489.54700000000003</v>
      </c>
      <c r="F5315" s="18">
        <f>_xlfn.XLOOKUP(D5315,'Rating Curve'!$A$2:$A$500,'Rating Curve'!$D$2:$D$500,, -1)</f>
        <v>1625463.7590197001</v>
      </c>
      <c r="G5315">
        <v>489.54500000000002</v>
      </c>
      <c r="H5315">
        <f t="shared" ref="H5315:H5378" si="555">IF(D5315 - G5315 &lt; 0, 0, D5315 - G5315)</f>
        <v>2.0000000000095497E-3</v>
      </c>
      <c r="I5315">
        <v>1.82</v>
      </c>
      <c r="J5315">
        <f t="shared" si="552"/>
        <v>4.8835724628945162E-3</v>
      </c>
      <c r="L5315">
        <f t="shared" ref="L5315:L5378" si="556">(J5315*86400)/24</f>
        <v>17.580860866420259</v>
      </c>
    </row>
    <row r="5316" spans="1:12" x14ac:dyDescent="0.3">
      <c r="A5316" s="25">
        <f t="shared" si="553"/>
        <v>46056.1666666581</v>
      </c>
      <c r="B5316" s="1">
        <f t="shared" si="554"/>
        <v>0.16666665810043924</v>
      </c>
      <c r="C5316">
        <v>0</v>
      </c>
      <c r="D5316">
        <v>489.541</v>
      </c>
      <c r="F5316" s="18">
        <f>_xlfn.XLOOKUP(D5316,'Rating Curve'!$A$2:$A$500,'Rating Curve'!$D$2:$D$500,, -1)</f>
        <v>1625463.7590197001</v>
      </c>
      <c r="G5316">
        <v>489.54500000000002</v>
      </c>
      <c r="H5316">
        <f t="shared" si="555"/>
        <v>0</v>
      </c>
      <c r="I5316">
        <v>1.82</v>
      </c>
      <c r="J5316">
        <f t="shared" si="552"/>
        <v>0</v>
      </c>
      <c r="L5316">
        <f t="shared" si="556"/>
        <v>0</v>
      </c>
    </row>
    <row r="5317" spans="1:12" x14ac:dyDescent="0.3">
      <c r="A5317" s="25">
        <f t="shared" si="553"/>
        <v>46056.208333324765</v>
      </c>
      <c r="B5317" s="1">
        <f t="shared" si="554"/>
        <v>0.20833332476468058</v>
      </c>
      <c r="C5317">
        <v>0</v>
      </c>
      <c r="D5317">
        <v>489.54</v>
      </c>
      <c r="F5317" s="18">
        <f>_xlfn.XLOOKUP(D5317,'Rating Curve'!$A$2:$A$500,'Rating Curve'!$D$2:$D$500,, -1)</f>
        <v>1625463.7590197001</v>
      </c>
      <c r="G5317">
        <v>489.54500000000002</v>
      </c>
      <c r="H5317">
        <f t="shared" si="555"/>
        <v>0</v>
      </c>
      <c r="I5317">
        <v>1.82</v>
      </c>
      <c r="J5317">
        <f t="shared" si="552"/>
        <v>0</v>
      </c>
      <c r="L5317">
        <f t="shared" si="556"/>
        <v>0</v>
      </c>
    </row>
    <row r="5318" spans="1:12" x14ac:dyDescent="0.3">
      <c r="A5318" s="25">
        <f t="shared" si="553"/>
        <v>46056.249999991429</v>
      </c>
      <c r="B5318" s="1">
        <f t="shared" si="554"/>
        <v>0.24999999142892193</v>
      </c>
      <c r="C5318">
        <v>0</v>
      </c>
      <c r="D5318">
        <v>489.541</v>
      </c>
      <c r="F5318" s="18">
        <f>_xlfn.XLOOKUP(D5318,'Rating Curve'!$A$2:$A$500,'Rating Curve'!$D$2:$D$500,, -1)</f>
        <v>1625463.7590197001</v>
      </c>
      <c r="G5318">
        <v>489.54500000000002</v>
      </c>
      <c r="H5318">
        <f t="shared" si="555"/>
        <v>0</v>
      </c>
      <c r="I5318">
        <v>1.82</v>
      </c>
      <c r="J5318">
        <f t="shared" si="552"/>
        <v>0</v>
      </c>
      <c r="L5318">
        <f t="shared" si="556"/>
        <v>0</v>
      </c>
    </row>
    <row r="5319" spans="1:12" x14ac:dyDescent="0.3">
      <c r="A5319" s="25">
        <f t="shared" si="553"/>
        <v>46056.291666658093</v>
      </c>
      <c r="B5319" s="1">
        <f t="shared" si="554"/>
        <v>0.29166665809316328</v>
      </c>
      <c r="C5319">
        <v>0</v>
      </c>
      <c r="D5319">
        <v>489.54</v>
      </c>
      <c r="F5319" s="18">
        <f>_xlfn.XLOOKUP(D5319,'Rating Curve'!$A$2:$A$500,'Rating Curve'!$D$2:$D$500,, -1)</f>
        <v>1625463.7590197001</v>
      </c>
      <c r="G5319">
        <v>489.54500000000002</v>
      </c>
      <c r="H5319">
        <f t="shared" si="555"/>
        <v>0</v>
      </c>
      <c r="I5319">
        <v>1.82</v>
      </c>
      <c r="J5319">
        <f t="shared" si="552"/>
        <v>0</v>
      </c>
      <c r="L5319">
        <f t="shared" si="556"/>
        <v>0</v>
      </c>
    </row>
    <row r="5320" spans="1:12" x14ac:dyDescent="0.3">
      <c r="A5320" s="25">
        <f t="shared" si="553"/>
        <v>46056.333333324757</v>
      </c>
      <c r="B5320" s="1">
        <f t="shared" si="554"/>
        <v>0.33333332475740463</v>
      </c>
      <c r="C5320">
        <v>0</v>
      </c>
      <c r="D5320">
        <v>489.541</v>
      </c>
      <c r="F5320" s="18">
        <f>_xlfn.XLOOKUP(D5320,'Rating Curve'!$A$2:$A$500,'Rating Curve'!$D$2:$D$500,, -1)</f>
        <v>1625463.7590197001</v>
      </c>
      <c r="G5320">
        <v>489.54500000000002</v>
      </c>
      <c r="H5320">
        <f t="shared" si="555"/>
        <v>0</v>
      </c>
      <c r="I5320">
        <v>1.82</v>
      </c>
      <c r="J5320">
        <f t="shared" si="552"/>
        <v>0</v>
      </c>
      <c r="L5320">
        <f t="shared" si="556"/>
        <v>0</v>
      </c>
    </row>
    <row r="5321" spans="1:12" x14ac:dyDescent="0.3">
      <c r="A5321" s="25">
        <f t="shared" si="553"/>
        <v>46056.374999991422</v>
      </c>
      <c r="B5321" s="1">
        <f t="shared" si="554"/>
        <v>0.37499999142164597</v>
      </c>
      <c r="C5321">
        <v>0</v>
      </c>
      <c r="D5321">
        <v>489.54</v>
      </c>
      <c r="F5321" s="18">
        <f>_xlfn.XLOOKUP(D5321,'Rating Curve'!$A$2:$A$500,'Rating Curve'!$D$2:$D$500,, -1)</f>
        <v>1625463.7590197001</v>
      </c>
      <c r="G5321">
        <v>489.54500000000002</v>
      </c>
      <c r="H5321">
        <f t="shared" si="555"/>
        <v>0</v>
      </c>
      <c r="I5321">
        <v>1.82</v>
      </c>
      <c r="J5321">
        <f t="shared" si="552"/>
        <v>0</v>
      </c>
      <c r="L5321">
        <f t="shared" si="556"/>
        <v>0</v>
      </c>
    </row>
    <row r="5322" spans="1:12" x14ac:dyDescent="0.3">
      <c r="A5322" s="25">
        <f t="shared" si="553"/>
        <v>46056.416666658086</v>
      </c>
      <c r="B5322" s="1">
        <f t="shared" si="554"/>
        <v>0.41666665808588732</v>
      </c>
      <c r="C5322">
        <v>0</v>
      </c>
      <c r="D5322">
        <v>489.53899999999999</v>
      </c>
      <c r="F5322" s="18">
        <f>_xlfn.XLOOKUP(D5322,'Rating Curve'!$A$2:$A$500,'Rating Curve'!$D$2:$D$500,, -1)</f>
        <v>1622456.7729032</v>
      </c>
      <c r="G5322">
        <v>489.54500000000002</v>
      </c>
      <c r="H5322">
        <f t="shared" si="555"/>
        <v>0</v>
      </c>
      <c r="I5322">
        <v>1.82</v>
      </c>
      <c r="J5322">
        <f t="shared" si="552"/>
        <v>0</v>
      </c>
      <c r="L5322">
        <f t="shared" si="556"/>
        <v>0</v>
      </c>
    </row>
    <row r="5323" spans="1:12" x14ac:dyDescent="0.3">
      <c r="A5323" s="25">
        <f t="shared" si="553"/>
        <v>46056.45833332475</v>
      </c>
      <c r="B5323" s="1">
        <f t="shared" si="554"/>
        <v>0.45833332475012867</v>
      </c>
      <c r="C5323">
        <v>0</v>
      </c>
      <c r="D5323">
        <v>489.53899999999999</v>
      </c>
      <c r="F5323" s="18">
        <f>_xlfn.XLOOKUP(D5323,'Rating Curve'!$A$2:$A$500,'Rating Curve'!$D$2:$D$500,, -1)</f>
        <v>1622456.7729032</v>
      </c>
      <c r="G5323">
        <v>489.54500000000002</v>
      </c>
      <c r="H5323">
        <f t="shared" si="555"/>
        <v>0</v>
      </c>
      <c r="I5323">
        <v>1.82</v>
      </c>
      <c r="J5323">
        <f t="shared" si="552"/>
        <v>0</v>
      </c>
      <c r="L5323">
        <f t="shared" si="556"/>
        <v>0</v>
      </c>
    </row>
    <row r="5324" spans="1:12" x14ac:dyDescent="0.3">
      <c r="A5324" s="25">
        <f t="shared" si="553"/>
        <v>46056.499999991414</v>
      </c>
      <c r="B5324" s="1">
        <f t="shared" si="554"/>
        <v>0.49999999141437002</v>
      </c>
      <c r="C5324">
        <v>0</v>
      </c>
      <c r="D5324">
        <v>489.54</v>
      </c>
      <c r="F5324" s="18">
        <f>_xlfn.XLOOKUP(D5324,'Rating Curve'!$A$2:$A$500,'Rating Curve'!$D$2:$D$500,, -1)</f>
        <v>1625463.7590197001</v>
      </c>
      <c r="G5324">
        <v>489.54500000000002</v>
      </c>
      <c r="H5324">
        <f t="shared" si="555"/>
        <v>0</v>
      </c>
      <c r="I5324">
        <v>1.82</v>
      </c>
      <c r="J5324">
        <f t="shared" si="552"/>
        <v>0</v>
      </c>
      <c r="L5324">
        <f t="shared" si="556"/>
        <v>0</v>
      </c>
    </row>
    <row r="5325" spans="1:12" x14ac:dyDescent="0.3">
      <c r="A5325" s="25">
        <f t="shared" si="553"/>
        <v>46056.541666658079</v>
      </c>
      <c r="B5325" s="1">
        <f t="shared" si="554"/>
        <v>0.54166665807861136</v>
      </c>
      <c r="C5325">
        <v>0</v>
      </c>
      <c r="D5325">
        <v>489.53199999999998</v>
      </c>
      <c r="F5325" s="18">
        <f>_xlfn.XLOOKUP(D5325,'Rating Curve'!$A$2:$A$500,'Rating Curve'!$D$2:$D$500,, -1)</f>
        <v>1622456.7729032</v>
      </c>
      <c r="G5325">
        <v>489.54500000000002</v>
      </c>
      <c r="H5325">
        <f t="shared" si="555"/>
        <v>0</v>
      </c>
      <c r="I5325">
        <v>1.82</v>
      </c>
      <c r="J5325">
        <f t="shared" si="552"/>
        <v>0</v>
      </c>
      <c r="L5325">
        <f t="shared" si="556"/>
        <v>0</v>
      </c>
    </row>
    <row r="5326" spans="1:12" x14ac:dyDescent="0.3">
      <c r="A5326" s="25">
        <f t="shared" si="553"/>
        <v>46056.583333324743</v>
      </c>
      <c r="B5326" s="1">
        <f t="shared" si="554"/>
        <v>0.58333332474285271</v>
      </c>
      <c r="C5326">
        <v>0</v>
      </c>
      <c r="D5326">
        <v>489.53199999999998</v>
      </c>
      <c r="F5326" s="18">
        <f>_xlfn.XLOOKUP(D5326,'Rating Curve'!$A$2:$A$500,'Rating Curve'!$D$2:$D$500,, -1)</f>
        <v>1622456.7729032</v>
      </c>
      <c r="G5326">
        <v>489.54500000000002</v>
      </c>
      <c r="H5326">
        <f t="shared" si="555"/>
        <v>0</v>
      </c>
      <c r="I5326">
        <v>1.82</v>
      </c>
      <c r="J5326">
        <f t="shared" si="552"/>
        <v>0</v>
      </c>
      <c r="L5326">
        <f t="shared" si="556"/>
        <v>0</v>
      </c>
    </row>
    <row r="5327" spans="1:12" x14ac:dyDescent="0.3">
      <c r="A5327" s="25">
        <f t="shared" si="553"/>
        <v>46056.624999991407</v>
      </c>
      <c r="B5327" s="1">
        <f t="shared" si="554"/>
        <v>0.62499999140709406</v>
      </c>
      <c r="C5327">
        <v>0</v>
      </c>
      <c r="D5327">
        <v>489.53199999999998</v>
      </c>
      <c r="F5327" s="18">
        <f>_xlfn.XLOOKUP(D5327,'Rating Curve'!$A$2:$A$500,'Rating Curve'!$D$2:$D$500,, -1)</f>
        <v>1622456.7729032</v>
      </c>
      <c r="G5327">
        <v>489.54500000000002</v>
      </c>
      <c r="H5327">
        <f t="shared" si="555"/>
        <v>0</v>
      </c>
      <c r="I5327">
        <v>1.82</v>
      </c>
      <c r="J5327">
        <f t="shared" si="552"/>
        <v>0</v>
      </c>
      <c r="L5327">
        <f t="shared" si="556"/>
        <v>0</v>
      </c>
    </row>
    <row r="5328" spans="1:12" x14ac:dyDescent="0.3">
      <c r="A5328" s="25">
        <f t="shared" si="553"/>
        <v>46056.666666658071</v>
      </c>
      <c r="B5328" s="1">
        <f t="shared" si="554"/>
        <v>0.66666665807133541</v>
      </c>
      <c r="C5328">
        <v>0</v>
      </c>
      <c r="D5328">
        <v>489.52600000000001</v>
      </c>
      <c r="F5328" s="18">
        <f>_xlfn.XLOOKUP(D5328,'Rating Curve'!$A$2:$A$500,'Rating Curve'!$D$2:$D$500,, -1)</f>
        <v>1619451.3170382001</v>
      </c>
      <c r="G5328">
        <v>489.54500000000002</v>
      </c>
      <c r="H5328">
        <f t="shared" si="555"/>
        <v>0</v>
      </c>
      <c r="I5328">
        <v>1.82</v>
      </c>
      <c r="J5328">
        <f t="shared" si="552"/>
        <v>0</v>
      </c>
      <c r="L5328">
        <f t="shared" si="556"/>
        <v>0</v>
      </c>
    </row>
    <row r="5329" spans="1:12" x14ac:dyDescent="0.3">
      <c r="A5329" s="25">
        <f t="shared" si="553"/>
        <v>46056.708333324736</v>
      </c>
      <c r="B5329" s="1">
        <f t="shared" si="554"/>
        <v>0.70833332473557675</v>
      </c>
      <c r="C5329">
        <v>0</v>
      </c>
      <c r="D5329">
        <v>489.52499999999998</v>
      </c>
      <c r="F5329" s="18">
        <f>_xlfn.XLOOKUP(D5329,'Rating Curve'!$A$2:$A$500,'Rating Curve'!$D$2:$D$500,, -1)</f>
        <v>1619451.3170382001</v>
      </c>
      <c r="G5329">
        <v>489.54500000000002</v>
      </c>
      <c r="H5329">
        <f t="shared" si="555"/>
        <v>0</v>
      </c>
      <c r="I5329">
        <v>1.82</v>
      </c>
      <c r="J5329">
        <f t="shared" si="552"/>
        <v>0</v>
      </c>
      <c r="L5329">
        <f t="shared" si="556"/>
        <v>0</v>
      </c>
    </row>
    <row r="5330" spans="1:12" x14ac:dyDescent="0.3">
      <c r="A5330" s="25">
        <f t="shared" si="553"/>
        <v>46056.7499999914</v>
      </c>
      <c r="B5330" s="1">
        <f t="shared" si="554"/>
        <v>0.7499999913998181</v>
      </c>
      <c r="C5330">
        <v>0</v>
      </c>
      <c r="D5330">
        <v>489.51900000000001</v>
      </c>
      <c r="F5330" s="18">
        <f>_xlfn.XLOOKUP(D5330,'Rating Curve'!$A$2:$A$500,'Rating Curve'!$D$2:$D$500,, -1)</f>
        <v>1616447.3000027</v>
      </c>
      <c r="G5330">
        <v>489.54500000000002</v>
      </c>
      <c r="H5330">
        <f t="shared" si="555"/>
        <v>0</v>
      </c>
      <c r="I5330">
        <v>1.82</v>
      </c>
      <c r="J5330">
        <f t="shared" si="552"/>
        <v>0</v>
      </c>
      <c r="L5330">
        <f t="shared" si="556"/>
        <v>0</v>
      </c>
    </row>
    <row r="5331" spans="1:12" x14ac:dyDescent="0.3">
      <c r="A5331" s="25">
        <f t="shared" si="553"/>
        <v>46056.791666658064</v>
      </c>
      <c r="B5331" s="1">
        <f t="shared" si="554"/>
        <v>0.79166665806405945</v>
      </c>
      <c r="C5331">
        <v>0</v>
      </c>
      <c r="D5331">
        <v>489.52</v>
      </c>
      <c r="F5331" s="18">
        <f>_xlfn.XLOOKUP(D5331,'Rating Curve'!$A$2:$A$500,'Rating Curve'!$D$2:$D$500,, -1)</f>
        <v>1619451.3170382001</v>
      </c>
      <c r="G5331">
        <v>489.54500000000002</v>
      </c>
      <c r="H5331">
        <f t="shared" si="555"/>
        <v>0</v>
      </c>
      <c r="I5331">
        <v>1.82</v>
      </c>
      <c r="J5331">
        <f t="shared" ref="J5331:J5394" si="557">1.82*30*(H5331^1.5)</f>
        <v>0</v>
      </c>
      <c r="L5331">
        <f t="shared" si="556"/>
        <v>0</v>
      </c>
    </row>
    <row r="5332" spans="1:12" x14ac:dyDescent="0.3">
      <c r="A5332" s="25">
        <f t="shared" si="553"/>
        <v>46056.833333324728</v>
      </c>
      <c r="B5332" s="1">
        <f t="shared" si="554"/>
        <v>0.83333332472830079</v>
      </c>
      <c r="C5332">
        <v>0</v>
      </c>
      <c r="D5332">
        <v>489.52</v>
      </c>
      <c r="F5332" s="18">
        <f>_xlfn.XLOOKUP(D5332,'Rating Curve'!$A$2:$A$500,'Rating Curve'!$D$2:$D$500,, -1)</f>
        <v>1619451.3170382001</v>
      </c>
      <c r="G5332">
        <v>489.54500000000002</v>
      </c>
      <c r="H5332">
        <f t="shared" si="555"/>
        <v>0</v>
      </c>
      <c r="I5332">
        <v>1.82</v>
      </c>
      <c r="J5332">
        <f t="shared" si="557"/>
        <v>0</v>
      </c>
      <c r="L5332">
        <f t="shared" si="556"/>
        <v>0</v>
      </c>
    </row>
    <row r="5333" spans="1:12" x14ac:dyDescent="0.3">
      <c r="A5333" s="25">
        <f t="shared" si="553"/>
        <v>46056.874999991393</v>
      </c>
      <c r="B5333" s="1">
        <f t="shared" si="554"/>
        <v>0.87499999139254214</v>
      </c>
      <c r="C5333">
        <v>0</v>
      </c>
      <c r="D5333">
        <v>489.52100000000002</v>
      </c>
      <c r="F5333" s="18">
        <f>_xlfn.XLOOKUP(D5333,'Rating Curve'!$A$2:$A$500,'Rating Curve'!$D$2:$D$500,, -1)</f>
        <v>1619451.3170382001</v>
      </c>
      <c r="G5333">
        <v>489.54500000000002</v>
      </c>
      <c r="H5333">
        <f t="shared" si="555"/>
        <v>0</v>
      </c>
      <c r="I5333">
        <v>1.82</v>
      </c>
      <c r="J5333">
        <f t="shared" si="557"/>
        <v>0</v>
      </c>
      <c r="L5333">
        <f t="shared" si="556"/>
        <v>0</v>
      </c>
    </row>
    <row r="5334" spans="1:12" x14ac:dyDescent="0.3">
      <c r="A5334" s="25">
        <f t="shared" si="553"/>
        <v>46056.916666658057</v>
      </c>
      <c r="B5334" s="1">
        <f t="shared" si="554"/>
        <v>0.91666665805678349</v>
      </c>
      <c r="C5334">
        <v>0</v>
      </c>
      <c r="D5334">
        <v>489.52100000000002</v>
      </c>
      <c r="F5334" s="18">
        <f>_xlfn.XLOOKUP(D5334,'Rating Curve'!$A$2:$A$500,'Rating Curve'!$D$2:$D$500,, -1)</f>
        <v>1619451.3170382001</v>
      </c>
      <c r="G5334">
        <v>489.54500000000002</v>
      </c>
      <c r="H5334">
        <f t="shared" si="555"/>
        <v>0</v>
      </c>
      <c r="I5334">
        <v>1.82</v>
      </c>
      <c r="J5334">
        <f t="shared" si="557"/>
        <v>0</v>
      </c>
      <c r="L5334">
        <f t="shared" si="556"/>
        <v>0</v>
      </c>
    </row>
    <row r="5335" spans="1:12" x14ac:dyDescent="0.3">
      <c r="A5335" s="25">
        <f t="shared" si="553"/>
        <v>46056.958333324721</v>
      </c>
      <c r="B5335" s="1">
        <f t="shared" si="554"/>
        <v>0.95833332472102484</v>
      </c>
      <c r="C5335">
        <v>0</v>
      </c>
      <c r="D5335">
        <v>489.51400000000001</v>
      </c>
      <c r="F5335" s="18">
        <f>_xlfn.XLOOKUP(D5335,'Rating Curve'!$A$2:$A$500,'Rating Curve'!$D$2:$D$500,, -1)</f>
        <v>1616447.3000027</v>
      </c>
      <c r="G5335">
        <v>489.54500000000002</v>
      </c>
      <c r="H5335">
        <f t="shared" si="555"/>
        <v>0</v>
      </c>
      <c r="I5335">
        <v>1.82</v>
      </c>
      <c r="J5335">
        <f t="shared" si="557"/>
        <v>0</v>
      </c>
      <c r="L5335">
        <f t="shared" si="556"/>
        <v>0</v>
      </c>
    </row>
    <row r="5336" spans="1:12" x14ac:dyDescent="0.3">
      <c r="A5336" s="25">
        <f t="shared" si="553"/>
        <v>46056.999999991385</v>
      </c>
      <c r="B5336" s="1">
        <f t="shared" si="554"/>
        <v>0.99999999138526618</v>
      </c>
      <c r="C5336">
        <v>0</v>
      </c>
      <c r="D5336">
        <v>489.51400000000001</v>
      </c>
      <c r="F5336" s="18">
        <f>_xlfn.XLOOKUP(D5336,'Rating Curve'!$A$2:$A$500,'Rating Curve'!$D$2:$D$500,, -1)</f>
        <v>1616447.3000027</v>
      </c>
      <c r="G5336">
        <v>489.54500000000002</v>
      </c>
      <c r="H5336">
        <f t="shared" si="555"/>
        <v>0</v>
      </c>
      <c r="I5336">
        <v>1.82</v>
      </c>
      <c r="J5336">
        <f t="shared" si="557"/>
        <v>0</v>
      </c>
      <c r="L5336">
        <f t="shared" si="556"/>
        <v>0</v>
      </c>
    </row>
    <row r="5337" spans="1:12" x14ac:dyDescent="0.3">
      <c r="A5337" s="25">
        <f t="shared" si="553"/>
        <v>46057.04166665805</v>
      </c>
      <c r="B5337" s="1">
        <f t="shared" si="554"/>
        <v>4.1666658049507532E-2</v>
      </c>
      <c r="C5337">
        <v>0</v>
      </c>
      <c r="D5337">
        <v>489.51400000000001</v>
      </c>
      <c r="F5337" s="18">
        <f>_xlfn.XLOOKUP(D5337,'Rating Curve'!$A$2:$A$500,'Rating Curve'!$D$2:$D$500,, -1)</f>
        <v>1616447.3000027</v>
      </c>
      <c r="G5337">
        <v>489.54500000000002</v>
      </c>
      <c r="H5337">
        <f t="shared" si="555"/>
        <v>0</v>
      </c>
      <c r="I5337">
        <v>1.82</v>
      </c>
      <c r="J5337">
        <f t="shared" si="557"/>
        <v>0</v>
      </c>
      <c r="L5337">
        <f t="shared" si="556"/>
        <v>0</v>
      </c>
    </row>
    <row r="5338" spans="1:12" x14ac:dyDescent="0.3">
      <c r="A5338" s="25">
        <f t="shared" si="553"/>
        <v>46057.083333324714</v>
      </c>
      <c r="B5338" s="1">
        <f t="shared" si="554"/>
        <v>8.333332471374888E-2</v>
      </c>
      <c r="C5338">
        <v>0</v>
      </c>
      <c r="D5338">
        <v>489.51400000000001</v>
      </c>
      <c r="F5338" s="18">
        <f>_xlfn.XLOOKUP(D5338,'Rating Curve'!$A$2:$A$500,'Rating Curve'!$D$2:$D$500,, -1)</f>
        <v>1616447.3000027</v>
      </c>
      <c r="G5338">
        <v>489.54500000000002</v>
      </c>
      <c r="H5338">
        <f t="shared" si="555"/>
        <v>0</v>
      </c>
      <c r="I5338">
        <v>1.82</v>
      </c>
      <c r="J5338">
        <f t="shared" si="557"/>
        <v>0</v>
      </c>
      <c r="L5338">
        <f t="shared" si="556"/>
        <v>0</v>
      </c>
    </row>
    <row r="5339" spans="1:12" x14ac:dyDescent="0.3">
      <c r="A5339" s="25">
        <f t="shared" si="553"/>
        <v>46057.124999991378</v>
      </c>
      <c r="B5339" s="1">
        <f t="shared" si="554"/>
        <v>0.12499999137799023</v>
      </c>
      <c r="C5339">
        <v>0</v>
      </c>
      <c r="D5339">
        <v>489.51400000000001</v>
      </c>
      <c r="F5339" s="18">
        <f>_xlfn.XLOOKUP(D5339,'Rating Curve'!$A$2:$A$500,'Rating Curve'!$D$2:$D$500,, -1)</f>
        <v>1616447.3000027</v>
      </c>
      <c r="G5339">
        <v>489.54500000000002</v>
      </c>
      <c r="H5339">
        <f t="shared" si="555"/>
        <v>0</v>
      </c>
      <c r="I5339">
        <v>1.82</v>
      </c>
      <c r="J5339">
        <f t="shared" si="557"/>
        <v>0</v>
      </c>
      <c r="L5339">
        <f t="shared" si="556"/>
        <v>0</v>
      </c>
    </row>
    <row r="5340" spans="1:12" x14ac:dyDescent="0.3">
      <c r="A5340" s="25">
        <f t="shared" si="553"/>
        <v>46057.166666658042</v>
      </c>
      <c r="B5340" s="1">
        <f t="shared" si="554"/>
        <v>0.16666665804223157</v>
      </c>
      <c r="C5340">
        <v>0</v>
      </c>
      <c r="D5340">
        <v>489.50799999999998</v>
      </c>
      <c r="F5340" s="18">
        <f>_xlfn.XLOOKUP(D5340,'Rating Curve'!$A$2:$A$500,'Rating Curve'!$D$2:$D$500,, -1)</f>
        <v>1613444.9319478001</v>
      </c>
      <c r="G5340">
        <v>489.54500000000002</v>
      </c>
      <c r="H5340">
        <f t="shared" si="555"/>
        <v>0</v>
      </c>
      <c r="I5340">
        <v>1.82</v>
      </c>
      <c r="J5340">
        <f t="shared" si="557"/>
        <v>0</v>
      </c>
      <c r="L5340">
        <f t="shared" si="556"/>
        <v>0</v>
      </c>
    </row>
    <row r="5341" spans="1:12" x14ac:dyDescent="0.3">
      <c r="A5341" s="25">
        <f t="shared" si="553"/>
        <v>46057.208333324706</v>
      </c>
      <c r="B5341" s="1">
        <f t="shared" si="554"/>
        <v>0.20833332470647292</v>
      </c>
      <c r="C5341">
        <v>0</v>
      </c>
      <c r="D5341">
        <v>489.50799999999998</v>
      </c>
      <c r="F5341" s="18">
        <f>_xlfn.XLOOKUP(D5341,'Rating Curve'!$A$2:$A$500,'Rating Curve'!$D$2:$D$500,, -1)</f>
        <v>1613444.9319478001</v>
      </c>
      <c r="G5341">
        <v>489.54500000000002</v>
      </c>
      <c r="H5341">
        <f t="shared" si="555"/>
        <v>0</v>
      </c>
      <c r="I5341">
        <v>1.82</v>
      </c>
      <c r="J5341">
        <f t="shared" si="557"/>
        <v>0</v>
      </c>
      <c r="L5341">
        <f t="shared" si="556"/>
        <v>0</v>
      </c>
    </row>
    <row r="5342" spans="1:12" x14ac:dyDescent="0.3">
      <c r="A5342" s="25">
        <f t="shared" si="553"/>
        <v>46057.249999991371</v>
      </c>
      <c r="B5342" s="1">
        <f t="shared" si="554"/>
        <v>0.24999999137071427</v>
      </c>
      <c r="C5342">
        <v>0</v>
      </c>
      <c r="D5342">
        <v>489.50799999999998</v>
      </c>
      <c r="F5342" s="18">
        <f>_xlfn.XLOOKUP(D5342,'Rating Curve'!$A$2:$A$500,'Rating Curve'!$D$2:$D$500,, -1)</f>
        <v>1613444.9319478001</v>
      </c>
      <c r="G5342">
        <v>489.54500000000002</v>
      </c>
      <c r="H5342">
        <f t="shared" si="555"/>
        <v>0</v>
      </c>
      <c r="I5342">
        <v>1.82</v>
      </c>
      <c r="J5342">
        <f t="shared" si="557"/>
        <v>0</v>
      </c>
      <c r="L5342">
        <f t="shared" si="556"/>
        <v>0</v>
      </c>
    </row>
    <row r="5343" spans="1:12" x14ac:dyDescent="0.3">
      <c r="A5343" s="25">
        <f t="shared" si="553"/>
        <v>46057.291666658035</v>
      </c>
      <c r="B5343" s="1">
        <f t="shared" si="554"/>
        <v>0.29166665803495562</v>
      </c>
      <c r="C5343">
        <v>0</v>
      </c>
      <c r="D5343">
        <v>489.50799999999998</v>
      </c>
      <c r="F5343" s="18">
        <f>_xlfn.XLOOKUP(D5343,'Rating Curve'!$A$2:$A$500,'Rating Curve'!$D$2:$D$500,, -1)</f>
        <v>1613444.9319478001</v>
      </c>
      <c r="G5343">
        <v>489.54500000000002</v>
      </c>
      <c r="H5343">
        <f t="shared" si="555"/>
        <v>0</v>
      </c>
      <c r="I5343">
        <v>1.82</v>
      </c>
      <c r="J5343">
        <f t="shared" si="557"/>
        <v>0</v>
      </c>
      <c r="L5343">
        <f t="shared" si="556"/>
        <v>0</v>
      </c>
    </row>
    <row r="5344" spans="1:12" x14ac:dyDescent="0.3">
      <c r="A5344" s="25">
        <f t="shared" si="553"/>
        <v>46057.333333324699</v>
      </c>
      <c r="B5344" s="1">
        <f t="shared" si="554"/>
        <v>0.33333332469919696</v>
      </c>
      <c r="C5344">
        <v>0</v>
      </c>
      <c r="D5344">
        <v>489.50799999999998</v>
      </c>
      <c r="F5344" s="18">
        <f>_xlfn.XLOOKUP(D5344,'Rating Curve'!$A$2:$A$500,'Rating Curve'!$D$2:$D$500,, -1)</f>
        <v>1613444.9319478001</v>
      </c>
      <c r="G5344">
        <v>489.54500000000002</v>
      </c>
      <c r="H5344">
        <f t="shared" si="555"/>
        <v>0</v>
      </c>
      <c r="I5344">
        <v>1.82</v>
      </c>
      <c r="J5344">
        <f t="shared" si="557"/>
        <v>0</v>
      </c>
      <c r="L5344">
        <f t="shared" si="556"/>
        <v>0</v>
      </c>
    </row>
    <row r="5345" spans="1:12" x14ac:dyDescent="0.3">
      <c r="A5345" s="25">
        <f t="shared" si="553"/>
        <v>46057.374999991363</v>
      </c>
      <c r="B5345" s="1">
        <f t="shared" si="554"/>
        <v>0.37499999136343831</v>
      </c>
      <c r="C5345">
        <v>0</v>
      </c>
      <c r="D5345">
        <v>489.50799999999998</v>
      </c>
      <c r="F5345" s="18">
        <f>_xlfn.XLOOKUP(D5345,'Rating Curve'!$A$2:$A$500,'Rating Curve'!$D$2:$D$500,, -1)</f>
        <v>1613444.9319478001</v>
      </c>
      <c r="G5345">
        <v>489.54500000000002</v>
      </c>
      <c r="H5345">
        <f t="shared" si="555"/>
        <v>0</v>
      </c>
      <c r="I5345">
        <v>1.82</v>
      </c>
      <c r="J5345">
        <f t="shared" si="557"/>
        <v>0</v>
      </c>
      <c r="L5345">
        <f t="shared" si="556"/>
        <v>0</v>
      </c>
    </row>
    <row r="5346" spans="1:12" x14ac:dyDescent="0.3">
      <c r="A5346" s="25">
        <f t="shared" si="553"/>
        <v>46057.416666658028</v>
      </c>
      <c r="B5346" s="1">
        <f t="shared" si="554"/>
        <v>0.41666665802767966</v>
      </c>
      <c r="C5346">
        <v>0</v>
      </c>
      <c r="D5346">
        <v>489.50700000000001</v>
      </c>
      <c r="F5346" s="18">
        <f>_xlfn.XLOOKUP(D5346,'Rating Curve'!$A$2:$A$500,'Rating Curve'!$D$2:$D$500,, -1)</f>
        <v>1613444.9319478001</v>
      </c>
      <c r="G5346">
        <v>489.54500000000002</v>
      </c>
      <c r="H5346">
        <f t="shared" si="555"/>
        <v>0</v>
      </c>
      <c r="I5346">
        <v>1.82</v>
      </c>
      <c r="J5346">
        <f t="shared" si="557"/>
        <v>0</v>
      </c>
      <c r="L5346">
        <f t="shared" si="556"/>
        <v>0</v>
      </c>
    </row>
    <row r="5347" spans="1:12" x14ac:dyDescent="0.3">
      <c r="A5347" s="25">
        <f t="shared" si="553"/>
        <v>46057.458333324692</v>
      </c>
      <c r="B5347" s="1">
        <f t="shared" si="554"/>
        <v>0.45833332469192101</v>
      </c>
      <c r="C5347">
        <v>0</v>
      </c>
      <c r="D5347">
        <v>489.50599999999997</v>
      </c>
      <c r="F5347" s="18">
        <f>_xlfn.XLOOKUP(D5347,'Rating Curve'!$A$2:$A$500,'Rating Curve'!$D$2:$D$500,, -1)</f>
        <v>1613444.9319478001</v>
      </c>
      <c r="G5347">
        <v>489.54500000000002</v>
      </c>
      <c r="H5347">
        <f t="shared" si="555"/>
        <v>0</v>
      </c>
      <c r="I5347">
        <v>1.82</v>
      </c>
      <c r="J5347">
        <f t="shared" si="557"/>
        <v>0</v>
      </c>
      <c r="L5347">
        <f t="shared" si="556"/>
        <v>0</v>
      </c>
    </row>
    <row r="5348" spans="1:12" x14ac:dyDescent="0.3">
      <c r="A5348" s="25">
        <f t="shared" si="553"/>
        <v>46057.499999991356</v>
      </c>
      <c r="B5348" s="1">
        <f t="shared" si="554"/>
        <v>0.49999999135616235</v>
      </c>
      <c r="C5348">
        <v>0</v>
      </c>
      <c r="D5348">
        <v>489.50599999999997</v>
      </c>
      <c r="F5348" s="18">
        <f>_xlfn.XLOOKUP(D5348,'Rating Curve'!$A$2:$A$500,'Rating Curve'!$D$2:$D$500,, -1)</f>
        <v>1613444.9319478001</v>
      </c>
      <c r="G5348">
        <v>489.54500000000002</v>
      </c>
      <c r="H5348">
        <f t="shared" si="555"/>
        <v>0</v>
      </c>
      <c r="I5348">
        <v>1.82</v>
      </c>
      <c r="J5348">
        <f t="shared" si="557"/>
        <v>0</v>
      </c>
      <c r="L5348">
        <f t="shared" si="556"/>
        <v>0</v>
      </c>
    </row>
    <row r="5349" spans="1:12" x14ac:dyDescent="0.3">
      <c r="A5349" s="25">
        <f t="shared" si="553"/>
        <v>46057.54166665802</v>
      </c>
      <c r="B5349" s="1">
        <f t="shared" si="554"/>
        <v>0.5416666580204037</v>
      </c>
      <c r="C5349">
        <v>0</v>
      </c>
      <c r="D5349">
        <v>489.49900000000002</v>
      </c>
      <c r="F5349" s="18">
        <f>_xlfn.XLOOKUP(D5349,'Rating Curve'!$A$2:$A$500,'Rating Curve'!$D$2:$D$500,, -1)</f>
        <v>1610444.0173448001</v>
      </c>
      <c r="G5349">
        <v>489.54500000000002</v>
      </c>
      <c r="H5349">
        <f t="shared" si="555"/>
        <v>0</v>
      </c>
      <c r="I5349">
        <v>1.82</v>
      </c>
      <c r="J5349">
        <f t="shared" si="557"/>
        <v>0</v>
      </c>
      <c r="L5349">
        <f t="shared" si="556"/>
        <v>0</v>
      </c>
    </row>
    <row r="5350" spans="1:12" x14ac:dyDescent="0.3">
      <c r="A5350" s="25">
        <f t="shared" si="553"/>
        <v>46057.583333324685</v>
      </c>
      <c r="B5350" s="1">
        <f t="shared" si="554"/>
        <v>0.58333332468464505</v>
      </c>
      <c r="C5350">
        <v>0</v>
      </c>
      <c r="D5350">
        <v>489.49900000000002</v>
      </c>
      <c r="F5350" s="18">
        <f>_xlfn.XLOOKUP(D5350,'Rating Curve'!$A$2:$A$500,'Rating Curve'!$D$2:$D$500,, -1)</f>
        <v>1610444.0173448001</v>
      </c>
      <c r="G5350">
        <v>489.54500000000002</v>
      </c>
      <c r="H5350">
        <f t="shared" si="555"/>
        <v>0</v>
      </c>
      <c r="I5350">
        <v>1.82</v>
      </c>
      <c r="J5350">
        <f t="shared" si="557"/>
        <v>0</v>
      </c>
      <c r="L5350">
        <f t="shared" si="556"/>
        <v>0</v>
      </c>
    </row>
    <row r="5351" spans="1:12" x14ac:dyDescent="0.3">
      <c r="A5351" s="25">
        <f t="shared" si="553"/>
        <v>46057.624999991349</v>
      </c>
      <c r="B5351" s="1">
        <f t="shared" si="554"/>
        <v>0.6249999913488864</v>
      </c>
      <c r="C5351">
        <v>0</v>
      </c>
      <c r="D5351">
        <v>489.49900000000002</v>
      </c>
      <c r="F5351" s="18">
        <f>_xlfn.XLOOKUP(D5351,'Rating Curve'!$A$2:$A$500,'Rating Curve'!$D$2:$D$500,, -1)</f>
        <v>1610444.0173448001</v>
      </c>
      <c r="G5351">
        <v>489.54500000000002</v>
      </c>
      <c r="H5351">
        <f t="shared" si="555"/>
        <v>0</v>
      </c>
      <c r="I5351">
        <v>1.82</v>
      </c>
      <c r="J5351">
        <f t="shared" si="557"/>
        <v>0</v>
      </c>
      <c r="L5351">
        <f t="shared" si="556"/>
        <v>0</v>
      </c>
    </row>
    <row r="5352" spans="1:12" x14ac:dyDescent="0.3">
      <c r="A5352" s="25">
        <f t="shared" si="553"/>
        <v>46057.666666658013</v>
      </c>
      <c r="B5352" s="1">
        <f t="shared" si="554"/>
        <v>0.66666665801312774</v>
      </c>
      <c r="C5352">
        <v>0</v>
      </c>
      <c r="D5352">
        <v>489.49900000000002</v>
      </c>
      <c r="F5352" s="18">
        <f>_xlfn.XLOOKUP(D5352,'Rating Curve'!$A$2:$A$500,'Rating Curve'!$D$2:$D$500,, -1)</f>
        <v>1610444.0173448001</v>
      </c>
      <c r="G5352">
        <v>489.54500000000002</v>
      </c>
      <c r="H5352">
        <f t="shared" si="555"/>
        <v>0</v>
      </c>
      <c r="I5352">
        <v>1.82</v>
      </c>
      <c r="J5352">
        <f t="shared" si="557"/>
        <v>0</v>
      </c>
      <c r="L5352">
        <f t="shared" si="556"/>
        <v>0</v>
      </c>
    </row>
    <row r="5353" spans="1:12" x14ac:dyDescent="0.3">
      <c r="A5353" s="25">
        <f t="shared" si="553"/>
        <v>46057.708333324677</v>
      </c>
      <c r="B5353" s="1">
        <f t="shared" si="554"/>
        <v>0.70833332467736909</v>
      </c>
      <c r="C5353">
        <v>0</v>
      </c>
      <c r="D5353">
        <v>489.49900000000002</v>
      </c>
      <c r="F5353" s="18">
        <f>_xlfn.XLOOKUP(D5353,'Rating Curve'!$A$2:$A$500,'Rating Curve'!$D$2:$D$500,, -1)</f>
        <v>1610444.0173448001</v>
      </c>
      <c r="G5353">
        <v>489.54500000000002</v>
      </c>
      <c r="H5353">
        <f t="shared" si="555"/>
        <v>0</v>
      </c>
      <c r="I5353">
        <v>1.82</v>
      </c>
      <c r="J5353">
        <f t="shared" si="557"/>
        <v>0</v>
      </c>
      <c r="L5353">
        <f t="shared" si="556"/>
        <v>0</v>
      </c>
    </row>
    <row r="5354" spans="1:12" x14ac:dyDescent="0.3">
      <c r="A5354" s="25">
        <f t="shared" si="553"/>
        <v>46057.749999991342</v>
      </c>
      <c r="B5354" s="1">
        <f t="shared" si="554"/>
        <v>0.74999999134161044</v>
      </c>
      <c r="C5354">
        <v>0</v>
      </c>
      <c r="D5354">
        <v>489.49400000000003</v>
      </c>
      <c r="F5354" s="18">
        <f>_xlfn.XLOOKUP(D5354,'Rating Curve'!$A$2:$A$500,'Rating Curve'!$D$2:$D$500,, -1)</f>
        <v>1610444.0173448001</v>
      </c>
      <c r="G5354">
        <v>489.54500000000002</v>
      </c>
      <c r="H5354">
        <f t="shared" si="555"/>
        <v>0</v>
      </c>
      <c r="I5354">
        <v>1.82</v>
      </c>
      <c r="J5354">
        <f t="shared" si="557"/>
        <v>0</v>
      </c>
      <c r="L5354">
        <f t="shared" si="556"/>
        <v>0</v>
      </c>
    </row>
    <row r="5355" spans="1:12" x14ac:dyDescent="0.3">
      <c r="A5355" s="25">
        <f t="shared" si="553"/>
        <v>46057.791666658006</v>
      </c>
      <c r="B5355" s="1">
        <f t="shared" si="554"/>
        <v>0.79166665800585179</v>
      </c>
      <c r="C5355">
        <v>0</v>
      </c>
      <c r="D5355">
        <v>489.50099999999998</v>
      </c>
      <c r="F5355" s="18">
        <f>_xlfn.XLOOKUP(D5355,'Rating Curve'!$A$2:$A$500,'Rating Curve'!$D$2:$D$500,, -1)</f>
        <v>1613444.9319478001</v>
      </c>
      <c r="G5355">
        <v>489.54500000000002</v>
      </c>
      <c r="H5355">
        <f t="shared" si="555"/>
        <v>0</v>
      </c>
      <c r="I5355">
        <v>1.82</v>
      </c>
      <c r="J5355">
        <f t="shared" si="557"/>
        <v>0</v>
      </c>
      <c r="L5355">
        <f t="shared" si="556"/>
        <v>0</v>
      </c>
    </row>
    <row r="5356" spans="1:12" x14ac:dyDescent="0.3">
      <c r="A5356" s="25">
        <f t="shared" si="553"/>
        <v>46057.83333332467</v>
      </c>
      <c r="B5356" s="1">
        <f t="shared" si="554"/>
        <v>0.83333332467009313</v>
      </c>
      <c r="C5356">
        <v>0</v>
      </c>
      <c r="D5356">
        <v>489.49900000000002</v>
      </c>
      <c r="F5356" s="18">
        <f>_xlfn.XLOOKUP(D5356,'Rating Curve'!$A$2:$A$500,'Rating Curve'!$D$2:$D$500,, -1)</f>
        <v>1610444.0173448001</v>
      </c>
      <c r="G5356">
        <v>489.54500000000002</v>
      </c>
      <c r="H5356">
        <f t="shared" si="555"/>
        <v>0</v>
      </c>
      <c r="I5356">
        <v>1.82</v>
      </c>
      <c r="J5356">
        <f t="shared" si="557"/>
        <v>0</v>
      </c>
      <c r="L5356">
        <f t="shared" si="556"/>
        <v>0</v>
      </c>
    </row>
    <row r="5357" spans="1:12" x14ac:dyDescent="0.3">
      <c r="A5357" s="25">
        <f t="shared" si="553"/>
        <v>46057.874999991334</v>
      </c>
      <c r="B5357" s="1">
        <f t="shared" si="554"/>
        <v>0.87499999133433448</v>
      </c>
      <c r="C5357">
        <v>0</v>
      </c>
      <c r="D5357">
        <v>489.50099999999998</v>
      </c>
      <c r="F5357" s="18">
        <f>_xlfn.XLOOKUP(D5357,'Rating Curve'!$A$2:$A$500,'Rating Curve'!$D$2:$D$500,, -1)</f>
        <v>1613444.9319478001</v>
      </c>
      <c r="G5357">
        <v>489.54500000000002</v>
      </c>
      <c r="H5357">
        <f t="shared" si="555"/>
        <v>0</v>
      </c>
      <c r="I5357">
        <v>1.82</v>
      </c>
      <c r="J5357">
        <f t="shared" si="557"/>
        <v>0</v>
      </c>
      <c r="L5357">
        <f t="shared" si="556"/>
        <v>0</v>
      </c>
    </row>
    <row r="5358" spans="1:12" x14ac:dyDescent="0.3">
      <c r="A5358" s="25">
        <f t="shared" si="553"/>
        <v>46057.916666657999</v>
      </c>
      <c r="B5358" s="1">
        <f t="shared" si="554"/>
        <v>0.91666665799857583</v>
      </c>
      <c r="C5358">
        <v>0</v>
      </c>
      <c r="D5358">
        <v>489.50200000000001</v>
      </c>
      <c r="F5358" s="18">
        <f>_xlfn.XLOOKUP(D5358,'Rating Curve'!$A$2:$A$500,'Rating Curve'!$D$2:$D$500,, -1)</f>
        <v>1613444.9319478001</v>
      </c>
      <c r="G5358">
        <v>489.54500000000002</v>
      </c>
      <c r="H5358">
        <f t="shared" si="555"/>
        <v>0</v>
      </c>
      <c r="I5358">
        <v>1.82</v>
      </c>
      <c r="J5358">
        <f t="shared" si="557"/>
        <v>0</v>
      </c>
      <c r="L5358">
        <f t="shared" si="556"/>
        <v>0</v>
      </c>
    </row>
    <row r="5359" spans="1:12" x14ac:dyDescent="0.3">
      <c r="A5359" s="25">
        <f t="shared" si="553"/>
        <v>46057.958333324663</v>
      </c>
      <c r="B5359" s="1">
        <f t="shared" si="554"/>
        <v>0.95833332466281718</v>
      </c>
      <c r="C5359">
        <v>0</v>
      </c>
      <c r="D5359">
        <v>489.50099999999998</v>
      </c>
      <c r="F5359" s="18">
        <f>_xlfn.XLOOKUP(D5359,'Rating Curve'!$A$2:$A$500,'Rating Curve'!$D$2:$D$500,, -1)</f>
        <v>1613444.9319478001</v>
      </c>
      <c r="G5359">
        <v>489.54500000000002</v>
      </c>
      <c r="H5359">
        <f t="shared" si="555"/>
        <v>0</v>
      </c>
      <c r="I5359">
        <v>1.82</v>
      </c>
      <c r="J5359">
        <f t="shared" si="557"/>
        <v>0</v>
      </c>
      <c r="L5359">
        <f t="shared" si="556"/>
        <v>0</v>
      </c>
    </row>
    <row r="5360" spans="1:12" x14ac:dyDescent="0.3">
      <c r="A5360" s="25">
        <f t="shared" si="553"/>
        <v>46057.999999991327</v>
      </c>
      <c r="B5360" s="1">
        <f t="shared" si="554"/>
        <v>0.99999999132705852</v>
      </c>
      <c r="C5360">
        <v>0</v>
      </c>
      <c r="D5360">
        <v>489.51400000000001</v>
      </c>
      <c r="F5360" s="18">
        <f>_xlfn.XLOOKUP(D5360,'Rating Curve'!$A$2:$A$500,'Rating Curve'!$D$2:$D$500,, -1)</f>
        <v>1616447.3000027</v>
      </c>
      <c r="G5360">
        <v>489.54500000000002</v>
      </c>
      <c r="H5360">
        <f t="shared" si="555"/>
        <v>0</v>
      </c>
      <c r="I5360">
        <v>1.82</v>
      </c>
      <c r="J5360">
        <f t="shared" si="557"/>
        <v>0</v>
      </c>
      <c r="L5360">
        <f t="shared" si="556"/>
        <v>0</v>
      </c>
    </row>
    <row r="5361" spans="1:12" x14ac:dyDescent="0.3">
      <c r="A5361" s="25">
        <f t="shared" si="553"/>
        <v>46058.041666657991</v>
      </c>
      <c r="B5361" s="1">
        <f t="shared" si="554"/>
        <v>4.1666657991299871E-2</v>
      </c>
      <c r="C5361">
        <v>0</v>
      </c>
      <c r="D5361">
        <v>489.50200000000001</v>
      </c>
      <c r="F5361" s="18">
        <f>_xlfn.XLOOKUP(D5361,'Rating Curve'!$A$2:$A$500,'Rating Curve'!$D$2:$D$500,, -1)</f>
        <v>1613444.9319478001</v>
      </c>
      <c r="G5361">
        <v>489.54500000000002</v>
      </c>
      <c r="H5361">
        <f t="shared" si="555"/>
        <v>0</v>
      </c>
      <c r="I5361">
        <v>1.82</v>
      </c>
      <c r="J5361">
        <f t="shared" si="557"/>
        <v>0</v>
      </c>
      <c r="L5361">
        <f t="shared" si="556"/>
        <v>0</v>
      </c>
    </row>
    <row r="5362" spans="1:12" x14ac:dyDescent="0.3">
      <c r="A5362" s="25">
        <f t="shared" si="553"/>
        <v>46058.083333324656</v>
      </c>
      <c r="B5362" s="1">
        <f t="shared" si="554"/>
        <v>8.3333324655541219E-2</v>
      </c>
      <c r="C5362">
        <v>0</v>
      </c>
      <c r="D5362">
        <v>489.50200000000001</v>
      </c>
      <c r="F5362" s="18">
        <f>_xlfn.XLOOKUP(D5362,'Rating Curve'!$A$2:$A$500,'Rating Curve'!$D$2:$D$500,, -1)</f>
        <v>1613444.9319478001</v>
      </c>
      <c r="G5362">
        <v>489.54500000000002</v>
      </c>
      <c r="H5362">
        <f t="shared" si="555"/>
        <v>0</v>
      </c>
      <c r="I5362">
        <v>1.82</v>
      </c>
      <c r="J5362">
        <f t="shared" si="557"/>
        <v>0</v>
      </c>
      <c r="L5362">
        <f t="shared" si="556"/>
        <v>0</v>
      </c>
    </row>
    <row r="5363" spans="1:12" x14ac:dyDescent="0.3">
      <c r="A5363" s="25">
        <f t="shared" si="553"/>
        <v>46058.12499999132</v>
      </c>
      <c r="B5363" s="1">
        <f t="shared" si="554"/>
        <v>0.12499999131978257</v>
      </c>
      <c r="C5363">
        <v>0</v>
      </c>
      <c r="D5363">
        <v>489.50099999999998</v>
      </c>
      <c r="F5363" s="18">
        <f>_xlfn.XLOOKUP(D5363,'Rating Curve'!$A$2:$A$500,'Rating Curve'!$D$2:$D$500,, -1)</f>
        <v>1613444.9319478001</v>
      </c>
      <c r="G5363">
        <v>489.54500000000002</v>
      </c>
      <c r="H5363">
        <f t="shared" si="555"/>
        <v>0</v>
      </c>
      <c r="I5363">
        <v>1.82</v>
      </c>
      <c r="J5363">
        <f t="shared" si="557"/>
        <v>0</v>
      </c>
      <c r="L5363">
        <f t="shared" si="556"/>
        <v>0</v>
      </c>
    </row>
    <row r="5364" spans="1:12" x14ac:dyDescent="0.3">
      <c r="A5364" s="25">
        <f t="shared" si="553"/>
        <v>46058.166666657984</v>
      </c>
      <c r="B5364" s="1">
        <f t="shared" si="554"/>
        <v>0.16666665798402391</v>
      </c>
      <c r="C5364">
        <v>0</v>
      </c>
      <c r="D5364">
        <v>489.50099999999998</v>
      </c>
      <c r="F5364" s="18">
        <f>_xlfn.XLOOKUP(D5364,'Rating Curve'!$A$2:$A$500,'Rating Curve'!$D$2:$D$500,, -1)</f>
        <v>1613444.9319478001</v>
      </c>
      <c r="G5364">
        <v>489.54500000000002</v>
      </c>
      <c r="H5364">
        <f t="shared" si="555"/>
        <v>0</v>
      </c>
      <c r="I5364">
        <v>1.82</v>
      </c>
      <c r="J5364">
        <f t="shared" si="557"/>
        <v>0</v>
      </c>
      <c r="L5364">
        <f t="shared" si="556"/>
        <v>0</v>
      </c>
    </row>
    <row r="5365" spans="1:12" x14ac:dyDescent="0.3">
      <c r="A5365" s="25">
        <f t="shared" si="553"/>
        <v>46058.208333324648</v>
      </c>
      <c r="B5365" s="1">
        <f t="shared" si="554"/>
        <v>0.20833332464826526</v>
      </c>
      <c r="C5365">
        <v>0</v>
      </c>
      <c r="D5365">
        <v>489.50200000000001</v>
      </c>
      <c r="F5365" s="18">
        <f>_xlfn.XLOOKUP(D5365,'Rating Curve'!$A$2:$A$500,'Rating Curve'!$D$2:$D$500,, -1)</f>
        <v>1613444.9319478001</v>
      </c>
      <c r="G5365">
        <v>489.54500000000002</v>
      </c>
      <c r="H5365">
        <f t="shared" si="555"/>
        <v>0</v>
      </c>
      <c r="I5365">
        <v>1.82</v>
      </c>
      <c r="J5365">
        <f t="shared" si="557"/>
        <v>0</v>
      </c>
      <c r="L5365">
        <f t="shared" si="556"/>
        <v>0</v>
      </c>
    </row>
    <row r="5366" spans="1:12" x14ac:dyDescent="0.3">
      <c r="A5366" s="25">
        <f t="shared" si="553"/>
        <v>46058.249999991313</v>
      </c>
      <c r="B5366" s="1">
        <f t="shared" si="554"/>
        <v>0.24999999131250661</v>
      </c>
      <c r="C5366">
        <v>0</v>
      </c>
      <c r="D5366">
        <v>489.50200000000001</v>
      </c>
      <c r="F5366" s="18">
        <f>_xlfn.XLOOKUP(D5366,'Rating Curve'!$A$2:$A$500,'Rating Curve'!$D$2:$D$500,, -1)</f>
        <v>1613444.9319478001</v>
      </c>
      <c r="G5366">
        <v>489.54500000000002</v>
      </c>
      <c r="H5366">
        <f t="shared" si="555"/>
        <v>0</v>
      </c>
      <c r="I5366">
        <v>1.82</v>
      </c>
      <c r="J5366">
        <f t="shared" si="557"/>
        <v>0</v>
      </c>
      <c r="L5366">
        <f t="shared" si="556"/>
        <v>0</v>
      </c>
    </row>
    <row r="5367" spans="1:12" x14ac:dyDescent="0.3">
      <c r="A5367" s="25">
        <f t="shared" si="553"/>
        <v>46058.291666657977</v>
      </c>
      <c r="B5367" s="1">
        <f t="shared" si="554"/>
        <v>0.29166665797674796</v>
      </c>
      <c r="C5367">
        <v>0</v>
      </c>
      <c r="D5367">
        <v>489.50200000000001</v>
      </c>
      <c r="F5367" s="18">
        <f>_xlfn.XLOOKUP(D5367,'Rating Curve'!$A$2:$A$500,'Rating Curve'!$D$2:$D$500,, -1)</f>
        <v>1613444.9319478001</v>
      </c>
      <c r="G5367">
        <v>489.54500000000002</v>
      </c>
      <c r="H5367">
        <f t="shared" si="555"/>
        <v>0</v>
      </c>
      <c r="I5367">
        <v>1.82</v>
      </c>
      <c r="J5367">
        <f t="shared" si="557"/>
        <v>0</v>
      </c>
      <c r="L5367">
        <f t="shared" si="556"/>
        <v>0</v>
      </c>
    </row>
    <row r="5368" spans="1:12" x14ac:dyDescent="0.3">
      <c r="A5368" s="25">
        <f t="shared" si="553"/>
        <v>46058.333333324641</v>
      </c>
      <c r="B5368" s="1">
        <f t="shared" si="554"/>
        <v>0.3333333246409893</v>
      </c>
      <c r="C5368">
        <v>0</v>
      </c>
      <c r="D5368">
        <v>489.50799999999998</v>
      </c>
      <c r="F5368" s="18">
        <f>_xlfn.XLOOKUP(D5368,'Rating Curve'!$A$2:$A$500,'Rating Curve'!$D$2:$D$500,, -1)</f>
        <v>1613444.9319478001</v>
      </c>
      <c r="G5368">
        <v>489.54500000000002</v>
      </c>
      <c r="H5368">
        <f t="shared" si="555"/>
        <v>0</v>
      </c>
      <c r="I5368">
        <v>1.82</v>
      </c>
      <c r="J5368">
        <f t="shared" si="557"/>
        <v>0</v>
      </c>
      <c r="L5368">
        <f t="shared" si="556"/>
        <v>0</v>
      </c>
    </row>
    <row r="5369" spans="1:12" x14ac:dyDescent="0.3">
      <c r="A5369" s="25">
        <f t="shared" ref="A5369:A5432" si="558" xml:space="preserve"> A5368 + TIME(1,0,0)</f>
        <v>46058.374999991305</v>
      </c>
      <c r="B5369" s="1">
        <f t="shared" si="554"/>
        <v>0.37499999130523065</v>
      </c>
      <c r="C5369">
        <v>0</v>
      </c>
      <c r="D5369">
        <v>489.5</v>
      </c>
      <c r="F5369" s="18">
        <f>_xlfn.XLOOKUP(D5369,'Rating Curve'!$A$2:$A$500,'Rating Curve'!$D$2:$D$500,, -1)</f>
        <v>1613444.9319478001</v>
      </c>
      <c r="G5369">
        <v>489.54500000000002</v>
      </c>
      <c r="H5369">
        <f t="shared" si="555"/>
        <v>0</v>
      </c>
      <c r="I5369">
        <v>1.82</v>
      </c>
      <c r="J5369">
        <f t="shared" si="557"/>
        <v>0</v>
      </c>
      <c r="L5369">
        <f t="shared" si="556"/>
        <v>0</v>
      </c>
    </row>
    <row r="5370" spans="1:12" x14ac:dyDescent="0.3">
      <c r="A5370" s="25">
        <f t="shared" si="558"/>
        <v>46058.416666657969</v>
      </c>
      <c r="B5370" s="1">
        <f t="shared" si="554"/>
        <v>0.416666657969472</v>
      </c>
      <c r="C5370">
        <v>0</v>
      </c>
      <c r="D5370">
        <v>489.49900000000002</v>
      </c>
      <c r="F5370" s="18">
        <f>_xlfn.XLOOKUP(D5370,'Rating Curve'!$A$2:$A$500,'Rating Curve'!$D$2:$D$500,, -1)</f>
        <v>1610444.0173448001</v>
      </c>
      <c r="G5370">
        <v>489.54500000000002</v>
      </c>
      <c r="H5370">
        <f t="shared" si="555"/>
        <v>0</v>
      </c>
      <c r="I5370">
        <v>1.82</v>
      </c>
      <c r="J5370">
        <f t="shared" si="557"/>
        <v>0</v>
      </c>
      <c r="L5370">
        <f t="shared" si="556"/>
        <v>0</v>
      </c>
    </row>
    <row r="5371" spans="1:12" x14ac:dyDescent="0.3">
      <c r="A5371" s="25">
        <f t="shared" si="558"/>
        <v>46058.458333324634</v>
      </c>
      <c r="B5371" s="1">
        <f t="shared" si="554"/>
        <v>0.45833332463371335</v>
      </c>
      <c r="C5371">
        <v>0</v>
      </c>
      <c r="D5371">
        <v>489.50599999999997</v>
      </c>
      <c r="F5371" s="18">
        <f>_xlfn.XLOOKUP(D5371,'Rating Curve'!$A$2:$A$500,'Rating Curve'!$D$2:$D$500,, -1)</f>
        <v>1613444.9319478001</v>
      </c>
      <c r="G5371">
        <v>489.54500000000002</v>
      </c>
      <c r="H5371">
        <f t="shared" si="555"/>
        <v>0</v>
      </c>
      <c r="I5371">
        <v>1.82</v>
      </c>
      <c r="J5371">
        <f t="shared" si="557"/>
        <v>0</v>
      </c>
      <c r="L5371">
        <f t="shared" si="556"/>
        <v>0</v>
      </c>
    </row>
    <row r="5372" spans="1:12" x14ac:dyDescent="0.3">
      <c r="A5372" s="25">
        <f t="shared" si="558"/>
        <v>46058.499999991298</v>
      </c>
      <c r="B5372" s="1">
        <f t="shared" si="554"/>
        <v>0.49999999129795469</v>
      </c>
      <c r="C5372">
        <v>0</v>
      </c>
      <c r="D5372">
        <v>489.50599999999997</v>
      </c>
      <c r="F5372" s="18">
        <f>_xlfn.XLOOKUP(D5372,'Rating Curve'!$A$2:$A$500,'Rating Curve'!$D$2:$D$500,, -1)</f>
        <v>1613444.9319478001</v>
      </c>
      <c r="G5372">
        <v>489.54500000000002</v>
      </c>
      <c r="H5372">
        <f t="shared" si="555"/>
        <v>0</v>
      </c>
      <c r="I5372">
        <v>1.82</v>
      </c>
      <c r="J5372">
        <f t="shared" si="557"/>
        <v>0</v>
      </c>
      <c r="L5372">
        <f t="shared" si="556"/>
        <v>0</v>
      </c>
    </row>
    <row r="5373" spans="1:12" x14ac:dyDescent="0.3">
      <c r="A5373" s="25">
        <f t="shared" si="558"/>
        <v>46058.541666657962</v>
      </c>
      <c r="B5373" s="1">
        <f t="shared" si="554"/>
        <v>0.54166665796219604</v>
      </c>
      <c r="C5373">
        <v>0</v>
      </c>
      <c r="D5373">
        <v>489.50599999999997</v>
      </c>
      <c r="F5373" s="18">
        <f>_xlfn.XLOOKUP(D5373,'Rating Curve'!$A$2:$A$500,'Rating Curve'!$D$2:$D$500,, -1)</f>
        <v>1613444.9319478001</v>
      </c>
      <c r="G5373">
        <v>489.54500000000002</v>
      </c>
      <c r="H5373">
        <f t="shared" si="555"/>
        <v>0</v>
      </c>
      <c r="I5373">
        <v>1.82</v>
      </c>
      <c r="J5373">
        <f t="shared" si="557"/>
        <v>0</v>
      </c>
      <c r="L5373">
        <f t="shared" si="556"/>
        <v>0</v>
      </c>
    </row>
    <row r="5374" spans="1:12" x14ac:dyDescent="0.3">
      <c r="A5374" s="25">
        <f t="shared" si="558"/>
        <v>46058.583333324626</v>
      </c>
      <c r="B5374" s="1">
        <f t="shared" si="554"/>
        <v>0.58333332462643739</v>
      </c>
      <c r="C5374">
        <v>0</v>
      </c>
      <c r="D5374">
        <v>489.505</v>
      </c>
      <c r="F5374" s="18">
        <f>_xlfn.XLOOKUP(D5374,'Rating Curve'!$A$2:$A$500,'Rating Curve'!$D$2:$D$500,, -1)</f>
        <v>1613444.9319478001</v>
      </c>
      <c r="G5374">
        <v>489.54500000000002</v>
      </c>
      <c r="H5374">
        <f t="shared" si="555"/>
        <v>0</v>
      </c>
      <c r="I5374">
        <v>1.82</v>
      </c>
      <c r="J5374">
        <f t="shared" si="557"/>
        <v>0</v>
      </c>
      <c r="L5374">
        <f t="shared" si="556"/>
        <v>0</v>
      </c>
    </row>
    <row r="5375" spans="1:12" x14ac:dyDescent="0.3">
      <c r="A5375" s="25">
        <f t="shared" si="558"/>
        <v>46058.624999991291</v>
      </c>
      <c r="B5375" s="1">
        <f t="shared" si="554"/>
        <v>0.62499999129067874</v>
      </c>
      <c r="C5375">
        <v>0</v>
      </c>
      <c r="D5375">
        <v>489.505</v>
      </c>
      <c r="F5375" s="18">
        <f>_xlfn.XLOOKUP(D5375,'Rating Curve'!$A$2:$A$500,'Rating Curve'!$D$2:$D$500,, -1)</f>
        <v>1613444.9319478001</v>
      </c>
      <c r="G5375">
        <v>489.54500000000002</v>
      </c>
      <c r="H5375">
        <f t="shared" si="555"/>
        <v>0</v>
      </c>
      <c r="I5375">
        <v>1.82</v>
      </c>
      <c r="J5375">
        <f t="shared" si="557"/>
        <v>0</v>
      </c>
      <c r="L5375">
        <f t="shared" si="556"/>
        <v>0</v>
      </c>
    </row>
    <row r="5376" spans="1:12" x14ac:dyDescent="0.3">
      <c r="A5376" s="25">
        <f t="shared" si="558"/>
        <v>46058.666666657955</v>
      </c>
      <c r="B5376" s="1">
        <f t="shared" si="554"/>
        <v>0.66666665795492008</v>
      </c>
      <c r="C5376">
        <v>0</v>
      </c>
      <c r="D5376">
        <v>489.49900000000002</v>
      </c>
      <c r="F5376" s="18">
        <f>_xlfn.XLOOKUP(D5376,'Rating Curve'!$A$2:$A$500,'Rating Curve'!$D$2:$D$500,, -1)</f>
        <v>1610444.0173448001</v>
      </c>
      <c r="G5376">
        <v>489.54500000000002</v>
      </c>
      <c r="H5376">
        <f t="shared" si="555"/>
        <v>0</v>
      </c>
      <c r="I5376">
        <v>1.82</v>
      </c>
      <c r="J5376">
        <f t="shared" si="557"/>
        <v>0</v>
      </c>
      <c r="L5376">
        <f t="shared" si="556"/>
        <v>0</v>
      </c>
    </row>
    <row r="5377" spans="1:12" x14ac:dyDescent="0.3">
      <c r="A5377" s="25">
        <f t="shared" si="558"/>
        <v>46058.708333324619</v>
      </c>
      <c r="B5377" s="1">
        <f t="shared" si="554"/>
        <v>0.70833332461916143</v>
      </c>
      <c r="C5377">
        <v>0</v>
      </c>
      <c r="D5377">
        <v>489.49900000000002</v>
      </c>
      <c r="F5377" s="18">
        <f>_xlfn.XLOOKUP(D5377,'Rating Curve'!$A$2:$A$500,'Rating Curve'!$D$2:$D$500,, -1)</f>
        <v>1610444.0173448001</v>
      </c>
      <c r="G5377">
        <v>489.54500000000002</v>
      </c>
      <c r="H5377">
        <f t="shared" si="555"/>
        <v>0</v>
      </c>
      <c r="I5377">
        <v>1.82</v>
      </c>
      <c r="J5377">
        <f t="shared" si="557"/>
        <v>0</v>
      </c>
      <c r="L5377">
        <f t="shared" si="556"/>
        <v>0</v>
      </c>
    </row>
    <row r="5378" spans="1:12" x14ac:dyDescent="0.3">
      <c r="A5378" s="25">
        <f t="shared" si="558"/>
        <v>46058.749999991283</v>
      </c>
      <c r="B5378" s="1">
        <f t="shared" si="554"/>
        <v>0.74999999128340278</v>
      </c>
      <c r="C5378">
        <v>0</v>
      </c>
      <c r="D5378">
        <v>489.50700000000001</v>
      </c>
      <c r="F5378" s="18">
        <f>_xlfn.XLOOKUP(D5378,'Rating Curve'!$A$2:$A$500,'Rating Curve'!$D$2:$D$500,, -1)</f>
        <v>1613444.9319478001</v>
      </c>
      <c r="G5378">
        <v>489.54500000000002</v>
      </c>
      <c r="H5378">
        <f t="shared" si="555"/>
        <v>0</v>
      </c>
      <c r="I5378">
        <v>1.82</v>
      </c>
      <c r="J5378">
        <f t="shared" si="557"/>
        <v>0</v>
      </c>
      <c r="L5378">
        <f t="shared" si="556"/>
        <v>0</v>
      </c>
    </row>
    <row r="5379" spans="1:12" x14ac:dyDescent="0.3">
      <c r="A5379" s="25">
        <f t="shared" si="558"/>
        <v>46058.791666657948</v>
      </c>
      <c r="B5379" s="1">
        <f t="shared" ref="B5379:B5442" si="559">MOD(A5379,1)</f>
        <v>0.79166665794764413</v>
      </c>
      <c r="C5379">
        <v>0</v>
      </c>
      <c r="D5379">
        <v>489.50099999999998</v>
      </c>
      <c r="F5379" s="18">
        <f>_xlfn.XLOOKUP(D5379,'Rating Curve'!$A$2:$A$500,'Rating Curve'!$D$2:$D$500,, -1)</f>
        <v>1613444.9319478001</v>
      </c>
      <c r="G5379">
        <v>489.54500000000002</v>
      </c>
      <c r="H5379">
        <f t="shared" ref="H5379:H5442" si="560">IF(D5379 - G5379 &lt; 0, 0, D5379 - G5379)</f>
        <v>0</v>
      </c>
      <c r="I5379">
        <v>1.82</v>
      </c>
      <c r="J5379">
        <f t="shared" si="557"/>
        <v>0</v>
      </c>
      <c r="L5379">
        <f t="shared" ref="L5379:L5442" si="561">(J5379*86400)/24</f>
        <v>0</v>
      </c>
    </row>
    <row r="5380" spans="1:12" x14ac:dyDescent="0.3">
      <c r="A5380" s="25">
        <f t="shared" si="558"/>
        <v>46058.833333324612</v>
      </c>
      <c r="B5380" s="1">
        <f t="shared" si="559"/>
        <v>0.83333332461188547</v>
      </c>
      <c r="C5380">
        <v>0</v>
      </c>
      <c r="D5380">
        <v>489.50099999999998</v>
      </c>
      <c r="F5380" s="18">
        <f>_xlfn.XLOOKUP(D5380,'Rating Curve'!$A$2:$A$500,'Rating Curve'!$D$2:$D$500,, -1)</f>
        <v>1613444.9319478001</v>
      </c>
      <c r="G5380">
        <v>489.54500000000002</v>
      </c>
      <c r="H5380">
        <f t="shared" si="560"/>
        <v>0</v>
      </c>
      <c r="I5380">
        <v>1.82</v>
      </c>
      <c r="J5380">
        <f t="shared" si="557"/>
        <v>0</v>
      </c>
      <c r="L5380">
        <f t="shared" si="561"/>
        <v>0</v>
      </c>
    </row>
    <row r="5381" spans="1:12" x14ac:dyDescent="0.3">
      <c r="A5381" s="25">
        <f t="shared" si="558"/>
        <v>46058.874999991276</v>
      </c>
      <c r="B5381" s="1">
        <f t="shared" si="559"/>
        <v>0.87499999127612682</v>
      </c>
      <c r="C5381">
        <v>0</v>
      </c>
      <c r="D5381">
        <v>489.50799999999998</v>
      </c>
      <c r="F5381" s="18">
        <f>_xlfn.XLOOKUP(D5381,'Rating Curve'!$A$2:$A$500,'Rating Curve'!$D$2:$D$500,, -1)</f>
        <v>1613444.9319478001</v>
      </c>
      <c r="G5381">
        <v>489.54500000000002</v>
      </c>
      <c r="H5381">
        <f t="shared" si="560"/>
        <v>0</v>
      </c>
      <c r="I5381">
        <v>1.82</v>
      </c>
      <c r="J5381">
        <f t="shared" si="557"/>
        <v>0</v>
      </c>
      <c r="L5381">
        <f t="shared" si="561"/>
        <v>0</v>
      </c>
    </row>
    <row r="5382" spans="1:12" x14ac:dyDescent="0.3">
      <c r="A5382" s="25">
        <f t="shared" si="558"/>
        <v>46058.91666665794</v>
      </c>
      <c r="B5382" s="1">
        <f t="shared" si="559"/>
        <v>0.91666665794036817</v>
      </c>
      <c r="C5382">
        <v>0</v>
      </c>
      <c r="D5382">
        <v>489.50099999999998</v>
      </c>
      <c r="F5382" s="18">
        <f>_xlfn.XLOOKUP(D5382,'Rating Curve'!$A$2:$A$500,'Rating Curve'!$D$2:$D$500,, -1)</f>
        <v>1613444.9319478001</v>
      </c>
      <c r="G5382">
        <v>489.54500000000002</v>
      </c>
      <c r="H5382">
        <f t="shared" si="560"/>
        <v>0</v>
      </c>
      <c r="I5382">
        <v>1.82</v>
      </c>
      <c r="J5382">
        <f t="shared" si="557"/>
        <v>0</v>
      </c>
      <c r="L5382">
        <f t="shared" si="561"/>
        <v>0</v>
      </c>
    </row>
    <row r="5383" spans="1:12" x14ac:dyDescent="0.3">
      <c r="A5383" s="25">
        <f t="shared" si="558"/>
        <v>46058.958333324605</v>
      </c>
      <c r="B5383" s="1">
        <f t="shared" si="559"/>
        <v>0.95833332460460952</v>
      </c>
      <c r="C5383">
        <v>0</v>
      </c>
      <c r="D5383">
        <v>489.50200000000001</v>
      </c>
      <c r="F5383" s="18">
        <f>_xlfn.XLOOKUP(D5383,'Rating Curve'!$A$2:$A$500,'Rating Curve'!$D$2:$D$500,, -1)</f>
        <v>1613444.9319478001</v>
      </c>
      <c r="G5383">
        <v>489.54500000000002</v>
      </c>
      <c r="H5383">
        <f t="shared" si="560"/>
        <v>0</v>
      </c>
      <c r="I5383">
        <v>1.82</v>
      </c>
      <c r="J5383">
        <f t="shared" si="557"/>
        <v>0</v>
      </c>
      <c r="L5383">
        <f t="shared" si="561"/>
        <v>0</v>
      </c>
    </row>
    <row r="5384" spans="1:12" x14ac:dyDescent="0.3">
      <c r="A5384" s="25">
        <f t="shared" si="558"/>
        <v>46058.999999991269</v>
      </c>
      <c r="B5384" s="1">
        <f t="shared" si="559"/>
        <v>0.99999999126885086</v>
      </c>
      <c r="C5384">
        <v>0</v>
      </c>
      <c r="D5384">
        <v>489.50799999999998</v>
      </c>
      <c r="F5384" s="18">
        <f>_xlfn.XLOOKUP(D5384,'Rating Curve'!$A$2:$A$500,'Rating Curve'!$D$2:$D$500,, -1)</f>
        <v>1613444.9319478001</v>
      </c>
      <c r="G5384">
        <v>489.54500000000002</v>
      </c>
      <c r="H5384">
        <f t="shared" si="560"/>
        <v>0</v>
      </c>
      <c r="I5384">
        <v>1.82</v>
      </c>
      <c r="J5384">
        <f t="shared" si="557"/>
        <v>0</v>
      </c>
      <c r="L5384">
        <f t="shared" si="561"/>
        <v>0</v>
      </c>
    </row>
    <row r="5385" spans="1:12" x14ac:dyDescent="0.3">
      <c r="A5385" s="25">
        <f t="shared" si="558"/>
        <v>46059.041666657933</v>
      </c>
      <c r="B5385" s="1">
        <f t="shared" si="559"/>
        <v>4.166665793309221E-2</v>
      </c>
      <c r="C5385">
        <v>0</v>
      </c>
      <c r="D5385">
        <v>489.50200000000001</v>
      </c>
      <c r="F5385" s="18">
        <f>_xlfn.XLOOKUP(D5385,'Rating Curve'!$A$2:$A$500,'Rating Curve'!$D$2:$D$500,, -1)</f>
        <v>1613444.9319478001</v>
      </c>
      <c r="G5385">
        <v>489.54500000000002</v>
      </c>
      <c r="H5385">
        <f t="shared" si="560"/>
        <v>0</v>
      </c>
      <c r="I5385">
        <v>1.82</v>
      </c>
      <c r="J5385">
        <f t="shared" si="557"/>
        <v>0</v>
      </c>
      <c r="L5385">
        <f t="shared" si="561"/>
        <v>0</v>
      </c>
    </row>
    <row r="5386" spans="1:12" x14ac:dyDescent="0.3">
      <c r="A5386" s="25">
        <f t="shared" si="558"/>
        <v>46059.083333324597</v>
      </c>
      <c r="B5386" s="1">
        <f t="shared" si="559"/>
        <v>8.3333324597333558E-2</v>
      </c>
      <c r="C5386">
        <v>0</v>
      </c>
      <c r="D5386">
        <v>489.50200000000001</v>
      </c>
      <c r="F5386" s="18">
        <f>_xlfn.XLOOKUP(D5386,'Rating Curve'!$A$2:$A$500,'Rating Curve'!$D$2:$D$500,, -1)</f>
        <v>1613444.9319478001</v>
      </c>
      <c r="G5386">
        <v>489.54500000000002</v>
      </c>
      <c r="H5386">
        <f t="shared" si="560"/>
        <v>0</v>
      </c>
      <c r="I5386">
        <v>1.82</v>
      </c>
      <c r="J5386">
        <f t="shared" si="557"/>
        <v>0</v>
      </c>
      <c r="L5386">
        <f t="shared" si="561"/>
        <v>0</v>
      </c>
    </row>
    <row r="5387" spans="1:12" x14ac:dyDescent="0.3">
      <c r="A5387" s="25">
        <f t="shared" si="558"/>
        <v>46059.124999991262</v>
      </c>
      <c r="B5387" s="1">
        <f t="shared" si="559"/>
        <v>0.12499999126157491</v>
      </c>
      <c r="C5387">
        <v>0</v>
      </c>
      <c r="D5387">
        <v>489.50799999999998</v>
      </c>
      <c r="F5387" s="18">
        <f>_xlfn.XLOOKUP(D5387,'Rating Curve'!$A$2:$A$500,'Rating Curve'!$D$2:$D$500,, -1)</f>
        <v>1613444.9319478001</v>
      </c>
      <c r="G5387">
        <v>489.54500000000002</v>
      </c>
      <c r="H5387">
        <f t="shared" si="560"/>
        <v>0</v>
      </c>
      <c r="I5387">
        <v>1.82</v>
      </c>
      <c r="J5387">
        <f t="shared" si="557"/>
        <v>0</v>
      </c>
      <c r="L5387">
        <f t="shared" si="561"/>
        <v>0</v>
      </c>
    </row>
    <row r="5388" spans="1:12" x14ac:dyDescent="0.3">
      <c r="A5388" s="25">
        <f t="shared" si="558"/>
        <v>46059.166666657926</v>
      </c>
      <c r="B5388" s="1">
        <f t="shared" si="559"/>
        <v>0.16666665792581625</v>
      </c>
      <c r="C5388">
        <v>0</v>
      </c>
      <c r="D5388">
        <v>489.50799999999998</v>
      </c>
      <c r="F5388" s="18">
        <f>_xlfn.XLOOKUP(D5388,'Rating Curve'!$A$2:$A$500,'Rating Curve'!$D$2:$D$500,, -1)</f>
        <v>1613444.9319478001</v>
      </c>
      <c r="G5388">
        <v>489.54500000000002</v>
      </c>
      <c r="H5388">
        <f t="shared" si="560"/>
        <v>0</v>
      </c>
      <c r="I5388">
        <v>1.82</v>
      </c>
      <c r="J5388">
        <f t="shared" si="557"/>
        <v>0</v>
      </c>
      <c r="L5388">
        <f t="shared" si="561"/>
        <v>0</v>
      </c>
    </row>
    <row r="5389" spans="1:12" x14ac:dyDescent="0.3">
      <c r="A5389" s="25">
        <f t="shared" si="558"/>
        <v>46059.20833332459</v>
      </c>
      <c r="B5389" s="1">
        <f t="shared" si="559"/>
        <v>0.2083333245900576</v>
      </c>
      <c r="C5389">
        <v>0</v>
      </c>
      <c r="D5389">
        <v>489.50200000000001</v>
      </c>
      <c r="F5389" s="18">
        <f>_xlfn.XLOOKUP(D5389,'Rating Curve'!$A$2:$A$500,'Rating Curve'!$D$2:$D$500,, -1)</f>
        <v>1613444.9319478001</v>
      </c>
      <c r="G5389">
        <v>489.54500000000002</v>
      </c>
      <c r="H5389">
        <f t="shared" si="560"/>
        <v>0</v>
      </c>
      <c r="I5389">
        <v>1.82</v>
      </c>
      <c r="J5389">
        <f t="shared" si="557"/>
        <v>0</v>
      </c>
      <c r="L5389">
        <f t="shared" si="561"/>
        <v>0</v>
      </c>
    </row>
    <row r="5390" spans="1:12" x14ac:dyDescent="0.3">
      <c r="A5390" s="25">
        <f t="shared" si="558"/>
        <v>46059.249999991254</v>
      </c>
      <c r="B5390" s="1">
        <f t="shared" si="559"/>
        <v>0.24999999125429895</v>
      </c>
      <c r="C5390">
        <v>0</v>
      </c>
      <c r="D5390">
        <v>489.50799999999998</v>
      </c>
      <c r="F5390" s="18">
        <f>_xlfn.XLOOKUP(D5390,'Rating Curve'!$A$2:$A$500,'Rating Curve'!$D$2:$D$500,, -1)</f>
        <v>1613444.9319478001</v>
      </c>
      <c r="G5390">
        <v>489.54500000000002</v>
      </c>
      <c r="H5390">
        <f t="shared" si="560"/>
        <v>0</v>
      </c>
      <c r="I5390">
        <v>1.82</v>
      </c>
      <c r="J5390">
        <f t="shared" si="557"/>
        <v>0</v>
      </c>
      <c r="L5390">
        <f t="shared" si="561"/>
        <v>0</v>
      </c>
    </row>
    <row r="5391" spans="1:12" x14ac:dyDescent="0.3">
      <c r="A5391" s="25">
        <f t="shared" si="558"/>
        <v>46059.291666657919</v>
      </c>
      <c r="B5391" s="1">
        <f t="shared" si="559"/>
        <v>0.2916666579185403</v>
      </c>
      <c r="C5391">
        <v>0</v>
      </c>
      <c r="D5391">
        <v>489.50200000000001</v>
      </c>
      <c r="F5391" s="18">
        <f>_xlfn.XLOOKUP(D5391,'Rating Curve'!$A$2:$A$500,'Rating Curve'!$D$2:$D$500,, -1)</f>
        <v>1613444.9319478001</v>
      </c>
      <c r="G5391">
        <v>489.54500000000002</v>
      </c>
      <c r="H5391">
        <f t="shared" si="560"/>
        <v>0</v>
      </c>
      <c r="I5391">
        <v>1.82</v>
      </c>
      <c r="J5391">
        <f t="shared" si="557"/>
        <v>0</v>
      </c>
      <c r="L5391">
        <f t="shared" si="561"/>
        <v>0</v>
      </c>
    </row>
    <row r="5392" spans="1:12" x14ac:dyDescent="0.3">
      <c r="A5392" s="25">
        <f t="shared" si="558"/>
        <v>46059.333333324583</v>
      </c>
      <c r="B5392" s="1">
        <f t="shared" si="559"/>
        <v>0.33333332458278164</v>
      </c>
      <c r="C5392">
        <v>0</v>
      </c>
      <c r="D5392">
        <v>489.50799999999998</v>
      </c>
      <c r="F5392" s="18">
        <f>_xlfn.XLOOKUP(D5392,'Rating Curve'!$A$2:$A$500,'Rating Curve'!$D$2:$D$500,, -1)</f>
        <v>1613444.9319478001</v>
      </c>
      <c r="G5392">
        <v>489.54500000000002</v>
      </c>
      <c r="H5392">
        <f t="shared" si="560"/>
        <v>0</v>
      </c>
      <c r="I5392">
        <v>1.82</v>
      </c>
      <c r="J5392">
        <f t="shared" si="557"/>
        <v>0</v>
      </c>
      <c r="L5392">
        <f t="shared" si="561"/>
        <v>0</v>
      </c>
    </row>
    <row r="5393" spans="1:12" x14ac:dyDescent="0.3">
      <c r="A5393" s="25">
        <f t="shared" si="558"/>
        <v>46059.374999991247</v>
      </c>
      <c r="B5393" s="1">
        <f t="shared" si="559"/>
        <v>0.37499999124702299</v>
      </c>
      <c r="C5393">
        <v>0</v>
      </c>
      <c r="D5393">
        <v>489.50700000000001</v>
      </c>
      <c r="F5393" s="18">
        <f>_xlfn.XLOOKUP(D5393,'Rating Curve'!$A$2:$A$500,'Rating Curve'!$D$2:$D$500,, -1)</f>
        <v>1613444.9319478001</v>
      </c>
      <c r="G5393">
        <v>489.54500000000002</v>
      </c>
      <c r="H5393">
        <f t="shared" si="560"/>
        <v>0</v>
      </c>
      <c r="I5393">
        <v>1.82</v>
      </c>
      <c r="J5393">
        <f t="shared" si="557"/>
        <v>0</v>
      </c>
      <c r="L5393">
        <f t="shared" si="561"/>
        <v>0</v>
      </c>
    </row>
    <row r="5394" spans="1:12" x14ac:dyDescent="0.3">
      <c r="A5394" s="25">
        <f t="shared" si="558"/>
        <v>46059.416666657911</v>
      </c>
      <c r="B5394" s="1">
        <f t="shared" si="559"/>
        <v>0.41666665791126434</v>
      </c>
      <c r="C5394">
        <v>0</v>
      </c>
      <c r="D5394">
        <v>489.50700000000001</v>
      </c>
      <c r="F5394" s="18">
        <f>_xlfn.XLOOKUP(D5394,'Rating Curve'!$A$2:$A$500,'Rating Curve'!$D$2:$D$500,, -1)</f>
        <v>1613444.9319478001</v>
      </c>
      <c r="G5394">
        <v>489.54500000000002</v>
      </c>
      <c r="H5394">
        <f t="shared" si="560"/>
        <v>0</v>
      </c>
      <c r="I5394">
        <v>1.82</v>
      </c>
      <c r="J5394">
        <f t="shared" si="557"/>
        <v>0</v>
      </c>
      <c r="L5394">
        <f t="shared" si="561"/>
        <v>0</v>
      </c>
    </row>
    <row r="5395" spans="1:12" x14ac:dyDescent="0.3">
      <c r="A5395" s="25">
        <f t="shared" si="558"/>
        <v>46059.458333324576</v>
      </c>
      <c r="B5395" s="1">
        <f t="shared" si="559"/>
        <v>0.45833332457550569</v>
      </c>
      <c r="C5395">
        <v>0</v>
      </c>
      <c r="D5395">
        <v>489.50599999999997</v>
      </c>
      <c r="F5395" s="18">
        <f>_xlfn.XLOOKUP(D5395,'Rating Curve'!$A$2:$A$500,'Rating Curve'!$D$2:$D$500,, -1)</f>
        <v>1613444.9319478001</v>
      </c>
      <c r="G5395">
        <v>489.54500000000002</v>
      </c>
      <c r="H5395">
        <f t="shared" si="560"/>
        <v>0</v>
      </c>
      <c r="I5395">
        <v>1.82</v>
      </c>
      <c r="J5395">
        <f t="shared" ref="J5395:J5458" si="562">1.82*30*(H5395^1.5)</f>
        <v>0</v>
      </c>
      <c r="L5395">
        <f t="shared" si="561"/>
        <v>0</v>
      </c>
    </row>
    <row r="5396" spans="1:12" x14ac:dyDescent="0.3">
      <c r="A5396" s="25">
        <f t="shared" si="558"/>
        <v>46059.49999999124</v>
      </c>
      <c r="B5396" s="1">
        <f t="shared" si="559"/>
        <v>0.49999999123974703</v>
      </c>
      <c r="C5396">
        <v>0</v>
      </c>
      <c r="D5396">
        <v>489.51299999999998</v>
      </c>
      <c r="F5396" s="18">
        <f>_xlfn.XLOOKUP(D5396,'Rating Curve'!$A$2:$A$500,'Rating Curve'!$D$2:$D$500,, -1)</f>
        <v>1616447.3000027</v>
      </c>
      <c r="G5396">
        <v>489.54500000000002</v>
      </c>
      <c r="H5396">
        <f t="shared" si="560"/>
        <v>0</v>
      </c>
      <c r="I5396">
        <v>1.82</v>
      </c>
      <c r="J5396">
        <f t="shared" si="562"/>
        <v>0</v>
      </c>
      <c r="L5396">
        <f t="shared" si="561"/>
        <v>0</v>
      </c>
    </row>
    <row r="5397" spans="1:12" x14ac:dyDescent="0.3">
      <c r="A5397" s="25">
        <f t="shared" si="558"/>
        <v>46059.541666657904</v>
      </c>
      <c r="B5397" s="1">
        <f t="shared" si="559"/>
        <v>0.54166665790398838</v>
      </c>
      <c r="C5397">
        <v>0</v>
      </c>
      <c r="D5397">
        <v>489.50599999999997</v>
      </c>
      <c r="F5397" s="18">
        <f>_xlfn.XLOOKUP(D5397,'Rating Curve'!$A$2:$A$500,'Rating Curve'!$D$2:$D$500,, -1)</f>
        <v>1613444.9319478001</v>
      </c>
      <c r="G5397">
        <v>489.54500000000002</v>
      </c>
      <c r="H5397">
        <f t="shared" si="560"/>
        <v>0</v>
      </c>
      <c r="I5397">
        <v>1.82</v>
      </c>
      <c r="J5397">
        <f t="shared" si="562"/>
        <v>0</v>
      </c>
      <c r="L5397">
        <f t="shared" si="561"/>
        <v>0</v>
      </c>
    </row>
    <row r="5398" spans="1:12" x14ac:dyDescent="0.3">
      <c r="A5398" s="25">
        <f t="shared" si="558"/>
        <v>46059.583333324568</v>
      </c>
      <c r="B5398" s="1">
        <f t="shared" si="559"/>
        <v>0.58333332456822973</v>
      </c>
      <c r="C5398">
        <v>0</v>
      </c>
      <c r="D5398">
        <v>489.505</v>
      </c>
      <c r="F5398" s="18">
        <f>_xlfn.XLOOKUP(D5398,'Rating Curve'!$A$2:$A$500,'Rating Curve'!$D$2:$D$500,, -1)</f>
        <v>1613444.9319478001</v>
      </c>
      <c r="G5398">
        <v>489.54500000000002</v>
      </c>
      <c r="H5398">
        <f t="shared" si="560"/>
        <v>0</v>
      </c>
      <c r="I5398">
        <v>1.82</v>
      </c>
      <c r="J5398">
        <f t="shared" si="562"/>
        <v>0</v>
      </c>
      <c r="L5398">
        <f t="shared" si="561"/>
        <v>0</v>
      </c>
    </row>
    <row r="5399" spans="1:12" x14ac:dyDescent="0.3">
      <c r="A5399" s="25">
        <f t="shared" si="558"/>
        <v>46059.624999991232</v>
      </c>
      <c r="B5399" s="1">
        <f t="shared" si="559"/>
        <v>0.62499999123247107</v>
      </c>
      <c r="C5399">
        <v>0</v>
      </c>
      <c r="D5399">
        <v>489.512</v>
      </c>
      <c r="F5399" s="18">
        <f>_xlfn.XLOOKUP(D5399,'Rating Curve'!$A$2:$A$500,'Rating Curve'!$D$2:$D$500,, -1)</f>
        <v>1616447.3000027</v>
      </c>
      <c r="G5399">
        <v>489.54500000000002</v>
      </c>
      <c r="H5399">
        <f t="shared" si="560"/>
        <v>0</v>
      </c>
      <c r="I5399">
        <v>1.82</v>
      </c>
      <c r="J5399">
        <f t="shared" si="562"/>
        <v>0</v>
      </c>
      <c r="L5399">
        <f t="shared" si="561"/>
        <v>0</v>
      </c>
    </row>
    <row r="5400" spans="1:12" x14ac:dyDescent="0.3">
      <c r="A5400" s="25">
        <f t="shared" si="558"/>
        <v>46059.666666657897</v>
      </c>
      <c r="B5400" s="1">
        <f t="shared" si="559"/>
        <v>0.66666665789671242</v>
      </c>
      <c r="C5400">
        <v>0</v>
      </c>
      <c r="D5400">
        <v>489.50599999999997</v>
      </c>
      <c r="F5400" s="18">
        <f>_xlfn.XLOOKUP(D5400,'Rating Curve'!$A$2:$A$500,'Rating Curve'!$D$2:$D$500,, -1)</f>
        <v>1613444.9319478001</v>
      </c>
      <c r="G5400">
        <v>489.54500000000002</v>
      </c>
      <c r="H5400">
        <f t="shared" si="560"/>
        <v>0</v>
      </c>
      <c r="I5400">
        <v>1.82</v>
      </c>
      <c r="J5400">
        <f t="shared" si="562"/>
        <v>0</v>
      </c>
      <c r="L5400">
        <f t="shared" si="561"/>
        <v>0</v>
      </c>
    </row>
    <row r="5401" spans="1:12" x14ac:dyDescent="0.3">
      <c r="A5401" s="25">
        <f t="shared" si="558"/>
        <v>46059.708333324561</v>
      </c>
      <c r="B5401" s="1">
        <f t="shared" si="559"/>
        <v>0.70833332456095377</v>
      </c>
      <c r="C5401">
        <v>0</v>
      </c>
      <c r="D5401">
        <v>489.50599999999997</v>
      </c>
      <c r="F5401" s="18">
        <f>_xlfn.XLOOKUP(D5401,'Rating Curve'!$A$2:$A$500,'Rating Curve'!$D$2:$D$500,, -1)</f>
        <v>1613444.9319478001</v>
      </c>
      <c r="G5401">
        <v>489.54500000000002</v>
      </c>
      <c r="H5401">
        <f t="shared" si="560"/>
        <v>0</v>
      </c>
      <c r="I5401">
        <v>1.82</v>
      </c>
      <c r="J5401">
        <f t="shared" si="562"/>
        <v>0</v>
      </c>
      <c r="L5401">
        <f t="shared" si="561"/>
        <v>0</v>
      </c>
    </row>
    <row r="5402" spans="1:12" x14ac:dyDescent="0.3">
      <c r="A5402" s="25">
        <f t="shared" si="558"/>
        <v>46059.749999991225</v>
      </c>
      <c r="B5402" s="1">
        <f t="shared" si="559"/>
        <v>0.74999999122519512</v>
      </c>
      <c r="C5402">
        <v>0</v>
      </c>
      <c r="D5402">
        <v>489.50700000000001</v>
      </c>
      <c r="F5402" s="18">
        <f>_xlfn.XLOOKUP(D5402,'Rating Curve'!$A$2:$A$500,'Rating Curve'!$D$2:$D$500,, -1)</f>
        <v>1613444.9319478001</v>
      </c>
      <c r="G5402">
        <v>489.54500000000002</v>
      </c>
      <c r="H5402">
        <f t="shared" si="560"/>
        <v>0</v>
      </c>
      <c r="I5402">
        <v>1.82</v>
      </c>
      <c r="J5402">
        <f t="shared" si="562"/>
        <v>0</v>
      </c>
      <c r="L5402">
        <f t="shared" si="561"/>
        <v>0</v>
      </c>
    </row>
    <row r="5403" spans="1:12" x14ac:dyDescent="0.3">
      <c r="A5403" s="25">
        <f t="shared" si="558"/>
        <v>46059.791666657889</v>
      </c>
      <c r="B5403" s="1">
        <f t="shared" si="559"/>
        <v>0.79166665788943646</v>
      </c>
      <c r="C5403">
        <v>0</v>
      </c>
      <c r="D5403">
        <v>489.50799999999998</v>
      </c>
      <c r="F5403" s="18">
        <f>_xlfn.XLOOKUP(D5403,'Rating Curve'!$A$2:$A$500,'Rating Curve'!$D$2:$D$500,, -1)</f>
        <v>1613444.9319478001</v>
      </c>
      <c r="G5403">
        <v>489.54500000000002</v>
      </c>
      <c r="H5403">
        <f t="shared" si="560"/>
        <v>0</v>
      </c>
      <c r="I5403">
        <v>1.82</v>
      </c>
      <c r="J5403">
        <f t="shared" si="562"/>
        <v>0</v>
      </c>
      <c r="L5403">
        <f t="shared" si="561"/>
        <v>0</v>
      </c>
    </row>
    <row r="5404" spans="1:12" x14ac:dyDescent="0.3">
      <c r="A5404" s="25">
        <f t="shared" si="558"/>
        <v>46059.833333324554</v>
      </c>
      <c r="B5404" s="1">
        <f t="shared" si="559"/>
        <v>0.83333332455367781</v>
      </c>
      <c r="C5404">
        <v>0</v>
      </c>
      <c r="D5404">
        <v>489.50799999999998</v>
      </c>
      <c r="F5404" s="18">
        <f>_xlfn.XLOOKUP(D5404,'Rating Curve'!$A$2:$A$500,'Rating Curve'!$D$2:$D$500,, -1)</f>
        <v>1613444.9319478001</v>
      </c>
      <c r="G5404">
        <v>489.54500000000002</v>
      </c>
      <c r="H5404">
        <f t="shared" si="560"/>
        <v>0</v>
      </c>
      <c r="I5404">
        <v>1.82</v>
      </c>
      <c r="J5404">
        <f t="shared" si="562"/>
        <v>0</v>
      </c>
      <c r="L5404">
        <f t="shared" si="561"/>
        <v>0</v>
      </c>
    </row>
    <row r="5405" spans="1:12" x14ac:dyDescent="0.3">
      <c r="A5405" s="25">
        <f t="shared" si="558"/>
        <v>46059.874999991218</v>
      </c>
      <c r="B5405" s="1">
        <f t="shared" si="559"/>
        <v>0.87499999121791916</v>
      </c>
      <c r="C5405">
        <v>0</v>
      </c>
      <c r="D5405">
        <v>489.50799999999998</v>
      </c>
      <c r="F5405" s="18">
        <f>_xlfn.XLOOKUP(D5405,'Rating Curve'!$A$2:$A$500,'Rating Curve'!$D$2:$D$500,, -1)</f>
        <v>1613444.9319478001</v>
      </c>
      <c r="G5405">
        <v>489.54500000000002</v>
      </c>
      <c r="H5405">
        <f t="shared" si="560"/>
        <v>0</v>
      </c>
      <c r="I5405">
        <v>1.82</v>
      </c>
      <c r="J5405">
        <f t="shared" si="562"/>
        <v>0</v>
      </c>
      <c r="L5405">
        <f t="shared" si="561"/>
        <v>0</v>
      </c>
    </row>
    <row r="5406" spans="1:12" x14ac:dyDescent="0.3">
      <c r="A5406" s="25">
        <f t="shared" si="558"/>
        <v>46059.916666657882</v>
      </c>
      <c r="B5406" s="1">
        <f t="shared" si="559"/>
        <v>0.91666665788216051</v>
      </c>
      <c r="C5406">
        <v>0</v>
      </c>
      <c r="D5406">
        <v>489.50799999999998</v>
      </c>
      <c r="F5406" s="18">
        <f>_xlfn.XLOOKUP(D5406,'Rating Curve'!$A$2:$A$500,'Rating Curve'!$D$2:$D$500,, -1)</f>
        <v>1613444.9319478001</v>
      </c>
      <c r="G5406">
        <v>489.54500000000002</v>
      </c>
      <c r="H5406">
        <f t="shared" si="560"/>
        <v>0</v>
      </c>
      <c r="I5406">
        <v>1.82</v>
      </c>
      <c r="J5406">
        <f t="shared" si="562"/>
        <v>0</v>
      </c>
      <c r="L5406">
        <f t="shared" si="561"/>
        <v>0</v>
      </c>
    </row>
    <row r="5407" spans="1:12" x14ac:dyDescent="0.3">
      <c r="A5407" s="25">
        <f t="shared" si="558"/>
        <v>46059.958333324546</v>
      </c>
      <c r="B5407" s="1">
        <f t="shared" si="559"/>
        <v>0.95833332454640185</v>
      </c>
      <c r="C5407">
        <v>0</v>
      </c>
      <c r="D5407">
        <v>489.50799999999998</v>
      </c>
      <c r="F5407" s="18">
        <f>_xlfn.XLOOKUP(D5407,'Rating Curve'!$A$2:$A$500,'Rating Curve'!$D$2:$D$500,, -1)</f>
        <v>1613444.9319478001</v>
      </c>
      <c r="G5407">
        <v>489.54500000000002</v>
      </c>
      <c r="H5407">
        <f t="shared" si="560"/>
        <v>0</v>
      </c>
      <c r="I5407">
        <v>1.82</v>
      </c>
      <c r="J5407">
        <f t="shared" si="562"/>
        <v>0</v>
      </c>
      <c r="L5407">
        <f t="shared" si="561"/>
        <v>0</v>
      </c>
    </row>
    <row r="5408" spans="1:12" x14ac:dyDescent="0.3">
      <c r="A5408" s="25">
        <f t="shared" si="558"/>
        <v>46059.999999991211</v>
      </c>
      <c r="B5408" s="1">
        <f t="shared" si="559"/>
        <v>0.9999999912106432</v>
      </c>
      <c r="C5408">
        <v>0</v>
      </c>
      <c r="D5408">
        <v>489.50799999999998</v>
      </c>
      <c r="F5408" s="18">
        <f>_xlfn.XLOOKUP(D5408,'Rating Curve'!$A$2:$A$500,'Rating Curve'!$D$2:$D$500,, -1)</f>
        <v>1613444.9319478001</v>
      </c>
      <c r="G5408">
        <v>489.54500000000002</v>
      </c>
      <c r="H5408">
        <f t="shared" si="560"/>
        <v>0</v>
      </c>
      <c r="I5408">
        <v>1.82</v>
      </c>
      <c r="J5408">
        <f t="shared" si="562"/>
        <v>0</v>
      </c>
      <c r="L5408">
        <f t="shared" si="561"/>
        <v>0</v>
      </c>
    </row>
    <row r="5409" spans="1:12" x14ac:dyDescent="0.3">
      <c r="A5409" s="25">
        <f t="shared" si="558"/>
        <v>46060.041666657875</v>
      </c>
      <c r="B5409" s="1">
        <f t="shared" si="559"/>
        <v>4.166665787488455E-2</v>
      </c>
      <c r="C5409">
        <v>0</v>
      </c>
      <c r="D5409">
        <v>489.50799999999998</v>
      </c>
      <c r="F5409" s="18">
        <f>_xlfn.XLOOKUP(D5409,'Rating Curve'!$A$2:$A$500,'Rating Curve'!$D$2:$D$500,, -1)</f>
        <v>1613444.9319478001</v>
      </c>
      <c r="G5409">
        <v>489.54500000000002</v>
      </c>
      <c r="H5409">
        <f t="shared" si="560"/>
        <v>0</v>
      </c>
      <c r="I5409">
        <v>1.82</v>
      </c>
      <c r="J5409">
        <f t="shared" si="562"/>
        <v>0</v>
      </c>
      <c r="L5409">
        <f t="shared" si="561"/>
        <v>0</v>
      </c>
    </row>
    <row r="5410" spans="1:12" x14ac:dyDescent="0.3">
      <c r="A5410" s="25">
        <f t="shared" si="558"/>
        <v>46060.083333324539</v>
      </c>
      <c r="B5410" s="1">
        <f t="shared" si="559"/>
        <v>8.3333324539125897E-2</v>
      </c>
      <c r="C5410">
        <v>0</v>
      </c>
      <c r="D5410">
        <v>489.50799999999998</v>
      </c>
      <c r="F5410" s="18">
        <f>_xlfn.XLOOKUP(D5410,'Rating Curve'!$A$2:$A$500,'Rating Curve'!$D$2:$D$500,, -1)</f>
        <v>1613444.9319478001</v>
      </c>
      <c r="G5410">
        <v>489.54500000000002</v>
      </c>
      <c r="H5410">
        <f t="shared" si="560"/>
        <v>0</v>
      </c>
      <c r="I5410">
        <v>1.82</v>
      </c>
      <c r="J5410">
        <f t="shared" si="562"/>
        <v>0</v>
      </c>
      <c r="L5410">
        <f t="shared" si="561"/>
        <v>0</v>
      </c>
    </row>
    <row r="5411" spans="1:12" x14ac:dyDescent="0.3">
      <c r="A5411" s="25">
        <f t="shared" si="558"/>
        <v>46060.124999991203</v>
      </c>
      <c r="B5411" s="1">
        <f t="shared" si="559"/>
        <v>0.12499999120336724</v>
      </c>
      <c r="C5411">
        <v>0</v>
      </c>
      <c r="D5411">
        <v>489.50799999999998</v>
      </c>
      <c r="F5411" s="18">
        <f>_xlfn.XLOOKUP(D5411,'Rating Curve'!$A$2:$A$500,'Rating Curve'!$D$2:$D$500,, -1)</f>
        <v>1613444.9319478001</v>
      </c>
      <c r="G5411">
        <v>489.54500000000002</v>
      </c>
      <c r="H5411">
        <f t="shared" si="560"/>
        <v>0</v>
      </c>
      <c r="I5411">
        <v>1.82</v>
      </c>
      <c r="J5411">
        <f t="shared" si="562"/>
        <v>0</v>
      </c>
      <c r="L5411">
        <f t="shared" si="561"/>
        <v>0</v>
      </c>
    </row>
    <row r="5412" spans="1:12" x14ac:dyDescent="0.3">
      <c r="A5412" s="25">
        <f t="shared" si="558"/>
        <v>46060.166666657868</v>
      </c>
      <c r="B5412" s="1">
        <f t="shared" si="559"/>
        <v>0.16666665786760859</v>
      </c>
      <c r="C5412">
        <v>0</v>
      </c>
      <c r="D5412">
        <v>489.51400000000001</v>
      </c>
      <c r="F5412" s="18">
        <f>_xlfn.XLOOKUP(D5412,'Rating Curve'!$A$2:$A$500,'Rating Curve'!$D$2:$D$500,, -1)</f>
        <v>1616447.3000027</v>
      </c>
      <c r="G5412">
        <v>489.54500000000002</v>
      </c>
      <c r="H5412">
        <f t="shared" si="560"/>
        <v>0</v>
      </c>
      <c r="I5412">
        <v>1.82</v>
      </c>
      <c r="J5412">
        <f t="shared" si="562"/>
        <v>0</v>
      </c>
      <c r="L5412">
        <f t="shared" si="561"/>
        <v>0</v>
      </c>
    </row>
    <row r="5413" spans="1:12" x14ac:dyDescent="0.3">
      <c r="A5413" s="25">
        <f t="shared" si="558"/>
        <v>46060.208333324532</v>
      </c>
      <c r="B5413" s="1">
        <f t="shared" si="559"/>
        <v>0.20833332453184994</v>
      </c>
      <c r="C5413">
        <v>0</v>
      </c>
      <c r="D5413">
        <v>489.51400000000001</v>
      </c>
      <c r="F5413" s="18">
        <f>_xlfn.XLOOKUP(D5413,'Rating Curve'!$A$2:$A$500,'Rating Curve'!$D$2:$D$500,, -1)</f>
        <v>1616447.3000027</v>
      </c>
      <c r="G5413">
        <v>489.54500000000002</v>
      </c>
      <c r="H5413">
        <f t="shared" si="560"/>
        <v>0</v>
      </c>
      <c r="I5413">
        <v>1.82</v>
      </c>
      <c r="J5413">
        <f t="shared" si="562"/>
        <v>0</v>
      </c>
      <c r="L5413">
        <f t="shared" si="561"/>
        <v>0</v>
      </c>
    </row>
    <row r="5414" spans="1:12" x14ac:dyDescent="0.3">
      <c r="A5414" s="25">
        <f t="shared" si="558"/>
        <v>46060.249999991196</v>
      </c>
      <c r="B5414" s="1">
        <f t="shared" si="559"/>
        <v>0.24999999119609129</v>
      </c>
      <c r="C5414">
        <v>0</v>
      </c>
      <c r="D5414">
        <v>489.50799999999998</v>
      </c>
      <c r="F5414" s="18">
        <f>_xlfn.XLOOKUP(D5414,'Rating Curve'!$A$2:$A$500,'Rating Curve'!$D$2:$D$500,, -1)</f>
        <v>1613444.9319478001</v>
      </c>
      <c r="G5414">
        <v>489.54500000000002</v>
      </c>
      <c r="H5414">
        <f t="shared" si="560"/>
        <v>0</v>
      </c>
      <c r="I5414">
        <v>1.82</v>
      </c>
      <c r="J5414">
        <f t="shared" si="562"/>
        <v>0</v>
      </c>
      <c r="L5414">
        <f t="shared" si="561"/>
        <v>0</v>
      </c>
    </row>
    <row r="5415" spans="1:12" x14ac:dyDescent="0.3">
      <c r="A5415" s="25">
        <f t="shared" si="558"/>
        <v>46060.29166665786</v>
      </c>
      <c r="B5415" s="1">
        <f t="shared" si="559"/>
        <v>0.29166665786033263</v>
      </c>
      <c r="C5415">
        <v>0</v>
      </c>
      <c r="D5415">
        <v>489.50799999999998</v>
      </c>
      <c r="F5415" s="18">
        <f>_xlfn.XLOOKUP(D5415,'Rating Curve'!$A$2:$A$500,'Rating Curve'!$D$2:$D$500,, -1)</f>
        <v>1613444.9319478001</v>
      </c>
      <c r="G5415">
        <v>489.54500000000002</v>
      </c>
      <c r="H5415">
        <f t="shared" si="560"/>
        <v>0</v>
      </c>
      <c r="I5415">
        <v>1.82</v>
      </c>
      <c r="J5415">
        <f t="shared" si="562"/>
        <v>0</v>
      </c>
      <c r="L5415">
        <f t="shared" si="561"/>
        <v>0</v>
      </c>
    </row>
    <row r="5416" spans="1:12" x14ac:dyDescent="0.3">
      <c r="A5416" s="25">
        <f t="shared" si="558"/>
        <v>46060.333333324525</v>
      </c>
      <c r="B5416" s="1">
        <f t="shared" si="559"/>
        <v>0.33333332452457398</v>
      </c>
      <c r="C5416">
        <v>0</v>
      </c>
      <c r="D5416">
        <v>489.50799999999998</v>
      </c>
      <c r="F5416" s="18">
        <f>_xlfn.XLOOKUP(D5416,'Rating Curve'!$A$2:$A$500,'Rating Curve'!$D$2:$D$500,, -1)</f>
        <v>1613444.9319478001</v>
      </c>
      <c r="G5416">
        <v>489.54500000000002</v>
      </c>
      <c r="H5416">
        <f t="shared" si="560"/>
        <v>0</v>
      </c>
      <c r="I5416">
        <v>1.82</v>
      </c>
      <c r="J5416">
        <f t="shared" si="562"/>
        <v>0</v>
      </c>
      <c r="L5416">
        <f t="shared" si="561"/>
        <v>0</v>
      </c>
    </row>
    <row r="5417" spans="1:12" x14ac:dyDescent="0.3">
      <c r="A5417" s="25">
        <f t="shared" si="558"/>
        <v>46060.374999991189</v>
      </c>
      <c r="B5417" s="1">
        <f t="shared" si="559"/>
        <v>0.37499999118881533</v>
      </c>
      <c r="C5417">
        <v>0</v>
      </c>
      <c r="D5417">
        <v>489.51299999999998</v>
      </c>
      <c r="F5417" s="18">
        <f>_xlfn.XLOOKUP(D5417,'Rating Curve'!$A$2:$A$500,'Rating Curve'!$D$2:$D$500,, -1)</f>
        <v>1616447.3000027</v>
      </c>
      <c r="G5417">
        <v>489.54500000000002</v>
      </c>
      <c r="H5417">
        <f t="shared" si="560"/>
        <v>0</v>
      </c>
      <c r="I5417">
        <v>1.82</v>
      </c>
      <c r="J5417">
        <f t="shared" si="562"/>
        <v>0</v>
      </c>
      <c r="L5417">
        <f t="shared" si="561"/>
        <v>0</v>
      </c>
    </row>
    <row r="5418" spans="1:12" x14ac:dyDescent="0.3">
      <c r="A5418" s="25">
        <f t="shared" si="558"/>
        <v>46060.416666657853</v>
      </c>
      <c r="B5418" s="1">
        <f t="shared" si="559"/>
        <v>0.41666665785305668</v>
      </c>
      <c r="C5418">
        <v>0</v>
      </c>
      <c r="D5418">
        <v>489.51299999999998</v>
      </c>
      <c r="F5418" s="18">
        <f>_xlfn.XLOOKUP(D5418,'Rating Curve'!$A$2:$A$500,'Rating Curve'!$D$2:$D$500,, -1)</f>
        <v>1616447.3000027</v>
      </c>
      <c r="G5418">
        <v>489.54500000000002</v>
      </c>
      <c r="H5418">
        <f t="shared" si="560"/>
        <v>0</v>
      </c>
      <c r="I5418">
        <v>1.82</v>
      </c>
      <c r="J5418">
        <f t="shared" si="562"/>
        <v>0</v>
      </c>
      <c r="L5418">
        <f t="shared" si="561"/>
        <v>0</v>
      </c>
    </row>
    <row r="5419" spans="1:12" x14ac:dyDescent="0.3">
      <c r="A5419" s="25">
        <f t="shared" si="558"/>
        <v>46060.458333324517</v>
      </c>
      <c r="B5419" s="1">
        <f t="shared" si="559"/>
        <v>0.45833332451729802</v>
      </c>
      <c r="C5419">
        <v>0</v>
      </c>
      <c r="D5419">
        <v>489.51299999999998</v>
      </c>
      <c r="F5419" s="18">
        <f>_xlfn.XLOOKUP(D5419,'Rating Curve'!$A$2:$A$500,'Rating Curve'!$D$2:$D$500,, -1)</f>
        <v>1616447.3000027</v>
      </c>
      <c r="G5419">
        <v>489.54500000000002</v>
      </c>
      <c r="H5419">
        <f t="shared" si="560"/>
        <v>0</v>
      </c>
      <c r="I5419">
        <v>1.82</v>
      </c>
      <c r="J5419">
        <f t="shared" si="562"/>
        <v>0</v>
      </c>
      <c r="L5419">
        <f t="shared" si="561"/>
        <v>0</v>
      </c>
    </row>
    <row r="5420" spans="1:12" x14ac:dyDescent="0.3">
      <c r="A5420" s="25">
        <f t="shared" si="558"/>
        <v>46060.499999991182</v>
      </c>
      <c r="B5420" s="1">
        <f t="shared" si="559"/>
        <v>0.49999999118153937</v>
      </c>
      <c r="C5420">
        <v>0</v>
      </c>
      <c r="D5420">
        <v>489.51299999999998</v>
      </c>
      <c r="F5420" s="18">
        <f>_xlfn.XLOOKUP(D5420,'Rating Curve'!$A$2:$A$500,'Rating Curve'!$D$2:$D$500,, -1)</f>
        <v>1616447.3000027</v>
      </c>
      <c r="G5420">
        <v>489.54500000000002</v>
      </c>
      <c r="H5420">
        <f t="shared" si="560"/>
        <v>0</v>
      </c>
      <c r="I5420">
        <v>1.82</v>
      </c>
      <c r="J5420">
        <f t="shared" si="562"/>
        <v>0</v>
      </c>
      <c r="L5420">
        <f t="shared" si="561"/>
        <v>0</v>
      </c>
    </row>
    <row r="5421" spans="1:12" x14ac:dyDescent="0.3">
      <c r="A5421" s="25">
        <f t="shared" si="558"/>
        <v>46060.541666657846</v>
      </c>
      <c r="B5421" s="1">
        <f t="shared" si="559"/>
        <v>0.54166665784578072</v>
      </c>
      <c r="C5421">
        <v>0</v>
      </c>
      <c r="D5421">
        <v>489.512</v>
      </c>
      <c r="F5421" s="18">
        <f>_xlfn.XLOOKUP(D5421,'Rating Curve'!$A$2:$A$500,'Rating Curve'!$D$2:$D$500,, -1)</f>
        <v>1616447.3000027</v>
      </c>
      <c r="G5421">
        <v>489.54500000000002</v>
      </c>
      <c r="H5421">
        <f t="shared" si="560"/>
        <v>0</v>
      </c>
      <c r="I5421">
        <v>1.82</v>
      </c>
      <c r="J5421">
        <f t="shared" si="562"/>
        <v>0</v>
      </c>
      <c r="L5421">
        <f t="shared" si="561"/>
        <v>0</v>
      </c>
    </row>
    <row r="5422" spans="1:12" x14ac:dyDescent="0.3">
      <c r="A5422" s="25">
        <f t="shared" si="558"/>
        <v>46060.58333332451</v>
      </c>
      <c r="B5422" s="1">
        <f t="shared" si="559"/>
        <v>0.58333332451002207</v>
      </c>
      <c r="C5422">
        <v>0</v>
      </c>
      <c r="D5422">
        <v>489.512</v>
      </c>
      <c r="F5422" s="18">
        <f>_xlfn.XLOOKUP(D5422,'Rating Curve'!$A$2:$A$500,'Rating Curve'!$D$2:$D$500,, -1)</f>
        <v>1616447.3000027</v>
      </c>
      <c r="G5422">
        <v>489.54500000000002</v>
      </c>
      <c r="H5422">
        <f t="shared" si="560"/>
        <v>0</v>
      </c>
      <c r="I5422">
        <v>1.82</v>
      </c>
      <c r="J5422">
        <f t="shared" si="562"/>
        <v>0</v>
      </c>
      <c r="L5422">
        <f t="shared" si="561"/>
        <v>0</v>
      </c>
    </row>
    <row r="5423" spans="1:12" x14ac:dyDescent="0.3">
      <c r="A5423" s="25">
        <f t="shared" si="558"/>
        <v>46060.624999991174</v>
      </c>
      <c r="B5423" s="1">
        <f t="shared" si="559"/>
        <v>0.62499999117426341</v>
      </c>
      <c r="C5423">
        <v>0</v>
      </c>
      <c r="D5423">
        <v>489.512</v>
      </c>
      <c r="F5423" s="18">
        <f>_xlfn.XLOOKUP(D5423,'Rating Curve'!$A$2:$A$500,'Rating Curve'!$D$2:$D$500,, -1)</f>
        <v>1616447.3000027</v>
      </c>
      <c r="G5423">
        <v>489.54500000000002</v>
      </c>
      <c r="H5423">
        <f t="shared" si="560"/>
        <v>0</v>
      </c>
      <c r="I5423">
        <v>1.82</v>
      </c>
      <c r="J5423">
        <f t="shared" si="562"/>
        <v>0</v>
      </c>
      <c r="L5423">
        <f t="shared" si="561"/>
        <v>0</v>
      </c>
    </row>
    <row r="5424" spans="1:12" x14ac:dyDescent="0.3">
      <c r="A5424" s="25">
        <f t="shared" si="558"/>
        <v>46060.666666657839</v>
      </c>
      <c r="B5424" s="1">
        <f t="shared" si="559"/>
        <v>0.66666665783850476</v>
      </c>
      <c r="C5424">
        <v>0</v>
      </c>
      <c r="D5424">
        <v>489.512</v>
      </c>
      <c r="F5424" s="18">
        <f>_xlfn.XLOOKUP(D5424,'Rating Curve'!$A$2:$A$500,'Rating Curve'!$D$2:$D$500,, -1)</f>
        <v>1616447.3000027</v>
      </c>
      <c r="G5424">
        <v>489.54500000000002</v>
      </c>
      <c r="H5424">
        <f t="shared" si="560"/>
        <v>0</v>
      </c>
      <c r="I5424">
        <v>1.82</v>
      </c>
      <c r="J5424">
        <f t="shared" si="562"/>
        <v>0</v>
      </c>
      <c r="L5424">
        <f t="shared" si="561"/>
        <v>0</v>
      </c>
    </row>
    <row r="5425" spans="1:12" x14ac:dyDescent="0.3">
      <c r="A5425" s="25">
        <f t="shared" si="558"/>
        <v>46060.708333324503</v>
      </c>
      <c r="B5425" s="1">
        <f t="shared" si="559"/>
        <v>0.70833332450274611</v>
      </c>
      <c r="C5425">
        <v>0</v>
      </c>
      <c r="D5425">
        <v>489.512</v>
      </c>
      <c r="F5425" s="18">
        <f>_xlfn.XLOOKUP(D5425,'Rating Curve'!$A$2:$A$500,'Rating Curve'!$D$2:$D$500,, -1)</f>
        <v>1616447.3000027</v>
      </c>
      <c r="G5425">
        <v>489.54500000000002</v>
      </c>
      <c r="H5425">
        <f t="shared" si="560"/>
        <v>0</v>
      </c>
      <c r="I5425">
        <v>1.82</v>
      </c>
      <c r="J5425">
        <f t="shared" si="562"/>
        <v>0</v>
      </c>
      <c r="L5425">
        <f t="shared" si="561"/>
        <v>0</v>
      </c>
    </row>
    <row r="5426" spans="1:12" x14ac:dyDescent="0.3">
      <c r="A5426" s="25">
        <f t="shared" si="558"/>
        <v>46060.749999991167</v>
      </c>
      <c r="B5426" s="1">
        <f t="shared" si="559"/>
        <v>0.74999999116698746</v>
      </c>
      <c r="C5426">
        <v>0</v>
      </c>
      <c r="D5426">
        <v>489.51299999999998</v>
      </c>
      <c r="F5426" s="18">
        <f>_xlfn.XLOOKUP(D5426,'Rating Curve'!$A$2:$A$500,'Rating Curve'!$D$2:$D$500,, -1)</f>
        <v>1616447.3000027</v>
      </c>
      <c r="G5426">
        <v>489.54500000000002</v>
      </c>
      <c r="H5426">
        <f t="shared" si="560"/>
        <v>0</v>
      </c>
      <c r="I5426">
        <v>1.82</v>
      </c>
      <c r="J5426">
        <f t="shared" si="562"/>
        <v>0</v>
      </c>
      <c r="L5426">
        <f t="shared" si="561"/>
        <v>0</v>
      </c>
    </row>
    <row r="5427" spans="1:12" x14ac:dyDescent="0.3">
      <c r="A5427" s="25">
        <f t="shared" si="558"/>
        <v>46060.791666657831</v>
      </c>
      <c r="B5427" s="1">
        <f t="shared" si="559"/>
        <v>0.7916666578312288</v>
      </c>
      <c r="C5427">
        <v>0</v>
      </c>
      <c r="D5427">
        <v>489.51100000000002</v>
      </c>
      <c r="F5427" s="18">
        <f>_xlfn.XLOOKUP(D5427,'Rating Curve'!$A$2:$A$500,'Rating Curve'!$D$2:$D$500,, -1)</f>
        <v>1616447.3000027</v>
      </c>
      <c r="G5427">
        <v>489.54500000000002</v>
      </c>
      <c r="H5427">
        <f t="shared" si="560"/>
        <v>0</v>
      </c>
      <c r="I5427">
        <v>1.82</v>
      </c>
      <c r="J5427">
        <f t="shared" si="562"/>
        <v>0</v>
      </c>
      <c r="L5427">
        <f t="shared" si="561"/>
        <v>0</v>
      </c>
    </row>
    <row r="5428" spans="1:12" x14ac:dyDescent="0.3">
      <c r="A5428" s="25">
        <f t="shared" si="558"/>
        <v>46060.833333324495</v>
      </c>
      <c r="B5428" s="1">
        <f t="shared" si="559"/>
        <v>0.83333332449547015</v>
      </c>
      <c r="C5428">
        <v>0</v>
      </c>
      <c r="D5428">
        <v>489.51400000000001</v>
      </c>
      <c r="F5428" s="18">
        <f>_xlfn.XLOOKUP(D5428,'Rating Curve'!$A$2:$A$500,'Rating Curve'!$D$2:$D$500,, -1)</f>
        <v>1616447.3000027</v>
      </c>
      <c r="G5428">
        <v>489.54500000000002</v>
      </c>
      <c r="H5428">
        <f t="shared" si="560"/>
        <v>0</v>
      </c>
      <c r="I5428">
        <v>1.82</v>
      </c>
      <c r="J5428">
        <f t="shared" si="562"/>
        <v>0</v>
      </c>
      <c r="L5428">
        <f t="shared" si="561"/>
        <v>0</v>
      </c>
    </row>
    <row r="5429" spans="1:12" x14ac:dyDescent="0.3">
      <c r="A5429" s="25">
        <f t="shared" si="558"/>
        <v>46060.87499999116</v>
      </c>
      <c r="B5429" s="1">
        <f t="shared" si="559"/>
        <v>0.8749999911597115</v>
      </c>
      <c r="C5429">
        <v>0</v>
      </c>
      <c r="D5429">
        <v>489.50799999999998</v>
      </c>
      <c r="F5429" s="18">
        <f>_xlfn.XLOOKUP(D5429,'Rating Curve'!$A$2:$A$500,'Rating Curve'!$D$2:$D$500,, -1)</f>
        <v>1613444.9319478001</v>
      </c>
      <c r="G5429">
        <v>489.54500000000002</v>
      </c>
      <c r="H5429">
        <f t="shared" si="560"/>
        <v>0</v>
      </c>
      <c r="I5429">
        <v>1.82</v>
      </c>
      <c r="J5429">
        <f t="shared" si="562"/>
        <v>0</v>
      </c>
      <c r="L5429">
        <f t="shared" si="561"/>
        <v>0</v>
      </c>
    </row>
    <row r="5430" spans="1:12" x14ac:dyDescent="0.3">
      <c r="A5430" s="25">
        <f t="shared" si="558"/>
        <v>46060.916666657824</v>
      </c>
      <c r="B5430" s="1">
        <f t="shared" si="559"/>
        <v>0.91666665782395285</v>
      </c>
      <c r="C5430">
        <v>0</v>
      </c>
      <c r="D5430">
        <v>489.51400000000001</v>
      </c>
      <c r="F5430" s="18">
        <f>_xlfn.XLOOKUP(D5430,'Rating Curve'!$A$2:$A$500,'Rating Curve'!$D$2:$D$500,, -1)</f>
        <v>1616447.3000027</v>
      </c>
      <c r="G5430">
        <v>489.54500000000002</v>
      </c>
      <c r="H5430">
        <f t="shared" si="560"/>
        <v>0</v>
      </c>
      <c r="I5430">
        <v>1.82</v>
      </c>
      <c r="J5430">
        <f t="shared" si="562"/>
        <v>0</v>
      </c>
      <c r="L5430">
        <f t="shared" si="561"/>
        <v>0</v>
      </c>
    </row>
    <row r="5431" spans="1:12" x14ac:dyDescent="0.3">
      <c r="A5431" s="25">
        <f t="shared" si="558"/>
        <v>46060.958333324488</v>
      </c>
      <c r="B5431" s="1">
        <f t="shared" si="559"/>
        <v>0.95833332448819419</v>
      </c>
      <c r="C5431">
        <v>0</v>
      </c>
      <c r="D5431">
        <v>489.51400000000001</v>
      </c>
      <c r="F5431" s="18">
        <f>_xlfn.XLOOKUP(D5431,'Rating Curve'!$A$2:$A$500,'Rating Curve'!$D$2:$D$500,, -1)</f>
        <v>1616447.3000027</v>
      </c>
      <c r="G5431">
        <v>489.54500000000002</v>
      </c>
      <c r="H5431">
        <f t="shared" si="560"/>
        <v>0</v>
      </c>
      <c r="I5431">
        <v>1.82</v>
      </c>
      <c r="J5431">
        <f t="shared" si="562"/>
        <v>0</v>
      </c>
      <c r="L5431">
        <f t="shared" si="561"/>
        <v>0</v>
      </c>
    </row>
    <row r="5432" spans="1:12" x14ac:dyDescent="0.3">
      <c r="A5432" s="25">
        <f t="shared" si="558"/>
        <v>46060.999999991152</v>
      </c>
      <c r="B5432" s="1">
        <f t="shared" si="559"/>
        <v>0.99999999115243554</v>
      </c>
      <c r="C5432">
        <v>0</v>
      </c>
      <c r="D5432">
        <v>489.51400000000001</v>
      </c>
      <c r="F5432" s="18">
        <f>_xlfn.XLOOKUP(D5432,'Rating Curve'!$A$2:$A$500,'Rating Curve'!$D$2:$D$500,, -1)</f>
        <v>1616447.3000027</v>
      </c>
      <c r="G5432">
        <v>489.54500000000002</v>
      </c>
      <c r="H5432">
        <f t="shared" si="560"/>
        <v>0</v>
      </c>
      <c r="I5432">
        <v>1.82</v>
      </c>
      <c r="J5432">
        <f t="shared" si="562"/>
        <v>0</v>
      </c>
      <c r="L5432">
        <f t="shared" si="561"/>
        <v>0</v>
      </c>
    </row>
    <row r="5433" spans="1:12" x14ac:dyDescent="0.3">
      <c r="A5433" s="25">
        <f t="shared" ref="A5433:A5496" si="563" xml:space="preserve"> A5432 + TIME(1,0,0)</f>
        <v>46061.041666657817</v>
      </c>
      <c r="B5433" s="1">
        <f t="shared" si="559"/>
        <v>4.1666657816676889E-2</v>
      </c>
      <c r="C5433">
        <v>0</v>
      </c>
      <c r="D5433">
        <v>489.51400000000001</v>
      </c>
      <c r="F5433" s="18">
        <f>_xlfn.XLOOKUP(D5433,'Rating Curve'!$A$2:$A$500,'Rating Curve'!$D$2:$D$500,, -1)</f>
        <v>1616447.3000027</v>
      </c>
      <c r="G5433">
        <v>489.54500000000002</v>
      </c>
      <c r="H5433">
        <f t="shared" si="560"/>
        <v>0</v>
      </c>
      <c r="I5433">
        <v>1.82</v>
      </c>
      <c r="J5433">
        <f t="shared" si="562"/>
        <v>0</v>
      </c>
      <c r="L5433">
        <f t="shared" si="561"/>
        <v>0</v>
      </c>
    </row>
    <row r="5434" spans="1:12" x14ac:dyDescent="0.3">
      <c r="A5434" s="25">
        <f t="shared" si="563"/>
        <v>46061.083333324481</v>
      </c>
      <c r="B5434" s="1">
        <f t="shared" si="559"/>
        <v>8.3333324480918236E-2</v>
      </c>
      <c r="C5434">
        <v>0</v>
      </c>
      <c r="D5434">
        <v>489.51400000000001</v>
      </c>
      <c r="F5434" s="18">
        <f>_xlfn.XLOOKUP(D5434,'Rating Curve'!$A$2:$A$500,'Rating Curve'!$D$2:$D$500,, -1)</f>
        <v>1616447.3000027</v>
      </c>
      <c r="G5434">
        <v>489.54500000000002</v>
      </c>
      <c r="H5434">
        <f t="shared" si="560"/>
        <v>0</v>
      </c>
      <c r="I5434">
        <v>1.82</v>
      </c>
      <c r="J5434">
        <f t="shared" si="562"/>
        <v>0</v>
      </c>
      <c r="L5434">
        <f t="shared" si="561"/>
        <v>0</v>
      </c>
    </row>
    <row r="5435" spans="1:12" x14ac:dyDescent="0.3">
      <c r="A5435" s="25">
        <f t="shared" si="563"/>
        <v>46061.124999991145</v>
      </c>
      <c r="B5435" s="1">
        <f t="shared" si="559"/>
        <v>0.12499999114515958</v>
      </c>
      <c r="C5435">
        <v>0</v>
      </c>
      <c r="D5435">
        <v>489.51400000000001</v>
      </c>
      <c r="F5435" s="18">
        <f>_xlfn.XLOOKUP(D5435,'Rating Curve'!$A$2:$A$500,'Rating Curve'!$D$2:$D$500,, -1)</f>
        <v>1616447.3000027</v>
      </c>
      <c r="G5435">
        <v>489.54500000000002</v>
      </c>
      <c r="H5435">
        <f t="shared" si="560"/>
        <v>0</v>
      </c>
      <c r="I5435">
        <v>1.82</v>
      </c>
      <c r="J5435">
        <f t="shared" si="562"/>
        <v>0</v>
      </c>
      <c r="L5435">
        <f t="shared" si="561"/>
        <v>0</v>
      </c>
    </row>
    <row r="5436" spans="1:12" x14ac:dyDescent="0.3">
      <c r="A5436" s="25">
        <f t="shared" si="563"/>
        <v>46061.166666657809</v>
      </c>
      <c r="B5436" s="1">
        <f t="shared" si="559"/>
        <v>0.16666665780940093</v>
      </c>
      <c r="C5436">
        <v>0</v>
      </c>
      <c r="D5436">
        <v>489.50799999999998</v>
      </c>
      <c r="F5436" s="18">
        <f>_xlfn.XLOOKUP(D5436,'Rating Curve'!$A$2:$A$500,'Rating Curve'!$D$2:$D$500,, -1)</f>
        <v>1613444.9319478001</v>
      </c>
      <c r="G5436">
        <v>489.54500000000002</v>
      </c>
      <c r="H5436">
        <f t="shared" si="560"/>
        <v>0</v>
      </c>
      <c r="I5436">
        <v>1.82</v>
      </c>
      <c r="J5436">
        <f t="shared" si="562"/>
        <v>0</v>
      </c>
      <c r="L5436">
        <f t="shared" si="561"/>
        <v>0</v>
      </c>
    </row>
    <row r="5437" spans="1:12" x14ac:dyDescent="0.3">
      <c r="A5437" s="25">
        <f t="shared" si="563"/>
        <v>46061.208333324474</v>
      </c>
      <c r="B5437" s="1">
        <f t="shared" si="559"/>
        <v>0.20833332447364228</v>
      </c>
      <c r="C5437">
        <v>0</v>
      </c>
      <c r="D5437">
        <v>489.51400000000001</v>
      </c>
      <c r="F5437" s="18">
        <f>_xlfn.XLOOKUP(D5437,'Rating Curve'!$A$2:$A$500,'Rating Curve'!$D$2:$D$500,, -1)</f>
        <v>1616447.3000027</v>
      </c>
      <c r="G5437">
        <v>489.54500000000002</v>
      </c>
      <c r="H5437">
        <f t="shared" si="560"/>
        <v>0</v>
      </c>
      <c r="I5437">
        <v>1.82</v>
      </c>
      <c r="J5437">
        <f t="shared" si="562"/>
        <v>0</v>
      </c>
      <c r="L5437">
        <f t="shared" si="561"/>
        <v>0</v>
      </c>
    </row>
    <row r="5438" spans="1:12" x14ac:dyDescent="0.3">
      <c r="A5438" s="25">
        <f t="shared" si="563"/>
        <v>46061.249999991138</v>
      </c>
      <c r="B5438" s="1">
        <f t="shared" si="559"/>
        <v>0.24999999113788363</v>
      </c>
      <c r="C5438">
        <v>0</v>
      </c>
      <c r="D5438">
        <v>489.51400000000001</v>
      </c>
      <c r="F5438" s="18">
        <f>_xlfn.XLOOKUP(D5438,'Rating Curve'!$A$2:$A$500,'Rating Curve'!$D$2:$D$500,, -1)</f>
        <v>1616447.3000027</v>
      </c>
      <c r="G5438">
        <v>489.54500000000002</v>
      </c>
      <c r="H5438">
        <f t="shared" si="560"/>
        <v>0</v>
      </c>
      <c r="I5438">
        <v>1.82</v>
      </c>
      <c r="J5438">
        <f t="shared" si="562"/>
        <v>0</v>
      </c>
      <c r="L5438">
        <f t="shared" si="561"/>
        <v>0</v>
      </c>
    </row>
    <row r="5439" spans="1:12" x14ac:dyDescent="0.3">
      <c r="A5439" s="25">
        <f t="shared" si="563"/>
        <v>46061.291666657802</v>
      </c>
      <c r="B5439" s="1">
        <f t="shared" si="559"/>
        <v>0.29166665780212497</v>
      </c>
      <c r="C5439">
        <v>0</v>
      </c>
      <c r="D5439">
        <v>489.51499999999999</v>
      </c>
      <c r="F5439" s="18">
        <f>_xlfn.XLOOKUP(D5439,'Rating Curve'!$A$2:$A$500,'Rating Curve'!$D$2:$D$500,, -1)</f>
        <v>1616447.3000027</v>
      </c>
      <c r="G5439">
        <v>489.54500000000002</v>
      </c>
      <c r="H5439">
        <f t="shared" si="560"/>
        <v>0</v>
      </c>
      <c r="I5439">
        <v>1.82</v>
      </c>
      <c r="J5439">
        <f t="shared" si="562"/>
        <v>0</v>
      </c>
      <c r="L5439">
        <f t="shared" si="561"/>
        <v>0</v>
      </c>
    </row>
    <row r="5440" spans="1:12" x14ac:dyDescent="0.3">
      <c r="A5440" s="25">
        <f t="shared" si="563"/>
        <v>46061.333333324466</v>
      </c>
      <c r="B5440" s="1">
        <f t="shared" si="559"/>
        <v>0.33333332446636632</v>
      </c>
      <c r="C5440">
        <v>0</v>
      </c>
      <c r="D5440">
        <v>489.51400000000001</v>
      </c>
      <c r="F5440" s="18">
        <f>_xlfn.XLOOKUP(D5440,'Rating Curve'!$A$2:$A$500,'Rating Curve'!$D$2:$D$500,, -1)</f>
        <v>1616447.3000027</v>
      </c>
      <c r="G5440">
        <v>489.54500000000002</v>
      </c>
      <c r="H5440">
        <f t="shared" si="560"/>
        <v>0</v>
      </c>
      <c r="I5440">
        <v>1.82</v>
      </c>
      <c r="J5440">
        <f t="shared" si="562"/>
        <v>0</v>
      </c>
      <c r="L5440">
        <f t="shared" si="561"/>
        <v>0</v>
      </c>
    </row>
    <row r="5441" spans="1:12" x14ac:dyDescent="0.3">
      <c r="A5441" s="25">
        <f t="shared" si="563"/>
        <v>46061.374999991131</v>
      </c>
      <c r="B5441" s="1">
        <f t="shared" si="559"/>
        <v>0.37499999113060767</v>
      </c>
      <c r="C5441">
        <v>0</v>
      </c>
      <c r="D5441">
        <v>489.51299999999998</v>
      </c>
      <c r="F5441" s="18">
        <f>_xlfn.XLOOKUP(D5441,'Rating Curve'!$A$2:$A$500,'Rating Curve'!$D$2:$D$500,, -1)</f>
        <v>1616447.3000027</v>
      </c>
      <c r="G5441">
        <v>489.54500000000002</v>
      </c>
      <c r="H5441">
        <f t="shared" si="560"/>
        <v>0</v>
      </c>
      <c r="I5441">
        <v>1.82</v>
      </c>
      <c r="J5441">
        <f t="shared" si="562"/>
        <v>0</v>
      </c>
      <c r="L5441">
        <f t="shared" si="561"/>
        <v>0</v>
      </c>
    </row>
    <row r="5442" spans="1:12" x14ac:dyDescent="0.3">
      <c r="A5442" s="25">
        <f t="shared" si="563"/>
        <v>46061.416666657795</v>
      </c>
      <c r="B5442" s="1">
        <f t="shared" si="559"/>
        <v>0.41666665779484902</v>
      </c>
      <c r="C5442">
        <v>0</v>
      </c>
      <c r="D5442">
        <v>489.51299999999998</v>
      </c>
      <c r="F5442" s="18">
        <f>_xlfn.XLOOKUP(D5442,'Rating Curve'!$A$2:$A$500,'Rating Curve'!$D$2:$D$500,, -1)</f>
        <v>1616447.3000027</v>
      </c>
      <c r="G5442">
        <v>489.54500000000002</v>
      </c>
      <c r="H5442">
        <f t="shared" si="560"/>
        <v>0</v>
      </c>
      <c r="I5442">
        <v>1.82</v>
      </c>
      <c r="J5442">
        <f t="shared" si="562"/>
        <v>0</v>
      </c>
      <c r="L5442">
        <f t="shared" si="561"/>
        <v>0</v>
      </c>
    </row>
    <row r="5443" spans="1:12" x14ac:dyDescent="0.3">
      <c r="A5443" s="25">
        <f t="shared" si="563"/>
        <v>46061.458333324459</v>
      </c>
      <c r="B5443" s="1">
        <f t="shared" ref="B5443:B5506" si="564">MOD(A5443,1)</f>
        <v>0.45833332445909036</v>
      </c>
      <c r="C5443">
        <v>0</v>
      </c>
      <c r="D5443">
        <v>489.51799999999997</v>
      </c>
      <c r="F5443" s="18">
        <f>_xlfn.XLOOKUP(D5443,'Rating Curve'!$A$2:$A$500,'Rating Curve'!$D$2:$D$500,, -1)</f>
        <v>1616447.3000027</v>
      </c>
      <c r="G5443">
        <v>489.54500000000002</v>
      </c>
      <c r="H5443">
        <f t="shared" ref="H5443:H5506" si="565">IF(D5443 - G5443 &lt; 0, 0, D5443 - G5443)</f>
        <v>0</v>
      </c>
      <c r="I5443">
        <v>1.82</v>
      </c>
      <c r="J5443">
        <f t="shared" si="562"/>
        <v>0</v>
      </c>
      <c r="L5443">
        <f t="shared" ref="L5443:L5506" si="566">(J5443*86400)/24</f>
        <v>0</v>
      </c>
    </row>
    <row r="5444" spans="1:12" x14ac:dyDescent="0.3">
      <c r="A5444" s="25">
        <f t="shared" si="563"/>
        <v>46061.499999991123</v>
      </c>
      <c r="B5444" s="1">
        <f t="shared" si="564"/>
        <v>0.49999999112333171</v>
      </c>
      <c r="C5444">
        <v>0</v>
      </c>
      <c r="D5444">
        <v>489.51799999999997</v>
      </c>
      <c r="F5444" s="18">
        <f>_xlfn.XLOOKUP(D5444,'Rating Curve'!$A$2:$A$500,'Rating Curve'!$D$2:$D$500,, -1)</f>
        <v>1616447.3000027</v>
      </c>
      <c r="G5444">
        <v>489.54500000000002</v>
      </c>
      <c r="H5444">
        <f t="shared" si="565"/>
        <v>0</v>
      </c>
      <c r="I5444">
        <v>1.82</v>
      </c>
      <c r="J5444">
        <f t="shared" si="562"/>
        <v>0</v>
      </c>
      <c r="L5444">
        <f t="shared" si="566"/>
        <v>0</v>
      </c>
    </row>
    <row r="5445" spans="1:12" x14ac:dyDescent="0.3">
      <c r="A5445" s="25">
        <f t="shared" si="563"/>
        <v>46061.541666657788</v>
      </c>
      <c r="B5445" s="1">
        <f t="shared" si="564"/>
        <v>0.54166665778757306</v>
      </c>
      <c r="C5445">
        <v>0</v>
      </c>
      <c r="D5445">
        <v>489.51299999999998</v>
      </c>
      <c r="F5445" s="18">
        <f>_xlfn.XLOOKUP(D5445,'Rating Curve'!$A$2:$A$500,'Rating Curve'!$D$2:$D$500,, -1)</f>
        <v>1616447.3000027</v>
      </c>
      <c r="G5445">
        <v>489.54500000000002</v>
      </c>
      <c r="H5445">
        <f t="shared" si="565"/>
        <v>0</v>
      </c>
      <c r="I5445">
        <v>1.82</v>
      </c>
      <c r="J5445">
        <f t="shared" si="562"/>
        <v>0</v>
      </c>
      <c r="L5445">
        <f t="shared" si="566"/>
        <v>0</v>
      </c>
    </row>
    <row r="5446" spans="1:12" x14ac:dyDescent="0.3">
      <c r="A5446" s="25">
        <f t="shared" si="563"/>
        <v>46061.583333324452</v>
      </c>
      <c r="B5446" s="1">
        <f t="shared" si="564"/>
        <v>0.58333332445181441</v>
      </c>
      <c r="C5446">
        <v>0</v>
      </c>
      <c r="D5446">
        <v>489.51799999999997</v>
      </c>
      <c r="F5446" s="18">
        <f>_xlfn.XLOOKUP(D5446,'Rating Curve'!$A$2:$A$500,'Rating Curve'!$D$2:$D$500,, -1)</f>
        <v>1616447.3000027</v>
      </c>
      <c r="G5446">
        <v>489.54500000000002</v>
      </c>
      <c r="H5446">
        <f t="shared" si="565"/>
        <v>0</v>
      </c>
      <c r="I5446">
        <v>1.82</v>
      </c>
      <c r="J5446">
        <f t="shared" si="562"/>
        <v>0</v>
      </c>
      <c r="L5446">
        <f t="shared" si="566"/>
        <v>0</v>
      </c>
    </row>
    <row r="5447" spans="1:12" x14ac:dyDescent="0.3">
      <c r="A5447" s="25">
        <f t="shared" si="563"/>
        <v>46061.624999991116</v>
      </c>
      <c r="B5447" s="1">
        <f t="shared" si="564"/>
        <v>0.62499999111605575</v>
      </c>
      <c r="C5447">
        <v>0</v>
      </c>
      <c r="D5447">
        <v>489.51299999999998</v>
      </c>
      <c r="F5447" s="18">
        <f>_xlfn.XLOOKUP(D5447,'Rating Curve'!$A$2:$A$500,'Rating Curve'!$D$2:$D$500,, -1)</f>
        <v>1616447.3000027</v>
      </c>
      <c r="G5447">
        <v>489.54500000000002</v>
      </c>
      <c r="H5447">
        <f t="shared" si="565"/>
        <v>0</v>
      </c>
      <c r="I5447">
        <v>1.82</v>
      </c>
      <c r="J5447">
        <f t="shared" si="562"/>
        <v>0</v>
      </c>
      <c r="L5447">
        <f t="shared" si="566"/>
        <v>0</v>
      </c>
    </row>
    <row r="5448" spans="1:12" x14ac:dyDescent="0.3">
      <c r="A5448" s="25">
        <f t="shared" si="563"/>
        <v>46061.66666665778</v>
      </c>
      <c r="B5448" s="1">
        <f t="shared" si="564"/>
        <v>0.6666666577802971</v>
      </c>
      <c r="C5448">
        <v>0</v>
      </c>
      <c r="D5448">
        <v>489.51299999999998</v>
      </c>
      <c r="F5448" s="18">
        <f>_xlfn.XLOOKUP(D5448,'Rating Curve'!$A$2:$A$500,'Rating Curve'!$D$2:$D$500,, -1)</f>
        <v>1616447.3000027</v>
      </c>
      <c r="G5448">
        <v>489.54500000000002</v>
      </c>
      <c r="H5448">
        <f t="shared" si="565"/>
        <v>0</v>
      </c>
      <c r="I5448">
        <v>1.82</v>
      </c>
      <c r="J5448">
        <f t="shared" si="562"/>
        <v>0</v>
      </c>
      <c r="L5448">
        <f t="shared" si="566"/>
        <v>0</v>
      </c>
    </row>
    <row r="5449" spans="1:12" x14ac:dyDescent="0.3">
      <c r="A5449" s="25">
        <f t="shared" si="563"/>
        <v>46061.708333324445</v>
      </c>
      <c r="B5449" s="1">
        <f t="shared" si="564"/>
        <v>0.70833332444453845</v>
      </c>
      <c r="C5449">
        <v>0</v>
      </c>
      <c r="D5449">
        <v>489.51299999999998</v>
      </c>
      <c r="F5449" s="18">
        <f>_xlfn.XLOOKUP(D5449,'Rating Curve'!$A$2:$A$500,'Rating Curve'!$D$2:$D$500,, -1)</f>
        <v>1616447.3000027</v>
      </c>
      <c r="G5449">
        <v>489.54500000000002</v>
      </c>
      <c r="H5449">
        <f t="shared" si="565"/>
        <v>0</v>
      </c>
      <c r="I5449">
        <v>1.82</v>
      </c>
      <c r="J5449">
        <f t="shared" si="562"/>
        <v>0</v>
      </c>
      <c r="L5449">
        <f t="shared" si="566"/>
        <v>0</v>
      </c>
    </row>
    <row r="5450" spans="1:12" x14ac:dyDescent="0.3">
      <c r="A5450" s="25">
        <f t="shared" si="563"/>
        <v>46061.749999991109</v>
      </c>
      <c r="B5450" s="1">
        <f t="shared" si="564"/>
        <v>0.7499999911087798</v>
      </c>
      <c r="C5450">
        <v>0</v>
      </c>
      <c r="D5450">
        <v>489.51299999999998</v>
      </c>
      <c r="F5450" s="18">
        <f>_xlfn.XLOOKUP(D5450,'Rating Curve'!$A$2:$A$500,'Rating Curve'!$D$2:$D$500,, -1)</f>
        <v>1616447.3000027</v>
      </c>
      <c r="G5450">
        <v>489.54500000000002</v>
      </c>
      <c r="H5450">
        <f t="shared" si="565"/>
        <v>0</v>
      </c>
      <c r="I5450">
        <v>1.82</v>
      </c>
      <c r="J5450">
        <f t="shared" si="562"/>
        <v>0</v>
      </c>
      <c r="L5450">
        <f t="shared" si="566"/>
        <v>0</v>
      </c>
    </row>
    <row r="5451" spans="1:12" x14ac:dyDescent="0.3">
      <c r="A5451" s="25">
        <f t="shared" si="563"/>
        <v>46061.791666657773</v>
      </c>
      <c r="B5451" s="1">
        <f t="shared" si="564"/>
        <v>0.79166665777302114</v>
      </c>
      <c r="C5451">
        <v>0</v>
      </c>
      <c r="D5451">
        <v>489.52</v>
      </c>
      <c r="F5451" s="18">
        <f>_xlfn.XLOOKUP(D5451,'Rating Curve'!$A$2:$A$500,'Rating Curve'!$D$2:$D$500,, -1)</f>
        <v>1619451.3170382001</v>
      </c>
      <c r="G5451">
        <v>489.54500000000002</v>
      </c>
      <c r="H5451">
        <f t="shared" si="565"/>
        <v>0</v>
      </c>
      <c r="I5451">
        <v>1.82</v>
      </c>
      <c r="J5451">
        <f t="shared" si="562"/>
        <v>0</v>
      </c>
      <c r="L5451">
        <f t="shared" si="566"/>
        <v>0</v>
      </c>
    </row>
    <row r="5452" spans="1:12" x14ac:dyDescent="0.3">
      <c r="A5452" s="25">
        <f t="shared" si="563"/>
        <v>46061.833333324437</v>
      </c>
      <c r="B5452" s="1">
        <f t="shared" si="564"/>
        <v>0.83333332443726249</v>
      </c>
      <c r="C5452">
        <v>0</v>
      </c>
      <c r="D5452">
        <v>489.51299999999998</v>
      </c>
      <c r="F5452" s="18">
        <f>_xlfn.XLOOKUP(D5452,'Rating Curve'!$A$2:$A$500,'Rating Curve'!$D$2:$D$500,, -1)</f>
        <v>1616447.3000027</v>
      </c>
      <c r="G5452">
        <v>489.54500000000002</v>
      </c>
      <c r="H5452">
        <f t="shared" si="565"/>
        <v>0</v>
      </c>
      <c r="I5452">
        <v>1.82</v>
      </c>
      <c r="J5452">
        <f t="shared" si="562"/>
        <v>0</v>
      </c>
      <c r="L5452">
        <f t="shared" si="566"/>
        <v>0</v>
      </c>
    </row>
    <row r="5453" spans="1:12" x14ac:dyDescent="0.3">
      <c r="A5453" s="25">
        <f t="shared" si="563"/>
        <v>46061.874999991102</v>
      </c>
      <c r="B5453" s="1">
        <f t="shared" si="564"/>
        <v>0.87499999110150384</v>
      </c>
      <c r="C5453">
        <v>0</v>
      </c>
      <c r="D5453">
        <v>489.51400000000001</v>
      </c>
      <c r="F5453" s="18">
        <f>_xlfn.XLOOKUP(D5453,'Rating Curve'!$A$2:$A$500,'Rating Curve'!$D$2:$D$500,, -1)</f>
        <v>1616447.3000027</v>
      </c>
      <c r="G5453">
        <v>489.54500000000002</v>
      </c>
      <c r="H5453">
        <f t="shared" si="565"/>
        <v>0</v>
      </c>
      <c r="I5453">
        <v>1.82</v>
      </c>
      <c r="J5453">
        <f t="shared" si="562"/>
        <v>0</v>
      </c>
      <c r="L5453">
        <f t="shared" si="566"/>
        <v>0</v>
      </c>
    </row>
    <row r="5454" spans="1:12" x14ac:dyDescent="0.3">
      <c r="A5454" s="25">
        <f t="shared" si="563"/>
        <v>46061.916666657766</v>
      </c>
      <c r="B5454" s="1">
        <f t="shared" si="564"/>
        <v>0.91666665776574519</v>
      </c>
      <c r="C5454">
        <v>0</v>
      </c>
      <c r="D5454">
        <v>489.51400000000001</v>
      </c>
      <c r="F5454" s="18">
        <f>_xlfn.XLOOKUP(D5454,'Rating Curve'!$A$2:$A$500,'Rating Curve'!$D$2:$D$500,, -1)</f>
        <v>1616447.3000027</v>
      </c>
      <c r="G5454">
        <v>489.54500000000002</v>
      </c>
      <c r="H5454">
        <f t="shared" si="565"/>
        <v>0</v>
      </c>
      <c r="I5454">
        <v>1.82</v>
      </c>
      <c r="J5454">
        <f t="shared" si="562"/>
        <v>0</v>
      </c>
      <c r="L5454">
        <f t="shared" si="566"/>
        <v>0</v>
      </c>
    </row>
    <row r="5455" spans="1:12" x14ac:dyDescent="0.3">
      <c r="A5455" s="25">
        <f t="shared" si="563"/>
        <v>46061.95833332443</v>
      </c>
      <c r="B5455" s="1">
        <f t="shared" si="564"/>
        <v>0.95833332442998653</v>
      </c>
      <c r="C5455">
        <v>0</v>
      </c>
      <c r="D5455">
        <v>489.52</v>
      </c>
      <c r="F5455" s="18">
        <f>_xlfn.XLOOKUP(D5455,'Rating Curve'!$A$2:$A$500,'Rating Curve'!$D$2:$D$500,, -1)</f>
        <v>1619451.3170382001</v>
      </c>
      <c r="G5455">
        <v>489.54500000000002</v>
      </c>
      <c r="H5455">
        <f t="shared" si="565"/>
        <v>0</v>
      </c>
      <c r="I5455">
        <v>1.82</v>
      </c>
      <c r="J5455">
        <f t="shared" si="562"/>
        <v>0</v>
      </c>
      <c r="L5455">
        <f t="shared" si="566"/>
        <v>0</v>
      </c>
    </row>
    <row r="5456" spans="1:12" x14ac:dyDescent="0.3">
      <c r="A5456" s="25">
        <f t="shared" si="563"/>
        <v>46061.999999991094</v>
      </c>
      <c r="B5456" s="1">
        <f t="shared" si="564"/>
        <v>0.99999999109422788</v>
      </c>
      <c r="C5456">
        <v>0</v>
      </c>
      <c r="D5456">
        <v>489.52</v>
      </c>
      <c r="F5456" s="18">
        <f>_xlfn.XLOOKUP(D5456,'Rating Curve'!$A$2:$A$500,'Rating Curve'!$D$2:$D$500,, -1)</f>
        <v>1619451.3170382001</v>
      </c>
      <c r="G5456">
        <v>489.54500000000002</v>
      </c>
      <c r="H5456">
        <f t="shared" si="565"/>
        <v>0</v>
      </c>
      <c r="I5456">
        <v>1.82</v>
      </c>
      <c r="J5456">
        <f t="shared" si="562"/>
        <v>0</v>
      </c>
      <c r="L5456">
        <f t="shared" si="566"/>
        <v>0</v>
      </c>
    </row>
    <row r="5457" spans="1:12" x14ac:dyDescent="0.3">
      <c r="A5457" s="25">
        <f t="shared" si="563"/>
        <v>46062.041666657758</v>
      </c>
      <c r="B5457" s="1">
        <f t="shared" si="564"/>
        <v>4.1666657758469228E-2</v>
      </c>
      <c r="C5457">
        <v>0</v>
      </c>
      <c r="D5457">
        <v>489.51400000000001</v>
      </c>
      <c r="F5457" s="18">
        <f>_xlfn.XLOOKUP(D5457,'Rating Curve'!$A$2:$A$500,'Rating Curve'!$D$2:$D$500,, -1)</f>
        <v>1616447.3000027</v>
      </c>
      <c r="G5457">
        <v>489.54500000000002</v>
      </c>
      <c r="H5457">
        <f t="shared" si="565"/>
        <v>0</v>
      </c>
      <c r="I5457">
        <v>1.82</v>
      </c>
      <c r="J5457">
        <f t="shared" si="562"/>
        <v>0</v>
      </c>
      <c r="L5457">
        <f t="shared" si="566"/>
        <v>0</v>
      </c>
    </row>
    <row r="5458" spans="1:12" x14ac:dyDescent="0.3">
      <c r="A5458" s="25">
        <f t="shared" si="563"/>
        <v>46062.083333324423</v>
      </c>
      <c r="B5458" s="1">
        <f t="shared" si="564"/>
        <v>8.3333324422710575E-2</v>
      </c>
      <c r="C5458">
        <v>0</v>
      </c>
      <c r="D5458">
        <v>489.52</v>
      </c>
      <c r="F5458" s="18">
        <f>_xlfn.XLOOKUP(D5458,'Rating Curve'!$A$2:$A$500,'Rating Curve'!$D$2:$D$500,, -1)</f>
        <v>1619451.3170382001</v>
      </c>
      <c r="G5458">
        <v>489.54500000000002</v>
      </c>
      <c r="H5458">
        <f t="shared" si="565"/>
        <v>0</v>
      </c>
      <c r="I5458">
        <v>1.82</v>
      </c>
      <c r="J5458">
        <f t="shared" si="562"/>
        <v>0</v>
      </c>
      <c r="L5458">
        <f t="shared" si="566"/>
        <v>0</v>
      </c>
    </row>
    <row r="5459" spans="1:12" x14ac:dyDescent="0.3">
      <c r="A5459" s="25">
        <f t="shared" si="563"/>
        <v>46062.124999991087</v>
      </c>
      <c r="B5459" s="1">
        <f t="shared" si="564"/>
        <v>0.12499999108695192</v>
      </c>
      <c r="C5459">
        <v>0</v>
      </c>
      <c r="D5459">
        <v>489.52100000000002</v>
      </c>
      <c r="F5459" s="18">
        <f>_xlfn.XLOOKUP(D5459,'Rating Curve'!$A$2:$A$500,'Rating Curve'!$D$2:$D$500,, -1)</f>
        <v>1619451.3170382001</v>
      </c>
      <c r="G5459">
        <v>489.54500000000002</v>
      </c>
      <c r="H5459">
        <f t="shared" si="565"/>
        <v>0</v>
      </c>
      <c r="I5459">
        <v>1.82</v>
      </c>
      <c r="J5459">
        <f t="shared" ref="J5459:J5522" si="567">1.82*30*(H5459^1.5)</f>
        <v>0</v>
      </c>
      <c r="L5459">
        <f t="shared" si="566"/>
        <v>0</v>
      </c>
    </row>
    <row r="5460" spans="1:12" x14ac:dyDescent="0.3">
      <c r="A5460" s="25">
        <f t="shared" si="563"/>
        <v>46062.166666657751</v>
      </c>
      <c r="B5460" s="1">
        <f t="shared" si="564"/>
        <v>0.16666665775119327</v>
      </c>
      <c r="C5460">
        <v>0</v>
      </c>
      <c r="D5460">
        <v>489.52100000000002</v>
      </c>
      <c r="F5460" s="18">
        <f>_xlfn.XLOOKUP(D5460,'Rating Curve'!$A$2:$A$500,'Rating Curve'!$D$2:$D$500,, -1)</f>
        <v>1619451.3170382001</v>
      </c>
      <c r="G5460">
        <v>489.54500000000002</v>
      </c>
      <c r="H5460">
        <f t="shared" si="565"/>
        <v>0</v>
      </c>
      <c r="I5460">
        <v>1.82</v>
      </c>
      <c r="J5460">
        <f t="shared" si="567"/>
        <v>0</v>
      </c>
      <c r="L5460">
        <f t="shared" si="566"/>
        <v>0</v>
      </c>
    </row>
    <row r="5461" spans="1:12" x14ac:dyDescent="0.3">
      <c r="A5461" s="25">
        <f t="shared" si="563"/>
        <v>46062.208333324415</v>
      </c>
      <c r="B5461" s="1">
        <f t="shared" si="564"/>
        <v>0.20833332441543462</v>
      </c>
      <c r="C5461">
        <v>0</v>
      </c>
      <c r="D5461">
        <v>489.52</v>
      </c>
      <c r="F5461" s="18">
        <f>_xlfn.XLOOKUP(D5461,'Rating Curve'!$A$2:$A$500,'Rating Curve'!$D$2:$D$500,, -1)</f>
        <v>1619451.3170382001</v>
      </c>
      <c r="G5461">
        <v>489.54500000000002</v>
      </c>
      <c r="H5461">
        <f t="shared" si="565"/>
        <v>0</v>
      </c>
      <c r="I5461">
        <v>1.82</v>
      </c>
      <c r="J5461">
        <f t="shared" si="567"/>
        <v>0</v>
      </c>
      <c r="L5461">
        <f t="shared" si="566"/>
        <v>0</v>
      </c>
    </row>
    <row r="5462" spans="1:12" x14ac:dyDescent="0.3">
      <c r="A5462" s="25">
        <f t="shared" si="563"/>
        <v>46062.24999999108</v>
      </c>
      <c r="B5462" s="1">
        <f t="shared" si="564"/>
        <v>0.24999999107967597</v>
      </c>
      <c r="C5462">
        <v>0</v>
      </c>
      <c r="D5462">
        <v>489.52</v>
      </c>
      <c r="F5462" s="18">
        <f>_xlfn.XLOOKUP(D5462,'Rating Curve'!$A$2:$A$500,'Rating Curve'!$D$2:$D$500,, -1)</f>
        <v>1619451.3170382001</v>
      </c>
      <c r="G5462">
        <v>489.54500000000002</v>
      </c>
      <c r="H5462">
        <f t="shared" si="565"/>
        <v>0</v>
      </c>
      <c r="I5462">
        <v>1.82</v>
      </c>
      <c r="J5462">
        <f t="shared" si="567"/>
        <v>0</v>
      </c>
      <c r="L5462">
        <f t="shared" si="566"/>
        <v>0</v>
      </c>
    </row>
    <row r="5463" spans="1:12" x14ac:dyDescent="0.3">
      <c r="A5463" s="25">
        <f t="shared" si="563"/>
        <v>46062.291666657744</v>
      </c>
      <c r="B5463" s="1">
        <f t="shared" si="564"/>
        <v>0.29166665774391731</v>
      </c>
      <c r="C5463">
        <v>0</v>
      </c>
      <c r="D5463">
        <v>489.52100000000002</v>
      </c>
      <c r="F5463" s="18">
        <f>_xlfn.XLOOKUP(D5463,'Rating Curve'!$A$2:$A$500,'Rating Curve'!$D$2:$D$500,, -1)</f>
        <v>1619451.3170382001</v>
      </c>
      <c r="G5463">
        <v>489.54500000000002</v>
      </c>
      <c r="H5463">
        <f t="shared" si="565"/>
        <v>0</v>
      </c>
      <c r="I5463">
        <v>1.82</v>
      </c>
      <c r="J5463">
        <f t="shared" si="567"/>
        <v>0</v>
      </c>
      <c r="L5463">
        <f t="shared" si="566"/>
        <v>0</v>
      </c>
    </row>
    <row r="5464" spans="1:12" x14ac:dyDescent="0.3">
      <c r="A5464" s="25">
        <f t="shared" si="563"/>
        <v>46062.333333324408</v>
      </c>
      <c r="B5464" s="1">
        <f t="shared" si="564"/>
        <v>0.33333332440815866</v>
      </c>
      <c r="C5464">
        <v>0</v>
      </c>
      <c r="D5464">
        <v>489.52100000000002</v>
      </c>
      <c r="F5464" s="18">
        <f>_xlfn.XLOOKUP(D5464,'Rating Curve'!$A$2:$A$500,'Rating Curve'!$D$2:$D$500,, -1)</f>
        <v>1619451.3170382001</v>
      </c>
      <c r="G5464">
        <v>489.54500000000002</v>
      </c>
      <c r="H5464">
        <f t="shared" si="565"/>
        <v>0</v>
      </c>
      <c r="I5464">
        <v>1.82</v>
      </c>
      <c r="J5464">
        <f t="shared" si="567"/>
        <v>0</v>
      </c>
      <c r="L5464">
        <f t="shared" si="566"/>
        <v>0</v>
      </c>
    </row>
    <row r="5465" spans="1:12" x14ac:dyDescent="0.3">
      <c r="A5465" s="25">
        <f t="shared" si="563"/>
        <v>46062.374999991072</v>
      </c>
      <c r="B5465" s="1">
        <f t="shared" si="564"/>
        <v>0.37499999107240001</v>
      </c>
      <c r="C5465">
        <v>0</v>
      </c>
      <c r="D5465">
        <v>489.51900000000001</v>
      </c>
      <c r="F5465" s="18">
        <f>_xlfn.XLOOKUP(D5465,'Rating Curve'!$A$2:$A$500,'Rating Curve'!$D$2:$D$500,, -1)</f>
        <v>1616447.3000027</v>
      </c>
      <c r="G5465">
        <v>489.54500000000002</v>
      </c>
      <c r="H5465">
        <f t="shared" si="565"/>
        <v>0</v>
      </c>
      <c r="I5465">
        <v>1.82</v>
      </c>
      <c r="J5465">
        <f t="shared" si="567"/>
        <v>0</v>
      </c>
      <c r="L5465">
        <f t="shared" si="566"/>
        <v>0</v>
      </c>
    </row>
    <row r="5466" spans="1:12" x14ac:dyDescent="0.3">
      <c r="A5466" s="25">
        <f t="shared" si="563"/>
        <v>46062.416666657737</v>
      </c>
      <c r="B5466" s="1">
        <f t="shared" si="564"/>
        <v>0.41666665773664135</v>
      </c>
      <c r="C5466">
        <v>0</v>
      </c>
      <c r="D5466">
        <v>489.51799999999997</v>
      </c>
      <c r="F5466" s="18">
        <f>_xlfn.XLOOKUP(D5466,'Rating Curve'!$A$2:$A$500,'Rating Curve'!$D$2:$D$500,, -1)</f>
        <v>1616447.3000027</v>
      </c>
      <c r="G5466">
        <v>489.54500000000002</v>
      </c>
      <c r="H5466">
        <f t="shared" si="565"/>
        <v>0</v>
      </c>
      <c r="I5466">
        <v>1.82</v>
      </c>
      <c r="J5466">
        <f t="shared" si="567"/>
        <v>0</v>
      </c>
      <c r="L5466">
        <f t="shared" si="566"/>
        <v>0</v>
      </c>
    </row>
    <row r="5467" spans="1:12" x14ac:dyDescent="0.3">
      <c r="A5467" s="25">
        <f t="shared" si="563"/>
        <v>46062.458333324401</v>
      </c>
      <c r="B5467" s="1">
        <f t="shared" si="564"/>
        <v>0.4583333244008827</v>
      </c>
      <c r="C5467">
        <v>0</v>
      </c>
      <c r="D5467">
        <v>489.51900000000001</v>
      </c>
      <c r="F5467" s="18">
        <f>_xlfn.XLOOKUP(D5467,'Rating Curve'!$A$2:$A$500,'Rating Curve'!$D$2:$D$500,, -1)</f>
        <v>1616447.3000027</v>
      </c>
      <c r="G5467">
        <v>489.54500000000002</v>
      </c>
      <c r="H5467">
        <f t="shared" si="565"/>
        <v>0</v>
      </c>
      <c r="I5467">
        <v>1.82</v>
      </c>
      <c r="J5467">
        <f t="shared" si="567"/>
        <v>0</v>
      </c>
      <c r="L5467">
        <f t="shared" si="566"/>
        <v>0</v>
      </c>
    </row>
    <row r="5468" spans="1:12" x14ac:dyDescent="0.3">
      <c r="A5468" s="25">
        <f t="shared" si="563"/>
        <v>46062.499999991065</v>
      </c>
      <c r="B5468" s="1">
        <f t="shared" si="564"/>
        <v>0.49999999106512405</v>
      </c>
      <c r="C5468">
        <v>0</v>
      </c>
      <c r="D5468">
        <v>489.51900000000001</v>
      </c>
      <c r="F5468" s="18">
        <f>_xlfn.XLOOKUP(D5468,'Rating Curve'!$A$2:$A$500,'Rating Curve'!$D$2:$D$500,, -1)</f>
        <v>1616447.3000027</v>
      </c>
      <c r="G5468">
        <v>489.54500000000002</v>
      </c>
      <c r="H5468">
        <f t="shared" si="565"/>
        <v>0</v>
      </c>
      <c r="I5468">
        <v>1.82</v>
      </c>
      <c r="J5468">
        <f t="shared" si="567"/>
        <v>0</v>
      </c>
      <c r="L5468">
        <f t="shared" si="566"/>
        <v>0</v>
      </c>
    </row>
    <row r="5469" spans="1:12" x14ac:dyDescent="0.3">
      <c r="A5469" s="25">
        <f t="shared" si="563"/>
        <v>46062.541666657729</v>
      </c>
      <c r="B5469" s="1">
        <f t="shared" si="564"/>
        <v>0.5416666577293654</v>
      </c>
      <c r="C5469">
        <v>0</v>
      </c>
      <c r="D5469">
        <v>489.51799999999997</v>
      </c>
      <c r="F5469" s="18">
        <f>_xlfn.XLOOKUP(D5469,'Rating Curve'!$A$2:$A$500,'Rating Curve'!$D$2:$D$500,, -1)</f>
        <v>1616447.3000027</v>
      </c>
      <c r="G5469">
        <v>489.54500000000002</v>
      </c>
      <c r="H5469">
        <f t="shared" si="565"/>
        <v>0</v>
      </c>
      <c r="I5469">
        <v>1.82</v>
      </c>
      <c r="J5469">
        <f t="shared" si="567"/>
        <v>0</v>
      </c>
      <c r="L5469">
        <f t="shared" si="566"/>
        <v>0</v>
      </c>
    </row>
    <row r="5470" spans="1:12" x14ac:dyDescent="0.3">
      <c r="A5470" s="25">
        <f t="shared" si="563"/>
        <v>46062.583333324394</v>
      </c>
      <c r="B5470" s="1">
        <f t="shared" si="564"/>
        <v>0.58333332439360674</v>
      </c>
      <c r="C5470">
        <v>0</v>
      </c>
      <c r="D5470">
        <v>489.51900000000001</v>
      </c>
      <c r="F5470" s="18">
        <f>_xlfn.XLOOKUP(D5470,'Rating Curve'!$A$2:$A$500,'Rating Curve'!$D$2:$D$500,, -1)</f>
        <v>1616447.3000027</v>
      </c>
      <c r="G5470">
        <v>489.54500000000002</v>
      </c>
      <c r="H5470">
        <f t="shared" si="565"/>
        <v>0</v>
      </c>
      <c r="I5470">
        <v>1.82</v>
      </c>
      <c r="J5470">
        <f t="shared" si="567"/>
        <v>0</v>
      </c>
      <c r="L5470">
        <f t="shared" si="566"/>
        <v>0</v>
      </c>
    </row>
    <row r="5471" spans="1:12" x14ac:dyDescent="0.3">
      <c r="A5471" s="25">
        <f t="shared" si="563"/>
        <v>46062.624999991058</v>
      </c>
      <c r="B5471" s="1">
        <f t="shared" si="564"/>
        <v>0.62499999105784809</v>
      </c>
      <c r="C5471">
        <v>0</v>
      </c>
      <c r="D5471">
        <v>489.51900000000001</v>
      </c>
      <c r="F5471" s="18">
        <f>_xlfn.XLOOKUP(D5471,'Rating Curve'!$A$2:$A$500,'Rating Curve'!$D$2:$D$500,, -1)</f>
        <v>1616447.3000027</v>
      </c>
      <c r="G5471">
        <v>489.54500000000002</v>
      </c>
      <c r="H5471">
        <f t="shared" si="565"/>
        <v>0</v>
      </c>
      <c r="I5471">
        <v>1.82</v>
      </c>
      <c r="J5471">
        <f t="shared" si="567"/>
        <v>0</v>
      </c>
      <c r="L5471">
        <f t="shared" si="566"/>
        <v>0</v>
      </c>
    </row>
    <row r="5472" spans="1:12" x14ac:dyDescent="0.3">
      <c r="A5472" s="25">
        <f t="shared" si="563"/>
        <v>46062.666666657722</v>
      </c>
      <c r="B5472" s="1">
        <f t="shared" si="564"/>
        <v>0.66666665772208944</v>
      </c>
      <c r="C5472">
        <v>0</v>
      </c>
      <c r="D5472">
        <v>489.51799999999997</v>
      </c>
      <c r="F5472" s="18">
        <f>_xlfn.XLOOKUP(D5472,'Rating Curve'!$A$2:$A$500,'Rating Curve'!$D$2:$D$500,, -1)</f>
        <v>1616447.3000027</v>
      </c>
      <c r="G5472">
        <v>489.54500000000002</v>
      </c>
      <c r="H5472">
        <f t="shared" si="565"/>
        <v>0</v>
      </c>
      <c r="I5472">
        <v>1.82</v>
      </c>
      <c r="J5472">
        <f t="shared" si="567"/>
        <v>0</v>
      </c>
      <c r="L5472">
        <f t="shared" si="566"/>
        <v>0</v>
      </c>
    </row>
    <row r="5473" spans="1:12" x14ac:dyDescent="0.3">
      <c r="A5473" s="25">
        <f t="shared" si="563"/>
        <v>46062.708333324386</v>
      </c>
      <c r="B5473" s="1">
        <f t="shared" si="564"/>
        <v>0.70833332438633079</v>
      </c>
      <c r="C5473">
        <v>0</v>
      </c>
      <c r="D5473">
        <v>489.51900000000001</v>
      </c>
      <c r="F5473" s="18">
        <f>_xlfn.XLOOKUP(D5473,'Rating Curve'!$A$2:$A$500,'Rating Curve'!$D$2:$D$500,, -1)</f>
        <v>1616447.3000027</v>
      </c>
      <c r="G5473">
        <v>489.54500000000002</v>
      </c>
      <c r="H5473">
        <f t="shared" si="565"/>
        <v>0</v>
      </c>
      <c r="I5473">
        <v>1.82</v>
      </c>
      <c r="J5473">
        <f t="shared" si="567"/>
        <v>0</v>
      </c>
      <c r="L5473">
        <f t="shared" si="566"/>
        <v>0</v>
      </c>
    </row>
    <row r="5474" spans="1:12" x14ac:dyDescent="0.3">
      <c r="A5474" s="25">
        <f t="shared" si="563"/>
        <v>46062.749999991051</v>
      </c>
      <c r="B5474" s="1">
        <f t="shared" si="564"/>
        <v>0.74999999105057213</v>
      </c>
      <c r="C5474">
        <v>0</v>
      </c>
      <c r="D5474">
        <v>489.51900000000001</v>
      </c>
      <c r="F5474" s="18">
        <f>_xlfn.XLOOKUP(D5474,'Rating Curve'!$A$2:$A$500,'Rating Curve'!$D$2:$D$500,, -1)</f>
        <v>1616447.3000027</v>
      </c>
      <c r="G5474">
        <v>489.54500000000002</v>
      </c>
      <c r="H5474">
        <f t="shared" si="565"/>
        <v>0</v>
      </c>
      <c r="I5474">
        <v>1.82</v>
      </c>
      <c r="J5474">
        <f t="shared" si="567"/>
        <v>0</v>
      </c>
      <c r="L5474">
        <f t="shared" si="566"/>
        <v>0</v>
      </c>
    </row>
    <row r="5475" spans="1:12" x14ac:dyDescent="0.3">
      <c r="A5475" s="25">
        <f t="shared" si="563"/>
        <v>46062.791666657715</v>
      </c>
      <c r="B5475" s="1">
        <f t="shared" si="564"/>
        <v>0.79166665771481348</v>
      </c>
      <c r="C5475">
        <v>0</v>
      </c>
      <c r="D5475">
        <v>489.52</v>
      </c>
      <c r="F5475" s="18">
        <f>_xlfn.XLOOKUP(D5475,'Rating Curve'!$A$2:$A$500,'Rating Curve'!$D$2:$D$500,, -1)</f>
        <v>1619451.3170382001</v>
      </c>
      <c r="G5475">
        <v>489.54500000000002</v>
      </c>
      <c r="H5475">
        <f t="shared" si="565"/>
        <v>0</v>
      </c>
      <c r="I5475">
        <v>1.82</v>
      </c>
      <c r="J5475">
        <f t="shared" si="567"/>
        <v>0</v>
      </c>
      <c r="L5475">
        <f t="shared" si="566"/>
        <v>0</v>
      </c>
    </row>
    <row r="5476" spans="1:12" x14ac:dyDescent="0.3">
      <c r="A5476" s="25">
        <f t="shared" si="563"/>
        <v>46062.833333324379</v>
      </c>
      <c r="B5476" s="1">
        <f t="shared" si="564"/>
        <v>0.83333332437905483</v>
      </c>
      <c r="C5476">
        <v>0</v>
      </c>
      <c r="D5476">
        <v>489.52</v>
      </c>
      <c r="F5476" s="18">
        <f>_xlfn.XLOOKUP(D5476,'Rating Curve'!$A$2:$A$500,'Rating Curve'!$D$2:$D$500,, -1)</f>
        <v>1619451.3170382001</v>
      </c>
      <c r="G5476">
        <v>489.54500000000002</v>
      </c>
      <c r="H5476">
        <f t="shared" si="565"/>
        <v>0</v>
      </c>
      <c r="I5476">
        <v>1.82</v>
      </c>
      <c r="J5476">
        <f t="shared" si="567"/>
        <v>0</v>
      </c>
      <c r="L5476">
        <f t="shared" si="566"/>
        <v>0</v>
      </c>
    </row>
    <row r="5477" spans="1:12" x14ac:dyDescent="0.3">
      <c r="A5477" s="25">
        <f t="shared" si="563"/>
        <v>46062.874999991043</v>
      </c>
      <c r="B5477" s="1">
        <f t="shared" si="564"/>
        <v>0.87499999104329618</v>
      </c>
      <c r="C5477">
        <v>0</v>
      </c>
      <c r="D5477">
        <v>489.52</v>
      </c>
      <c r="F5477" s="18">
        <f>_xlfn.XLOOKUP(D5477,'Rating Curve'!$A$2:$A$500,'Rating Curve'!$D$2:$D$500,, -1)</f>
        <v>1619451.3170382001</v>
      </c>
      <c r="G5477">
        <v>489.54500000000002</v>
      </c>
      <c r="H5477">
        <f t="shared" si="565"/>
        <v>0</v>
      </c>
      <c r="I5477">
        <v>1.82</v>
      </c>
      <c r="J5477">
        <f t="shared" si="567"/>
        <v>0</v>
      </c>
      <c r="L5477">
        <f t="shared" si="566"/>
        <v>0</v>
      </c>
    </row>
    <row r="5478" spans="1:12" x14ac:dyDescent="0.3">
      <c r="A5478" s="25">
        <f t="shared" si="563"/>
        <v>46062.916666657708</v>
      </c>
      <c r="B5478" s="1">
        <f t="shared" si="564"/>
        <v>0.91666665770753752</v>
      </c>
      <c r="C5478">
        <v>0</v>
      </c>
      <c r="D5478">
        <v>489.52100000000002</v>
      </c>
      <c r="F5478" s="18">
        <f>_xlfn.XLOOKUP(D5478,'Rating Curve'!$A$2:$A$500,'Rating Curve'!$D$2:$D$500,, -1)</f>
        <v>1619451.3170382001</v>
      </c>
      <c r="G5478">
        <v>489.54500000000002</v>
      </c>
      <c r="H5478">
        <f t="shared" si="565"/>
        <v>0</v>
      </c>
      <c r="I5478">
        <v>1.82</v>
      </c>
      <c r="J5478">
        <f t="shared" si="567"/>
        <v>0</v>
      </c>
      <c r="L5478">
        <f t="shared" si="566"/>
        <v>0</v>
      </c>
    </row>
    <row r="5479" spans="1:12" x14ac:dyDescent="0.3">
      <c r="A5479" s="25">
        <f t="shared" si="563"/>
        <v>46062.958333324372</v>
      </c>
      <c r="B5479" s="1">
        <f t="shared" si="564"/>
        <v>0.95833332437177887</v>
      </c>
      <c r="C5479">
        <v>0</v>
      </c>
      <c r="D5479">
        <v>489.52</v>
      </c>
      <c r="F5479" s="18">
        <f>_xlfn.XLOOKUP(D5479,'Rating Curve'!$A$2:$A$500,'Rating Curve'!$D$2:$D$500,, -1)</f>
        <v>1619451.3170382001</v>
      </c>
      <c r="G5479">
        <v>489.54500000000002</v>
      </c>
      <c r="H5479">
        <f t="shared" si="565"/>
        <v>0</v>
      </c>
      <c r="I5479">
        <v>1.82</v>
      </c>
      <c r="J5479">
        <f t="shared" si="567"/>
        <v>0</v>
      </c>
      <c r="L5479">
        <f t="shared" si="566"/>
        <v>0</v>
      </c>
    </row>
    <row r="5480" spans="1:12" x14ac:dyDescent="0.3">
      <c r="A5480" s="25">
        <f t="shared" si="563"/>
        <v>46062.999999991036</v>
      </c>
      <c r="B5480" s="1">
        <f t="shared" si="564"/>
        <v>0.99999999103602022</v>
      </c>
      <c r="C5480">
        <v>0</v>
      </c>
      <c r="D5480">
        <v>489.52100000000002</v>
      </c>
      <c r="F5480" s="18">
        <f>_xlfn.XLOOKUP(D5480,'Rating Curve'!$A$2:$A$500,'Rating Curve'!$D$2:$D$500,, -1)</f>
        <v>1619451.3170382001</v>
      </c>
      <c r="G5480">
        <v>489.54500000000002</v>
      </c>
      <c r="H5480">
        <f t="shared" si="565"/>
        <v>0</v>
      </c>
      <c r="I5480">
        <v>1.82</v>
      </c>
      <c r="J5480">
        <f t="shared" si="567"/>
        <v>0</v>
      </c>
      <c r="L5480">
        <f t="shared" si="566"/>
        <v>0</v>
      </c>
    </row>
    <row r="5481" spans="1:12" x14ac:dyDescent="0.3">
      <c r="A5481" s="25">
        <f t="shared" si="563"/>
        <v>46063.0416666577</v>
      </c>
      <c r="B5481" s="1">
        <f t="shared" si="564"/>
        <v>4.1666657700261567E-2</v>
      </c>
      <c r="C5481">
        <v>0</v>
      </c>
      <c r="D5481">
        <v>489.52100000000002</v>
      </c>
      <c r="F5481" s="18">
        <f>_xlfn.XLOOKUP(D5481,'Rating Curve'!$A$2:$A$500,'Rating Curve'!$D$2:$D$500,, -1)</f>
        <v>1619451.3170382001</v>
      </c>
      <c r="G5481">
        <v>489.54500000000002</v>
      </c>
      <c r="H5481">
        <f t="shared" si="565"/>
        <v>0</v>
      </c>
      <c r="I5481">
        <v>1.82</v>
      </c>
      <c r="J5481">
        <f t="shared" si="567"/>
        <v>0</v>
      </c>
      <c r="L5481">
        <f t="shared" si="566"/>
        <v>0</v>
      </c>
    </row>
    <row r="5482" spans="1:12" x14ac:dyDescent="0.3">
      <c r="A5482" s="25">
        <f t="shared" si="563"/>
        <v>46063.083333324365</v>
      </c>
      <c r="B5482" s="1">
        <f t="shared" si="564"/>
        <v>8.3333324364502914E-2</v>
      </c>
      <c r="C5482">
        <v>0</v>
      </c>
      <c r="D5482">
        <v>489.52100000000002</v>
      </c>
      <c r="F5482" s="18">
        <f>_xlfn.XLOOKUP(D5482,'Rating Curve'!$A$2:$A$500,'Rating Curve'!$D$2:$D$500,, -1)</f>
        <v>1619451.3170382001</v>
      </c>
      <c r="G5482">
        <v>489.54500000000002</v>
      </c>
      <c r="H5482">
        <f t="shared" si="565"/>
        <v>0</v>
      </c>
      <c r="I5482">
        <v>1.82</v>
      </c>
      <c r="J5482">
        <f t="shared" si="567"/>
        <v>0</v>
      </c>
      <c r="L5482">
        <f t="shared" si="566"/>
        <v>0</v>
      </c>
    </row>
    <row r="5483" spans="1:12" x14ac:dyDescent="0.3">
      <c r="A5483" s="25">
        <f t="shared" si="563"/>
        <v>46063.124999991029</v>
      </c>
      <c r="B5483" s="1">
        <f t="shared" si="564"/>
        <v>0.12499999102874426</v>
      </c>
      <c r="C5483">
        <v>0</v>
      </c>
      <c r="D5483">
        <v>489.52100000000002</v>
      </c>
      <c r="F5483" s="18">
        <f>_xlfn.XLOOKUP(D5483,'Rating Curve'!$A$2:$A$500,'Rating Curve'!$D$2:$D$500,, -1)</f>
        <v>1619451.3170382001</v>
      </c>
      <c r="G5483">
        <v>489.54500000000002</v>
      </c>
      <c r="H5483">
        <f t="shared" si="565"/>
        <v>0</v>
      </c>
      <c r="I5483">
        <v>1.82</v>
      </c>
      <c r="J5483">
        <f t="shared" si="567"/>
        <v>0</v>
      </c>
      <c r="L5483">
        <f t="shared" si="566"/>
        <v>0</v>
      </c>
    </row>
    <row r="5484" spans="1:12" x14ac:dyDescent="0.3">
      <c r="A5484" s="25">
        <f t="shared" si="563"/>
        <v>46063.166666657693</v>
      </c>
      <c r="B5484" s="1">
        <f t="shared" si="564"/>
        <v>0.16666665769298561</v>
      </c>
      <c r="C5484">
        <v>0</v>
      </c>
      <c r="D5484">
        <v>489.52</v>
      </c>
      <c r="F5484" s="18">
        <f>_xlfn.XLOOKUP(D5484,'Rating Curve'!$A$2:$A$500,'Rating Curve'!$D$2:$D$500,, -1)</f>
        <v>1619451.3170382001</v>
      </c>
      <c r="G5484">
        <v>489.54500000000002</v>
      </c>
      <c r="H5484">
        <f t="shared" si="565"/>
        <v>0</v>
      </c>
      <c r="I5484">
        <v>1.82</v>
      </c>
      <c r="J5484">
        <f t="shared" si="567"/>
        <v>0</v>
      </c>
      <c r="L5484">
        <f t="shared" si="566"/>
        <v>0</v>
      </c>
    </row>
    <row r="5485" spans="1:12" x14ac:dyDescent="0.3">
      <c r="A5485" s="25">
        <f t="shared" si="563"/>
        <v>46063.208333324357</v>
      </c>
      <c r="B5485" s="1">
        <f t="shared" si="564"/>
        <v>0.20833332435722696</v>
      </c>
      <c r="C5485">
        <v>0</v>
      </c>
      <c r="D5485">
        <v>489.52100000000002</v>
      </c>
      <c r="F5485" s="18">
        <f>_xlfn.XLOOKUP(D5485,'Rating Curve'!$A$2:$A$500,'Rating Curve'!$D$2:$D$500,, -1)</f>
        <v>1619451.3170382001</v>
      </c>
      <c r="G5485">
        <v>489.54500000000002</v>
      </c>
      <c r="H5485">
        <f t="shared" si="565"/>
        <v>0</v>
      </c>
      <c r="I5485">
        <v>1.82</v>
      </c>
      <c r="J5485">
        <f t="shared" si="567"/>
        <v>0</v>
      </c>
      <c r="L5485">
        <f t="shared" si="566"/>
        <v>0</v>
      </c>
    </row>
    <row r="5486" spans="1:12" x14ac:dyDescent="0.3">
      <c r="A5486" s="25">
        <f t="shared" si="563"/>
        <v>46063.249999991021</v>
      </c>
      <c r="B5486" s="1">
        <f t="shared" si="564"/>
        <v>0.2499999910214683</v>
      </c>
      <c r="C5486">
        <v>0</v>
      </c>
      <c r="D5486">
        <v>489.52100000000002</v>
      </c>
      <c r="F5486" s="18">
        <f>_xlfn.XLOOKUP(D5486,'Rating Curve'!$A$2:$A$500,'Rating Curve'!$D$2:$D$500,, -1)</f>
        <v>1619451.3170382001</v>
      </c>
      <c r="G5486">
        <v>489.54500000000002</v>
      </c>
      <c r="H5486">
        <f t="shared" si="565"/>
        <v>0</v>
      </c>
      <c r="I5486">
        <v>1.82</v>
      </c>
      <c r="J5486">
        <f t="shared" si="567"/>
        <v>0</v>
      </c>
      <c r="L5486">
        <f t="shared" si="566"/>
        <v>0</v>
      </c>
    </row>
    <row r="5487" spans="1:12" x14ac:dyDescent="0.3">
      <c r="A5487" s="25">
        <f t="shared" si="563"/>
        <v>46063.291666657686</v>
      </c>
      <c r="B5487" s="1">
        <f t="shared" si="564"/>
        <v>0.29166665768570965</v>
      </c>
      <c r="C5487">
        <v>0</v>
      </c>
      <c r="D5487">
        <v>489.52100000000002</v>
      </c>
      <c r="F5487" s="18">
        <f>_xlfn.XLOOKUP(D5487,'Rating Curve'!$A$2:$A$500,'Rating Curve'!$D$2:$D$500,, -1)</f>
        <v>1619451.3170382001</v>
      </c>
      <c r="G5487">
        <v>489.54500000000002</v>
      </c>
      <c r="H5487">
        <f t="shared" si="565"/>
        <v>0</v>
      </c>
      <c r="I5487">
        <v>1.82</v>
      </c>
      <c r="J5487">
        <f t="shared" si="567"/>
        <v>0</v>
      </c>
      <c r="L5487">
        <f t="shared" si="566"/>
        <v>0</v>
      </c>
    </row>
    <row r="5488" spans="1:12" x14ac:dyDescent="0.3">
      <c r="A5488" s="25">
        <f t="shared" si="563"/>
        <v>46063.33333332435</v>
      </c>
      <c r="B5488" s="1">
        <f t="shared" si="564"/>
        <v>0.333333324349951</v>
      </c>
      <c r="C5488">
        <v>0</v>
      </c>
      <c r="D5488">
        <v>489.52100000000002</v>
      </c>
      <c r="F5488" s="18">
        <f>_xlfn.XLOOKUP(D5488,'Rating Curve'!$A$2:$A$500,'Rating Curve'!$D$2:$D$500,, -1)</f>
        <v>1619451.3170382001</v>
      </c>
      <c r="G5488">
        <v>489.54500000000002</v>
      </c>
      <c r="H5488">
        <f t="shared" si="565"/>
        <v>0</v>
      </c>
      <c r="I5488">
        <v>1.82</v>
      </c>
      <c r="J5488">
        <f t="shared" si="567"/>
        <v>0</v>
      </c>
      <c r="L5488">
        <f t="shared" si="566"/>
        <v>0</v>
      </c>
    </row>
    <row r="5489" spans="1:12" x14ac:dyDescent="0.3">
      <c r="A5489" s="25">
        <f t="shared" si="563"/>
        <v>46063.374999991014</v>
      </c>
      <c r="B5489" s="1">
        <f t="shared" si="564"/>
        <v>0.37499999101419235</v>
      </c>
      <c r="C5489">
        <v>0</v>
      </c>
      <c r="D5489">
        <v>489.51900000000001</v>
      </c>
      <c r="F5489" s="18">
        <f>_xlfn.XLOOKUP(D5489,'Rating Curve'!$A$2:$A$500,'Rating Curve'!$D$2:$D$500,, -1)</f>
        <v>1616447.3000027</v>
      </c>
      <c r="G5489">
        <v>489.54500000000002</v>
      </c>
      <c r="H5489">
        <f t="shared" si="565"/>
        <v>0</v>
      </c>
      <c r="I5489">
        <v>1.82</v>
      </c>
      <c r="J5489">
        <f t="shared" si="567"/>
        <v>0</v>
      </c>
      <c r="L5489">
        <f t="shared" si="566"/>
        <v>0</v>
      </c>
    </row>
    <row r="5490" spans="1:12" x14ac:dyDescent="0.3">
      <c r="A5490" s="25">
        <f t="shared" si="563"/>
        <v>46063.416666657678</v>
      </c>
      <c r="B5490" s="1">
        <f t="shared" si="564"/>
        <v>0.41666665767843369</v>
      </c>
      <c r="C5490">
        <v>0</v>
      </c>
      <c r="D5490">
        <v>489.52499999999998</v>
      </c>
      <c r="F5490" s="18">
        <f>_xlfn.XLOOKUP(D5490,'Rating Curve'!$A$2:$A$500,'Rating Curve'!$D$2:$D$500,, -1)</f>
        <v>1619451.3170382001</v>
      </c>
      <c r="G5490">
        <v>489.54500000000002</v>
      </c>
      <c r="H5490">
        <f t="shared" si="565"/>
        <v>0</v>
      </c>
      <c r="I5490">
        <v>1.82</v>
      </c>
      <c r="J5490">
        <f t="shared" si="567"/>
        <v>0</v>
      </c>
      <c r="L5490">
        <f t="shared" si="566"/>
        <v>0</v>
      </c>
    </row>
    <row r="5491" spans="1:12" x14ac:dyDescent="0.3">
      <c r="A5491" s="25">
        <f t="shared" si="563"/>
        <v>46063.458333324343</v>
      </c>
      <c r="B5491" s="1">
        <f t="shared" si="564"/>
        <v>0.45833332434267504</v>
      </c>
      <c r="C5491">
        <v>0</v>
      </c>
      <c r="D5491">
        <v>489.52600000000001</v>
      </c>
      <c r="F5491" s="18">
        <f>_xlfn.XLOOKUP(D5491,'Rating Curve'!$A$2:$A$500,'Rating Curve'!$D$2:$D$500,, -1)</f>
        <v>1619451.3170382001</v>
      </c>
      <c r="G5491">
        <v>489.54500000000002</v>
      </c>
      <c r="H5491">
        <f t="shared" si="565"/>
        <v>0</v>
      </c>
      <c r="I5491">
        <v>1.82</v>
      </c>
      <c r="J5491">
        <f t="shared" si="567"/>
        <v>0</v>
      </c>
      <c r="L5491">
        <f t="shared" si="566"/>
        <v>0</v>
      </c>
    </row>
    <row r="5492" spans="1:12" x14ac:dyDescent="0.3">
      <c r="A5492" s="25">
        <f t="shared" si="563"/>
        <v>46063.499999991007</v>
      </c>
      <c r="B5492" s="1">
        <f t="shared" si="564"/>
        <v>0.49999999100691639</v>
      </c>
      <c r="C5492">
        <v>0</v>
      </c>
      <c r="D5492">
        <v>489.52499999999998</v>
      </c>
      <c r="F5492" s="18">
        <f>_xlfn.XLOOKUP(D5492,'Rating Curve'!$A$2:$A$500,'Rating Curve'!$D$2:$D$500,, -1)</f>
        <v>1619451.3170382001</v>
      </c>
      <c r="G5492">
        <v>489.54500000000002</v>
      </c>
      <c r="H5492">
        <f t="shared" si="565"/>
        <v>0</v>
      </c>
      <c r="I5492">
        <v>1.82</v>
      </c>
      <c r="J5492">
        <f t="shared" si="567"/>
        <v>0</v>
      </c>
      <c r="L5492">
        <f t="shared" si="566"/>
        <v>0</v>
      </c>
    </row>
    <row r="5493" spans="1:12" x14ac:dyDescent="0.3">
      <c r="A5493" s="25">
        <f t="shared" si="563"/>
        <v>46063.541666657671</v>
      </c>
      <c r="B5493" s="1">
        <f t="shared" si="564"/>
        <v>0.54166665767115774</v>
      </c>
      <c r="C5493">
        <v>0</v>
      </c>
      <c r="D5493">
        <v>489.52499999999998</v>
      </c>
      <c r="F5493" s="18">
        <f>_xlfn.XLOOKUP(D5493,'Rating Curve'!$A$2:$A$500,'Rating Curve'!$D$2:$D$500,, -1)</f>
        <v>1619451.3170382001</v>
      </c>
      <c r="G5493">
        <v>489.54500000000002</v>
      </c>
      <c r="H5493">
        <f t="shared" si="565"/>
        <v>0</v>
      </c>
      <c r="I5493">
        <v>1.82</v>
      </c>
      <c r="J5493">
        <f t="shared" si="567"/>
        <v>0</v>
      </c>
      <c r="L5493">
        <f t="shared" si="566"/>
        <v>0</v>
      </c>
    </row>
    <row r="5494" spans="1:12" x14ac:dyDescent="0.3">
      <c r="A5494" s="25">
        <f t="shared" si="563"/>
        <v>46063.583333324335</v>
      </c>
      <c r="B5494" s="1">
        <f t="shared" si="564"/>
        <v>0.58333332433539908</v>
      </c>
      <c r="C5494">
        <v>0</v>
      </c>
      <c r="D5494">
        <v>489.52499999999998</v>
      </c>
      <c r="F5494" s="18">
        <f>_xlfn.XLOOKUP(D5494,'Rating Curve'!$A$2:$A$500,'Rating Curve'!$D$2:$D$500,, -1)</f>
        <v>1619451.3170382001</v>
      </c>
      <c r="G5494">
        <v>489.54500000000002</v>
      </c>
      <c r="H5494">
        <f t="shared" si="565"/>
        <v>0</v>
      </c>
      <c r="I5494">
        <v>1.82</v>
      </c>
      <c r="J5494">
        <f t="shared" si="567"/>
        <v>0</v>
      </c>
      <c r="L5494">
        <f t="shared" si="566"/>
        <v>0</v>
      </c>
    </row>
    <row r="5495" spans="1:12" x14ac:dyDescent="0.3">
      <c r="A5495" s="25">
        <f t="shared" si="563"/>
        <v>46063.624999991</v>
      </c>
      <c r="B5495" s="1">
        <f t="shared" si="564"/>
        <v>0.62499999099964043</v>
      </c>
      <c r="C5495">
        <v>0</v>
      </c>
      <c r="D5495">
        <v>489.52499999999998</v>
      </c>
      <c r="F5495" s="18">
        <f>_xlfn.XLOOKUP(D5495,'Rating Curve'!$A$2:$A$500,'Rating Curve'!$D$2:$D$500,, -1)</f>
        <v>1619451.3170382001</v>
      </c>
      <c r="G5495">
        <v>489.54500000000002</v>
      </c>
      <c r="H5495">
        <f t="shared" si="565"/>
        <v>0</v>
      </c>
      <c r="I5495">
        <v>1.82</v>
      </c>
      <c r="J5495">
        <f t="shared" si="567"/>
        <v>0</v>
      </c>
      <c r="L5495">
        <f t="shared" si="566"/>
        <v>0</v>
      </c>
    </row>
    <row r="5496" spans="1:12" x14ac:dyDescent="0.3">
      <c r="A5496" s="25">
        <f t="shared" si="563"/>
        <v>46063.666666657664</v>
      </c>
      <c r="B5496" s="1">
        <f t="shared" si="564"/>
        <v>0.66666665766388178</v>
      </c>
      <c r="C5496">
        <v>0</v>
      </c>
      <c r="D5496">
        <v>489.53100000000001</v>
      </c>
      <c r="F5496" s="18">
        <f>_xlfn.XLOOKUP(D5496,'Rating Curve'!$A$2:$A$500,'Rating Curve'!$D$2:$D$500,, -1)</f>
        <v>1622456.7729032</v>
      </c>
      <c r="G5496">
        <v>489.54500000000002</v>
      </c>
      <c r="H5496">
        <f t="shared" si="565"/>
        <v>0</v>
      </c>
      <c r="I5496">
        <v>1.82</v>
      </c>
      <c r="J5496">
        <f t="shared" si="567"/>
        <v>0</v>
      </c>
      <c r="L5496">
        <f t="shared" si="566"/>
        <v>0</v>
      </c>
    </row>
    <row r="5497" spans="1:12" x14ac:dyDescent="0.3">
      <c r="A5497" s="25">
        <f t="shared" ref="A5497:A5560" si="568" xml:space="preserve"> A5496 + TIME(1,0,0)</f>
        <v>46063.708333324328</v>
      </c>
      <c r="B5497" s="1">
        <f t="shared" si="564"/>
        <v>0.70833332432812313</v>
      </c>
      <c r="C5497">
        <v>0</v>
      </c>
      <c r="D5497">
        <v>489.52499999999998</v>
      </c>
      <c r="F5497" s="18">
        <f>_xlfn.XLOOKUP(D5497,'Rating Curve'!$A$2:$A$500,'Rating Curve'!$D$2:$D$500,, -1)</f>
        <v>1619451.3170382001</v>
      </c>
      <c r="G5497">
        <v>489.54500000000002</v>
      </c>
      <c r="H5497">
        <f t="shared" si="565"/>
        <v>0</v>
      </c>
      <c r="I5497">
        <v>1.82</v>
      </c>
      <c r="J5497">
        <f t="shared" si="567"/>
        <v>0</v>
      </c>
      <c r="L5497">
        <f t="shared" si="566"/>
        <v>0</v>
      </c>
    </row>
    <row r="5498" spans="1:12" x14ac:dyDescent="0.3">
      <c r="A5498" s="25">
        <f t="shared" si="568"/>
        <v>46063.749999990992</v>
      </c>
      <c r="B5498" s="1">
        <f t="shared" si="564"/>
        <v>0.74999999099236447</v>
      </c>
      <c r="C5498">
        <v>0</v>
      </c>
      <c r="D5498">
        <v>489.52600000000001</v>
      </c>
      <c r="F5498" s="18">
        <f>_xlfn.XLOOKUP(D5498,'Rating Curve'!$A$2:$A$500,'Rating Curve'!$D$2:$D$500,, -1)</f>
        <v>1619451.3170382001</v>
      </c>
      <c r="G5498">
        <v>489.54500000000002</v>
      </c>
      <c r="H5498">
        <f t="shared" si="565"/>
        <v>0</v>
      </c>
      <c r="I5498">
        <v>1.82</v>
      </c>
      <c r="J5498">
        <f t="shared" si="567"/>
        <v>0</v>
      </c>
      <c r="L5498">
        <f t="shared" si="566"/>
        <v>0</v>
      </c>
    </row>
    <row r="5499" spans="1:12" x14ac:dyDescent="0.3">
      <c r="A5499" s="25">
        <f t="shared" si="568"/>
        <v>46063.791666657657</v>
      </c>
      <c r="B5499" s="1">
        <f t="shared" si="564"/>
        <v>0.79166665765660582</v>
      </c>
      <c r="C5499">
        <v>0</v>
      </c>
      <c r="D5499">
        <v>489.52600000000001</v>
      </c>
      <c r="F5499" s="18">
        <f>_xlfn.XLOOKUP(D5499,'Rating Curve'!$A$2:$A$500,'Rating Curve'!$D$2:$D$500,, -1)</f>
        <v>1619451.3170382001</v>
      </c>
      <c r="G5499">
        <v>489.54500000000002</v>
      </c>
      <c r="H5499">
        <f t="shared" si="565"/>
        <v>0</v>
      </c>
      <c r="I5499">
        <v>1.82</v>
      </c>
      <c r="J5499">
        <f t="shared" si="567"/>
        <v>0</v>
      </c>
      <c r="L5499">
        <f t="shared" si="566"/>
        <v>0</v>
      </c>
    </row>
    <row r="5500" spans="1:12" x14ac:dyDescent="0.3">
      <c r="A5500" s="25">
        <f t="shared" si="568"/>
        <v>46063.833333324321</v>
      </c>
      <c r="B5500" s="1">
        <f t="shared" si="564"/>
        <v>0.83333332432084717</v>
      </c>
      <c r="C5500">
        <v>0</v>
      </c>
      <c r="D5500">
        <v>489.52600000000001</v>
      </c>
      <c r="F5500" s="18">
        <f>_xlfn.XLOOKUP(D5500,'Rating Curve'!$A$2:$A$500,'Rating Curve'!$D$2:$D$500,, -1)</f>
        <v>1619451.3170382001</v>
      </c>
      <c r="G5500">
        <v>489.54500000000002</v>
      </c>
      <c r="H5500">
        <f t="shared" si="565"/>
        <v>0</v>
      </c>
      <c r="I5500">
        <v>1.82</v>
      </c>
      <c r="J5500">
        <f t="shared" si="567"/>
        <v>0</v>
      </c>
      <c r="L5500">
        <f t="shared" si="566"/>
        <v>0</v>
      </c>
    </row>
    <row r="5501" spans="1:12" x14ac:dyDescent="0.3">
      <c r="A5501" s="25">
        <f t="shared" si="568"/>
        <v>46063.874999990985</v>
      </c>
      <c r="B5501" s="1">
        <f t="shared" si="564"/>
        <v>0.87499999098508852</v>
      </c>
      <c r="C5501">
        <v>0</v>
      </c>
      <c r="D5501">
        <v>489.52600000000001</v>
      </c>
      <c r="F5501" s="18">
        <f>_xlfn.XLOOKUP(D5501,'Rating Curve'!$A$2:$A$500,'Rating Curve'!$D$2:$D$500,, -1)</f>
        <v>1619451.3170382001</v>
      </c>
      <c r="G5501">
        <v>489.54500000000002</v>
      </c>
      <c r="H5501">
        <f t="shared" si="565"/>
        <v>0</v>
      </c>
      <c r="I5501">
        <v>1.82</v>
      </c>
      <c r="J5501">
        <f t="shared" si="567"/>
        <v>0</v>
      </c>
      <c r="L5501">
        <f t="shared" si="566"/>
        <v>0</v>
      </c>
    </row>
    <row r="5502" spans="1:12" x14ac:dyDescent="0.3">
      <c r="A5502" s="25">
        <f t="shared" si="568"/>
        <v>46063.916666657649</v>
      </c>
      <c r="B5502" s="1">
        <f t="shared" si="564"/>
        <v>0.91666665764932986</v>
      </c>
      <c r="C5502">
        <v>0</v>
      </c>
      <c r="D5502">
        <v>489.52600000000001</v>
      </c>
      <c r="F5502" s="18">
        <f>_xlfn.XLOOKUP(D5502,'Rating Curve'!$A$2:$A$500,'Rating Curve'!$D$2:$D$500,, -1)</f>
        <v>1619451.3170382001</v>
      </c>
      <c r="G5502">
        <v>489.54500000000002</v>
      </c>
      <c r="H5502">
        <f t="shared" si="565"/>
        <v>0</v>
      </c>
      <c r="I5502">
        <v>1.82</v>
      </c>
      <c r="J5502">
        <f t="shared" si="567"/>
        <v>0</v>
      </c>
      <c r="L5502">
        <f t="shared" si="566"/>
        <v>0</v>
      </c>
    </row>
    <row r="5503" spans="1:12" x14ac:dyDescent="0.3">
      <c r="A5503" s="25">
        <f t="shared" si="568"/>
        <v>46063.958333324314</v>
      </c>
      <c r="B5503" s="1">
        <f t="shared" si="564"/>
        <v>0.95833332431357121</v>
      </c>
      <c r="C5503">
        <v>0</v>
      </c>
      <c r="D5503">
        <v>489.52600000000001</v>
      </c>
      <c r="F5503" s="18">
        <f>_xlfn.XLOOKUP(D5503,'Rating Curve'!$A$2:$A$500,'Rating Curve'!$D$2:$D$500,, -1)</f>
        <v>1619451.3170382001</v>
      </c>
      <c r="G5503">
        <v>489.54500000000002</v>
      </c>
      <c r="H5503">
        <f t="shared" si="565"/>
        <v>0</v>
      </c>
      <c r="I5503">
        <v>1.82</v>
      </c>
      <c r="J5503">
        <f t="shared" si="567"/>
        <v>0</v>
      </c>
      <c r="L5503">
        <f t="shared" si="566"/>
        <v>0</v>
      </c>
    </row>
    <row r="5504" spans="1:12" x14ac:dyDescent="0.3">
      <c r="A5504" s="25">
        <f t="shared" si="568"/>
        <v>46063.999999990978</v>
      </c>
      <c r="B5504" s="1">
        <f t="shared" si="564"/>
        <v>0.99999999097781256</v>
      </c>
      <c r="C5504">
        <v>0</v>
      </c>
      <c r="D5504">
        <v>489.52699999999999</v>
      </c>
      <c r="F5504" s="18">
        <f>_xlfn.XLOOKUP(D5504,'Rating Curve'!$A$2:$A$500,'Rating Curve'!$D$2:$D$500,, -1)</f>
        <v>1619451.3170382001</v>
      </c>
      <c r="G5504">
        <v>489.54500000000002</v>
      </c>
      <c r="H5504">
        <f t="shared" si="565"/>
        <v>0</v>
      </c>
      <c r="I5504">
        <v>1.82</v>
      </c>
      <c r="J5504">
        <f t="shared" si="567"/>
        <v>0</v>
      </c>
      <c r="L5504">
        <f t="shared" si="566"/>
        <v>0</v>
      </c>
    </row>
    <row r="5505" spans="1:12" x14ac:dyDescent="0.3">
      <c r="A5505" s="25">
        <f t="shared" si="568"/>
        <v>46064.041666657642</v>
      </c>
      <c r="B5505" s="1">
        <f t="shared" si="564"/>
        <v>4.1666657642053906E-2</v>
      </c>
      <c r="C5505">
        <v>0</v>
      </c>
      <c r="D5505">
        <v>489.52699999999999</v>
      </c>
      <c r="F5505" s="18">
        <f>_xlfn.XLOOKUP(D5505,'Rating Curve'!$A$2:$A$500,'Rating Curve'!$D$2:$D$500,, -1)</f>
        <v>1619451.3170382001</v>
      </c>
      <c r="G5505">
        <v>489.54500000000002</v>
      </c>
      <c r="H5505">
        <f t="shared" si="565"/>
        <v>0</v>
      </c>
      <c r="I5505">
        <v>1.82</v>
      </c>
      <c r="J5505">
        <f t="shared" si="567"/>
        <v>0</v>
      </c>
      <c r="L5505">
        <f t="shared" si="566"/>
        <v>0</v>
      </c>
    </row>
    <row r="5506" spans="1:12" x14ac:dyDescent="0.3">
      <c r="A5506" s="25">
        <f t="shared" si="568"/>
        <v>46064.083333324306</v>
      </c>
      <c r="B5506" s="1">
        <f t="shared" si="564"/>
        <v>8.3333324306295253E-2</v>
      </c>
      <c r="C5506">
        <v>0</v>
      </c>
      <c r="D5506">
        <v>489.52699999999999</v>
      </c>
      <c r="F5506" s="18">
        <f>_xlfn.XLOOKUP(D5506,'Rating Curve'!$A$2:$A$500,'Rating Curve'!$D$2:$D$500,, -1)</f>
        <v>1619451.3170382001</v>
      </c>
      <c r="G5506">
        <v>489.54500000000002</v>
      </c>
      <c r="H5506">
        <f t="shared" si="565"/>
        <v>0</v>
      </c>
      <c r="I5506">
        <v>1.82</v>
      </c>
      <c r="J5506">
        <f t="shared" si="567"/>
        <v>0</v>
      </c>
      <c r="L5506">
        <f t="shared" si="566"/>
        <v>0</v>
      </c>
    </row>
    <row r="5507" spans="1:12" x14ac:dyDescent="0.3">
      <c r="A5507" s="25">
        <f t="shared" si="568"/>
        <v>46064.124999990971</v>
      </c>
      <c r="B5507" s="1">
        <f t="shared" ref="B5507:B5570" si="569">MOD(A5507,1)</f>
        <v>0.1249999909705366</v>
      </c>
      <c r="C5507">
        <v>0</v>
      </c>
      <c r="D5507">
        <v>489.52600000000001</v>
      </c>
      <c r="F5507" s="18">
        <f>_xlfn.XLOOKUP(D5507,'Rating Curve'!$A$2:$A$500,'Rating Curve'!$D$2:$D$500,, -1)</f>
        <v>1619451.3170382001</v>
      </c>
      <c r="G5507">
        <v>489.54500000000002</v>
      </c>
      <c r="H5507">
        <f t="shared" ref="H5507:H5570" si="570">IF(D5507 - G5507 &lt; 0, 0, D5507 - G5507)</f>
        <v>0</v>
      </c>
      <c r="I5507">
        <v>1.82</v>
      </c>
      <c r="J5507">
        <f t="shared" si="567"/>
        <v>0</v>
      </c>
      <c r="L5507">
        <f t="shared" ref="L5507:L5570" si="571">(J5507*86400)/24</f>
        <v>0</v>
      </c>
    </row>
    <row r="5508" spans="1:12" x14ac:dyDescent="0.3">
      <c r="A5508" s="25">
        <f t="shared" si="568"/>
        <v>46064.166666657635</v>
      </c>
      <c r="B5508" s="1">
        <f t="shared" si="569"/>
        <v>0.16666665763477795</v>
      </c>
      <c r="C5508">
        <v>0</v>
      </c>
      <c r="D5508">
        <v>489.52699999999999</v>
      </c>
      <c r="F5508" s="18">
        <f>_xlfn.XLOOKUP(D5508,'Rating Curve'!$A$2:$A$500,'Rating Curve'!$D$2:$D$500,, -1)</f>
        <v>1619451.3170382001</v>
      </c>
      <c r="G5508">
        <v>489.54500000000002</v>
      </c>
      <c r="H5508">
        <f t="shared" si="570"/>
        <v>0</v>
      </c>
      <c r="I5508">
        <v>1.82</v>
      </c>
      <c r="J5508">
        <f t="shared" si="567"/>
        <v>0</v>
      </c>
      <c r="L5508">
        <f t="shared" si="571"/>
        <v>0</v>
      </c>
    </row>
    <row r="5509" spans="1:12" x14ac:dyDescent="0.3">
      <c r="A5509" s="25">
        <f t="shared" si="568"/>
        <v>46064.208333324299</v>
      </c>
      <c r="B5509" s="1">
        <f t="shared" si="569"/>
        <v>0.2083333242990193</v>
      </c>
      <c r="C5509">
        <v>0</v>
      </c>
      <c r="D5509">
        <v>489.52699999999999</v>
      </c>
      <c r="F5509" s="18">
        <f>_xlfn.XLOOKUP(D5509,'Rating Curve'!$A$2:$A$500,'Rating Curve'!$D$2:$D$500,, -1)</f>
        <v>1619451.3170382001</v>
      </c>
      <c r="G5509">
        <v>489.54500000000002</v>
      </c>
      <c r="H5509">
        <f t="shared" si="570"/>
        <v>0</v>
      </c>
      <c r="I5509">
        <v>1.82</v>
      </c>
      <c r="J5509">
        <f t="shared" si="567"/>
        <v>0</v>
      </c>
      <c r="L5509">
        <f t="shared" si="571"/>
        <v>0</v>
      </c>
    </row>
    <row r="5510" spans="1:12" x14ac:dyDescent="0.3">
      <c r="A5510" s="25">
        <f t="shared" si="568"/>
        <v>46064.249999990963</v>
      </c>
      <c r="B5510" s="1">
        <f t="shared" si="569"/>
        <v>0.24999999096326064</v>
      </c>
      <c r="C5510">
        <v>0</v>
      </c>
      <c r="D5510">
        <v>489.52699999999999</v>
      </c>
      <c r="F5510" s="18">
        <f>_xlfn.XLOOKUP(D5510,'Rating Curve'!$A$2:$A$500,'Rating Curve'!$D$2:$D$500,, -1)</f>
        <v>1619451.3170382001</v>
      </c>
      <c r="G5510">
        <v>489.54500000000002</v>
      </c>
      <c r="H5510">
        <f t="shared" si="570"/>
        <v>0</v>
      </c>
      <c r="I5510">
        <v>1.82</v>
      </c>
      <c r="J5510">
        <f t="shared" si="567"/>
        <v>0</v>
      </c>
      <c r="L5510">
        <f t="shared" si="571"/>
        <v>0</v>
      </c>
    </row>
    <row r="5511" spans="1:12" x14ac:dyDescent="0.3">
      <c r="A5511" s="25">
        <f t="shared" si="568"/>
        <v>46064.291666657628</v>
      </c>
      <c r="B5511" s="1">
        <f t="shared" si="569"/>
        <v>0.29166665762750199</v>
      </c>
      <c r="C5511">
        <v>0</v>
      </c>
      <c r="D5511">
        <v>489.52699999999999</v>
      </c>
      <c r="F5511" s="18">
        <f>_xlfn.XLOOKUP(D5511,'Rating Curve'!$A$2:$A$500,'Rating Curve'!$D$2:$D$500,, -1)</f>
        <v>1619451.3170382001</v>
      </c>
      <c r="G5511">
        <v>489.54500000000002</v>
      </c>
      <c r="H5511">
        <f t="shared" si="570"/>
        <v>0</v>
      </c>
      <c r="I5511">
        <v>1.82</v>
      </c>
      <c r="J5511">
        <f t="shared" si="567"/>
        <v>0</v>
      </c>
      <c r="L5511">
        <f t="shared" si="571"/>
        <v>0</v>
      </c>
    </row>
    <row r="5512" spans="1:12" x14ac:dyDescent="0.3">
      <c r="A5512" s="25">
        <f t="shared" si="568"/>
        <v>46064.333333324292</v>
      </c>
      <c r="B5512" s="1">
        <f t="shared" si="569"/>
        <v>0.33333332429174334</v>
      </c>
      <c r="C5512">
        <v>0</v>
      </c>
      <c r="D5512">
        <v>489.52600000000001</v>
      </c>
      <c r="F5512" s="18">
        <f>_xlfn.XLOOKUP(D5512,'Rating Curve'!$A$2:$A$500,'Rating Curve'!$D$2:$D$500,, -1)</f>
        <v>1619451.3170382001</v>
      </c>
      <c r="G5512">
        <v>489.54500000000002</v>
      </c>
      <c r="H5512">
        <f t="shared" si="570"/>
        <v>0</v>
      </c>
      <c r="I5512">
        <v>1.82</v>
      </c>
      <c r="J5512">
        <f t="shared" si="567"/>
        <v>0</v>
      </c>
      <c r="L5512">
        <f t="shared" si="571"/>
        <v>0</v>
      </c>
    </row>
    <row r="5513" spans="1:12" x14ac:dyDescent="0.3">
      <c r="A5513" s="25">
        <f t="shared" si="568"/>
        <v>46064.374999990956</v>
      </c>
      <c r="B5513" s="1">
        <f t="shared" si="569"/>
        <v>0.37499999095598469</v>
      </c>
      <c r="C5513">
        <v>0</v>
      </c>
      <c r="D5513">
        <v>489.53300000000002</v>
      </c>
      <c r="F5513" s="18">
        <f>_xlfn.XLOOKUP(D5513,'Rating Curve'!$A$2:$A$500,'Rating Curve'!$D$2:$D$500,, -1)</f>
        <v>1622456.7729032</v>
      </c>
      <c r="G5513">
        <v>489.54500000000002</v>
      </c>
      <c r="H5513">
        <f t="shared" si="570"/>
        <v>0</v>
      </c>
      <c r="I5513">
        <v>1.82</v>
      </c>
      <c r="J5513">
        <f t="shared" si="567"/>
        <v>0</v>
      </c>
      <c r="L5513">
        <f t="shared" si="571"/>
        <v>0</v>
      </c>
    </row>
    <row r="5514" spans="1:12" x14ac:dyDescent="0.3">
      <c r="A5514" s="25">
        <f t="shared" si="568"/>
        <v>46064.41666665762</v>
      </c>
      <c r="B5514" s="1">
        <f t="shared" si="569"/>
        <v>0.41666665762022603</v>
      </c>
      <c r="C5514">
        <v>0</v>
      </c>
      <c r="D5514">
        <v>489.53199999999998</v>
      </c>
      <c r="F5514" s="18">
        <f>_xlfn.XLOOKUP(D5514,'Rating Curve'!$A$2:$A$500,'Rating Curve'!$D$2:$D$500,, -1)</f>
        <v>1622456.7729032</v>
      </c>
      <c r="G5514">
        <v>489.54500000000002</v>
      </c>
      <c r="H5514">
        <f t="shared" si="570"/>
        <v>0</v>
      </c>
      <c r="I5514">
        <v>1.82</v>
      </c>
      <c r="J5514">
        <f t="shared" si="567"/>
        <v>0</v>
      </c>
      <c r="L5514">
        <f t="shared" si="571"/>
        <v>0</v>
      </c>
    </row>
    <row r="5515" spans="1:12" x14ac:dyDescent="0.3">
      <c r="A5515" s="25">
        <f t="shared" si="568"/>
        <v>46064.458333324284</v>
      </c>
      <c r="B5515" s="1">
        <f t="shared" si="569"/>
        <v>0.45833332428446738</v>
      </c>
      <c r="C5515">
        <v>0</v>
      </c>
      <c r="D5515">
        <v>489.53199999999998</v>
      </c>
      <c r="F5515" s="18">
        <f>_xlfn.XLOOKUP(D5515,'Rating Curve'!$A$2:$A$500,'Rating Curve'!$D$2:$D$500,, -1)</f>
        <v>1622456.7729032</v>
      </c>
      <c r="G5515">
        <v>489.54500000000002</v>
      </c>
      <c r="H5515">
        <f t="shared" si="570"/>
        <v>0</v>
      </c>
      <c r="I5515">
        <v>1.82</v>
      </c>
      <c r="J5515">
        <f t="shared" si="567"/>
        <v>0</v>
      </c>
      <c r="L5515">
        <f t="shared" si="571"/>
        <v>0</v>
      </c>
    </row>
    <row r="5516" spans="1:12" x14ac:dyDescent="0.3">
      <c r="A5516" s="25">
        <f t="shared" si="568"/>
        <v>46064.499999990949</v>
      </c>
      <c r="B5516" s="1">
        <f t="shared" si="569"/>
        <v>0.49999999094870873</v>
      </c>
      <c r="C5516">
        <v>0</v>
      </c>
      <c r="D5516">
        <v>489.53199999999998</v>
      </c>
      <c r="F5516" s="18">
        <f>_xlfn.XLOOKUP(D5516,'Rating Curve'!$A$2:$A$500,'Rating Curve'!$D$2:$D$500,, -1)</f>
        <v>1622456.7729032</v>
      </c>
      <c r="G5516">
        <v>489.54500000000002</v>
      </c>
      <c r="H5516">
        <f t="shared" si="570"/>
        <v>0</v>
      </c>
      <c r="I5516">
        <v>1.82</v>
      </c>
      <c r="J5516">
        <f t="shared" si="567"/>
        <v>0</v>
      </c>
      <c r="L5516">
        <f t="shared" si="571"/>
        <v>0</v>
      </c>
    </row>
    <row r="5517" spans="1:12" x14ac:dyDescent="0.3">
      <c r="A5517" s="25">
        <f t="shared" si="568"/>
        <v>46064.541666657613</v>
      </c>
      <c r="B5517" s="1">
        <f t="shared" si="569"/>
        <v>0.54166665761295008</v>
      </c>
      <c r="C5517">
        <v>0</v>
      </c>
      <c r="D5517">
        <v>489.53899999999999</v>
      </c>
      <c r="F5517" s="18">
        <f>_xlfn.XLOOKUP(D5517,'Rating Curve'!$A$2:$A$500,'Rating Curve'!$D$2:$D$500,, -1)</f>
        <v>1622456.7729032</v>
      </c>
      <c r="G5517">
        <v>489.54500000000002</v>
      </c>
      <c r="H5517">
        <f t="shared" si="570"/>
        <v>0</v>
      </c>
      <c r="I5517">
        <v>1.82</v>
      </c>
      <c r="J5517">
        <f t="shared" si="567"/>
        <v>0</v>
      </c>
      <c r="L5517">
        <f t="shared" si="571"/>
        <v>0</v>
      </c>
    </row>
    <row r="5518" spans="1:12" x14ac:dyDescent="0.3">
      <c r="A5518" s="25">
        <f t="shared" si="568"/>
        <v>46064.583333324277</v>
      </c>
      <c r="B5518" s="1">
        <f t="shared" si="569"/>
        <v>0.58333332427719142</v>
      </c>
      <c r="C5518">
        <v>0</v>
      </c>
      <c r="D5518">
        <v>489.53199999999998</v>
      </c>
      <c r="F5518" s="18">
        <f>_xlfn.XLOOKUP(D5518,'Rating Curve'!$A$2:$A$500,'Rating Curve'!$D$2:$D$500,, -1)</f>
        <v>1622456.7729032</v>
      </c>
      <c r="G5518">
        <v>489.54500000000002</v>
      </c>
      <c r="H5518">
        <f t="shared" si="570"/>
        <v>0</v>
      </c>
      <c r="I5518">
        <v>1.82</v>
      </c>
      <c r="J5518">
        <f t="shared" si="567"/>
        <v>0</v>
      </c>
      <c r="L5518">
        <f t="shared" si="571"/>
        <v>0</v>
      </c>
    </row>
    <row r="5519" spans="1:12" x14ac:dyDescent="0.3">
      <c r="A5519" s="25">
        <f t="shared" si="568"/>
        <v>46064.624999990941</v>
      </c>
      <c r="B5519" s="1">
        <f t="shared" si="569"/>
        <v>0.62499999094143277</v>
      </c>
      <c r="C5519">
        <v>0</v>
      </c>
      <c r="D5519">
        <v>489.53199999999998</v>
      </c>
      <c r="F5519" s="18">
        <f>_xlfn.XLOOKUP(D5519,'Rating Curve'!$A$2:$A$500,'Rating Curve'!$D$2:$D$500,, -1)</f>
        <v>1622456.7729032</v>
      </c>
      <c r="G5519">
        <v>489.54500000000002</v>
      </c>
      <c r="H5519">
        <f t="shared" si="570"/>
        <v>0</v>
      </c>
      <c r="I5519">
        <v>1.82</v>
      </c>
      <c r="J5519">
        <f t="shared" si="567"/>
        <v>0</v>
      </c>
      <c r="L5519">
        <f t="shared" si="571"/>
        <v>0</v>
      </c>
    </row>
    <row r="5520" spans="1:12" x14ac:dyDescent="0.3">
      <c r="A5520" s="25">
        <f t="shared" si="568"/>
        <v>46064.666666657606</v>
      </c>
      <c r="B5520" s="1">
        <f t="shared" si="569"/>
        <v>0.66666665760567412</v>
      </c>
      <c r="C5520">
        <v>0</v>
      </c>
      <c r="D5520">
        <v>489.53199999999998</v>
      </c>
      <c r="F5520" s="18">
        <f>_xlfn.XLOOKUP(D5520,'Rating Curve'!$A$2:$A$500,'Rating Curve'!$D$2:$D$500,, -1)</f>
        <v>1622456.7729032</v>
      </c>
      <c r="G5520">
        <v>489.54500000000002</v>
      </c>
      <c r="H5520">
        <f t="shared" si="570"/>
        <v>0</v>
      </c>
      <c r="I5520">
        <v>1.82</v>
      </c>
      <c r="J5520">
        <f t="shared" si="567"/>
        <v>0</v>
      </c>
      <c r="L5520">
        <f t="shared" si="571"/>
        <v>0</v>
      </c>
    </row>
    <row r="5521" spans="1:12" x14ac:dyDescent="0.3">
      <c r="A5521" s="25">
        <f t="shared" si="568"/>
        <v>46064.70833332427</v>
      </c>
      <c r="B5521" s="1">
        <f t="shared" si="569"/>
        <v>0.70833332426991547</v>
      </c>
      <c r="C5521">
        <v>0</v>
      </c>
      <c r="D5521">
        <v>489.53199999999998</v>
      </c>
      <c r="F5521" s="18">
        <f>_xlfn.XLOOKUP(D5521,'Rating Curve'!$A$2:$A$500,'Rating Curve'!$D$2:$D$500,, -1)</f>
        <v>1622456.7729032</v>
      </c>
      <c r="G5521">
        <v>489.54500000000002</v>
      </c>
      <c r="H5521">
        <f t="shared" si="570"/>
        <v>0</v>
      </c>
      <c r="I5521">
        <v>1.82</v>
      </c>
      <c r="J5521">
        <f t="shared" si="567"/>
        <v>0</v>
      </c>
      <c r="L5521">
        <f t="shared" si="571"/>
        <v>0</v>
      </c>
    </row>
    <row r="5522" spans="1:12" x14ac:dyDescent="0.3">
      <c r="A5522" s="25">
        <f t="shared" si="568"/>
        <v>46064.749999990934</v>
      </c>
      <c r="B5522" s="1">
        <f t="shared" si="569"/>
        <v>0.74999999093415681</v>
      </c>
      <c r="C5522">
        <v>0</v>
      </c>
      <c r="D5522">
        <v>489.53199999999998</v>
      </c>
      <c r="F5522" s="18">
        <f>_xlfn.XLOOKUP(D5522,'Rating Curve'!$A$2:$A$500,'Rating Curve'!$D$2:$D$500,, -1)</f>
        <v>1622456.7729032</v>
      </c>
      <c r="G5522">
        <v>489.54500000000002</v>
      </c>
      <c r="H5522">
        <f t="shared" si="570"/>
        <v>0</v>
      </c>
      <c r="I5522">
        <v>1.82</v>
      </c>
      <c r="J5522">
        <f t="shared" si="567"/>
        <v>0</v>
      </c>
      <c r="L5522">
        <f t="shared" si="571"/>
        <v>0</v>
      </c>
    </row>
    <row r="5523" spans="1:12" x14ac:dyDescent="0.3">
      <c r="A5523" s="25">
        <f t="shared" si="568"/>
        <v>46064.791666657598</v>
      </c>
      <c r="B5523" s="1">
        <f t="shared" si="569"/>
        <v>0.79166665759839816</v>
      </c>
      <c r="C5523">
        <v>0</v>
      </c>
      <c r="D5523">
        <v>489.53300000000002</v>
      </c>
      <c r="F5523" s="18">
        <f>_xlfn.XLOOKUP(D5523,'Rating Curve'!$A$2:$A$500,'Rating Curve'!$D$2:$D$500,, -1)</f>
        <v>1622456.7729032</v>
      </c>
      <c r="G5523">
        <v>489.54500000000002</v>
      </c>
      <c r="H5523">
        <f t="shared" si="570"/>
        <v>0</v>
      </c>
      <c r="I5523">
        <v>1.82</v>
      </c>
      <c r="J5523">
        <f t="shared" ref="J5523:J5586" si="572">1.82*30*(H5523^1.5)</f>
        <v>0</v>
      </c>
      <c r="L5523">
        <f t="shared" si="571"/>
        <v>0</v>
      </c>
    </row>
    <row r="5524" spans="1:12" x14ac:dyDescent="0.3">
      <c r="A5524" s="25">
        <f t="shared" si="568"/>
        <v>46064.833333324263</v>
      </c>
      <c r="B5524" s="1">
        <f t="shared" si="569"/>
        <v>0.83333332426263951</v>
      </c>
      <c r="C5524">
        <v>0</v>
      </c>
      <c r="D5524">
        <v>489.53300000000002</v>
      </c>
      <c r="F5524" s="18">
        <f>_xlfn.XLOOKUP(D5524,'Rating Curve'!$A$2:$A$500,'Rating Curve'!$D$2:$D$500,, -1)</f>
        <v>1622456.7729032</v>
      </c>
      <c r="G5524">
        <v>489.54500000000002</v>
      </c>
      <c r="H5524">
        <f t="shared" si="570"/>
        <v>0</v>
      </c>
      <c r="I5524">
        <v>1.82</v>
      </c>
      <c r="J5524">
        <f t="shared" si="572"/>
        <v>0</v>
      </c>
      <c r="L5524">
        <f t="shared" si="571"/>
        <v>0</v>
      </c>
    </row>
    <row r="5525" spans="1:12" x14ac:dyDescent="0.3">
      <c r="A5525" s="25">
        <f t="shared" si="568"/>
        <v>46064.874999990927</v>
      </c>
      <c r="B5525" s="1">
        <f t="shared" si="569"/>
        <v>0.87499999092688086</v>
      </c>
      <c r="C5525">
        <v>0</v>
      </c>
      <c r="D5525">
        <v>489.53399999999999</v>
      </c>
      <c r="F5525" s="18">
        <f>_xlfn.XLOOKUP(D5525,'Rating Curve'!$A$2:$A$500,'Rating Curve'!$D$2:$D$500,, -1)</f>
        <v>1622456.7729032</v>
      </c>
      <c r="G5525">
        <v>489.54500000000002</v>
      </c>
      <c r="H5525">
        <f t="shared" si="570"/>
        <v>0</v>
      </c>
      <c r="I5525">
        <v>1.82</v>
      </c>
      <c r="J5525">
        <f t="shared" si="572"/>
        <v>0</v>
      </c>
      <c r="L5525">
        <f t="shared" si="571"/>
        <v>0</v>
      </c>
    </row>
    <row r="5526" spans="1:12" x14ac:dyDescent="0.3">
      <c r="A5526" s="25">
        <f t="shared" si="568"/>
        <v>46064.916666657591</v>
      </c>
      <c r="B5526" s="1">
        <f t="shared" si="569"/>
        <v>0.9166666575911222</v>
      </c>
      <c r="C5526">
        <v>0</v>
      </c>
      <c r="D5526">
        <v>489.53300000000002</v>
      </c>
      <c r="F5526" s="18">
        <f>_xlfn.XLOOKUP(D5526,'Rating Curve'!$A$2:$A$500,'Rating Curve'!$D$2:$D$500,, -1)</f>
        <v>1622456.7729032</v>
      </c>
      <c r="G5526">
        <v>489.54500000000002</v>
      </c>
      <c r="H5526">
        <f t="shared" si="570"/>
        <v>0</v>
      </c>
      <c r="I5526">
        <v>1.82</v>
      </c>
      <c r="J5526">
        <f t="shared" si="572"/>
        <v>0</v>
      </c>
      <c r="L5526">
        <f t="shared" si="571"/>
        <v>0</v>
      </c>
    </row>
    <row r="5527" spans="1:12" x14ac:dyDescent="0.3">
      <c r="A5527" s="25">
        <f t="shared" si="568"/>
        <v>46064.958333324255</v>
      </c>
      <c r="B5527" s="1">
        <f t="shared" si="569"/>
        <v>0.95833332425536355</v>
      </c>
      <c r="C5527">
        <v>0</v>
      </c>
      <c r="D5527">
        <v>489.53399999999999</v>
      </c>
      <c r="F5527" s="18">
        <f>_xlfn.XLOOKUP(D5527,'Rating Curve'!$A$2:$A$500,'Rating Curve'!$D$2:$D$500,, -1)</f>
        <v>1622456.7729032</v>
      </c>
      <c r="G5527">
        <v>489.54500000000002</v>
      </c>
      <c r="H5527">
        <f t="shared" si="570"/>
        <v>0</v>
      </c>
      <c r="I5527">
        <v>1.82</v>
      </c>
      <c r="J5527">
        <f t="shared" si="572"/>
        <v>0</v>
      </c>
      <c r="L5527">
        <f t="shared" si="571"/>
        <v>0</v>
      </c>
    </row>
    <row r="5528" spans="1:12" x14ac:dyDescent="0.3">
      <c r="A5528" s="25">
        <f t="shared" si="568"/>
        <v>46064.99999999092</v>
      </c>
      <c r="B5528" s="1">
        <f t="shared" si="569"/>
        <v>0.9999999909196049</v>
      </c>
      <c r="C5528">
        <v>0</v>
      </c>
      <c r="D5528">
        <v>489.53399999999999</v>
      </c>
      <c r="F5528" s="18">
        <f>_xlfn.XLOOKUP(D5528,'Rating Curve'!$A$2:$A$500,'Rating Curve'!$D$2:$D$500,, -1)</f>
        <v>1622456.7729032</v>
      </c>
      <c r="G5528">
        <v>489.54500000000002</v>
      </c>
      <c r="H5528">
        <f t="shared" si="570"/>
        <v>0</v>
      </c>
      <c r="I5528">
        <v>1.82</v>
      </c>
      <c r="J5528">
        <f t="shared" si="572"/>
        <v>0</v>
      </c>
      <c r="L5528">
        <f t="shared" si="571"/>
        <v>0</v>
      </c>
    </row>
    <row r="5529" spans="1:12" x14ac:dyDescent="0.3">
      <c r="A5529" s="25">
        <f t="shared" si="568"/>
        <v>46065.041666657584</v>
      </c>
      <c r="B5529" s="1">
        <f t="shared" si="569"/>
        <v>4.1666657583846245E-2</v>
      </c>
      <c r="C5529">
        <v>0</v>
      </c>
      <c r="D5529">
        <v>489.53300000000002</v>
      </c>
      <c r="F5529" s="18">
        <f>_xlfn.XLOOKUP(D5529,'Rating Curve'!$A$2:$A$500,'Rating Curve'!$D$2:$D$500,, -1)</f>
        <v>1622456.7729032</v>
      </c>
      <c r="G5529">
        <v>489.54500000000002</v>
      </c>
      <c r="H5529">
        <f t="shared" si="570"/>
        <v>0</v>
      </c>
      <c r="I5529">
        <v>1.82</v>
      </c>
      <c r="J5529">
        <f t="shared" si="572"/>
        <v>0</v>
      </c>
      <c r="L5529">
        <f t="shared" si="571"/>
        <v>0</v>
      </c>
    </row>
    <row r="5530" spans="1:12" x14ac:dyDescent="0.3">
      <c r="A5530" s="25">
        <f t="shared" si="568"/>
        <v>46065.083333324248</v>
      </c>
      <c r="B5530" s="1">
        <f t="shared" si="569"/>
        <v>8.3333324248087592E-2</v>
      </c>
      <c r="C5530">
        <v>0</v>
      </c>
      <c r="D5530">
        <v>489.52699999999999</v>
      </c>
      <c r="F5530" s="18">
        <f>_xlfn.XLOOKUP(D5530,'Rating Curve'!$A$2:$A$500,'Rating Curve'!$D$2:$D$500,, -1)</f>
        <v>1619451.3170382001</v>
      </c>
      <c r="G5530">
        <v>489.54500000000002</v>
      </c>
      <c r="H5530">
        <f t="shared" si="570"/>
        <v>0</v>
      </c>
      <c r="I5530">
        <v>1.82</v>
      </c>
      <c r="J5530">
        <f t="shared" si="572"/>
        <v>0</v>
      </c>
      <c r="L5530">
        <f t="shared" si="571"/>
        <v>0</v>
      </c>
    </row>
    <row r="5531" spans="1:12" x14ac:dyDescent="0.3">
      <c r="A5531" s="25">
        <f t="shared" si="568"/>
        <v>46065.124999990912</v>
      </c>
      <c r="B5531" s="1">
        <f t="shared" si="569"/>
        <v>0.12499999091232894</v>
      </c>
      <c r="C5531">
        <v>0</v>
      </c>
      <c r="D5531">
        <v>489.52699999999999</v>
      </c>
      <c r="F5531" s="18">
        <f>_xlfn.XLOOKUP(D5531,'Rating Curve'!$A$2:$A$500,'Rating Curve'!$D$2:$D$500,, -1)</f>
        <v>1619451.3170382001</v>
      </c>
      <c r="G5531">
        <v>489.54500000000002</v>
      </c>
      <c r="H5531">
        <f t="shared" si="570"/>
        <v>0</v>
      </c>
      <c r="I5531">
        <v>1.82</v>
      </c>
      <c r="J5531">
        <f t="shared" si="572"/>
        <v>0</v>
      </c>
      <c r="L5531">
        <f t="shared" si="571"/>
        <v>0</v>
      </c>
    </row>
    <row r="5532" spans="1:12" x14ac:dyDescent="0.3">
      <c r="A5532" s="25">
        <f t="shared" si="568"/>
        <v>46065.166666657577</v>
      </c>
      <c r="B5532" s="1">
        <f t="shared" si="569"/>
        <v>0.16666665757657029</v>
      </c>
      <c r="C5532">
        <v>0</v>
      </c>
      <c r="D5532">
        <v>489.53399999999999</v>
      </c>
      <c r="F5532" s="18">
        <f>_xlfn.XLOOKUP(D5532,'Rating Curve'!$A$2:$A$500,'Rating Curve'!$D$2:$D$500,, -1)</f>
        <v>1622456.7729032</v>
      </c>
      <c r="G5532">
        <v>489.54500000000002</v>
      </c>
      <c r="H5532">
        <f t="shared" si="570"/>
        <v>0</v>
      </c>
      <c r="I5532">
        <v>1.82</v>
      </c>
      <c r="J5532">
        <f t="shared" si="572"/>
        <v>0</v>
      </c>
      <c r="L5532">
        <f t="shared" si="571"/>
        <v>0</v>
      </c>
    </row>
    <row r="5533" spans="1:12" x14ac:dyDescent="0.3">
      <c r="A5533" s="25">
        <f t="shared" si="568"/>
        <v>46065.208333324241</v>
      </c>
      <c r="B5533" s="1">
        <f t="shared" si="569"/>
        <v>0.20833332424081163</v>
      </c>
      <c r="C5533">
        <v>0</v>
      </c>
      <c r="D5533">
        <v>489.53399999999999</v>
      </c>
      <c r="F5533" s="18">
        <f>_xlfn.XLOOKUP(D5533,'Rating Curve'!$A$2:$A$500,'Rating Curve'!$D$2:$D$500,, -1)</f>
        <v>1622456.7729032</v>
      </c>
      <c r="G5533">
        <v>489.54500000000002</v>
      </c>
      <c r="H5533">
        <f t="shared" si="570"/>
        <v>0</v>
      </c>
      <c r="I5533">
        <v>1.82</v>
      </c>
      <c r="J5533">
        <f t="shared" si="572"/>
        <v>0</v>
      </c>
      <c r="L5533">
        <f t="shared" si="571"/>
        <v>0</v>
      </c>
    </row>
    <row r="5534" spans="1:12" x14ac:dyDescent="0.3">
      <c r="A5534" s="25">
        <f t="shared" si="568"/>
        <v>46065.249999990905</v>
      </c>
      <c r="B5534" s="1">
        <f t="shared" si="569"/>
        <v>0.24999999090505298</v>
      </c>
      <c r="C5534">
        <v>0</v>
      </c>
      <c r="D5534">
        <v>489.53399999999999</v>
      </c>
      <c r="F5534" s="18">
        <f>_xlfn.XLOOKUP(D5534,'Rating Curve'!$A$2:$A$500,'Rating Curve'!$D$2:$D$500,, -1)</f>
        <v>1622456.7729032</v>
      </c>
      <c r="G5534">
        <v>489.54500000000002</v>
      </c>
      <c r="H5534">
        <f t="shared" si="570"/>
        <v>0</v>
      </c>
      <c r="I5534">
        <v>1.82</v>
      </c>
      <c r="J5534">
        <f t="shared" si="572"/>
        <v>0</v>
      </c>
      <c r="L5534">
        <f t="shared" si="571"/>
        <v>0</v>
      </c>
    </row>
    <row r="5535" spans="1:12" x14ac:dyDescent="0.3">
      <c r="A5535" s="25">
        <f t="shared" si="568"/>
        <v>46065.291666657569</v>
      </c>
      <c r="B5535" s="1">
        <f t="shared" si="569"/>
        <v>0.29166665756929433</v>
      </c>
      <c r="C5535">
        <v>0</v>
      </c>
      <c r="D5535">
        <v>489.53399999999999</v>
      </c>
      <c r="F5535" s="18">
        <f>_xlfn.XLOOKUP(D5535,'Rating Curve'!$A$2:$A$500,'Rating Curve'!$D$2:$D$500,, -1)</f>
        <v>1622456.7729032</v>
      </c>
      <c r="G5535">
        <v>489.54500000000002</v>
      </c>
      <c r="H5535">
        <f t="shared" si="570"/>
        <v>0</v>
      </c>
      <c r="I5535">
        <v>1.82</v>
      </c>
      <c r="J5535">
        <f t="shared" si="572"/>
        <v>0</v>
      </c>
      <c r="L5535">
        <f t="shared" si="571"/>
        <v>0</v>
      </c>
    </row>
    <row r="5536" spans="1:12" x14ac:dyDescent="0.3">
      <c r="A5536" s="25">
        <f t="shared" si="568"/>
        <v>46065.333333324234</v>
      </c>
      <c r="B5536" s="1">
        <f t="shared" si="569"/>
        <v>0.33333332423353568</v>
      </c>
      <c r="C5536">
        <v>0</v>
      </c>
      <c r="D5536">
        <v>489.53399999999999</v>
      </c>
      <c r="F5536" s="18">
        <f>_xlfn.XLOOKUP(D5536,'Rating Curve'!$A$2:$A$500,'Rating Curve'!$D$2:$D$500,, -1)</f>
        <v>1622456.7729032</v>
      </c>
      <c r="G5536">
        <v>489.54500000000002</v>
      </c>
      <c r="H5536">
        <f t="shared" si="570"/>
        <v>0</v>
      </c>
      <c r="I5536">
        <v>1.82</v>
      </c>
      <c r="J5536">
        <f t="shared" si="572"/>
        <v>0</v>
      </c>
      <c r="L5536">
        <f t="shared" si="571"/>
        <v>0</v>
      </c>
    </row>
    <row r="5537" spans="1:12" x14ac:dyDescent="0.3">
      <c r="A5537" s="25">
        <f t="shared" si="568"/>
        <v>46065.374999990898</v>
      </c>
      <c r="B5537" s="1">
        <f t="shared" si="569"/>
        <v>0.37499999089777702</v>
      </c>
      <c r="C5537">
        <v>0</v>
      </c>
      <c r="D5537">
        <v>489.53300000000002</v>
      </c>
      <c r="F5537" s="18">
        <f>_xlfn.XLOOKUP(D5537,'Rating Curve'!$A$2:$A$500,'Rating Curve'!$D$2:$D$500,, -1)</f>
        <v>1622456.7729032</v>
      </c>
      <c r="G5537">
        <v>489.54500000000002</v>
      </c>
      <c r="H5537">
        <f t="shared" si="570"/>
        <v>0</v>
      </c>
      <c r="I5537">
        <v>1.82</v>
      </c>
      <c r="J5537">
        <f t="shared" si="572"/>
        <v>0</v>
      </c>
      <c r="L5537">
        <f t="shared" si="571"/>
        <v>0</v>
      </c>
    </row>
    <row r="5538" spans="1:12" x14ac:dyDescent="0.3">
      <c r="A5538" s="25">
        <f t="shared" si="568"/>
        <v>46065.416666657562</v>
      </c>
      <c r="B5538" s="1">
        <f t="shared" si="569"/>
        <v>0.41666665756201837</v>
      </c>
      <c r="C5538">
        <v>0</v>
      </c>
      <c r="D5538">
        <v>489.53199999999998</v>
      </c>
      <c r="F5538" s="18">
        <f>_xlfn.XLOOKUP(D5538,'Rating Curve'!$A$2:$A$500,'Rating Curve'!$D$2:$D$500,, -1)</f>
        <v>1622456.7729032</v>
      </c>
      <c r="G5538">
        <v>489.54500000000002</v>
      </c>
      <c r="H5538">
        <f t="shared" si="570"/>
        <v>0</v>
      </c>
      <c r="I5538">
        <v>1.82</v>
      </c>
      <c r="J5538">
        <f t="shared" si="572"/>
        <v>0</v>
      </c>
      <c r="L5538">
        <f t="shared" si="571"/>
        <v>0</v>
      </c>
    </row>
    <row r="5539" spans="1:12" x14ac:dyDescent="0.3">
      <c r="A5539" s="25">
        <f t="shared" si="568"/>
        <v>46065.458333324226</v>
      </c>
      <c r="B5539" s="1">
        <f t="shared" si="569"/>
        <v>0.45833332422625972</v>
      </c>
      <c r="C5539">
        <v>0</v>
      </c>
      <c r="D5539">
        <v>489.53100000000001</v>
      </c>
      <c r="F5539" s="18">
        <f>_xlfn.XLOOKUP(D5539,'Rating Curve'!$A$2:$A$500,'Rating Curve'!$D$2:$D$500,, -1)</f>
        <v>1622456.7729032</v>
      </c>
      <c r="G5539">
        <v>489.54500000000002</v>
      </c>
      <c r="H5539">
        <f t="shared" si="570"/>
        <v>0</v>
      </c>
      <c r="I5539">
        <v>1.82</v>
      </c>
      <c r="J5539">
        <f t="shared" si="572"/>
        <v>0</v>
      </c>
      <c r="L5539">
        <f t="shared" si="571"/>
        <v>0</v>
      </c>
    </row>
    <row r="5540" spans="1:12" x14ac:dyDescent="0.3">
      <c r="A5540" s="25">
        <f t="shared" si="568"/>
        <v>46065.499999990891</v>
      </c>
      <c r="B5540" s="1">
        <f t="shared" si="569"/>
        <v>0.49999999089050107</v>
      </c>
      <c r="C5540">
        <v>0</v>
      </c>
      <c r="D5540">
        <v>489.53199999999998</v>
      </c>
      <c r="F5540" s="18">
        <f>_xlfn.XLOOKUP(D5540,'Rating Curve'!$A$2:$A$500,'Rating Curve'!$D$2:$D$500,, -1)</f>
        <v>1622456.7729032</v>
      </c>
      <c r="G5540">
        <v>489.54500000000002</v>
      </c>
      <c r="H5540">
        <f t="shared" si="570"/>
        <v>0</v>
      </c>
      <c r="I5540">
        <v>1.82</v>
      </c>
      <c r="J5540">
        <f t="shared" si="572"/>
        <v>0</v>
      </c>
      <c r="L5540">
        <f t="shared" si="571"/>
        <v>0</v>
      </c>
    </row>
    <row r="5541" spans="1:12" x14ac:dyDescent="0.3">
      <c r="A5541" s="25">
        <f t="shared" si="568"/>
        <v>46065.541666657555</v>
      </c>
      <c r="B5541" s="1">
        <f t="shared" si="569"/>
        <v>0.54166665755474241</v>
      </c>
      <c r="C5541">
        <v>0</v>
      </c>
      <c r="D5541">
        <v>489.53100000000001</v>
      </c>
      <c r="F5541" s="18">
        <f>_xlfn.XLOOKUP(D5541,'Rating Curve'!$A$2:$A$500,'Rating Curve'!$D$2:$D$500,, -1)</f>
        <v>1622456.7729032</v>
      </c>
      <c r="G5541">
        <v>489.54500000000002</v>
      </c>
      <c r="H5541">
        <f t="shared" si="570"/>
        <v>0</v>
      </c>
      <c r="I5541">
        <v>1.82</v>
      </c>
      <c r="J5541">
        <f t="shared" si="572"/>
        <v>0</v>
      </c>
      <c r="L5541">
        <f t="shared" si="571"/>
        <v>0</v>
      </c>
    </row>
    <row r="5542" spans="1:12" x14ac:dyDescent="0.3">
      <c r="A5542" s="25">
        <f t="shared" si="568"/>
        <v>46065.583333324219</v>
      </c>
      <c r="B5542" s="1">
        <f t="shared" si="569"/>
        <v>0.58333332421898376</v>
      </c>
      <c r="C5542">
        <v>0</v>
      </c>
      <c r="D5542">
        <v>489.53100000000001</v>
      </c>
      <c r="F5542" s="18">
        <f>_xlfn.XLOOKUP(D5542,'Rating Curve'!$A$2:$A$500,'Rating Curve'!$D$2:$D$500,, -1)</f>
        <v>1622456.7729032</v>
      </c>
      <c r="G5542">
        <v>489.54500000000002</v>
      </c>
      <c r="H5542">
        <f t="shared" si="570"/>
        <v>0</v>
      </c>
      <c r="I5542">
        <v>1.82</v>
      </c>
      <c r="J5542">
        <f t="shared" si="572"/>
        <v>0</v>
      </c>
      <c r="L5542">
        <f t="shared" si="571"/>
        <v>0</v>
      </c>
    </row>
    <row r="5543" spans="1:12" x14ac:dyDescent="0.3">
      <c r="A5543" s="25">
        <f t="shared" si="568"/>
        <v>46065.624999990883</v>
      </c>
      <c r="B5543" s="1">
        <f t="shared" si="569"/>
        <v>0.62499999088322511</v>
      </c>
      <c r="C5543">
        <v>0</v>
      </c>
      <c r="D5543">
        <v>489.53199999999998</v>
      </c>
      <c r="F5543" s="18">
        <f>_xlfn.XLOOKUP(D5543,'Rating Curve'!$A$2:$A$500,'Rating Curve'!$D$2:$D$500,, -1)</f>
        <v>1622456.7729032</v>
      </c>
      <c r="G5543">
        <v>489.54500000000002</v>
      </c>
      <c r="H5543">
        <f t="shared" si="570"/>
        <v>0</v>
      </c>
      <c r="I5543">
        <v>1.82</v>
      </c>
      <c r="J5543">
        <f t="shared" si="572"/>
        <v>0</v>
      </c>
      <c r="L5543">
        <f t="shared" si="571"/>
        <v>0</v>
      </c>
    </row>
    <row r="5544" spans="1:12" x14ac:dyDescent="0.3">
      <c r="A5544" s="25">
        <f t="shared" si="568"/>
        <v>46065.666666657547</v>
      </c>
      <c r="B5544" s="1">
        <f t="shared" si="569"/>
        <v>0.66666665754746646</v>
      </c>
      <c r="C5544">
        <v>0</v>
      </c>
      <c r="D5544">
        <v>489.53199999999998</v>
      </c>
      <c r="F5544" s="18">
        <f>_xlfn.XLOOKUP(D5544,'Rating Curve'!$A$2:$A$500,'Rating Curve'!$D$2:$D$500,, -1)</f>
        <v>1622456.7729032</v>
      </c>
      <c r="G5544">
        <v>489.54500000000002</v>
      </c>
      <c r="H5544">
        <f t="shared" si="570"/>
        <v>0</v>
      </c>
      <c r="I5544">
        <v>1.82</v>
      </c>
      <c r="J5544">
        <f t="shared" si="572"/>
        <v>0</v>
      </c>
      <c r="L5544">
        <f t="shared" si="571"/>
        <v>0</v>
      </c>
    </row>
    <row r="5545" spans="1:12" x14ac:dyDescent="0.3">
      <c r="A5545" s="25">
        <f t="shared" si="568"/>
        <v>46065.708333324212</v>
      </c>
      <c r="B5545" s="1">
        <f t="shared" si="569"/>
        <v>0.7083333242117078</v>
      </c>
      <c r="C5545">
        <v>0</v>
      </c>
      <c r="D5545">
        <v>489.53100000000001</v>
      </c>
      <c r="F5545" s="18">
        <f>_xlfn.XLOOKUP(D5545,'Rating Curve'!$A$2:$A$500,'Rating Curve'!$D$2:$D$500,, -1)</f>
        <v>1622456.7729032</v>
      </c>
      <c r="G5545">
        <v>489.54500000000002</v>
      </c>
      <c r="H5545">
        <f t="shared" si="570"/>
        <v>0</v>
      </c>
      <c r="I5545">
        <v>1.82</v>
      </c>
      <c r="J5545">
        <f t="shared" si="572"/>
        <v>0</v>
      </c>
      <c r="L5545">
        <f t="shared" si="571"/>
        <v>0</v>
      </c>
    </row>
    <row r="5546" spans="1:12" x14ac:dyDescent="0.3">
      <c r="A5546" s="25">
        <f t="shared" si="568"/>
        <v>46065.749999990876</v>
      </c>
      <c r="B5546" s="1">
        <f t="shared" si="569"/>
        <v>0.74999999087594915</v>
      </c>
      <c r="C5546">
        <v>0</v>
      </c>
      <c r="D5546">
        <v>489.53199999999998</v>
      </c>
      <c r="F5546" s="18">
        <f>_xlfn.XLOOKUP(D5546,'Rating Curve'!$A$2:$A$500,'Rating Curve'!$D$2:$D$500,, -1)</f>
        <v>1622456.7729032</v>
      </c>
      <c r="G5546">
        <v>489.54500000000002</v>
      </c>
      <c r="H5546">
        <f t="shared" si="570"/>
        <v>0</v>
      </c>
      <c r="I5546">
        <v>1.82</v>
      </c>
      <c r="J5546">
        <f t="shared" si="572"/>
        <v>0</v>
      </c>
      <c r="L5546">
        <f t="shared" si="571"/>
        <v>0</v>
      </c>
    </row>
    <row r="5547" spans="1:12" x14ac:dyDescent="0.3">
      <c r="A5547" s="25">
        <f t="shared" si="568"/>
        <v>46065.79166665754</v>
      </c>
      <c r="B5547" s="1">
        <f t="shared" si="569"/>
        <v>0.7916666575401905</v>
      </c>
      <c r="C5547">
        <v>0</v>
      </c>
      <c r="D5547">
        <v>489.53300000000002</v>
      </c>
      <c r="F5547" s="18">
        <f>_xlfn.XLOOKUP(D5547,'Rating Curve'!$A$2:$A$500,'Rating Curve'!$D$2:$D$500,, -1)</f>
        <v>1622456.7729032</v>
      </c>
      <c r="G5547">
        <v>489.54500000000002</v>
      </c>
      <c r="H5547">
        <f t="shared" si="570"/>
        <v>0</v>
      </c>
      <c r="I5547">
        <v>1.82</v>
      </c>
      <c r="J5547">
        <f t="shared" si="572"/>
        <v>0</v>
      </c>
      <c r="L5547">
        <f t="shared" si="571"/>
        <v>0</v>
      </c>
    </row>
    <row r="5548" spans="1:12" x14ac:dyDescent="0.3">
      <c r="A5548" s="25">
        <f t="shared" si="568"/>
        <v>46065.833333324204</v>
      </c>
      <c r="B5548" s="1">
        <f t="shared" si="569"/>
        <v>0.83333332420443185</v>
      </c>
      <c r="C5548">
        <v>0</v>
      </c>
      <c r="D5548">
        <v>489.53399999999999</v>
      </c>
      <c r="F5548" s="18">
        <f>_xlfn.XLOOKUP(D5548,'Rating Curve'!$A$2:$A$500,'Rating Curve'!$D$2:$D$500,, -1)</f>
        <v>1622456.7729032</v>
      </c>
      <c r="G5548">
        <v>489.54500000000002</v>
      </c>
      <c r="H5548">
        <f t="shared" si="570"/>
        <v>0</v>
      </c>
      <c r="I5548">
        <v>1.82</v>
      </c>
      <c r="J5548">
        <f t="shared" si="572"/>
        <v>0</v>
      </c>
      <c r="L5548">
        <f t="shared" si="571"/>
        <v>0</v>
      </c>
    </row>
    <row r="5549" spans="1:12" x14ac:dyDescent="0.3">
      <c r="A5549" s="25">
        <f t="shared" si="568"/>
        <v>46065.874999990869</v>
      </c>
      <c r="B5549" s="1">
        <f t="shared" si="569"/>
        <v>0.87499999086867319</v>
      </c>
      <c r="C5549">
        <v>0</v>
      </c>
      <c r="D5549">
        <v>489.50099999999998</v>
      </c>
      <c r="F5549" s="18">
        <f>_xlfn.XLOOKUP(D5549,'Rating Curve'!$A$2:$A$500,'Rating Curve'!$D$2:$D$500,, -1)</f>
        <v>1613444.9319478001</v>
      </c>
      <c r="G5549">
        <v>489.54500000000002</v>
      </c>
      <c r="H5549">
        <f t="shared" si="570"/>
        <v>0</v>
      </c>
      <c r="I5549">
        <v>1.82</v>
      </c>
      <c r="J5549">
        <f t="shared" si="572"/>
        <v>0</v>
      </c>
      <c r="L5549">
        <f t="shared" si="571"/>
        <v>0</v>
      </c>
    </row>
    <row r="5550" spans="1:12" x14ac:dyDescent="0.3">
      <c r="A5550" s="25">
        <f t="shared" si="568"/>
        <v>46065.916666657533</v>
      </c>
      <c r="B5550" s="1">
        <f t="shared" si="569"/>
        <v>0.91666665753291454</v>
      </c>
      <c r="C5550">
        <v>0</v>
      </c>
      <c r="D5550">
        <v>489.50099999999998</v>
      </c>
      <c r="F5550" s="18">
        <f>_xlfn.XLOOKUP(D5550,'Rating Curve'!$A$2:$A$500,'Rating Curve'!$D$2:$D$500,, -1)</f>
        <v>1613444.9319478001</v>
      </c>
      <c r="G5550">
        <v>489.54500000000002</v>
      </c>
      <c r="H5550">
        <f t="shared" si="570"/>
        <v>0</v>
      </c>
      <c r="I5550">
        <v>1.82</v>
      </c>
      <c r="J5550">
        <f t="shared" si="572"/>
        <v>0</v>
      </c>
      <c r="L5550">
        <f t="shared" si="571"/>
        <v>0</v>
      </c>
    </row>
    <row r="5551" spans="1:12" x14ac:dyDescent="0.3">
      <c r="A5551" s="25">
        <f t="shared" si="568"/>
        <v>46065.958333324197</v>
      </c>
      <c r="B5551" s="1">
        <f t="shared" si="569"/>
        <v>0.95833332419715589</v>
      </c>
      <c r="C5551">
        <v>0</v>
      </c>
      <c r="D5551">
        <v>489.50200000000001</v>
      </c>
      <c r="F5551" s="18">
        <f>_xlfn.XLOOKUP(D5551,'Rating Curve'!$A$2:$A$500,'Rating Curve'!$D$2:$D$500,, -1)</f>
        <v>1613444.9319478001</v>
      </c>
      <c r="G5551">
        <v>489.54500000000002</v>
      </c>
      <c r="H5551">
        <f t="shared" si="570"/>
        <v>0</v>
      </c>
      <c r="I5551">
        <v>1.82</v>
      </c>
      <c r="J5551">
        <f t="shared" si="572"/>
        <v>0</v>
      </c>
      <c r="L5551">
        <f t="shared" si="571"/>
        <v>0</v>
      </c>
    </row>
    <row r="5552" spans="1:12" x14ac:dyDescent="0.3">
      <c r="A5552" s="25">
        <f t="shared" si="568"/>
        <v>46065.999999990861</v>
      </c>
      <c r="B5552" s="1">
        <f t="shared" si="569"/>
        <v>0.99999999086139724</v>
      </c>
      <c r="C5552">
        <v>0</v>
      </c>
      <c r="D5552">
        <v>489.50200000000001</v>
      </c>
      <c r="F5552" s="18">
        <f>_xlfn.XLOOKUP(D5552,'Rating Curve'!$A$2:$A$500,'Rating Curve'!$D$2:$D$500,, -1)</f>
        <v>1613444.9319478001</v>
      </c>
      <c r="G5552">
        <v>489.54500000000002</v>
      </c>
      <c r="H5552">
        <f t="shared" si="570"/>
        <v>0</v>
      </c>
      <c r="I5552">
        <v>1.82</v>
      </c>
      <c r="J5552">
        <f t="shared" si="572"/>
        <v>0</v>
      </c>
      <c r="L5552">
        <f t="shared" si="571"/>
        <v>0</v>
      </c>
    </row>
    <row r="5553" spans="1:12" x14ac:dyDescent="0.3">
      <c r="A5553" s="25">
        <f t="shared" si="568"/>
        <v>46066.041666657526</v>
      </c>
      <c r="B5553" s="1">
        <f t="shared" si="569"/>
        <v>4.1666657525638584E-2</v>
      </c>
      <c r="C5553">
        <v>0</v>
      </c>
      <c r="D5553">
        <v>489.50200000000001</v>
      </c>
      <c r="F5553" s="18">
        <f>_xlfn.XLOOKUP(D5553,'Rating Curve'!$A$2:$A$500,'Rating Curve'!$D$2:$D$500,, -1)</f>
        <v>1613444.9319478001</v>
      </c>
      <c r="G5553">
        <v>489.54500000000002</v>
      </c>
      <c r="H5553">
        <f t="shared" si="570"/>
        <v>0</v>
      </c>
      <c r="I5553">
        <v>1.82</v>
      </c>
      <c r="J5553">
        <f t="shared" si="572"/>
        <v>0</v>
      </c>
      <c r="L5553">
        <f t="shared" si="571"/>
        <v>0</v>
      </c>
    </row>
    <row r="5554" spans="1:12" x14ac:dyDescent="0.3">
      <c r="A5554" s="25">
        <f t="shared" si="568"/>
        <v>46066.08333332419</v>
      </c>
      <c r="B5554" s="1">
        <f t="shared" si="569"/>
        <v>8.3333324189879932E-2</v>
      </c>
      <c r="C5554">
        <v>0</v>
      </c>
      <c r="D5554">
        <v>489.50099999999998</v>
      </c>
      <c r="F5554" s="18">
        <f>_xlfn.XLOOKUP(D5554,'Rating Curve'!$A$2:$A$500,'Rating Curve'!$D$2:$D$500,, -1)</f>
        <v>1613444.9319478001</v>
      </c>
      <c r="G5554">
        <v>489.54500000000002</v>
      </c>
      <c r="H5554">
        <f t="shared" si="570"/>
        <v>0</v>
      </c>
      <c r="I5554">
        <v>1.82</v>
      </c>
      <c r="J5554">
        <f t="shared" si="572"/>
        <v>0</v>
      </c>
      <c r="L5554">
        <f t="shared" si="571"/>
        <v>0</v>
      </c>
    </row>
    <row r="5555" spans="1:12" x14ac:dyDescent="0.3">
      <c r="A5555" s="25">
        <f t="shared" si="568"/>
        <v>46066.124999990854</v>
      </c>
      <c r="B5555" s="1">
        <f t="shared" si="569"/>
        <v>0.12499999085412128</v>
      </c>
      <c r="C5555">
        <v>0</v>
      </c>
      <c r="D5555">
        <v>489.50099999999998</v>
      </c>
      <c r="F5555" s="18">
        <f>_xlfn.XLOOKUP(D5555,'Rating Curve'!$A$2:$A$500,'Rating Curve'!$D$2:$D$500,, -1)</f>
        <v>1613444.9319478001</v>
      </c>
      <c r="G5555">
        <v>489.54500000000002</v>
      </c>
      <c r="H5555">
        <f t="shared" si="570"/>
        <v>0</v>
      </c>
      <c r="I5555">
        <v>1.82</v>
      </c>
      <c r="J5555">
        <f t="shared" si="572"/>
        <v>0</v>
      </c>
      <c r="L5555">
        <f t="shared" si="571"/>
        <v>0</v>
      </c>
    </row>
    <row r="5556" spans="1:12" x14ac:dyDescent="0.3">
      <c r="A5556" s="25">
        <f t="shared" si="568"/>
        <v>46066.166666657518</v>
      </c>
      <c r="B5556" s="1">
        <f t="shared" si="569"/>
        <v>0.16666665751836263</v>
      </c>
      <c r="C5556">
        <v>0</v>
      </c>
      <c r="D5556">
        <v>489.50099999999998</v>
      </c>
      <c r="F5556" s="18">
        <f>_xlfn.XLOOKUP(D5556,'Rating Curve'!$A$2:$A$500,'Rating Curve'!$D$2:$D$500,, -1)</f>
        <v>1613444.9319478001</v>
      </c>
      <c r="G5556">
        <v>489.54500000000002</v>
      </c>
      <c r="H5556">
        <f t="shared" si="570"/>
        <v>0</v>
      </c>
      <c r="I5556">
        <v>1.82</v>
      </c>
      <c r="J5556">
        <f t="shared" si="572"/>
        <v>0</v>
      </c>
      <c r="L5556">
        <f t="shared" si="571"/>
        <v>0</v>
      </c>
    </row>
    <row r="5557" spans="1:12" x14ac:dyDescent="0.3">
      <c r="A5557" s="25">
        <f t="shared" si="568"/>
        <v>46066.208333324183</v>
      </c>
      <c r="B5557" s="1">
        <f t="shared" si="569"/>
        <v>0.20833332418260397</v>
      </c>
      <c r="C5557">
        <v>0</v>
      </c>
      <c r="D5557">
        <v>489.50200000000001</v>
      </c>
      <c r="F5557" s="18">
        <f>_xlfn.XLOOKUP(D5557,'Rating Curve'!$A$2:$A$500,'Rating Curve'!$D$2:$D$500,, -1)</f>
        <v>1613444.9319478001</v>
      </c>
      <c r="G5557">
        <v>489.54500000000002</v>
      </c>
      <c r="H5557">
        <f t="shared" si="570"/>
        <v>0</v>
      </c>
      <c r="I5557">
        <v>1.82</v>
      </c>
      <c r="J5557">
        <f t="shared" si="572"/>
        <v>0</v>
      </c>
      <c r="L5557">
        <f t="shared" si="571"/>
        <v>0</v>
      </c>
    </row>
    <row r="5558" spans="1:12" x14ac:dyDescent="0.3">
      <c r="A5558" s="25">
        <f t="shared" si="568"/>
        <v>46066.249999990847</v>
      </c>
      <c r="B5558" s="1">
        <f t="shared" si="569"/>
        <v>0.24999999084684532</v>
      </c>
      <c r="C5558">
        <v>0</v>
      </c>
      <c r="D5558">
        <v>489.50200000000001</v>
      </c>
      <c r="F5558" s="18">
        <f>_xlfn.XLOOKUP(D5558,'Rating Curve'!$A$2:$A$500,'Rating Curve'!$D$2:$D$500,, -1)</f>
        <v>1613444.9319478001</v>
      </c>
      <c r="G5558">
        <v>489.54500000000002</v>
      </c>
      <c r="H5558">
        <f t="shared" si="570"/>
        <v>0</v>
      </c>
      <c r="I5558">
        <v>1.82</v>
      </c>
      <c r="J5558">
        <f t="shared" si="572"/>
        <v>0</v>
      </c>
      <c r="L5558">
        <f t="shared" si="571"/>
        <v>0</v>
      </c>
    </row>
    <row r="5559" spans="1:12" x14ac:dyDescent="0.3">
      <c r="A5559" s="25">
        <f t="shared" si="568"/>
        <v>46066.291666657511</v>
      </c>
      <c r="B5559" s="1">
        <f t="shared" si="569"/>
        <v>0.29166665751108667</v>
      </c>
      <c r="C5559">
        <v>0</v>
      </c>
      <c r="D5559">
        <v>489.50200000000001</v>
      </c>
      <c r="F5559" s="18">
        <f>_xlfn.XLOOKUP(D5559,'Rating Curve'!$A$2:$A$500,'Rating Curve'!$D$2:$D$500,, -1)</f>
        <v>1613444.9319478001</v>
      </c>
      <c r="G5559">
        <v>489.54500000000002</v>
      </c>
      <c r="H5559">
        <f t="shared" si="570"/>
        <v>0</v>
      </c>
      <c r="I5559">
        <v>1.82</v>
      </c>
      <c r="J5559">
        <f t="shared" si="572"/>
        <v>0</v>
      </c>
      <c r="L5559">
        <f t="shared" si="571"/>
        <v>0</v>
      </c>
    </row>
    <row r="5560" spans="1:12" x14ac:dyDescent="0.3">
      <c r="A5560" s="25">
        <f t="shared" si="568"/>
        <v>46066.333333324175</v>
      </c>
      <c r="B5560" s="1">
        <f t="shared" si="569"/>
        <v>0.33333332417532802</v>
      </c>
      <c r="C5560">
        <v>0</v>
      </c>
      <c r="D5560">
        <v>489.50099999999998</v>
      </c>
      <c r="F5560" s="18">
        <f>_xlfn.XLOOKUP(D5560,'Rating Curve'!$A$2:$A$500,'Rating Curve'!$D$2:$D$500,, -1)</f>
        <v>1613444.9319478001</v>
      </c>
      <c r="G5560">
        <v>489.54500000000002</v>
      </c>
      <c r="H5560">
        <f t="shared" si="570"/>
        <v>0</v>
      </c>
      <c r="I5560">
        <v>1.82</v>
      </c>
      <c r="J5560">
        <f t="shared" si="572"/>
        <v>0</v>
      </c>
      <c r="L5560">
        <f t="shared" si="571"/>
        <v>0</v>
      </c>
    </row>
    <row r="5561" spans="1:12" x14ac:dyDescent="0.3">
      <c r="A5561" s="25">
        <f t="shared" ref="A5561:A5624" si="573" xml:space="preserve"> A5560 + TIME(1,0,0)</f>
        <v>46066.37499999084</v>
      </c>
      <c r="B5561" s="1">
        <f t="shared" si="569"/>
        <v>0.37499999083956936</v>
      </c>
      <c r="C5561">
        <v>0</v>
      </c>
      <c r="D5561">
        <v>489.5</v>
      </c>
      <c r="F5561" s="18">
        <f>_xlfn.XLOOKUP(D5561,'Rating Curve'!$A$2:$A$500,'Rating Curve'!$D$2:$D$500,, -1)</f>
        <v>1613444.9319478001</v>
      </c>
      <c r="G5561">
        <v>489.54500000000002</v>
      </c>
      <c r="H5561">
        <f t="shared" si="570"/>
        <v>0</v>
      </c>
      <c r="I5561">
        <v>1.82</v>
      </c>
      <c r="J5561">
        <f t="shared" si="572"/>
        <v>0</v>
      </c>
      <c r="L5561">
        <f t="shared" si="571"/>
        <v>0</v>
      </c>
    </row>
    <row r="5562" spans="1:12" x14ac:dyDescent="0.3">
      <c r="A5562" s="25">
        <f t="shared" si="573"/>
        <v>46066.416666657504</v>
      </c>
      <c r="B5562" s="1">
        <f t="shared" si="569"/>
        <v>0.41666665750381071</v>
      </c>
      <c r="C5562">
        <v>0</v>
      </c>
      <c r="D5562">
        <v>489.5</v>
      </c>
      <c r="F5562" s="18">
        <f>_xlfn.XLOOKUP(D5562,'Rating Curve'!$A$2:$A$500,'Rating Curve'!$D$2:$D$500,, -1)</f>
        <v>1613444.9319478001</v>
      </c>
      <c r="G5562">
        <v>489.54500000000002</v>
      </c>
      <c r="H5562">
        <f t="shared" si="570"/>
        <v>0</v>
      </c>
      <c r="I5562">
        <v>1.82</v>
      </c>
      <c r="J5562">
        <f t="shared" si="572"/>
        <v>0</v>
      </c>
      <c r="L5562">
        <f t="shared" si="571"/>
        <v>0</v>
      </c>
    </row>
    <row r="5563" spans="1:12" x14ac:dyDescent="0.3">
      <c r="A5563" s="25">
        <f t="shared" si="573"/>
        <v>46066.458333324168</v>
      </c>
      <c r="B5563" s="1">
        <f t="shared" si="569"/>
        <v>0.45833332416805206</v>
      </c>
      <c r="C5563">
        <v>0</v>
      </c>
      <c r="D5563">
        <v>489.49900000000002</v>
      </c>
      <c r="F5563" s="18">
        <f>_xlfn.XLOOKUP(D5563,'Rating Curve'!$A$2:$A$500,'Rating Curve'!$D$2:$D$500,, -1)</f>
        <v>1610444.0173448001</v>
      </c>
      <c r="G5563">
        <v>489.54500000000002</v>
      </c>
      <c r="H5563">
        <f t="shared" si="570"/>
        <v>0</v>
      </c>
      <c r="I5563">
        <v>1.82</v>
      </c>
      <c r="J5563">
        <f t="shared" si="572"/>
        <v>0</v>
      </c>
      <c r="L5563">
        <f t="shared" si="571"/>
        <v>0</v>
      </c>
    </row>
    <row r="5564" spans="1:12" x14ac:dyDescent="0.3">
      <c r="A5564" s="25">
        <f t="shared" si="573"/>
        <v>46066.499999990832</v>
      </c>
      <c r="B5564" s="1">
        <f t="shared" si="569"/>
        <v>0.49999999083229341</v>
      </c>
      <c r="C5564">
        <v>0</v>
      </c>
      <c r="D5564">
        <v>489.49900000000002</v>
      </c>
      <c r="F5564" s="18">
        <f>_xlfn.XLOOKUP(D5564,'Rating Curve'!$A$2:$A$500,'Rating Curve'!$D$2:$D$500,, -1)</f>
        <v>1610444.0173448001</v>
      </c>
      <c r="G5564">
        <v>489.54500000000002</v>
      </c>
      <c r="H5564">
        <f t="shared" si="570"/>
        <v>0</v>
      </c>
      <c r="I5564">
        <v>1.82</v>
      </c>
      <c r="J5564">
        <f t="shared" si="572"/>
        <v>0</v>
      </c>
      <c r="L5564">
        <f t="shared" si="571"/>
        <v>0</v>
      </c>
    </row>
    <row r="5565" spans="1:12" x14ac:dyDescent="0.3">
      <c r="A5565" s="25">
        <f t="shared" si="573"/>
        <v>46066.541666657497</v>
      </c>
      <c r="B5565" s="1">
        <f t="shared" si="569"/>
        <v>0.54166665749653475</v>
      </c>
      <c r="C5565">
        <v>0</v>
      </c>
      <c r="D5565">
        <v>489.49900000000002</v>
      </c>
      <c r="F5565" s="18">
        <f>_xlfn.XLOOKUP(D5565,'Rating Curve'!$A$2:$A$500,'Rating Curve'!$D$2:$D$500,, -1)</f>
        <v>1610444.0173448001</v>
      </c>
      <c r="G5565">
        <v>489.54500000000002</v>
      </c>
      <c r="H5565">
        <f t="shared" si="570"/>
        <v>0</v>
      </c>
      <c r="I5565">
        <v>1.82</v>
      </c>
      <c r="J5565">
        <f t="shared" si="572"/>
        <v>0</v>
      </c>
      <c r="L5565">
        <f t="shared" si="571"/>
        <v>0</v>
      </c>
    </row>
    <row r="5566" spans="1:12" x14ac:dyDescent="0.3">
      <c r="A5566" s="25">
        <f t="shared" si="573"/>
        <v>46066.583333324161</v>
      </c>
      <c r="B5566" s="1">
        <f t="shared" si="569"/>
        <v>0.5833333241607761</v>
      </c>
      <c r="C5566">
        <v>0</v>
      </c>
      <c r="D5566">
        <v>489.49900000000002</v>
      </c>
      <c r="F5566" s="18">
        <f>_xlfn.XLOOKUP(D5566,'Rating Curve'!$A$2:$A$500,'Rating Curve'!$D$2:$D$500,, -1)</f>
        <v>1610444.0173448001</v>
      </c>
      <c r="G5566">
        <v>489.54500000000002</v>
      </c>
      <c r="H5566">
        <f t="shared" si="570"/>
        <v>0</v>
      </c>
      <c r="I5566">
        <v>1.82</v>
      </c>
      <c r="J5566">
        <f t="shared" si="572"/>
        <v>0</v>
      </c>
      <c r="L5566">
        <f t="shared" si="571"/>
        <v>0</v>
      </c>
    </row>
    <row r="5567" spans="1:12" x14ac:dyDescent="0.3">
      <c r="A5567" s="25">
        <f t="shared" si="573"/>
        <v>46066.624999990825</v>
      </c>
      <c r="B5567" s="1">
        <f t="shared" si="569"/>
        <v>0.62499999082501745</v>
      </c>
      <c r="C5567">
        <v>0</v>
      </c>
      <c r="D5567">
        <v>489.49900000000002</v>
      </c>
      <c r="F5567" s="18">
        <f>_xlfn.XLOOKUP(D5567,'Rating Curve'!$A$2:$A$500,'Rating Curve'!$D$2:$D$500,, -1)</f>
        <v>1610444.0173448001</v>
      </c>
      <c r="G5567">
        <v>489.54500000000002</v>
      </c>
      <c r="H5567">
        <f t="shared" si="570"/>
        <v>0</v>
      </c>
      <c r="I5567">
        <v>1.82</v>
      </c>
      <c r="J5567">
        <f t="shared" si="572"/>
        <v>0</v>
      </c>
      <c r="L5567">
        <f t="shared" si="571"/>
        <v>0</v>
      </c>
    </row>
    <row r="5568" spans="1:12" x14ac:dyDescent="0.3">
      <c r="A5568" s="25">
        <f t="shared" si="573"/>
        <v>46066.666666657489</v>
      </c>
      <c r="B5568" s="1">
        <f t="shared" si="569"/>
        <v>0.6666666574892588</v>
      </c>
      <c r="C5568">
        <v>0</v>
      </c>
      <c r="D5568">
        <v>489.49900000000002</v>
      </c>
      <c r="F5568" s="18">
        <f>_xlfn.XLOOKUP(D5568,'Rating Curve'!$A$2:$A$500,'Rating Curve'!$D$2:$D$500,, -1)</f>
        <v>1610444.0173448001</v>
      </c>
      <c r="G5568">
        <v>489.54500000000002</v>
      </c>
      <c r="H5568">
        <f t="shared" si="570"/>
        <v>0</v>
      </c>
      <c r="I5568">
        <v>1.82</v>
      </c>
      <c r="J5568">
        <f t="shared" si="572"/>
        <v>0</v>
      </c>
      <c r="L5568">
        <f t="shared" si="571"/>
        <v>0</v>
      </c>
    </row>
    <row r="5569" spans="1:12" x14ac:dyDescent="0.3">
      <c r="A5569" s="25">
        <f t="shared" si="573"/>
        <v>46066.708333324154</v>
      </c>
      <c r="B5569" s="1">
        <f t="shared" si="569"/>
        <v>0.70833332415350014</v>
      </c>
      <c r="C5569">
        <v>0</v>
      </c>
      <c r="D5569">
        <v>489.49900000000002</v>
      </c>
      <c r="F5569" s="18">
        <f>_xlfn.XLOOKUP(D5569,'Rating Curve'!$A$2:$A$500,'Rating Curve'!$D$2:$D$500,, -1)</f>
        <v>1610444.0173448001</v>
      </c>
      <c r="G5569">
        <v>489.54500000000002</v>
      </c>
      <c r="H5569">
        <f t="shared" si="570"/>
        <v>0</v>
      </c>
      <c r="I5569">
        <v>1.82</v>
      </c>
      <c r="J5569">
        <f t="shared" si="572"/>
        <v>0</v>
      </c>
      <c r="L5569">
        <f t="shared" si="571"/>
        <v>0</v>
      </c>
    </row>
    <row r="5570" spans="1:12" x14ac:dyDescent="0.3">
      <c r="A5570" s="25">
        <f t="shared" si="573"/>
        <v>46066.749999990818</v>
      </c>
      <c r="B5570" s="1">
        <f t="shared" si="569"/>
        <v>0.74999999081774149</v>
      </c>
      <c r="C5570">
        <v>0</v>
      </c>
      <c r="D5570">
        <v>489.5</v>
      </c>
      <c r="F5570" s="18">
        <f>_xlfn.XLOOKUP(D5570,'Rating Curve'!$A$2:$A$500,'Rating Curve'!$D$2:$D$500,, -1)</f>
        <v>1613444.9319478001</v>
      </c>
      <c r="G5570">
        <v>489.54500000000002</v>
      </c>
      <c r="H5570">
        <f t="shared" si="570"/>
        <v>0</v>
      </c>
      <c r="I5570">
        <v>1.82</v>
      </c>
      <c r="J5570">
        <f t="shared" si="572"/>
        <v>0</v>
      </c>
      <c r="L5570">
        <f t="shared" si="571"/>
        <v>0</v>
      </c>
    </row>
    <row r="5571" spans="1:12" x14ac:dyDescent="0.3">
      <c r="A5571" s="25">
        <f t="shared" si="573"/>
        <v>46066.791666657482</v>
      </c>
      <c r="B5571" s="1">
        <f t="shared" ref="B5571:B5634" si="574">MOD(A5571,1)</f>
        <v>0.79166665748198284</v>
      </c>
      <c r="C5571">
        <v>0</v>
      </c>
      <c r="D5571">
        <v>489.50099999999998</v>
      </c>
      <c r="F5571" s="18">
        <f>_xlfn.XLOOKUP(D5571,'Rating Curve'!$A$2:$A$500,'Rating Curve'!$D$2:$D$500,, -1)</f>
        <v>1613444.9319478001</v>
      </c>
      <c r="G5571">
        <v>489.54500000000002</v>
      </c>
      <c r="H5571">
        <f t="shared" ref="H5571:H5634" si="575">IF(D5571 - G5571 &lt; 0, 0, D5571 - G5571)</f>
        <v>0</v>
      </c>
      <c r="I5571">
        <v>1.82</v>
      </c>
      <c r="J5571">
        <f t="shared" si="572"/>
        <v>0</v>
      </c>
      <c r="L5571">
        <f t="shared" ref="L5571:L5634" si="576">(J5571*86400)/24</f>
        <v>0</v>
      </c>
    </row>
    <row r="5572" spans="1:12" x14ac:dyDescent="0.3">
      <c r="A5572" s="25">
        <f t="shared" si="573"/>
        <v>46066.833333324146</v>
      </c>
      <c r="B5572" s="1">
        <f t="shared" si="574"/>
        <v>0.83333332414622419</v>
      </c>
      <c r="C5572">
        <v>0</v>
      </c>
      <c r="D5572">
        <v>489.50099999999998</v>
      </c>
      <c r="F5572" s="18">
        <f>_xlfn.XLOOKUP(D5572,'Rating Curve'!$A$2:$A$500,'Rating Curve'!$D$2:$D$500,, -1)</f>
        <v>1613444.9319478001</v>
      </c>
      <c r="G5572">
        <v>489.54500000000002</v>
      </c>
      <c r="H5572">
        <f t="shared" si="575"/>
        <v>0</v>
      </c>
      <c r="I5572">
        <v>1.82</v>
      </c>
      <c r="J5572">
        <f t="shared" si="572"/>
        <v>0</v>
      </c>
      <c r="L5572">
        <f t="shared" si="576"/>
        <v>0</v>
      </c>
    </row>
    <row r="5573" spans="1:12" x14ac:dyDescent="0.3">
      <c r="A5573" s="25">
        <f t="shared" si="573"/>
        <v>46066.87499999081</v>
      </c>
      <c r="B5573" s="1">
        <f t="shared" si="574"/>
        <v>0.87499999081046553</v>
      </c>
      <c r="C5573">
        <v>0</v>
      </c>
      <c r="D5573">
        <v>489.50099999999998</v>
      </c>
      <c r="F5573" s="18">
        <f>_xlfn.XLOOKUP(D5573,'Rating Curve'!$A$2:$A$500,'Rating Curve'!$D$2:$D$500,, -1)</f>
        <v>1613444.9319478001</v>
      </c>
      <c r="G5573">
        <v>489.54500000000002</v>
      </c>
      <c r="H5573">
        <f t="shared" si="575"/>
        <v>0</v>
      </c>
      <c r="I5573">
        <v>1.82</v>
      </c>
      <c r="J5573">
        <f t="shared" si="572"/>
        <v>0</v>
      </c>
      <c r="L5573">
        <f t="shared" si="576"/>
        <v>0</v>
      </c>
    </row>
    <row r="5574" spans="1:12" x14ac:dyDescent="0.3">
      <c r="A5574" s="25">
        <f t="shared" si="573"/>
        <v>46066.916666657475</v>
      </c>
      <c r="B5574" s="1">
        <f t="shared" si="574"/>
        <v>0.91666665747470688</v>
      </c>
      <c r="C5574">
        <v>0</v>
      </c>
      <c r="D5574">
        <v>489.50200000000001</v>
      </c>
      <c r="F5574" s="18">
        <f>_xlfn.XLOOKUP(D5574,'Rating Curve'!$A$2:$A$500,'Rating Curve'!$D$2:$D$500,, -1)</f>
        <v>1613444.9319478001</v>
      </c>
      <c r="G5574">
        <v>489.54500000000002</v>
      </c>
      <c r="H5574">
        <f t="shared" si="575"/>
        <v>0</v>
      </c>
      <c r="I5574">
        <v>1.82</v>
      </c>
      <c r="J5574">
        <f t="shared" si="572"/>
        <v>0</v>
      </c>
      <c r="L5574">
        <f t="shared" si="576"/>
        <v>0</v>
      </c>
    </row>
    <row r="5575" spans="1:12" x14ac:dyDescent="0.3">
      <c r="A5575" s="25">
        <f t="shared" si="573"/>
        <v>46066.958333324139</v>
      </c>
      <c r="B5575" s="1">
        <f t="shared" si="574"/>
        <v>0.95833332413894823</v>
      </c>
      <c r="C5575">
        <v>0</v>
      </c>
      <c r="D5575">
        <v>489.50099999999998</v>
      </c>
      <c r="F5575" s="18">
        <f>_xlfn.XLOOKUP(D5575,'Rating Curve'!$A$2:$A$500,'Rating Curve'!$D$2:$D$500,, -1)</f>
        <v>1613444.9319478001</v>
      </c>
      <c r="G5575">
        <v>489.54500000000002</v>
      </c>
      <c r="H5575">
        <f t="shared" si="575"/>
        <v>0</v>
      </c>
      <c r="I5575">
        <v>1.82</v>
      </c>
      <c r="J5575">
        <f t="shared" si="572"/>
        <v>0</v>
      </c>
      <c r="L5575">
        <f t="shared" si="576"/>
        <v>0</v>
      </c>
    </row>
    <row r="5576" spans="1:12" x14ac:dyDescent="0.3">
      <c r="A5576" s="25">
        <f t="shared" si="573"/>
        <v>46066.999999990803</v>
      </c>
      <c r="B5576" s="1">
        <f t="shared" si="574"/>
        <v>0.99999999080318958</v>
      </c>
      <c r="C5576">
        <v>0</v>
      </c>
      <c r="D5576">
        <v>489.50200000000001</v>
      </c>
      <c r="F5576" s="18">
        <f>_xlfn.XLOOKUP(D5576,'Rating Curve'!$A$2:$A$500,'Rating Curve'!$D$2:$D$500,, -1)</f>
        <v>1613444.9319478001</v>
      </c>
      <c r="G5576">
        <v>489.54500000000002</v>
      </c>
      <c r="H5576">
        <f t="shared" si="575"/>
        <v>0</v>
      </c>
      <c r="I5576">
        <v>1.82</v>
      </c>
      <c r="J5576">
        <f t="shared" si="572"/>
        <v>0</v>
      </c>
      <c r="L5576">
        <f t="shared" si="576"/>
        <v>0</v>
      </c>
    </row>
    <row r="5577" spans="1:12" x14ac:dyDescent="0.3">
      <c r="A5577" s="25">
        <f t="shared" si="573"/>
        <v>46067.041666657467</v>
      </c>
      <c r="B5577" s="1">
        <f t="shared" si="574"/>
        <v>4.1666657467430923E-2</v>
      </c>
      <c r="C5577">
        <v>0</v>
      </c>
      <c r="D5577">
        <v>489.50200000000001</v>
      </c>
      <c r="F5577" s="18">
        <f>_xlfn.XLOOKUP(D5577,'Rating Curve'!$A$2:$A$500,'Rating Curve'!$D$2:$D$500,, -1)</f>
        <v>1613444.9319478001</v>
      </c>
      <c r="G5577">
        <v>489.54500000000002</v>
      </c>
      <c r="H5577">
        <f t="shared" si="575"/>
        <v>0</v>
      </c>
      <c r="I5577">
        <v>1.82</v>
      </c>
      <c r="J5577">
        <f t="shared" si="572"/>
        <v>0</v>
      </c>
      <c r="L5577">
        <f t="shared" si="576"/>
        <v>0</v>
      </c>
    </row>
    <row r="5578" spans="1:12" x14ac:dyDescent="0.3">
      <c r="A5578" s="25">
        <f t="shared" si="573"/>
        <v>46067.083333324132</v>
      </c>
      <c r="B5578" s="1">
        <f t="shared" si="574"/>
        <v>8.3333324131672271E-2</v>
      </c>
      <c r="C5578">
        <v>0</v>
      </c>
      <c r="D5578">
        <v>489.50099999999998</v>
      </c>
      <c r="F5578" s="18">
        <f>_xlfn.XLOOKUP(D5578,'Rating Curve'!$A$2:$A$500,'Rating Curve'!$D$2:$D$500,, -1)</f>
        <v>1613444.9319478001</v>
      </c>
      <c r="G5578">
        <v>489.54500000000002</v>
      </c>
      <c r="H5578">
        <f t="shared" si="575"/>
        <v>0</v>
      </c>
      <c r="I5578">
        <v>1.82</v>
      </c>
      <c r="J5578">
        <f t="shared" si="572"/>
        <v>0</v>
      </c>
      <c r="L5578">
        <f t="shared" si="576"/>
        <v>0</v>
      </c>
    </row>
    <row r="5579" spans="1:12" x14ac:dyDescent="0.3">
      <c r="A5579" s="25">
        <f t="shared" si="573"/>
        <v>46067.124999990796</v>
      </c>
      <c r="B5579" s="1">
        <f t="shared" si="574"/>
        <v>0.12499999079591362</v>
      </c>
      <c r="C5579">
        <v>0</v>
      </c>
      <c r="D5579">
        <v>489.50200000000001</v>
      </c>
      <c r="F5579" s="18">
        <f>_xlfn.XLOOKUP(D5579,'Rating Curve'!$A$2:$A$500,'Rating Curve'!$D$2:$D$500,, -1)</f>
        <v>1613444.9319478001</v>
      </c>
      <c r="G5579">
        <v>489.54500000000002</v>
      </c>
      <c r="H5579">
        <f t="shared" si="575"/>
        <v>0</v>
      </c>
      <c r="I5579">
        <v>1.82</v>
      </c>
      <c r="J5579">
        <f t="shared" si="572"/>
        <v>0</v>
      </c>
      <c r="L5579">
        <f t="shared" si="576"/>
        <v>0</v>
      </c>
    </row>
    <row r="5580" spans="1:12" x14ac:dyDescent="0.3">
      <c r="A5580" s="25">
        <f t="shared" si="573"/>
        <v>46067.16666665746</v>
      </c>
      <c r="B5580" s="1">
        <f t="shared" si="574"/>
        <v>0.16666665746015497</v>
      </c>
      <c r="C5580">
        <v>0</v>
      </c>
      <c r="D5580">
        <v>489.50200000000001</v>
      </c>
      <c r="F5580" s="18">
        <f>_xlfn.XLOOKUP(D5580,'Rating Curve'!$A$2:$A$500,'Rating Curve'!$D$2:$D$500,, -1)</f>
        <v>1613444.9319478001</v>
      </c>
      <c r="G5580">
        <v>489.54500000000002</v>
      </c>
      <c r="H5580">
        <f t="shared" si="575"/>
        <v>0</v>
      </c>
      <c r="I5580">
        <v>1.82</v>
      </c>
      <c r="J5580">
        <f t="shared" si="572"/>
        <v>0</v>
      </c>
      <c r="L5580">
        <f t="shared" si="576"/>
        <v>0</v>
      </c>
    </row>
    <row r="5581" spans="1:12" x14ac:dyDescent="0.3">
      <c r="A5581" s="25">
        <f t="shared" si="573"/>
        <v>46067.208333324124</v>
      </c>
      <c r="B5581" s="1">
        <f t="shared" si="574"/>
        <v>0.20833332412439631</v>
      </c>
      <c r="C5581">
        <v>0</v>
      </c>
      <c r="D5581">
        <v>489.50200000000001</v>
      </c>
      <c r="F5581" s="18">
        <f>_xlfn.XLOOKUP(D5581,'Rating Curve'!$A$2:$A$500,'Rating Curve'!$D$2:$D$500,, -1)</f>
        <v>1613444.9319478001</v>
      </c>
      <c r="G5581">
        <v>489.54500000000002</v>
      </c>
      <c r="H5581">
        <f t="shared" si="575"/>
        <v>0</v>
      </c>
      <c r="I5581">
        <v>1.82</v>
      </c>
      <c r="J5581">
        <f t="shared" si="572"/>
        <v>0</v>
      </c>
      <c r="L5581">
        <f t="shared" si="576"/>
        <v>0</v>
      </c>
    </row>
    <row r="5582" spans="1:12" x14ac:dyDescent="0.3">
      <c r="A5582" s="25">
        <f t="shared" si="573"/>
        <v>46067.249999990789</v>
      </c>
      <c r="B5582" s="1">
        <f t="shared" si="574"/>
        <v>0.24999999078863766</v>
      </c>
      <c r="C5582">
        <v>0</v>
      </c>
      <c r="D5582">
        <v>489.50200000000001</v>
      </c>
      <c r="F5582" s="18">
        <f>_xlfn.XLOOKUP(D5582,'Rating Curve'!$A$2:$A$500,'Rating Curve'!$D$2:$D$500,, -1)</f>
        <v>1613444.9319478001</v>
      </c>
      <c r="G5582">
        <v>489.54500000000002</v>
      </c>
      <c r="H5582">
        <f t="shared" si="575"/>
        <v>0</v>
      </c>
      <c r="I5582">
        <v>1.82</v>
      </c>
      <c r="J5582">
        <f t="shared" si="572"/>
        <v>0</v>
      </c>
      <c r="L5582">
        <f t="shared" si="576"/>
        <v>0</v>
      </c>
    </row>
    <row r="5583" spans="1:12" x14ac:dyDescent="0.3">
      <c r="A5583" s="25">
        <f t="shared" si="573"/>
        <v>46067.291666657453</v>
      </c>
      <c r="B5583" s="1">
        <f t="shared" si="574"/>
        <v>0.29166665745287901</v>
      </c>
      <c r="C5583">
        <v>0</v>
      </c>
      <c r="D5583">
        <v>489.50200000000001</v>
      </c>
      <c r="F5583" s="18">
        <f>_xlfn.XLOOKUP(D5583,'Rating Curve'!$A$2:$A$500,'Rating Curve'!$D$2:$D$500,, -1)</f>
        <v>1613444.9319478001</v>
      </c>
      <c r="G5583">
        <v>489.54500000000002</v>
      </c>
      <c r="H5583">
        <f t="shared" si="575"/>
        <v>0</v>
      </c>
      <c r="I5583">
        <v>1.82</v>
      </c>
      <c r="J5583">
        <f t="shared" si="572"/>
        <v>0</v>
      </c>
      <c r="L5583">
        <f t="shared" si="576"/>
        <v>0</v>
      </c>
    </row>
    <row r="5584" spans="1:12" x14ac:dyDescent="0.3">
      <c r="A5584" s="25">
        <f t="shared" si="573"/>
        <v>46067.333333324117</v>
      </c>
      <c r="B5584" s="1">
        <f t="shared" si="574"/>
        <v>0.33333332411712036</v>
      </c>
      <c r="C5584">
        <v>0</v>
      </c>
      <c r="D5584">
        <v>489.50099999999998</v>
      </c>
      <c r="F5584" s="18">
        <f>_xlfn.XLOOKUP(D5584,'Rating Curve'!$A$2:$A$500,'Rating Curve'!$D$2:$D$500,, -1)</f>
        <v>1613444.9319478001</v>
      </c>
      <c r="G5584">
        <v>489.54500000000002</v>
      </c>
      <c r="H5584">
        <f t="shared" si="575"/>
        <v>0</v>
      </c>
      <c r="I5584">
        <v>1.82</v>
      </c>
      <c r="J5584">
        <f t="shared" si="572"/>
        <v>0</v>
      </c>
      <c r="L5584">
        <f t="shared" si="576"/>
        <v>0</v>
      </c>
    </row>
    <row r="5585" spans="1:12" x14ac:dyDescent="0.3">
      <c r="A5585" s="25">
        <f t="shared" si="573"/>
        <v>46067.374999990781</v>
      </c>
      <c r="B5585" s="1">
        <f t="shared" si="574"/>
        <v>0.3749999907813617</v>
      </c>
      <c r="C5585">
        <v>0</v>
      </c>
      <c r="D5585">
        <v>489.5</v>
      </c>
      <c r="F5585" s="18">
        <f>_xlfn.XLOOKUP(D5585,'Rating Curve'!$A$2:$A$500,'Rating Curve'!$D$2:$D$500,, -1)</f>
        <v>1613444.9319478001</v>
      </c>
      <c r="G5585">
        <v>489.54500000000002</v>
      </c>
      <c r="H5585">
        <f t="shared" si="575"/>
        <v>0</v>
      </c>
      <c r="I5585">
        <v>1.82</v>
      </c>
      <c r="J5585">
        <f t="shared" si="572"/>
        <v>0</v>
      </c>
      <c r="L5585">
        <f t="shared" si="576"/>
        <v>0</v>
      </c>
    </row>
    <row r="5586" spans="1:12" x14ac:dyDescent="0.3">
      <c r="A5586" s="25">
        <f t="shared" si="573"/>
        <v>46067.416666657446</v>
      </c>
      <c r="B5586" s="1">
        <f t="shared" si="574"/>
        <v>0.41666665744560305</v>
      </c>
      <c r="C5586">
        <v>0</v>
      </c>
      <c r="D5586">
        <v>489.5</v>
      </c>
      <c r="F5586" s="18">
        <f>_xlfn.XLOOKUP(D5586,'Rating Curve'!$A$2:$A$500,'Rating Curve'!$D$2:$D$500,, -1)</f>
        <v>1613444.9319478001</v>
      </c>
      <c r="G5586">
        <v>489.54500000000002</v>
      </c>
      <c r="H5586">
        <f t="shared" si="575"/>
        <v>0</v>
      </c>
      <c r="I5586">
        <v>1.82</v>
      </c>
      <c r="J5586">
        <f t="shared" si="572"/>
        <v>0</v>
      </c>
      <c r="L5586">
        <f t="shared" si="576"/>
        <v>0</v>
      </c>
    </row>
    <row r="5587" spans="1:12" x14ac:dyDescent="0.3">
      <c r="A5587" s="25">
        <f t="shared" si="573"/>
        <v>46067.45833332411</v>
      </c>
      <c r="B5587" s="1">
        <f t="shared" si="574"/>
        <v>0.4583333241098444</v>
      </c>
      <c r="C5587">
        <v>0</v>
      </c>
      <c r="D5587">
        <v>489.49900000000002</v>
      </c>
      <c r="F5587" s="18">
        <f>_xlfn.XLOOKUP(D5587,'Rating Curve'!$A$2:$A$500,'Rating Curve'!$D$2:$D$500,, -1)</f>
        <v>1610444.0173448001</v>
      </c>
      <c r="G5587">
        <v>489.54500000000002</v>
      </c>
      <c r="H5587">
        <f t="shared" si="575"/>
        <v>0</v>
      </c>
      <c r="I5587">
        <v>1.82</v>
      </c>
      <c r="J5587">
        <f t="shared" ref="J5587:J5650" si="577">1.82*30*(H5587^1.5)</f>
        <v>0</v>
      </c>
      <c r="L5587">
        <f t="shared" si="576"/>
        <v>0</v>
      </c>
    </row>
    <row r="5588" spans="1:12" x14ac:dyDescent="0.3">
      <c r="A5588" s="25">
        <f t="shared" si="573"/>
        <v>46067.499999990774</v>
      </c>
      <c r="B5588" s="1">
        <f t="shared" si="574"/>
        <v>0.49999999077408575</v>
      </c>
      <c r="C5588">
        <v>0</v>
      </c>
      <c r="D5588">
        <v>489.49900000000002</v>
      </c>
      <c r="F5588" s="18">
        <f>_xlfn.XLOOKUP(D5588,'Rating Curve'!$A$2:$A$500,'Rating Curve'!$D$2:$D$500,, -1)</f>
        <v>1610444.0173448001</v>
      </c>
      <c r="G5588">
        <v>489.54500000000002</v>
      </c>
      <c r="H5588">
        <f t="shared" si="575"/>
        <v>0</v>
      </c>
      <c r="I5588">
        <v>1.82</v>
      </c>
      <c r="J5588">
        <f t="shared" si="577"/>
        <v>0</v>
      </c>
      <c r="L5588">
        <f t="shared" si="576"/>
        <v>0</v>
      </c>
    </row>
    <row r="5589" spans="1:12" x14ac:dyDescent="0.3">
      <c r="A5589" s="25">
        <f t="shared" si="573"/>
        <v>46067.541666657438</v>
      </c>
      <c r="B5589" s="1">
        <f t="shared" si="574"/>
        <v>0.54166665743832709</v>
      </c>
      <c r="C5589">
        <v>0</v>
      </c>
      <c r="D5589">
        <v>489.49900000000002</v>
      </c>
      <c r="F5589" s="18">
        <f>_xlfn.XLOOKUP(D5589,'Rating Curve'!$A$2:$A$500,'Rating Curve'!$D$2:$D$500,, -1)</f>
        <v>1610444.0173448001</v>
      </c>
      <c r="G5589">
        <v>489.54500000000002</v>
      </c>
      <c r="H5589">
        <f t="shared" si="575"/>
        <v>0</v>
      </c>
      <c r="I5589">
        <v>1.82</v>
      </c>
      <c r="J5589">
        <f t="shared" si="577"/>
        <v>0</v>
      </c>
      <c r="L5589">
        <f t="shared" si="576"/>
        <v>0</v>
      </c>
    </row>
    <row r="5590" spans="1:12" x14ac:dyDescent="0.3">
      <c r="A5590" s="25">
        <f t="shared" si="573"/>
        <v>46067.583333324103</v>
      </c>
      <c r="B5590" s="1">
        <f t="shared" si="574"/>
        <v>0.58333332410256844</v>
      </c>
      <c r="C5590">
        <v>0</v>
      </c>
      <c r="D5590">
        <v>489.49900000000002</v>
      </c>
      <c r="F5590" s="18">
        <f>_xlfn.XLOOKUP(D5590,'Rating Curve'!$A$2:$A$500,'Rating Curve'!$D$2:$D$500,, -1)</f>
        <v>1610444.0173448001</v>
      </c>
      <c r="G5590">
        <v>489.54500000000002</v>
      </c>
      <c r="H5590">
        <f t="shared" si="575"/>
        <v>0</v>
      </c>
      <c r="I5590">
        <v>1.82</v>
      </c>
      <c r="J5590">
        <f t="shared" si="577"/>
        <v>0</v>
      </c>
      <c r="L5590">
        <f t="shared" si="576"/>
        <v>0</v>
      </c>
    </row>
    <row r="5591" spans="1:12" x14ac:dyDescent="0.3">
      <c r="A5591" s="25">
        <f t="shared" si="573"/>
        <v>46067.624999990767</v>
      </c>
      <c r="B5591" s="1">
        <f t="shared" si="574"/>
        <v>0.62499999076680979</v>
      </c>
      <c r="C5591">
        <v>0</v>
      </c>
      <c r="D5591">
        <v>489.49900000000002</v>
      </c>
      <c r="F5591" s="18">
        <f>_xlfn.XLOOKUP(D5591,'Rating Curve'!$A$2:$A$500,'Rating Curve'!$D$2:$D$500,, -1)</f>
        <v>1610444.0173448001</v>
      </c>
      <c r="G5591">
        <v>489.54500000000002</v>
      </c>
      <c r="H5591">
        <f t="shared" si="575"/>
        <v>0</v>
      </c>
      <c r="I5591">
        <v>1.82</v>
      </c>
      <c r="J5591">
        <f t="shared" si="577"/>
        <v>0</v>
      </c>
      <c r="L5591">
        <f t="shared" si="576"/>
        <v>0</v>
      </c>
    </row>
    <row r="5592" spans="1:12" x14ac:dyDescent="0.3">
      <c r="A5592" s="25">
        <f t="shared" si="573"/>
        <v>46067.666666657431</v>
      </c>
      <c r="B5592" s="1">
        <f t="shared" si="574"/>
        <v>0.66666665743105114</v>
      </c>
      <c r="C5592">
        <v>0</v>
      </c>
      <c r="D5592">
        <v>489.49900000000002</v>
      </c>
      <c r="F5592" s="18">
        <f>_xlfn.XLOOKUP(D5592,'Rating Curve'!$A$2:$A$500,'Rating Curve'!$D$2:$D$500,, -1)</f>
        <v>1610444.0173448001</v>
      </c>
      <c r="G5592">
        <v>489.54500000000002</v>
      </c>
      <c r="H5592">
        <f t="shared" si="575"/>
        <v>0</v>
      </c>
      <c r="I5592">
        <v>1.82</v>
      </c>
      <c r="J5592">
        <f t="shared" si="577"/>
        <v>0</v>
      </c>
      <c r="L5592">
        <f t="shared" si="576"/>
        <v>0</v>
      </c>
    </row>
    <row r="5593" spans="1:12" x14ac:dyDescent="0.3">
      <c r="A5593" s="25">
        <f t="shared" si="573"/>
        <v>46067.708333324095</v>
      </c>
      <c r="B5593" s="1">
        <f t="shared" si="574"/>
        <v>0.70833332409529248</v>
      </c>
      <c r="C5593">
        <v>0</v>
      </c>
      <c r="D5593">
        <v>489.49900000000002</v>
      </c>
      <c r="F5593" s="18">
        <f>_xlfn.XLOOKUP(D5593,'Rating Curve'!$A$2:$A$500,'Rating Curve'!$D$2:$D$500,, -1)</f>
        <v>1610444.0173448001</v>
      </c>
      <c r="G5593">
        <v>489.54500000000002</v>
      </c>
      <c r="H5593">
        <f t="shared" si="575"/>
        <v>0</v>
      </c>
      <c r="I5593">
        <v>1.82</v>
      </c>
      <c r="J5593">
        <f t="shared" si="577"/>
        <v>0</v>
      </c>
      <c r="L5593">
        <f t="shared" si="576"/>
        <v>0</v>
      </c>
    </row>
    <row r="5594" spans="1:12" x14ac:dyDescent="0.3">
      <c r="A5594" s="25">
        <f t="shared" si="573"/>
        <v>46067.74999999076</v>
      </c>
      <c r="B5594" s="1">
        <f t="shared" si="574"/>
        <v>0.74999999075953383</v>
      </c>
      <c r="C5594">
        <v>0</v>
      </c>
      <c r="D5594">
        <v>489.5</v>
      </c>
      <c r="F5594" s="18">
        <f>_xlfn.XLOOKUP(D5594,'Rating Curve'!$A$2:$A$500,'Rating Curve'!$D$2:$D$500,, -1)</f>
        <v>1613444.9319478001</v>
      </c>
      <c r="G5594">
        <v>489.54500000000002</v>
      </c>
      <c r="H5594">
        <f t="shared" si="575"/>
        <v>0</v>
      </c>
      <c r="I5594">
        <v>1.82</v>
      </c>
      <c r="J5594">
        <f t="shared" si="577"/>
        <v>0</v>
      </c>
      <c r="L5594">
        <f t="shared" si="576"/>
        <v>0</v>
      </c>
    </row>
    <row r="5595" spans="1:12" x14ac:dyDescent="0.3">
      <c r="A5595" s="25">
        <f t="shared" si="573"/>
        <v>46067.791666657424</v>
      </c>
      <c r="B5595" s="1">
        <f t="shared" si="574"/>
        <v>0.79166665742377518</v>
      </c>
      <c r="C5595">
        <v>0</v>
      </c>
      <c r="D5595">
        <v>489.50099999999998</v>
      </c>
      <c r="F5595" s="18">
        <f>_xlfn.XLOOKUP(D5595,'Rating Curve'!$A$2:$A$500,'Rating Curve'!$D$2:$D$500,, -1)</f>
        <v>1613444.9319478001</v>
      </c>
      <c r="G5595">
        <v>489.54500000000002</v>
      </c>
      <c r="H5595">
        <f t="shared" si="575"/>
        <v>0</v>
      </c>
      <c r="I5595">
        <v>1.82</v>
      </c>
      <c r="J5595">
        <f t="shared" si="577"/>
        <v>0</v>
      </c>
      <c r="L5595">
        <f t="shared" si="576"/>
        <v>0</v>
      </c>
    </row>
    <row r="5596" spans="1:12" x14ac:dyDescent="0.3">
      <c r="A5596" s="25">
        <f t="shared" si="573"/>
        <v>46067.833333324088</v>
      </c>
      <c r="B5596" s="1">
        <f t="shared" si="574"/>
        <v>0.83333332408801652</v>
      </c>
      <c r="C5596">
        <v>0</v>
      </c>
      <c r="D5596">
        <v>489.50099999999998</v>
      </c>
      <c r="F5596" s="18">
        <f>_xlfn.XLOOKUP(D5596,'Rating Curve'!$A$2:$A$500,'Rating Curve'!$D$2:$D$500,, -1)</f>
        <v>1613444.9319478001</v>
      </c>
      <c r="G5596">
        <v>489.54500000000002</v>
      </c>
      <c r="H5596">
        <f t="shared" si="575"/>
        <v>0</v>
      </c>
      <c r="I5596">
        <v>1.82</v>
      </c>
      <c r="J5596">
        <f t="shared" si="577"/>
        <v>0</v>
      </c>
      <c r="L5596">
        <f t="shared" si="576"/>
        <v>0</v>
      </c>
    </row>
    <row r="5597" spans="1:12" x14ac:dyDescent="0.3">
      <c r="A5597" s="25">
        <f t="shared" si="573"/>
        <v>46067.874999990752</v>
      </c>
      <c r="B5597" s="1">
        <f t="shared" si="574"/>
        <v>0.87499999075225787</v>
      </c>
      <c r="C5597">
        <v>0</v>
      </c>
      <c r="D5597">
        <v>489.50099999999998</v>
      </c>
      <c r="F5597" s="18">
        <f>_xlfn.XLOOKUP(D5597,'Rating Curve'!$A$2:$A$500,'Rating Curve'!$D$2:$D$500,, -1)</f>
        <v>1613444.9319478001</v>
      </c>
      <c r="G5597">
        <v>489.54500000000002</v>
      </c>
      <c r="H5597">
        <f t="shared" si="575"/>
        <v>0</v>
      </c>
      <c r="I5597">
        <v>1.82</v>
      </c>
      <c r="J5597">
        <f t="shared" si="577"/>
        <v>0</v>
      </c>
      <c r="L5597">
        <f t="shared" si="576"/>
        <v>0</v>
      </c>
    </row>
    <row r="5598" spans="1:12" x14ac:dyDescent="0.3">
      <c r="A5598" s="25">
        <f t="shared" si="573"/>
        <v>46067.916666657416</v>
      </c>
      <c r="B5598" s="1">
        <f t="shared" si="574"/>
        <v>0.91666665741649922</v>
      </c>
      <c r="C5598">
        <v>0</v>
      </c>
      <c r="D5598">
        <v>489.50099999999998</v>
      </c>
      <c r="F5598" s="18">
        <f>_xlfn.XLOOKUP(D5598,'Rating Curve'!$A$2:$A$500,'Rating Curve'!$D$2:$D$500,, -1)</f>
        <v>1613444.9319478001</v>
      </c>
      <c r="G5598">
        <v>489.54500000000002</v>
      </c>
      <c r="H5598">
        <f t="shared" si="575"/>
        <v>0</v>
      </c>
      <c r="I5598">
        <v>1.82</v>
      </c>
      <c r="J5598">
        <f t="shared" si="577"/>
        <v>0</v>
      </c>
      <c r="L5598">
        <f t="shared" si="576"/>
        <v>0</v>
      </c>
    </row>
    <row r="5599" spans="1:12" x14ac:dyDescent="0.3">
      <c r="A5599" s="25">
        <f t="shared" si="573"/>
        <v>46067.958333324081</v>
      </c>
      <c r="B5599" s="1">
        <f t="shared" si="574"/>
        <v>0.95833332408074057</v>
      </c>
      <c r="C5599">
        <v>0</v>
      </c>
      <c r="D5599">
        <v>489.50200000000001</v>
      </c>
      <c r="F5599" s="18">
        <f>_xlfn.XLOOKUP(D5599,'Rating Curve'!$A$2:$A$500,'Rating Curve'!$D$2:$D$500,, -1)</f>
        <v>1613444.9319478001</v>
      </c>
      <c r="G5599">
        <v>489.54500000000002</v>
      </c>
      <c r="H5599">
        <f t="shared" si="575"/>
        <v>0</v>
      </c>
      <c r="I5599">
        <v>1.82</v>
      </c>
      <c r="J5599">
        <f t="shared" si="577"/>
        <v>0</v>
      </c>
      <c r="L5599">
        <f t="shared" si="576"/>
        <v>0</v>
      </c>
    </row>
    <row r="5600" spans="1:12" x14ac:dyDescent="0.3">
      <c r="A5600" s="25">
        <f t="shared" si="573"/>
        <v>46067.999999990745</v>
      </c>
      <c r="B5600" s="1">
        <f t="shared" si="574"/>
        <v>0.99999999074498191</v>
      </c>
      <c r="C5600">
        <v>0</v>
      </c>
      <c r="D5600">
        <v>489.50200000000001</v>
      </c>
      <c r="F5600" s="18">
        <f>_xlfn.XLOOKUP(D5600,'Rating Curve'!$A$2:$A$500,'Rating Curve'!$D$2:$D$500,, -1)</f>
        <v>1613444.9319478001</v>
      </c>
      <c r="G5600">
        <v>489.54500000000002</v>
      </c>
      <c r="H5600">
        <f t="shared" si="575"/>
        <v>0</v>
      </c>
      <c r="I5600">
        <v>1.82</v>
      </c>
      <c r="J5600">
        <f t="shared" si="577"/>
        <v>0</v>
      </c>
      <c r="L5600">
        <f t="shared" si="576"/>
        <v>0</v>
      </c>
    </row>
    <row r="5601" spans="1:12" x14ac:dyDescent="0.3">
      <c r="A5601" s="25">
        <f t="shared" si="573"/>
        <v>46068.041666657409</v>
      </c>
      <c r="B5601" s="1">
        <f t="shared" si="574"/>
        <v>4.1666657409223262E-2</v>
      </c>
      <c r="C5601">
        <v>0</v>
      </c>
      <c r="D5601">
        <v>489.50099999999998</v>
      </c>
      <c r="F5601" s="18">
        <f>_xlfn.XLOOKUP(D5601,'Rating Curve'!$A$2:$A$500,'Rating Curve'!$D$2:$D$500,, -1)</f>
        <v>1613444.9319478001</v>
      </c>
      <c r="G5601">
        <v>489.54500000000002</v>
      </c>
      <c r="H5601">
        <f t="shared" si="575"/>
        <v>0</v>
      </c>
      <c r="I5601">
        <v>1.82</v>
      </c>
      <c r="J5601">
        <f t="shared" si="577"/>
        <v>0</v>
      </c>
      <c r="L5601">
        <f t="shared" si="576"/>
        <v>0</v>
      </c>
    </row>
    <row r="5602" spans="1:12" x14ac:dyDescent="0.3">
      <c r="A5602" s="25">
        <f t="shared" si="573"/>
        <v>46068.083333324073</v>
      </c>
      <c r="B5602" s="1">
        <f t="shared" si="574"/>
        <v>8.333332407346461E-2</v>
      </c>
      <c r="C5602">
        <v>0</v>
      </c>
      <c r="D5602">
        <v>489.50099999999998</v>
      </c>
      <c r="F5602" s="18">
        <f>_xlfn.XLOOKUP(D5602,'Rating Curve'!$A$2:$A$500,'Rating Curve'!$D$2:$D$500,, -1)</f>
        <v>1613444.9319478001</v>
      </c>
      <c r="G5602">
        <v>489.54500000000002</v>
      </c>
      <c r="H5602">
        <f t="shared" si="575"/>
        <v>0</v>
      </c>
      <c r="I5602">
        <v>1.82</v>
      </c>
      <c r="J5602">
        <f t="shared" si="577"/>
        <v>0</v>
      </c>
      <c r="L5602">
        <f t="shared" si="576"/>
        <v>0</v>
      </c>
    </row>
    <row r="5603" spans="1:12" x14ac:dyDescent="0.3">
      <c r="A5603" s="25">
        <f t="shared" si="573"/>
        <v>46068.124999990738</v>
      </c>
      <c r="B5603" s="1">
        <f t="shared" si="574"/>
        <v>0.12499999073770596</v>
      </c>
      <c r="C5603">
        <v>0</v>
      </c>
      <c r="D5603">
        <v>489.50099999999998</v>
      </c>
      <c r="F5603" s="18">
        <f>_xlfn.XLOOKUP(D5603,'Rating Curve'!$A$2:$A$500,'Rating Curve'!$D$2:$D$500,, -1)</f>
        <v>1613444.9319478001</v>
      </c>
      <c r="G5603">
        <v>489.54500000000002</v>
      </c>
      <c r="H5603">
        <f t="shared" si="575"/>
        <v>0</v>
      </c>
      <c r="I5603">
        <v>1.82</v>
      </c>
      <c r="J5603">
        <f t="shared" si="577"/>
        <v>0</v>
      </c>
      <c r="L5603">
        <f t="shared" si="576"/>
        <v>0</v>
      </c>
    </row>
    <row r="5604" spans="1:12" x14ac:dyDescent="0.3">
      <c r="A5604" s="25">
        <f t="shared" si="573"/>
        <v>46068.166666657402</v>
      </c>
      <c r="B5604" s="1">
        <f t="shared" si="574"/>
        <v>0.1666666574019473</v>
      </c>
      <c r="C5604">
        <v>0</v>
      </c>
      <c r="D5604">
        <v>489.50200000000001</v>
      </c>
      <c r="F5604" s="18">
        <f>_xlfn.XLOOKUP(D5604,'Rating Curve'!$A$2:$A$500,'Rating Curve'!$D$2:$D$500,, -1)</f>
        <v>1613444.9319478001</v>
      </c>
      <c r="G5604">
        <v>489.54500000000002</v>
      </c>
      <c r="H5604">
        <f t="shared" si="575"/>
        <v>0</v>
      </c>
      <c r="I5604">
        <v>1.82</v>
      </c>
      <c r="J5604">
        <f t="shared" si="577"/>
        <v>0</v>
      </c>
      <c r="L5604">
        <f t="shared" si="576"/>
        <v>0</v>
      </c>
    </row>
    <row r="5605" spans="1:12" x14ac:dyDescent="0.3">
      <c r="A5605" s="25">
        <f t="shared" si="573"/>
        <v>46068.208333324066</v>
      </c>
      <c r="B5605" s="1">
        <f t="shared" si="574"/>
        <v>0.20833332406618865</v>
      </c>
      <c r="C5605">
        <v>0</v>
      </c>
      <c r="D5605">
        <v>489.50200000000001</v>
      </c>
      <c r="F5605" s="18">
        <f>_xlfn.XLOOKUP(D5605,'Rating Curve'!$A$2:$A$500,'Rating Curve'!$D$2:$D$500,, -1)</f>
        <v>1613444.9319478001</v>
      </c>
      <c r="G5605">
        <v>489.54500000000002</v>
      </c>
      <c r="H5605">
        <f t="shared" si="575"/>
        <v>0</v>
      </c>
      <c r="I5605">
        <v>1.82</v>
      </c>
      <c r="J5605">
        <f t="shared" si="577"/>
        <v>0</v>
      </c>
      <c r="L5605">
        <f t="shared" si="576"/>
        <v>0</v>
      </c>
    </row>
    <row r="5606" spans="1:12" x14ac:dyDescent="0.3">
      <c r="A5606" s="25">
        <f t="shared" si="573"/>
        <v>46068.24999999073</v>
      </c>
      <c r="B5606" s="1">
        <f t="shared" si="574"/>
        <v>0.24999999073043</v>
      </c>
      <c r="C5606">
        <v>0</v>
      </c>
      <c r="D5606">
        <v>489.50200000000001</v>
      </c>
      <c r="F5606" s="18">
        <f>_xlfn.XLOOKUP(D5606,'Rating Curve'!$A$2:$A$500,'Rating Curve'!$D$2:$D$500,, -1)</f>
        <v>1613444.9319478001</v>
      </c>
      <c r="G5606">
        <v>489.54500000000002</v>
      </c>
      <c r="H5606">
        <f t="shared" si="575"/>
        <v>0</v>
      </c>
      <c r="I5606">
        <v>1.82</v>
      </c>
      <c r="J5606">
        <f t="shared" si="577"/>
        <v>0</v>
      </c>
      <c r="L5606">
        <f t="shared" si="576"/>
        <v>0</v>
      </c>
    </row>
    <row r="5607" spans="1:12" x14ac:dyDescent="0.3">
      <c r="A5607" s="25">
        <f t="shared" si="573"/>
        <v>46068.291666657395</v>
      </c>
      <c r="B5607" s="1">
        <f t="shared" si="574"/>
        <v>0.29166665739467135</v>
      </c>
      <c r="C5607">
        <v>0</v>
      </c>
      <c r="D5607">
        <v>489.50200000000001</v>
      </c>
      <c r="F5607" s="18">
        <f>_xlfn.XLOOKUP(D5607,'Rating Curve'!$A$2:$A$500,'Rating Curve'!$D$2:$D$500,, -1)</f>
        <v>1613444.9319478001</v>
      </c>
      <c r="G5607">
        <v>489.54500000000002</v>
      </c>
      <c r="H5607">
        <f t="shared" si="575"/>
        <v>0</v>
      </c>
      <c r="I5607">
        <v>1.82</v>
      </c>
      <c r="J5607">
        <f t="shared" si="577"/>
        <v>0</v>
      </c>
      <c r="L5607">
        <f t="shared" si="576"/>
        <v>0</v>
      </c>
    </row>
    <row r="5608" spans="1:12" x14ac:dyDescent="0.3">
      <c r="A5608" s="25">
        <f t="shared" si="573"/>
        <v>46068.333333324059</v>
      </c>
      <c r="B5608" s="1">
        <f t="shared" si="574"/>
        <v>0.33333332405891269</v>
      </c>
      <c r="C5608">
        <v>0</v>
      </c>
      <c r="D5608">
        <v>489.50200000000001</v>
      </c>
      <c r="F5608" s="18">
        <f>_xlfn.XLOOKUP(D5608,'Rating Curve'!$A$2:$A$500,'Rating Curve'!$D$2:$D$500,, -1)</f>
        <v>1613444.9319478001</v>
      </c>
      <c r="G5608">
        <v>489.54500000000002</v>
      </c>
      <c r="H5608">
        <f t="shared" si="575"/>
        <v>0</v>
      </c>
      <c r="I5608">
        <v>1.82</v>
      </c>
      <c r="J5608">
        <f t="shared" si="577"/>
        <v>0</v>
      </c>
      <c r="L5608">
        <f t="shared" si="576"/>
        <v>0</v>
      </c>
    </row>
    <row r="5609" spans="1:12" x14ac:dyDescent="0.3">
      <c r="A5609" s="25">
        <f t="shared" si="573"/>
        <v>46068.374999990723</v>
      </c>
      <c r="B5609" s="1">
        <f t="shared" si="574"/>
        <v>0.37499999072315404</v>
      </c>
      <c r="C5609">
        <v>0</v>
      </c>
      <c r="D5609">
        <v>489.5</v>
      </c>
      <c r="F5609" s="18">
        <f>_xlfn.XLOOKUP(D5609,'Rating Curve'!$A$2:$A$500,'Rating Curve'!$D$2:$D$500,, -1)</f>
        <v>1613444.9319478001</v>
      </c>
      <c r="G5609">
        <v>489.54500000000002</v>
      </c>
      <c r="H5609">
        <f t="shared" si="575"/>
        <v>0</v>
      </c>
      <c r="I5609">
        <v>1.82</v>
      </c>
      <c r="J5609">
        <f t="shared" si="577"/>
        <v>0</v>
      </c>
      <c r="L5609">
        <f t="shared" si="576"/>
        <v>0</v>
      </c>
    </row>
    <row r="5610" spans="1:12" x14ac:dyDescent="0.3">
      <c r="A5610" s="25">
        <f t="shared" si="573"/>
        <v>46068.416666657387</v>
      </c>
      <c r="B5610" s="1">
        <f t="shared" si="574"/>
        <v>0.41666665738739539</v>
      </c>
      <c r="C5610">
        <v>0</v>
      </c>
      <c r="D5610">
        <v>489.49900000000002</v>
      </c>
      <c r="F5610" s="18">
        <f>_xlfn.XLOOKUP(D5610,'Rating Curve'!$A$2:$A$500,'Rating Curve'!$D$2:$D$500,, -1)</f>
        <v>1610444.0173448001</v>
      </c>
      <c r="G5610">
        <v>489.54500000000002</v>
      </c>
      <c r="H5610">
        <f t="shared" si="575"/>
        <v>0</v>
      </c>
      <c r="I5610">
        <v>1.82</v>
      </c>
      <c r="J5610">
        <f t="shared" si="577"/>
        <v>0</v>
      </c>
      <c r="L5610">
        <f t="shared" si="576"/>
        <v>0</v>
      </c>
    </row>
    <row r="5611" spans="1:12" x14ac:dyDescent="0.3">
      <c r="A5611" s="25">
        <f t="shared" si="573"/>
        <v>46068.458333324052</v>
      </c>
      <c r="B5611" s="1">
        <f t="shared" si="574"/>
        <v>0.45833332405163674</v>
      </c>
      <c r="C5611">
        <v>0</v>
      </c>
      <c r="D5611">
        <v>489.49900000000002</v>
      </c>
      <c r="F5611" s="18">
        <f>_xlfn.XLOOKUP(D5611,'Rating Curve'!$A$2:$A$500,'Rating Curve'!$D$2:$D$500,, -1)</f>
        <v>1610444.0173448001</v>
      </c>
      <c r="G5611">
        <v>489.54500000000002</v>
      </c>
      <c r="H5611">
        <f t="shared" si="575"/>
        <v>0</v>
      </c>
      <c r="I5611">
        <v>1.82</v>
      </c>
      <c r="J5611">
        <f t="shared" si="577"/>
        <v>0</v>
      </c>
      <c r="L5611">
        <f t="shared" si="576"/>
        <v>0</v>
      </c>
    </row>
    <row r="5612" spans="1:12" x14ac:dyDescent="0.3">
      <c r="A5612" s="25">
        <f t="shared" si="573"/>
        <v>46068.499999990716</v>
      </c>
      <c r="B5612" s="1">
        <f t="shared" si="574"/>
        <v>0.49999999071587808</v>
      </c>
      <c r="C5612">
        <v>0</v>
      </c>
      <c r="D5612">
        <v>489.49900000000002</v>
      </c>
      <c r="F5612" s="18">
        <f>_xlfn.XLOOKUP(D5612,'Rating Curve'!$A$2:$A$500,'Rating Curve'!$D$2:$D$500,, -1)</f>
        <v>1610444.0173448001</v>
      </c>
      <c r="G5612">
        <v>489.54500000000002</v>
      </c>
      <c r="H5612">
        <f t="shared" si="575"/>
        <v>0</v>
      </c>
      <c r="I5612">
        <v>1.82</v>
      </c>
      <c r="J5612">
        <f t="shared" si="577"/>
        <v>0</v>
      </c>
      <c r="L5612">
        <f t="shared" si="576"/>
        <v>0</v>
      </c>
    </row>
    <row r="5613" spans="1:12" x14ac:dyDescent="0.3">
      <c r="A5613" s="25">
        <f t="shared" si="573"/>
        <v>46068.54166665738</v>
      </c>
      <c r="B5613" s="1">
        <f t="shared" si="574"/>
        <v>0.54166665738011943</v>
      </c>
      <c r="C5613">
        <v>0</v>
      </c>
      <c r="D5613">
        <v>489.49900000000002</v>
      </c>
      <c r="F5613" s="18">
        <f>_xlfn.XLOOKUP(D5613,'Rating Curve'!$A$2:$A$500,'Rating Curve'!$D$2:$D$500,, -1)</f>
        <v>1610444.0173448001</v>
      </c>
      <c r="G5613">
        <v>489.54500000000002</v>
      </c>
      <c r="H5613">
        <f t="shared" si="575"/>
        <v>0</v>
      </c>
      <c r="I5613">
        <v>1.82</v>
      </c>
      <c r="J5613">
        <f t="shared" si="577"/>
        <v>0</v>
      </c>
      <c r="L5613">
        <f t="shared" si="576"/>
        <v>0</v>
      </c>
    </row>
    <row r="5614" spans="1:12" x14ac:dyDescent="0.3">
      <c r="A5614" s="25">
        <f t="shared" si="573"/>
        <v>46068.583333324044</v>
      </c>
      <c r="B5614" s="1">
        <f t="shared" si="574"/>
        <v>0.58333332404436078</v>
      </c>
      <c r="C5614">
        <v>0</v>
      </c>
      <c r="D5614">
        <v>489.50599999999997</v>
      </c>
      <c r="F5614" s="18">
        <f>_xlfn.XLOOKUP(D5614,'Rating Curve'!$A$2:$A$500,'Rating Curve'!$D$2:$D$500,, -1)</f>
        <v>1613444.9319478001</v>
      </c>
      <c r="G5614">
        <v>489.54500000000002</v>
      </c>
      <c r="H5614">
        <f t="shared" si="575"/>
        <v>0</v>
      </c>
      <c r="I5614">
        <v>1.82</v>
      </c>
      <c r="J5614">
        <f t="shared" si="577"/>
        <v>0</v>
      </c>
      <c r="L5614">
        <f t="shared" si="576"/>
        <v>0</v>
      </c>
    </row>
    <row r="5615" spans="1:12" x14ac:dyDescent="0.3">
      <c r="A5615" s="25">
        <f t="shared" si="573"/>
        <v>46068.624999990709</v>
      </c>
      <c r="B5615" s="1">
        <f t="shared" si="574"/>
        <v>0.62499999070860213</v>
      </c>
      <c r="C5615">
        <v>0</v>
      </c>
      <c r="D5615">
        <v>489.49900000000002</v>
      </c>
      <c r="F5615" s="18">
        <f>_xlfn.XLOOKUP(D5615,'Rating Curve'!$A$2:$A$500,'Rating Curve'!$D$2:$D$500,, -1)</f>
        <v>1610444.0173448001</v>
      </c>
      <c r="G5615">
        <v>489.54500000000002</v>
      </c>
      <c r="H5615">
        <f t="shared" si="575"/>
        <v>0</v>
      </c>
      <c r="I5615">
        <v>1.82</v>
      </c>
      <c r="J5615">
        <f t="shared" si="577"/>
        <v>0</v>
      </c>
      <c r="L5615">
        <f t="shared" si="576"/>
        <v>0</v>
      </c>
    </row>
    <row r="5616" spans="1:12" x14ac:dyDescent="0.3">
      <c r="A5616" s="25">
        <f t="shared" si="573"/>
        <v>46068.666666657373</v>
      </c>
      <c r="B5616" s="1">
        <f t="shared" si="574"/>
        <v>0.66666665737284347</v>
      </c>
      <c r="C5616">
        <v>0</v>
      </c>
      <c r="D5616">
        <v>489.49900000000002</v>
      </c>
      <c r="F5616" s="18">
        <f>_xlfn.XLOOKUP(D5616,'Rating Curve'!$A$2:$A$500,'Rating Curve'!$D$2:$D$500,, -1)</f>
        <v>1610444.0173448001</v>
      </c>
      <c r="G5616">
        <v>489.54500000000002</v>
      </c>
      <c r="H5616">
        <f t="shared" si="575"/>
        <v>0</v>
      </c>
      <c r="I5616">
        <v>1.82</v>
      </c>
      <c r="J5616">
        <f t="shared" si="577"/>
        <v>0</v>
      </c>
      <c r="L5616">
        <f t="shared" si="576"/>
        <v>0</v>
      </c>
    </row>
    <row r="5617" spans="1:12" x14ac:dyDescent="0.3">
      <c r="A5617" s="25">
        <f t="shared" si="573"/>
        <v>46068.708333324037</v>
      </c>
      <c r="B5617" s="1">
        <f t="shared" si="574"/>
        <v>0.70833332403708482</v>
      </c>
      <c r="C5617">
        <v>0</v>
      </c>
      <c r="D5617">
        <v>489.49900000000002</v>
      </c>
      <c r="F5617" s="18">
        <f>_xlfn.XLOOKUP(D5617,'Rating Curve'!$A$2:$A$500,'Rating Curve'!$D$2:$D$500,, -1)</f>
        <v>1610444.0173448001</v>
      </c>
      <c r="G5617">
        <v>489.54500000000002</v>
      </c>
      <c r="H5617">
        <f t="shared" si="575"/>
        <v>0</v>
      </c>
      <c r="I5617">
        <v>1.82</v>
      </c>
      <c r="J5617">
        <f t="shared" si="577"/>
        <v>0</v>
      </c>
      <c r="L5617">
        <f t="shared" si="576"/>
        <v>0</v>
      </c>
    </row>
    <row r="5618" spans="1:12" x14ac:dyDescent="0.3">
      <c r="A5618" s="25">
        <f t="shared" si="573"/>
        <v>46068.749999990701</v>
      </c>
      <c r="B5618" s="1">
        <f t="shared" si="574"/>
        <v>0.74999999070132617</v>
      </c>
      <c r="C5618">
        <v>0</v>
      </c>
      <c r="D5618">
        <v>489.5</v>
      </c>
      <c r="F5618" s="18">
        <f>_xlfn.XLOOKUP(D5618,'Rating Curve'!$A$2:$A$500,'Rating Curve'!$D$2:$D$500,, -1)</f>
        <v>1613444.9319478001</v>
      </c>
      <c r="G5618">
        <v>489.54500000000002</v>
      </c>
      <c r="H5618">
        <f t="shared" si="575"/>
        <v>0</v>
      </c>
      <c r="I5618">
        <v>1.82</v>
      </c>
      <c r="J5618">
        <f t="shared" si="577"/>
        <v>0</v>
      </c>
      <c r="L5618">
        <f t="shared" si="576"/>
        <v>0</v>
      </c>
    </row>
    <row r="5619" spans="1:12" x14ac:dyDescent="0.3">
      <c r="A5619" s="25">
        <f t="shared" si="573"/>
        <v>46068.791666657366</v>
      </c>
      <c r="B5619" s="1">
        <f t="shared" si="574"/>
        <v>0.79166665736556752</v>
      </c>
      <c r="C5619">
        <v>0</v>
      </c>
      <c r="D5619">
        <v>489.50099999999998</v>
      </c>
      <c r="F5619" s="18">
        <f>_xlfn.XLOOKUP(D5619,'Rating Curve'!$A$2:$A$500,'Rating Curve'!$D$2:$D$500,, -1)</f>
        <v>1613444.9319478001</v>
      </c>
      <c r="G5619">
        <v>489.54500000000002</v>
      </c>
      <c r="H5619">
        <f t="shared" si="575"/>
        <v>0</v>
      </c>
      <c r="I5619">
        <v>1.82</v>
      </c>
      <c r="J5619">
        <f t="shared" si="577"/>
        <v>0</v>
      </c>
      <c r="L5619">
        <f t="shared" si="576"/>
        <v>0</v>
      </c>
    </row>
    <row r="5620" spans="1:12" x14ac:dyDescent="0.3">
      <c r="A5620" s="25">
        <f t="shared" si="573"/>
        <v>46068.83333332403</v>
      </c>
      <c r="B5620" s="1">
        <f t="shared" si="574"/>
        <v>0.83333332402980886</v>
      </c>
      <c r="C5620">
        <v>0</v>
      </c>
      <c r="D5620">
        <v>489.50099999999998</v>
      </c>
      <c r="F5620" s="18">
        <f>_xlfn.XLOOKUP(D5620,'Rating Curve'!$A$2:$A$500,'Rating Curve'!$D$2:$D$500,, -1)</f>
        <v>1613444.9319478001</v>
      </c>
      <c r="G5620">
        <v>489.54500000000002</v>
      </c>
      <c r="H5620">
        <f t="shared" si="575"/>
        <v>0</v>
      </c>
      <c r="I5620">
        <v>1.82</v>
      </c>
      <c r="J5620">
        <f t="shared" si="577"/>
        <v>0</v>
      </c>
      <c r="L5620">
        <f t="shared" si="576"/>
        <v>0</v>
      </c>
    </row>
    <row r="5621" spans="1:12" x14ac:dyDescent="0.3">
      <c r="A5621" s="25">
        <f t="shared" si="573"/>
        <v>46068.874999990694</v>
      </c>
      <c r="B5621" s="1">
        <f t="shared" si="574"/>
        <v>0.87499999069405021</v>
      </c>
      <c r="C5621">
        <v>0</v>
      </c>
      <c r="D5621">
        <v>489.50099999999998</v>
      </c>
      <c r="F5621" s="18">
        <f>_xlfn.XLOOKUP(D5621,'Rating Curve'!$A$2:$A$500,'Rating Curve'!$D$2:$D$500,, -1)</f>
        <v>1613444.9319478001</v>
      </c>
      <c r="G5621">
        <v>489.54500000000002</v>
      </c>
      <c r="H5621">
        <f t="shared" si="575"/>
        <v>0</v>
      </c>
      <c r="I5621">
        <v>1.82</v>
      </c>
      <c r="J5621">
        <f t="shared" si="577"/>
        <v>0</v>
      </c>
      <c r="L5621">
        <f t="shared" si="576"/>
        <v>0</v>
      </c>
    </row>
    <row r="5622" spans="1:12" x14ac:dyDescent="0.3">
      <c r="A5622" s="25">
        <f t="shared" si="573"/>
        <v>46068.916666657358</v>
      </c>
      <c r="B5622" s="1">
        <f t="shared" si="574"/>
        <v>0.91666665735829156</v>
      </c>
      <c r="C5622">
        <v>0</v>
      </c>
      <c r="D5622">
        <v>489.50099999999998</v>
      </c>
      <c r="F5622" s="18">
        <f>_xlfn.XLOOKUP(D5622,'Rating Curve'!$A$2:$A$500,'Rating Curve'!$D$2:$D$500,, -1)</f>
        <v>1613444.9319478001</v>
      </c>
      <c r="G5622">
        <v>489.54500000000002</v>
      </c>
      <c r="H5622">
        <f t="shared" si="575"/>
        <v>0</v>
      </c>
      <c r="I5622">
        <v>1.82</v>
      </c>
      <c r="J5622">
        <f t="shared" si="577"/>
        <v>0</v>
      </c>
      <c r="L5622">
        <f t="shared" si="576"/>
        <v>0</v>
      </c>
    </row>
    <row r="5623" spans="1:12" x14ac:dyDescent="0.3">
      <c r="A5623" s="25">
        <f t="shared" si="573"/>
        <v>46068.958333324023</v>
      </c>
      <c r="B5623" s="1">
        <f t="shared" si="574"/>
        <v>0.95833332402253291</v>
      </c>
      <c r="C5623">
        <v>0</v>
      </c>
      <c r="D5623">
        <v>489.50099999999998</v>
      </c>
      <c r="F5623" s="18">
        <f>_xlfn.XLOOKUP(D5623,'Rating Curve'!$A$2:$A$500,'Rating Curve'!$D$2:$D$500,, -1)</f>
        <v>1613444.9319478001</v>
      </c>
      <c r="G5623">
        <v>489.54500000000002</v>
      </c>
      <c r="H5623">
        <f t="shared" si="575"/>
        <v>0</v>
      </c>
      <c r="I5623">
        <v>1.82</v>
      </c>
      <c r="J5623">
        <f t="shared" si="577"/>
        <v>0</v>
      </c>
      <c r="L5623">
        <f t="shared" si="576"/>
        <v>0</v>
      </c>
    </row>
    <row r="5624" spans="1:12" x14ac:dyDescent="0.3">
      <c r="A5624" s="25">
        <f t="shared" si="573"/>
        <v>46068.999999990687</v>
      </c>
      <c r="B5624" s="1">
        <f t="shared" si="574"/>
        <v>0.99999999068677425</v>
      </c>
      <c r="C5624">
        <v>0</v>
      </c>
      <c r="D5624">
        <v>489.50200000000001</v>
      </c>
      <c r="F5624" s="18">
        <f>_xlfn.XLOOKUP(D5624,'Rating Curve'!$A$2:$A$500,'Rating Curve'!$D$2:$D$500,, -1)</f>
        <v>1613444.9319478001</v>
      </c>
      <c r="G5624">
        <v>489.54500000000002</v>
      </c>
      <c r="H5624">
        <f t="shared" si="575"/>
        <v>0</v>
      </c>
      <c r="I5624">
        <v>1.82</v>
      </c>
      <c r="J5624">
        <f t="shared" si="577"/>
        <v>0</v>
      </c>
      <c r="L5624">
        <f t="shared" si="576"/>
        <v>0</v>
      </c>
    </row>
    <row r="5625" spans="1:12" x14ac:dyDescent="0.3">
      <c r="A5625" s="25">
        <f t="shared" ref="A5625:A5688" si="578" xml:space="preserve"> A5624 + TIME(1,0,0)</f>
        <v>46069.041666657351</v>
      </c>
      <c r="B5625" s="1">
        <f t="shared" si="574"/>
        <v>4.1666657351015601E-2</v>
      </c>
      <c r="C5625">
        <v>0</v>
      </c>
      <c r="D5625">
        <v>489.50099999999998</v>
      </c>
      <c r="F5625" s="18">
        <f>_xlfn.XLOOKUP(D5625,'Rating Curve'!$A$2:$A$500,'Rating Curve'!$D$2:$D$500,, -1)</f>
        <v>1613444.9319478001</v>
      </c>
      <c r="G5625">
        <v>489.54500000000002</v>
      </c>
      <c r="H5625">
        <f t="shared" si="575"/>
        <v>0</v>
      </c>
      <c r="I5625">
        <v>1.82</v>
      </c>
      <c r="J5625">
        <f t="shared" si="577"/>
        <v>0</v>
      </c>
      <c r="L5625">
        <f t="shared" si="576"/>
        <v>0</v>
      </c>
    </row>
    <row r="5626" spans="1:12" x14ac:dyDescent="0.3">
      <c r="A5626" s="25">
        <f t="shared" si="578"/>
        <v>46069.083333324015</v>
      </c>
      <c r="B5626" s="1">
        <f t="shared" si="574"/>
        <v>8.3333324015256949E-2</v>
      </c>
      <c r="C5626">
        <v>0</v>
      </c>
      <c r="D5626">
        <v>489.50099999999998</v>
      </c>
      <c r="F5626" s="18">
        <f>_xlfn.XLOOKUP(D5626,'Rating Curve'!$A$2:$A$500,'Rating Curve'!$D$2:$D$500,, -1)</f>
        <v>1613444.9319478001</v>
      </c>
      <c r="G5626">
        <v>489.54500000000002</v>
      </c>
      <c r="H5626">
        <f t="shared" si="575"/>
        <v>0</v>
      </c>
      <c r="I5626">
        <v>1.82</v>
      </c>
      <c r="J5626">
        <f t="shared" si="577"/>
        <v>0</v>
      </c>
      <c r="L5626">
        <f t="shared" si="576"/>
        <v>0</v>
      </c>
    </row>
    <row r="5627" spans="1:12" x14ac:dyDescent="0.3">
      <c r="A5627" s="25">
        <f t="shared" si="578"/>
        <v>46069.124999990679</v>
      </c>
      <c r="B5627" s="1">
        <f t="shared" si="574"/>
        <v>0.1249999906794983</v>
      </c>
      <c r="C5627">
        <v>0</v>
      </c>
      <c r="D5627">
        <v>489.50099999999998</v>
      </c>
      <c r="F5627" s="18">
        <f>_xlfn.XLOOKUP(D5627,'Rating Curve'!$A$2:$A$500,'Rating Curve'!$D$2:$D$500,, -1)</f>
        <v>1613444.9319478001</v>
      </c>
      <c r="G5627">
        <v>489.54500000000002</v>
      </c>
      <c r="H5627">
        <f t="shared" si="575"/>
        <v>0</v>
      </c>
      <c r="I5627">
        <v>1.82</v>
      </c>
      <c r="J5627">
        <f t="shared" si="577"/>
        <v>0</v>
      </c>
      <c r="L5627">
        <f t="shared" si="576"/>
        <v>0</v>
      </c>
    </row>
    <row r="5628" spans="1:12" x14ac:dyDescent="0.3">
      <c r="A5628" s="25">
        <f t="shared" si="578"/>
        <v>46069.166666657344</v>
      </c>
      <c r="B5628" s="1">
        <f t="shared" si="574"/>
        <v>0.16666665734373964</v>
      </c>
      <c r="C5628">
        <v>0</v>
      </c>
      <c r="D5628">
        <v>489.50099999999998</v>
      </c>
      <c r="F5628" s="18">
        <f>_xlfn.XLOOKUP(D5628,'Rating Curve'!$A$2:$A$500,'Rating Curve'!$D$2:$D$500,, -1)</f>
        <v>1613444.9319478001</v>
      </c>
      <c r="G5628">
        <v>489.54500000000002</v>
      </c>
      <c r="H5628">
        <f t="shared" si="575"/>
        <v>0</v>
      </c>
      <c r="I5628">
        <v>1.82</v>
      </c>
      <c r="J5628">
        <f t="shared" si="577"/>
        <v>0</v>
      </c>
      <c r="L5628">
        <f t="shared" si="576"/>
        <v>0</v>
      </c>
    </row>
    <row r="5629" spans="1:12" x14ac:dyDescent="0.3">
      <c r="A5629" s="25">
        <f t="shared" si="578"/>
        <v>46069.208333324008</v>
      </c>
      <c r="B5629" s="1">
        <f t="shared" si="574"/>
        <v>0.20833332400798099</v>
      </c>
      <c r="C5629">
        <v>0</v>
      </c>
      <c r="D5629">
        <v>489.50200000000001</v>
      </c>
      <c r="F5629" s="18">
        <f>_xlfn.XLOOKUP(D5629,'Rating Curve'!$A$2:$A$500,'Rating Curve'!$D$2:$D$500,, -1)</f>
        <v>1613444.9319478001</v>
      </c>
      <c r="G5629">
        <v>489.54500000000002</v>
      </c>
      <c r="H5629">
        <f t="shared" si="575"/>
        <v>0</v>
      </c>
      <c r="I5629">
        <v>1.82</v>
      </c>
      <c r="J5629">
        <f t="shared" si="577"/>
        <v>0</v>
      </c>
      <c r="L5629">
        <f t="shared" si="576"/>
        <v>0</v>
      </c>
    </row>
    <row r="5630" spans="1:12" x14ac:dyDescent="0.3">
      <c r="A5630" s="25">
        <f t="shared" si="578"/>
        <v>46069.249999990672</v>
      </c>
      <c r="B5630" s="1">
        <f t="shared" si="574"/>
        <v>0.24999999067222234</v>
      </c>
      <c r="C5630">
        <v>0</v>
      </c>
      <c r="D5630">
        <v>489.50200000000001</v>
      </c>
      <c r="F5630" s="18">
        <f>_xlfn.XLOOKUP(D5630,'Rating Curve'!$A$2:$A$500,'Rating Curve'!$D$2:$D$500,, -1)</f>
        <v>1613444.9319478001</v>
      </c>
      <c r="G5630">
        <v>489.54500000000002</v>
      </c>
      <c r="H5630">
        <f t="shared" si="575"/>
        <v>0</v>
      </c>
      <c r="I5630">
        <v>1.82</v>
      </c>
      <c r="J5630">
        <f t="shared" si="577"/>
        <v>0</v>
      </c>
      <c r="L5630">
        <f t="shared" si="576"/>
        <v>0</v>
      </c>
    </row>
    <row r="5631" spans="1:12" x14ac:dyDescent="0.3">
      <c r="A5631" s="25">
        <f t="shared" si="578"/>
        <v>46069.291666657336</v>
      </c>
      <c r="B5631" s="1">
        <f t="shared" si="574"/>
        <v>0.29166665733646369</v>
      </c>
      <c r="C5631">
        <v>0</v>
      </c>
      <c r="D5631">
        <v>489.50200000000001</v>
      </c>
      <c r="F5631" s="18">
        <f>_xlfn.XLOOKUP(D5631,'Rating Curve'!$A$2:$A$500,'Rating Curve'!$D$2:$D$500,, -1)</f>
        <v>1613444.9319478001</v>
      </c>
      <c r="G5631">
        <v>489.54500000000002</v>
      </c>
      <c r="H5631">
        <f t="shared" si="575"/>
        <v>0</v>
      </c>
      <c r="I5631">
        <v>1.82</v>
      </c>
      <c r="J5631">
        <f t="shared" si="577"/>
        <v>0</v>
      </c>
      <c r="L5631">
        <f t="shared" si="576"/>
        <v>0</v>
      </c>
    </row>
    <row r="5632" spans="1:12" x14ac:dyDescent="0.3">
      <c r="A5632" s="25">
        <f t="shared" si="578"/>
        <v>46069.333333324001</v>
      </c>
      <c r="B5632" s="1">
        <f t="shared" si="574"/>
        <v>0.33333332400070503</v>
      </c>
      <c r="C5632">
        <v>0</v>
      </c>
      <c r="D5632">
        <v>489.50200000000001</v>
      </c>
      <c r="F5632" s="18">
        <f>_xlfn.XLOOKUP(D5632,'Rating Curve'!$A$2:$A$500,'Rating Curve'!$D$2:$D$500,, -1)</f>
        <v>1613444.9319478001</v>
      </c>
      <c r="G5632">
        <v>489.54500000000002</v>
      </c>
      <c r="H5632">
        <f t="shared" si="575"/>
        <v>0</v>
      </c>
      <c r="I5632">
        <v>1.82</v>
      </c>
      <c r="J5632">
        <f t="shared" si="577"/>
        <v>0</v>
      </c>
      <c r="L5632">
        <f t="shared" si="576"/>
        <v>0</v>
      </c>
    </row>
    <row r="5633" spans="1:12" x14ac:dyDescent="0.3">
      <c r="A5633" s="25">
        <f t="shared" si="578"/>
        <v>46069.374999990665</v>
      </c>
      <c r="B5633" s="1">
        <f t="shared" si="574"/>
        <v>0.37499999066494638</v>
      </c>
      <c r="C5633">
        <v>0</v>
      </c>
      <c r="D5633">
        <v>489.5</v>
      </c>
      <c r="F5633" s="18">
        <f>_xlfn.XLOOKUP(D5633,'Rating Curve'!$A$2:$A$500,'Rating Curve'!$D$2:$D$500,, -1)</f>
        <v>1613444.9319478001</v>
      </c>
      <c r="G5633">
        <v>489.54500000000002</v>
      </c>
      <c r="H5633">
        <f t="shared" si="575"/>
        <v>0</v>
      </c>
      <c r="I5633">
        <v>1.82</v>
      </c>
      <c r="J5633">
        <f t="shared" si="577"/>
        <v>0</v>
      </c>
      <c r="L5633">
        <f t="shared" si="576"/>
        <v>0</v>
      </c>
    </row>
    <row r="5634" spans="1:12" x14ac:dyDescent="0.3">
      <c r="A5634" s="25">
        <f t="shared" si="578"/>
        <v>46069.416666657329</v>
      </c>
      <c r="B5634" s="1">
        <f t="shared" si="574"/>
        <v>0.41666665732918773</v>
      </c>
      <c r="C5634">
        <v>0</v>
      </c>
      <c r="D5634">
        <v>489.49900000000002</v>
      </c>
      <c r="F5634" s="18">
        <f>_xlfn.XLOOKUP(D5634,'Rating Curve'!$A$2:$A$500,'Rating Curve'!$D$2:$D$500,, -1)</f>
        <v>1610444.0173448001</v>
      </c>
      <c r="G5634">
        <v>489.54500000000002</v>
      </c>
      <c r="H5634">
        <f t="shared" si="575"/>
        <v>0</v>
      </c>
      <c r="I5634">
        <v>1.82</v>
      </c>
      <c r="J5634">
        <f t="shared" si="577"/>
        <v>0</v>
      </c>
      <c r="L5634">
        <f t="shared" si="576"/>
        <v>0</v>
      </c>
    </row>
    <row r="5635" spans="1:12" x14ac:dyDescent="0.3">
      <c r="A5635" s="25">
        <f t="shared" si="578"/>
        <v>46069.458333323993</v>
      </c>
      <c r="B5635" s="1">
        <f t="shared" ref="B5635:B5698" si="579">MOD(A5635,1)</f>
        <v>0.45833332399342908</v>
      </c>
      <c r="C5635">
        <v>0</v>
      </c>
      <c r="D5635">
        <v>489.49900000000002</v>
      </c>
      <c r="F5635" s="18">
        <f>_xlfn.XLOOKUP(D5635,'Rating Curve'!$A$2:$A$500,'Rating Curve'!$D$2:$D$500,, -1)</f>
        <v>1610444.0173448001</v>
      </c>
      <c r="G5635">
        <v>489.54500000000002</v>
      </c>
      <c r="H5635">
        <f t="shared" ref="H5635:H5698" si="580">IF(D5635 - G5635 &lt; 0, 0, D5635 - G5635)</f>
        <v>0</v>
      </c>
      <c r="I5635">
        <v>1.82</v>
      </c>
      <c r="J5635">
        <f t="shared" si="577"/>
        <v>0</v>
      </c>
      <c r="L5635">
        <f t="shared" ref="L5635:L5698" si="581">(J5635*86400)/24</f>
        <v>0</v>
      </c>
    </row>
    <row r="5636" spans="1:12" x14ac:dyDescent="0.3">
      <c r="A5636" s="25">
        <f t="shared" si="578"/>
        <v>46069.499999990658</v>
      </c>
      <c r="B5636" s="1">
        <f t="shared" si="579"/>
        <v>0.49999999065767042</v>
      </c>
      <c r="C5636">
        <v>0</v>
      </c>
      <c r="D5636">
        <v>489.49900000000002</v>
      </c>
      <c r="F5636" s="18">
        <f>_xlfn.XLOOKUP(D5636,'Rating Curve'!$A$2:$A$500,'Rating Curve'!$D$2:$D$500,, -1)</f>
        <v>1610444.0173448001</v>
      </c>
      <c r="G5636">
        <v>489.54500000000002</v>
      </c>
      <c r="H5636">
        <f t="shared" si="580"/>
        <v>0</v>
      </c>
      <c r="I5636">
        <v>1.82</v>
      </c>
      <c r="J5636">
        <f t="shared" si="577"/>
        <v>0</v>
      </c>
      <c r="L5636">
        <f t="shared" si="581"/>
        <v>0</v>
      </c>
    </row>
    <row r="5637" spans="1:12" x14ac:dyDescent="0.3">
      <c r="A5637" s="25">
        <f t="shared" si="578"/>
        <v>46069.541666657322</v>
      </c>
      <c r="B5637" s="1">
        <f t="shared" si="579"/>
        <v>0.54166665732191177</v>
      </c>
      <c r="C5637">
        <v>0</v>
      </c>
      <c r="D5637">
        <v>489.49900000000002</v>
      </c>
      <c r="F5637" s="18">
        <f>_xlfn.XLOOKUP(D5637,'Rating Curve'!$A$2:$A$500,'Rating Curve'!$D$2:$D$500,, -1)</f>
        <v>1610444.0173448001</v>
      </c>
      <c r="G5637">
        <v>489.54500000000002</v>
      </c>
      <c r="H5637">
        <f t="shared" si="580"/>
        <v>0</v>
      </c>
      <c r="I5637">
        <v>1.82</v>
      </c>
      <c r="J5637">
        <f t="shared" si="577"/>
        <v>0</v>
      </c>
      <c r="L5637">
        <f t="shared" si="581"/>
        <v>0</v>
      </c>
    </row>
    <row r="5638" spans="1:12" x14ac:dyDescent="0.3">
      <c r="A5638" s="25">
        <f t="shared" si="578"/>
        <v>46069.583333323986</v>
      </c>
      <c r="B5638" s="1">
        <f t="shared" si="579"/>
        <v>0.58333332398615312</v>
      </c>
      <c r="C5638">
        <v>0</v>
      </c>
      <c r="D5638">
        <v>489.49900000000002</v>
      </c>
      <c r="F5638" s="18">
        <f>_xlfn.XLOOKUP(D5638,'Rating Curve'!$A$2:$A$500,'Rating Curve'!$D$2:$D$500,, -1)</f>
        <v>1610444.0173448001</v>
      </c>
      <c r="G5638">
        <v>489.54500000000002</v>
      </c>
      <c r="H5638">
        <f t="shared" si="580"/>
        <v>0</v>
      </c>
      <c r="I5638">
        <v>1.82</v>
      </c>
      <c r="J5638">
        <f t="shared" si="577"/>
        <v>0</v>
      </c>
      <c r="L5638">
        <f t="shared" si="581"/>
        <v>0</v>
      </c>
    </row>
    <row r="5639" spans="1:12" x14ac:dyDescent="0.3">
      <c r="A5639" s="25">
        <f t="shared" si="578"/>
        <v>46069.62499999065</v>
      </c>
      <c r="B5639" s="1">
        <f t="shared" si="579"/>
        <v>0.62499999065039447</v>
      </c>
      <c r="C5639">
        <v>0</v>
      </c>
      <c r="D5639">
        <v>489.49900000000002</v>
      </c>
      <c r="F5639" s="18">
        <f>_xlfn.XLOOKUP(D5639,'Rating Curve'!$A$2:$A$500,'Rating Curve'!$D$2:$D$500,, -1)</f>
        <v>1610444.0173448001</v>
      </c>
      <c r="G5639">
        <v>489.54500000000002</v>
      </c>
      <c r="H5639">
        <f t="shared" si="580"/>
        <v>0</v>
      </c>
      <c r="I5639">
        <v>1.82</v>
      </c>
      <c r="J5639">
        <f t="shared" si="577"/>
        <v>0</v>
      </c>
      <c r="L5639">
        <f t="shared" si="581"/>
        <v>0</v>
      </c>
    </row>
    <row r="5640" spans="1:12" x14ac:dyDescent="0.3">
      <c r="A5640" s="25">
        <f t="shared" si="578"/>
        <v>46069.666666657315</v>
      </c>
      <c r="B5640" s="1">
        <f t="shared" si="579"/>
        <v>0.66666665731463581</v>
      </c>
      <c r="C5640">
        <v>0</v>
      </c>
      <c r="D5640">
        <v>489.49900000000002</v>
      </c>
      <c r="F5640" s="18">
        <f>_xlfn.XLOOKUP(D5640,'Rating Curve'!$A$2:$A$500,'Rating Curve'!$D$2:$D$500,, -1)</f>
        <v>1610444.0173448001</v>
      </c>
      <c r="G5640">
        <v>489.54500000000002</v>
      </c>
      <c r="H5640">
        <f t="shared" si="580"/>
        <v>0</v>
      </c>
      <c r="I5640">
        <v>1.82</v>
      </c>
      <c r="J5640">
        <f t="shared" si="577"/>
        <v>0</v>
      </c>
      <c r="L5640">
        <f t="shared" si="581"/>
        <v>0</v>
      </c>
    </row>
    <row r="5641" spans="1:12" x14ac:dyDescent="0.3">
      <c r="A5641" s="25">
        <f t="shared" si="578"/>
        <v>46069.708333323979</v>
      </c>
      <c r="B5641" s="1">
        <f t="shared" si="579"/>
        <v>0.70833332397887716</v>
      </c>
      <c r="C5641">
        <v>0</v>
      </c>
      <c r="D5641">
        <v>489.49900000000002</v>
      </c>
      <c r="F5641" s="18">
        <f>_xlfn.XLOOKUP(D5641,'Rating Curve'!$A$2:$A$500,'Rating Curve'!$D$2:$D$500,, -1)</f>
        <v>1610444.0173448001</v>
      </c>
      <c r="G5641">
        <v>489.54500000000002</v>
      </c>
      <c r="H5641">
        <f t="shared" si="580"/>
        <v>0</v>
      </c>
      <c r="I5641">
        <v>1.82</v>
      </c>
      <c r="J5641">
        <f t="shared" si="577"/>
        <v>0</v>
      </c>
      <c r="L5641">
        <f t="shared" si="581"/>
        <v>0</v>
      </c>
    </row>
    <row r="5642" spans="1:12" x14ac:dyDescent="0.3">
      <c r="A5642" s="25">
        <f t="shared" si="578"/>
        <v>46069.749999990643</v>
      </c>
      <c r="B5642" s="1">
        <f t="shared" si="579"/>
        <v>0.74999999064311851</v>
      </c>
      <c r="C5642">
        <v>0</v>
      </c>
      <c r="D5642">
        <v>489.5</v>
      </c>
      <c r="F5642" s="18">
        <f>_xlfn.XLOOKUP(D5642,'Rating Curve'!$A$2:$A$500,'Rating Curve'!$D$2:$D$500,, -1)</f>
        <v>1613444.9319478001</v>
      </c>
      <c r="G5642">
        <v>489.54500000000002</v>
      </c>
      <c r="H5642">
        <f t="shared" si="580"/>
        <v>0</v>
      </c>
      <c r="I5642">
        <v>1.82</v>
      </c>
      <c r="J5642">
        <f t="shared" si="577"/>
        <v>0</v>
      </c>
      <c r="L5642">
        <f t="shared" si="581"/>
        <v>0</v>
      </c>
    </row>
    <row r="5643" spans="1:12" x14ac:dyDescent="0.3">
      <c r="A5643" s="25">
        <f t="shared" si="578"/>
        <v>46069.791666657307</v>
      </c>
      <c r="B5643" s="1">
        <f t="shared" si="579"/>
        <v>0.79166665730735986</v>
      </c>
      <c r="C5643">
        <v>0</v>
      </c>
      <c r="D5643">
        <v>489.50099999999998</v>
      </c>
      <c r="F5643" s="18">
        <f>_xlfn.XLOOKUP(D5643,'Rating Curve'!$A$2:$A$500,'Rating Curve'!$D$2:$D$500,, -1)</f>
        <v>1613444.9319478001</v>
      </c>
      <c r="G5643">
        <v>489.54500000000002</v>
      </c>
      <c r="H5643">
        <f t="shared" si="580"/>
        <v>0</v>
      </c>
      <c r="I5643">
        <v>1.82</v>
      </c>
      <c r="J5643">
        <f t="shared" si="577"/>
        <v>0</v>
      </c>
      <c r="L5643">
        <f t="shared" si="581"/>
        <v>0</v>
      </c>
    </row>
    <row r="5644" spans="1:12" x14ac:dyDescent="0.3">
      <c r="A5644" s="25">
        <f t="shared" si="578"/>
        <v>46069.833333323972</v>
      </c>
      <c r="B5644" s="1">
        <f t="shared" si="579"/>
        <v>0.8333333239716012</v>
      </c>
      <c r="C5644">
        <v>0</v>
      </c>
      <c r="D5644">
        <v>489.50099999999998</v>
      </c>
      <c r="F5644" s="18">
        <f>_xlfn.XLOOKUP(D5644,'Rating Curve'!$A$2:$A$500,'Rating Curve'!$D$2:$D$500,, -1)</f>
        <v>1613444.9319478001</v>
      </c>
      <c r="G5644">
        <v>489.54500000000002</v>
      </c>
      <c r="H5644">
        <f t="shared" si="580"/>
        <v>0</v>
      </c>
      <c r="I5644">
        <v>1.82</v>
      </c>
      <c r="J5644">
        <f t="shared" si="577"/>
        <v>0</v>
      </c>
      <c r="L5644">
        <f t="shared" si="581"/>
        <v>0</v>
      </c>
    </row>
    <row r="5645" spans="1:12" x14ac:dyDescent="0.3">
      <c r="A5645" s="25">
        <f t="shared" si="578"/>
        <v>46069.874999990636</v>
      </c>
      <c r="B5645" s="1">
        <f t="shared" si="579"/>
        <v>0.87499999063584255</v>
      </c>
      <c r="C5645">
        <v>0</v>
      </c>
      <c r="D5645">
        <v>489.50099999999998</v>
      </c>
      <c r="F5645" s="18">
        <f>_xlfn.XLOOKUP(D5645,'Rating Curve'!$A$2:$A$500,'Rating Curve'!$D$2:$D$500,, -1)</f>
        <v>1613444.9319478001</v>
      </c>
      <c r="G5645">
        <v>489.54500000000002</v>
      </c>
      <c r="H5645">
        <f t="shared" si="580"/>
        <v>0</v>
      </c>
      <c r="I5645">
        <v>1.82</v>
      </c>
      <c r="J5645">
        <f t="shared" si="577"/>
        <v>0</v>
      </c>
      <c r="L5645">
        <f t="shared" si="581"/>
        <v>0</v>
      </c>
    </row>
    <row r="5646" spans="1:12" x14ac:dyDescent="0.3">
      <c r="A5646" s="25">
        <f t="shared" si="578"/>
        <v>46069.9166666573</v>
      </c>
      <c r="B5646" s="1">
        <f t="shared" si="579"/>
        <v>0.9166666573000839</v>
      </c>
      <c r="C5646">
        <v>0</v>
      </c>
      <c r="D5646">
        <v>489.50099999999998</v>
      </c>
      <c r="F5646" s="18">
        <f>_xlfn.XLOOKUP(D5646,'Rating Curve'!$A$2:$A$500,'Rating Curve'!$D$2:$D$500,, -1)</f>
        <v>1613444.9319478001</v>
      </c>
      <c r="G5646">
        <v>489.54500000000002</v>
      </c>
      <c r="H5646">
        <f t="shared" si="580"/>
        <v>0</v>
      </c>
      <c r="I5646">
        <v>1.82</v>
      </c>
      <c r="J5646">
        <f t="shared" si="577"/>
        <v>0</v>
      </c>
      <c r="L5646">
        <f t="shared" si="581"/>
        <v>0</v>
      </c>
    </row>
    <row r="5647" spans="1:12" x14ac:dyDescent="0.3">
      <c r="A5647" s="25">
        <f t="shared" si="578"/>
        <v>46069.958333323964</v>
      </c>
      <c r="B5647" s="1">
        <f t="shared" si="579"/>
        <v>0.95833332396432525</v>
      </c>
      <c r="C5647">
        <v>0</v>
      </c>
      <c r="D5647">
        <v>489.50200000000001</v>
      </c>
      <c r="F5647" s="18">
        <f>_xlfn.XLOOKUP(D5647,'Rating Curve'!$A$2:$A$500,'Rating Curve'!$D$2:$D$500,, -1)</f>
        <v>1613444.9319478001</v>
      </c>
      <c r="G5647">
        <v>489.54500000000002</v>
      </c>
      <c r="H5647">
        <f t="shared" si="580"/>
        <v>0</v>
      </c>
      <c r="I5647">
        <v>1.82</v>
      </c>
      <c r="J5647">
        <f t="shared" si="577"/>
        <v>0</v>
      </c>
      <c r="L5647">
        <f t="shared" si="581"/>
        <v>0</v>
      </c>
    </row>
    <row r="5648" spans="1:12" x14ac:dyDescent="0.3">
      <c r="A5648" s="25">
        <f t="shared" si="578"/>
        <v>46069.999999990629</v>
      </c>
      <c r="B5648" s="1">
        <f t="shared" si="579"/>
        <v>0.99999999062856659</v>
      </c>
      <c r="C5648">
        <v>0</v>
      </c>
      <c r="D5648">
        <v>489.50200000000001</v>
      </c>
      <c r="F5648" s="18">
        <f>_xlfn.XLOOKUP(D5648,'Rating Curve'!$A$2:$A$500,'Rating Curve'!$D$2:$D$500,, -1)</f>
        <v>1613444.9319478001</v>
      </c>
      <c r="G5648">
        <v>489.54500000000002</v>
      </c>
      <c r="H5648">
        <f t="shared" si="580"/>
        <v>0</v>
      </c>
      <c r="I5648">
        <v>1.82</v>
      </c>
      <c r="J5648">
        <f t="shared" si="577"/>
        <v>0</v>
      </c>
      <c r="L5648">
        <f t="shared" si="581"/>
        <v>0</v>
      </c>
    </row>
    <row r="5649" spans="1:12" x14ac:dyDescent="0.3">
      <c r="A5649" s="25">
        <f t="shared" si="578"/>
        <v>46070.041666657293</v>
      </c>
      <c r="B5649" s="1">
        <f t="shared" si="579"/>
        <v>4.166665729280794E-2</v>
      </c>
      <c r="C5649">
        <v>0</v>
      </c>
      <c r="D5649">
        <v>489.50200000000001</v>
      </c>
      <c r="F5649" s="18">
        <f>_xlfn.XLOOKUP(D5649,'Rating Curve'!$A$2:$A$500,'Rating Curve'!$D$2:$D$500,, -1)</f>
        <v>1613444.9319478001</v>
      </c>
      <c r="G5649">
        <v>489.54500000000002</v>
      </c>
      <c r="H5649">
        <f t="shared" si="580"/>
        <v>0</v>
      </c>
      <c r="I5649">
        <v>1.82</v>
      </c>
      <c r="J5649">
        <f t="shared" si="577"/>
        <v>0</v>
      </c>
      <c r="L5649">
        <f t="shared" si="581"/>
        <v>0</v>
      </c>
    </row>
    <row r="5650" spans="1:12" x14ac:dyDescent="0.3">
      <c r="A5650" s="25">
        <f t="shared" si="578"/>
        <v>46070.083333323957</v>
      </c>
      <c r="B5650" s="1">
        <f t="shared" si="579"/>
        <v>8.3333323957049288E-2</v>
      </c>
      <c r="C5650">
        <v>0</v>
      </c>
      <c r="D5650">
        <v>489.50200000000001</v>
      </c>
      <c r="F5650" s="18">
        <f>_xlfn.XLOOKUP(D5650,'Rating Curve'!$A$2:$A$500,'Rating Curve'!$D$2:$D$500,, -1)</f>
        <v>1613444.9319478001</v>
      </c>
      <c r="G5650">
        <v>489.54500000000002</v>
      </c>
      <c r="H5650">
        <f t="shared" si="580"/>
        <v>0</v>
      </c>
      <c r="I5650">
        <v>1.82</v>
      </c>
      <c r="J5650">
        <f t="shared" si="577"/>
        <v>0</v>
      </c>
      <c r="L5650">
        <f t="shared" si="581"/>
        <v>0</v>
      </c>
    </row>
    <row r="5651" spans="1:12" x14ac:dyDescent="0.3">
      <c r="A5651" s="25">
        <f t="shared" si="578"/>
        <v>46070.124999990621</v>
      </c>
      <c r="B5651" s="1">
        <f t="shared" si="579"/>
        <v>0.12499999062129064</v>
      </c>
      <c r="C5651">
        <v>0</v>
      </c>
      <c r="D5651">
        <v>489.50200000000001</v>
      </c>
      <c r="F5651" s="18">
        <f>_xlfn.XLOOKUP(D5651,'Rating Curve'!$A$2:$A$500,'Rating Curve'!$D$2:$D$500,, -1)</f>
        <v>1613444.9319478001</v>
      </c>
      <c r="G5651">
        <v>489.54500000000002</v>
      </c>
      <c r="H5651">
        <f t="shared" si="580"/>
        <v>0</v>
      </c>
      <c r="I5651">
        <v>1.82</v>
      </c>
      <c r="J5651">
        <f t="shared" ref="J5651:J5714" si="582">1.82*30*(H5651^1.5)</f>
        <v>0</v>
      </c>
      <c r="L5651">
        <f t="shared" si="581"/>
        <v>0</v>
      </c>
    </row>
    <row r="5652" spans="1:12" x14ac:dyDescent="0.3">
      <c r="A5652" s="25">
        <f t="shared" si="578"/>
        <v>46070.166666657286</v>
      </c>
      <c r="B5652" s="1">
        <f t="shared" si="579"/>
        <v>0.16666665728553198</v>
      </c>
      <c r="C5652">
        <v>0</v>
      </c>
      <c r="D5652">
        <v>489.50200000000001</v>
      </c>
      <c r="F5652" s="18">
        <f>_xlfn.XLOOKUP(D5652,'Rating Curve'!$A$2:$A$500,'Rating Curve'!$D$2:$D$500,, -1)</f>
        <v>1613444.9319478001</v>
      </c>
      <c r="G5652">
        <v>489.54500000000002</v>
      </c>
      <c r="H5652">
        <f t="shared" si="580"/>
        <v>0</v>
      </c>
      <c r="I5652">
        <v>1.82</v>
      </c>
      <c r="J5652">
        <f t="shared" si="582"/>
        <v>0</v>
      </c>
      <c r="L5652">
        <f t="shared" si="581"/>
        <v>0</v>
      </c>
    </row>
    <row r="5653" spans="1:12" x14ac:dyDescent="0.3">
      <c r="A5653" s="25">
        <f t="shared" si="578"/>
        <v>46070.20833332395</v>
      </c>
      <c r="B5653" s="1">
        <f t="shared" si="579"/>
        <v>0.20833332394977333</v>
      </c>
      <c r="C5653">
        <v>0</v>
      </c>
      <c r="D5653">
        <v>489.50200000000001</v>
      </c>
      <c r="F5653" s="18">
        <f>_xlfn.XLOOKUP(D5653,'Rating Curve'!$A$2:$A$500,'Rating Curve'!$D$2:$D$500,, -1)</f>
        <v>1613444.9319478001</v>
      </c>
      <c r="G5653">
        <v>489.54500000000002</v>
      </c>
      <c r="H5653">
        <f t="shared" si="580"/>
        <v>0</v>
      </c>
      <c r="I5653">
        <v>1.82</v>
      </c>
      <c r="J5653">
        <f t="shared" si="582"/>
        <v>0</v>
      </c>
      <c r="L5653">
        <f t="shared" si="581"/>
        <v>0</v>
      </c>
    </row>
    <row r="5654" spans="1:12" x14ac:dyDescent="0.3">
      <c r="A5654" s="25">
        <f t="shared" si="578"/>
        <v>46070.249999990614</v>
      </c>
      <c r="B5654" s="1">
        <f t="shared" si="579"/>
        <v>0.24999999061401468</v>
      </c>
      <c r="C5654">
        <v>0</v>
      </c>
      <c r="D5654">
        <v>489.50200000000001</v>
      </c>
      <c r="F5654" s="18">
        <f>_xlfn.XLOOKUP(D5654,'Rating Curve'!$A$2:$A$500,'Rating Curve'!$D$2:$D$500,, -1)</f>
        <v>1613444.9319478001</v>
      </c>
      <c r="G5654">
        <v>489.54500000000002</v>
      </c>
      <c r="H5654">
        <f t="shared" si="580"/>
        <v>0</v>
      </c>
      <c r="I5654">
        <v>1.82</v>
      </c>
      <c r="J5654">
        <f t="shared" si="582"/>
        <v>0</v>
      </c>
      <c r="L5654">
        <f t="shared" si="581"/>
        <v>0</v>
      </c>
    </row>
    <row r="5655" spans="1:12" x14ac:dyDescent="0.3">
      <c r="A5655" s="25">
        <f t="shared" si="578"/>
        <v>46070.291666657278</v>
      </c>
      <c r="B5655" s="1">
        <f t="shared" si="579"/>
        <v>0.29166665727825603</v>
      </c>
      <c r="C5655">
        <v>0</v>
      </c>
      <c r="D5655">
        <v>489.50200000000001</v>
      </c>
      <c r="F5655" s="18">
        <f>_xlfn.XLOOKUP(D5655,'Rating Curve'!$A$2:$A$500,'Rating Curve'!$D$2:$D$500,, -1)</f>
        <v>1613444.9319478001</v>
      </c>
      <c r="G5655">
        <v>489.54500000000002</v>
      </c>
      <c r="H5655">
        <f t="shared" si="580"/>
        <v>0</v>
      </c>
      <c r="I5655">
        <v>1.82</v>
      </c>
      <c r="J5655">
        <f t="shared" si="582"/>
        <v>0</v>
      </c>
      <c r="L5655">
        <f t="shared" si="581"/>
        <v>0</v>
      </c>
    </row>
    <row r="5656" spans="1:12" x14ac:dyDescent="0.3">
      <c r="A5656" s="25">
        <f t="shared" si="578"/>
        <v>46070.333333323942</v>
      </c>
      <c r="B5656" s="1">
        <f t="shared" si="579"/>
        <v>0.33333332394249737</v>
      </c>
      <c r="C5656">
        <v>0</v>
      </c>
      <c r="D5656">
        <v>489.50200000000001</v>
      </c>
      <c r="F5656" s="18">
        <f>_xlfn.XLOOKUP(D5656,'Rating Curve'!$A$2:$A$500,'Rating Curve'!$D$2:$D$500,, -1)</f>
        <v>1613444.9319478001</v>
      </c>
      <c r="G5656">
        <v>489.54500000000002</v>
      </c>
      <c r="H5656">
        <f t="shared" si="580"/>
        <v>0</v>
      </c>
      <c r="I5656">
        <v>1.82</v>
      </c>
      <c r="J5656">
        <f t="shared" si="582"/>
        <v>0</v>
      </c>
      <c r="L5656">
        <f t="shared" si="581"/>
        <v>0</v>
      </c>
    </row>
    <row r="5657" spans="1:12" x14ac:dyDescent="0.3">
      <c r="A5657" s="25">
        <f t="shared" si="578"/>
        <v>46070.374999990607</v>
      </c>
      <c r="B5657" s="1">
        <f t="shared" si="579"/>
        <v>0.37499999060673872</v>
      </c>
      <c r="C5657">
        <v>0</v>
      </c>
      <c r="D5657">
        <v>489.5</v>
      </c>
      <c r="F5657" s="18">
        <f>_xlfn.XLOOKUP(D5657,'Rating Curve'!$A$2:$A$500,'Rating Curve'!$D$2:$D$500,, -1)</f>
        <v>1613444.9319478001</v>
      </c>
      <c r="G5657">
        <v>489.54500000000002</v>
      </c>
      <c r="H5657">
        <f t="shared" si="580"/>
        <v>0</v>
      </c>
      <c r="I5657">
        <v>1.82</v>
      </c>
      <c r="J5657">
        <f t="shared" si="582"/>
        <v>0</v>
      </c>
      <c r="L5657">
        <f t="shared" si="581"/>
        <v>0</v>
      </c>
    </row>
    <row r="5658" spans="1:12" x14ac:dyDescent="0.3">
      <c r="A5658" s="25">
        <f t="shared" si="578"/>
        <v>46070.416666657271</v>
      </c>
      <c r="B5658" s="1">
        <f t="shared" si="579"/>
        <v>0.41666665727098007</v>
      </c>
      <c r="C5658">
        <v>0</v>
      </c>
      <c r="D5658">
        <v>489.5</v>
      </c>
      <c r="F5658" s="18">
        <f>_xlfn.XLOOKUP(D5658,'Rating Curve'!$A$2:$A$500,'Rating Curve'!$D$2:$D$500,, -1)</f>
        <v>1613444.9319478001</v>
      </c>
      <c r="G5658">
        <v>489.54500000000002</v>
      </c>
      <c r="H5658">
        <f t="shared" si="580"/>
        <v>0</v>
      </c>
      <c r="I5658">
        <v>1.82</v>
      </c>
      <c r="J5658">
        <f t="shared" si="582"/>
        <v>0</v>
      </c>
      <c r="L5658">
        <f t="shared" si="581"/>
        <v>0</v>
      </c>
    </row>
    <row r="5659" spans="1:12" x14ac:dyDescent="0.3">
      <c r="A5659" s="25">
        <f t="shared" si="578"/>
        <v>46070.458333323935</v>
      </c>
      <c r="B5659" s="1">
        <f t="shared" si="579"/>
        <v>0.45833332393522142</v>
      </c>
      <c r="C5659">
        <v>0</v>
      </c>
      <c r="D5659">
        <v>489.49900000000002</v>
      </c>
      <c r="F5659" s="18">
        <f>_xlfn.XLOOKUP(D5659,'Rating Curve'!$A$2:$A$500,'Rating Curve'!$D$2:$D$500,, -1)</f>
        <v>1610444.0173448001</v>
      </c>
      <c r="G5659">
        <v>489.54500000000002</v>
      </c>
      <c r="H5659">
        <f t="shared" si="580"/>
        <v>0</v>
      </c>
      <c r="I5659">
        <v>1.82</v>
      </c>
      <c r="J5659">
        <f t="shared" si="582"/>
        <v>0</v>
      </c>
      <c r="L5659">
        <f t="shared" si="581"/>
        <v>0</v>
      </c>
    </row>
    <row r="5660" spans="1:12" x14ac:dyDescent="0.3">
      <c r="A5660" s="25">
        <f t="shared" si="578"/>
        <v>46070.499999990599</v>
      </c>
      <c r="B5660" s="1">
        <f t="shared" si="579"/>
        <v>0.49999999059946276</v>
      </c>
      <c r="C5660">
        <v>0</v>
      </c>
      <c r="D5660">
        <v>489.49900000000002</v>
      </c>
      <c r="F5660" s="18">
        <f>_xlfn.XLOOKUP(D5660,'Rating Curve'!$A$2:$A$500,'Rating Curve'!$D$2:$D$500,, -1)</f>
        <v>1610444.0173448001</v>
      </c>
      <c r="G5660">
        <v>489.54500000000002</v>
      </c>
      <c r="H5660">
        <f t="shared" si="580"/>
        <v>0</v>
      </c>
      <c r="I5660">
        <v>1.82</v>
      </c>
      <c r="J5660">
        <f t="shared" si="582"/>
        <v>0</v>
      </c>
      <c r="L5660">
        <f t="shared" si="581"/>
        <v>0</v>
      </c>
    </row>
    <row r="5661" spans="1:12" x14ac:dyDescent="0.3">
      <c r="A5661" s="25">
        <f t="shared" si="578"/>
        <v>46070.541666657264</v>
      </c>
      <c r="B5661" s="1">
        <f t="shared" si="579"/>
        <v>0.54166665726370411</v>
      </c>
      <c r="C5661">
        <v>0</v>
      </c>
      <c r="D5661">
        <v>489.49900000000002</v>
      </c>
      <c r="F5661" s="18">
        <f>_xlfn.XLOOKUP(D5661,'Rating Curve'!$A$2:$A$500,'Rating Curve'!$D$2:$D$500,, -1)</f>
        <v>1610444.0173448001</v>
      </c>
      <c r="G5661">
        <v>489.54500000000002</v>
      </c>
      <c r="H5661">
        <f t="shared" si="580"/>
        <v>0</v>
      </c>
      <c r="I5661">
        <v>1.82</v>
      </c>
      <c r="J5661">
        <f t="shared" si="582"/>
        <v>0</v>
      </c>
      <c r="L5661">
        <f t="shared" si="581"/>
        <v>0</v>
      </c>
    </row>
    <row r="5662" spans="1:12" x14ac:dyDescent="0.3">
      <c r="A5662" s="25">
        <f t="shared" si="578"/>
        <v>46070.583333323928</v>
      </c>
      <c r="B5662" s="1">
        <f t="shared" si="579"/>
        <v>0.58333332392794546</v>
      </c>
      <c r="C5662">
        <v>0</v>
      </c>
      <c r="D5662">
        <v>489.49900000000002</v>
      </c>
      <c r="F5662" s="18">
        <f>_xlfn.XLOOKUP(D5662,'Rating Curve'!$A$2:$A$500,'Rating Curve'!$D$2:$D$500,, -1)</f>
        <v>1610444.0173448001</v>
      </c>
      <c r="G5662">
        <v>489.54500000000002</v>
      </c>
      <c r="H5662">
        <f t="shared" si="580"/>
        <v>0</v>
      </c>
      <c r="I5662">
        <v>1.82</v>
      </c>
      <c r="J5662">
        <f t="shared" si="582"/>
        <v>0</v>
      </c>
      <c r="L5662">
        <f t="shared" si="581"/>
        <v>0</v>
      </c>
    </row>
    <row r="5663" spans="1:12" x14ac:dyDescent="0.3">
      <c r="A5663" s="25">
        <f t="shared" si="578"/>
        <v>46070.624999990592</v>
      </c>
      <c r="B5663" s="1">
        <f t="shared" si="579"/>
        <v>0.6249999905921868</v>
      </c>
      <c r="C5663">
        <v>0</v>
      </c>
      <c r="D5663">
        <v>489.49900000000002</v>
      </c>
      <c r="F5663" s="18">
        <f>_xlfn.XLOOKUP(D5663,'Rating Curve'!$A$2:$A$500,'Rating Curve'!$D$2:$D$500,, -1)</f>
        <v>1610444.0173448001</v>
      </c>
      <c r="G5663">
        <v>489.54500000000002</v>
      </c>
      <c r="H5663">
        <f t="shared" si="580"/>
        <v>0</v>
      </c>
      <c r="I5663">
        <v>1.82</v>
      </c>
      <c r="J5663">
        <f t="shared" si="582"/>
        <v>0</v>
      </c>
      <c r="L5663">
        <f t="shared" si="581"/>
        <v>0</v>
      </c>
    </row>
    <row r="5664" spans="1:12" x14ac:dyDescent="0.3">
      <c r="A5664" s="25">
        <f t="shared" si="578"/>
        <v>46070.666666657256</v>
      </c>
      <c r="B5664" s="1">
        <f t="shared" si="579"/>
        <v>0.66666665725642815</v>
      </c>
      <c r="C5664">
        <v>0</v>
      </c>
      <c r="D5664">
        <v>489.49299999999999</v>
      </c>
      <c r="F5664" s="18">
        <f>_xlfn.XLOOKUP(D5664,'Rating Curve'!$A$2:$A$500,'Rating Curve'!$D$2:$D$500,, -1)</f>
        <v>1610444.0173448001</v>
      </c>
      <c r="G5664">
        <v>489.54500000000002</v>
      </c>
      <c r="H5664">
        <f t="shared" si="580"/>
        <v>0</v>
      </c>
      <c r="I5664">
        <v>1.82</v>
      </c>
      <c r="J5664">
        <f t="shared" si="582"/>
        <v>0</v>
      </c>
      <c r="L5664">
        <f t="shared" si="581"/>
        <v>0</v>
      </c>
    </row>
    <row r="5665" spans="1:12" x14ac:dyDescent="0.3">
      <c r="A5665" s="25">
        <f t="shared" si="578"/>
        <v>46070.708333323921</v>
      </c>
      <c r="B5665" s="1">
        <f t="shared" si="579"/>
        <v>0.7083333239206695</v>
      </c>
      <c r="C5665">
        <v>0</v>
      </c>
      <c r="D5665">
        <v>489.49900000000002</v>
      </c>
      <c r="F5665" s="18">
        <f>_xlfn.XLOOKUP(D5665,'Rating Curve'!$A$2:$A$500,'Rating Curve'!$D$2:$D$500,, -1)</f>
        <v>1610444.0173448001</v>
      </c>
      <c r="G5665">
        <v>489.54500000000002</v>
      </c>
      <c r="H5665">
        <f t="shared" si="580"/>
        <v>0</v>
      </c>
      <c r="I5665">
        <v>1.82</v>
      </c>
      <c r="J5665">
        <f t="shared" si="582"/>
        <v>0</v>
      </c>
      <c r="L5665">
        <f t="shared" si="581"/>
        <v>0</v>
      </c>
    </row>
    <row r="5666" spans="1:12" x14ac:dyDescent="0.3">
      <c r="A5666" s="25">
        <f t="shared" si="578"/>
        <v>46070.749999990585</v>
      </c>
      <c r="B5666" s="1">
        <f t="shared" si="579"/>
        <v>0.74999999058491085</v>
      </c>
      <c r="C5666">
        <v>0</v>
      </c>
      <c r="D5666">
        <v>489.5</v>
      </c>
      <c r="F5666" s="18">
        <f>_xlfn.XLOOKUP(D5666,'Rating Curve'!$A$2:$A$500,'Rating Curve'!$D$2:$D$500,, -1)</f>
        <v>1613444.9319478001</v>
      </c>
      <c r="G5666">
        <v>489.54500000000002</v>
      </c>
      <c r="H5666">
        <f t="shared" si="580"/>
        <v>0</v>
      </c>
      <c r="I5666">
        <v>1.82</v>
      </c>
      <c r="J5666">
        <f t="shared" si="582"/>
        <v>0</v>
      </c>
      <c r="L5666">
        <f t="shared" si="581"/>
        <v>0</v>
      </c>
    </row>
    <row r="5667" spans="1:12" x14ac:dyDescent="0.3">
      <c r="A5667" s="25">
        <f t="shared" si="578"/>
        <v>46070.791666657249</v>
      </c>
      <c r="B5667" s="1">
        <f t="shared" si="579"/>
        <v>0.79166665724915219</v>
      </c>
      <c r="C5667">
        <v>0</v>
      </c>
      <c r="D5667">
        <v>489.50099999999998</v>
      </c>
      <c r="F5667" s="18">
        <f>_xlfn.XLOOKUP(D5667,'Rating Curve'!$A$2:$A$500,'Rating Curve'!$D$2:$D$500,, -1)</f>
        <v>1613444.9319478001</v>
      </c>
      <c r="G5667">
        <v>489.54500000000002</v>
      </c>
      <c r="H5667">
        <f t="shared" si="580"/>
        <v>0</v>
      </c>
      <c r="I5667">
        <v>1.82</v>
      </c>
      <c r="J5667">
        <f t="shared" si="582"/>
        <v>0</v>
      </c>
      <c r="L5667">
        <f t="shared" si="581"/>
        <v>0</v>
      </c>
    </row>
    <row r="5668" spans="1:12" x14ac:dyDescent="0.3">
      <c r="A5668" s="25">
        <f t="shared" si="578"/>
        <v>46070.833333323913</v>
      </c>
      <c r="B5668" s="1">
        <f t="shared" si="579"/>
        <v>0.83333332391339354</v>
      </c>
      <c r="C5668">
        <v>0</v>
      </c>
      <c r="D5668">
        <v>489.50099999999998</v>
      </c>
      <c r="F5668" s="18">
        <f>_xlfn.XLOOKUP(D5668,'Rating Curve'!$A$2:$A$500,'Rating Curve'!$D$2:$D$500,, -1)</f>
        <v>1613444.9319478001</v>
      </c>
      <c r="G5668">
        <v>489.54500000000002</v>
      </c>
      <c r="H5668">
        <f t="shared" si="580"/>
        <v>0</v>
      </c>
      <c r="I5668">
        <v>1.82</v>
      </c>
      <c r="J5668">
        <f t="shared" si="582"/>
        <v>0</v>
      </c>
      <c r="L5668">
        <f t="shared" si="581"/>
        <v>0</v>
      </c>
    </row>
    <row r="5669" spans="1:12" x14ac:dyDescent="0.3">
      <c r="A5669" s="25">
        <f t="shared" si="578"/>
        <v>46070.874999990578</v>
      </c>
      <c r="B5669" s="1">
        <f t="shared" si="579"/>
        <v>0.87499999057763489</v>
      </c>
      <c r="C5669">
        <v>0</v>
      </c>
      <c r="D5669">
        <v>489.50099999999998</v>
      </c>
      <c r="F5669" s="18">
        <f>_xlfn.XLOOKUP(D5669,'Rating Curve'!$A$2:$A$500,'Rating Curve'!$D$2:$D$500,, -1)</f>
        <v>1613444.9319478001</v>
      </c>
      <c r="G5669">
        <v>489.54500000000002</v>
      </c>
      <c r="H5669">
        <f t="shared" si="580"/>
        <v>0</v>
      </c>
      <c r="I5669">
        <v>1.82</v>
      </c>
      <c r="J5669">
        <f t="shared" si="582"/>
        <v>0</v>
      </c>
      <c r="L5669">
        <f t="shared" si="581"/>
        <v>0</v>
      </c>
    </row>
    <row r="5670" spans="1:12" x14ac:dyDescent="0.3">
      <c r="A5670" s="25">
        <f t="shared" si="578"/>
        <v>46070.916666657242</v>
      </c>
      <c r="B5670" s="1">
        <f t="shared" si="579"/>
        <v>0.91666665724187624</v>
      </c>
      <c r="C5670">
        <v>0</v>
      </c>
      <c r="D5670">
        <v>489.50099999999998</v>
      </c>
      <c r="F5670" s="18">
        <f>_xlfn.XLOOKUP(D5670,'Rating Curve'!$A$2:$A$500,'Rating Curve'!$D$2:$D$500,, -1)</f>
        <v>1613444.9319478001</v>
      </c>
      <c r="G5670">
        <v>489.54500000000002</v>
      </c>
      <c r="H5670">
        <f t="shared" si="580"/>
        <v>0</v>
      </c>
      <c r="I5670">
        <v>1.82</v>
      </c>
      <c r="J5670">
        <f t="shared" si="582"/>
        <v>0</v>
      </c>
      <c r="L5670">
        <f t="shared" si="581"/>
        <v>0</v>
      </c>
    </row>
    <row r="5671" spans="1:12" x14ac:dyDescent="0.3">
      <c r="A5671" s="25">
        <f t="shared" si="578"/>
        <v>46070.958333323906</v>
      </c>
      <c r="B5671" s="1">
        <f t="shared" si="579"/>
        <v>0.95833332390611758</v>
      </c>
      <c r="C5671">
        <v>0</v>
      </c>
      <c r="D5671">
        <v>489.5</v>
      </c>
      <c r="F5671" s="18">
        <f>_xlfn.XLOOKUP(D5671,'Rating Curve'!$A$2:$A$500,'Rating Curve'!$D$2:$D$500,, -1)</f>
        <v>1613444.9319478001</v>
      </c>
      <c r="G5671">
        <v>489.54500000000002</v>
      </c>
      <c r="H5671">
        <f t="shared" si="580"/>
        <v>0</v>
      </c>
      <c r="I5671">
        <v>1.82</v>
      </c>
      <c r="J5671">
        <f t="shared" si="582"/>
        <v>0</v>
      </c>
      <c r="L5671">
        <f t="shared" si="581"/>
        <v>0</v>
      </c>
    </row>
    <row r="5672" spans="1:12" x14ac:dyDescent="0.3">
      <c r="A5672" s="25">
        <f t="shared" si="578"/>
        <v>46070.99999999057</v>
      </c>
      <c r="B5672" s="1">
        <f t="shared" si="579"/>
        <v>0.99999999057035893</v>
      </c>
      <c r="C5672">
        <v>0</v>
      </c>
      <c r="D5672">
        <v>489.50099999999998</v>
      </c>
      <c r="F5672" s="18">
        <f>_xlfn.XLOOKUP(D5672,'Rating Curve'!$A$2:$A$500,'Rating Curve'!$D$2:$D$500,, -1)</f>
        <v>1613444.9319478001</v>
      </c>
      <c r="G5672">
        <v>489.54500000000002</v>
      </c>
      <c r="H5672">
        <f t="shared" si="580"/>
        <v>0</v>
      </c>
      <c r="I5672">
        <v>1.82</v>
      </c>
      <c r="J5672">
        <f t="shared" si="582"/>
        <v>0</v>
      </c>
      <c r="L5672">
        <f t="shared" si="581"/>
        <v>0</v>
      </c>
    </row>
    <row r="5673" spans="1:12" x14ac:dyDescent="0.3">
      <c r="A5673" s="25">
        <f t="shared" si="578"/>
        <v>46071.041666657235</v>
      </c>
      <c r="B5673" s="1">
        <f t="shared" si="579"/>
        <v>4.1666657234600279E-2</v>
      </c>
      <c r="C5673">
        <v>0</v>
      </c>
      <c r="D5673">
        <v>489.50099999999998</v>
      </c>
      <c r="F5673" s="18">
        <f>_xlfn.XLOOKUP(D5673,'Rating Curve'!$A$2:$A$500,'Rating Curve'!$D$2:$D$500,, -1)</f>
        <v>1613444.9319478001</v>
      </c>
      <c r="G5673">
        <v>489.54500000000002</v>
      </c>
      <c r="H5673">
        <f t="shared" si="580"/>
        <v>0</v>
      </c>
      <c r="I5673">
        <v>1.82</v>
      </c>
      <c r="J5673">
        <f t="shared" si="582"/>
        <v>0</v>
      </c>
      <c r="L5673">
        <f t="shared" si="581"/>
        <v>0</v>
      </c>
    </row>
    <row r="5674" spans="1:12" x14ac:dyDescent="0.3">
      <c r="A5674" s="25">
        <f t="shared" si="578"/>
        <v>46071.083333323899</v>
      </c>
      <c r="B5674" s="1">
        <f t="shared" si="579"/>
        <v>8.3333323898841627E-2</v>
      </c>
      <c r="C5674">
        <v>0</v>
      </c>
      <c r="D5674">
        <v>489.50099999999998</v>
      </c>
      <c r="F5674" s="18">
        <f>_xlfn.XLOOKUP(D5674,'Rating Curve'!$A$2:$A$500,'Rating Curve'!$D$2:$D$500,, -1)</f>
        <v>1613444.9319478001</v>
      </c>
      <c r="G5674">
        <v>489.54500000000002</v>
      </c>
      <c r="H5674">
        <f t="shared" si="580"/>
        <v>0</v>
      </c>
      <c r="I5674">
        <v>1.82</v>
      </c>
      <c r="J5674">
        <f t="shared" si="582"/>
        <v>0</v>
      </c>
      <c r="L5674">
        <f t="shared" si="581"/>
        <v>0</v>
      </c>
    </row>
    <row r="5675" spans="1:12" x14ac:dyDescent="0.3">
      <c r="A5675" s="25">
        <f t="shared" si="578"/>
        <v>46071.124999990563</v>
      </c>
      <c r="B5675" s="1">
        <f t="shared" si="579"/>
        <v>0.12499999056308297</v>
      </c>
      <c r="C5675">
        <v>0</v>
      </c>
      <c r="D5675">
        <v>489.50099999999998</v>
      </c>
      <c r="F5675" s="18">
        <f>_xlfn.XLOOKUP(D5675,'Rating Curve'!$A$2:$A$500,'Rating Curve'!$D$2:$D$500,, -1)</f>
        <v>1613444.9319478001</v>
      </c>
      <c r="G5675">
        <v>489.54500000000002</v>
      </c>
      <c r="H5675">
        <f t="shared" si="580"/>
        <v>0</v>
      </c>
      <c r="I5675">
        <v>1.82</v>
      </c>
      <c r="J5675">
        <f t="shared" si="582"/>
        <v>0</v>
      </c>
      <c r="L5675">
        <f t="shared" si="581"/>
        <v>0</v>
      </c>
    </row>
    <row r="5676" spans="1:12" x14ac:dyDescent="0.3">
      <c r="A5676" s="25">
        <f t="shared" si="578"/>
        <v>46071.166666657227</v>
      </c>
      <c r="B5676" s="1">
        <f t="shared" si="579"/>
        <v>0.16666665722732432</v>
      </c>
      <c r="C5676">
        <v>0</v>
      </c>
      <c r="D5676">
        <v>489.50099999999998</v>
      </c>
      <c r="F5676" s="18">
        <f>_xlfn.XLOOKUP(D5676,'Rating Curve'!$A$2:$A$500,'Rating Curve'!$D$2:$D$500,, -1)</f>
        <v>1613444.9319478001</v>
      </c>
      <c r="G5676">
        <v>489.54500000000002</v>
      </c>
      <c r="H5676">
        <f t="shared" si="580"/>
        <v>0</v>
      </c>
      <c r="I5676">
        <v>1.82</v>
      </c>
      <c r="J5676">
        <f t="shared" si="582"/>
        <v>0</v>
      </c>
      <c r="L5676">
        <f t="shared" si="581"/>
        <v>0</v>
      </c>
    </row>
    <row r="5677" spans="1:12" x14ac:dyDescent="0.3">
      <c r="A5677" s="25">
        <f t="shared" si="578"/>
        <v>46071.208333323892</v>
      </c>
      <c r="B5677" s="1">
        <f t="shared" si="579"/>
        <v>0.20833332389156567</v>
      </c>
      <c r="C5677">
        <v>0</v>
      </c>
      <c r="D5677">
        <v>489.50099999999998</v>
      </c>
      <c r="F5677" s="18">
        <f>_xlfn.XLOOKUP(D5677,'Rating Curve'!$A$2:$A$500,'Rating Curve'!$D$2:$D$500,, -1)</f>
        <v>1613444.9319478001</v>
      </c>
      <c r="G5677">
        <v>489.54500000000002</v>
      </c>
      <c r="H5677">
        <f t="shared" si="580"/>
        <v>0</v>
      </c>
      <c r="I5677">
        <v>1.82</v>
      </c>
      <c r="J5677">
        <f t="shared" si="582"/>
        <v>0</v>
      </c>
      <c r="L5677">
        <f t="shared" si="581"/>
        <v>0</v>
      </c>
    </row>
    <row r="5678" spans="1:12" x14ac:dyDescent="0.3">
      <c r="A5678" s="25">
        <f t="shared" si="578"/>
        <v>46071.249999990556</v>
      </c>
      <c r="B5678" s="1">
        <f t="shared" si="579"/>
        <v>0.24999999055580702</v>
      </c>
      <c r="C5678">
        <v>0</v>
      </c>
      <c r="D5678">
        <v>489.50200000000001</v>
      </c>
      <c r="F5678" s="18">
        <f>_xlfn.XLOOKUP(D5678,'Rating Curve'!$A$2:$A$500,'Rating Curve'!$D$2:$D$500,, -1)</f>
        <v>1613444.9319478001</v>
      </c>
      <c r="G5678">
        <v>489.54500000000002</v>
      </c>
      <c r="H5678">
        <f t="shared" si="580"/>
        <v>0</v>
      </c>
      <c r="I5678">
        <v>1.82</v>
      </c>
      <c r="J5678">
        <f t="shared" si="582"/>
        <v>0</v>
      </c>
      <c r="L5678">
        <f t="shared" si="581"/>
        <v>0</v>
      </c>
    </row>
    <row r="5679" spans="1:12" x14ac:dyDescent="0.3">
      <c r="A5679" s="25">
        <f t="shared" si="578"/>
        <v>46071.29166665722</v>
      </c>
      <c r="B5679" s="1">
        <f t="shared" si="579"/>
        <v>0.29166665722004836</v>
      </c>
      <c r="C5679">
        <v>0</v>
      </c>
      <c r="D5679">
        <v>489.50200000000001</v>
      </c>
      <c r="F5679" s="18">
        <f>_xlfn.XLOOKUP(D5679,'Rating Curve'!$A$2:$A$500,'Rating Curve'!$D$2:$D$500,, -1)</f>
        <v>1613444.9319478001</v>
      </c>
      <c r="G5679">
        <v>489.54500000000002</v>
      </c>
      <c r="H5679">
        <f t="shared" si="580"/>
        <v>0</v>
      </c>
      <c r="I5679">
        <v>1.82</v>
      </c>
      <c r="J5679">
        <f t="shared" si="582"/>
        <v>0</v>
      </c>
      <c r="L5679">
        <f t="shared" si="581"/>
        <v>0</v>
      </c>
    </row>
    <row r="5680" spans="1:12" x14ac:dyDescent="0.3">
      <c r="A5680" s="25">
        <f t="shared" si="578"/>
        <v>46071.333333323884</v>
      </c>
      <c r="B5680" s="1">
        <f t="shared" si="579"/>
        <v>0.33333332388428971</v>
      </c>
      <c r="C5680">
        <v>0</v>
      </c>
      <c r="D5680">
        <v>489.50099999999998</v>
      </c>
      <c r="F5680" s="18">
        <f>_xlfn.XLOOKUP(D5680,'Rating Curve'!$A$2:$A$500,'Rating Curve'!$D$2:$D$500,, -1)</f>
        <v>1613444.9319478001</v>
      </c>
      <c r="G5680">
        <v>489.54500000000002</v>
      </c>
      <c r="H5680">
        <f t="shared" si="580"/>
        <v>0</v>
      </c>
      <c r="I5680">
        <v>1.82</v>
      </c>
      <c r="J5680">
        <f t="shared" si="582"/>
        <v>0</v>
      </c>
      <c r="L5680">
        <f t="shared" si="581"/>
        <v>0</v>
      </c>
    </row>
    <row r="5681" spans="1:12" x14ac:dyDescent="0.3">
      <c r="A5681" s="25">
        <f t="shared" si="578"/>
        <v>46071.374999990549</v>
      </c>
      <c r="B5681" s="1">
        <f t="shared" si="579"/>
        <v>0.37499999054853106</v>
      </c>
      <c r="C5681">
        <v>0</v>
      </c>
      <c r="D5681">
        <v>489.5</v>
      </c>
      <c r="F5681" s="18">
        <f>_xlfn.XLOOKUP(D5681,'Rating Curve'!$A$2:$A$500,'Rating Curve'!$D$2:$D$500,, -1)</f>
        <v>1613444.9319478001</v>
      </c>
      <c r="G5681">
        <v>489.54500000000002</v>
      </c>
      <c r="H5681">
        <f t="shared" si="580"/>
        <v>0</v>
      </c>
      <c r="I5681">
        <v>1.82</v>
      </c>
      <c r="J5681">
        <f t="shared" si="582"/>
        <v>0</v>
      </c>
      <c r="L5681">
        <f t="shared" si="581"/>
        <v>0</v>
      </c>
    </row>
    <row r="5682" spans="1:12" x14ac:dyDescent="0.3">
      <c r="A5682" s="25">
        <f t="shared" si="578"/>
        <v>46071.416666657213</v>
      </c>
      <c r="B5682" s="1">
        <f t="shared" si="579"/>
        <v>0.41666665721277241</v>
      </c>
      <c r="C5682">
        <v>0</v>
      </c>
      <c r="D5682">
        <v>489.49900000000002</v>
      </c>
      <c r="F5682" s="18">
        <f>_xlfn.XLOOKUP(D5682,'Rating Curve'!$A$2:$A$500,'Rating Curve'!$D$2:$D$500,, -1)</f>
        <v>1610444.0173448001</v>
      </c>
      <c r="G5682">
        <v>489.54500000000002</v>
      </c>
      <c r="H5682">
        <f t="shared" si="580"/>
        <v>0</v>
      </c>
      <c r="I5682">
        <v>1.82</v>
      </c>
      <c r="J5682">
        <f t="shared" si="582"/>
        <v>0</v>
      </c>
      <c r="L5682">
        <f t="shared" si="581"/>
        <v>0</v>
      </c>
    </row>
    <row r="5683" spans="1:12" x14ac:dyDescent="0.3">
      <c r="A5683" s="25">
        <f t="shared" si="578"/>
        <v>46071.458333323877</v>
      </c>
      <c r="B5683" s="1">
        <f t="shared" si="579"/>
        <v>0.45833332387701375</v>
      </c>
      <c r="C5683">
        <v>0</v>
      </c>
      <c r="D5683">
        <v>489.49900000000002</v>
      </c>
      <c r="F5683" s="18">
        <f>_xlfn.XLOOKUP(D5683,'Rating Curve'!$A$2:$A$500,'Rating Curve'!$D$2:$D$500,, -1)</f>
        <v>1610444.0173448001</v>
      </c>
      <c r="G5683">
        <v>489.54500000000002</v>
      </c>
      <c r="H5683">
        <f t="shared" si="580"/>
        <v>0</v>
      </c>
      <c r="I5683">
        <v>1.82</v>
      </c>
      <c r="J5683">
        <f t="shared" si="582"/>
        <v>0</v>
      </c>
      <c r="L5683">
        <f t="shared" si="581"/>
        <v>0</v>
      </c>
    </row>
    <row r="5684" spans="1:12" x14ac:dyDescent="0.3">
      <c r="A5684" s="25">
        <f t="shared" si="578"/>
        <v>46071.499999990541</v>
      </c>
      <c r="B5684" s="1">
        <f t="shared" si="579"/>
        <v>0.4999999905412551</v>
      </c>
      <c r="C5684">
        <v>0</v>
      </c>
      <c r="D5684">
        <v>489.49900000000002</v>
      </c>
      <c r="F5684" s="18">
        <f>_xlfn.XLOOKUP(D5684,'Rating Curve'!$A$2:$A$500,'Rating Curve'!$D$2:$D$500,, -1)</f>
        <v>1610444.0173448001</v>
      </c>
      <c r="G5684">
        <v>489.54500000000002</v>
      </c>
      <c r="H5684">
        <f t="shared" si="580"/>
        <v>0</v>
      </c>
      <c r="I5684">
        <v>1.82</v>
      </c>
      <c r="J5684">
        <f t="shared" si="582"/>
        <v>0</v>
      </c>
      <c r="L5684">
        <f t="shared" si="581"/>
        <v>0</v>
      </c>
    </row>
    <row r="5685" spans="1:12" x14ac:dyDescent="0.3">
      <c r="A5685" s="25">
        <f t="shared" si="578"/>
        <v>46071.541666657205</v>
      </c>
      <c r="B5685" s="1">
        <f t="shared" si="579"/>
        <v>0.54166665720549645</v>
      </c>
      <c r="C5685">
        <v>0</v>
      </c>
      <c r="D5685">
        <v>489.49299999999999</v>
      </c>
      <c r="F5685" s="18">
        <f>_xlfn.XLOOKUP(D5685,'Rating Curve'!$A$2:$A$500,'Rating Curve'!$D$2:$D$500,, -1)</f>
        <v>1610444.0173448001</v>
      </c>
      <c r="G5685">
        <v>489.54500000000002</v>
      </c>
      <c r="H5685">
        <f t="shared" si="580"/>
        <v>0</v>
      </c>
      <c r="I5685">
        <v>1.82</v>
      </c>
      <c r="J5685">
        <f t="shared" si="582"/>
        <v>0</v>
      </c>
      <c r="L5685">
        <f t="shared" si="581"/>
        <v>0</v>
      </c>
    </row>
    <row r="5686" spans="1:12" x14ac:dyDescent="0.3">
      <c r="A5686" s="25">
        <f t="shared" si="578"/>
        <v>46071.58333332387</v>
      </c>
      <c r="B5686" s="1">
        <f t="shared" si="579"/>
        <v>0.5833333238697378</v>
      </c>
      <c r="C5686">
        <v>0</v>
      </c>
      <c r="D5686">
        <v>489.49900000000002</v>
      </c>
      <c r="F5686" s="18">
        <f>_xlfn.XLOOKUP(D5686,'Rating Curve'!$A$2:$A$500,'Rating Curve'!$D$2:$D$500,, -1)</f>
        <v>1610444.0173448001</v>
      </c>
      <c r="G5686">
        <v>489.54500000000002</v>
      </c>
      <c r="H5686">
        <f t="shared" si="580"/>
        <v>0</v>
      </c>
      <c r="I5686">
        <v>1.82</v>
      </c>
      <c r="J5686">
        <f t="shared" si="582"/>
        <v>0</v>
      </c>
      <c r="L5686">
        <f t="shared" si="581"/>
        <v>0</v>
      </c>
    </row>
    <row r="5687" spans="1:12" x14ac:dyDescent="0.3">
      <c r="A5687" s="25">
        <f t="shared" si="578"/>
        <v>46071.624999990534</v>
      </c>
      <c r="B5687" s="1">
        <f t="shared" si="579"/>
        <v>0.62499999053397914</v>
      </c>
      <c r="C5687">
        <v>0</v>
      </c>
      <c r="D5687">
        <v>489.49299999999999</v>
      </c>
      <c r="F5687" s="18">
        <f>_xlfn.XLOOKUP(D5687,'Rating Curve'!$A$2:$A$500,'Rating Curve'!$D$2:$D$500,, -1)</f>
        <v>1610444.0173448001</v>
      </c>
      <c r="G5687">
        <v>489.54500000000002</v>
      </c>
      <c r="H5687">
        <f t="shared" si="580"/>
        <v>0</v>
      </c>
      <c r="I5687">
        <v>1.82</v>
      </c>
      <c r="J5687">
        <f t="shared" si="582"/>
        <v>0</v>
      </c>
      <c r="L5687">
        <f t="shared" si="581"/>
        <v>0</v>
      </c>
    </row>
    <row r="5688" spans="1:12" x14ac:dyDescent="0.3">
      <c r="A5688" s="25">
        <f t="shared" si="578"/>
        <v>46071.666666657198</v>
      </c>
      <c r="B5688" s="1">
        <f t="shared" si="579"/>
        <v>0.66666665719822049</v>
      </c>
      <c r="C5688">
        <v>0</v>
      </c>
      <c r="D5688">
        <v>489.49900000000002</v>
      </c>
      <c r="F5688" s="18">
        <f>_xlfn.XLOOKUP(D5688,'Rating Curve'!$A$2:$A$500,'Rating Curve'!$D$2:$D$500,, -1)</f>
        <v>1610444.0173448001</v>
      </c>
      <c r="G5688">
        <v>489.54500000000002</v>
      </c>
      <c r="H5688">
        <f t="shared" si="580"/>
        <v>0</v>
      </c>
      <c r="I5688">
        <v>1.82</v>
      </c>
      <c r="J5688">
        <f t="shared" si="582"/>
        <v>0</v>
      </c>
      <c r="L5688">
        <f t="shared" si="581"/>
        <v>0</v>
      </c>
    </row>
    <row r="5689" spans="1:12" x14ac:dyDescent="0.3">
      <c r="A5689" s="25">
        <f t="shared" ref="A5689:A5752" si="583" xml:space="preserve"> A5688 + TIME(1,0,0)</f>
        <v>46071.708333323862</v>
      </c>
      <c r="B5689" s="1">
        <f t="shared" si="579"/>
        <v>0.70833332386246184</v>
      </c>
      <c r="C5689">
        <v>0</v>
      </c>
      <c r="D5689">
        <v>489.5</v>
      </c>
      <c r="F5689" s="18">
        <f>_xlfn.XLOOKUP(D5689,'Rating Curve'!$A$2:$A$500,'Rating Curve'!$D$2:$D$500,, -1)</f>
        <v>1613444.9319478001</v>
      </c>
      <c r="G5689">
        <v>489.54500000000002</v>
      </c>
      <c r="H5689">
        <f t="shared" si="580"/>
        <v>0</v>
      </c>
      <c r="I5689">
        <v>1.82</v>
      </c>
      <c r="J5689">
        <f t="shared" si="582"/>
        <v>0</v>
      </c>
      <c r="L5689">
        <f t="shared" si="581"/>
        <v>0</v>
      </c>
    </row>
    <row r="5690" spans="1:12" x14ac:dyDescent="0.3">
      <c r="A5690" s="25">
        <f t="shared" si="583"/>
        <v>46071.749999990527</v>
      </c>
      <c r="B5690" s="1">
        <f t="shared" si="579"/>
        <v>0.74999999052670319</v>
      </c>
      <c r="C5690">
        <v>0</v>
      </c>
      <c r="D5690">
        <v>489.5</v>
      </c>
      <c r="F5690" s="18">
        <f>_xlfn.XLOOKUP(D5690,'Rating Curve'!$A$2:$A$500,'Rating Curve'!$D$2:$D$500,, -1)</f>
        <v>1613444.9319478001</v>
      </c>
      <c r="G5690">
        <v>489.54500000000002</v>
      </c>
      <c r="H5690">
        <f t="shared" si="580"/>
        <v>0</v>
      </c>
      <c r="I5690">
        <v>1.82</v>
      </c>
      <c r="J5690">
        <f t="shared" si="582"/>
        <v>0</v>
      </c>
      <c r="L5690">
        <f t="shared" si="581"/>
        <v>0</v>
      </c>
    </row>
    <row r="5691" spans="1:12" x14ac:dyDescent="0.3">
      <c r="A5691" s="25">
        <f t="shared" si="583"/>
        <v>46071.791666657191</v>
      </c>
      <c r="B5691" s="1">
        <f t="shared" si="579"/>
        <v>0.79166665719094453</v>
      </c>
      <c r="C5691">
        <v>0</v>
      </c>
      <c r="D5691">
        <v>489.5</v>
      </c>
      <c r="F5691" s="18">
        <f>_xlfn.XLOOKUP(D5691,'Rating Curve'!$A$2:$A$500,'Rating Curve'!$D$2:$D$500,, -1)</f>
        <v>1613444.9319478001</v>
      </c>
      <c r="G5691">
        <v>489.54500000000002</v>
      </c>
      <c r="H5691">
        <f t="shared" si="580"/>
        <v>0</v>
      </c>
      <c r="I5691">
        <v>1.82</v>
      </c>
      <c r="J5691">
        <f t="shared" si="582"/>
        <v>0</v>
      </c>
      <c r="L5691">
        <f t="shared" si="581"/>
        <v>0</v>
      </c>
    </row>
    <row r="5692" spans="1:12" x14ac:dyDescent="0.3">
      <c r="A5692" s="25">
        <f t="shared" si="583"/>
        <v>46071.833333323855</v>
      </c>
      <c r="B5692" s="1">
        <f t="shared" si="579"/>
        <v>0.83333332385518588</v>
      </c>
      <c r="C5692">
        <v>0</v>
      </c>
      <c r="D5692">
        <v>489.50099999999998</v>
      </c>
      <c r="F5692" s="18">
        <f>_xlfn.XLOOKUP(D5692,'Rating Curve'!$A$2:$A$500,'Rating Curve'!$D$2:$D$500,, -1)</f>
        <v>1613444.9319478001</v>
      </c>
      <c r="G5692">
        <v>489.54500000000002</v>
      </c>
      <c r="H5692">
        <f t="shared" si="580"/>
        <v>0</v>
      </c>
      <c r="I5692">
        <v>1.82</v>
      </c>
      <c r="J5692">
        <f t="shared" si="582"/>
        <v>0</v>
      </c>
      <c r="L5692">
        <f t="shared" si="581"/>
        <v>0</v>
      </c>
    </row>
    <row r="5693" spans="1:12" x14ac:dyDescent="0.3">
      <c r="A5693" s="25">
        <f t="shared" si="583"/>
        <v>46071.874999990519</v>
      </c>
      <c r="B5693" s="1">
        <f t="shared" si="579"/>
        <v>0.87499999051942723</v>
      </c>
      <c r="C5693">
        <v>0</v>
      </c>
      <c r="D5693">
        <v>489.50099999999998</v>
      </c>
      <c r="F5693" s="18">
        <f>_xlfn.XLOOKUP(D5693,'Rating Curve'!$A$2:$A$500,'Rating Curve'!$D$2:$D$500,, -1)</f>
        <v>1613444.9319478001</v>
      </c>
      <c r="G5693">
        <v>489.54500000000002</v>
      </c>
      <c r="H5693">
        <f t="shared" si="580"/>
        <v>0</v>
      </c>
      <c r="I5693">
        <v>1.82</v>
      </c>
      <c r="J5693">
        <f t="shared" si="582"/>
        <v>0</v>
      </c>
      <c r="L5693">
        <f t="shared" si="581"/>
        <v>0</v>
      </c>
    </row>
    <row r="5694" spans="1:12" x14ac:dyDescent="0.3">
      <c r="A5694" s="25">
        <f t="shared" si="583"/>
        <v>46071.916666657184</v>
      </c>
      <c r="B5694" s="1">
        <f t="shared" si="579"/>
        <v>0.91666665718366858</v>
      </c>
      <c r="C5694">
        <v>0</v>
      </c>
      <c r="D5694">
        <v>489.495</v>
      </c>
      <c r="F5694" s="18">
        <f>_xlfn.XLOOKUP(D5694,'Rating Curve'!$A$2:$A$500,'Rating Curve'!$D$2:$D$500,, -1)</f>
        <v>1610444.0173448001</v>
      </c>
      <c r="G5694">
        <v>489.54500000000002</v>
      </c>
      <c r="H5694">
        <f t="shared" si="580"/>
        <v>0</v>
      </c>
      <c r="I5694">
        <v>1.82</v>
      </c>
      <c r="J5694">
        <f t="shared" si="582"/>
        <v>0</v>
      </c>
      <c r="L5694">
        <f t="shared" si="581"/>
        <v>0</v>
      </c>
    </row>
    <row r="5695" spans="1:12" x14ac:dyDescent="0.3">
      <c r="A5695" s="25">
        <f t="shared" si="583"/>
        <v>46071.958333323848</v>
      </c>
      <c r="B5695" s="1">
        <f t="shared" si="579"/>
        <v>0.95833332384790992</v>
      </c>
      <c r="C5695">
        <v>0</v>
      </c>
      <c r="D5695">
        <v>489.50099999999998</v>
      </c>
      <c r="F5695" s="18">
        <f>_xlfn.XLOOKUP(D5695,'Rating Curve'!$A$2:$A$500,'Rating Curve'!$D$2:$D$500,, -1)</f>
        <v>1613444.9319478001</v>
      </c>
      <c r="G5695">
        <v>489.54500000000002</v>
      </c>
      <c r="H5695">
        <f t="shared" si="580"/>
        <v>0</v>
      </c>
      <c r="I5695">
        <v>1.82</v>
      </c>
      <c r="J5695">
        <f t="shared" si="582"/>
        <v>0</v>
      </c>
      <c r="L5695">
        <f t="shared" si="581"/>
        <v>0</v>
      </c>
    </row>
    <row r="5696" spans="1:12" x14ac:dyDescent="0.3">
      <c r="A5696" s="25">
        <f t="shared" si="583"/>
        <v>46071.999999990512</v>
      </c>
      <c r="B5696" s="1">
        <f t="shared" si="579"/>
        <v>0.99999999051215127</v>
      </c>
      <c r="C5696">
        <v>0</v>
      </c>
      <c r="D5696">
        <v>489.50099999999998</v>
      </c>
      <c r="F5696" s="18">
        <f>_xlfn.XLOOKUP(D5696,'Rating Curve'!$A$2:$A$500,'Rating Curve'!$D$2:$D$500,, -1)</f>
        <v>1613444.9319478001</v>
      </c>
      <c r="G5696">
        <v>489.54500000000002</v>
      </c>
      <c r="H5696">
        <f t="shared" si="580"/>
        <v>0</v>
      </c>
      <c r="I5696">
        <v>1.82</v>
      </c>
      <c r="J5696">
        <f t="shared" si="582"/>
        <v>0</v>
      </c>
      <c r="L5696">
        <f t="shared" si="581"/>
        <v>0</v>
      </c>
    </row>
    <row r="5697" spans="1:12" x14ac:dyDescent="0.3">
      <c r="A5697" s="25">
        <f t="shared" si="583"/>
        <v>46072.041666657176</v>
      </c>
      <c r="B5697" s="1">
        <f t="shared" si="579"/>
        <v>4.1666657176392619E-2</v>
      </c>
      <c r="C5697">
        <v>0</v>
      </c>
      <c r="D5697">
        <v>489.495</v>
      </c>
      <c r="F5697" s="18">
        <f>_xlfn.XLOOKUP(D5697,'Rating Curve'!$A$2:$A$500,'Rating Curve'!$D$2:$D$500,, -1)</f>
        <v>1610444.0173448001</v>
      </c>
      <c r="G5697">
        <v>489.54500000000002</v>
      </c>
      <c r="H5697">
        <f t="shared" si="580"/>
        <v>0</v>
      </c>
      <c r="I5697">
        <v>1.82</v>
      </c>
      <c r="J5697">
        <f t="shared" si="582"/>
        <v>0</v>
      </c>
      <c r="L5697">
        <f t="shared" si="581"/>
        <v>0</v>
      </c>
    </row>
    <row r="5698" spans="1:12" x14ac:dyDescent="0.3">
      <c r="A5698" s="25">
        <f t="shared" si="583"/>
        <v>46072.083333323841</v>
      </c>
      <c r="B5698" s="1">
        <f t="shared" si="579"/>
        <v>8.3333323840633966E-2</v>
      </c>
      <c r="C5698">
        <v>0</v>
      </c>
      <c r="D5698">
        <v>489.50099999999998</v>
      </c>
      <c r="F5698" s="18">
        <f>_xlfn.XLOOKUP(D5698,'Rating Curve'!$A$2:$A$500,'Rating Curve'!$D$2:$D$500,, -1)</f>
        <v>1613444.9319478001</v>
      </c>
      <c r="G5698">
        <v>489.54500000000002</v>
      </c>
      <c r="H5698">
        <f t="shared" si="580"/>
        <v>0</v>
      </c>
      <c r="I5698">
        <v>1.82</v>
      </c>
      <c r="J5698">
        <f t="shared" si="582"/>
        <v>0</v>
      </c>
      <c r="L5698">
        <f t="shared" si="581"/>
        <v>0</v>
      </c>
    </row>
    <row r="5699" spans="1:12" x14ac:dyDescent="0.3">
      <c r="A5699" s="25">
        <f t="shared" si="583"/>
        <v>46072.124999990505</v>
      </c>
      <c r="B5699" s="1">
        <f t="shared" ref="B5699:B5762" si="584">MOD(A5699,1)</f>
        <v>0.12499999050487531</v>
      </c>
      <c r="C5699">
        <v>0</v>
      </c>
      <c r="D5699">
        <v>489.50099999999998</v>
      </c>
      <c r="F5699" s="18">
        <f>_xlfn.XLOOKUP(D5699,'Rating Curve'!$A$2:$A$500,'Rating Curve'!$D$2:$D$500,, -1)</f>
        <v>1613444.9319478001</v>
      </c>
      <c r="G5699">
        <v>489.54500000000002</v>
      </c>
      <c r="H5699">
        <f t="shared" ref="H5699:H5762" si="585">IF(D5699 - G5699 &lt; 0, 0, D5699 - G5699)</f>
        <v>0</v>
      </c>
      <c r="I5699">
        <v>1.82</v>
      </c>
      <c r="J5699">
        <f t="shared" si="582"/>
        <v>0</v>
      </c>
      <c r="L5699">
        <f t="shared" ref="L5699:L5762" si="586">(J5699*86400)/24</f>
        <v>0</v>
      </c>
    </row>
    <row r="5700" spans="1:12" x14ac:dyDescent="0.3">
      <c r="A5700" s="25">
        <f t="shared" si="583"/>
        <v>46072.166666657169</v>
      </c>
      <c r="B5700" s="1">
        <f t="shared" si="584"/>
        <v>0.16666665716911666</v>
      </c>
      <c r="C5700">
        <v>0</v>
      </c>
      <c r="D5700">
        <v>489.50099999999998</v>
      </c>
      <c r="F5700" s="18">
        <f>_xlfn.XLOOKUP(D5700,'Rating Curve'!$A$2:$A$500,'Rating Curve'!$D$2:$D$500,, -1)</f>
        <v>1613444.9319478001</v>
      </c>
      <c r="G5700">
        <v>489.54500000000002</v>
      </c>
      <c r="H5700">
        <f t="shared" si="585"/>
        <v>0</v>
      </c>
      <c r="I5700">
        <v>1.82</v>
      </c>
      <c r="J5700">
        <f t="shared" si="582"/>
        <v>0</v>
      </c>
      <c r="L5700">
        <f t="shared" si="586"/>
        <v>0</v>
      </c>
    </row>
    <row r="5701" spans="1:12" x14ac:dyDescent="0.3">
      <c r="A5701" s="25">
        <f t="shared" si="583"/>
        <v>46072.208333323833</v>
      </c>
      <c r="B5701" s="1">
        <f t="shared" si="584"/>
        <v>0.20833332383335801</v>
      </c>
      <c r="C5701">
        <v>0</v>
      </c>
      <c r="D5701">
        <v>489.50099999999998</v>
      </c>
      <c r="F5701" s="18">
        <f>_xlfn.XLOOKUP(D5701,'Rating Curve'!$A$2:$A$500,'Rating Curve'!$D$2:$D$500,, -1)</f>
        <v>1613444.9319478001</v>
      </c>
      <c r="G5701">
        <v>489.54500000000002</v>
      </c>
      <c r="H5701">
        <f t="shared" si="585"/>
        <v>0</v>
      </c>
      <c r="I5701">
        <v>1.82</v>
      </c>
      <c r="J5701">
        <f t="shared" si="582"/>
        <v>0</v>
      </c>
      <c r="L5701">
        <f t="shared" si="586"/>
        <v>0</v>
      </c>
    </row>
    <row r="5702" spans="1:12" x14ac:dyDescent="0.3">
      <c r="A5702" s="25">
        <f t="shared" si="583"/>
        <v>46072.249999990498</v>
      </c>
      <c r="B5702" s="1">
        <f t="shared" si="584"/>
        <v>0.24999999049759936</v>
      </c>
      <c r="C5702">
        <v>0</v>
      </c>
      <c r="D5702">
        <v>489.50099999999998</v>
      </c>
      <c r="F5702" s="18">
        <f>_xlfn.XLOOKUP(D5702,'Rating Curve'!$A$2:$A$500,'Rating Curve'!$D$2:$D$500,, -1)</f>
        <v>1613444.9319478001</v>
      </c>
      <c r="G5702">
        <v>489.54500000000002</v>
      </c>
      <c r="H5702">
        <f t="shared" si="585"/>
        <v>0</v>
      </c>
      <c r="I5702">
        <v>1.82</v>
      </c>
      <c r="J5702">
        <f t="shared" si="582"/>
        <v>0</v>
      </c>
      <c r="L5702">
        <f t="shared" si="586"/>
        <v>0</v>
      </c>
    </row>
    <row r="5703" spans="1:12" x14ac:dyDescent="0.3">
      <c r="A5703" s="25">
        <f t="shared" si="583"/>
        <v>46072.291666657162</v>
      </c>
      <c r="B5703" s="1">
        <f t="shared" si="584"/>
        <v>0.2916666571618407</v>
      </c>
      <c r="C5703">
        <v>0</v>
      </c>
      <c r="D5703">
        <v>489.50200000000001</v>
      </c>
      <c r="F5703" s="18">
        <f>_xlfn.XLOOKUP(D5703,'Rating Curve'!$A$2:$A$500,'Rating Curve'!$D$2:$D$500,, -1)</f>
        <v>1613444.9319478001</v>
      </c>
      <c r="G5703">
        <v>489.54500000000002</v>
      </c>
      <c r="H5703">
        <f t="shared" si="585"/>
        <v>0</v>
      </c>
      <c r="I5703">
        <v>1.82</v>
      </c>
      <c r="J5703">
        <f t="shared" si="582"/>
        <v>0</v>
      </c>
      <c r="L5703">
        <f t="shared" si="586"/>
        <v>0</v>
      </c>
    </row>
    <row r="5704" spans="1:12" x14ac:dyDescent="0.3">
      <c r="A5704" s="25">
        <f t="shared" si="583"/>
        <v>46072.333333323826</v>
      </c>
      <c r="B5704" s="1">
        <f t="shared" si="584"/>
        <v>0.33333332382608205</v>
      </c>
      <c r="C5704">
        <v>0</v>
      </c>
      <c r="D5704">
        <v>489.50099999999998</v>
      </c>
      <c r="F5704" s="18">
        <f>_xlfn.XLOOKUP(D5704,'Rating Curve'!$A$2:$A$500,'Rating Curve'!$D$2:$D$500,, -1)</f>
        <v>1613444.9319478001</v>
      </c>
      <c r="G5704">
        <v>489.54500000000002</v>
      </c>
      <c r="H5704">
        <f t="shared" si="585"/>
        <v>0</v>
      </c>
      <c r="I5704">
        <v>1.82</v>
      </c>
      <c r="J5704">
        <f t="shared" si="582"/>
        <v>0</v>
      </c>
      <c r="L5704">
        <f t="shared" si="586"/>
        <v>0</v>
      </c>
    </row>
    <row r="5705" spans="1:12" x14ac:dyDescent="0.3">
      <c r="A5705" s="25">
        <f t="shared" si="583"/>
        <v>46072.37499999049</v>
      </c>
      <c r="B5705" s="1">
        <f t="shared" si="584"/>
        <v>0.3749999904903234</v>
      </c>
      <c r="C5705">
        <v>0</v>
      </c>
      <c r="D5705">
        <v>489.50099999999998</v>
      </c>
      <c r="F5705" s="18">
        <f>_xlfn.XLOOKUP(D5705,'Rating Curve'!$A$2:$A$500,'Rating Curve'!$D$2:$D$500,, -1)</f>
        <v>1613444.9319478001</v>
      </c>
      <c r="G5705">
        <v>489.54500000000002</v>
      </c>
      <c r="H5705">
        <f t="shared" si="585"/>
        <v>0</v>
      </c>
      <c r="I5705">
        <v>1.82</v>
      </c>
      <c r="J5705">
        <f t="shared" si="582"/>
        <v>0</v>
      </c>
      <c r="L5705">
        <f t="shared" si="586"/>
        <v>0</v>
      </c>
    </row>
    <row r="5706" spans="1:12" x14ac:dyDescent="0.3">
      <c r="A5706" s="25">
        <f t="shared" si="583"/>
        <v>46072.416666657155</v>
      </c>
      <c r="B5706" s="1">
        <f t="shared" si="584"/>
        <v>0.41666665715456475</v>
      </c>
      <c r="C5706">
        <v>0</v>
      </c>
      <c r="D5706">
        <v>489.5</v>
      </c>
      <c r="F5706" s="18">
        <f>_xlfn.XLOOKUP(D5706,'Rating Curve'!$A$2:$A$500,'Rating Curve'!$D$2:$D$500,, -1)</f>
        <v>1613444.9319478001</v>
      </c>
      <c r="G5706">
        <v>489.54500000000002</v>
      </c>
      <c r="H5706">
        <f t="shared" si="585"/>
        <v>0</v>
      </c>
      <c r="I5706">
        <v>1.82</v>
      </c>
      <c r="J5706">
        <f t="shared" si="582"/>
        <v>0</v>
      </c>
      <c r="L5706">
        <f t="shared" si="586"/>
        <v>0</v>
      </c>
    </row>
    <row r="5707" spans="1:12" x14ac:dyDescent="0.3">
      <c r="A5707" s="25">
        <f t="shared" si="583"/>
        <v>46072.458333323819</v>
      </c>
      <c r="B5707" s="1">
        <f t="shared" si="584"/>
        <v>0.45833332381880609</v>
      </c>
      <c r="C5707">
        <v>0</v>
      </c>
      <c r="D5707">
        <v>489.49900000000002</v>
      </c>
      <c r="F5707" s="18">
        <f>_xlfn.XLOOKUP(D5707,'Rating Curve'!$A$2:$A$500,'Rating Curve'!$D$2:$D$500,, -1)</f>
        <v>1610444.0173448001</v>
      </c>
      <c r="G5707">
        <v>489.54500000000002</v>
      </c>
      <c r="H5707">
        <f t="shared" si="585"/>
        <v>0</v>
      </c>
      <c r="I5707">
        <v>1.82</v>
      </c>
      <c r="J5707">
        <f t="shared" si="582"/>
        <v>0</v>
      </c>
      <c r="L5707">
        <f t="shared" si="586"/>
        <v>0</v>
      </c>
    </row>
    <row r="5708" spans="1:12" x14ac:dyDescent="0.3">
      <c r="A5708" s="25">
        <f t="shared" si="583"/>
        <v>46072.499999990483</v>
      </c>
      <c r="B5708" s="1">
        <f t="shared" si="584"/>
        <v>0.49999999048304744</v>
      </c>
      <c r="C5708">
        <v>0</v>
      </c>
      <c r="D5708">
        <v>489.49900000000002</v>
      </c>
      <c r="F5708" s="18">
        <f>_xlfn.XLOOKUP(D5708,'Rating Curve'!$A$2:$A$500,'Rating Curve'!$D$2:$D$500,, -1)</f>
        <v>1610444.0173448001</v>
      </c>
      <c r="G5708">
        <v>489.54500000000002</v>
      </c>
      <c r="H5708">
        <f t="shared" si="585"/>
        <v>0</v>
      </c>
      <c r="I5708">
        <v>1.82</v>
      </c>
      <c r="J5708">
        <f t="shared" si="582"/>
        <v>0</v>
      </c>
      <c r="L5708">
        <f t="shared" si="586"/>
        <v>0</v>
      </c>
    </row>
    <row r="5709" spans="1:12" x14ac:dyDescent="0.3">
      <c r="A5709" s="25">
        <f t="shared" si="583"/>
        <v>46072.541666657147</v>
      </c>
      <c r="B5709" s="1">
        <f t="shared" si="584"/>
        <v>0.54166665714728879</v>
      </c>
      <c r="C5709">
        <v>0</v>
      </c>
      <c r="D5709">
        <v>489.49900000000002</v>
      </c>
      <c r="F5709" s="18">
        <f>_xlfn.XLOOKUP(D5709,'Rating Curve'!$A$2:$A$500,'Rating Curve'!$D$2:$D$500,, -1)</f>
        <v>1610444.0173448001</v>
      </c>
      <c r="G5709">
        <v>489.54500000000002</v>
      </c>
      <c r="H5709">
        <f t="shared" si="585"/>
        <v>0</v>
      </c>
      <c r="I5709">
        <v>1.82</v>
      </c>
      <c r="J5709">
        <f t="shared" si="582"/>
        <v>0</v>
      </c>
      <c r="L5709">
        <f t="shared" si="586"/>
        <v>0</v>
      </c>
    </row>
    <row r="5710" spans="1:12" x14ac:dyDescent="0.3">
      <c r="A5710" s="25">
        <f t="shared" si="583"/>
        <v>46072.583333323812</v>
      </c>
      <c r="B5710" s="1">
        <f t="shared" si="584"/>
        <v>0.58333332381153014</v>
      </c>
      <c r="C5710">
        <v>0</v>
      </c>
      <c r="D5710">
        <v>489.49900000000002</v>
      </c>
      <c r="F5710" s="18">
        <f>_xlfn.XLOOKUP(D5710,'Rating Curve'!$A$2:$A$500,'Rating Curve'!$D$2:$D$500,, -1)</f>
        <v>1610444.0173448001</v>
      </c>
      <c r="G5710">
        <v>489.54500000000002</v>
      </c>
      <c r="H5710">
        <f t="shared" si="585"/>
        <v>0</v>
      </c>
      <c r="I5710">
        <v>1.82</v>
      </c>
      <c r="J5710">
        <f t="shared" si="582"/>
        <v>0</v>
      </c>
      <c r="L5710">
        <f t="shared" si="586"/>
        <v>0</v>
      </c>
    </row>
    <row r="5711" spans="1:12" x14ac:dyDescent="0.3">
      <c r="A5711" s="25">
        <f t="shared" si="583"/>
        <v>46072.624999990476</v>
      </c>
      <c r="B5711" s="1">
        <f t="shared" si="584"/>
        <v>0.62499999047577148</v>
      </c>
      <c r="C5711">
        <v>0</v>
      </c>
      <c r="D5711">
        <v>489.49299999999999</v>
      </c>
      <c r="F5711" s="18">
        <f>_xlfn.XLOOKUP(D5711,'Rating Curve'!$A$2:$A$500,'Rating Curve'!$D$2:$D$500,, -1)</f>
        <v>1610444.0173448001</v>
      </c>
      <c r="G5711">
        <v>489.54500000000002</v>
      </c>
      <c r="H5711">
        <f t="shared" si="585"/>
        <v>0</v>
      </c>
      <c r="I5711">
        <v>1.82</v>
      </c>
      <c r="J5711">
        <f t="shared" si="582"/>
        <v>0</v>
      </c>
      <c r="L5711">
        <f t="shared" si="586"/>
        <v>0</v>
      </c>
    </row>
    <row r="5712" spans="1:12" x14ac:dyDescent="0.3">
      <c r="A5712" s="25">
        <f t="shared" si="583"/>
        <v>46072.66666665714</v>
      </c>
      <c r="B5712" s="1">
        <f t="shared" si="584"/>
        <v>0.66666665714001283</v>
      </c>
      <c r="C5712">
        <v>0</v>
      </c>
      <c r="D5712">
        <v>489.49900000000002</v>
      </c>
      <c r="F5712" s="18">
        <f>_xlfn.XLOOKUP(D5712,'Rating Curve'!$A$2:$A$500,'Rating Curve'!$D$2:$D$500,, -1)</f>
        <v>1610444.0173448001</v>
      </c>
      <c r="G5712">
        <v>489.54500000000002</v>
      </c>
      <c r="H5712">
        <f t="shared" si="585"/>
        <v>0</v>
      </c>
      <c r="I5712">
        <v>1.82</v>
      </c>
      <c r="J5712">
        <f t="shared" si="582"/>
        <v>0</v>
      </c>
      <c r="L5712">
        <f t="shared" si="586"/>
        <v>0</v>
      </c>
    </row>
    <row r="5713" spans="1:12" x14ac:dyDescent="0.3">
      <c r="A5713" s="25">
        <f t="shared" si="583"/>
        <v>46072.708333323804</v>
      </c>
      <c r="B5713" s="1">
        <f t="shared" si="584"/>
        <v>0.70833332380425418</v>
      </c>
      <c r="C5713">
        <v>0</v>
      </c>
      <c r="D5713">
        <v>489.49400000000003</v>
      </c>
      <c r="F5713" s="18">
        <f>_xlfn.XLOOKUP(D5713,'Rating Curve'!$A$2:$A$500,'Rating Curve'!$D$2:$D$500,, -1)</f>
        <v>1610444.0173448001</v>
      </c>
      <c r="G5713">
        <v>489.54500000000002</v>
      </c>
      <c r="H5713">
        <f t="shared" si="585"/>
        <v>0</v>
      </c>
      <c r="I5713">
        <v>1.82</v>
      </c>
      <c r="J5713">
        <f t="shared" si="582"/>
        <v>0</v>
      </c>
      <c r="L5713">
        <f t="shared" si="586"/>
        <v>0</v>
      </c>
    </row>
    <row r="5714" spans="1:12" x14ac:dyDescent="0.3">
      <c r="A5714" s="25">
        <f t="shared" si="583"/>
        <v>46072.749999990468</v>
      </c>
      <c r="B5714" s="1">
        <f t="shared" si="584"/>
        <v>0.74999999046849553</v>
      </c>
      <c r="C5714">
        <v>0</v>
      </c>
      <c r="D5714">
        <v>489.5</v>
      </c>
      <c r="F5714" s="18">
        <f>_xlfn.XLOOKUP(D5714,'Rating Curve'!$A$2:$A$500,'Rating Curve'!$D$2:$D$500,, -1)</f>
        <v>1613444.9319478001</v>
      </c>
      <c r="G5714">
        <v>489.54500000000002</v>
      </c>
      <c r="H5714">
        <f t="shared" si="585"/>
        <v>0</v>
      </c>
      <c r="I5714">
        <v>1.82</v>
      </c>
      <c r="J5714">
        <f t="shared" si="582"/>
        <v>0</v>
      </c>
      <c r="L5714">
        <f t="shared" si="586"/>
        <v>0</v>
      </c>
    </row>
    <row r="5715" spans="1:12" x14ac:dyDescent="0.3">
      <c r="A5715" s="25">
        <f t="shared" si="583"/>
        <v>46072.791666657133</v>
      </c>
      <c r="B5715" s="1">
        <f t="shared" si="584"/>
        <v>0.79166665713273687</v>
      </c>
      <c r="C5715">
        <v>0</v>
      </c>
      <c r="D5715">
        <v>489.50099999999998</v>
      </c>
      <c r="F5715" s="18">
        <f>_xlfn.XLOOKUP(D5715,'Rating Curve'!$A$2:$A$500,'Rating Curve'!$D$2:$D$500,, -1)</f>
        <v>1613444.9319478001</v>
      </c>
      <c r="G5715">
        <v>489.54500000000002</v>
      </c>
      <c r="H5715">
        <f t="shared" si="585"/>
        <v>0</v>
      </c>
      <c r="I5715">
        <v>1.82</v>
      </c>
      <c r="J5715">
        <f t="shared" ref="J5715:J5778" si="587">1.82*30*(H5715^1.5)</f>
        <v>0</v>
      </c>
      <c r="L5715">
        <f t="shared" si="586"/>
        <v>0</v>
      </c>
    </row>
    <row r="5716" spans="1:12" x14ac:dyDescent="0.3">
      <c r="A5716" s="25">
        <f t="shared" si="583"/>
        <v>46072.833333323797</v>
      </c>
      <c r="B5716" s="1">
        <f t="shared" si="584"/>
        <v>0.83333332379697822</v>
      </c>
      <c r="C5716">
        <v>0</v>
      </c>
      <c r="D5716">
        <v>489.49400000000003</v>
      </c>
      <c r="F5716" s="18">
        <f>_xlfn.XLOOKUP(D5716,'Rating Curve'!$A$2:$A$500,'Rating Curve'!$D$2:$D$500,, -1)</f>
        <v>1610444.0173448001</v>
      </c>
      <c r="G5716">
        <v>489.54500000000002</v>
      </c>
      <c r="H5716">
        <f t="shared" si="585"/>
        <v>0</v>
      </c>
      <c r="I5716">
        <v>1.82</v>
      </c>
      <c r="J5716">
        <f t="shared" si="587"/>
        <v>0</v>
      </c>
      <c r="L5716">
        <f t="shared" si="586"/>
        <v>0</v>
      </c>
    </row>
    <row r="5717" spans="1:12" x14ac:dyDescent="0.3">
      <c r="A5717" s="25">
        <f t="shared" si="583"/>
        <v>46072.874999990461</v>
      </c>
      <c r="B5717" s="1">
        <f t="shared" si="584"/>
        <v>0.87499999046121957</v>
      </c>
      <c r="C5717">
        <v>0</v>
      </c>
      <c r="D5717">
        <v>489.50099999999998</v>
      </c>
      <c r="F5717" s="18">
        <f>_xlfn.XLOOKUP(D5717,'Rating Curve'!$A$2:$A$500,'Rating Curve'!$D$2:$D$500,, -1)</f>
        <v>1613444.9319478001</v>
      </c>
      <c r="G5717">
        <v>489.54500000000002</v>
      </c>
      <c r="H5717">
        <f t="shared" si="585"/>
        <v>0</v>
      </c>
      <c r="I5717">
        <v>1.82</v>
      </c>
      <c r="J5717">
        <f t="shared" si="587"/>
        <v>0</v>
      </c>
      <c r="L5717">
        <f t="shared" si="586"/>
        <v>0</v>
      </c>
    </row>
    <row r="5718" spans="1:12" x14ac:dyDescent="0.3">
      <c r="A5718" s="25">
        <f t="shared" si="583"/>
        <v>46072.916666657125</v>
      </c>
      <c r="B5718" s="1">
        <f t="shared" si="584"/>
        <v>0.91666665712546092</v>
      </c>
      <c r="C5718">
        <v>0</v>
      </c>
      <c r="D5718">
        <v>489.495</v>
      </c>
      <c r="F5718" s="18">
        <f>_xlfn.XLOOKUP(D5718,'Rating Curve'!$A$2:$A$500,'Rating Curve'!$D$2:$D$500,, -1)</f>
        <v>1610444.0173448001</v>
      </c>
      <c r="G5718">
        <v>489.54500000000002</v>
      </c>
      <c r="H5718">
        <f t="shared" si="585"/>
        <v>0</v>
      </c>
      <c r="I5718">
        <v>1.82</v>
      </c>
      <c r="J5718">
        <f t="shared" si="587"/>
        <v>0</v>
      </c>
      <c r="L5718">
        <f t="shared" si="586"/>
        <v>0</v>
      </c>
    </row>
    <row r="5719" spans="1:12" x14ac:dyDescent="0.3">
      <c r="A5719" s="25">
        <f t="shared" si="583"/>
        <v>46072.95833332379</v>
      </c>
      <c r="B5719" s="1">
        <f t="shared" si="584"/>
        <v>0.95833332378970226</v>
      </c>
      <c r="C5719">
        <v>0</v>
      </c>
      <c r="D5719">
        <v>489.50099999999998</v>
      </c>
      <c r="F5719" s="18">
        <f>_xlfn.XLOOKUP(D5719,'Rating Curve'!$A$2:$A$500,'Rating Curve'!$D$2:$D$500,, -1)</f>
        <v>1613444.9319478001</v>
      </c>
      <c r="G5719">
        <v>489.54500000000002</v>
      </c>
      <c r="H5719">
        <f t="shared" si="585"/>
        <v>0</v>
      </c>
      <c r="I5719">
        <v>1.82</v>
      </c>
      <c r="J5719">
        <f t="shared" si="587"/>
        <v>0</v>
      </c>
      <c r="L5719">
        <f t="shared" si="586"/>
        <v>0</v>
      </c>
    </row>
    <row r="5720" spans="1:12" x14ac:dyDescent="0.3">
      <c r="A5720" s="25">
        <f t="shared" si="583"/>
        <v>46072.999999990454</v>
      </c>
      <c r="B5720" s="1">
        <f t="shared" si="584"/>
        <v>0.99999999045394361</v>
      </c>
      <c r="C5720">
        <v>0</v>
      </c>
      <c r="D5720">
        <v>489.50099999999998</v>
      </c>
      <c r="F5720" s="18">
        <f>_xlfn.XLOOKUP(D5720,'Rating Curve'!$A$2:$A$500,'Rating Curve'!$D$2:$D$500,, -1)</f>
        <v>1613444.9319478001</v>
      </c>
      <c r="G5720">
        <v>489.54500000000002</v>
      </c>
      <c r="H5720">
        <f t="shared" si="585"/>
        <v>0</v>
      </c>
      <c r="I5720">
        <v>1.82</v>
      </c>
      <c r="J5720">
        <f t="shared" si="587"/>
        <v>0</v>
      </c>
      <c r="L5720">
        <f t="shared" si="586"/>
        <v>0</v>
      </c>
    </row>
    <row r="5721" spans="1:12" x14ac:dyDescent="0.3">
      <c r="A5721" s="25">
        <f t="shared" si="583"/>
        <v>46073.041666657118</v>
      </c>
      <c r="B5721" s="1">
        <f t="shared" si="584"/>
        <v>4.1666657118184958E-2</v>
      </c>
      <c r="C5721">
        <v>0</v>
      </c>
      <c r="D5721">
        <v>489.50099999999998</v>
      </c>
      <c r="F5721" s="18">
        <f>_xlfn.XLOOKUP(D5721,'Rating Curve'!$A$2:$A$500,'Rating Curve'!$D$2:$D$500,, -1)</f>
        <v>1613444.9319478001</v>
      </c>
      <c r="G5721">
        <v>489.54500000000002</v>
      </c>
      <c r="H5721">
        <f t="shared" si="585"/>
        <v>0</v>
      </c>
      <c r="I5721">
        <v>1.82</v>
      </c>
      <c r="J5721">
        <f t="shared" si="587"/>
        <v>0</v>
      </c>
      <c r="L5721">
        <f t="shared" si="586"/>
        <v>0</v>
      </c>
    </row>
    <row r="5722" spans="1:12" x14ac:dyDescent="0.3">
      <c r="A5722" s="25">
        <f t="shared" si="583"/>
        <v>46073.083333323782</v>
      </c>
      <c r="B5722" s="1">
        <f t="shared" si="584"/>
        <v>8.3333323782426305E-2</v>
      </c>
      <c r="C5722">
        <v>0</v>
      </c>
      <c r="D5722">
        <v>489.50099999999998</v>
      </c>
      <c r="F5722" s="18">
        <f>_xlfn.XLOOKUP(D5722,'Rating Curve'!$A$2:$A$500,'Rating Curve'!$D$2:$D$500,, -1)</f>
        <v>1613444.9319478001</v>
      </c>
      <c r="G5722">
        <v>489.54500000000002</v>
      </c>
      <c r="H5722">
        <f t="shared" si="585"/>
        <v>0</v>
      </c>
      <c r="I5722">
        <v>1.82</v>
      </c>
      <c r="J5722">
        <f t="shared" si="587"/>
        <v>0</v>
      </c>
      <c r="L5722">
        <f t="shared" si="586"/>
        <v>0</v>
      </c>
    </row>
    <row r="5723" spans="1:12" x14ac:dyDescent="0.3">
      <c r="A5723" s="25">
        <f t="shared" si="583"/>
        <v>46073.124999990447</v>
      </c>
      <c r="B5723" s="1">
        <f t="shared" si="584"/>
        <v>0.12499999044666765</v>
      </c>
      <c r="C5723">
        <v>0</v>
      </c>
      <c r="D5723">
        <v>489.50099999999998</v>
      </c>
      <c r="F5723" s="18">
        <f>_xlfn.XLOOKUP(D5723,'Rating Curve'!$A$2:$A$500,'Rating Curve'!$D$2:$D$500,, -1)</f>
        <v>1613444.9319478001</v>
      </c>
      <c r="G5723">
        <v>489.54500000000002</v>
      </c>
      <c r="H5723">
        <f t="shared" si="585"/>
        <v>0</v>
      </c>
      <c r="I5723">
        <v>1.82</v>
      </c>
      <c r="J5723">
        <f t="shared" si="587"/>
        <v>0</v>
      </c>
      <c r="L5723">
        <f t="shared" si="586"/>
        <v>0</v>
      </c>
    </row>
    <row r="5724" spans="1:12" x14ac:dyDescent="0.3">
      <c r="A5724" s="25">
        <f t="shared" si="583"/>
        <v>46073.166666657111</v>
      </c>
      <c r="B5724" s="1">
        <f t="shared" si="584"/>
        <v>0.166666657110909</v>
      </c>
      <c r="C5724">
        <v>0</v>
      </c>
      <c r="D5724">
        <v>489.495</v>
      </c>
      <c r="F5724" s="18">
        <f>_xlfn.XLOOKUP(D5724,'Rating Curve'!$A$2:$A$500,'Rating Curve'!$D$2:$D$500,, -1)</f>
        <v>1610444.0173448001</v>
      </c>
      <c r="G5724">
        <v>489.54500000000002</v>
      </c>
      <c r="H5724">
        <f t="shared" si="585"/>
        <v>0</v>
      </c>
      <c r="I5724">
        <v>1.82</v>
      </c>
      <c r="J5724">
        <f t="shared" si="587"/>
        <v>0</v>
      </c>
      <c r="L5724">
        <f t="shared" si="586"/>
        <v>0</v>
      </c>
    </row>
    <row r="5725" spans="1:12" x14ac:dyDescent="0.3">
      <c r="A5725" s="25">
        <f t="shared" si="583"/>
        <v>46073.208333323775</v>
      </c>
      <c r="B5725" s="1">
        <f t="shared" si="584"/>
        <v>0.20833332377515035</v>
      </c>
      <c r="C5725">
        <v>0</v>
      </c>
      <c r="D5725">
        <v>489.50200000000001</v>
      </c>
      <c r="F5725" s="18">
        <f>_xlfn.XLOOKUP(D5725,'Rating Curve'!$A$2:$A$500,'Rating Curve'!$D$2:$D$500,, -1)</f>
        <v>1613444.9319478001</v>
      </c>
      <c r="G5725">
        <v>489.54500000000002</v>
      </c>
      <c r="H5725">
        <f t="shared" si="585"/>
        <v>0</v>
      </c>
      <c r="I5725">
        <v>1.82</v>
      </c>
      <c r="J5725">
        <f t="shared" si="587"/>
        <v>0</v>
      </c>
      <c r="L5725">
        <f t="shared" si="586"/>
        <v>0</v>
      </c>
    </row>
    <row r="5726" spans="1:12" x14ac:dyDescent="0.3">
      <c r="A5726" s="25">
        <f t="shared" si="583"/>
        <v>46073.249999990439</v>
      </c>
      <c r="B5726" s="1">
        <f t="shared" si="584"/>
        <v>0.24999999043939169</v>
      </c>
      <c r="C5726">
        <v>0</v>
      </c>
      <c r="D5726">
        <v>489.50099999999998</v>
      </c>
      <c r="F5726" s="18">
        <f>_xlfn.XLOOKUP(D5726,'Rating Curve'!$A$2:$A$500,'Rating Curve'!$D$2:$D$500,, -1)</f>
        <v>1613444.9319478001</v>
      </c>
      <c r="G5726">
        <v>489.54500000000002</v>
      </c>
      <c r="H5726">
        <f t="shared" si="585"/>
        <v>0</v>
      </c>
      <c r="I5726">
        <v>1.82</v>
      </c>
      <c r="J5726">
        <f t="shared" si="587"/>
        <v>0</v>
      </c>
      <c r="L5726">
        <f t="shared" si="586"/>
        <v>0</v>
      </c>
    </row>
    <row r="5727" spans="1:12" x14ac:dyDescent="0.3">
      <c r="A5727" s="25">
        <f t="shared" si="583"/>
        <v>46073.291666657104</v>
      </c>
      <c r="B5727" s="1">
        <f t="shared" si="584"/>
        <v>0.29166665710363304</v>
      </c>
      <c r="C5727">
        <v>0</v>
      </c>
      <c r="D5727">
        <v>489.50200000000001</v>
      </c>
      <c r="F5727" s="18">
        <f>_xlfn.XLOOKUP(D5727,'Rating Curve'!$A$2:$A$500,'Rating Curve'!$D$2:$D$500,, -1)</f>
        <v>1613444.9319478001</v>
      </c>
      <c r="G5727">
        <v>489.54500000000002</v>
      </c>
      <c r="H5727">
        <f t="shared" si="585"/>
        <v>0</v>
      </c>
      <c r="I5727">
        <v>1.82</v>
      </c>
      <c r="J5727">
        <f t="shared" si="587"/>
        <v>0</v>
      </c>
      <c r="L5727">
        <f t="shared" si="586"/>
        <v>0</v>
      </c>
    </row>
    <row r="5728" spans="1:12" x14ac:dyDescent="0.3">
      <c r="A5728" s="25">
        <f t="shared" si="583"/>
        <v>46073.333333323768</v>
      </c>
      <c r="B5728" s="1">
        <f t="shared" si="584"/>
        <v>0.33333332376787439</v>
      </c>
      <c r="C5728">
        <v>0</v>
      </c>
      <c r="D5728">
        <v>489.495</v>
      </c>
      <c r="F5728" s="18">
        <f>_xlfn.XLOOKUP(D5728,'Rating Curve'!$A$2:$A$500,'Rating Curve'!$D$2:$D$500,, -1)</f>
        <v>1610444.0173448001</v>
      </c>
      <c r="G5728">
        <v>489.54500000000002</v>
      </c>
      <c r="H5728">
        <f t="shared" si="585"/>
        <v>0</v>
      </c>
      <c r="I5728">
        <v>1.82</v>
      </c>
      <c r="J5728">
        <f t="shared" si="587"/>
        <v>0</v>
      </c>
      <c r="L5728">
        <f t="shared" si="586"/>
        <v>0</v>
      </c>
    </row>
    <row r="5729" spans="1:12" x14ac:dyDescent="0.3">
      <c r="A5729" s="25">
        <f t="shared" si="583"/>
        <v>46073.374999990432</v>
      </c>
      <c r="B5729" s="1">
        <f t="shared" si="584"/>
        <v>0.37499999043211574</v>
      </c>
      <c r="C5729">
        <v>0</v>
      </c>
      <c r="D5729">
        <v>489.5</v>
      </c>
      <c r="F5729" s="18">
        <f>_xlfn.XLOOKUP(D5729,'Rating Curve'!$A$2:$A$500,'Rating Curve'!$D$2:$D$500,, -1)</f>
        <v>1613444.9319478001</v>
      </c>
      <c r="G5729">
        <v>489.54500000000002</v>
      </c>
      <c r="H5729">
        <f t="shared" si="585"/>
        <v>0</v>
      </c>
      <c r="I5729">
        <v>1.82</v>
      </c>
      <c r="J5729">
        <f t="shared" si="587"/>
        <v>0</v>
      </c>
      <c r="L5729">
        <f t="shared" si="586"/>
        <v>0</v>
      </c>
    </row>
    <row r="5730" spans="1:12" x14ac:dyDescent="0.3">
      <c r="A5730" s="25">
        <f t="shared" si="583"/>
        <v>46073.416666657096</v>
      </c>
      <c r="B5730" s="1">
        <f t="shared" si="584"/>
        <v>0.41666665709635708</v>
      </c>
      <c r="C5730">
        <v>0</v>
      </c>
      <c r="D5730">
        <v>489.5</v>
      </c>
      <c r="F5730" s="18">
        <f>_xlfn.XLOOKUP(D5730,'Rating Curve'!$A$2:$A$500,'Rating Curve'!$D$2:$D$500,, -1)</f>
        <v>1613444.9319478001</v>
      </c>
      <c r="G5730">
        <v>489.54500000000002</v>
      </c>
      <c r="H5730">
        <f t="shared" si="585"/>
        <v>0</v>
      </c>
      <c r="I5730">
        <v>1.82</v>
      </c>
      <c r="J5730">
        <f t="shared" si="587"/>
        <v>0</v>
      </c>
      <c r="L5730">
        <f t="shared" si="586"/>
        <v>0</v>
      </c>
    </row>
    <row r="5731" spans="1:12" x14ac:dyDescent="0.3">
      <c r="A5731" s="25">
        <f t="shared" si="583"/>
        <v>46073.458333323761</v>
      </c>
      <c r="B5731" s="1">
        <f t="shared" si="584"/>
        <v>0.45833332376059843</v>
      </c>
      <c r="C5731">
        <v>0</v>
      </c>
      <c r="D5731">
        <v>489.5</v>
      </c>
      <c r="F5731" s="18">
        <f>_xlfn.XLOOKUP(D5731,'Rating Curve'!$A$2:$A$500,'Rating Curve'!$D$2:$D$500,, -1)</f>
        <v>1613444.9319478001</v>
      </c>
      <c r="G5731">
        <v>489.54500000000002</v>
      </c>
      <c r="H5731">
        <f t="shared" si="585"/>
        <v>0</v>
      </c>
      <c r="I5731">
        <v>1.82</v>
      </c>
      <c r="J5731">
        <f t="shared" si="587"/>
        <v>0</v>
      </c>
      <c r="L5731">
        <f t="shared" si="586"/>
        <v>0</v>
      </c>
    </row>
    <row r="5732" spans="1:12" x14ac:dyDescent="0.3">
      <c r="A5732" s="25">
        <f t="shared" si="583"/>
        <v>46073.499999990425</v>
      </c>
      <c r="B5732" s="1">
        <f t="shared" si="584"/>
        <v>0.49999999042483978</v>
      </c>
      <c r="C5732">
        <v>0</v>
      </c>
      <c r="D5732">
        <v>489.5</v>
      </c>
      <c r="F5732" s="18">
        <f>_xlfn.XLOOKUP(D5732,'Rating Curve'!$A$2:$A$500,'Rating Curve'!$D$2:$D$500,, -1)</f>
        <v>1613444.9319478001</v>
      </c>
      <c r="G5732">
        <v>489.54500000000002</v>
      </c>
      <c r="H5732">
        <f t="shared" si="585"/>
        <v>0</v>
      </c>
      <c r="I5732">
        <v>1.82</v>
      </c>
      <c r="J5732">
        <f t="shared" si="587"/>
        <v>0</v>
      </c>
      <c r="L5732">
        <f t="shared" si="586"/>
        <v>0</v>
      </c>
    </row>
    <row r="5733" spans="1:12" x14ac:dyDescent="0.3">
      <c r="A5733" s="25">
        <f t="shared" si="583"/>
        <v>46073.541666657089</v>
      </c>
      <c r="B5733" s="1">
        <f t="shared" si="584"/>
        <v>0.54166665708908113</v>
      </c>
      <c r="C5733">
        <v>0</v>
      </c>
      <c r="D5733">
        <v>489.49900000000002</v>
      </c>
      <c r="F5733" s="18">
        <f>_xlfn.XLOOKUP(D5733,'Rating Curve'!$A$2:$A$500,'Rating Curve'!$D$2:$D$500,, -1)</f>
        <v>1610444.0173448001</v>
      </c>
      <c r="G5733">
        <v>489.54500000000002</v>
      </c>
      <c r="H5733">
        <f t="shared" si="585"/>
        <v>0</v>
      </c>
      <c r="I5733">
        <v>1.82</v>
      </c>
      <c r="J5733">
        <f t="shared" si="587"/>
        <v>0</v>
      </c>
      <c r="L5733">
        <f t="shared" si="586"/>
        <v>0</v>
      </c>
    </row>
    <row r="5734" spans="1:12" x14ac:dyDescent="0.3">
      <c r="A5734" s="25">
        <f t="shared" si="583"/>
        <v>46073.583333323753</v>
      </c>
      <c r="B5734" s="1">
        <f t="shared" si="584"/>
        <v>0.58333332375332247</v>
      </c>
      <c r="C5734">
        <v>0</v>
      </c>
      <c r="D5734">
        <v>489.49900000000002</v>
      </c>
      <c r="F5734" s="18">
        <f>_xlfn.XLOOKUP(D5734,'Rating Curve'!$A$2:$A$500,'Rating Curve'!$D$2:$D$500,, -1)</f>
        <v>1610444.0173448001</v>
      </c>
      <c r="G5734">
        <v>489.54500000000002</v>
      </c>
      <c r="H5734">
        <f t="shared" si="585"/>
        <v>0</v>
      </c>
      <c r="I5734">
        <v>1.82</v>
      </c>
      <c r="J5734">
        <f t="shared" si="587"/>
        <v>0</v>
      </c>
      <c r="L5734">
        <f t="shared" si="586"/>
        <v>0</v>
      </c>
    </row>
    <row r="5735" spans="1:12" x14ac:dyDescent="0.3">
      <c r="A5735" s="25">
        <f t="shared" si="583"/>
        <v>46073.624999990418</v>
      </c>
      <c r="B5735" s="1">
        <f t="shared" si="584"/>
        <v>0.62499999041756382</v>
      </c>
      <c r="C5735">
        <v>0</v>
      </c>
      <c r="D5735">
        <v>489.49900000000002</v>
      </c>
      <c r="F5735" s="18">
        <f>_xlfn.XLOOKUP(D5735,'Rating Curve'!$A$2:$A$500,'Rating Curve'!$D$2:$D$500,, -1)</f>
        <v>1610444.0173448001</v>
      </c>
      <c r="G5735">
        <v>489.54500000000002</v>
      </c>
      <c r="H5735">
        <f t="shared" si="585"/>
        <v>0</v>
      </c>
      <c r="I5735">
        <v>1.82</v>
      </c>
      <c r="J5735">
        <f t="shared" si="587"/>
        <v>0</v>
      </c>
      <c r="L5735">
        <f t="shared" si="586"/>
        <v>0</v>
      </c>
    </row>
    <row r="5736" spans="1:12" x14ac:dyDescent="0.3">
      <c r="A5736" s="25">
        <f t="shared" si="583"/>
        <v>46073.666666657082</v>
      </c>
      <c r="B5736" s="1">
        <f t="shared" si="584"/>
        <v>0.66666665708180517</v>
      </c>
      <c r="C5736">
        <v>0</v>
      </c>
      <c r="D5736">
        <v>489.49400000000003</v>
      </c>
      <c r="F5736" s="18">
        <f>_xlfn.XLOOKUP(D5736,'Rating Curve'!$A$2:$A$500,'Rating Curve'!$D$2:$D$500,, -1)</f>
        <v>1610444.0173448001</v>
      </c>
      <c r="G5736">
        <v>489.54500000000002</v>
      </c>
      <c r="H5736">
        <f t="shared" si="585"/>
        <v>0</v>
      </c>
      <c r="I5736">
        <v>1.82</v>
      </c>
      <c r="J5736">
        <f t="shared" si="587"/>
        <v>0</v>
      </c>
      <c r="L5736">
        <f t="shared" si="586"/>
        <v>0</v>
      </c>
    </row>
    <row r="5737" spans="1:12" x14ac:dyDescent="0.3">
      <c r="A5737" s="25">
        <f t="shared" si="583"/>
        <v>46073.708333323746</v>
      </c>
      <c r="B5737" s="1">
        <f t="shared" si="584"/>
        <v>0.70833332374604652</v>
      </c>
      <c r="C5737">
        <v>0</v>
      </c>
      <c r="D5737">
        <v>489.49299999999999</v>
      </c>
      <c r="F5737" s="18">
        <f>_xlfn.XLOOKUP(D5737,'Rating Curve'!$A$2:$A$500,'Rating Curve'!$D$2:$D$500,, -1)</f>
        <v>1610444.0173448001</v>
      </c>
      <c r="G5737">
        <v>489.54500000000002</v>
      </c>
      <c r="H5737">
        <f t="shared" si="585"/>
        <v>0</v>
      </c>
      <c r="I5737">
        <v>1.82</v>
      </c>
      <c r="J5737">
        <f t="shared" si="587"/>
        <v>0</v>
      </c>
      <c r="L5737">
        <f t="shared" si="586"/>
        <v>0</v>
      </c>
    </row>
    <row r="5738" spans="1:12" x14ac:dyDescent="0.3">
      <c r="A5738" s="25">
        <f t="shared" si="583"/>
        <v>46073.74999999041</v>
      </c>
      <c r="B5738" s="1">
        <f t="shared" si="584"/>
        <v>0.74999999041028786</v>
      </c>
      <c r="C5738">
        <v>0</v>
      </c>
      <c r="D5738">
        <v>489.5</v>
      </c>
      <c r="F5738" s="18">
        <f>_xlfn.XLOOKUP(D5738,'Rating Curve'!$A$2:$A$500,'Rating Curve'!$D$2:$D$500,, -1)</f>
        <v>1613444.9319478001</v>
      </c>
      <c r="G5738">
        <v>489.54500000000002</v>
      </c>
      <c r="H5738">
        <f t="shared" si="585"/>
        <v>0</v>
      </c>
      <c r="I5738">
        <v>1.82</v>
      </c>
      <c r="J5738">
        <f t="shared" si="587"/>
        <v>0</v>
      </c>
      <c r="L5738">
        <f t="shared" si="586"/>
        <v>0</v>
      </c>
    </row>
    <row r="5739" spans="1:12" x14ac:dyDescent="0.3">
      <c r="A5739" s="25">
        <f t="shared" si="583"/>
        <v>46073.791666657075</v>
      </c>
      <c r="B5739" s="1">
        <f t="shared" si="584"/>
        <v>0.79166665707452921</v>
      </c>
      <c r="C5739">
        <v>0</v>
      </c>
      <c r="D5739">
        <v>489.5</v>
      </c>
      <c r="F5739" s="18">
        <f>_xlfn.XLOOKUP(D5739,'Rating Curve'!$A$2:$A$500,'Rating Curve'!$D$2:$D$500,, -1)</f>
        <v>1613444.9319478001</v>
      </c>
      <c r="G5739">
        <v>489.54500000000002</v>
      </c>
      <c r="H5739">
        <f t="shared" si="585"/>
        <v>0</v>
      </c>
      <c r="I5739">
        <v>1.82</v>
      </c>
      <c r="J5739">
        <f t="shared" si="587"/>
        <v>0</v>
      </c>
      <c r="L5739">
        <f t="shared" si="586"/>
        <v>0</v>
      </c>
    </row>
    <row r="5740" spans="1:12" x14ac:dyDescent="0.3">
      <c r="A5740" s="25">
        <f t="shared" si="583"/>
        <v>46073.833333323739</v>
      </c>
      <c r="B5740" s="1">
        <f t="shared" si="584"/>
        <v>0.83333332373877056</v>
      </c>
      <c r="C5740">
        <v>0</v>
      </c>
      <c r="D5740">
        <v>489.50099999999998</v>
      </c>
      <c r="F5740" s="18">
        <f>_xlfn.XLOOKUP(D5740,'Rating Curve'!$A$2:$A$500,'Rating Curve'!$D$2:$D$500,, -1)</f>
        <v>1613444.9319478001</v>
      </c>
      <c r="G5740">
        <v>489.54500000000002</v>
      </c>
      <c r="H5740">
        <f t="shared" si="585"/>
        <v>0</v>
      </c>
      <c r="I5740">
        <v>1.82</v>
      </c>
      <c r="J5740">
        <f t="shared" si="587"/>
        <v>0</v>
      </c>
      <c r="L5740">
        <f t="shared" si="586"/>
        <v>0</v>
      </c>
    </row>
    <row r="5741" spans="1:12" x14ac:dyDescent="0.3">
      <c r="A5741" s="25">
        <f t="shared" si="583"/>
        <v>46073.874999990403</v>
      </c>
      <c r="B5741" s="1">
        <f t="shared" si="584"/>
        <v>0.87499999040301191</v>
      </c>
      <c r="C5741">
        <v>0</v>
      </c>
      <c r="D5741">
        <v>489.49400000000003</v>
      </c>
      <c r="F5741" s="18">
        <f>_xlfn.XLOOKUP(D5741,'Rating Curve'!$A$2:$A$500,'Rating Curve'!$D$2:$D$500,, -1)</f>
        <v>1610444.0173448001</v>
      </c>
      <c r="G5741">
        <v>489.54500000000002</v>
      </c>
      <c r="H5741">
        <f t="shared" si="585"/>
        <v>0</v>
      </c>
      <c r="I5741">
        <v>1.82</v>
      </c>
      <c r="J5741">
        <f t="shared" si="587"/>
        <v>0</v>
      </c>
      <c r="L5741">
        <f t="shared" si="586"/>
        <v>0</v>
      </c>
    </row>
    <row r="5742" spans="1:12" x14ac:dyDescent="0.3">
      <c r="A5742" s="25">
        <f t="shared" si="583"/>
        <v>46073.916666657067</v>
      </c>
      <c r="B5742" s="1">
        <f t="shared" si="584"/>
        <v>0.91666665706725325</v>
      </c>
      <c r="C5742">
        <v>0</v>
      </c>
      <c r="D5742">
        <v>489.50099999999998</v>
      </c>
      <c r="F5742" s="18">
        <f>_xlfn.XLOOKUP(D5742,'Rating Curve'!$A$2:$A$500,'Rating Curve'!$D$2:$D$500,, -1)</f>
        <v>1613444.9319478001</v>
      </c>
      <c r="G5742">
        <v>489.54500000000002</v>
      </c>
      <c r="H5742">
        <f t="shared" si="585"/>
        <v>0</v>
      </c>
      <c r="I5742">
        <v>1.82</v>
      </c>
      <c r="J5742">
        <f t="shared" si="587"/>
        <v>0</v>
      </c>
      <c r="L5742">
        <f t="shared" si="586"/>
        <v>0</v>
      </c>
    </row>
    <row r="5743" spans="1:12" x14ac:dyDescent="0.3">
      <c r="A5743" s="25">
        <f t="shared" si="583"/>
        <v>46073.958333323731</v>
      </c>
      <c r="B5743" s="1">
        <f t="shared" si="584"/>
        <v>0.9583333237314946</v>
      </c>
      <c r="C5743">
        <v>0</v>
      </c>
      <c r="D5743">
        <v>489.50099999999998</v>
      </c>
      <c r="F5743" s="18">
        <f>_xlfn.XLOOKUP(D5743,'Rating Curve'!$A$2:$A$500,'Rating Curve'!$D$2:$D$500,, -1)</f>
        <v>1613444.9319478001</v>
      </c>
      <c r="G5743">
        <v>489.54500000000002</v>
      </c>
      <c r="H5743">
        <f t="shared" si="585"/>
        <v>0</v>
      </c>
      <c r="I5743">
        <v>1.82</v>
      </c>
      <c r="J5743">
        <f t="shared" si="587"/>
        <v>0</v>
      </c>
      <c r="L5743">
        <f t="shared" si="586"/>
        <v>0</v>
      </c>
    </row>
    <row r="5744" spans="1:12" x14ac:dyDescent="0.3">
      <c r="A5744" s="25">
        <f t="shared" si="583"/>
        <v>46073.999999990396</v>
      </c>
      <c r="B5744" s="1">
        <f t="shared" si="584"/>
        <v>0.99999999039573595</v>
      </c>
      <c r="C5744">
        <v>0</v>
      </c>
      <c r="D5744">
        <v>489.50099999999998</v>
      </c>
      <c r="F5744" s="18">
        <f>_xlfn.XLOOKUP(D5744,'Rating Curve'!$A$2:$A$500,'Rating Curve'!$D$2:$D$500,, -1)</f>
        <v>1613444.9319478001</v>
      </c>
      <c r="G5744">
        <v>489.54500000000002</v>
      </c>
      <c r="H5744">
        <f t="shared" si="585"/>
        <v>0</v>
      </c>
      <c r="I5744">
        <v>1.82</v>
      </c>
      <c r="J5744">
        <f t="shared" si="587"/>
        <v>0</v>
      </c>
      <c r="L5744">
        <f t="shared" si="586"/>
        <v>0</v>
      </c>
    </row>
    <row r="5745" spans="1:12" x14ac:dyDescent="0.3">
      <c r="A5745" s="25">
        <f t="shared" si="583"/>
        <v>46074.04166665706</v>
      </c>
      <c r="B5745" s="1">
        <f t="shared" si="584"/>
        <v>4.1666657059977297E-2</v>
      </c>
      <c r="C5745">
        <v>0</v>
      </c>
      <c r="D5745">
        <v>489.50099999999998</v>
      </c>
      <c r="F5745" s="18">
        <f>_xlfn.XLOOKUP(D5745,'Rating Curve'!$A$2:$A$500,'Rating Curve'!$D$2:$D$500,, -1)</f>
        <v>1613444.9319478001</v>
      </c>
      <c r="G5745">
        <v>489.54500000000002</v>
      </c>
      <c r="H5745">
        <f t="shared" si="585"/>
        <v>0</v>
      </c>
      <c r="I5745">
        <v>1.82</v>
      </c>
      <c r="J5745">
        <f t="shared" si="587"/>
        <v>0</v>
      </c>
      <c r="L5745">
        <f t="shared" si="586"/>
        <v>0</v>
      </c>
    </row>
    <row r="5746" spans="1:12" x14ac:dyDescent="0.3">
      <c r="A5746" s="25">
        <f t="shared" si="583"/>
        <v>46074.083333323724</v>
      </c>
      <c r="B5746" s="1">
        <f t="shared" si="584"/>
        <v>8.3333323724218644E-2</v>
      </c>
      <c r="C5746">
        <v>0</v>
      </c>
      <c r="D5746">
        <v>489.495</v>
      </c>
      <c r="F5746" s="18">
        <f>_xlfn.XLOOKUP(D5746,'Rating Curve'!$A$2:$A$500,'Rating Curve'!$D$2:$D$500,, -1)</f>
        <v>1610444.0173448001</v>
      </c>
      <c r="G5746">
        <v>489.54500000000002</v>
      </c>
      <c r="H5746">
        <f t="shared" si="585"/>
        <v>0</v>
      </c>
      <c r="I5746">
        <v>1.82</v>
      </c>
      <c r="J5746">
        <f t="shared" si="587"/>
        <v>0</v>
      </c>
      <c r="L5746">
        <f t="shared" si="586"/>
        <v>0</v>
      </c>
    </row>
    <row r="5747" spans="1:12" x14ac:dyDescent="0.3">
      <c r="A5747" s="25">
        <f t="shared" si="583"/>
        <v>46074.124999990388</v>
      </c>
      <c r="B5747" s="1">
        <f t="shared" si="584"/>
        <v>0.12499999038845999</v>
      </c>
      <c r="C5747">
        <v>0</v>
      </c>
      <c r="D5747">
        <v>489.50099999999998</v>
      </c>
      <c r="F5747" s="18">
        <f>_xlfn.XLOOKUP(D5747,'Rating Curve'!$A$2:$A$500,'Rating Curve'!$D$2:$D$500,, -1)</f>
        <v>1613444.9319478001</v>
      </c>
      <c r="G5747">
        <v>489.54500000000002</v>
      </c>
      <c r="H5747">
        <f t="shared" si="585"/>
        <v>0</v>
      </c>
      <c r="I5747">
        <v>1.82</v>
      </c>
      <c r="J5747">
        <f t="shared" si="587"/>
        <v>0</v>
      </c>
      <c r="L5747">
        <f t="shared" si="586"/>
        <v>0</v>
      </c>
    </row>
    <row r="5748" spans="1:12" x14ac:dyDescent="0.3">
      <c r="A5748" s="25">
        <f t="shared" si="583"/>
        <v>46074.166666657053</v>
      </c>
      <c r="B5748" s="1">
        <f t="shared" si="584"/>
        <v>0.16666665705270134</v>
      </c>
      <c r="C5748">
        <v>0</v>
      </c>
      <c r="D5748">
        <v>489.495</v>
      </c>
      <c r="F5748" s="18">
        <f>_xlfn.XLOOKUP(D5748,'Rating Curve'!$A$2:$A$500,'Rating Curve'!$D$2:$D$500,, -1)</f>
        <v>1610444.0173448001</v>
      </c>
      <c r="G5748">
        <v>489.54500000000002</v>
      </c>
      <c r="H5748">
        <f t="shared" si="585"/>
        <v>0</v>
      </c>
      <c r="I5748">
        <v>1.82</v>
      </c>
      <c r="J5748">
        <f t="shared" si="587"/>
        <v>0</v>
      </c>
      <c r="L5748">
        <f t="shared" si="586"/>
        <v>0</v>
      </c>
    </row>
    <row r="5749" spans="1:12" x14ac:dyDescent="0.3">
      <c r="A5749" s="25">
        <f t="shared" si="583"/>
        <v>46074.208333323717</v>
      </c>
      <c r="B5749" s="1">
        <f t="shared" si="584"/>
        <v>0.20833332371694269</v>
      </c>
      <c r="C5749">
        <v>0</v>
      </c>
      <c r="D5749">
        <v>489.50200000000001</v>
      </c>
      <c r="F5749" s="18">
        <f>_xlfn.XLOOKUP(D5749,'Rating Curve'!$A$2:$A$500,'Rating Curve'!$D$2:$D$500,, -1)</f>
        <v>1613444.9319478001</v>
      </c>
      <c r="G5749">
        <v>489.54500000000002</v>
      </c>
      <c r="H5749">
        <f t="shared" si="585"/>
        <v>0</v>
      </c>
      <c r="I5749">
        <v>1.82</v>
      </c>
      <c r="J5749">
        <f t="shared" si="587"/>
        <v>0</v>
      </c>
      <c r="L5749">
        <f t="shared" si="586"/>
        <v>0</v>
      </c>
    </row>
    <row r="5750" spans="1:12" x14ac:dyDescent="0.3">
      <c r="A5750" s="25">
        <f t="shared" si="583"/>
        <v>46074.249999990381</v>
      </c>
      <c r="B5750" s="1">
        <f t="shared" si="584"/>
        <v>0.24999999038118403</v>
      </c>
      <c r="C5750">
        <v>0</v>
      </c>
      <c r="D5750">
        <v>489.50200000000001</v>
      </c>
      <c r="F5750" s="18">
        <f>_xlfn.XLOOKUP(D5750,'Rating Curve'!$A$2:$A$500,'Rating Curve'!$D$2:$D$500,, -1)</f>
        <v>1613444.9319478001</v>
      </c>
      <c r="G5750">
        <v>489.54500000000002</v>
      </c>
      <c r="H5750">
        <f t="shared" si="585"/>
        <v>0</v>
      </c>
      <c r="I5750">
        <v>1.82</v>
      </c>
      <c r="J5750">
        <f t="shared" si="587"/>
        <v>0</v>
      </c>
      <c r="L5750">
        <f t="shared" si="586"/>
        <v>0</v>
      </c>
    </row>
    <row r="5751" spans="1:12" x14ac:dyDescent="0.3">
      <c r="A5751" s="25">
        <f t="shared" si="583"/>
        <v>46074.291666657045</v>
      </c>
      <c r="B5751" s="1">
        <f t="shared" si="584"/>
        <v>0.29166665704542538</v>
      </c>
      <c r="C5751">
        <v>0</v>
      </c>
      <c r="D5751">
        <v>489.495</v>
      </c>
      <c r="F5751" s="18">
        <f>_xlfn.XLOOKUP(D5751,'Rating Curve'!$A$2:$A$500,'Rating Curve'!$D$2:$D$500,, -1)</f>
        <v>1610444.0173448001</v>
      </c>
      <c r="G5751">
        <v>489.54500000000002</v>
      </c>
      <c r="H5751">
        <f t="shared" si="585"/>
        <v>0</v>
      </c>
      <c r="I5751">
        <v>1.82</v>
      </c>
      <c r="J5751">
        <f t="shared" si="587"/>
        <v>0</v>
      </c>
      <c r="L5751">
        <f t="shared" si="586"/>
        <v>0</v>
      </c>
    </row>
    <row r="5752" spans="1:12" x14ac:dyDescent="0.3">
      <c r="A5752" s="25">
        <f t="shared" si="583"/>
        <v>46074.33333332371</v>
      </c>
      <c r="B5752" s="1">
        <f t="shared" si="584"/>
        <v>0.33333332370966673</v>
      </c>
      <c r="C5752">
        <v>0</v>
      </c>
      <c r="D5752">
        <v>489.50099999999998</v>
      </c>
      <c r="F5752" s="18">
        <f>_xlfn.XLOOKUP(D5752,'Rating Curve'!$A$2:$A$500,'Rating Curve'!$D$2:$D$500,, -1)</f>
        <v>1613444.9319478001</v>
      </c>
      <c r="G5752">
        <v>489.54500000000002</v>
      </c>
      <c r="H5752">
        <f t="shared" si="585"/>
        <v>0</v>
      </c>
      <c r="I5752">
        <v>1.82</v>
      </c>
      <c r="J5752">
        <f t="shared" si="587"/>
        <v>0</v>
      </c>
      <c r="L5752">
        <f t="shared" si="586"/>
        <v>0</v>
      </c>
    </row>
    <row r="5753" spans="1:12" x14ac:dyDescent="0.3">
      <c r="A5753" s="25">
        <f t="shared" ref="A5753:A5816" si="588" xml:space="preserve"> A5752 + TIME(1,0,0)</f>
        <v>46074.374999990374</v>
      </c>
      <c r="B5753" s="1">
        <f t="shared" si="584"/>
        <v>0.37499999037390808</v>
      </c>
      <c r="C5753">
        <v>0</v>
      </c>
      <c r="D5753">
        <v>489.5</v>
      </c>
      <c r="F5753" s="18">
        <f>_xlfn.XLOOKUP(D5753,'Rating Curve'!$A$2:$A$500,'Rating Curve'!$D$2:$D$500,, -1)</f>
        <v>1613444.9319478001</v>
      </c>
      <c r="G5753">
        <v>489.54500000000002</v>
      </c>
      <c r="H5753">
        <f t="shared" si="585"/>
        <v>0</v>
      </c>
      <c r="I5753">
        <v>1.82</v>
      </c>
      <c r="J5753">
        <f t="shared" si="587"/>
        <v>0</v>
      </c>
      <c r="L5753">
        <f t="shared" si="586"/>
        <v>0</v>
      </c>
    </row>
    <row r="5754" spans="1:12" x14ac:dyDescent="0.3">
      <c r="A5754" s="25">
        <f t="shared" si="588"/>
        <v>46074.416666657038</v>
      </c>
      <c r="B5754" s="1">
        <f t="shared" si="584"/>
        <v>0.41666665703814942</v>
      </c>
      <c r="C5754">
        <v>0</v>
      </c>
      <c r="D5754">
        <v>489.49400000000003</v>
      </c>
      <c r="F5754" s="18">
        <f>_xlfn.XLOOKUP(D5754,'Rating Curve'!$A$2:$A$500,'Rating Curve'!$D$2:$D$500,, -1)</f>
        <v>1610444.0173448001</v>
      </c>
      <c r="G5754">
        <v>489.54500000000002</v>
      </c>
      <c r="H5754">
        <f t="shared" si="585"/>
        <v>0</v>
      </c>
      <c r="I5754">
        <v>1.82</v>
      </c>
      <c r="J5754">
        <f t="shared" si="587"/>
        <v>0</v>
      </c>
      <c r="L5754">
        <f t="shared" si="586"/>
        <v>0</v>
      </c>
    </row>
    <row r="5755" spans="1:12" x14ac:dyDescent="0.3">
      <c r="A5755" s="25">
        <f t="shared" si="588"/>
        <v>46074.458333323702</v>
      </c>
      <c r="B5755" s="1">
        <f t="shared" si="584"/>
        <v>0.45833332370239077</v>
      </c>
      <c r="C5755">
        <v>0</v>
      </c>
      <c r="D5755">
        <v>489.49400000000003</v>
      </c>
      <c r="F5755" s="18">
        <f>_xlfn.XLOOKUP(D5755,'Rating Curve'!$A$2:$A$500,'Rating Curve'!$D$2:$D$500,, -1)</f>
        <v>1610444.0173448001</v>
      </c>
      <c r="G5755">
        <v>489.54500000000002</v>
      </c>
      <c r="H5755">
        <f t="shared" si="585"/>
        <v>0</v>
      </c>
      <c r="I5755">
        <v>1.82</v>
      </c>
      <c r="J5755">
        <f t="shared" si="587"/>
        <v>0</v>
      </c>
      <c r="L5755">
        <f t="shared" si="586"/>
        <v>0</v>
      </c>
    </row>
    <row r="5756" spans="1:12" x14ac:dyDescent="0.3">
      <c r="A5756" s="25">
        <f t="shared" si="588"/>
        <v>46074.499999990367</v>
      </c>
      <c r="B5756" s="1">
        <f t="shared" si="584"/>
        <v>0.49999999036663212</v>
      </c>
      <c r="C5756">
        <v>0</v>
      </c>
      <c r="D5756">
        <v>489.49900000000002</v>
      </c>
      <c r="F5756" s="18">
        <f>_xlfn.XLOOKUP(D5756,'Rating Curve'!$A$2:$A$500,'Rating Curve'!$D$2:$D$500,, -1)</f>
        <v>1610444.0173448001</v>
      </c>
      <c r="G5756">
        <v>489.54500000000002</v>
      </c>
      <c r="H5756">
        <f t="shared" si="585"/>
        <v>0</v>
      </c>
      <c r="I5756">
        <v>1.82</v>
      </c>
      <c r="J5756">
        <f t="shared" si="587"/>
        <v>0</v>
      </c>
      <c r="L5756">
        <f t="shared" si="586"/>
        <v>0</v>
      </c>
    </row>
    <row r="5757" spans="1:12" x14ac:dyDescent="0.3">
      <c r="A5757" s="25">
        <f t="shared" si="588"/>
        <v>46074.541666657031</v>
      </c>
      <c r="B5757" s="1">
        <f t="shared" si="584"/>
        <v>0.54166665703087347</v>
      </c>
      <c r="C5757">
        <v>0</v>
      </c>
      <c r="D5757">
        <v>489.49900000000002</v>
      </c>
      <c r="F5757" s="18">
        <f>_xlfn.XLOOKUP(D5757,'Rating Curve'!$A$2:$A$500,'Rating Curve'!$D$2:$D$500,, -1)</f>
        <v>1610444.0173448001</v>
      </c>
      <c r="G5757">
        <v>489.54500000000002</v>
      </c>
      <c r="H5757">
        <f t="shared" si="585"/>
        <v>0</v>
      </c>
      <c r="I5757">
        <v>1.82</v>
      </c>
      <c r="J5757">
        <f t="shared" si="587"/>
        <v>0</v>
      </c>
      <c r="L5757">
        <f t="shared" si="586"/>
        <v>0</v>
      </c>
    </row>
    <row r="5758" spans="1:12" x14ac:dyDescent="0.3">
      <c r="A5758" s="25">
        <f t="shared" si="588"/>
        <v>46074.583333323695</v>
      </c>
      <c r="B5758" s="1">
        <f t="shared" si="584"/>
        <v>0.58333332369511481</v>
      </c>
      <c r="C5758">
        <v>0</v>
      </c>
      <c r="D5758">
        <v>489.49900000000002</v>
      </c>
      <c r="F5758" s="18">
        <f>_xlfn.XLOOKUP(D5758,'Rating Curve'!$A$2:$A$500,'Rating Curve'!$D$2:$D$500,, -1)</f>
        <v>1610444.0173448001</v>
      </c>
      <c r="G5758">
        <v>489.54500000000002</v>
      </c>
      <c r="H5758">
        <f t="shared" si="585"/>
        <v>0</v>
      </c>
      <c r="I5758">
        <v>1.82</v>
      </c>
      <c r="J5758">
        <f t="shared" si="587"/>
        <v>0</v>
      </c>
      <c r="L5758">
        <f t="shared" si="586"/>
        <v>0</v>
      </c>
    </row>
    <row r="5759" spans="1:12" x14ac:dyDescent="0.3">
      <c r="A5759" s="25">
        <f t="shared" si="588"/>
        <v>46074.624999990359</v>
      </c>
      <c r="B5759" s="1">
        <f t="shared" si="584"/>
        <v>0.62499999035935616</v>
      </c>
      <c r="C5759">
        <v>0</v>
      </c>
      <c r="D5759">
        <v>489.48700000000002</v>
      </c>
      <c r="F5759" s="18">
        <f>_xlfn.XLOOKUP(D5759,'Rating Curve'!$A$2:$A$500,'Rating Curve'!$D$2:$D$500,, -1)</f>
        <v>1607444.5930314001</v>
      </c>
      <c r="G5759">
        <v>489.54500000000002</v>
      </c>
      <c r="H5759">
        <f t="shared" si="585"/>
        <v>0</v>
      </c>
      <c r="I5759">
        <v>1.82</v>
      </c>
      <c r="J5759">
        <f t="shared" si="587"/>
        <v>0</v>
      </c>
      <c r="L5759">
        <f t="shared" si="586"/>
        <v>0</v>
      </c>
    </row>
    <row r="5760" spans="1:12" x14ac:dyDescent="0.3">
      <c r="A5760" s="25">
        <f t="shared" si="588"/>
        <v>46074.666666657024</v>
      </c>
      <c r="B5760" s="1">
        <f t="shared" si="584"/>
        <v>0.66666665702359751</v>
      </c>
      <c r="C5760">
        <v>0</v>
      </c>
      <c r="D5760">
        <v>489.49400000000003</v>
      </c>
      <c r="F5760" s="18">
        <f>_xlfn.XLOOKUP(D5760,'Rating Curve'!$A$2:$A$500,'Rating Curve'!$D$2:$D$500,, -1)</f>
        <v>1610444.0173448001</v>
      </c>
      <c r="G5760">
        <v>489.54500000000002</v>
      </c>
      <c r="H5760">
        <f t="shared" si="585"/>
        <v>0</v>
      </c>
      <c r="I5760">
        <v>1.82</v>
      </c>
      <c r="J5760">
        <f t="shared" si="587"/>
        <v>0</v>
      </c>
      <c r="L5760">
        <f t="shared" si="586"/>
        <v>0</v>
      </c>
    </row>
    <row r="5761" spans="1:12" x14ac:dyDescent="0.3">
      <c r="A5761" s="25">
        <f t="shared" si="588"/>
        <v>46074.708333323688</v>
      </c>
      <c r="B5761" s="1">
        <f t="shared" si="584"/>
        <v>0.70833332368783886</v>
      </c>
      <c r="C5761">
        <v>0</v>
      </c>
      <c r="D5761">
        <v>489.48700000000002</v>
      </c>
      <c r="F5761" s="18">
        <f>_xlfn.XLOOKUP(D5761,'Rating Curve'!$A$2:$A$500,'Rating Curve'!$D$2:$D$500,, -1)</f>
        <v>1607444.5930314001</v>
      </c>
      <c r="G5761">
        <v>489.54500000000002</v>
      </c>
      <c r="H5761">
        <f t="shared" si="585"/>
        <v>0</v>
      </c>
      <c r="I5761">
        <v>1.82</v>
      </c>
      <c r="J5761">
        <f t="shared" si="587"/>
        <v>0</v>
      </c>
      <c r="L5761">
        <f t="shared" si="586"/>
        <v>0</v>
      </c>
    </row>
    <row r="5762" spans="1:12" x14ac:dyDescent="0.3">
      <c r="A5762" s="25">
        <f t="shared" si="588"/>
        <v>46074.749999990352</v>
      </c>
      <c r="B5762" s="1">
        <f t="shared" si="584"/>
        <v>0.7499999903520802</v>
      </c>
      <c r="C5762">
        <v>3</v>
      </c>
      <c r="D5762">
        <v>489.495</v>
      </c>
      <c r="F5762" s="18">
        <f>_xlfn.XLOOKUP(D5762,'Rating Curve'!$A$2:$A$500,'Rating Curve'!$D$2:$D$500,, -1)</f>
        <v>1610444.0173448001</v>
      </c>
      <c r="G5762">
        <v>489.54500000000002</v>
      </c>
      <c r="H5762">
        <f t="shared" si="585"/>
        <v>0</v>
      </c>
      <c r="I5762">
        <v>1.82</v>
      </c>
      <c r="J5762">
        <f t="shared" si="587"/>
        <v>0</v>
      </c>
      <c r="L5762">
        <f t="shared" si="586"/>
        <v>0</v>
      </c>
    </row>
    <row r="5763" spans="1:12" x14ac:dyDescent="0.3">
      <c r="A5763" s="25">
        <f t="shared" si="588"/>
        <v>46074.791666657016</v>
      </c>
      <c r="B5763" s="1">
        <f t="shared" ref="B5763:B5826" si="589">MOD(A5763,1)</f>
        <v>0.79166665701632155</v>
      </c>
      <c r="C5763">
        <v>0</v>
      </c>
      <c r="D5763">
        <v>489.495</v>
      </c>
      <c r="F5763" s="18">
        <f>_xlfn.XLOOKUP(D5763,'Rating Curve'!$A$2:$A$500,'Rating Curve'!$D$2:$D$500,, -1)</f>
        <v>1610444.0173448001</v>
      </c>
      <c r="G5763">
        <v>489.54500000000002</v>
      </c>
      <c r="H5763">
        <f t="shared" ref="H5763:H5826" si="590">IF(D5763 - G5763 &lt; 0, 0, D5763 - G5763)</f>
        <v>0</v>
      </c>
      <c r="I5763">
        <v>1.82</v>
      </c>
      <c r="J5763">
        <f t="shared" si="587"/>
        <v>0</v>
      </c>
      <c r="L5763">
        <f t="shared" ref="L5763:L5826" si="591">(J5763*86400)/24</f>
        <v>0</v>
      </c>
    </row>
    <row r="5764" spans="1:12" x14ac:dyDescent="0.3">
      <c r="A5764" s="25">
        <f t="shared" si="588"/>
        <v>46074.833333323681</v>
      </c>
      <c r="B5764" s="1">
        <f t="shared" si="589"/>
        <v>0.8333333236805629</v>
      </c>
      <c r="C5764">
        <v>0.2</v>
      </c>
      <c r="D5764">
        <v>489.50099999999998</v>
      </c>
      <c r="F5764" s="18">
        <f>_xlfn.XLOOKUP(D5764,'Rating Curve'!$A$2:$A$500,'Rating Curve'!$D$2:$D$500,, -1)</f>
        <v>1613444.9319478001</v>
      </c>
      <c r="G5764">
        <v>489.54500000000002</v>
      </c>
      <c r="H5764">
        <f t="shared" si="590"/>
        <v>0</v>
      </c>
      <c r="I5764">
        <v>1.82</v>
      </c>
      <c r="J5764">
        <f t="shared" si="587"/>
        <v>0</v>
      </c>
      <c r="L5764">
        <f t="shared" si="591"/>
        <v>0</v>
      </c>
    </row>
    <row r="5765" spans="1:12" x14ac:dyDescent="0.3">
      <c r="A5765" s="25">
        <f t="shared" si="588"/>
        <v>46074.874999990345</v>
      </c>
      <c r="B5765" s="1">
        <f t="shared" si="589"/>
        <v>0.87499999034480425</v>
      </c>
      <c r="C5765">
        <v>0.2</v>
      </c>
      <c r="D5765">
        <v>489.495</v>
      </c>
      <c r="F5765" s="18">
        <f>_xlfn.XLOOKUP(D5765,'Rating Curve'!$A$2:$A$500,'Rating Curve'!$D$2:$D$500,, -1)</f>
        <v>1610444.0173448001</v>
      </c>
      <c r="G5765">
        <v>489.54500000000002</v>
      </c>
      <c r="H5765">
        <f t="shared" si="590"/>
        <v>0</v>
      </c>
      <c r="I5765">
        <v>1.82</v>
      </c>
      <c r="J5765">
        <f t="shared" si="587"/>
        <v>0</v>
      </c>
      <c r="L5765">
        <f t="shared" si="591"/>
        <v>0</v>
      </c>
    </row>
    <row r="5766" spans="1:12" x14ac:dyDescent="0.3">
      <c r="A5766" s="25">
        <f t="shared" si="588"/>
        <v>46074.916666657009</v>
      </c>
      <c r="B5766" s="1">
        <f t="shared" si="589"/>
        <v>0.91666665700904559</v>
      </c>
      <c r="C5766">
        <v>0</v>
      </c>
      <c r="D5766">
        <v>489.50099999999998</v>
      </c>
      <c r="F5766" s="18">
        <f>_xlfn.XLOOKUP(D5766,'Rating Curve'!$A$2:$A$500,'Rating Curve'!$D$2:$D$500,, -1)</f>
        <v>1613444.9319478001</v>
      </c>
      <c r="G5766">
        <v>489.54500000000002</v>
      </c>
      <c r="H5766">
        <f t="shared" si="590"/>
        <v>0</v>
      </c>
      <c r="I5766">
        <v>1.82</v>
      </c>
      <c r="J5766">
        <f t="shared" si="587"/>
        <v>0</v>
      </c>
      <c r="L5766">
        <f t="shared" si="591"/>
        <v>0</v>
      </c>
    </row>
    <row r="5767" spans="1:12" x14ac:dyDescent="0.3">
      <c r="A5767" s="25">
        <f t="shared" si="588"/>
        <v>46074.958333323673</v>
      </c>
      <c r="B5767" s="1">
        <f t="shared" si="589"/>
        <v>0.95833332367328694</v>
      </c>
      <c r="C5767">
        <v>0</v>
      </c>
      <c r="D5767">
        <v>489.49400000000003</v>
      </c>
      <c r="F5767" s="18">
        <f>_xlfn.XLOOKUP(D5767,'Rating Curve'!$A$2:$A$500,'Rating Curve'!$D$2:$D$500,, -1)</f>
        <v>1610444.0173448001</v>
      </c>
      <c r="G5767">
        <v>489.54500000000002</v>
      </c>
      <c r="H5767">
        <f t="shared" si="590"/>
        <v>0</v>
      </c>
      <c r="I5767">
        <v>1.82</v>
      </c>
      <c r="J5767">
        <f t="shared" si="587"/>
        <v>0</v>
      </c>
      <c r="L5767">
        <f t="shared" si="591"/>
        <v>0</v>
      </c>
    </row>
    <row r="5768" spans="1:12" x14ac:dyDescent="0.3">
      <c r="A5768" s="25">
        <f t="shared" si="588"/>
        <v>46074.999999990338</v>
      </c>
      <c r="B5768" s="1">
        <f t="shared" si="589"/>
        <v>0.99999999033752829</v>
      </c>
      <c r="C5768">
        <v>0</v>
      </c>
      <c r="D5768">
        <v>489.49400000000003</v>
      </c>
      <c r="F5768" s="18">
        <f>_xlfn.XLOOKUP(D5768,'Rating Curve'!$A$2:$A$500,'Rating Curve'!$D$2:$D$500,, -1)</f>
        <v>1610444.0173448001</v>
      </c>
      <c r="G5768">
        <v>489.54500000000002</v>
      </c>
      <c r="H5768">
        <f t="shared" si="590"/>
        <v>0</v>
      </c>
      <c r="I5768">
        <v>1.82</v>
      </c>
      <c r="J5768">
        <f t="shared" si="587"/>
        <v>0</v>
      </c>
      <c r="L5768">
        <f t="shared" si="591"/>
        <v>0</v>
      </c>
    </row>
    <row r="5769" spans="1:12" x14ac:dyDescent="0.3">
      <c r="A5769" s="25">
        <f t="shared" si="588"/>
        <v>46075.041666657002</v>
      </c>
      <c r="B5769" s="1">
        <f t="shared" si="589"/>
        <v>4.1666657001769636E-2</v>
      </c>
      <c r="C5769">
        <v>0</v>
      </c>
      <c r="D5769">
        <v>489.49400000000003</v>
      </c>
      <c r="F5769" s="18">
        <f>_xlfn.XLOOKUP(D5769,'Rating Curve'!$A$2:$A$500,'Rating Curve'!$D$2:$D$500,, -1)</f>
        <v>1610444.0173448001</v>
      </c>
      <c r="G5769">
        <v>489.54500000000002</v>
      </c>
      <c r="H5769">
        <f t="shared" si="590"/>
        <v>0</v>
      </c>
      <c r="I5769">
        <v>1.82</v>
      </c>
      <c r="J5769">
        <f t="shared" si="587"/>
        <v>0</v>
      </c>
      <c r="L5769">
        <f t="shared" si="591"/>
        <v>0</v>
      </c>
    </row>
    <row r="5770" spans="1:12" x14ac:dyDescent="0.3">
      <c r="A5770" s="25">
        <f t="shared" si="588"/>
        <v>46075.083333323666</v>
      </c>
      <c r="B5770" s="1">
        <f t="shared" si="589"/>
        <v>8.3333323666010983E-2</v>
      </c>
      <c r="C5770">
        <v>0</v>
      </c>
      <c r="D5770">
        <v>489.49400000000003</v>
      </c>
      <c r="F5770" s="18">
        <f>_xlfn.XLOOKUP(D5770,'Rating Curve'!$A$2:$A$500,'Rating Curve'!$D$2:$D$500,, -1)</f>
        <v>1610444.0173448001</v>
      </c>
      <c r="G5770">
        <v>489.54500000000002</v>
      </c>
      <c r="H5770">
        <f t="shared" si="590"/>
        <v>0</v>
      </c>
      <c r="I5770">
        <v>1.82</v>
      </c>
      <c r="J5770">
        <f t="shared" si="587"/>
        <v>0</v>
      </c>
      <c r="L5770">
        <f t="shared" si="591"/>
        <v>0</v>
      </c>
    </row>
    <row r="5771" spans="1:12" x14ac:dyDescent="0.3">
      <c r="A5771" s="25">
        <f t="shared" si="588"/>
        <v>46075.12499999033</v>
      </c>
      <c r="B5771" s="1">
        <f t="shared" si="589"/>
        <v>0.12499999033025233</v>
      </c>
      <c r="C5771">
        <v>0</v>
      </c>
      <c r="D5771">
        <v>489.495</v>
      </c>
      <c r="F5771" s="18">
        <f>_xlfn.XLOOKUP(D5771,'Rating Curve'!$A$2:$A$500,'Rating Curve'!$D$2:$D$500,, -1)</f>
        <v>1610444.0173448001</v>
      </c>
      <c r="G5771">
        <v>489.54500000000002</v>
      </c>
      <c r="H5771">
        <f t="shared" si="590"/>
        <v>0</v>
      </c>
      <c r="I5771">
        <v>1.82</v>
      </c>
      <c r="J5771">
        <f t="shared" si="587"/>
        <v>0</v>
      </c>
      <c r="L5771">
        <f t="shared" si="591"/>
        <v>0</v>
      </c>
    </row>
    <row r="5772" spans="1:12" x14ac:dyDescent="0.3">
      <c r="A5772" s="25">
        <f t="shared" si="588"/>
        <v>46075.166666656994</v>
      </c>
      <c r="B5772" s="1">
        <f t="shared" si="589"/>
        <v>0.16666665699449368</v>
      </c>
      <c r="C5772">
        <v>0</v>
      </c>
      <c r="D5772">
        <v>489.49400000000003</v>
      </c>
      <c r="F5772" s="18">
        <f>_xlfn.XLOOKUP(D5772,'Rating Curve'!$A$2:$A$500,'Rating Curve'!$D$2:$D$500,, -1)</f>
        <v>1610444.0173448001</v>
      </c>
      <c r="G5772">
        <v>489.54500000000002</v>
      </c>
      <c r="H5772">
        <f t="shared" si="590"/>
        <v>0</v>
      </c>
      <c r="I5772">
        <v>1.82</v>
      </c>
      <c r="J5772">
        <f t="shared" si="587"/>
        <v>0</v>
      </c>
      <c r="L5772">
        <f t="shared" si="591"/>
        <v>0</v>
      </c>
    </row>
    <row r="5773" spans="1:12" x14ac:dyDescent="0.3">
      <c r="A5773" s="25">
        <f t="shared" si="588"/>
        <v>46075.208333323659</v>
      </c>
      <c r="B5773" s="1">
        <f t="shared" si="589"/>
        <v>0.20833332365873503</v>
      </c>
      <c r="C5773">
        <v>0</v>
      </c>
      <c r="D5773">
        <v>489.49400000000003</v>
      </c>
      <c r="F5773" s="18">
        <f>_xlfn.XLOOKUP(D5773,'Rating Curve'!$A$2:$A$500,'Rating Curve'!$D$2:$D$500,, -1)</f>
        <v>1610444.0173448001</v>
      </c>
      <c r="G5773">
        <v>489.54500000000002</v>
      </c>
      <c r="H5773">
        <f t="shared" si="590"/>
        <v>0</v>
      </c>
      <c r="I5773">
        <v>1.82</v>
      </c>
      <c r="J5773">
        <f t="shared" si="587"/>
        <v>0</v>
      </c>
      <c r="L5773">
        <f t="shared" si="591"/>
        <v>0</v>
      </c>
    </row>
    <row r="5774" spans="1:12" x14ac:dyDescent="0.3">
      <c r="A5774" s="25">
        <f t="shared" si="588"/>
        <v>46075.249999990323</v>
      </c>
      <c r="B5774" s="1">
        <f t="shared" si="589"/>
        <v>0.24999999032297637</v>
      </c>
      <c r="C5774">
        <v>0</v>
      </c>
      <c r="D5774">
        <v>489.50099999999998</v>
      </c>
      <c r="F5774" s="18">
        <f>_xlfn.XLOOKUP(D5774,'Rating Curve'!$A$2:$A$500,'Rating Curve'!$D$2:$D$500,, -1)</f>
        <v>1613444.9319478001</v>
      </c>
      <c r="G5774">
        <v>489.54500000000002</v>
      </c>
      <c r="H5774">
        <f t="shared" si="590"/>
        <v>0</v>
      </c>
      <c r="I5774">
        <v>1.82</v>
      </c>
      <c r="J5774">
        <f t="shared" si="587"/>
        <v>0</v>
      </c>
      <c r="L5774">
        <f t="shared" si="591"/>
        <v>0</v>
      </c>
    </row>
    <row r="5775" spans="1:12" x14ac:dyDescent="0.3">
      <c r="A5775" s="25">
        <f t="shared" si="588"/>
        <v>46075.291666656987</v>
      </c>
      <c r="B5775" s="1">
        <f t="shared" si="589"/>
        <v>0.29166665698721772</v>
      </c>
      <c r="C5775">
        <v>0</v>
      </c>
      <c r="D5775">
        <v>489.50099999999998</v>
      </c>
      <c r="F5775" s="18">
        <f>_xlfn.XLOOKUP(D5775,'Rating Curve'!$A$2:$A$500,'Rating Curve'!$D$2:$D$500,, -1)</f>
        <v>1613444.9319478001</v>
      </c>
      <c r="G5775">
        <v>489.54500000000002</v>
      </c>
      <c r="H5775">
        <f t="shared" si="590"/>
        <v>0</v>
      </c>
      <c r="I5775">
        <v>1.82</v>
      </c>
      <c r="J5775">
        <f t="shared" si="587"/>
        <v>0</v>
      </c>
      <c r="L5775">
        <f t="shared" si="591"/>
        <v>0</v>
      </c>
    </row>
    <row r="5776" spans="1:12" x14ac:dyDescent="0.3">
      <c r="A5776" s="25">
        <f t="shared" si="588"/>
        <v>46075.333333323651</v>
      </c>
      <c r="B5776" s="1">
        <f t="shared" si="589"/>
        <v>0.33333332365145907</v>
      </c>
      <c r="C5776">
        <v>0</v>
      </c>
      <c r="D5776">
        <v>489.50099999999998</v>
      </c>
      <c r="F5776" s="18">
        <f>_xlfn.XLOOKUP(D5776,'Rating Curve'!$A$2:$A$500,'Rating Curve'!$D$2:$D$500,, -1)</f>
        <v>1613444.9319478001</v>
      </c>
      <c r="G5776">
        <v>489.54500000000002</v>
      </c>
      <c r="H5776">
        <f t="shared" si="590"/>
        <v>0</v>
      </c>
      <c r="I5776">
        <v>1.82</v>
      </c>
      <c r="J5776">
        <f t="shared" si="587"/>
        <v>0</v>
      </c>
      <c r="L5776">
        <f t="shared" si="591"/>
        <v>0</v>
      </c>
    </row>
    <row r="5777" spans="1:12" x14ac:dyDescent="0.3">
      <c r="A5777" s="25">
        <f t="shared" si="588"/>
        <v>46075.374999990316</v>
      </c>
      <c r="B5777" s="1">
        <f t="shared" si="589"/>
        <v>0.37499999031570042</v>
      </c>
      <c r="C5777">
        <v>0</v>
      </c>
      <c r="D5777">
        <v>489.50099999999998</v>
      </c>
      <c r="F5777" s="18">
        <f>_xlfn.XLOOKUP(D5777,'Rating Curve'!$A$2:$A$500,'Rating Curve'!$D$2:$D$500,, -1)</f>
        <v>1613444.9319478001</v>
      </c>
      <c r="G5777">
        <v>489.54500000000002</v>
      </c>
      <c r="H5777">
        <f t="shared" si="590"/>
        <v>0</v>
      </c>
      <c r="I5777">
        <v>1.82</v>
      </c>
      <c r="J5777">
        <f t="shared" si="587"/>
        <v>0</v>
      </c>
      <c r="L5777">
        <f t="shared" si="591"/>
        <v>0</v>
      </c>
    </row>
    <row r="5778" spans="1:12" x14ac:dyDescent="0.3">
      <c r="A5778" s="25">
        <f t="shared" si="588"/>
        <v>46075.41666665698</v>
      </c>
      <c r="B5778" s="1">
        <f t="shared" si="589"/>
        <v>0.41666665697994176</v>
      </c>
      <c r="C5778">
        <v>0</v>
      </c>
      <c r="D5778">
        <v>489.5</v>
      </c>
      <c r="F5778" s="18">
        <f>_xlfn.XLOOKUP(D5778,'Rating Curve'!$A$2:$A$500,'Rating Curve'!$D$2:$D$500,, -1)</f>
        <v>1613444.9319478001</v>
      </c>
      <c r="G5778">
        <v>489.54500000000002</v>
      </c>
      <c r="H5778">
        <f t="shared" si="590"/>
        <v>0</v>
      </c>
      <c r="I5778">
        <v>1.82</v>
      </c>
      <c r="J5778">
        <f t="shared" si="587"/>
        <v>0</v>
      </c>
      <c r="L5778">
        <f t="shared" si="591"/>
        <v>0</v>
      </c>
    </row>
    <row r="5779" spans="1:12" x14ac:dyDescent="0.3">
      <c r="A5779" s="25">
        <f t="shared" si="588"/>
        <v>46075.458333323644</v>
      </c>
      <c r="B5779" s="1">
        <f t="shared" si="589"/>
        <v>0.45833332364418311</v>
      </c>
      <c r="C5779">
        <v>0</v>
      </c>
      <c r="D5779">
        <v>489.5</v>
      </c>
      <c r="F5779" s="18">
        <f>_xlfn.XLOOKUP(D5779,'Rating Curve'!$A$2:$A$500,'Rating Curve'!$D$2:$D$500,, -1)</f>
        <v>1613444.9319478001</v>
      </c>
      <c r="G5779">
        <v>489.54500000000002</v>
      </c>
      <c r="H5779">
        <f t="shared" si="590"/>
        <v>0</v>
      </c>
      <c r="I5779">
        <v>1.82</v>
      </c>
      <c r="J5779">
        <f t="shared" ref="J5779:J5842" si="592">1.82*30*(H5779^1.5)</f>
        <v>0</v>
      </c>
      <c r="L5779">
        <f t="shared" si="591"/>
        <v>0</v>
      </c>
    </row>
    <row r="5780" spans="1:12" x14ac:dyDescent="0.3">
      <c r="A5780" s="25">
        <f t="shared" si="588"/>
        <v>46075.499999990308</v>
      </c>
      <c r="B5780" s="1">
        <f t="shared" si="589"/>
        <v>0.49999999030842446</v>
      </c>
      <c r="C5780">
        <v>0</v>
      </c>
      <c r="D5780">
        <v>489.49400000000003</v>
      </c>
      <c r="F5780" s="18">
        <f>_xlfn.XLOOKUP(D5780,'Rating Curve'!$A$2:$A$500,'Rating Curve'!$D$2:$D$500,, -1)</f>
        <v>1610444.0173448001</v>
      </c>
      <c r="G5780">
        <v>489.54500000000002</v>
      </c>
      <c r="H5780">
        <f t="shared" si="590"/>
        <v>0</v>
      </c>
      <c r="I5780">
        <v>1.82</v>
      </c>
      <c r="J5780">
        <f t="shared" si="592"/>
        <v>0</v>
      </c>
      <c r="L5780">
        <f t="shared" si="591"/>
        <v>0</v>
      </c>
    </row>
    <row r="5781" spans="1:12" x14ac:dyDescent="0.3">
      <c r="A5781" s="25">
        <f t="shared" si="588"/>
        <v>46075.541666656973</v>
      </c>
      <c r="B5781" s="1">
        <f t="shared" si="589"/>
        <v>0.54166665697266581</v>
      </c>
      <c r="C5781">
        <v>0</v>
      </c>
      <c r="D5781">
        <v>489.49900000000002</v>
      </c>
      <c r="F5781" s="18">
        <f>_xlfn.XLOOKUP(D5781,'Rating Curve'!$A$2:$A$500,'Rating Curve'!$D$2:$D$500,, -1)</f>
        <v>1610444.0173448001</v>
      </c>
      <c r="G5781">
        <v>489.54500000000002</v>
      </c>
      <c r="H5781">
        <f t="shared" si="590"/>
        <v>0</v>
      </c>
      <c r="I5781">
        <v>1.82</v>
      </c>
      <c r="J5781">
        <f t="shared" si="592"/>
        <v>0</v>
      </c>
      <c r="L5781">
        <f t="shared" si="591"/>
        <v>0</v>
      </c>
    </row>
    <row r="5782" spans="1:12" x14ac:dyDescent="0.3">
      <c r="A5782" s="25">
        <f t="shared" si="588"/>
        <v>46075.583333323637</v>
      </c>
      <c r="B5782" s="1">
        <f t="shared" si="589"/>
        <v>0.58333332363690715</v>
      </c>
      <c r="C5782">
        <v>0</v>
      </c>
      <c r="D5782">
        <v>489.49400000000003</v>
      </c>
      <c r="F5782" s="18">
        <f>_xlfn.XLOOKUP(D5782,'Rating Curve'!$A$2:$A$500,'Rating Curve'!$D$2:$D$500,, -1)</f>
        <v>1610444.0173448001</v>
      </c>
      <c r="G5782">
        <v>489.54500000000002</v>
      </c>
      <c r="H5782">
        <f t="shared" si="590"/>
        <v>0</v>
      </c>
      <c r="I5782">
        <v>1.82</v>
      </c>
      <c r="J5782">
        <f t="shared" si="592"/>
        <v>0</v>
      </c>
      <c r="L5782">
        <f t="shared" si="591"/>
        <v>0</v>
      </c>
    </row>
    <row r="5783" spans="1:12" x14ac:dyDescent="0.3">
      <c r="A5783" s="25">
        <f t="shared" si="588"/>
        <v>46075.624999990301</v>
      </c>
      <c r="B5783" s="1">
        <f t="shared" si="589"/>
        <v>0.6249999903011485</v>
      </c>
      <c r="C5783">
        <v>0</v>
      </c>
      <c r="D5783">
        <v>489.48700000000002</v>
      </c>
      <c r="F5783" s="18">
        <f>_xlfn.XLOOKUP(D5783,'Rating Curve'!$A$2:$A$500,'Rating Curve'!$D$2:$D$500,, -1)</f>
        <v>1607444.5930314001</v>
      </c>
      <c r="G5783">
        <v>489.54500000000002</v>
      </c>
      <c r="H5783">
        <f t="shared" si="590"/>
        <v>0</v>
      </c>
      <c r="I5783">
        <v>1.82</v>
      </c>
      <c r="J5783">
        <f t="shared" si="592"/>
        <v>0</v>
      </c>
      <c r="L5783">
        <f t="shared" si="591"/>
        <v>0</v>
      </c>
    </row>
    <row r="5784" spans="1:12" x14ac:dyDescent="0.3">
      <c r="A5784" s="25">
        <f t="shared" si="588"/>
        <v>46075.666666656965</v>
      </c>
      <c r="B5784" s="1">
        <f t="shared" si="589"/>
        <v>0.66666665696538985</v>
      </c>
      <c r="C5784">
        <v>0</v>
      </c>
      <c r="D5784">
        <v>489.49400000000003</v>
      </c>
      <c r="F5784" s="18">
        <f>_xlfn.XLOOKUP(D5784,'Rating Curve'!$A$2:$A$500,'Rating Curve'!$D$2:$D$500,, -1)</f>
        <v>1610444.0173448001</v>
      </c>
      <c r="G5784">
        <v>489.54500000000002</v>
      </c>
      <c r="H5784">
        <f t="shared" si="590"/>
        <v>0</v>
      </c>
      <c r="I5784">
        <v>1.82</v>
      </c>
      <c r="J5784">
        <f t="shared" si="592"/>
        <v>0</v>
      </c>
      <c r="L5784">
        <f t="shared" si="591"/>
        <v>0</v>
      </c>
    </row>
    <row r="5785" spans="1:12" x14ac:dyDescent="0.3">
      <c r="A5785" s="25">
        <f t="shared" si="588"/>
        <v>46075.70833332363</v>
      </c>
      <c r="B5785" s="1">
        <f t="shared" si="589"/>
        <v>0.7083333236296312</v>
      </c>
      <c r="C5785">
        <v>0</v>
      </c>
      <c r="D5785">
        <v>489.49400000000003</v>
      </c>
      <c r="F5785" s="18">
        <f>_xlfn.XLOOKUP(D5785,'Rating Curve'!$A$2:$A$500,'Rating Curve'!$D$2:$D$500,, -1)</f>
        <v>1610444.0173448001</v>
      </c>
      <c r="G5785">
        <v>489.54500000000002</v>
      </c>
      <c r="H5785">
        <f t="shared" si="590"/>
        <v>0</v>
      </c>
      <c r="I5785">
        <v>1.82</v>
      </c>
      <c r="J5785">
        <f t="shared" si="592"/>
        <v>0</v>
      </c>
      <c r="L5785">
        <f t="shared" si="591"/>
        <v>0</v>
      </c>
    </row>
    <row r="5786" spans="1:12" x14ac:dyDescent="0.3">
      <c r="A5786" s="25">
        <f t="shared" si="588"/>
        <v>46075.749999990294</v>
      </c>
      <c r="B5786" s="1">
        <f t="shared" si="589"/>
        <v>0.74999999029387254</v>
      </c>
      <c r="C5786">
        <v>0</v>
      </c>
      <c r="D5786">
        <v>489.49400000000003</v>
      </c>
      <c r="F5786" s="18">
        <f>_xlfn.XLOOKUP(D5786,'Rating Curve'!$A$2:$A$500,'Rating Curve'!$D$2:$D$500,, -1)</f>
        <v>1610444.0173448001</v>
      </c>
      <c r="G5786">
        <v>489.54500000000002</v>
      </c>
      <c r="H5786">
        <f t="shared" si="590"/>
        <v>0</v>
      </c>
      <c r="I5786">
        <v>1.82</v>
      </c>
      <c r="J5786">
        <f t="shared" si="592"/>
        <v>0</v>
      </c>
      <c r="L5786">
        <f t="shared" si="591"/>
        <v>0</v>
      </c>
    </row>
    <row r="5787" spans="1:12" x14ac:dyDescent="0.3">
      <c r="A5787" s="25">
        <f t="shared" si="588"/>
        <v>46075.791666656958</v>
      </c>
      <c r="B5787" s="1">
        <f t="shared" si="589"/>
        <v>0.79166665695811389</v>
      </c>
      <c r="C5787">
        <v>0</v>
      </c>
      <c r="D5787">
        <v>489.49400000000003</v>
      </c>
      <c r="F5787" s="18">
        <f>_xlfn.XLOOKUP(D5787,'Rating Curve'!$A$2:$A$500,'Rating Curve'!$D$2:$D$500,, -1)</f>
        <v>1610444.0173448001</v>
      </c>
      <c r="G5787">
        <v>489.54500000000002</v>
      </c>
      <c r="H5787">
        <f t="shared" si="590"/>
        <v>0</v>
      </c>
      <c r="I5787">
        <v>1.82</v>
      </c>
      <c r="J5787">
        <f t="shared" si="592"/>
        <v>0</v>
      </c>
      <c r="L5787">
        <f t="shared" si="591"/>
        <v>0</v>
      </c>
    </row>
    <row r="5788" spans="1:12" x14ac:dyDescent="0.3">
      <c r="A5788" s="25">
        <f t="shared" si="588"/>
        <v>46075.833333323622</v>
      </c>
      <c r="B5788" s="1">
        <f t="shared" si="589"/>
        <v>0.83333332362235524</v>
      </c>
      <c r="C5788">
        <v>0</v>
      </c>
      <c r="D5788">
        <v>489.49400000000003</v>
      </c>
      <c r="F5788" s="18">
        <f>_xlfn.XLOOKUP(D5788,'Rating Curve'!$A$2:$A$500,'Rating Curve'!$D$2:$D$500,, -1)</f>
        <v>1610444.0173448001</v>
      </c>
      <c r="G5788">
        <v>489.54500000000002</v>
      </c>
      <c r="H5788">
        <f t="shared" si="590"/>
        <v>0</v>
      </c>
      <c r="I5788">
        <v>1.82</v>
      </c>
      <c r="J5788">
        <f t="shared" si="592"/>
        <v>0</v>
      </c>
      <c r="L5788">
        <f t="shared" si="591"/>
        <v>0</v>
      </c>
    </row>
    <row r="5789" spans="1:12" x14ac:dyDescent="0.3">
      <c r="A5789" s="25">
        <f t="shared" si="588"/>
        <v>46075.874999990287</v>
      </c>
      <c r="B5789" s="1">
        <f t="shared" si="589"/>
        <v>0.87499999028659659</v>
      </c>
      <c r="C5789">
        <v>0</v>
      </c>
      <c r="D5789">
        <v>489.495</v>
      </c>
      <c r="F5789" s="18">
        <f>_xlfn.XLOOKUP(D5789,'Rating Curve'!$A$2:$A$500,'Rating Curve'!$D$2:$D$500,, -1)</f>
        <v>1610444.0173448001</v>
      </c>
      <c r="G5789">
        <v>489.54500000000002</v>
      </c>
      <c r="H5789">
        <f t="shared" si="590"/>
        <v>0</v>
      </c>
      <c r="I5789">
        <v>1.82</v>
      </c>
      <c r="J5789">
        <f t="shared" si="592"/>
        <v>0</v>
      </c>
      <c r="L5789">
        <f t="shared" si="591"/>
        <v>0</v>
      </c>
    </row>
    <row r="5790" spans="1:12" x14ac:dyDescent="0.3">
      <c r="A5790" s="25">
        <f t="shared" si="588"/>
        <v>46075.916666656951</v>
      </c>
      <c r="B5790" s="1">
        <f t="shared" si="589"/>
        <v>0.91666665695083793</v>
      </c>
      <c r="C5790">
        <v>0</v>
      </c>
      <c r="D5790">
        <v>489.49400000000003</v>
      </c>
      <c r="F5790" s="18">
        <f>_xlfn.XLOOKUP(D5790,'Rating Curve'!$A$2:$A$500,'Rating Curve'!$D$2:$D$500,, -1)</f>
        <v>1610444.0173448001</v>
      </c>
      <c r="G5790">
        <v>489.54500000000002</v>
      </c>
      <c r="H5790">
        <f t="shared" si="590"/>
        <v>0</v>
      </c>
      <c r="I5790">
        <v>1.82</v>
      </c>
      <c r="J5790">
        <f t="shared" si="592"/>
        <v>0</v>
      </c>
      <c r="L5790">
        <f t="shared" si="591"/>
        <v>0</v>
      </c>
    </row>
    <row r="5791" spans="1:12" x14ac:dyDescent="0.3">
      <c r="A5791" s="25">
        <f t="shared" si="588"/>
        <v>46075.958333323615</v>
      </c>
      <c r="B5791" s="1">
        <f t="shared" si="589"/>
        <v>0.95833332361507928</v>
      </c>
      <c r="C5791">
        <v>0</v>
      </c>
      <c r="D5791">
        <v>489.495</v>
      </c>
      <c r="F5791" s="18">
        <f>_xlfn.XLOOKUP(D5791,'Rating Curve'!$A$2:$A$500,'Rating Curve'!$D$2:$D$500,, -1)</f>
        <v>1610444.0173448001</v>
      </c>
      <c r="G5791">
        <v>489.54500000000002</v>
      </c>
      <c r="H5791">
        <f t="shared" si="590"/>
        <v>0</v>
      </c>
      <c r="I5791">
        <v>1.82</v>
      </c>
      <c r="J5791">
        <f t="shared" si="592"/>
        <v>0</v>
      </c>
      <c r="L5791">
        <f t="shared" si="591"/>
        <v>0</v>
      </c>
    </row>
    <row r="5792" spans="1:12" x14ac:dyDescent="0.3">
      <c r="A5792" s="25">
        <f t="shared" si="588"/>
        <v>46075.999999990279</v>
      </c>
      <c r="B5792" s="1">
        <f t="shared" si="589"/>
        <v>0.99999999027932063</v>
      </c>
      <c r="C5792">
        <v>0</v>
      </c>
      <c r="D5792">
        <v>489.49400000000003</v>
      </c>
      <c r="F5792" s="18">
        <f>_xlfn.XLOOKUP(D5792,'Rating Curve'!$A$2:$A$500,'Rating Curve'!$D$2:$D$500,, -1)</f>
        <v>1610444.0173448001</v>
      </c>
      <c r="G5792">
        <v>489.54500000000002</v>
      </c>
      <c r="H5792">
        <f t="shared" si="590"/>
        <v>0</v>
      </c>
      <c r="I5792">
        <v>1.82</v>
      </c>
      <c r="J5792">
        <f t="shared" si="592"/>
        <v>0</v>
      </c>
      <c r="L5792">
        <f t="shared" si="591"/>
        <v>0</v>
      </c>
    </row>
    <row r="5793" spans="1:12" x14ac:dyDescent="0.3">
      <c r="A5793" s="25">
        <f t="shared" si="588"/>
        <v>46076.041666656944</v>
      </c>
      <c r="B5793" s="1">
        <f t="shared" si="589"/>
        <v>4.1666656943561975E-2</v>
      </c>
      <c r="C5793">
        <v>0</v>
      </c>
      <c r="D5793">
        <v>489.49400000000003</v>
      </c>
      <c r="F5793" s="18">
        <f>_xlfn.XLOOKUP(D5793,'Rating Curve'!$A$2:$A$500,'Rating Curve'!$D$2:$D$500,, -1)</f>
        <v>1610444.0173448001</v>
      </c>
      <c r="G5793">
        <v>489.54500000000002</v>
      </c>
      <c r="H5793">
        <f t="shared" si="590"/>
        <v>0</v>
      </c>
      <c r="I5793">
        <v>1.82</v>
      </c>
      <c r="J5793">
        <f t="shared" si="592"/>
        <v>0</v>
      </c>
      <c r="L5793">
        <f t="shared" si="591"/>
        <v>0</v>
      </c>
    </row>
    <row r="5794" spans="1:12" x14ac:dyDescent="0.3">
      <c r="A5794" s="25">
        <f t="shared" si="588"/>
        <v>46076.083333323608</v>
      </c>
      <c r="B5794" s="1">
        <f t="shared" si="589"/>
        <v>8.3333323607803322E-2</v>
      </c>
      <c r="C5794">
        <v>0</v>
      </c>
      <c r="D5794">
        <v>489.49400000000003</v>
      </c>
      <c r="F5794" s="18">
        <f>_xlfn.XLOOKUP(D5794,'Rating Curve'!$A$2:$A$500,'Rating Curve'!$D$2:$D$500,, -1)</f>
        <v>1610444.0173448001</v>
      </c>
      <c r="G5794">
        <v>489.54500000000002</v>
      </c>
      <c r="H5794">
        <f t="shared" si="590"/>
        <v>0</v>
      </c>
      <c r="I5794">
        <v>1.82</v>
      </c>
      <c r="J5794">
        <f t="shared" si="592"/>
        <v>0</v>
      </c>
      <c r="L5794">
        <f t="shared" si="591"/>
        <v>0</v>
      </c>
    </row>
    <row r="5795" spans="1:12" x14ac:dyDescent="0.3">
      <c r="A5795" s="25">
        <f t="shared" si="588"/>
        <v>46076.124999990272</v>
      </c>
      <c r="B5795" s="1">
        <f t="shared" si="589"/>
        <v>0.12499999027204467</v>
      </c>
      <c r="C5795">
        <v>0</v>
      </c>
      <c r="D5795">
        <v>489.49400000000003</v>
      </c>
      <c r="F5795" s="18">
        <f>_xlfn.XLOOKUP(D5795,'Rating Curve'!$A$2:$A$500,'Rating Curve'!$D$2:$D$500,, -1)</f>
        <v>1610444.0173448001</v>
      </c>
      <c r="G5795">
        <v>489.54500000000002</v>
      </c>
      <c r="H5795">
        <f t="shared" si="590"/>
        <v>0</v>
      </c>
      <c r="I5795">
        <v>1.82</v>
      </c>
      <c r="J5795">
        <f t="shared" si="592"/>
        <v>0</v>
      </c>
      <c r="L5795">
        <f t="shared" si="591"/>
        <v>0</v>
      </c>
    </row>
    <row r="5796" spans="1:12" x14ac:dyDescent="0.3">
      <c r="A5796" s="25">
        <f t="shared" si="588"/>
        <v>46076.166666656936</v>
      </c>
      <c r="B5796" s="1">
        <f t="shared" si="589"/>
        <v>0.16666665693628602</v>
      </c>
      <c r="C5796">
        <v>0</v>
      </c>
      <c r="D5796">
        <v>489.49400000000003</v>
      </c>
      <c r="F5796" s="18">
        <f>_xlfn.XLOOKUP(D5796,'Rating Curve'!$A$2:$A$500,'Rating Curve'!$D$2:$D$500,, -1)</f>
        <v>1610444.0173448001</v>
      </c>
      <c r="G5796">
        <v>489.54500000000002</v>
      </c>
      <c r="H5796">
        <f t="shared" si="590"/>
        <v>0</v>
      </c>
      <c r="I5796">
        <v>1.82</v>
      </c>
      <c r="J5796">
        <f t="shared" si="592"/>
        <v>0</v>
      </c>
      <c r="L5796">
        <f t="shared" si="591"/>
        <v>0</v>
      </c>
    </row>
    <row r="5797" spans="1:12" x14ac:dyDescent="0.3">
      <c r="A5797" s="25">
        <f t="shared" si="588"/>
        <v>46076.208333323601</v>
      </c>
      <c r="B5797" s="1">
        <f t="shared" si="589"/>
        <v>0.20833332360052736</v>
      </c>
      <c r="C5797">
        <v>0</v>
      </c>
      <c r="D5797">
        <v>489.495</v>
      </c>
      <c r="F5797" s="18">
        <f>_xlfn.XLOOKUP(D5797,'Rating Curve'!$A$2:$A$500,'Rating Curve'!$D$2:$D$500,, -1)</f>
        <v>1610444.0173448001</v>
      </c>
      <c r="G5797">
        <v>489.54500000000002</v>
      </c>
      <c r="H5797">
        <f t="shared" si="590"/>
        <v>0</v>
      </c>
      <c r="I5797">
        <v>1.82</v>
      </c>
      <c r="J5797">
        <f t="shared" si="592"/>
        <v>0</v>
      </c>
      <c r="L5797">
        <f t="shared" si="591"/>
        <v>0</v>
      </c>
    </row>
    <row r="5798" spans="1:12" x14ac:dyDescent="0.3">
      <c r="A5798" s="25">
        <f t="shared" si="588"/>
        <v>46076.249999990265</v>
      </c>
      <c r="B5798" s="1">
        <f t="shared" si="589"/>
        <v>0.24999999026476871</v>
      </c>
      <c r="C5798">
        <v>0</v>
      </c>
      <c r="D5798">
        <v>489.495</v>
      </c>
      <c r="F5798" s="18">
        <f>_xlfn.XLOOKUP(D5798,'Rating Curve'!$A$2:$A$500,'Rating Curve'!$D$2:$D$500,, -1)</f>
        <v>1610444.0173448001</v>
      </c>
      <c r="G5798">
        <v>489.54500000000002</v>
      </c>
      <c r="H5798">
        <f t="shared" si="590"/>
        <v>0</v>
      </c>
      <c r="I5798">
        <v>1.82</v>
      </c>
      <c r="J5798">
        <f t="shared" si="592"/>
        <v>0</v>
      </c>
      <c r="L5798">
        <f t="shared" si="591"/>
        <v>0</v>
      </c>
    </row>
    <row r="5799" spans="1:12" x14ac:dyDescent="0.3">
      <c r="A5799" s="25">
        <f t="shared" si="588"/>
        <v>46076.291666656929</v>
      </c>
      <c r="B5799" s="1">
        <f t="shared" si="589"/>
        <v>0.29166665692901006</v>
      </c>
      <c r="C5799">
        <v>0</v>
      </c>
      <c r="D5799">
        <v>489.49400000000003</v>
      </c>
      <c r="F5799" s="18">
        <f>_xlfn.XLOOKUP(D5799,'Rating Curve'!$A$2:$A$500,'Rating Curve'!$D$2:$D$500,, -1)</f>
        <v>1610444.0173448001</v>
      </c>
      <c r="G5799">
        <v>489.54500000000002</v>
      </c>
      <c r="H5799">
        <f t="shared" si="590"/>
        <v>0</v>
      </c>
      <c r="I5799">
        <v>1.82</v>
      </c>
      <c r="J5799">
        <f t="shared" si="592"/>
        <v>0</v>
      </c>
      <c r="L5799">
        <f t="shared" si="591"/>
        <v>0</v>
      </c>
    </row>
    <row r="5800" spans="1:12" x14ac:dyDescent="0.3">
      <c r="A5800" s="25">
        <f t="shared" si="588"/>
        <v>46076.333333323593</v>
      </c>
      <c r="B5800" s="1">
        <f t="shared" si="589"/>
        <v>0.33333332359325141</v>
      </c>
      <c r="C5800">
        <v>0</v>
      </c>
      <c r="D5800">
        <v>489.50099999999998</v>
      </c>
      <c r="F5800" s="18">
        <f>_xlfn.XLOOKUP(D5800,'Rating Curve'!$A$2:$A$500,'Rating Curve'!$D$2:$D$500,, -1)</f>
        <v>1613444.9319478001</v>
      </c>
      <c r="G5800">
        <v>489.54500000000002</v>
      </c>
      <c r="H5800">
        <f t="shared" si="590"/>
        <v>0</v>
      </c>
      <c r="I5800">
        <v>1.82</v>
      </c>
      <c r="J5800">
        <f t="shared" si="592"/>
        <v>0</v>
      </c>
      <c r="L5800">
        <f t="shared" si="591"/>
        <v>0</v>
      </c>
    </row>
    <row r="5801" spans="1:12" x14ac:dyDescent="0.3">
      <c r="A5801" s="25">
        <f t="shared" si="588"/>
        <v>46076.374999990257</v>
      </c>
      <c r="B5801" s="1">
        <f t="shared" si="589"/>
        <v>0.37499999025749275</v>
      </c>
      <c r="C5801">
        <v>0</v>
      </c>
      <c r="D5801">
        <v>489.5</v>
      </c>
      <c r="F5801" s="18">
        <f>_xlfn.XLOOKUP(D5801,'Rating Curve'!$A$2:$A$500,'Rating Curve'!$D$2:$D$500,, -1)</f>
        <v>1613444.9319478001</v>
      </c>
      <c r="G5801">
        <v>489.54500000000002</v>
      </c>
      <c r="H5801">
        <f t="shared" si="590"/>
        <v>0</v>
      </c>
      <c r="I5801">
        <v>1.82</v>
      </c>
      <c r="J5801">
        <f t="shared" si="592"/>
        <v>0</v>
      </c>
      <c r="L5801">
        <f t="shared" si="591"/>
        <v>0</v>
      </c>
    </row>
    <row r="5802" spans="1:12" x14ac:dyDescent="0.3">
      <c r="A5802" s="25">
        <f t="shared" si="588"/>
        <v>46076.416666656922</v>
      </c>
      <c r="B5802" s="1">
        <f t="shared" si="589"/>
        <v>0.4166666569217341</v>
      </c>
      <c r="C5802">
        <v>0</v>
      </c>
      <c r="D5802">
        <v>489.5</v>
      </c>
      <c r="F5802" s="18">
        <f>_xlfn.XLOOKUP(D5802,'Rating Curve'!$A$2:$A$500,'Rating Curve'!$D$2:$D$500,, -1)</f>
        <v>1613444.9319478001</v>
      </c>
      <c r="G5802">
        <v>489.54500000000002</v>
      </c>
      <c r="H5802">
        <f t="shared" si="590"/>
        <v>0</v>
      </c>
      <c r="I5802">
        <v>1.82</v>
      </c>
      <c r="J5802">
        <f t="shared" si="592"/>
        <v>0</v>
      </c>
      <c r="L5802">
        <f t="shared" si="591"/>
        <v>0</v>
      </c>
    </row>
    <row r="5803" spans="1:12" x14ac:dyDescent="0.3">
      <c r="A5803" s="25">
        <f t="shared" si="588"/>
        <v>46076.458333323586</v>
      </c>
      <c r="B5803" s="1">
        <f t="shared" si="589"/>
        <v>0.45833332358597545</v>
      </c>
      <c r="C5803">
        <v>0</v>
      </c>
      <c r="D5803">
        <v>489.5</v>
      </c>
      <c r="F5803" s="18">
        <f>_xlfn.XLOOKUP(D5803,'Rating Curve'!$A$2:$A$500,'Rating Curve'!$D$2:$D$500,, -1)</f>
        <v>1613444.9319478001</v>
      </c>
      <c r="G5803">
        <v>489.54500000000002</v>
      </c>
      <c r="H5803">
        <f t="shared" si="590"/>
        <v>0</v>
      </c>
      <c r="I5803">
        <v>1.82</v>
      </c>
      <c r="J5803">
        <f t="shared" si="592"/>
        <v>0</v>
      </c>
      <c r="L5803">
        <f t="shared" si="591"/>
        <v>0</v>
      </c>
    </row>
    <row r="5804" spans="1:12" x14ac:dyDescent="0.3">
      <c r="A5804" s="25">
        <f t="shared" si="588"/>
        <v>46076.49999999025</v>
      </c>
      <c r="B5804" s="1">
        <f t="shared" si="589"/>
        <v>0.4999999902502168</v>
      </c>
      <c r="C5804">
        <v>0</v>
      </c>
      <c r="D5804">
        <v>489.49900000000002</v>
      </c>
      <c r="F5804" s="18">
        <f>_xlfn.XLOOKUP(D5804,'Rating Curve'!$A$2:$A$500,'Rating Curve'!$D$2:$D$500,, -1)</f>
        <v>1610444.0173448001</v>
      </c>
      <c r="G5804">
        <v>489.54500000000002</v>
      </c>
      <c r="H5804">
        <f t="shared" si="590"/>
        <v>0</v>
      </c>
      <c r="I5804">
        <v>1.82</v>
      </c>
      <c r="J5804">
        <f t="shared" si="592"/>
        <v>0</v>
      </c>
      <c r="L5804">
        <f t="shared" si="591"/>
        <v>0</v>
      </c>
    </row>
    <row r="5805" spans="1:12" x14ac:dyDescent="0.3">
      <c r="A5805" s="25">
        <f t="shared" si="588"/>
        <v>46076.541666656914</v>
      </c>
      <c r="B5805" s="1">
        <f t="shared" si="589"/>
        <v>0.54166665691445814</v>
      </c>
      <c r="C5805">
        <v>0</v>
      </c>
      <c r="D5805">
        <v>489.49400000000003</v>
      </c>
      <c r="F5805" s="18">
        <f>_xlfn.XLOOKUP(D5805,'Rating Curve'!$A$2:$A$500,'Rating Curve'!$D$2:$D$500,, -1)</f>
        <v>1610444.0173448001</v>
      </c>
      <c r="G5805">
        <v>489.54500000000002</v>
      </c>
      <c r="H5805">
        <f t="shared" si="590"/>
        <v>0</v>
      </c>
      <c r="I5805">
        <v>1.82</v>
      </c>
      <c r="J5805">
        <f t="shared" si="592"/>
        <v>0</v>
      </c>
      <c r="L5805">
        <f t="shared" si="591"/>
        <v>0</v>
      </c>
    </row>
    <row r="5806" spans="1:12" x14ac:dyDescent="0.3">
      <c r="A5806" s="25">
        <f t="shared" si="588"/>
        <v>46076.583333323579</v>
      </c>
      <c r="B5806" s="1">
        <f t="shared" si="589"/>
        <v>0.58333332357869949</v>
      </c>
      <c r="C5806">
        <v>0</v>
      </c>
      <c r="D5806">
        <v>489.49400000000003</v>
      </c>
      <c r="F5806" s="18">
        <f>_xlfn.XLOOKUP(D5806,'Rating Curve'!$A$2:$A$500,'Rating Curve'!$D$2:$D$500,, -1)</f>
        <v>1610444.0173448001</v>
      </c>
      <c r="G5806">
        <v>489.54500000000002</v>
      </c>
      <c r="H5806">
        <f t="shared" si="590"/>
        <v>0</v>
      </c>
      <c r="I5806">
        <v>1.82</v>
      </c>
      <c r="J5806">
        <f t="shared" si="592"/>
        <v>0</v>
      </c>
      <c r="L5806">
        <f t="shared" si="591"/>
        <v>0</v>
      </c>
    </row>
    <row r="5807" spans="1:12" x14ac:dyDescent="0.3">
      <c r="A5807" s="25">
        <f t="shared" si="588"/>
        <v>46076.624999990243</v>
      </c>
      <c r="B5807" s="1">
        <f t="shared" si="589"/>
        <v>0.62499999024294084</v>
      </c>
      <c r="C5807">
        <v>0</v>
      </c>
      <c r="D5807">
        <v>489.49400000000003</v>
      </c>
      <c r="F5807" s="18">
        <f>_xlfn.XLOOKUP(D5807,'Rating Curve'!$A$2:$A$500,'Rating Curve'!$D$2:$D$500,, -1)</f>
        <v>1610444.0173448001</v>
      </c>
      <c r="G5807">
        <v>489.54500000000002</v>
      </c>
      <c r="H5807">
        <f t="shared" si="590"/>
        <v>0</v>
      </c>
      <c r="I5807">
        <v>1.82</v>
      </c>
      <c r="J5807">
        <f t="shared" si="592"/>
        <v>0</v>
      </c>
      <c r="L5807">
        <f t="shared" si="591"/>
        <v>0</v>
      </c>
    </row>
    <row r="5808" spans="1:12" x14ac:dyDescent="0.3">
      <c r="A5808" s="25">
        <f t="shared" si="588"/>
        <v>46076.666666656907</v>
      </c>
      <c r="B5808" s="1">
        <f t="shared" si="589"/>
        <v>0.66666665690718219</v>
      </c>
      <c r="C5808">
        <v>0</v>
      </c>
      <c r="D5808">
        <v>489.49400000000003</v>
      </c>
      <c r="F5808" s="18">
        <f>_xlfn.XLOOKUP(D5808,'Rating Curve'!$A$2:$A$500,'Rating Curve'!$D$2:$D$500,, -1)</f>
        <v>1610444.0173448001</v>
      </c>
      <c r="G5808">
        <v>489.54500000000002</v>
      </c>
      <c r="H5808">
        <f t="shared" si="590"/>
        <v>0</v>
      </c>
      <c r="I5808">
        <v>1.82</v>
      </c>
      <c r="J5808">
        <f t="shared" si="592"/>
        <v>0</v>
      </c>
      <c r="L5808">
        <f t="shared" si="591"/>
        <v>0</v>
      </c>
    </row>
    <row r="5809" spans="1:12" x14ac:dyDescent="0.3">
      <c r="A5809" s="25">
        <f t="shared" si="588"/>
        <v>46076.708333323571</v>
      </c>
      <c r="B5809" s="1">
        <f t="shared" si="589"/>
        <v>0.70833332357142353</v>
      </c>
      <c r="C5809">
        <v>0</v>
      </c>
      <c r="D5809">
        <v>489.49400000000003</v>
      </c>
      <c r="F5809" s="18">
        <f>_xlfn.XLOOKUP(D5809,'Rating Curve'!$A$2:$A$500,'Rating Curve'!$D$2:$D$500,, -1)</f>
        <v>1610444.0173448001</v>
      </c>
      <c r="G5809">
        <v>489.54500000000002</v>
      </c>
      <c r="H5809">
        <f t="shared" si="590"/>
        <v>0</v>
      </c>
      <c r="I5809">
        <v>1.82</v>
      </c>
      <c r="J5809">
        <f t="shared" si="592"/>
        <v>0</v>
      </c>
      <c r="L5809">
        <f t="shared" si="591"/>
        <v>0</v>
      </c>
    </row>
    <row r="5810" spans="1:12" x14ac:dyDescent="0.3">
      <c r="A5810" s="25">
        <f t="shared" si="588"/>
        <v>46076.749999990236</v>
      </c>
      <c r="B5810" s="1">
        <f t="shared" si="589"/>
        <v>0.74999999023566488</v>
      </c>
      <c r="C5810">
        <v>0</v>
      </c>
      <c r="D5810">
        <v>489.49400000000003</v>
      </c>
      <c r="F5810" s="18">
        <f>_xlfn.XLOOKUP(D5810,'Rating Curve'!$A$2:$A$500,'Rating Curve'!$D$2:$D$500,, -1)</f>
        <v>1610444.0173448001</v>
      </c>
      <c r="G5810">
        <v>489.54500000000002</v>
      </c>
      <c r="H5810">
        <f t="shared" si="590"/>
        <v>0</v>
      </c>
      <c r="I5810">
        <v>1.82</v>
      </c>
      <c r="J5810">
        <f t="shared" si="592"/>
        <v>0</v>
      </c>
      <c r="L5810">
        <f t="shared" si="591"/>
        <v>0</v>
      </c>
    </row>
    <row r="5811" spans="1:12" x14ac:dyDescent="0.3">
      <c r="A5811" s="25">
        <f t="shared" si="588"/>
        <v>46076.7916666569</v>
      </c>
      <c r="B5811" s="1">
        <f t="shared" si="589"/>
        <v>0.79166665689990623</v>
      </c>
      <c r="C5811">
        <v>0</v>
      </c>
      <c r="D5811">
        <v>489.49400000000003</v>
      </c>
      <c r="F5811" s="18">
        <f>_xlfn.XLOOKUP(D5811,'Rating Curve'!$A$2:$A$500,'Rating Curve'!$D$2:$D$500,, -1)</f>
        <v>1610444.0173448001</v>
      </c>
      <c r="G5811">
        <v>489.54500000000002</v>
      </c>
      <c r="H5811">
        <f t="shared" si="590"/>
        <v>0</v>
      </c>
      <c r="I5811">
        <v>1.82</v>
      </c>
      <c r="J5811">
        <f t="shared" si="592"/>
        <v>0</v>
      </c>
      <c r="L5811">
        <f t="shared" si="591"/>
        <v>0</v>
      </c>
    </row>
    <row r="5812" spans="1:12" x14ac:dyDescent="0.3">
      <c r="A5812" s="25">
        <f t="shared" si="588"/>
        <v>46076.833333323564</v>
      </c>
      <c r="B5812" s="1">
        <f t="shared" si="589"/>
        <v>0.83333332356414758</v>
      </c>
      <c r="C5812">
        <v>0</v>
      </c>
      <c r="D5812">
        <v>489.50099999999998</v>
      </c>
      <c r="F5812" s="18">
        <f>_xlfn.XLOOKUP(D5812,'Rating Curve'!$A$2:$A$500,'Rating Curve'!$D$2:$D$500,, -1)</f>
        <v>1613444.9319478001</v>
      </c>
      <c r="G5812">
        <v>489.54500000000002</v>
      </c>
      <c r="H5812">
        <f t="shared" si="590"/>
        <v>0</v>
      </c>
      <c r="I5812">
        <v>1.82</v>
      </c>
      <c r="J5812">
        <f t="shared" si="592"/>
        <v>0</v>
      </c>
      <c r="L5812">
        <f t="shared" si="591"/>
        <v>0</v>
      </c>
    </row>
    <row r="5813" spans="1:12" x14ac:dyDescent="0.3">
      <c r="A5813" s="25">
        <f t="shared" si="588"/>
        <v>46076.874999990228</v>
      </c>
      <c r="B5813" s="1">
        <f t="shared" si="589"/>
        <v>0.87499999022838892</v>
      </c>
      <c r="C5813">
        <v>0</v>
      </c>
      <c r="D5813">
        <v>489.49400000000003</v>
      </c>
      <c r="F5813" s="18">
        <f>_xlfn.XLOOKUP(D5813,'Rating Curve'!$A$2:$A$500,'Rating Curve'!$D$2:$D$500,, -1)</f>
        <v>1610444.0173448001</v>
      </c>
      <c r="G5813">
        <v>489.54500000000002</v>
      </c>
      <c r="H5813">
        <f t="shared" si="590"/>
        <v>0</v>
      </c>
      <c r="I5813">
        <v>1.82</v>
      </c>
      <c r="J5813">
        <f t="shared" si="592"/>
        <v>0</v>
      </c>
      <c r="L5813">
        <f t="shared" si="591"/>
        <v>0</v>
      </c>
    </row>
    <row r="5814" spans="1:12" x14ac:dyDescent="0.3">
      <c r="A5814" s="25">
        <f t="shared" si="588"/>
        <v>46076.916666656893</v>
      </c>
      <c r="B5814" s="1">
        <f t="shared" si="589"/>
        <v>0.91666665689263027</v>
      </c>
      <c r="C5814">
        <v>0</v>
      </c>
      <c r="D5814">
        <v>489.49400000000003</v>
      </c>
      <c r="F5814" s="18">
        <f>_xlfn.XLOOKUP(D5814,'Rating Curve'!$A$2:$A$500,'Rating Curve'!$D$2:$D$500,, -1)</f>
        <v>1610444.0173448001</v>
      </c>
      <c r="G5814">
        <v>489.54500000000002</v>
      </c>
      <c r="H5814">
        <f t="shared" si="590"/>
        <v>0</v>
      </c>
      <c r="I5814">
        <v>1.82</v>
      </c>
      <c r="J5814">
        <f t="shared" si="592"/>
        <v>0</v>
      </c>
      <c r="L5814">
        <f t="shared" si="591"/>
        <v>0</v>
      </c>
    </row>
    <row r="5815" spans="1:12" x14ac:dyDescent="0.3">
      <c r="A5815" s="25">
        <f t="shared" si="588"/>
        <v>46076.958333323557</v>
      </c>
      <c r="B5815" s="1">
        <f t="shared" si="589"/>
        <v>0.95833332355687162</v>
      </c>
      <c r="C5815">
        <v>0</v>
      </c>
      <c r="D5815">
        <v>489.49400000000003</v>
      </c>
      <c r="F5815" s="18">
        <f>_xlfn.XLOOKUP(D5815,'Rating Curve'!$A$2:$A$500,'Rating Curve'!$D$2:$D$500,, -1)</f>
        <v>1610444.0173448001</v>
      </c>
      <c r="G5815">
        <v>489.54500000000002</v>
      </c>
      <c r="H5815">
        <f t="shared" si="590"/>
        <v>0</v>
      </c>
      <c r="I5815">
        <v>1.82</v>
      </c>
      <c r="J5815">
        <f t="shared" si="592"/>
        <v>0</v>
      </c>
      <c r="L5815">
        <f t="shared" si="591"/>
        <v>0</v>
      </c>
    </row>
    <row r="5816" spans="1:12" x14ac:dyDescent="0.3">
      <c r="A5816" s="25">
        <f t="shared" si="588"/>
        <v>46076.999999990221</v>
      </c>
      <c r="B5816" s="1">
        <f t="shared" si="589"/>
        <v>0.99999999022111297</v>
      </c>
      <c r="C5816">
        <v>0</v>
      </c>
      <c r="D5816">
        <v>489.50099999999998</v>
      </c>
      <c r="F5816" s="18">
        <f>_xlfn.XLOOKUP(D5816,'Rating Curve'!$A$2:$A$500,'Rating Curve'!$D$2:$D$500,, -1)</f>
        <v>1613444.9319478001</v>
      </c>
      <c r="G5816">
        <v>489.54500000000002</v>
      </c>
      <c r="H5816">
        <f t="shared" si="590"/>
        <v>0</v>
      </c>
      <c r="I5816">
        <v>1.82</v>
      </c>
      <c r="J5816">
        <f t="shared" si="592"/>
        <v>0</v>
      </c>
      <c r="L5816">
        <f t="shared" si="591"/>
        <v>0</v>
      </c>
    </row>
    <row r="5817" spans="1:12" x14ac:dyDescent="0.3">
      <c r="A5817" s="25">
        <f t="shared" ref="A5817:A5880" si="593" xml:space="preserve"> A5816 + TIME(1,0,0)</f>
        <v>46077.041666656885</v>
      </c>
      <c r="B5817" s="1">
        <f t="shared" si="589"/>
        <v>4.1666656885354314E-2</v>
      </c>
      <c r="C5817">
        <v>0</v>
      </c>
      <c r="D5817">
        <v>489.495</v>
      </c>
      <c r="F5817" s="18">
        <f>_xlfn.XLOOKUP(D5817,'Rating Curve'!$A$2:$A$500,'Rating Curve'!$D$2:$D$500,, -1)</f>
        <v>1610444.0173448001</v>
      </c>
      <c r="G5817">
        <v>489.54500000000002</v>
      </c>
      <c r="H5817">
        <f t="shared" si="590"/>
        <v>0</v>
      </c>
      <c r="I5817">
        <v>1.82</v>
      </c>
      <c r="J5817">
        <f t="shared" si="592"/>
        <v>0</v>
      </c>
      <c r="L5817">
        <f t="shared" si="591"/>
        <v>0</v>
      </c>
    </row>
    <row r="5818" spans="1:12" x14ac:dyDescent="0.3">
      <c r="A5818" s="25">
        <f t="shared" si="593"/>
        <v>46077.08333332355</v>
      </c>
      <c r="B5818" s="1">
        <f t="shared" si="589"/>
        <v>8.3333323549595661E-2</v>
      </c>
      <c r="C5818">
        <v>0</v>
      </c>
      <c r="D5818">
        <v>489.49400000000003</v>
      </c>
      <c r="F5818" s="18">
        <f>_xlfn.XLOOKUP(D5818,'Rating Curve'!$A$2:$A$500,'Rating Curve'!$D$2:$D$500,, -1)</f>
        <v>1610444.0173448001</v>
      </c>
      <c r="G5818">
        <v>489.54500000000002</v>
      </c>
      <c r="H5818">
        <f t="shared" si="590"/>
        <v>0</v>
      </c>
      <c r="I5818">
        <v>1.82</v>
      </c>
      <c r="J5818">
        <f t="shared" si="592"/>
        <v>0</v>
      </c>
      <c r="L5818">
        <f t="shared" si="591"/>
        <v>0</v>
      </c>
    </row>
    <row r="5819" spans="1:12" x14ac:dyDescent="0.3">
      <c r="A5819" s="25">
        <f t="shared" si="593"/>
        <v>46077.124999990214</v>
      </c>
      <c r="B5819" s="1">
        <f t="shared" si="589"/>
        <v>0.12499999021383701</v>
      </c>
      <c r="C5819">
        <v>0</v>
      </c>
      <c r="D5819">
        <v>489.49400000000003</v>
      </c>
      <c r="F5819" s="18">
        <f>_xlfn.XLOOKUP(D5819,'Rating Curve'!$A$2:$A$500,'Rating Curve'!$D$2:$D$500,, -1)</f>
        <v>1610444.0173448001</v>
      </c>
      <c r="G5819">
        <v>489.54500000000002</v>
      </c>
      <c r="H5819">
        <f t="shared" si="590"/>
        <v>0</v>
      </c>
      <c r="I5819">
        <v>1.82</v>
      </c>
      <c r="J5819">
        <f t="shared" si="592"/>
        <v>0</v>
      </c>
      <c r="L5819">
        <f t="shared" si="591"/>
        <v>0</v>
      </c>
    </row>
    <row r="5820" spans="1:12" x14ac:dyDescent="0.3">
      <c r="A5820" s="25">
        <f t="shared" si="593"/>
        <v>46077.166666656878</v>
      </c>
      <c r="B5820" s="1">
        <f t="shared" si="589"/>
        <v>0.16666665687807836</v>
      </c>
      <c r="C5820">
        <v>0</v>
      </c>
      <c r="D5820">
        <v>489.50099999999998</v>
      </c>
      <c r="F5820" s="18">
        <f>_xlfn.XLOOKUP(D5820,'Rating Curve'!$A$2:$A$500,'Rating Curve'!$D$2:$D$500,, -1)</f>
        <v>1613444.9319478001</v>
      </c>
      <c r="G5820">
        <v>489.54500000000002</v>
      </c>
      <c r="H5820">
        <f t="shared" si="590"/>
        <v>0</v>
      </c>
      <c r="I5820">
        <v>1.82</v>
      </c>
      <c r="J5820">
        <f t="shared" si="592"/>
        <v>0</v>
      </c>
      <c r="L5820">
        <f t="shared" si="591"/>
        <v>0</v>
      </c>
    </row>
    <row r="5821" spans="1:12" x14ac:dyDescent="0.3">
      <c r="A5821" s="25">
        <f t="shared" si="593"/>
        <v>46077.208333323542</v>
      </c>
      <c r="B5821" s="1">
        <f t="shared" si="589"/>
        <v>0.2083333235423197</v>
      </c>
      <c r="C5821">
        <v>0</v>
      </c>
      <c r="D5821">
        <v>489.50099999999998</v>
      </c>
      <c r="F5821" s="18">
        <f>_xlfn.XLOOKUP(D5821,'Rating Curve'!$A$2:$A$500,'Rating Curve'!$D$2:$D$500,, -1)</f>
        <v>1613444.9319478001</v>
      </c>
      <c r="G5821">
        <v>489.54500000000002</v>
      </c>
      <c r="H5821">
        <f t="shared" si="590"/>
        <v>0</v>
      </c>
      <c r="I5821">
        <v>1.82</v>
      </c>
      <c r="J5821">
        <f t="shared" si="592"/>
        <v>0</v>
      </c>
      <c r="L5821">
        <f t="shared" si="591"/>
        <v>0</v>
      </c>
    </row>
    <row r="5822" spans="1:12" x14ac:dyDescent="0.3">
      <c r="A5822" s="25">
        <f t="shared" si="593"/>
        <v>46077.249999990207</v>
      </c>
      <c r="B5822" s="1">
        <f t="shared" si="589"/>
        <v>0.24999999020656105</v>
      </c>
      <c r="C5822">
        <v>0</v>
      </c>
      <c r="D5822">
        <v>489.50099999999998</v>
      </c>
      <c r="F5822" s="18">
        <f>_xlfn.XLOOKUP(D5822,'Rating Curve'!$A$2:$A$500,'Rating Curve'!$D$2:$D$500,, -1)</f>
        <v>1613444.9319478001</v>
      </c>
      <c r="G5822">
        <v>489.54500000000002</v>
      </c>
      <c r="H5822">
        <f t="shared" si="590"/>
        <v>0</v>
      </c>
      <c r="I5822">
        <v>1.82</v>
      </c>
      <c r="J5822">
        <f t="shared" si="592"/>
        <v>0</v>
      </c>
      <c r="L5822">
        <f t="shared" si="591"/>
        <v>0</v>
      </c>
    </row>
    <row r="5823" spans="1:12" x14ac:dyDescent="0.3">
      <c r="A5823" s="25">
        <f t="shared" si="593"/>
        <v>46077.291666656871</v>
      </c>
      <c r="B5823" s="1">
        <f t="shared" si="589"/>
        <v>0.2916666568708024</v>
      </c>
      <c r="C5823">
        <v>0</v>
      </c>
      <c r="D5823">
        <v>489.50099999999998</v>
      </c>
      <c r="F5823" s="18">
        <f>_xlfn.XLOOKUP(D5823,'Rating Curve'!$A$2:$A$500,'Rating Curve'!$D$2:$D$500,, -1)</f>
        <v>1613444.9319478001</v>
      </c>
      <c r="G5823">
        <v>489.54500000000002</v>
      </c>
      <c r="H5823">
        <f t="shared" si="590"/>
        <v>0</v>
      </c>
      <c r="I5823">
        <v>1.82</v>
      </c>
      <c r="J5823">
        <f t="shared" si="592"/>
        <v>0</v>
      </c>
      <c r="L5823">
        <f t="shared" si="591"/>
        <v>0</v>
      </c>
    </row>
    <row r="5824" spans="1:12" x14ac:dyDescent="0.3">
      <c r="A5824" s="25">
        <f t="shared" si="593"/>
        <v>46077.333333323535</v>
      </c>
      <c r="B5824" s="1">
        <f t="shared" si="589"/>
        <v>0.33333332353504375</v>
      </c>
      <c r="C5824">
        <v>0</v>
      </c>
      <c r="D5824">
        <v>489.50099999999998</v>
      </c>
      <c r="F5824" s="18">
        <f>_xlfn.XLOOKUP(D5824,'Rating Curve'!$A$2:$A$500,'Rating Curve'!$D$2:$D$500,, -1)</f>
        <v>1613444.9319478001</v>
      </c>
      <c r="G5824">
        <v>489.54500000000002</v>
      </c>
      <c r="H5824">
        <f t="shared" si="590"/>
        <v>0</v>
      </c>
      <c r="I5824">
        <v>1.82</v>
      </c>
      <c r="J5824">
        <f t="shared" si="592"/>
        <v>0</v>
      </c>
      <c r="L5824">
        <f t="shared" si="591"/>
        <v>0</v>
      </c>
    </row>
    <row r="5825" spans="1:12" x14ac:dyDescent="0.3">
      <c r="A5825" s="25">
        <f t="shared" si="593"/>
        <v>46077.374999990199</v>
      </c>
      <c r="B5825" s="1">
        <f t="shared" si="589"/>
        <v>0.37499999019928509</v>
      </c>
      <c r="C5825">
        <v>0</v>
      </c>
      <c r="D5825">
        <v>489.50099999999998</v>
      </c>
      <c r="F5825" s="18">
        <f>_xlfn.XLOOKUP(D5825,'Rating Curve'!$A$2:$A$500,'Rating Curve'!$D$2:$D$500,, -1)</f>
        <v>1613444.9319478001</v>
      </c>
      <c r="G5825">
        <v>489.54500000000002</v>
      </c>
      <c r="H5825">
        <f t="shared" si="590"/>
        <v>0</v>
      </c>
      <c r="I5825">
        <v>1.82</v>
      </c>
      <c r="J5825">
        <f t="shared" si="592"/>
        <v>0</v>
      </c>
      <c r="L5825">
        <f t="shared" si="591"/>
        <v>0</v>
      </c>
    </row>
    <row r="5826" spans="1:12" x14ac:dyDescent="0.3">
      <c r="A5826" s="25">
        <f t="shared" si="593"/>
        <v>46077.416666656864</v>
      </c>
      <c r="B5826" s="1">
        <f t="shared" si="589"/>
        <v>0.41666665686352644</v>
      </c>
      <c r="C5826">
        <v>0</v>
      </c>
      <c r="D5826">
        <v>489.5</v>
      </c>
      <c r="F5826" s="18">
        <f>_xlfn.XLOOKUP(D5826,'Rating Curve'!$A$2:$A$500,'Rating Curve'!$D$2:$D$500,, -1)</f>
        <v>1613444.9319478001</v>
      </c>
      <c r="G5826">
        <v>489.54500000000002</v>
      </c>
      <c r="H5826">
        <f t="shared" si="590"/>
        <v>0</v>
      </c>
      <c r="I5826">
        <v>1.82</v>
      </c>
      <c r="J5826">
        <f t="shared" si="592"/>
        <v>0</v>
      </c>
      <c r="L5826">
        <f t="shared" si="591"/>
        <v>0</v>
      </c>
    </row>
    <row r="5827" spans="1:12" x14ac:dyDescent="0.3">
      <c r="A5827" s="25">
        <f t="shared" si="593"/>
        <v>46077.458333323528</v>
      </c>
      <c r="B5827" s="1">
        <f t="shared" ref="B5827:B5890" si="594">MOD(A5827,1)</f>
        <v>0.45833332352776779</v>
      </c>
      <c r="C5827">
        <v>0</v>
      </c>
      <c r="D5827">
        <v>489.5</v>
      </c>
      <c r="F5827" s="18">
        <f>_xlfn.XLOOKUP(D5827,'Rating Curve'!$A$2:$A$500,'Rating Curve'!$D$2:$D$500,, -1)</f>
        <v>1613444.9319478001</v>
      </c>
      <c r="G5827">
        <v>489.54500000000002</v>
      </c>
      <c r="H5827">
        <f t="shared" ref="H5827:H5890" si="595">IF(D5827 - G5827 &lt; 0, 0, D5827 - G5827)</f>
        <v>0</v>
      </c>
      <c r="I5827">
        <v>1.82</v>
      </c>
      <c r="J5827">
        <f t="shared" si="592"/>
        <v>0</v>
      </c>
      <c r="L5827">
        <f t="shared" ref="L5827:L5890" si="596">(J5827*86400)/24</f>
        <v>0</v>
      </c>
    </row>
    <row r="5828" spans="1:12" x14ac:dyDescent="0.3">
      <c r="A5828" s="25">
        <f t="shared" si="593"/>
        <v>46077.499999990192</v>
      </c>
      <c r="B5828" s="1">
        <f t="shared" si="594"/>
        <v>0.49999999019200914</v>
      </c>
      <c r="C5828">
        <v>0</v>
      </c>
      <c r="D5828">
        <v>489.5</v>
      </c>
      <c r="F5828" s="18">
        <f>_xlfn.XLOOKUP(D5828,'Rating Curve'!$A$2:$A$500,'Rating Curve'!$D$2:$D$500,, -1)</f>
        <v>1613444.9319478001</v>
      </c>
      <c r="G5828">
        <v>489.54500000000002</v>
      </c>
      <c r="H5828">
        <f t="shared" si="595"/>
        <v>0</v>
      </c>
      <c r="I5828">
        <v>1.82</v>
      </c>
      <c r="J5828">
        <f t="shared" si="592"/>
        <v>0</v>
      </c>
      <c r="L5828">
        <f t="shared" si="596"/>
        <v>0</v>
      </c>
    </row>
    <row r="5829" spans="1:12" x14ac:dyDescent="0.3">
      <c r="A5829" s="25">
        <f t="shared" si="593"/>
        <v>46077.541666656856</v>
      </c>
      <c r="B5829" s="1">
        <f t="shared" si="594"/>
        <v>0.54166665685625048</v>
      </c>
      <c r="C5829">
        <v>0</v>
      </c>
      <c r="D5829">
        <v>489.49900000000002</v>
      </c>
      <c r="F5829" s="18">
        <f>_xlfn.XLOOKUP(D5829,'Rating Curve'!$A$2:$A$500,'Rating Curve'!$D$2:$D$500,, -1)</f>
        <v>1610444.0173448001</v>
      </c>
      <c r="G5829">
        <v>489.54500000000002</v>
      </c>
      <c r="H5829">
        <f t="shared" si="595"/>
        <v>0</v>
      </c>
      <c r="I5829">
        <v>1.82</v>
      </c>
      <c r="J5829">
        <f t="shared" si="592"/>
        <v>0</v>
      </c>
      <c r="L5829">
        <f t="shared" si="596"/>
        <v>0</v>
      </c>
    </row>
    <row r="5830" spans="1:12" x14ac:dyDescent="0.3">
      <c r="A5830" s="25">
        <f t="shared" si="593"/>
        <v>46077.58333332352</v>
      </c>
      <c r="B5830" s="1">
        <f t="shared" si="594"/>
        <v>0.58333332352049183</v>
      </c>
      <c r="C5830">
        <v>0</v>
      </c>
      <c r="D5830">
        <v>489.49900000000002</v>
      </c>
      <c r="F5830" s="18">
        <f>_xlfn.XLOOKUP(D5830,'Rating Curve'!$A$2:$A$500,'Rating Curve'!$D$2:$D$500,, -1)</f>
        <v>1610444.0173448001</v>
      </c>
      <c r="G5830">
        <v>489.54500000000002</v>
      </c>
      <c r="H5830">
        <f t="shared" si="595"/>
        <v>0</v>
      </c>
      <c r="I5830">
        <v>1.82</v>
      </c>
      <c r="J5830">
        <f t="shared" si="592"/>
        <v>0</v>
      </c>
      <c r="L5830">
        <f t="shared" si="596"/>
        <v>0</v>
      </c>
    </row>
    <row r="5831" spans="1:12" x14ac:dyDescent="0.3">
      <c r="A5831" s="25">
        <f t="shared" si="593"/>
        <v>46077.624999990185</v>
      </c>
      <c r="B5831" s="1">
        <f t="shared" si="594"/>
        <v>0.62499999018473318</v>
      </c>
      <c r="C5831">
        <v>0</v>
      </c>
      <c r="D5831">
        <v>489.49400000000003</v>
      </c>
      <c r="F5831" s="18">
        <f>_xlfn.XLOOKUP(D5831,'Rating Curve'!$A$2:$A$500,'Rating Curve'!$D$2:$D$500,, -1)</f>
        <v>1610444.0173448001</v>
      </c>
      <c r="G5831">
        <v>489.54500000000002</v>
      </c>
      <c r="H5831">
        <f t="shared" si="595"/>
        <v>0</v>
      </c>
      <c r="I5831">
        <v>1.82</v>
      </c>
      <c r="J5831">
        <f t="shared" si="592"/>
        <v>0</v>
      </c>
      <c r="L5831">
        <f t="shared" si="596"/>
        <v>0</v>
      </c>
    </row>
    <row r="5832" spans="1:12" x14ac:dyDescent="0.3">
      <c r="A5832" s="25">
        <f t="shared" si="593"/>
        <v>46077.666666656849</v>
      </c>
      <c r="B5832" s="1">
        <f t="shared" si="594"/>
        <v>0.66666665684897453</v>
      </c>
      <c r="C5832">
        <v>0</v>
      </c>
      <c r="D5832">
        <v>489.49400000000003</v>
      </c>
      <c r="F5832" s="18">
        <f>_xlfn.XLOOKUP(D5832,'Rating Curve'!$A$2:$A$500,'Rating Curve'!$D$2:$D$500,, -1)</f>
        <v>1610444.0173448001</v>
      </c>
      <c r="G5832">
        <v>489.54500000000002</v>
      </c>
      <c r="H5832">
        <f t="shared" si="595"/>
        <v>0</v>
      </c>
      <c r="I5832">
        <v>1.82</v>
      </c>
      <c r="J5832">
        <f t="shared" si="592"/>
        <v>0</v>
      </c>
      <c r="L5832">
        <f t="shared" si="596"/>
        <v>0</v>
      </c>
    </row>
    <row r="5833" spans="1:12" x14ac:dyDescent="0.3">
      <c r="A5833" s="25">
        <f t="shared" si="593"/>
        <v>46077.708333323513</v>
      </c>
      <c r="B5833" s="1">
        <f t="shared" si="594"/>
        <v>0.70833332351321587</v>
      </c>
      <c r="C5833">
        <v>0</v>
      </c>
      <c r="D5833">
        <v>489.5</v>
      </c>
      <c r="F5833" s="18">
        <f>_xlfn.XLOOKUP(D5833,'Rating Curve'!$A$2:$A$500,'Rating Curve'!$D$2:$D$500,, -1)</f>
        <v>1613444.9319478001</v>
      </c>
      <c r="G5833">
        <v>489.54500000000002</v>
      </c>
      <c r="H5833">
        <f t="shared" si="595"/>
        <v>0</v>
      </c>
      <c r="I5833">
        <v>1.82</v>
      </c>
      <c r="J5833">
        <f t="shared" si="592"/>
        <v>0</v>
      </c>
      <c r="L5833">
        <f t="shared" si="596"/>
        <v>0</v>
      </c>
    </row>
    <row r="5834" spans="1:12" x14ac:dyDescent="0.3">
      <c r="A5834" s="25">
        <f t="shared" si="593"/>
        <v>46077.749999990177</v>
      </c>
      <c r="B5834" s="1">
        <f t="shared" si="594"/>
        <v>0.74999999017745722</v>
      </c>
      <c r="C5834">
        <v>0</v>
      </c>
      <c r="D5834">
        <v>489.5</v>
      </c>
      <c r="F5834" s="18">
        <f>_xlfn.XLOOKUP(D5834,'Rating Curve'!$A$2:$A$500,'Rating Curve'!$D$2:$D$500,, -1)</f>
        <v>1613444.9319478001</v>
      </c>
      <c r="G5834">
        <v>489.54500000000002</v>
      </c>
      <c r="H5834">
        <f t="shared" si="595"/>
        <v>0</v>
      </c>
      <c r="I5834">
        <v>1.82</v>
      </c>
      <c r="J5834">
        <f t="shared" si="592"/>
        <v>0</v>
      </c>
      <c r="L5834">
        <f t="shared" si="596"/>
        <v>0</v>
      </c>
    </row>
    <row r="5835" spans="1:12" x14ac:dyDescent="0.3">
      <c r="A5835" s="25">
        <f t="shared" si="593"/>
        <v>46077.791666656842</v>
      </c>
      <c r="B5835" s="1">
        <f t="shared" si="594"/>
        <v>0.79166665684169857</v>
      </c>
      <c r="C5835">
        <v>0</v>
      </c>
      <c r="D5835">
        <v>489.50099999999998</v>
      </c>
      <c r="F5835" s="18">
        <f>_xlfn.XLOOKUP(D5835,'Rating Curve'!$A$2:$A$500,'Rating Curve'!$D$2:$D$500,, -1)</f>
        <v>1613444.9319478001</v>
      </c>
      <c r="G5835">
        <v>489.54500000000002</v>
      </c>
      <c r="H5835">
        <f t="shared" si="595"/>
        <v>0</v>
      </c>
      <c r="I5835">
        <v>1.82</v>
      </c>
      <c r="J5835">
        <f t="shared" si="592"/>
        <v>0</v>
      </c>
      <c r="L5835">
        <f t="shared" si="596"/>
        <v>0</v>
      </c>
    </row>
    <row r="5836" spans="1:12" x14ac:dyDescent="0.3">
      <c r="A5836" s="25">
        <f t="shared" si="593"/>
        <v>46077.833333323506</v>
      </c>
      <c r="B5836" s="1">
        <f t="shared" si="594"/>
        <v>0.83333332350593992</v>
      </c>
      <c r="C5836">
        <v>0</v>
      </c>
      <c r="D5836">
        <v>489.50099999999998</v>
      </c>
      <c r="F5836" s="18">
        <f>_xlfn.XLOOKUP(D5836,'Rating Curve'!$A$2:$A$500,'Rating Curve'!$D$2:$D$500,, -1)</f>
        <v>1613444.9319478001</v>
      </c>
      <c r="G5836">
        <v>489.54500000000002</v>
      </c>
      <c r="H5836">
        <f t="shared" si="595"/>
        <v>0</v>
      </c>
      <c r="I5836">
        <v>1.82</v>
      </c>
      <c r="J5836">
        <f t="shared" si="592"/>
        <v>0</v>
      </c>
      <c r="L5836">
        <f t="shared" si="596"/>
        <v>0</v>
      </c>
    </row>
    <row r="5837" spans="1:12" x14ac:dyDescent="0.3">
      <c r="A5837" s="25">
        <f t="shared" si="593"/>
        <v>46077.87499999017</v>
      </c>
      <c r="B5837" s="1">
        <f t="shared" si="594"/>
        <v>0.87499999017018126</v>
      </c>
      <c r="C5837">
        <v>0</v>
      </c>
      <c r="D5837">
        <v>489.50099999999998</v>
      </c>
      <c r="F5837" s="18">
        <f>_xlfn.XLOOKUP(D5837,'Rating Curve'!$A$2:$A$500,'Rating Curve'!$D$2:$D$500,, -1)</f>
        <v>1613444.9319478001</v>
      </c>
      <c r="G5837">
        <v>489.54500000000002</v>
      </c>
      <c r="H5837">
        <f t="shared" si="595"/>
        <v>0</v>
      </c>
      <c r="I5837">
        <v>1.82</v>
      </c>
      <c r="J5837">
        <f t="shared" si="592"/>
        <v>0</v>
      </c>
      <c r="L5837">
        <f t="shared" si="596"/>
        <v>0</v>
      </c>
    </row>
    <row r="5838" spans="1:12" x14ac:dyDescent="0.3">
      <c r="A5838" s="25">
        <f t="shared" si="593"/>
        <v>46077.916666656834</v>
      </c>
      <c r="B5838" s="1">
        <f t="shared" si="594"/>
        <v>0.91666665683442261</v>
      </c>
      <c r="C5838">
        <v>0</v>
      </c>
      <c r="D5838">
        <v>489.50099999999998</v>
      </c>
      <c r="F5838" s="18">
        <f>_xlfn.XLOOKUP(D5838,'Rating Curve'!$A$2:$A$500,'Rating Curve'!$D$2:$D$500,, -1)</f>
        <v>1613444.9319478001</v>
      </c>
      <c r="G5838">
        <v>489.54500000000002</v>
      </c>
      <c r="H5838">
        <f t="shared" si="595"/>
        <v>0</v>
      </c>
      <c r="I5838">
        <v>1.82</v>
      </c>
      <c r="J5838">
        <f t="shared" si="592"/>
        <v>0</v>
      </c>
      <c r="L5838">
        <f t="shared" si="596"/>
        <v>0</v>
      </c>
    </row>
    <row r="5839" spans="1:12" x14ac:dyDescent="0.3">
      <c r="A5839" s="25">
        <f t="shared" si="593"/>
        <v>46077.958333323499</v>
      </c>
      <c r="B5839" s="1">
        <f t="shared" si="594"/>
        <v>0.95833332349866396</v>
      </c>
      <c r="C5839">
        <v>0</v>
      </c>
      <c r="D5839">
        <v>489.50099999999998</v>
      </c>
      <c r="F5839" s="18">
        <f>_xlfn.XLOOKUP(D5839,'Rating Curve'!$A$2:$A$500,'Rating Curve'!$D$2:$D$500,, -1)</f>
        <v>1613444.9319478001</v>
      </c>
      <c r="G5839">
        <v>489.54500000000002</v>
      </c>
      <c r="H5839">
        <f t="shared" si="595"/>
        <v>0</v>
      </c>
      <c r="I5839">
        <v>1.82</v>
      </c>
      <c r="J5839">
        <f t="shared" si="592"/>
        <v>0</v>
      </c>
      <c r="L5839">
        <f t="shared" si="596"/>
        <v>0</v>
      </c>
    </row>
    <row r="5840" spans="1:12" x14ac:dyDescent="0.3">
      <c r="A5840" s="25">
        <f t="shared" si="593"/>
        <v>46077.999999990163</v>
      </c>
      <c r="B5840" s="1">
        <f t="shared" si="594"/>
        <v>0.99999999016290531</v>
      </c>
      <c r="C5840">
        <v>0</v>
      </c>
      <c r="D5840">
        <v>489.50099999999998</v>
      </c>
      <c r="F5840" s="18">
        <f>_xlfn.XLOOKUP(D5840,'Rating Curve'!$A$2:$A$500,'Rating Curve'!$D$2:$D$500,, -1)</f>
        <v>1613444.9319478001</v>
      </c>
      <c r="G5840">
        <v>489.54500000000002</v>
      </c>
      <c r="H5840">
        <f t="shared" si="595"/>
        <v>0</v>
      </c>
      <c r="I5840">
        <v>1.82</v>
      </c>
      <c r="J5840">
        <f t="shared" si="592"/>
        <v>0</v>
      </c>
      <c r="L5840">
        <f t="shared" si="596"/>
        <v>0</v>
      </c>
    </row>
    <row r="5841" spans="1:12" x14ac:dyDescent="0.3">
      <c r="A5841" s="25">
        <f t="shared" si="593"/>
        <v>46078.041666656827</v>
      </c>
      <c r="B5841" s="1">
        <f t="shared" si="594"/>
        <v>4.1666656827146653E-2</v>
      </c>
      <c r="C5841">
        <v>0</v>
      </c>
      <c r="D5841">
        <v>489.50099999999998</v>
      </c>
      <c r="F5841" s="18">
        <f>_xlfn.XLOOKUP(D5841,'Rating Curve'!$A$2:$A$500,'Rating Curve'!$D$2:$D$500,, -1)</f>
        <v>1613444.9319478001</v>
      </c>
      <c r="G5841">
        <v>489.54500000000002</v>
      </c>
      <c r="H5841">
        <f t="shared" si="595"/>
        <v>0</v>
      </c>
      <c r="I5841">
        <v>1.82</v>
      </c>
      <c r="J5841">
        <f t="shared" si="592"/>
        <v>0</v>
      </c>
      <c r="L5841">
        <f t="shared" si="596"/>
        <v>0</v>
      </c>
    </row>
    <row r="5842" spans="1:12" x14ac:dyDescent="0.3">
      <c r="A5842" s="25">
        <f t="shared" si="593"/>
        <v>46078.083333323491</v>
      </c>
      <c r="B5842" s="1">
        <f t="shared" si="594"/>
        <v>8.3333323491388001E-2</v>
      </c>
      <c r="C5842">
        <v>0</v>
      </c>
      <c r="D5842">
        <v>489.50099999999998</v>
      </c>
      <c r="F5842" s="18">
        <f>_xlfn.XLOOKUP(D5842,'Rating Curve'!$A$2:$A$500,'Rating Curve'!$D$2:$D$500,, -1)</f>
        <v>1613444.9319478001</v>
      </c>
      <c r="G5842">
        <v>489.54500000000002</v>
      </c>
      <c r="H5842">
        <f t="shared" si="595"/>
        <v>0</v>
      </c>
      <c r="I5842">
        <v>1.82</v>
      </c>
      <c r="J5842">
        <f t="shared" si="592"/>
        <v>0</v>
      </c>
      <c r="L5842">
        <f t="shared" si="596"/>
        <v>0</v>
      </c>
    </row>
    <row r="5843" spans="1:12" x14ac:dyDescent="0.3">
      <c r="A5843" s="25">
        <f t="shared" si="593"/>
        <v>46078.124999990156</v>
      </c>
      <c r="B5843" s="1">
        <f t="shared" si="594"/>
        <v>0.12499999015562935</v>
      </c>
      <c r="C5843">
        <v>0</v>
      </c>
      <c r="D5843">
        <v>489.50099999999998</v>
      </c>
      <c r="F5843" s="18">
        <f>_xlfn.XLOOKUP(D5843,'Rating Curve'!$A$2:$A$500,'Rating Curve'!$D$2:$D$500,, -1)</f>
        <v>1613444.9319478001</v>
      </c>
      <c r="G5843">
        <v>489.54500000000002</v>
      </c>
      <c r="H5843">
        <f t="shared" si="595"/>
        <v>0</v>
      </c>
      <c r="I5843">
        <v>1.82</v>
      </c>
      <c r="J5843">
        <f t="shared" ref="J5843:J5906" si="597">1.82*30*(H5843^1.5)</f>
        <v>0</v>
      </c>
      <c r="L5843">
        <f t="shared" si="596"/>
        <v>0</v>
      </c>
    </row>
    <row r="5844" spans="1:12" x14ac:dyDescent="0.3">
      <c r="A5844" s="25">
        <f t="shared" si="593"/>
        <v>46078.16666665682</v>
      </c>
      <c r="B5844" s="1">
        <f t="shared" si="594"/>
        <v>0.1666666568198707</v>
      </c>
      <c r="C5844">
        <v>0</v>
      </c>
      <c r="D5844">
        <v>489.50200000000001</v>
      </c>
      <c r="F5844" s="18">
        <f>_xlfn.XLOOKUP(D5844,'Rating Curve'!$A$2:$A$500,'Rating Curve'!$D$2:$D$500,, -1)</f>
        <v>1613444.9319478001</v>
      </c>
      <c r="G5844">
        <v>489.54500000000002</v>
      </c>
      <c r="H5844">
        <f t="shared" si="595"/>
        <v>0</v>
      </c>
      <c r="I5844">
        <v>1.82</v>
      </c>
      <c r="J5844">
        <f t="shared" si="597"/>
        <v>0</v>
      </c>
      <c r="L5844">
        <f t="shared" si="596"/>
        <v>0</v>
      </c>
    </row>
    <row r="5845" spans="1:12" x14ac:dyDescent="0.3">
      <c r="A5845" s="25">
        <f t="shared" si="593"/>
        <v>46078.208333323484</v>
      </c>
      <c r="B5845" s="1">
        <f t="shared" si="594"/>
        <v>0.20833332348411204</v>
      </c>
      <c r="C5845">
        <v>0</v>
      </c>
      <c r="D5845">
        <v>489.50799999999998</v>
      </c>
      <c r="F5845" s="18">
        <f>_xlfn.XLOOKUP(D5845,'Rating Curve'!$A$2:$A$500,'Rating Curve'!$D$2:$D$500,, -1)</f>
        <v>1613444.9319478001</v>
      </c>
      <c r="G5845">
        <v>489.54500000000002</v>
      </c>
      <c r="H5845">
        <f t="shared" si="595"/>
        <v>0</v>
      </c>
      <c r="I5845">
        <v>1.82</v>
      </c>
      <c r="J5845">
        <f t="shared" si="597"/>
        <v>0</v>
      </c>
      <c r="L5845">
        <f t="shared" si="596"/>
        <v>0</v>
      </c>
    </row>
    <row r="5846" spans="1:12" x14ac:dyDescent="0.3">
      <c r="A5846" s="25">
        <f t="shared" si="593"/>
        <v>46078.249999990148</v>
      </c>
      <c r="B5846" s="1">
        <f t="shared" si="594"/>
        <v>0.24999999014835339</v>
      </c>
      <c r="C5846">
        <v>0</v>
      </c>
      <c r="D5846">
        <v>489.50099999999998</v>
      </c>
      <c r="F5846" s="18">
        <f>_xlfn.XLOOKUP(D5846,'Rating Curve'!$A$2:$A$500,'Rating Curve'!$D$2:$D$500,, -1)</f>
        <v>1613444.9319478001</v>
      </c>
      <c r="G5846">
        <v>489.54500000000002</v>
      </c>
      <c r="H5846">
        <f t="shared" si="595"/>
        <v>0</v>
      </c>
      <c r="I5846">
        <v>1.82</v>
      </c>
      <c r="J5846">
        <f t="shared" si="597"/>
        <v>0</v>
      </c>
      <c r="L5846">
        <f t="shared" si="596"/>
        <v>0</v>
      </c>
    </row>
    <row r="5847" spans="1:12" x14ac:dyDescent="0.3">
      <c r="A5847" s="25">
        <f t="shared" si="593"/>
        <v>46078.291666656813</v>
      </c>
      <c r="B5847" s="1">
        <f t="shared" si="594"/>
        <v>0.29166665681259474</v>
      </c>
      <c r="C5847">
        <v>0</v>
      </c>
      <c r="D5847">
        <v>489.50099999999998</v>
      </c>
      <c r="F5847" s="18">
        <f>_xlfn.XLOOKUP(D5847,'Rating Curve'!$A$2:$A$500,'Rating Curve'!$D$2:$D$500,, -1)</f>
        <v>1613444.9319478001</v>
      </c>
      <c r="G5847">
        <v>489.54500000000002</v>
      </c>
      <c r="H5847">
        <f t="shared" si="595"/>
        <v>0</v>
      </c>
      <c r="I5847">
        <v>1.82</v>
      </c>
      <c r="J5847">
        <f t="shared" si="597"/>
        <v>0</v>
      </c>
      <c r="L5847">
        <f t="shared" si="596"/>
        <v>0</v>
      </c>
    </row>
    <row r="5848" spans="1:12" x14ac:dyDescent="0.3">
      <c r="A5848" s="25">
        <f t="shared" si="593"/>
        <v>46078.333333323477</v>
      </c>
      <c r="B5848" s="1">
        <f t="shared" si="594"/>
        <v>0.33333332347683609</v>
      </c>
      <c r="C5848">
        <v>0</v>
      </c>
      <c r="D5848">
        <v>489.50099999999998</v>
      </c>
      <c r="F5848" s="18">
        <f>_xlfn.XLOOKUP(D5848,'Rating Curve'!$A$2:$A$500,'Rating Curve'!$D$2:$D$500,, -1)</f>
        <v>1613444.9319478001</v>
      </c>
      <c r="G5848">
        <v>489.54500000000002</v>
      </c>
      <c r="H5848">
        <f t="shared" si="595"/>
        <v>0</v>
      </c>
      <c r="I5848">
        <v>1.82</v>
      </c>
      <c r="J5848">
        <f t="shared" si="597"/>
        <v>0</v>
      </c>
      <c r="L5848">
        <f t="shared" si="596"/>
        <v>0</v>
      </c>
    </row>
    <row r="5849" spans="1:12" x14ac:dyDescent="0.3">
      <c r="A5849" s="25">
        <f t="shared" si="593"/>
        <v>46078.374999990141</v>
      </c>
      <c r="B5849" s="1">
        <f t="shared" si="594"/>
        <v>0.37499999014107743</v>
      </c>
      <c r="C5849">
        <v>0</v>
      </c>
      <c r="D5849">
        <v>489.50099999999998</v>
      </c>
      <c r="F5849" s="18">
        <f>_xlfn.XLOOKUP(D5849,'Rating Curve'!$A$2:$A$500,'Rating Curve'!$D$2:$D$500,, -1)</f>
        <v>1613444.9319478001</v>
      </c>
      <c r="G5849">
        <v>489.54500000000002</v>
      </c>
      <c r="H5849">
        <f t="shared" si="595"/>
        <v>0</v>
      </c>
      <c r="I5849">
        <v>1.82</v>
      </c>
      <c r="J5849">
        <f t="shared" si="597"/>
        <v>0</v>
      </c>
      <c r="L5849">
        <f t="shared" si="596"/>
        <v>0</v>
      </c>
    </row>
    <row r="5850" spans="1:12" x14ac:dyDescent="0.3">
      <c r="A5850" s="25">
        <f t="shared" si="593"/>
        <v>46078.416666656805</v>
      </c>
      <c r="B5850" s="1">
        <f t="shared" si="594"/>
        <v>0.41666665680531878</v>
      </c>
      <c r="C5850">
        <v>0</v>
      </c>
      <c r="D5850">
        <v>489.5</v>
      </c>
      <c r="F5850" s="18">
        <f>_xlfn.XLOOKUP(D5850,'Rating Curve'!$A$2:$A$500,'Rating Curve'!$D$2:$D$500,, -1)</f>
        <v>1613444.9319478001</v>
      </c>
      <c r="G5850">
        <v>489.54500000000002</v>
      </c>
      <c r="H5850">
        <f t="shared" si="595"/>
        <v>0</v>
      </c>
      <c r="I5850">
        <v>1.82</v>
      </c>
      <c r="J5850">
        <f t="shared" si="597"/>
        <v>0</v>
      </c>
      <c r="L5850">
        <f t="shared" si="596"/>
        <v>0</v>
      </c>
    </row>
    <row r="5851" spans="1:12" x14ac:dyDescent="0.3">
      <c r="A5851" s="25">
        <f t="shared" si="593"/>
        <v>46078.45833332347</v>
      </c>
      <c r="B5851" s="1">
        <f t="shared" si="594"/>
        <v>0.45833332346956013</v>
      </c>
      <c r="C5851">
        <v>0</v>
      </c>
      <c r="D5851">
        <v>489.50700000000001</v>
      </c>
      <c r="F5851" s="18">
        <f>_xlfn.XLOOKUP(D5851,'Rating Curve'!$A$2:$A$500,'Rating Curve'!$D$2:$D$500,, -1)</f>
        <v>1613444.9319478001</v>
      </c>
      <c r="G5851">
        <v>489.54500000000002</v>
      </c>
      <c r="H5851">
        <f t="shared" si="595"/>
        <v>0</v>
      </c>
      <c r="I5851">
        <v>1.82</v>
      </c>
      <c r="J5851">
        <f t="shared" si="597"/>
        <v>0</v>
      </c>
      <c r="L5851">
        <f t="shared" si="596"/>
        <v>0</v>
      </c>
    </row>
    <row r="5852" spans="1:12" x14ac:dyDescent="0.3">
      <c r="A5852" s="25">
        <f t="shared" si="593"/>
        <v>46078.499999990134</v>
      </c>
      <c r="B5852" s="1">
        <f t="shared" si="594"/>
        <v>0.49999999013380148</v>
      </c>
      <c r="C5852">
        <v>0</v>
      </c>
      <c r="D5852">
        <v>489.5</v>
      </c>
      <c r="F5852" s="18">
        <f>_xlfn.XLOOKUP(D5852,'Rating Curve'!$A$2:$A$500,'Rating Curve'!$D$2:$D$500,, -1)</f>
        <v>1613444.9319478001</v>
      </c>
      <c r="G5852">
        <v>489.54500000000002</v>
      </c>
      <c r="H5852">
        <f t="shared" si="595"/>
        <v>0</v>
      </c>
      <c r="I5852">
        <v>1.82</v>
      </c>
      <c r="J5852">
        <f t="shared" si="597"/>
        <v>0</v>
      </c>
      <c r="L5852">
        <f t="shared" si="596"/>
        <v>0</v>
      </c>
    </row>
    <row r="5853" spans="1:12" x14ac:dyDescent="0.3">
      <c r="A5853" s="25">
        <f t="shared" si="593"/>
        <v>46078.541666656798</v>
      </c>
      <c r="B5853" s="1">
        <f t="shared" si="594"/>
        <v>0.54166665679804282</v>
      </c>
      <c r="C5853">
        <v>0</v>
      </c>
      <c r="D5853">
        <v>489.5</v>
      </c>
      <c r="F5853" s="18">
        <f>_xlfn.XLOOKUP(D5853,'Rating Curve'!$A$2:$A$500,'Rating Curve'!$D$2:$D$500,, -1)</f>
        <v>1613444.9319478001</v>
      </c>
      <c r="G5853">
        <v>489.54500000000002</v>
      </c>
      <c r="H5853">
        <f t="shared" si="595"/>
        <v>0</v>
      </c>
      <c r="I5853">
        <v>1.82</v>
      </c>
      <c r="J5853">
        <f t="shared" si="597"/>
        <v>0</v>
      </c>
      <c r="L5853">
        <f t="shared" si="596"/>
        <v>0</v>
      </c>
    </row>
    <row r="5854" spans="1:12" x14ac:dyDescent="0.3">
      <c r="A5854" s="25">
        <f t="shared" si="593"/>
        <v>46078.583333323462</v>
      </c>
      <c r="B5854" s="1">
        <f t="shared" si="594"/>
        <v>0.58333332346228417</v>
      </c>
      <c r="C5854">
        <v>0</v>
      </c>
      <c r="D5854">
        <v>489.5</v>
      </c>
      <c r="F5854" s="18">
        <f>_xlfn.XLOOKUP(D5854,'Rating Curve'!$A$2:$A$500,'Rating Curve'!$D$2:$D$500,, -1)</f>
        <v>1613444.9319478001</v>
      </c>
      <c r="G5854">
        <v>489.54500000000002</v>
      </c>
      <c r="H5854">
        <f t="shared" si="595"/>
        <v>0</v>
      </c>
      <c r="I5854">
        <v>1.82</v>
      </c>
      <c r="J5854">
        <f t="shared" si="597"/>
        <v>0</v>
      </c>
      <c r="L5854">
        <f t="shared" si="596"/>
        <v>0</v>
      </c>
    </row>
    <row r="5855" spans="1:12" x14ac:dyDescent="0.3">
      <c r="A5855" s="25">
        <f t="shared" si="593"/>
        <v>46078.624999990127</v>
      </c>
      <c r="B5855" s="1">
        <f t="shared" si="594"/>
        <v>0.62499999012652552</v>
      </c>
      <c r="C5855">
        <v>0</v>
      </c>
      <c r="D5855">
        <v>489.5</v>
      </c>
      <c r="F5855" s="18">
        <f>_xlfn.XLOOKUP(D5855,'Rating Curve'!$A$2:$A$500,'Rating Curve'!$D$2:$D$500,, -1)</f>
        <v>1613444.9319478001</v>
      </c>
      <c r="G5855">
        <v>489.54500000000002</v>
      </c>
      <c r="H5855">
        <f t="shared" si="595"/>
        <v>0</v>
      </c>
      <c r="I5855">
        <v>1.82</v>
      </c>
      <c r="J5855">
        <f t="shared" si="597"/>
        <v>0</v>
      </c>
      <c r="L5855">
        <f t="shared" si="596"/>
        <v>0</v>
      </c>
    </row>
    <row r="5856" spans="1:12" x14ac:dyDescent="0.3">
      <c r="A5856" s="25">
        <f t="shared" si="593"/>
        <v>46078.666666656791</v>
      </c>
      <c r="B5856" s="1">
        <f t="shared" si="594"/>
        <v>0.66666665679076687</v>
      </c>
      <c r="C5856">
        <v>0</v>
      </c>
      <c r="D5856">
        <v>489.5</v>
      </c>
      <c r="F5856" s="18">
        <f>_xlfn.XLOOKUP(D5856,'Rating Curve'!$A$2:$A$500,'Rating Curve'!$D$2:$D$500,, -1)</f>
        <v>1613444.9319478001</v>
      </c>
      <c r="G5856">
        <v>489.54500000000002</v>
      </c>
      <c r="H5856">
        <f t="shared" si="595"/>
        <v>0</v>
      </c>
      <c r="I5856">
        <v>1.82</v>
      </c>
      <c r="J5856">
        <f t="shared" si="597"/>
        <v>0</v>
      </c>
      <c r="L5856">
        <f t="shared" si="596"/>
        <v>0</v>
      </c>
    </row>
    <row r="5857" spans="1:12" x14ac:dyDescent="0.3">
      <c r="A5857" s="25">
        <f t="shared" si="593"/>
        <v>46078.708333323455</v>
      </c>
      <c r="B5857" s="1">
        <f t="shared" si="594"/>
        <v>0.70833332345500821</v>
      </c>
      <c r="C5857">
        <v>0</v>
      </c>
      <c r="D5857">
        <v>489.5</v>
      </c>
      <c r="F5857" s="18">
        <f>_xlfn.XLOOKUP(D5857,'Rating Curve'!$A$2:$A$500,'Rating Curve'!$D$2:$D$500,, -1)</f>
        <v>1613444.9319478001</v>
      </c>
      <c r="G5857">
        <v>489.54500000000002</v>
      </c>
      <c r="H5857">
        <f t="shared" si="595"/>
        <v>0</v>
      </c>
      <c r="I5857">
        <v>1.82</v>
      </c>
      <c r="J5857">
        <f t="shared" si="597"/>
        <v>0</v>
      </c>
      <c r="L5857">
        <f t="shared" si="596"/>
        <v>0</v>
      </c>
    </row>
    <row r="5858" spans="1:12" x14ac:dyDescent="0.3">
      <c r="A5858" s="25">
        <f t="shared" si="593"/>
        <v>46078.749999990119</v>
      </c>
      <c r="B5858" s="1">
        <f t="shared" si="594"/>
        <v>0.74999999011924956</v>
      </c>
      <c r="C5858">
        <v>0</v>
      </c>
      <c r="D5858">
        <v>489.50099999999998</v>
      </c>
      <c r="F5858" s="18">
        <f>_xlfn.XLOOKUP(D5858,'Rating Curve'!$A$2:$A$500,'Rating Curve'!$D$2:$D$500,, -1)</f>
        <v>1613444.9319478001</v>
      </c>
      <c r="G5858">
        <v>489.54500000000002</v>
      </c>
      <c r="H5858">
        <f t="shared" si="595"/>
        <v>0</v>
      </c>
      <c r="I5858">
        <v>1.82</v>
      </c>
      <c r="J5858">
        <f t="shared" si="597"/>
        <v>0</v>
      </c>
      <c r="L5858">
        <f t="shared" si="596"/>
        <v>0</v>
      </c>
    </row>
    <row r="5859" spans="1:12" x14ac:dyDescent="0.3">
      <c r="A5859" s="25">
        <f t="shared" si="593"/>
        <v>46078.791666656783</v>
      </c>
      <c r="B5859" s="1">
        <f t="shared" si="594"/>
        <v>0.79166665678349091</v>
      </c>
      <c r="C5859">
        <v>0</v>
      </c>
      <c r="D5859">
        <v>489.50099999999998</v>
      </c>
      <c r="F5859" s="18">
        <f>_xlfn.XLOOKUP(D5859,'Rating Curve'!$A$2:$A$500,'Rating Curve'!$D$2:$D$500,, -1)</f>
        <v>1613444.9319478001</v>
      </c>
      <c r="G5859">
        <v>489.54500000000002</v>
      </c>
      <c r="H5859">
        <f t="shared" si="595"/>
        <v>0</v>
      </c>
      <c r="I5859">
        <v>1.82</v>
      </c>
      <c r="J5859">
        <f t="shared" si="597"/>
        <v>0</v>
      </c>
      <c r="L5859">
        <f t="shared" si="596"/>
        <v>0</v>
      </c>
    </row>
    <row r="5860" spans="1:12" x14ac:dyDescent="0.3">
      <c r="A5860" s="25">
        <f t="shared" si="593"/>
        <v>46078.833333323448</v>
      </c>
      <c r="B5860" s="1">
        <f t="shared" si="594"/>
        <v>0.83333332344773225</v>
      </c>
      <c r="C5860">
        <v>0</v>
      </c>
      <c r="D5860">
        <v>489.50099999999998</v>
      </c>
      <c r="F5860" s="18">
        <f>_xlfn.XLOOKUP(D5860,'Rating Curve'!$A$2:$A$500,'Rating Curve'!$D$2:$D$500,, -1)</f>
        <v>1613444.9319478001</v>
      </c>
      <c r="G5860">
        <v>489.54500000000002</v>
      </c>
      <c r="H5860">
        <f t="shared" si="595"/>
        <v>0</v>
      </c>
      <c r="I5860">
        <v>1.82</v>
      </c>
      <c r="J5860">
        <f t="shared" si="597"/>
        <v>0</v>
      </c>
      <c r="L5860">
        <f t="shared" si="596"/>
        <v>0</v>
      </c>
    </row>
    <row r="5861" spans="1:12" x14ac:dyDescent="0.3">
      <c r="A5861" s="25">
        <f t="shared" si="593"/>
        <v>46078.874999990112</v>
      </c>
      <c r="B5861" s="1">
        <f t="shared" si="594"/>
        <v>0.8749999901119736</v>
      </c>
      <c r="C5861">
        <v>0</v>
      </c>
      <c r="D5861">
        <v>489.50799999999998</v>
      </c>
      <c r="F5861" s="18">
        <f>_xlfn.XLOOKUP(D5861,'Rating Curve'!$A$2:$A$500,'Rating Curve'!$D$2:$D$500,, -1)</f>
        <v>1613444.9319478001</v>
      </c>
      <c r="G5861">
        <v>489.54500000000002</v>
      </c>
      <c r="H5861">
        <f t="shared" si="595"/>
        <v>0</v>
      </c>
      <c r="I5861">
        <v>1.82</v>
      </c>
      <c r="J5861">
        <f t="shared" si="597"/>
        <v>0</v>
      </c>
      <c r="L5861">
        <f t="shared" si="596"/>
        <v>0</v>
      </c>
    </row>
    <row r="5862" spans="1:12" x14ac:dyDescent="0.3">
      <c r="A5862" s="25">
        <f t="shared" si="593"/>
        <v>46078.916666656776</v>
      </c>
      <c r="B5862" s="1">
        <f t="shared" si="594"/>
        <v>0.91666665677621495</v>
      </c>
      <c r="C5862">
        <v>0</v>
      </c>
      <c r="D5862">
        <v>489.50799999999998</v>
      </c>
      <c r="F5862" s="18">
        <f>_xlfn.XLOOKUP(D5862,'Rating Curve'!$A$2:$A$500,'Rating Curve'!$D$2:$D$500,, -1)</f>
        <v>1613444.9319478001</v>
      </c>
      <c r="G5862">
        <v>489.54500000000002</v>
      </c>
      <c r="H5862">
        <f t="shared" si="595"/>
        <v>0</v>
      </c>
      <c r="I5862">
        <v>1.82</v>
      </c>
      <c r="J5862">
        <f t="shared" si="597"/>
        <v>0</v>
      </c>
      <c r="L5862">
        <f t="shared" si="596"/>
        <v>0</v>
      </c>
    </row>
    <row r="5863" spans="1:12" x14ac:dyDescent="0.3">
      <c r="A5863" s="25">
        <f t="shared" si="593"/>
        <v>46078.95833332344</v>
      </c>
      <c r="B5863" s="1">
        <f t="shared" si="594"/>
        <v>0.9583333234404563</v>
      </c>
      <c r="C5863">
        <v>0</v>
      </c>
      <c r="D5863">
        <v>489.50400000000002</v>
      </c>
      <c r="F5863" s="18">
        <f>_xlfn.XLOOKUP(D5863,'Rating Curve'!$A$2:$A$500,'Rating Curve'!$D$2:$D$500,, -1)</f>
        <v>1613444.9319478001</v>
      </c>
      <c r="G5863">
        <v>489.54500000000002</v>
      </c>
      <c r="H5863">
        <f t="shared" si="595"/>
        <v>0</v>
      </c>
      <c r="I5863">
        <v>1.82</v>
      </c>
      <c r="J5863">
        <f t="shared" si="597"/>
        <v>0</v>
      </c>
      <c r="L5863">
        <f t="shared" si="596"/>
        <v>0</v>
      </c>
    </row>
    <row r="5864" spans="1:12" x14ac:dyDescent="0.3">
      <c r="A5864" s="25">
        <f t="shared" si="593"/>
        <v>46078.999999990105</v>
      </c>
      <c r="B5864" s="1">
        <f t="shared" si="594"/>
        <v>0.99999999010469764</v>
      </c>
      <c r="C5864">
        <v>0</v>
      </c>
      <c r="D5864">
        <v>489.50099999999998</v>
      </c>
      <c r="F5864" s="18">
        <f>_xlfn.XLOOKUP(D5864,'Rating Curve'!$A$2:$A$500,'Rating Curve'!$D$2:$D$500,, -1)</f>
        <v>1613444.9319478001</v>
      </c>
      <c r="G5864">
        <v>489.54500000000002</v>
      </c>
      <c r="H5864">
        <f t="shared" si="595"/>
        <v>0</v>
      </c>
      <c r="I5864">
        <v>1.82</v>
      </c>
      <c r="J5864">
        <f t="shared" si="597"/>
        <v>0</v>
      </c>
      <c r="L5864">
        <f t="shared" si="596"/>
        <v>0</v>
      </c>
    </row>
    <row r="5865" spans="1:12" x14ac:dyDescent="0.3">
      <c r="A5865" s="25">
        <f t="shared" si="593"/>
        <v>46079.041666656769</v>
      </c>
      <c r="B5865" s="1">
        <f t="shared" si="594"/>
        <v>4.1666656768938992E-2</v>
      </c>
      <c r="C5865">
        <v>0</v>
      </c>
      <c r="D5865">
        <v>489.50200000000001</v>
      </c>
      <c r="F5865" s="18">
        <f>_xlfn.XLOOKUP(D5865,'Rating Curve'!$A$2:$A$500,'Rating Curve'!$D$2:$D$500,, -1)</f>
        <v>1613444.9319478001</v>
      </c>
      <c r="G5865">
        <v>489.54500000000002</v>
      </c>
      <c r="H5865">
        <f t="shared" si="595"/>
        <v>0</v>
      </c>
      <c r="I5865">
        <v>1.82</v>
      </c>
      <c r="J5865">
        <f t="shared" si="597"/>
        <v>0</v>
      </c>
      <c r="L5865">
        <f t="shared" si="596"/>
        <v>0</v>
      </c>
    </row>
    <row r="5866" spans="1:12" x14ac:dyDescent="0.3">
      <c r="A5866" s="25">
        <f t="shared" si="593"/>
        <v>46079.083333323433</v>
      </c>
      <c r="B5866" s="1">
        <f t="shared" si="594"/>
        <v>8.333332343318034E-2</v>
      </c>
      <c r="C5866">
        <v>0</v>
      </c>
      <c r="D5866">
        <v>489.50799999999998</v>
      </c>
      <c r="F5866" s="18">
        <f>_xlfn.XLOOKUP(D5866,'Rating Curve'!$A$2:$A$500,'Rating Curve'!$D$2:$D$500,, -1)</f>
        <v>1613444.9319478001</v>
      </c>
      <c r="G5866">
        <v>489.54500000000002</v>
      </c>
      <c r="H5866">
        <f t="shared" si="595"/>
        <v>0</v>
      </c>
      <c r="I5866">
        <v>1.82</v>
      </c>
      <c r="J5866">
        <f t="shared" si="597"/>
        <v>0</v>
      </c>
      <c r="L5866">
        <f t="shared" si="596"/>
        <v>0</v>
      </c>
    </row>
    <row r="5867" spans="1:12" x14ac:dyDescent="0.3">
      <c r="A5867" s="25">
        <f t="shared" si="593"/>
        <v>46079.124999990097</v>
      </c>
      <c r="B5867" s="1">
        <f t="shared" si="594"/>
        <v>0.12499999009742169</v>
      </c>
      <c r="C5867">
        <v>0</v>
      </c>
      <c r="D5867">
        <v>489.50200000000001</v>
      </c>
      <c r="F5867" s="18">
        <f>_xlfn.XLOOKUP(D5867,'Rating Curve'!$A$2:$A$500,'Rating Curve'!$D$2:$D$500,, -1)</f>
        <v>1613444.9319478001</v>
      </c>
      <c r="G5867">
        <v>489.54500000000002</v>
      </c>
      <c r="H5867">
        <f t="shared" si="595"/>
        <v>0</v>
      </c>
      <c r="I5867">
        <v>1.82</v>
      </c>
      <c r="J5867">
        <f t="shared" si="597"/>
        <v>0</v>
      </c>
      <c r="L5867">
        <f t="shared" si="596"/>
        <v>0</v>
      </c>
    </row>
    <row r="5868" spans="1:12" x14ac:dyDescent="0.3">
      <c r="A5868" s="25">
        <f t="shared" si="593"/>
        <v>46079.166666656762</v>
      </c>
      <c r="B5868" s="1">
        <f t="shared" si="594"/>
        <v>0.16666665676166303</v>
      </c>
      <c r="C5868">
        <v>0</v>
      </c>
      <c r="D5868">
        <v>489.50200000000001</v>
      </c>
      <c r="F5868" s="18">
        <f>_xlfn.XLOOKUP(D5868,'Rating Curve'!$A$2:$A$500,'Rating Curve'!$D$2:$D$500,, -1)</f>
        <v>1613444.9319478001</v>
      </c>
      <c r="G5868">
        <v>489.54500000000002</v>
      </c>
      <c r="H5868">
        <f t="shared" si="595"/>
        <v>0</v>
      </c>
      <c r="I5868">
        <v>1.82</v>
      </c>
      <c r="J5868">
        <f t="shared" si="597"/>
        <v>0</v>
      </c>
      <c r="L5868">
        <f t="shared" si="596"/>
        <v>0</v>
      </c>
    </row>
    <row r="5869" spans="1:12" x14ac:dyDescent="0.3">
      <c r="A5869" s="25">
        <f t="shared" si="593"/>
        <v>46079.208333323426</v>
      </c>
      <c r="B5869" s="1">
        <f t="shared" si="594"/>
        <v>0.20833332342590438</v>
      </c>
      <c r="C5869">
        <v>0</v>
      </c>
      <c r="D5869">
        <v>489.50799999999998</v>
      </c>
      <c r="F5869" s="18">
        <f>_xlfn.XLOOKUP(D5869,'Rating Curve'!$A$2:$A$500,'Rating Curve'!$D$2:$D$500,, -1)</f>
        <v>1613444.9319478001</v>
      </c>
      <c r="G5869">
        <v>489.54500000000002</v>
      </c>
      <c r="H5869">
        <f t="shared" si="595"/>
        <v>0</v>
      </c>
      <c r="I5869">
        <v>1.82</v>
      </c>
      <c r="J5869">
        <f t="shared" si="597"/>
        <v>0</v>
      </c>
      <c r="L5869">
        <f t="shared" si="596"/>
        <v>0</v>
      </c>
    </row>
    <row r="5870" spans="1:12" x14ac:dyDescent="0.3">
      <c r="A5870" s="25">
        <f t="shared" si="593"/>
        <v>46079.24999999009</v>
      </c>
      <c r="B5870" s="1">
        <f t="shared" si="594"/>
        <v>0.24999999009014573</v>
      </c>
      <c r="C5870">
        <v>0</v>
      </c>
      <c r="D5870">
        <v>489.50799999999998</v>
      </c>
      <c r="F5870" s="18">
        <f>_xlfn.XLOOKUP(D5870,'Rating Curve'!$A$2:$A$500,'Rating Curve'!$D$2:$D$500,, -1)</f>
        <v>1613444.9319478001</v>
      </c>
      <c r="G5870">
        <v>489.54500000000002</v>
      </c>
      <c r="H5870">
        <f t="shared" si="595"/>
        <v>0</v>
      </c>
      <c r="I5870">
        <v>1.82</v>
      </c>
      <c r="J5870">
        <f t="shared" si="597"/>
        <v>0</v>
      </c>
      <c r="L5870">
        <f t="shared" si="596"/>
        <v>0</v>
      </c>
    </row>
    <row r="5871" spans="1:12" x14ac:dyDescent="0.3">
      <c r="A5871" s="25">
        <f t="shared" si="593"/>
        <v>46079.291666656754</v>
      </c>
      <c r="B5871" s="1">
        <f t="shared" si="594"/>
        <v>0.29166665675438708</v>
      </c>
      <c r="C5871">
        <v>0</v>
      </c>
      <c r="D5871">
        <v>489.50799999999998</v>
      </c>
      <c r="F5871" s="18">
        <f>_xlfn.XLOOKUP(D5871,'Rating Curve'!$A$2:$A$500,'Rating Curve'!$D$2:$D$500,, -1)</f>
        <v>1613444.9319478001</v>
      </c>
      <c r="G5871">
        <v>489.54500000000002</v>
      </c>
      <c r="H5871">
        <f t="shared" si="595"/>
        <v>0</v>
      </c>
      <c r="I5871">
        <v>1.82</v>
      </c>
      <c r="J5871">
        <f t="shared" si="597"/>
        <v>0</v>
      </c>
      <c r="L5871">
        <f t="shared" si="596"/>
        <v>0</v>
      </c>
    </row>
    <row r="5872" spans="1:12" x14ac:dyDescent="0.3">
      <c r="A5872" s="25">
        <f t="shared" si="593"/>
        <v>46079.333333323419</v>
      </c>
      <c r="B5872" s="1">
        <f t="shared" si="594"/>
        <v>0.33333332341862842</v>
      </c>
      <c r="C5872">
        <v>0</v>
      </c>
      <c r="D5872">
        <v>489.50200000000001</v>
      </c>
      <c r="F5872" s="18">
        <f>_xlfn.XLOOKUP(D5872,'Rating Curve'!$A$2:$A$500,'Rating Curve'!$D$2:$D$500,, -1)</f>
        <v>1613444.9319478001</v>
      </c>
      <c r="G5872">
        <v>489.54500000000002</v>
      </c>
      <c r="H5872">
        <f t="shared" si="595"/>
        <v>0</v>
      </c>
      <c r="I5872">
        <v>1.82</v>
      </c>
      <c r="J5872">
        <f t="shared" si="597"/>
        <v>0</v>
      </c>
      <c r="L5872">
        <f t="shared" si="596"/>
        <v>0</v>
      </c>
    </row>
    <row r="5873" spans="1:12" x14ac:dyDescent="0.3">
      <c r="A5873" s="25">
        <f t="shared" si="593"/>
        <v>46079.374999990083</v>
      </c>
      <c r="B5873" s="1">
        <f t="shared" si="594"/>
        <v>0.37499999008286977</v>
      </c>
      <c r="C5873">
        <v>0</v>
      </c>
      <c r="D5873">
        <v>489.50099999999998</v>
      </c>
      <c r="F5873" s="18">
        <f>_xlfn.XLOOKUP(D5873,'Rating Curve'!$A$2:$A$500,'Rating Curve'!$D$2:$D$500,, -1)</f>
        <v>1613444.9319478001</v>
      </c>
      <c r="G5873">
        <v>489.54500000000002</v>
      </c>
      <c r="H5873">
        <f t="shared" si="595"/>
        <v>0</v>
      </c>
      <c r="I5873">
        <v>1.82</v>
      </c>
      <c r="J5873">
        <f t="shared" si="597"/>
        <v>0</v>
      </c>
      <c r="L5873">
        <f t="shared" si="596"/>
        <v>0</v>
      </c>
    </row>
    <row r="5874" spans="1:12" x14ac:dyDescent="0.3">
      <c r="A5874" s="25">
        <f t="shared" si="593"/>
        <v>46079.416666656747</v>
      </c>
      <c r="B5874" s="1">
        <f t="shared" si="594"/>
        <v>0.41666665674711112</v>
      </c>
      <c r="C5874">
        <v>0</v>
      </c>
      <c r="D5874">
        <v>489.50700000000001</v>
      </c>
      <c r="F5874" s="18">
        <f>_xlfn.XLOOKUP(D5874,'Rating Curve'!$A$2:$A$500,'Rating Curve'!$D$2:$D$500,, -1)</f>
        <v>1613444.9319478001</v>
      </c>
      <c r="G5874">
        <v>489.54500000000002</v>
      </c>
      <c r="H5874">
        <f t="shared" si="595"/>
        <v>0</v>
      </c>
      <c r="I5874">
        <v>1.82</v>
      </c>
      <c r="J5874">
        <f t="shared" si="597"/>
        <v>0</v>
      </c>
      <c r="L5874">
        <f t="shared" si="596"/>
        <v>0</v>
      </c>
    </row>
    <row r="5875" spans="1:12" x14ac:dyDescent="0.3">
      <c r="A5875" s="25">
        <f t="shared" si="593"/>
        <v>46079.458333323411</v>
      </c>
      <c r="B5875" s="1">
        <f t="shared" si="594"/>
        <v>0.45833332341135247</v>
      </c>
      <c r="C5875">
        <v>0</v>
      </c>
      <c r="D5875">
        <v>489.50700000000001</v>
      </c>
      <c r="F5875" s="18">
        <f>_xlfn.XLOOKUP(D5875,'Rating Curve'!$A$2:$A$500,'Rating Curve'!$D$2:$D$500,, -1)</f>
        <v>1613444.9319478001</v>
      </c>
      <c r="G5875">
        <v>489.54500000000002</v>
      </c>
      <c r="H5875">
        <f t="shared" si="595"/>
        <v>0</v>
      </c>
      <c r="I5875">
        <v>1.82</v>
      </c>
      <c r="J5875">
        <f t="shared" si="597"/>
        <v>0</v>
      </c>
      <c r="L5875">
        <f t="shared" si="596"/>
        <v>0</v>
      </c>
    </row>
    <row r="5876" spans="1:12" x14ac:dyDescent="0.3">
      <c r="A5876" s="25">
        <f t="shared" si="593"/>
        <v>46079.499999990076</v>
      </c>
      <c r="B5876" s="1">
        <f t="shared" si="594"/>
        <v>0.49999999007559381</v>
      </c>
      <c r="C5876">
        <v>0</v>
      </c>
      <c r="D5876">
        <v>489.49900000000002</v>
      </c>
      <c r="F5876" s="18">
        <f>_xlfn.XLOOKUP(D5876,'Rating Curve'!$A$2:$A$500,'Rating Curve'!$D$2:$D$500,, -1)</f>
        <v>1610444.0173448001</v>
      </c>
      <c r="G5876">
        <v>489.54500000000002</v>
      </c>
      <c r="H5876">
        <f t="shared" si="595"/>
        <v>0</v>
      </c>
      <c r="I5876">
        <v>1.82</v>
      </c>
      <c r="J5876">
        <f t="shared" si="597"/>
        <v>0</v>
      </c>
      <c r="L5876">
        <f t="shared" si="596"/>
        <v>0</v>
      </c>
    </row>
    <row r="5877" spans="1:12" x14ac:dyDescent="0.3">
      <c r="A5877" s="25">
        <f t="shared" si="593"/>
        <v>46079.54166665674</v>
      </c>
      <c r="B5877" s="1">
        <f t="shared" si="594"/>
        <v>0.54166665673983516</v>
      </c>
      <c r="C5877">
        <v>0</v>
      </c>
      <c r="D5877">
        <v>489.49900000000002</v>
      </c>
      <c r="F5877" s="18">
        <f>_xlfn.XLOOKUP(D5877,'Rating Curve'!$A$2:$A$500,'Rating Curve'!$D$2:$D$500,, -1)</f>
        <v>1610444.0173448001</v>
      </c>
      <c r="G5877">
        <v>489.54500000000002</v>
      </c>
      <c r="H5877">
        <f t="shared" si="595"/>
        <v>0</v>
      </c>
      <c r="I5877">
        <v>1.82</v>
      </c>
      <c r="J5877">
        <f t="shared" si="597"/>
        <v>0</v>
      </c>
      <c r="L5877">
        <f t="shared" si="596"/>
        <v>0</v>
      </c>
    </row>
    <row r="5878" spans="1:12" x14ac:dyDescent="0.3">
      <c r="A5878" s="25">
        <f t="shared" si="593"/>
        <v>46079.583333323404</v>
      </c>
      <c r="B5878" s="1">
        <f t="shared" si="594"/>
        <v>0.58333332340407651</v>
      </c>
      <c r="C5878">
        <v>0</v>
      </c>
      <c r="D5878">
        <v>489.49900000000002</v>
      </c>
      <c r="F5878" s="18">
        <f>_xlfn.XLOOKUP(D5878,'Rating Curve'!$A$2:$A$500,'Rating Curve'!$D$2:$D$500,, -1)</f>
        <v>1610444.0173448001</v>
      </c>
      <c r="G5878">
        <v>489.54500000000002</v>
      </c>
      <c r="H5878">
        <f t="shared" si="595"/>
        <v>0</v>
      </c>
      <c r="I5878">
        <v>1.82</v>
      </c>
      <c r="J5878">
        <f t="shared" si="597"/>
        <v>0</v>
      </c>
      <c r="L5878">
        <f t="shared" si="596"/>
        <v>0</v>
      </c>
    </row>
    <row r="5879" spans="1:12" x14ac:dyDescent="0.3">
      <c r="A5879" s="25">
        <f t="shared" si="593"/>
        <v>46079.624999990068</v>
      </c>
      <c r="B5879" s="1">
        <f t="shared" si="594"/>
        <v>0.62499999006831786</v>
      </c>
      <c r="C5879">
        <v>0</v>
      </c>
      <c r="D5879">
        <v>489.49900000000002</v>
      </c>
      <c r="F5879" s="18">
        <f>_xlfn.XLOOKUP(D5879,'Rating Curve'!$A$2:$A$500,'Rating Curve'!$D$2:$D$500,, -1)</f>
        <v>1610444.0173448001</v>
      </c>
      <c r="G5879">
        <v>489.54500000000002</v>
      </c>
      <c r="H5879">
        <f t="shared" si="595"/>
        <v>0</v>
      </c>
      <c r="I5879">
        <v>1.82</v>
      </c>
      <c r="J5879">
        <f t="shared" si="597"/>
        <v>0</v>
      </c>
      <c r="L5879">
        <f t="shared" si="596"/>
        <v>0</v>
      </c>
    </row>
    <row r="5880" spans="1:12" x14ac:dyDescent="0.3">
      <c r="A5880" s="25">
        <f t="shared" si="593"/>
        <v>46079.666666656733</v>
      </c>
      <c r="B5880" s="1">
        <f t="shared" si="594"/>
        <v>0.6666666567325592</v>
      </c>
      <c r="C5880">
        <v>0</v>
      </c>
      <c r="D5880">
        <v>489.49900000000002</v>
      </c>
      <c r="F5880" s="18">
        <f>_xlfn.XLOOKUP(D5880,'Rating Curve'!$A$2:$A$500,'Rating Curve'!$D$2:$D$500,, -1)</f>
        <v>1610444.0173448001</v>
      </c>
      <c r="G5880">
        <v>489.54500000000002</v>
      </c>
      <c r="H5880">
        <f t="shared" si="595"/>
        <v>0</v>
      </c>
      <c r="I5880">
        <v>1.82</v>
      </c>
      <c r="J5880">
        <f t="shared" si="597"/>
        <v>0</v>
      </c>
      <c r="L5880">
        <f t="shared" si="596"/>
        <v>0</v>
      </c>
    </row>
    <row r="5881" spans="1:12" x14ac:dyDescent="0.3">
      <c r="A5881" s="25">
        <f t="shared" ref="A5881:A5944" si="598" xml:space="preserve"> A5880 + TIME(1,0,0)</f>
        <v>46079.708333323397</v>
      </c>
      <c r="B5881" s="1">
        <f t="shared" si="594"/>
        <v>0.70833332339680055</v>
      </c>
      <c r="C5881">
        <v>0</v>
      </c>
      <c r="D5881">
        <v>489.49400000000003</v>
      </c>
      <c r="F5881" s="18">
        <f>_xlfn.XLOOKUP(D5881,'Rating Curve'!$A$2:$A$500,'Rating Curve'!$D$2:$D$500,, -1)</f>
        <v>1610444.0173448001</v>
      </c>
      <c r="G5881">
        <v>489.54500000000002</v>
      </c>
      <c r="H5881">
        <f t="shared" si="595"/>
        <v>0</v>
      </c>
      <c r="I5881">
        <v>1.82</v>
      </c>
      <c r="J5881">
        <f t="shared" si="597"/>
        <v>0</v>
      </c>
      <c r="L5881">
        <f t="shared" si="596"/>
        <v>0</v>
      </c>
    </row>
    <row r="5882" spans="1:12" x14ac:dyDescent="0.3">
      <c r="A5882" s="25">
        <f t="shared" si="598"/>
        <v>46079.749999990061</v>
      </c>
      <c r="B5882" s="1">
        <f t="shared" si="594"/>
        <v>0.7499999900610419</v>
      </c>
      <c r="C5882">
        <v>0</v>
      </c>
      <c r="D5882">
        <v>489.49900000000002</v>
      </c>
      <c r="F5882" s="18">
        <f>_xlfn.XLOOKUP(D5882,'Rating Curve'!$A$2:$A$500,'Rating Curve'!$D$2:$D$500,, -1)</f>
        <v>1610444.0173448001</v>
      </c>
      <c r="G5882">
        <v>489.54500000000002</v>
      </c>
      <c r="H5882">
        <f t="shared" si="595"/>
        <v>0</v>
      </c>
      <c r="I5882">
        <v>1.82</v>
      </c>
      <c r="J5882">
        <f t="shared" si="597"/>
        <v>0</v>
      </c>
      <c r="L5882">
        <f t="shared" si="596"/>
        <v>0</v>
      </c>
    </row>
    <row r="5883" spans="1:12" x14ac:dyDescent="0.3">
      <c r="A5883" s="25">
        <f t="shared" si="598"/>
        <v>46079.791666656725</v>
      </c>
      <c r="B5883" s="1">
        <f t="shared" si="594"/>
        <v>0.79166665672528325</v>
      </c>
      <c r="C5883">
        <v>0</v>
      </c>
      <c r="D5883">
        <v>489.50099999999998</v>
      </c>
      <c r="F5883" s="18">
        <f>_xlfn.XLOOKUP(D5883,'Rating Curve'!$A$2:$A$500,'Rating Curve'!$D$2:$D$500,, -1)</f>
        <v>1613444.9319478001</v>
      </c>
      <c r="G5883">
        <v>489.54500000000002</v>
      </c>
      <c r="H5883">
        <f t="shared" si="595"/>
        <v>0</v>
      </c>
      <c r="I5883">
        <v>1.82</v>
      </c>
      <c r="J5883">
        <f t="shared" si="597"/>
        <v>0</v>
      </c>
      <c r="L5883">
        <f t="shared" si="596"/>
        <v>0</v>
      </c>
    </row>
    <row r="5884" spans="1:12" x14ac:dyDescent="0.3">
      <c r="A5884" s="25">
        <f t="shared" si="598"/>
        <v>46079.83333332339</v>
      </c>
      <c r="B5884" s="1">
        <f t="shared" si="594"/>
        <v>0.83333332338952459</v>
      </c>
      <c r="C5884">
        <v>0</v>
      </c>
      <c r="D5884">
        <v>489.50099999999998</v>
      </c>
      <c r="F5884" s="18">
        <f>_xlfn.XLOOKUP(D5884,'Rating Curve'!$A$2:$A$500,'Rating Curve'!$D$2:$D$500,, -1)</f>
        <v>1613444.9319478001</v>
      </c>
      <c r="G5884">
        <v>489.54500000000002</v>
      </c>
      <c r="H5884">
        <f t="shared" si="595"/>
        <v>0</v>
      </c>
      <c r="I5884">
        <v>1.82</v>
      </c>
      <c r="J5884">
        <f t="shared" si="597"/>
        <v>0</v>
      </c>
      <c r="L5884">
        <f t="shared" si="596"/>
        <v>0</v>
      </c>
    </row>
    <row r="5885" spans="1:12" x14ac:dyDescent="0.3">
      <c r="A5885" s="25">
        <f t="shared" si="598"/>
        <v>46079.874999990054</v>
      </c>
      <c r="B5885" s="1">
        <f t="shared" si="594"/>
        <v>0.87499999005376594</v>
      </c>
      <c r="C5885">
        <v>0</v>
      </c>
      <c r="D5885">
        <v>489.49400000000003</v>
      </c>
      <c r="F5885" s="18">
        <f>_xlfn.XLOOKUP(D5885,'Rating Curve'!$A$2:$A$500,'Rating Curve'!$D$2:$D$500,, -1)</f>
        <v>1610444.0173448001</v>
      </c>
      <c r="G5885">
        <v>489.54500000000002</v>
      </c>
      <c r="H5885">
        <f t="shared" si="595"/>
        <v>0</v>
      </c>
      <c r="I5885">
        <v>1.82</v>
      </c>
      <c r="J5885">
        <f t="shared" si="597"/>
        <v>0</v>
      </c>
      <c r="L5885">
        <f t="shared" si="596"/>
        <v>0</v>
      </c>
    </row>
    <row r="5886" spans="1:12" x14ac:dyDescent="0.3">
      <c r="A5886" s="25">
        <f t="shared" si="598"/>
        <v>46079.916666656718</v>
      </c>
      <c r="B5886" s="1">
        <f t="shared" si="594"/>
        <v>0.91666665671800729</v>
      </c>
      <c r="C5886">
        <v>0</v>
      </c>
      <c r="D5886">
        <v>489.50099999999998</v>
      </c>
      <c r="F5886" s="18">
        <f>_xlfn.XLOOKUP(D5886,'Rating Curve'!$A$2:$A$500,'Rating Curve'!$D$2:$D$500,, -1)</f>
        <v>1613444.9319478001</v>
      </c>
      <c r="G5886">
        <v>489.54500000000002</v>
      </c>
      <c r="H5886">
        <f t="shared" si="595"/>
        <v>0</v>
      </c>
      <c r="I5886">
        <v>1.82</v>
      </c>
      <c r="J5886">
        <f t="shared" si="597"/>
        <v>0</v>
      </c>
      <c r="L5886">
        <f t="shared" si="596"/>
        <v>0</v>
      </c>
    </row>
    <row r="5887" spans="1:12" x14ac:dyDescent="0.3">
      <c r="A5887" s="25">
        <f t="shared" si="598"/>
        <v>46079.958333323382</v>
      </c>
      <c r="B5887" s="1">
        <f t="shared" si="594"/>
        <v>0.95833332338224864</v>
      </c>
      <c r="C5887">
        <v>0</v>
      </c>
      <c r="D5887">
        <v>489.50099999999998</v>
      </c>
      <c r="F5887" s="18">
        <f>_xlfn.XLOOKUP(D5887,'Rating Curve'!$A$2:$A$500,'Rating Curve'!$D$2:$D$500,, -1)</f>
        <v>1613444.9319478001</v>
      </c>
      <c r="G5887">
        <v>489.54500000000002</v>
      </c>
      <c r="H5887">
        <f t="shared" si="595"/>
        <v>0</v>
      </c>
      <c r="I5887">
        <v>1.82</v>
      </c>
      <c r="J5887">
        <f t="shared" si="597"/>
        <v>0</v>
      </c>
      <c r="L5887">
        <f t="shared" si="596"/>
        <v>0</v>
      </c>
    </row>
    <row r="5888" spans="1:12" x14ac:dyDescent="0.3">
      <c r="A5888" s="25">
        <f t="shared" si="598"/>
        <v>46079.999999990046</v>
      </c>
      <c r="B5888" s="1">
        <f t="shared" si="594"/>
        <v>0.99999999004648998</v>
      </c>
      <c r="C5888">
        <v>0</v>
      </c>
      <c r="D5888">
        <v>489.50200000000001</v>
      </c>
      <c r="F5888" s="18">
        <f>_xlfn.XLOOKUP(D5888,'Rating Curve'!$A$2:$A$500,'Rating Curve'!$D$2:$D$500,, -1)</f>
        <v>1613444.9319478001</v>
      </c>
      <c r="G5888">
        <v>489.54500000000002</v>
      </c>
      <c r="H5888">
        <f t="shared" si="595"/>
        <v>0</v>
      </c>
      <c r="I5888">
        <v>1.82</v>
      </c>
      <c r="J5888">
        <f t="shared" si="597"/>
        <v>0</v>
      </c>
      <c r="L5888">
        <f t="shared" si="596"/>
        <v>0</v>
      </c>
    </row>
    <row r="5889" spans="1:12" x14ac:dyDescent="0.3">
      <c r="A5889" s="25">
        <f t="shared" si="598"/>
        <v>46080.041666656711</v>
      </c>
      <c r="B5889" s="1">
        <f t="shared" si="594"/>
        <v>4.1666656710731331E-2</v>
      </c>
      <c r="C5889">
        <v>0</v>
      </c>
      <c r="D5889">
        <v>489.495</v>
      </c>
      <c r="F5889" s="18">
        <f>_xlfn.XLOOKUP(D5889,'Rating Curve'!$A$2:$A$500,'Rating Curve'!$D$2:$D$500,, -1)</f>
        <v>1610444.0173448001</v>
      </c>
      <c r="G5889">
        <v>489.54500000000002</v>
      </c>
      <c r="H5889">
        <f t="shared" si="595"/>
        <v>0</v>
      </c>
      <c r="I5889">
        <v>1.82</v>
      </c>
      <c r="J5889">
        <f t="shared" si="597"/>
        <v>0</v>
      </c>
      <c r="L5889">
        <f t="shared" si="596"/>
        <v>0</v>
      </c>
    </row>
    <row r="5890" spans="1:12" x14ac:dyDescent="0.3">
      <c r="A5890" s="25">
        <f t="shared" si="598"/>
        <v>46080.083333323375</v>
      </c>
      <c r="B5890" s="1">
        <f t="shared" si="594"/>
        <v>8.3333323374972679E-2</v>
      </c>
      <c r="C5890">
        <v>0</v>
      </c>
      <c r="D5890">
        <v>489.495</v>
      </c>
      <c r="F5890" s="18">
        <f>_xlfn.XLOOKUP(D5890,'Rating Curve'!$A$2:$A$500,'Rating Curve'!$D$2:$D$500,, -1)</f>
        <v>1610444.0173448001</v>
      </c>
      <c r="G5890">
        <v>489.54500000000002</v>
      </c>
      <c r="H5890">
        <f t="shared" si="595"/>
        <v>0</v>
      </c>
      <c r="I5890">
        <v>1.82</v>
      </c>
      <c r="J5890">
        <f t="shared" si="597"/>
        <v>0</v>
      </c>
      <c r="L5890">
        <f t="shared" si="596"/>
        <v>0</v>
      </c>
    </row>
    <row r="5891" spans="1:12" x14ac:dyDescent="0.3">
      <c r="A5891" s="25">
        <f t="shared" si="598"/>
        <v>46080.124999990039</v>
      </c>
      <c r="B5891" s="1">
        <f t="shared" ref="B5891:B5954" si="599">MOD(A5891,1)</f>
        <v>0.12499999003921403</v>
      </c>
      <c r="C5891">
        <v>0</v>
      </c>
      <c r="D5891">
        <v>489.50099999999998</v>
      </c>
      <c r="F5891" s="18">
        <f>_xlfn.XLOOKUP(D5891,'Rating Curve'!$A$2:$A$500,'Rating Curve'!$D$2:$D$500,, -1)</f>
        <v>1613444.9319478001</v>
      </c>
      <c r="G5891">
        <v>489.54500000000002</v>
      </c>
      <c r="H5891">
        <f t="shared" ref="H5891:H5954" si="600">IF(D5891 - G5891 &lt; 0, 0, D5891 - G5891)</f>
        <v>0</v>
      </c>
      <c r="I5891">
        <v>1.82</v>
      </c>
      <c r="J5891">
        <f t="shared" si="597"/>
        <v>0</v>
      </c>
      <c r="L5891">
        <f t="shared" ref="L5891:L5954" si="601">(J5891*86400)/24</f>
        <v>0</v>
      </c>
    </row>
    <row r="5892" spans="1:12" x14ac:dyDescent="0.3">
      <c r="A5892" s="25">
        <f t="shared" si="598"/>
        <v>46080.166666656703</v>
      </c>
      <c r="B5892" s="1">
        <f t="shared" si="599"/>
        <v>0.16666665670345537</v>
      </c>
      <c r="C5892">
        <v>0</v>
      </c>
      <c r="D5892">
        <v>489.50200000000001</v>
      </c>
      <c r="F5892" s="18">
        <f>_xlfn.XLOOKUP(D5892,'Rating Curve'!$A$2:$A$500,'Rating Curve'!$D$2:$D$500,, -1)</f>
        <v>1613444.9319478001</v>
      </c>
      <c r="G5892">
        <v>489.54500000000002</v>
      </c>
      <c r="H5892">
        <f t="shared" si="600"/>
        <v>0</v>
      </c>
      <c r="I5892">
        <v>1.82</v>
      </c>
      <c r="J5892">
        <f t="shared" si="597"/>
        <v>0</v>
      </c>
      <c r="L5892">
        <f t="shared" si="601"/>
        <v>0</v>
      </c>
    </row>
    <row r="5893" spans="1:12" x14ac:dyDescent="0.3">
      <c r="A5893" s="25">
        <f t="shared" si="598"/>
        <v>46080.208333323368</v>
      </c>
      <c r="B5893" s="1">
        <f t="shared" si="599"/>
        <v>0.20833332336769672</v>
      </c>
      <c r="C5893">
        <v>0</v>
      </c>
      <c r="D5893">
        <v>489.50200000000001</v>
      </c>
      <c r="F5893" s="18">
        <f>_xlfn.XLOOKUP(D5893,'Rating Curve'!$A$2:$A$500,'Rating Curve'!$D$2:$D$500,, -1)</f>
        <v>1613444.9319478001</v>
      </c>
      <c r="G5893">
        <v>489.54500000000002</v>
      </c>
      <c r="H5893">
        <f t="shared" si="600"/>
        <v>0</v>
      </c>
      <c r="I5893">
        <v>1.82</v>
      </c>
      <c r="J5893">
        <f t="shared" si="597"/>
        <v>0</v>
      </c>
      <c r="L5893">
        <f t="shared" si="601"/>
        <v>0</v>
      </c>
    </row>
    <row r="5894" spans="1:12" x14ac:dyDescent="0.3">
      <c r="A5894" s="25">
        <f t="shared" si="598"/>
        <v>46080.249999990032</v>
      </c>
      <c r="B5894" s="1">
        <f t="shared" si="599"/>
        <v>0.24999999003193807</v>
      </c>
      <c r="C5894">
        <v>0</v>
      </c>
      <c r="D5894">
        <v>489.50200000000001</v>
      </c>
      <c r="F5894" s="18">
        <f>_xlfn.XLOOKUP(D5894,'Rating Curve'!$A$2:$A$500,'Rating Curve'!$D$2:$D$500,, -1)</f>
        <v>1613444.9319478001</v>
      </c>
      <c r="G5894">
        <v>489.54500000000002</v>
      </c>
      <c r="H5894">
        <f t="shared" si="600"/>
        <v>0</v>
      </c>
      <c r="I5894">
        <v>1.82</v>
      </c>
      <c r="J5894">
        <f t="shared" si="597"/>
        <v>0</v>
      </c>
      <c r="L5894">
        <f t="shared" si="601"/>
        <v>0</v>
      </c>
    </row>
    <row r="5895" spans="1:12" x14ac:dyDescent="0.3">
      <c r="A5895" s="25">
        <f t="shared" si="598"/>
        <v>46080.291666656696</v>
      </c>
      <c r="B5895" s="1">
        <f t="shared" si="599"/>
        <v>0.29166665669617942</v>
      </c>
      <c r="C5895">
        <v>0</v>
      </c>
      <c r="D5895">
        <v>489.50200000000001</v>
      </c>
      <c r="F5895" s="18">
        <f>_xlfn.XLOOKUP(D5895,'Rating Curve'!$A$2:$A$500,'Rating Curve'!$D$2:$D$500,, -1)</f>
        <v>1613444.9319478001</v>
      </c>
      <c r="G5895">
        <v>489.54500000000002</v>
      </c>
      <c r="H5895">
        <f t="shared" si="600"/>
        <v>0</v>
      </c>
      <c r="I5895">
        <v>1.82</v>
      </c>
      <c r="J5895">
        <f t="shared" si="597"/>
        <v>0</v>
      </c>
      <c r="L5895">
        <f t="shared" si="601"/>
        <v>0</v>
      </c>
    </row>
    <row r="5896" spans="1:12" x14ac:dyDescent="0.3">
      <c r="A5896" s="25">
        <f t="shared" si="598"/>
        <v>46080.33333332336</v>
      </c>
      <c r="B5896" s="1">
        <f t="shared" si="599"/>
        <v>0.33333332336042076</v>
      </c>
      <c r="C5896">
        <v>0</v>
      </c>
      <c r="D5896">
        <v>489.50099999999998</v>
      </c>
      <c r="F5896" s="18">
        <f>_xlfn.XLOOKUP(D5896,'Rating Curve'!$A$2:$A$500,'Rating Curve'!$D$2:$D$500,, -1)</f>
        <v>1613444.9319478001</v>
      </c>
      <c r="G5896">
        <v>489.54500000000002</v>
      </c>
      <c r="H5896">
        <f t="shared" si="600"/>
        <v>0</v>
      </c>
      <c r="I5896">
        <v>1.82</v>
      </c>
      <c r="J5896">
        <f t="shared" si="597"/>
        <v>0</v>
      </c>
      <c r="L5896">
        <f t="shared" si="601"/>
        <v>0</v>
      </c>
    </row>
    <row r="5897" spans="1:12" x14ac:dyDescent="0.3">
      <c r="A5897" s="25">
        <f t="shared" si="598"/>
        <v>46080.374999990025</v>
      </c>
      <c r="B5897" s="1">
        <f t="shared" si="599"/>
        <v>0.37499999002466211</v>
      </c>
      <c r="C5897">
        <v>0</v>
      </c>
      <c r="D5897">
        <v>489.5</v>
      </c>
      <c r="F5897" s="18">
        <f>_xlfn.XLOOKUP(D5897,'Rating Curve'!$A$2:$A$500,'Rating Curve'!$D$2:$D$500,, -1)</f>
        <v>1613444.9319478001</v>
      </c>
      <c r="G5897">
        <v>489.54500000000002</v>
      </c>
      <c r="H5897">
        <f t="shared" si="600"/>
        <v>0</v>
      </c>
      <c r="I5897">
        <v>1.82</v>
      </c>
      <c r="J5897">
        <f t="shared" si="597"/>
        <v>0</v>
      </c>
      <c r="L5897">
        <f t="shared" si="601"/>
        <v>0</v>
      </c>
    </row>
    <row r="5898" spans="1:12" x14ac:dyDescent="0.3">
      <c r="A5898" s="25">
        <f t="shared" si="598"/>
        <v>46080.416666656689</v>
      </c>
      <c r="B5898" s="1">
        <f t="shared" si="599"/>
        <v>0.41666665668890346</v>
      </c>
      <c r="C5898">
        <v>0</v>
      </c>
      <c r="D5898">
        <v>489.5</v>
      </c>
      <c r="F5898" s="18">
        <f>_xlfn.XLOOKUP(D5898,'Rating Curve'!$A$2:$A$500,'Rating Curve'!$D$2:$D$500,, -1)</f>
        <v>1613444.9319478001</v>
      </c>
      <c r="G5898">
        <v>489.54500000000002</v>
      </c>
      <c r="H5898">
        <f t="shared" si="600"/>
        <v>0</v>
      </c>
      <c r="I5898">
        <v>1.82</v>
      </c>
      <c r="J5898">
        <f t="shared" si="597"/>
        <v>0</v>
      </c>
      <c r="L5898">
        <f t="shared" si="601"/>
        <v>0</v>
      </c>
    </row>
    <row r="5899" spans="1:12" x14ac:dyDescent="0.3">
      <c r="A5899" s="25">
        <f t="shared" si="598"/>
        <v>46080.458333323353</v>
      </c>
      <c r="B5899" s="1">
        <f t="shared" si="599"/>
        <v>0.45833332335314481</v>
      </c>
      <c r="C5899">
        <v>0</v>
      </c>
      <c r="D5899">
        <v>489.49900000000002</v>
      </c>
      <c r="F5899" s="18">
        <f>_xlfn.XLOOKUP(D5899,'Rating Curve'!$A$2:$A$500,'Rating Curve'!$D$2:$D$500,, -1)</f>
        <v>1610444.0173448001</v>
      </c>
      <c r="G5899">
        <v>489.54500000000002</v>
      </c>
      <c r="H5899">
        <f t="shared" si="600"/>
        <v>0</v>
      </c>
      <c r="I5899">
        <v>1.82</v>
      </c>
      <c r="J5899">
        <f t="shared" si="597"/>
        <v>0</v>
      </c>
      <c r="L5899">
        <f t="shared" si="601"/>
        <v>0</v>
      </c>
    </row>
    <row r="5900" spans="1:12" x14ac:dyDescent="0.3">
      <c r="A5900" s="25">
        <f t="shared" si="598"/>
        <v>46080.499999990017</v>
      </c>
      <c r="B5900" s="1">
        <f t="shared" si="599"/>
        <v>0.49999999001738615</v>
      </c>
      <c r="C5900">
        <v>0</v>
      </c>
      <c r="D5900">
        <v>489.5</v>
      </c>
      <c r="F5900" s="18">
        <f>_xlfn.XLOOKUP(D5900,'Rating Curve'!$A$2:$A$500,'Rating Curve'!$D$2:$D$500,, -1)</f>
        <v>1613444.9319478001</v>
      </c>
      <c r="G5900">
        <v>489.54500000000002</v>
      </c>
      <c r="H5900">
        <f t="shared" si="600"/>
        <v>0</v>
      </c>
      <c r="I5900">
        <v>1.82</v>
      </c>
      <c r="J5900">
        <f t="shared" si="597"/>
        <v>0</v>
      </c>
      <c r="L5900">
        <f t="shared" si="601"/>
        <v>0</v>
      </c>
    </row>
    <row r="5901" spans="1:12" x14ac:dyDescent="0.3">
      <c r="A5901" s="25">
        <f t="shared" si="598"/>
        <v>46080.541666656682</v>
      </c>
      <c r="B5901" s="1">
        <f t="shared" si="599"/>
        <v>0.5416666566816275</v>
      </c>
      <c r="C5901">
        <v>0</v>
      </c>
      <c r="D5901">
        <v>489.49900000000002</v>
      </c>
      <c r="F5901" s="18">
        <f>_xlfn.XLOOKUP(D5901,'Rating Curve'!$A$2:$A$500,'Rating Curve'!$D$2:$D$500,, -1)</f>
        <v>1610444.0173448001</v>
      </c>
      <c r="G5901">
        <v>489.54500000000002</v>
      </c>
      <c r="H5901">
        <f t="shared" si="600"/>
        <v>0</v>
      </c>
      <c r="I5901">
        <v>1.82</v>
      </c>
      <c r="J5901">
        <f t="shared" si="597"/>
        <v>0</v>
      </c>
      <c r="L5901">
        <f t="shared" si="601"/>
        <v>0</v>
      </c>
    </row>
    <row r="5902" spans="1:12" x14ac:dyDescent="0.3">
      <c r="A5902" s="25">
        <f t="shared" si="598"/>
        <v>46080.583333323346</v>
      </c>
      <c r="B5902" s="1">
        <f t="shared" si="599"/>
        <v>0.58333332334586885</v>
      </c>
      <c r="C5902">
        <v>0</v>
      </c>
      <c r="D5902">
        <v>489.49900000000002</v>
      </c>
      <c r="F5902" s="18">
        <f>_xlfn.XLOOKUP(D5902,'Rating Curve'!$A$2:$A$500,'Rating Curve'!$D$2:$D$500,, -1)</f>
        <v>1610444.0173448001</v>
      </c>
      <c r="G5902">
        <v>489.54500000000002</v>
      </c>
      <c r="H5902">
        <f t="shared" si="600"/>
        <v>0</v>
      </c>
      <c r="I5902">
        <v>1.82</v>
      </c>
      <c r="J5902">
        <f t="shared" si="597"/>
        <v>0</v>
      </c>
      <c r="L5902">
        <f t="shared" si="601"/>
        <v>0</v>
      </c>
    </row>
    <row r="5903" spans="1:12" x14ac:dyDescent="0.3">
      <c r="A5903" s="25">
        <f t="shared" si="598"/>
        <v>46080.62499999001</v>
      </c>
      <c r="B5903" s="1">
        <f t="shared" si="599"/>
        <v>0.6249999900101102</v>
      </c>
      <c r="C5903">
        <v>0</v>
      </c>
      <c r="D5903">
        <v>489.49900000000002</v>
      </c>
      <c r="F5903" s="18">
        <f>_xlfn.XLOOKUP(D5903,'Rating Curve'!$A$2:$A$500,'Rating Curve'!$D$2:$D$500,, -1)</f>
        <v>1610444.0173448001</v>
      </c>
      <c r="G5903">
        <v>489.54500000000002</v>
      </c>
      <c r="H5903">
        <f t="shared" si="600"/>
        <v>0</v>
      </c>
      <c r="I5903">
        <v>1.82</v>
      </c>
      <c r="J5903">
        <f t="shared" si="597"/>
        <v>0</v>
      </c>
      <c r="L5903">
        <f t="shared" si="601"/>
        <v>0</v>
      </c>
    </row>
    <row r="5904" spans="1:12" x14ac:dyDescent="0.3">
      <c r="A5904" s="25">
        <f t="shared" si="598"/>
        <v>46080.666666656674</v>
      </c>
      <c r="B5904" s="1">
        <f t="shared" si="599"/>
        <v>0.66666665667435154</v>
      </c>
      <c r="C5904">
        <v>0</v>
      </c>
      <c r="D5904">
        <v>489.49900000000002</v>
      </c>
      <c r="F5904" s="18">
        <f>_xlfn.XLOOKUP(D5904,'Rating Curve'!$A$2:$A$500,'Rating Curve'!$D$2:$D$500,, -1)</f>
        <v>1610444.0173448001</v>
      </c>
      <c r="G5904">
        <v>489.54500000000002</v>
      </c>
      <c r="H5904">
        <f t="shared" si="600"/>
        <v>0</v>
      </c>
      <c r="I5904">
        <v>1.82</v>
      </c>
      <c r="J5904">
        <f t="shared" si="597"/>
        <v>0</v>
      </c>
      <c r="L5904">
        <f t="shared" si="601"/>
        <v>0</v>
      </c>
    </row>
    <row r="5905" spans="1:12" x14ac:dyDescent="0.3">
      <c r="A5905" s="25">
        <f t="shared" si="598"/>
        <v>46080.708333323339</v>
      </c>
      <c r="B5905" s="1">
        <f t="shared" si="599"/>
        <v>0.70833332333859289</v>
      </c>
      <c r="C5905">
        <v>0</v>
      </c>
      <c r="D5905">
        <v>489.49900000000002</v>
      </c>
      <c r="F5905" s="18">
        <f>_xlfn.XLOOKUP(D5905,'Rating Curve'!$A$2:$A$500,'Rating Curve'!$D$2:$D$500,, -1)</f>
        <v>1610444.0173448001</v>
      </c>
      <c r="G5905">
        <v>489.54500000000002</v>
      </c>
      <c r="H5905">
        <f t="shared" si="600"/>
        <v>0</v>
      </c>
      <c r="I5905">
        <v>1.82</v>
      </c>
      <c r="J5905">
        <f t="shared" si="597"/>
        <v>0</v>
      </c>
      <c r="L5905">
        <f t="shared" si="601"/>
        <v>0</v>
      </c>
    </row>
    <row r="5906" spans="1:12" x14ac:dyDescent="0.3">
      <c r="A5906" s="25">
        <f t="shared" si="598"/>
        <v>46080.749999990003</v>
      </c>
      <c r="B5906" s="1">
        <f t="shared" si="599"/>
        <v>0.74999999000283424</v>
      </c>
      <c r="C5906">
        <v>0</v>
      </c>
      <c r="D5906">
        <v>489.50599999999997</v>
      </c>
      <c r="F5906" s="18">
        <f>_xlfn.XLOOKUP(D5906,'Rating Curve'!$A$2:$A$500,'Rating Curve'!$D$2:$D$500,, -1)</f>
        <v>1613444.9319478001</v>
      </c>
      <c r="G5906">
        <v>489.54500000000002</v>
      </c>
      <c r="H5906">
        <f t="shared" si="600"/>
        <v>0</v>
      </c>
      <c r="I5906">
        <v>1.82</v>
      </c>
      <c r="J5906">
        <f t="shared" si="597"/>
        <v>0</v>
      </c>
      <c r="L5906">
        <f t="shared" si="601"/>
        <v>0</v>
      </c>
    </row>
    <row r="5907" spans="1:12" x14ac:dyDescent="0.3">
      <c r="A5907" s="25">
        <f t="shared" si="598"/>
        <v>46080.791666656667</v>
      </c>
      <c r="B5907" s="1">
        <f t="shared" si="599"/>
        <v>0.79166665666707559</v>
      </c>
      <c r="C5907">
        <v>0</v>
      </c>
      <c r="D5907">
        <v>489.50099999999998</v>
      </c>
      <c r="F5907" s="18">
        <f>_xlfn.XLOOKUP(D5907,'Rating Curve'!$A$2:$A$500,'Rating Curve'!$D$2:$D$500,, -1)</f>
        <v>1613444.9319478001</v>
      </c>
      <c r="G5907">
        <v>489.54500000000002</v>
      </c>
      <c r="H5907">
        <f t="shared" si="600"/>
        <v>0</v>
      </c>
      <c r="I5907">
        <v>1.82</v>
      </c>
      <c r="J5907">
        <f t="shared" ref="J5907:J5970" si="602">1.82*30*(H5907^1.5)</f>
        <v>0</v>
      </c>
      <c r="L5907">
        <f t="shared" si="601"/>
        <v>0</v>
      </c>
    </row>
    <row r="5908" spans="1:12" x14ac:dyDescent="0.3">
      <c r="A5908" s="25">
        <f t="shared" si="598"/>
        <v>46080.833333323331</v>
      </c>
      <c r="B5908" s="1">
        <f t="shared" si="599"/>
        <v>0.83333332333131693</v>
      </c>
      <c r="C5908">
        <v>0</v>
      </c>
      <c r="D5908">
        <v>489.50799999999998</v>
      </c>
      <c r="F5908" s="18">
        <f>_xlfn.XLOOKUP(D5908,'Rating Curve'!$A$2:$A$500,'Rating Curve'!$D$2:$D$500,, -1)</f>
        <v>1613444.9319478001</v>
      </c>
      <c r="G5908">
        <v>489.54500000000002</v>
      </c>
      <c r="H5908">
        <f t="shared" si="600"/>
        <v>0</v>
      </c>
      <c r="I5908">
        <v>1.82</v>
      </c>
      <c r="J5908">
        <f t="shared" si="602"/>
        <v>0</v>
      </c>
      <c r="L5908">
        <f t="shared" si="601"/>
        <v>0</v>
      </c>
    </row>
    <row r="5909" spans="1:12" x14ac:dyDescent="0.3">
      <c r="A5909" s="25">
        <f t="shared" si="598"/>
        <v>46080.874999989996</v>
      </c>
      <c r="B5909" s="1">
        <f t="shared" si="599"/>
        <v>0.87499998999555828</v>
      </c>
      <c r="C5909">
        <v>0</v>
      </c>
      <c r="D5909">
        <v>489.50099999999998</v>
      </c>
      <c r="F5909" s="18">
        <f>_xlfn.XLOOKUP(D5909,'Rating Curve'!$A$2:$A$500,'Rating Curve'!$D$2:$D$500,, -1)</f>
        <v>1613444.9319478001</v>
      </c>
      <c r="G5909">
        <v>489.54500000000002</v>
      </c>
      <c r="H5909">
        <f t="shared" si="600"/>
        <v>0</v>
      </c>
      <c r="I5909">
        <v>1.82</v>
      </c>
      <c r="J5909">
        <f t="shared" si="602"/>
        <v>0</v>
      </c>
      <c r="L5909">
        <f t="shared" si="601"/>
        <v>0</v>
      </c>
    </row>
    <row r="5910" spans="1:12" x14ac:dyDescent="0.3">
      <c r="A5910" s="25">
        <f t="shared" si="598"/>
        <v>46080.91666665666</v>
      </c>
      <c r="B5910" s="1">
        <f t="shared" si="599"/>
        <v>0.91666665665979963</v>
      </c>
      <c r="C5910">
        <v>0</v>
      </c>
      <c r="D5910">
        <v>489.50799999999998</v>
      </c>
      <c r="F5910" s="18">
        <f>_xlfn.XLOOKUP(D5910,'Rating Curve'!$A$2:$A$500,'Rating Curve'!$D$2:$D$500,, -1)</f>
        <v>1613444.9319478001</v>
      </c>
      <c r="G5910">
        <v>489.54500000000002</v>
      </c>
      <c r="H5910">
        <f t="shared" si="600"/>
        <v>0</v>
      </c>
      <c r="I5910">
        <v>1.82</v>
      </c>
      <c r="J5910">
        <f t="shared" si="602"/>
        <v>0</v>
      </c>
      <c r="L5910">
        <f t="shared" si="601"/>
        <v>0</v>
      </c>
    </row>
    <row r="5911" spans="1:12" x14ac:dyDescent="0.3">
      <c r="A5911" s="25">
        <f t="shared" si="598"/>
        <v>46080.958333323324</v>
      </c>
      <c r="B5911" s="1">
        <f t="shared" si="599"/>
        <v>0.95833332332404098</v>
      </c>
      <c r="C5911">
        <v>0</v>
      </c>
      <c r="D5911">
        <v>489.50799999999998</v>
      </c>
      <c r="F5911" s="18">
        <f>_xlfn.XLOOKUP(D5911,'Rating Curve'!$A$2:$A$500,'Rating Curve'!$D$2:$D$500,, -1)</f>
        <v>1613444.9319478001</v>
      </c>
      <c r="G5911">
        <v>489.54500000000002</v>
      </c>
      <c r="H5911">
        <f t="shared" si="600"/>
        <v>0</v>
      </c>
      <c r="I5911">
        <v>1.82</v>
      </c>
      <c r="J5911">
        <f t="shared" si="602"/>
        <v>0</v>
      </c>
      <c r="L5911">
        <f t="shared" si="601"/>
        <v>0</v>
      </c>
    </row>
    <row r="5912" spans="1:12" x14ac:dyDescent="0.3">
      <c r="A5912" s="25">
        <f t="shared" si="598"/>
        <v>46080.999999989988</v>
      </c>
      <c r="B5912" s="1">
        <f t="shared" si="599"/>
        <v>0.99999998998828232</v>
      </c>
      <c r="C5912">
        <v>0</v>
      </c>
      <c r="D5912">
        <v>489.50799999999998</v>
      </c>
      <c r="F5912" s="18">
        <f>_xlfn.XLOOKUP(D5912,'Rating Curve'!$A$2:$A$500,'Rating Curve'!$D$2:$D$500,, -1)</f>
        <v>1613444.9319478001</v>
      </c>
      <c r="G5912">
        <v>489.54500000000002</v>
      </c>
      <c r="H5912">
        <f t="shared" si="600"/>
        <v>0</v>
      </c>
      <c r="I5912">
        <v>1.82</v>
      </c>
      <c r="J5912">
        <f t="shared" si="602"/>
        <v>0</v>
      </c>
      <c r="L5912">
        <f t="shared" si="601"/>
        <v>0</v>
      </c>
    </row>
    <row r="5913" spans="1:12" x14ac:dyDescent="0.3">
      <c r="A5913" s="25">
        <f t="shared" si="598"/>
        <v>46081.041666656653</v>
      </c>
      <c r="B5913" s="1">
        <f t="shared" si="599"/>
        <v>4.166665665252367E-2</v>
      </c>
      <c r="C5913">
        <v>0</v>
      </c>
      <c r="D5913">
        <v>489.50799999999998</v>
      </c>
      <c r="F5913" s="18">
        <f>_xlfn.XLOOKUP(D5913,'Rating Curve'!$A$2:$A$500,'Rating Curve'!$D$2:$D$500,, -1)</f>
        <v>1613444.9319478001</v>
      </c>
      <c r="G5913">
        <v>489.54500000000002</v>
      </c>
      <c r="H5913">
        <f t="shared" si="600"/>
        <v>0</v>
      </c>
      <c r="I5913">
        <v>1.82</v>
      </c>
      <c r="J5913">
        <f t="shared" si="602"/>
        <v>0</v>
      </c>
      <c r="L5913">
        <f t="shared" si="601"/>
        <v>0</v>
      </c>
    </row>
    <row r="5914" spans="1:12" x14ac:dyDescent="0.3">
      <c r="A5914" s="25">
        <f t="shared" si="598"/>
        <v>46081.083333323317</v>
      </c>
      <c r="B5914" s="1">
        <f t="shared" si="599"/>
        <v>8.3333323316765018E-2</v>
      </c>
      <c r="C5914">
        <v>0</v>
      </c>
      <c r="D5914">
        <v>489.50099999999998</v>
      </c>
      <c r="F5914" s="18">
        <f>_xlfn.XLOOKUP(D5914,'Rating Curve'!$A$2:$A$500,'Rating Curve'!$D$2:$D$500,, -1)</f>
        <v>1613444.9319478001</v>
      </c>
      <c r="G5914">
        <v>489.54500000000002</v>
      </c>
      <c r="H5914">
        <f t="shared" si="600"/>
        <v>0</v>
      </c>
      <c r="I5914">
        <v>1.82</v>
      </c>
      <c r="J5914">
        <f t="shared" si="602"/>
        <v>0</v>
      </c>
      <c r="L5914">
        <f t="shared" si="601"/>
        <v>0</v>
      </c>
    </row>
    <row r="5915" spans="1:12" x14ac:dyDescent="0.3">
      <c r="A5915" s="25">
        <f t="shared" si="598"/>
        <v>46081.124999989981</v>
      </c>
      <c r="B5915" s="1">
        <f t="shared" si="599"/>
        <v>0.12499998998100637</v>
      </c>
      <c r="C5915">
        <v>0</v>
      </c>
      <c r="D5915">
        <v>489.50099999999998</v>
      </c>
      <c r="F5915" s="18">
        <f>_xlfn.XLOOKUP(D5915,'Rating Curve'!$A$2:$A$500,'Rating Curve'!$D$2:$D$500,, -1)</f>
        <v>1613444.9319478001</v>
      </c>
      <c r="G5915">
        <v>489.54500000000002</v>
      </c>
      <c r="H5915">
        <f t="shared" si="600"/>
        <v>0</v>
      </c>
      <c r="I5915">
        <v>1.82</v>
      </c>
      <c r="J5915">
        <f t="shared" si="602"/>
        <v>0</v>
      </c>
      <c r="L5915">
        <f t="shared" si="601"/>
        <v>0</v>
      </c>
    </row>
    <row r="5916" spans="1:12" x14ac:dyDescent="0.3">
      <c r="A5916" s="25">
        <f t="shared" si="598"/>
        <v>46081.166666656645</v>
      </c>
      <c r="B5916" s="1">
        <f t="shared" si="599"/>
        <v>0.16666665664524771</v>
      </c>
      <c r="C5916">
        <v>0</v>
      </c>
      <c r="D5916">
        <v>489.50200000000001</v>
      </c>
      <c r="F5916" s="18">
        <f>_xlfn.XLOOKUP(D5916,'Rating Curve'!$A$2:$A$500,'Rating Curve'!$D$2:$D$500,, -1)</f>
        <v>1613444.9319478001</v>
      </c>
      <c r="G5916">
        <v>489.54500000000002</v>
      </c>
      <c r="H5916">
        <f t="shared" si="600"/>
        <v>0</v>
      </c>
      <c r="I5916">
        <v>1.82</v>
      </c>
      <c r="J5916">
        <f t="shared" si="602"/>
        <v>0</v>
      </c>
      <c r="L5916">
        <f t="shared" si="601"/>
        <v>0</v>
      </c>
    </row>
    <row r="5917" spans="1:12" x14ac:dyDescent="0.3">
      <c r="A5917" s="25">
        <f t="shared" si="598"/>
        <v>46081.208333323309</v>
      </c>
      <c r="B5917" s="1">
        <f t="shared" si="599"/>
        <v>0.20833332330948906</v>
      </c>
      <c r="C5917">
        <v>0</v>
      </c>
      <c r="D5917">
        <v>489.50099999999998</v>
      </c>
      <c r="F5917" s="18">
        <f>_xlfn.XLOOKUP(D5917,'Rating Curve'!$A$2:$A$500,'Rating Curve'!$D$2:$D$500,, -1)</f>
        <v>1613444.9319478001</v>
      </c>
      <c r="G5917">
        <v>489.54500000000002</v>
      </c>
      <c r="H5917">
        <f t="shared" si="600"/>
        <v>0</v>
      </c>
      <c r="I5917">
        <v>1.82</v>
      </c>
      <c r="J5917">
        <f t="shared" si="602"/>
        <v>0</v>
      </c>
      <c r="L5917">
        <f t="shared" si="601"/>
        <v>0</v>
      </c>
    </row>
    <row r="5918" spans="1:12" x14ac:dyDescent="0.3">
      <c r="A5918" s="25">
        <f t="shared" si="598"/>
        <v>46081.249999989974</v>
      </c>
      <c r="B5918" s="1">
        <f t="shared" si="599"/>
        <v>0.24999998997373041</v>
      </c>
      <c r="C5918">
        <v>0</v>
      </c>
      <c r="D5918">
        <v>489.50200000000001</v>
      </c>
      <c r="F5918" s="18">
        <f>_xlfn.XLOOKUP(D5918,'Rating Curve'!$A$2:$A$500,'Rating Curve'!$D$2:$D$500,, -1)</f>
        <v>1613444.9319478001</v>
      </c>
      <c r="G5918">
        <v>489.54500000000002</v>
      </c>
      <c r="H5918">
        <f t="shared" si="600"/>
        <v>0</v>
      </c>
      <c r="I5918">
        <v>1.82</v>
      </c>
      <c r="J5918">
        <f t="shared" si="602"/>
        <v>0</v>
      </c>
      <c r="L5918">
        <f t="shared" si="601"/>
        <v>0</v>
      </c>
    </row>
    <row r="5919" spans="1:12" x14ac:dyDescent="0.3">
      <c r="A5919" s="25">
        <f t="shared" si="598"/>
        <v>46081.291666656638</v>
      </c>
      <c r="B5919" s="1">
        <f t="shared" si="599"/>
        <v>0.29166665663797176</v>
      </c>
      <c r="C5919">
        <v>0</v>
      </c>
      <c r="D5919">
        <v>489.50200000000001</v>
      </c>
      <c r="F5919" s="18">
        <f>_xlfn.XLOOKUP(D5919,'Rating Curve'!$A$2:$A$500,'Rating Curve'!$D$2:$D$500,, -1)</f>
        <v>1613444.9319478001</v>
      </c>
      <c r="G5919">
        <v>489.54500000000002</v>
      </c>
      <c r="H5919">
        <f t="shared" si="600"/>
        <v>0</v>
      </c>
      <c r="I5919">
        <v>1.82</v>
      </c>
      <c r="J5919">
        <f t="shared" si="602"/>
        <v>0</v>
      </c>
      <c r="L5919">
        <f t="shared" si="601"/>
        <v>0</v>
      </c>
    </row>
    <row r="5920" spans="1:12" x14ac:dyDescent="0.3">
      <c r="A5920" s="25">
        <f t="shared" si="598"/>
        <v>46081.333333323302</v>
      </c>
      <c r="B5920" s="1">
        <f t="shared" si="599"/>
        <v>0.3333333233022131</v>
      </c>
      <c r="C5920">
        <v>0</v>
      </c>
      <c r="D5920">
        <v>489.50099999999998</v>
      </c>
      <c r="F5920" s="18">
        <f>_xlfn.XLOOKUP(D5920,'Rating Curve'!$A$2:$A$500,'Rating Curve'!$D$2:$D$500,, -1)</f>
        <v>1613444.9319478001</v>
      </c>
      <c r="G5920">
        <v>489.54500000000002</v>
      </c>
      <c r="H5920">
        <f t="shared" si="600"/>
        <v>0</v>
      </c>
      <c r="I5920">
        <v>1.82</v>
      </c>
      <c r="J5920">
        <f t="shared" si="602"/>
        <v>0</v>
      </c>
      <c r="L5920">
        <f t="shared" si="601"/>
        <v>0</v>
      </c>
    </row>
    <row r="5921" spans="1:12" x14ac:dyDescent="0.3">
      <c r="A5921" s="25">
        <f t="shared" si="598"/>
        <v>46081.374999989966</v>
      </c>
      <c r="B5921" s="1">
        <f t="shared" si="599"/>
        <v>0.37499998996645445</v>
      </c>
      <c r="C5921">
        <v>0</v>
      </c>
      <c r="D5921">
        <v>489.5</v>
      </c>
      <c r="F5921" s="18">
        <f>_xlfn.XLOOKUP(D5921,'Rating Curve'!$A$2:$A$500,'Rating Curve'!$D$2:$D$500,, -1)</f>
        <v>1613444.9319478001</v>
      </c>
      <c r="G5921">
        <v>489.54500000000002</v>
      </c>
      <c r="H5921">
        <f t="shared" si="600"/>
        <v>0</v>
      </c>
      <c r="I5921">
        <v>1.82</v>
      </c>
      <c r="J5921">
        <f t="shared" si="602"/>
        <v>0</v>
      </c>
      <c r="L5921">
        <f t="shared" si="601"/>
        <v>0</v>
      </c>
    </row>
    <row r="5922" spans="1:12" x14ac:dyDescent="0.3">
      <c r="A5922" s="25">
        <f t="shared" si="598"/>
        <v>46081.416666656631</v>
      </c>
      <c r="B5922" s="1">
        <f t="shared" si="599"/>
        <v>0.4166666566306958</v>
      </c>
      <c r="C5922">
        <v>0</v>
      </c>
      <c r="D5922">
        <v>489.5</v>
      </c>
      <c r="F5922" s="18">
        <f>_xlfn.XLOOKUP(D5922,'Rating Curve'!$A$2:$A$500,'Rating Curve'!$D$2:$D$500,, -1)</f>
        <v>1613444.9319478001</v>
      </c>
      <c r="G5922">
        <v>489.54500000000002</v>
      </c>
      <c r="H5922">
        <f t="shared" si="600"/>
        <v>0</v>
      </c>
      <c r="I5922">
        <v>1.82</v>
      </c>
      <c r="J5922">
        <f t="shared" si="602"/>
        <v>0</v>
      </c>
      <c r="L5922">
        <f t="shared" si="601"/>
        <v>0</v>
      </c>
    </row>
    <row r="5923" spans="1:12" x14ac:dyDescent="0.3">
      <c r="A5923" s="25">
        <f t="shared" si="598"/>
        <v>46081.458333323295</v>
      </c>
      <c r="B5923" s="1">
        <f t="shared" si="599"/>
        <v>0.45833332329493714</v>
      </c>
      <c r="C5923">
        <v>0</v>
      </c>
      <c r="D5923">
        <v>489.49900000000002</v>
      </c>
      <c r="F5923" s="18">
        <f>_xlfn.XLOOKUP(D5923,'Rating Curve'!$A$2:$A$500,'Rating Curve'!$D$2:$D$500,, -1)</f>
        <v>1610444.0173448001</v>
      </c>
      <c r="G5923">
        <v>489.54500000000002</v>
      </c>
      <c r="H5923">
        <f t="shared" si="600"/>
        <v>0</v>
      </c>
      <c r="I5923">
        <v>1.82</v>
      </c>
      <c r="J5923">
        <f t="shared" si="602"/>
        <v>0</v>
      </c>
      <c r="L5923">
        <f t="shared" si="601"/>
        <v>0</v>
      </c>
    </row>
    <row r="5924" spans="1:12" x14ac:dyDescent="0.3">
      <c r="A5924" s="25">
        <f t="shared" si="598"/>
        <v>46081.499999989959</v>
      </c>
      <c r="B5924" s="1">
        <f t="shared" si="599"/>
        <v>0.49999998995917849</v>
      </c>
      <c r="C5924">
        <v>0</v>
      </c>
      <c r="D5924">
        <v>489.49900000000002</v>
      </c>
      <c r="F5924" s="18">
        <f>_xlfn.XLOOKUP(D5924,'Rating Curve'!$A$2:$A$500,'Rating Curve'!$D$2:$D$500,, -1)</f>
        <v>1610444.0173448001</v>
      </c>
      <c r="G5924">
        <v>489.54500000000002</v>
      </c>
      <c r="H5924">
        <f t="shared" si="600"/>
        <v>0</v>
      </c>
      <c r="I5924">
        <v>1.82</v>
      </c>
      <c r="J5924">
        <f t="shared" si="602"/>
        <v>0</v>
      </c>
      <c r="L5924">
        <f t="shared" si="601"/>
        <v>0</v>
      </c>
    </row>
    <row r="5925" spans="1:12" x14ac:dyDescent="0.3">
      <c r="A5925" s="25">
        <f t="shared" si="598"/>
        <v>46081.541666656623</v>
      </c>
      <c r="B5925" s="1">
        <f t="shared" si="599"/>
        <v>0.54166665662341984</v>
      </c>
      <c r="C5925">
        <v>0</v>
      </c>
      <c r="D5925">
        <v>489.5</v>
      </c>
      <c r="F5925" s="18">
        <f>_xlfn.XLOOKUP(D5925,'Rating Curve'!$A$2:$A$500,'Rating Curve'!$D$2:$D$500,, -1)</f>
        <v>1613444.9319478001</v>
      </c>
      <c r="G5925">
        <v>489.54500000000002</v>
      </c>
      <c r="H5925">
        <f t="shared" si="600"/>
        <v>0</v>
      </c>
      <c r="I5925">
        <v>1.82</v>
      </c>
      <c r="J5925">
        <f t="shared" si="602"/>
        <v>0</v>
      </c>
      <c r="L5925">
        <f t="shared" si="601"/>
        <v>0</v>
      </c>
    </row>
    <row r="5926" spans="1:12" x14ac:dyDescent="0.3">
      <c r="A5926" s="25">
        <f t="shared" si="598"/>
        <v>46081.583333323288</v>
      </c>
      <c r="B5926" s="1">
        <f t="shared" si="599"/>
        <v>0.58333332328766119</v>
      </c>
      <c r="C5926">
        <v>0</v>
      </c>
      <c r="D5926">
        <v>489.49900000000002</v>
      </c>
      <c r="F5926" s="18">
        <f>_xlfn.XLOOKUP(D5926,'Rating Curve'!$A$2:$A$500,'Rating Curve'!$D$2:$D$500,, -1)</f>
        <v>1610444.0173448001</v>
      </c>
      <c r="G5926">
        <v>489.54500000000002</v>
      </c>
      <c r="H5926">
        <f t="shared" si="600"/>
        <v>0</v>
      </c>
      <c r="I5926">
        <v>1.82</v>
      </c>
      <c r="J5926">
        <f t="shared" si="602"/>
        <v>0</v>
      </c>
      <c r="L5926">
        <f t="shared" si="601"/>
        <v>0</v>
      </c>
    </row>
    <row r="5927" spans="1:12" x14ac:dyDescent="0.3">
      <c r="A5927" s="25">
        <f t="shared" si="598"/>
        <v>46081.624999989952</v>
      </c>
      <c r="B5927" s="1">
        <f t="shared" si="599"/>
        <v>0.62499998995190253</v>
      </c>
      <c r="C5927">
        <v>0</v>
      </c>
      <c r="D5927">
        <v>489.49900000000002</v>
      </c>
      <c r="F5927" s="18">
        <f>_xlfn.XLOOKUP(D5927,'Rating Curve'!$A$2:$A$500,'Rating Curve'!$D$2:$D$500,, -1)</f>
        <v>1610444.0173448001</v>
      </c>
      <c r="G5927">
        <v>489.54500000000002</v>
      </c>
      <c r="H5927">
        <f t="shared" si="600"/>
        <v>0</v>
      </c>
      <c r="I5927">
        <v>1.82</v>
      </c>
      <c r="J5927">
        <f t="shared" si="602"/>
        <v>0</v>
      </c>
      <c r="L5927">
        <f t="shared" si="601"/>
        <v>0</v>
      </c>
    </row>
    <row r="5928" spans="1:12" x14ac:dyDescent="0.3">
      <c r="A5928" s="25">
        <f t="shared" si="598"/>
        <v>46081.666666656616</v>
      </c>
      <c r="B5928" s="1">
        <f t="shared" si="599"/>
        <v>0.66666665661614388</v>
      </c>
      <c r="C5928">
        <v>0</v>
      </c>
      <c r="D5928">
        <v>489.5</v>
      </c>
      <c r="F5928" s="18">
        <f>_xlfn.XLOOKUP(D5928,'Rating Curve'!$A$2:$A$500,'Rating Curve'!$D$2:$D$500,, -1)</f>
        <v>1613444.9319478001</v>
      </c>
      <c r="G5928">
        <v>489.54500000000002</v>
      </c>
      <c r="H5928">
        <f t="shared" si="600"/>
        <v>0</v>
      </c>
      <c r="I5928">
        <v>1.82</v>
      </c>
      <c r="J5928">
        <f t="shared" si="602"/>
        <v>0</v>
      </c>
      <c r="L5928">
        <f t="shared" si="601"/>
        <v>0</v>
      </c>
    </row>
    <row r="5929" spans="1:12" x14ac:dyDescent="0.3">
      <c r="A5929" s="25">
        <f t="shared" si="598"/>
        <v>46081.70833332328</v>
      </c>
      <c r="B5929" s="1">
        <f t="shared" si="599"/>
        <v>0.70833332328038523</v>
      </c>
      <c r="C5929">
        <v>0</v>
      </c>
      <c r="D5929">
        <v>489.50599999999997</v>
      </c>
      <c r="F5929" s="18">
        <f>_xlfn.XLOOKUP(D5929,'Rating Curve'!$A$2:$A$500,'Rating Curve'!$D$2:$D$500,, -1)</f>
        <v>1613444.9319478001</v>
      </c>
      <c r="G5929">
        <v>489.54500000000002</v>
      </c>
      <c r="H5929">
        <f t="shared" si="600"/>
        <v>0</v>
      </c>
      <c r="I5929">
        <v>1.82</v>
      </c>
      <c r="J5929">
        <f t="shared" si="602"/>
        <v>0</v>
      </c>
      <c r="L5929">
        <f t="shared" si="601"/>
        <v>0</v>
      </c>
    </row>
    <row r="5930" spans="1:12" x14ac:dyDescent="0.3">
      <c r="A5930" s="25">
        <f t="shared" si="598"/>
        <v>46081.749999989945</v>
      </c>
      <c r="B5930" s="1">
        <f t="shared" si="599"/>
        <v>0.74999998994462658</v>
      </c>
      <c r="C5930">
        <v>0</v>
      </c>
      <c r="D5930">
        <v>489.49900000000002</v>
      </c>
      <c r="F5930" s="18">
        <f>_xlfn.XLOOKUP(D5930,'Rating Curve'!$A$2:$A$500,'Rating Curve'!$D$2:$D$500,, -1)</f>
        <v>1610444.0173448001</v>
      </c>
      <c r="G5930">
        <v>489.54500000000002</v>
      </c>
      <c r="H5930">
        <f t="shared" si="600"/>
        <v>0</v>
      </c>
      <c r="I5930">
        <v>1.82</v>
      </c>
      <c r="J5930">
        <f t="shared" si="602"/>
        <v>0</v>
      </c>
      <c r="L5930">
        <f t="shared" si="601"/>
        <v>0</v>
      </c>
    </row>
    <row r="5931" spans="1:12" x14ac:dyDescent="0.3">
      <c r="A5931" s="25">
        <f t="shared" si="598"/>
        <v>46081.791666656609</v>
      </c>
      <c r="B5931" s="1">
        <f t="shared" si="599"/>
        <v>0.79166665660886792</v>
      </c>
      <c r="C5931">
        <v>0</v>
      </c>
      <c r="D5931">
        <v>489.5</v>
      </c>
      <c r="F5931" s="18">
        <f>_xlfn.XLOOKUP(D5931,'Rating Curve'!$A$2:$A$500,'Rating Curve'!$D$2:$D$500,, -1)</f>
        <v>1613444.9319478001</v>
      </c>
      <c r="G5931">
        <v>489.54500000000002</v>
      </c>
      <c r="H5931">
        <f t="shared" si="600"/>
        <v>0</v>
      </c>
      <c r="I5931">
        <v>1.82</v>
      </c>
      <c r="J5931">
        <f t="shared" si="602"/>
        <v>0</v>
      </c>
      <c r="L5931">
        <f t="shared" si="601"/>
        <v>0</v>
      </c>
    </row>
    <row r="5932" spans="1:12" x14ac:dyDescent="0.3">
      <c r="A5932" s="25">
        <f t="shared" si="598"/>
        <v>46081.833333323273</v>
      </c>
      <c r="B5932" s="1">
        <f t="shared" si="599"/>
        <v>0.83333332327310927</v>
      </c>
      <c r="C5932">
        <v>0</v>
      </c>
      <c r="D5932">
        <v>489.50099999999998</v>
      </c>
      <c r="F5932" s="18">
        <f>_xlfn.XLOOKUP(D5932,'Rating Curve'!$A$2:$A$500,'Rating Curve'!$D$2:$D$500,, -1)</f>
        <v>1613444.9319478001</v>
      </c>
      <c r="G5932">
        <v>489.54500000000002</v>
      </c>
      <c r="H5932">
        <f t="shared" si="600"/>
        <v>0</v>
      </c>
      <c r="I5932">
        <v>1.82</v>
      </c>
      <c r="J5932">
        <f t="shared" si="602"/>
        <v>0</v>
      </c>
      <c r="L5932">
        <f t="shared" si="601"/>
        <v>0</v>
      </c>
    </row>
    <row r="5933" spans="1:12" x14ac:dyDescent="0.3">
      <c r="A5933" s="25">
        <f t="shared" si="598"/>
        <v>46081.874999989937</v>
      </c>
      <c r="B5933" s="1">
        <f t="shared" si="599"/>
        <v>0.87499998993735062</v>
      </c>
      <c r="C5933">
        <v>0</v>
      </c>
      <c r="D5933">
        <v>489.50099999999998</v>
      </c>
      <c r="F5933" s="18">
        <f>_xlfn.XLOOKUP(D5933,'Rating Curve'!$A$2:$A$500,'Rating Curve'!$D$2:$D$500,, -1)</f>
        <v>1613444.9319478001</v>
      </c>
      <c r="G5933">
        <v>489.54500000000002</v>
      </c>
      <c r="H5933">
        <f t="shared" si="600"/>
        <v>0</v>
      </c>
      <c r="I5933">
        <v>1.82</v>
      </c>
      <c r="J5933">
        <f t="shared" si="602"/>
        <v>0</v>
      </c>
      <c r="L5933">
        <f t="shared" si="601"/>
        <v>0</v>
      </c>
    </row>
    <row r="5934" spans="1:12" x14ac:dyDescent="0.3">
      <c r="A5934" s="25">
        <f t="shared" si="598"/>
        <v>46081.916666656602</v>
      </c>
      <c r="B5934" s="1">
        <f t="shared" si="599"/>
        <v>0.91666665660159197</v>
      </c>
      <c r="C5934">
        <v>0</v>
      </c>
      <c r="D5934">
        <v>489.50099999999998</v>
      </c>
      <c r="F5934" s="18">
        <f>_xlfn.XLOOKUP(D5934,'Rating Curve'!$A$2:$A$500,'Rating Curve'!$D$2:$D$500,, -1)</f>
        <v>1613444.9319478001</v>
      </c>
      <c r="G5934">
        <v>489.54500000000002</v>
      </c>
      <c r="H5934">
        <f t="shared" si="600"/>
        <v>0</v>
      </c>
      <c r="I5934">
        <v>1.82</v>
      </c>
      <c r="J5934">
        <f t="shared" si="602"/>
        <v>0</v>
      </c>
      <c r="L5934">
        <f t="shared" si="601"/>
        <v>0</v>
      </c>
    </row>
    <row r="5935" spans="1:12" x14ac:dyDescent="0.3">
      <c r="A5935" s="25">
        <f t="shared" si="598"/>
        <v>46081.958333323266</v>
      </c>
      <c r="B5935" s="1">
        <f t="shared" si="599"/>
        <v>0.95833332326583331</v>
      </c>
      <c r="C5935">
        <v>0</v>
      </c>
      <c r="D5935">
        <v>489.50200000000001</v>
      </c>
      <c r="F5935" s="18">
        <f>_xlfn.XLOOKUP(D5935,'Rating Curve'!$A$2:$A$500,'Rating Curve'!$D$2:$D$500,, -1)</f>
        <v>1613444.9319478001</v>
      </c>
      <c r="G5935">
        <v>489.54500000000002</v>
      </c>
      <c r="H5935">
        <f t="shared" si="600"/>
        <v>0</v>
      </c>
      <c r="I5935">
        <v>1.82</v>
      </c>
      <c r="J5935">
        <f t="shared" si="602"/>
        <v>0</v>
      </c>
      <c r="L5935">
        <f t="shared" si="601"/>
        <v>0</v>
      </c>
    </row>
    <row r="5936" spans="1:12" x14ac:dyDescent="0.3">
      <c r="A5936" s="25">
        <f t="shared" si="598"/>
        <v>46081.99999998993</v>
      </c>
      <c r="B5936" s="1">
        <f t="shared" si="599"/>
        <v>0.99999998993007466</v>
      </c>
      <c r="C5936">
        <v>0</v>
      </c>
      <c r="D5936">
        <v>489.50200000000001</v>
      </c>
      <c r="F5936" s="18">
        <f>_xlfn.XLOOKUP(D5936,'Rating Curve'!$A$2:$A$500,'Rating Curve'!$D$2:$D$500,, -1)</f>
        <v>1613444.9319478001</v>
      </c>
      <c r="G5936">
        <v>489.54500000000002</v>
      </c>
      <c r="H5936">
        <f t="shared" si="600"/>
        <v>0</v>
      </c>
      <c r="I5936">
        <v>1.82</v>
      </c>
      <c r="J5936">
        <f t="shared" si="602"/>
        <v>0</v>
      </c>
      <c r="L5936">
        <f t="shared" si="601"/>
        <v>0</v>
      </c>
    </row>
    <row r="5937" spans="1:12" x14ac:dyDescent="0.3">
      <c r="A5937" s="25">
        <f t="shared" si="598"/>
        <v>46082.041666656594</v>
      </c>
      <c r="B5937" s="1">
        <f t="shared" si="599"/>
        <v>4.1666656594316009E-2</v>
      </c>
      <c r="C5937">
        <v>0</v>
      </c>
      <c r="D5937">
        <v>489.50099999999998</v>
      </c>
      <c r="F5937" s="18">
        <f>_xlfn.XLOOKUP(D5937,'Rating Curve'!$A$2:$A$500,'Rating Curve'!$D$2:$D$500,, -1)</f>
        <v>1613444.9319478001</v>
      </c>
      <c r="G5937">
        <v>489.54500000000002</v>
      </c>
      <c r="H5937">
        <f t="shared" si="600"/>
        <v>0</v>
      </c>
      <c r="I5937">
        <v>1.82</v>
      </c>
      <c r="J5937">
        <f t="shared" si="602"/>
        <v>0</v>
      </c>
      <c r="L5937">
        <f t="shared" si="601"/>
        <v>0</v>
      </c>
    </row>
    <row r="5938" spans="1:12" x14ac:dyDescent="0.3">
      <c r="A5938" s="25">
        <f t="shared" si="598"/>
        <v>46082.083333323259</v>
      </c>
      <c r="B5938" s="1">
        <f t="shared" si="599"/>
        <v>8.3333323258557357E-2</v>
      </c>
      <c r="C5938">
        <v>0</v>
      </c>
      <c r="D5938">
        <v>489.50200000000001</v>
      </c>
      <c r="F5938" s="18">
        <f>_xlfn.XLOOKUP(D5938,'Rating Curve'!$A$2:$A$500,'Rating Curve'!$D$2:$D$500,, -1)</f>
        <v>1613444.9319478001</v>
      </c>
      <c r="G5938">
        <v>489.54500000000002</v>
      </c>
      <c r="H5938">
        <f t="shared" si="600"/>
        <v>0</v>
      </c>
      <c r="I5938">
        <v>1.82</v>
      </c>
      <c r="J5938">
        <f t="shared" si="602"/>
        <v>0</v>
      </c>
      <c r="L5938">
        <f t="shared" si="601"/>
        <v>0</v>
      </c>
    </row>
    <row r="5939" spans="1:12" x14ac:dyDescent="0.3">
      <c r="A5939" s="25">
        <f t="shared" si="598"/>
        <v>46082.124999989923</v>
      </c>
      <c r="B5939" s="1">
        <f t="shared" si="599"/>
        <v>0.1249999899227987</v>
      </c>
      <c r="C5939">
        <v>0</v>
      </c>
      <c r="D5939">
        <v>489.50200000000001</v>
      </c>
      <c r="F5939" s="18">
        <f>_xlfn.XLOOKUP(D5939,'Rating Curve'!$A$2:$A$500,'Rating Curve'!$D$2:$D$500,, -1)</f>
        <v>1613444.9319478001</v>
      </c>
      <c r="G5939">
        <v>489.54500000000002</v>
      </c>
      <c r="H5939">
        <f t="shared" si="600"/>
        <v>0</v>
      </c>
      <c r="I5939">
        <v>1.82</v>
      </c>
      <c r="J5939">
        <f t="shared" si="602"/>
        <v>0</v>
      </c>
      <c r="L5939">
        <f t="shared" si="601"/>
        <v>0</v>
      </c>
    </row>
    <row r="5940" spans="1:12" x14ac:dyDescent="0.3">
      <c r="A5940" s="25">
        <f t="shared" si="598"/>
        <v>46082.166666656587</v>
      </c>
      <c r="B5940" s="1">
        <f t="shared" si="599"/>
        <v>0.16666665658704005</v>
      </c>
      <c r="C5940">
        <v>0</v>
      </c>
      <c r="D5940">
        <v>489.50200000000001</v>
      </c>
      <c r="F5940" s="18">
        <f>_xlfn.XLOOKUP(D5940,'Rating Curve'!$A$2:$A$500,'Rating Curve'!$D$2:$D$500,, -1)</f>
        <v>1613444.9319478001</v>
      </c>
      <c r="G5940">
        <v>489.54500000000002</v>
      </c>
      <c r="H5940">
        <f t="shared" si="600"/>
        <v>0</v>
      </c>
      <c r="I5940">
        <v>1.82</v>
      </c>
      <c r="J5940">
        <f t="shared" si="602"/>
        <v>0</v>
      </c>
      <c r="L5940">
        <f t="shared" si="601"/>
        <v>0</v>
      </c>
    </row>
    <row r="5941" spans="1:12" x14ac:dyDescent="0.3">
      <c r="A5941" s="25">
        <f t="shared" si="598"/>
        <v>46082.208333323251</v>
      </c>
      <c r="B5941" s="1">
        <f t="shared" si="599"/>
        <v>0.2083333232512814</v>
      </c>
      <c r="C5941">
        <v>0</v>
      </c>
      <c r="D5941">
        <v>489.50200000000001</v>
      </c>
      <c r="F5941" s="18">
        <f>_xlfn.XLOOKUP(D5941,'Rating Curve'!$A$2:$A$500,'Rating Curve'!$D$2:$D$500,, -1)</f>
        <v>1613444.9319478001</v>
      </c>
      <c r="G5941">
        <v>489.54500000000002</v>
      </c>
      <c r="H5941">
        <f t="shared" si="600"/>
        <v>0</v>
      </c>
      <c r="I5941">
        <v>1.82</v>
      </c>
      <c r="J5941">
        <f t="shared" si="602"/>
        <v>0</v>
      </c>
      <c r="L5941">
        <f t="shared" si="601"/>
        <v>0</v>
      </c>
    </row>
    <row r="5942" spans="1:12" x14ac:dyDescent="0.3">
      <c r="A5942" s="25">
        <f t="shared" si="598"/>
        <v>46082.249999989916</v>
      </c>
      <c r="B5942" s="1">
        <f t="shared" si="599"/>
        <v>0.24999998991552275</v>
      </c>
      <c r="C5942">
        <v>0</v>
      </c>
      <c r="D5942">
        <v>489.50200000000001</v>
      </c>
      <c r="F5942" s="18">
        <f>_xlfn.XLOOKUP(D5942,'Rating Curve'!$A$2:$A$500,'Rating Curve'!$D$2:$D$500,, -1)</f>
        <v>1613444.9319478001</v>
      </c>
      <c r="G5942">
        <v>489.54500000000002</v>
      </c>
      <c r="H5942">
        <f t="shared" si="600"/>
        <v>0</v>
      </c>
      <c r="I5942">
        <v>1.82</v>
      </c>
      <c r="J5942">
        <f t="shared" si="602"/>
        <v>0</v>
      </c>
      <c r="L5942">
        <f t="shared" si="601"/>
        <v>0</v>
      </c>
    </row>
    <row r="5943" spans="1:12" x14ac:dyDescent="0.3">
      <c r="A5943" s="25">
        <f t="shared" si="598"/>
        <v>46082.29166665658</v>
      </c>
      <c r="B5943" s="1">
        <f t="shared" si="599"/>
        <v>0.29166665657976409</v>
      </c>
      <c r="C5943">
        <v>0</v>
      </c>
      <c r="D5943">
        <v>489.50200000000001</v>
      </c>
      <c r="F5943" s="18">
        <f>_xlfn.XLOOKUP(D5943,'Rating Curve'!$A$2:$A$500,'Rating Curve'!$D$2:$D$500,, -1)</f>
        <v>1613444.9319478001</v>
      </c>
      <c r="G5943">
        <v>489.54500000000002</v>
      </c>
      <c r="H5943">
        <f t="shared" si="600"/>
        <v>0</v>
      </c>
      <c r="I5943">
        <v>1.82</v>
      </c>
      <c r="J5943">
        <f t="shared" si="602"/>
        <v>0</v>
      </c>
      <c r="L5943">
        <f t="shared" si="601"/>
        <v>0</v>
      </c>
    </row>
    <row r="5944" spans="1:12" x14ac:dyDescent="0.3">
      <c r="A5944" s="25">
        <f t="shared" si="598"/>
        <v>46082.333333323244</v>
      </c>
      <c r="B5944" s="1">
        <f t="shared" si="599"/>
        <v>0.33333332324400544</v>
      </c>
      <c r="C5944">
        <v>0</v>
      </c>
      <c r="D5944">
        <v>489.50099999999998</v>
      </c>
      <c r="F5944" s="18">
        <f>_xlfn.XLOOKUP(D5944,'Rating Curve'!$A$2:$A$500,'Rating Curve'!$D$2:$D$500,, -1)</f>
        <v>1613444.9319478001</v>
      </c>
      <c r="G5944">
        <v>489.54500000000002</v>
      </c>
      <c r="H5944">
        <f t="shared" si="600"/>
        <v>0</v>
      </c>
      <c r="I5944">
        <v>1.82</v>
      </c>
      <c r="J5944">
        <f t="shared" si="602"/>
        <v>0</v>
      </c>
      <c r="L5944">
        <f t="shared" si="601"/>
        <v>0</v>
      </c>
    </row>
    <row r="5945" spans="1:12" x14ac:dyDescent="0.3">
      <c r="A5945" s="25">
        <f t="shared" ref="A5945:A6008" si="603" xml:space="preserve"> A5944 + TIME(1,0,0)</f>
        <v>46082.374999989908</v>
      </c>
      <c r="B5945" s="1">
        <f t="shared" si="599"/>
        <v>0.37499998990824679</v>
      </c>
      <c r="C5945">
        <v>0</v>
      </c>
      <c r="D5945">
        <v>489.5</v>
      </c>
      <c r="F5945" s="18">
        <f>_xlfn.XLOOKUP(D5945,'Rating Curve'!$A$2:$A$500,'Rating Curve'!$D$2:$D$500,, -1)</f>
        <v>1613444.9319478001</v>
      </c>
      <c r="G5945">
        <v>489.54500000000002</v>
      </c>
      <c r="H5945">
        <f t="shared" si="600"/>
        <v>0</v>
      </c>
      <c r="I5945">
        <v>1.82</v>
      </c>
      <c r="J5945">
        <f t="shared" si="602"/>
        <v>0</v>
      </c>
      <c r="L5945">
        <f t="shared" si="601"/>
        <v>0</v>
      </c>
    </row>
    <row r="5946" spans="1:12" x14ac:dyDescent="0.3">
      <c r="A5946" s="25">
        <f t="shared" si="603"/>
        <v>46082.416666656572</v>
      </c>
      <c r="B5946" s="1">
        <f t="shared" si="599"/>
        <v>0.41666665657248814</v>
      </c>
      <c r="C5946">
        <v>0</v>
      </c>
      <c r="D5946">
        <v>489.49900000000002</v>
      </c>
      <c r="F5946" s="18">
        <f>_xlfn.XLOOKUP(D5946,'Rating Curve'!$A$2:$A$500,'Rating Curve'!$D$2:$D$500,, -1)</f>
        <v>1610444.0173448001</v>
      </c>
      <c r="G5946">
        <v>489.54500000000002</v>
      </c>
      <c r="H5946">
        <f t="shared" si="600"/>
        <v>0</v>
      </c>
      <c r="I5946">
        <v>1.82</v>
      </c>
      <c r="J5946">
        <f t="shared" si="602"/>
        <v>0</v>
      </c>
      <c r="L5946">
        <f t="shared" si="601"/>
        <v>0</v>
      </c>
    </row>
    <row r="5947" spans="1:12" x14ac:dyDescent="0.3">
      <c r="A5947" s="25">
        <f t="shared" si="603"/>
        <v>46082.458333323237</v>
      </c>
      <c r="B5947" s="1">
        <f t="shared" si="599"/>
        <v>0.45833332323672948</v>
      </c>
      <c r="C5947">
        <v>0</v>
      </c>
      <c r="D5947">
        <v>489.5</v>
      </c>
      <c r="F5947" s="18">
        <f>_xlfn.XLOOKUP(D5947,'Rating Curve'!$A$2:$A$500,'Rating Curve'!$D$2:$D$500,, -1)</f>
        <v>1613444.9319478001</v>
      </c>
      <c r="G5947">
        <v>489.54500000000002</v>
      </c>
      <c r="H5947">
        <f t="shared" si="600"/>
        <v>0</v>
      </c>
      <c r="I5947">
        <v>1.82</v>
      </c>
      <c r="J5947">
        <f t="shared" si="602"/>
        <v>0</v>
      </c>
      <c r="L5947">
        <f t="shared" si="601"/>
        <v>0</v>
      </c>
    </row>
    <row r="5948" spans="1:12" x14ac:dyDescent="0.3">
      <c r="A5948" s="25">
        <f t="shared" si="603"/>
        <v>46082.499999989901</v>
      </c>
      <c r="B5948" s="1">
        <f t="shared" si="599"/>
        <v>0.49999998990097083</v>
      </c>
      <c r="C5948">
        <v>0</v>
      </c>
      <c r="D5948">
        <v>489.5</v>
      </c>
      <c r="F5948" s="18">
        <f>_xlfn.XLOOKUP(D5948,'Rating Curve'!$A$2:$A$500,'Rating Curve'!$D$2:$D$500,, -1)</f>
        <v>1613444.9319478001</v>
      </c>
      <c r="G5948">
        <v>489.54500000000002</v>
      </c>
      <c r="H5948">
        <f t="shared" si="600"/>
        <v>0</v>
      </c>
      <c r="I5948">
        <v>1.82</v>
      </c>
      <c r="J5948">
        <f t="shared" si="602"/>
        <v>0</v>
      </c>
      <c r="L5948">
        <f t="shared" si="601"/>
        <v>0</v>
      </c>
    </row>
    <row r="5949" spans="1:12" x14ac:dyDescent="0.3">
      <c r="A5949" s="25">
        <f t="shared" si="603"/>
        <v>46082.541666656565</v>
      </c>
      <c r="B5949" s="1">
        <f t="shared" si="599"/>
        <v>0.54166665656521218</v>
      </c>
      <c r="C5949">
        <v>0</v>
      </c>
      <c r="D5949">
        <v>489.49900000000002</v>
      </c>
      <c r="F5949" s="18">
        <f>_xlfn.XLOOKUP(D5949,'Rating Curve'!$A$2:$A$500,'Rating Curve'!$D$2:$D$500,, -1)</f>
        <v>1610444.0173448001</v>
      </c>
      <c r="G5949">
        <v>489.54500000000002</v>
      </c>
      <c r="H5949">
        <f t="shared" si="600"/>
        <v>0</v>
      </c>
      <c r="I5949">
        <v>1.82</v>
      </c>
      <c r="J5949">
        <f t="shared" si="602"/>
        <v>0</v>
      </c>
      <c r="L5949">
        <f t="shared" si="601"/>
        <v>0</v>
      </c>
    </row>
    <row r="5950" spans="1:12" x14ac:dyDescent="0.3">
      <c r="A5950" s="25">
        <f t="shared" si="603"/>
        <v>46082.583333323229</v>
      </c>
      <c r="B5950" s="1">
        <f t="shared" si="599"/>
        <v>0.58333332322945353</v>
      </c>
      <c r="C5950">
        <v>0</v>
      </c>
      <c r="D5950">
        <v>489.5</v>
      </c>
      <c r="F5950" s="18">
        <f>_xlfn.XLOOKUP(D5950,'Rating Curve'!$A$2:$A$500,'Rating Curve'!$D$2:$D$500,, -1)</f>
        <v>1613444.9319478001</v>
      </c>
      <c r="G5950">
        <v>489.54500000000002</v>
      </c>
      <c r="H5950">
        <f t="shared" si="600"/>
        <v>0</v>
      </c>
      <c r="I5950">
        <v>1.82</v>
      </c>
      <c r="J5950">
        <f t="shared" si="602"/>
        <v>0</v>
      </c>
      <c r="L5950">
        <f t="shared" si="601"/>
        <v>0</v>
      </c>
    </row>
    <row r="5951" spans="1:12" x14ac:dyDescent="0.3">
      <c r="A5951" s="25">
        <f t="shared" si="603"/>
        <v>46082.624999989894</v>
      </c>
      <c r="B5951" s="1">
        <f t="shared" si="599"/>
        <v>0.62499998989369487</v>
      </c>
      <c r="C5951">
        <v>0</v>
      </c>
      <c r="D5951">
        <v>489.5</v>
      </c>
      <c r="F5951" s="18">
        <f>_xlfn.XLOOKUP(D5951,'Rating Curve'!$A$2:$A$500,'Rating Curve'!$D$2:$D$500,, -1)</f>
        <v>1613444.9319478001</v>
      </c>
      <c r="G5951">
        <v>489.54500000000002</v>
      </c>
      <c r="H5951">
        <f t="shared" si="600"/>
        <v>0</v>
      </c>
      <c r="I5951">
        <v>1.82</v>
      </c>
      <c r="J5951">
        <f t="shared" si="602"/>
        <v>0</v>
      </c>
      <c r="L5951">
        <f t="shared" si="601"/>
        <v>0</v>
      </c>
    </row>
    <row r="5952" spans="1:12" x14ac:dyDescent="0.3">
      <c r="A5952" s="25">
        <f t="shared" si="603"/>
        <v>46082.666666656558</v>
      </c>
      <c r="B5952" s="1">
        <f t="shared" si="599"/>
        <v>0.66666665655793622</v>
      </c>
      <c r="C5952">
        <v>0</v>
      </c>
      <c r="D5952">
        <v>489.49900000000002</v>
      </c>
      <c r="F5952" s="18">
        <f>_xlfn.XLOOKUP(D5952,'Rating Curve'!$A$2:$A$500,'Rating Curve'!$D$2:$D$500,, -1)</f>
        <v>1610444.0173448001</v>
      </c>
      <c r="G5952">
        <v>489.54500000000002</v>
      </c>
      <c r="H5952">
        <f t="shared" si="600"/>
        <v>0</v>
      </c>
      <c r="I5952">
        <v>1.82</v>
      </c>
      <c r="J5952">
        <f t="shared" si="602"/>
        <v>0</v>
      </c>
      <c r="L5952">
        <f t="shared" si="601"/>
        <v>0</v>
      </c>
    </row>
    <row r="5953" spans="1:12" x14ac:dyDescent="0.3">
      <c r="A5953" s="25">
        <f t="shared" si="603"/>
        <v>46082.708333323222</v>
      </c>
      <c r="B5953" s="1">
        <f t="shared" si="599"/>
        <v>0.70833332322217757</v>
      </c>
      <c r="C5953">
        <v>0</v>
      </c>
      <c r="D5953">
        <v>489.49400000000003</v>
      </c>
      <c r="F5953" s="18">
        <f>_xlfn.XLOOKUP(D5953,'Rating Curve'!$A$2:$A$500,'Rating Curve'!$D$2:$D$500,, -1)</f>
        <v>1610444.0173448001</v>
      </c>
      <c r="G5953">
        <v>489.54500000000002</v>
      </c>
      <c r="H5953">
        <f t="shared" si="600"/>
        <v>0</v>
      </c>
      <c r="I5953">
        <v>1.82</v>
      </c>
      <c r="J5953">
        <f t="shared" si="602"/>
        <v>0</v>
      </c>
      <c r="L5953">
        <f t="shared" si="601"/>
        <v>0</v>
      </c>
    </row>
    <row r="5954" spans="1:12" x14ac:dyDescent="0.3">
      <c r="A5954" s="25">
        <f t="shared" si="603"/>
        <v>46082.749999989886</v>
      </c>
      <c r="B5954" s="1">
        <f t="shared" si="599"/>
        <v>0.74999998988641892</v>
      </c>
      <c r="C5954">
        <v>0</v>
      </c>
      <c r="D5954">
        <v>489.5</v>
      </c>
      <c r="F5954" s="18">
        <f>_xlfn.XLOOKUP(D5954,'Rating Curve'!$A$2:$A$500,'Rating Curve'!$D$2:$D$500,, -1)</f>
        <v>1613444.9319478001</v>
      </c>
      <c r="G5954">
        <v>489.54500000000002</v>
      </c>
      <c r="H5954">
        <f t="shared" si="600"/>
        <v>0</v>
      </c>
      <c r="I5954">
        <v>1.82</v>
      </c>
      <c r="J5954">
        <f t="shared" si="602"/>
        <v>0</v>
      </c>
      <c r="L5954">
        <f t="shared" si="601"/>
        <v>0</v>
      </c>
    </row>
    <row r="5955" spans="1:12" x14ac:dyDescent="0.3">
      <c r="A5955" s="25">
        <f t="shared" si="603"/>
        <v>46082.791666656551</v>
      </c>
      <c r="B5955" s="1">
        <f t="shared" ref="B5955:B6018" si="604">MOD(A5955,1)</f>
        <v>0.79166665655066026</v>
      </c>
      <c r="C5955">
        <v>0</v>
      </c>
      <c r="D5955">
        <v>489.50099999999998</v>
      </c>
      <c r="F5955" s="18">
        <f>_xlfn.XLOOKUP(D5955,'Rating Curve'!$A$2:$A$500,'Rating Curve'!$D$2:$D$500,, -1)</f>
        <v>1613444.9319478001</v>
      </c>
      <c r="G5955">
        <v>489.54500000000002</v>
      </c>
      <c r="H5955">
        <f t="shared" ref="H5955:H6018" si="605">IF(D5955 - G5955 &lt; 0, 0, D5955 - G5955)</f>
        <v>0</v>
      </c>
      <c r="I5955">
        <v>1.82</v>
      </c>
      <c r="J5955">
        <f t="shared" si="602"/>
        <v>0</v>
      </c>
      <c r="L5955">
        <f t="shared" ref="L5955:L6018" si="606">(J5955*86400)/24</f>
        <v>0</v>
      </c>
    </row>
    <row r="5956" spans="1:12" x14ac:dyDescent="0.3">
      <c r="A5956" s="25">
        <f t="shared" si="603"/>
        <v>46082.833333323215</v>
      </c>
      <c r="B5956" s="1">
        <f t="shared" si="604"/>
        <v>0.83333332321490161</v>
      </c>
      <c r="C5956">
        <v>0</v>
      </c>
      <c r="D5956">
        <v>489.50099999999998</v>
      </c>
      <c r="F5956" s="18">
        <f>_xlfn.XLOOKUP(D5956,'Rating Curve'!$A$2:$A$500,'Rating Curve'!$D$2:$D$500,, -1)</f>
        <v>1613444.9319478001</v>
      </c>
      <c r="G5956">
        <v>489.54500000000002</v>
      </c>
      <c r="H5956">
        <f t="shared" si="605"/>
        <v>0</v>
      </c>
      <c r="I5956">
        <v>1.82</v>
      </c>
      <c r="J5956">
        <f t="shared" si="602"/>
        <v>0</v>
      </c>
      <c r="L5956">
        <f t="shared" si="606"/>
        <v>0</v>
      </c>
    </row>
    <row r="5957" spans="1:12" x14ac:dyDescent="0.3">
      <c r="A5957" s="25">
        <f t="shared" si="603"/>
        <v>46082.874999989879</v>
      </c>
      <c r="B5957" s="1">
        <f t="shared" si="604"/>
        <v>0.87499998987914296</v>
      </c>
      <c r="C5957">
        <v>0</v>
      </c>
      <c r="D5957">
        <v>489.50099999999998</v>
      </c>
      <c r="F5957" s="18">
        <f>_xlfn.XLOOKUP(D5957,'Rating Curve'!$A$2:$A$500,'Rating Curve'!$D$2:$D$500,, -1)</f>
        <v>1613444.9319478001</v>
      </c>
      <c r="G5957">
        <v>489.54500000000002</v>
      </c>
      <c r="H5957">
        <f t="shared" si="605"/>
        <v>0</v>
      </c>
      <c r="I5957">
        <v>1.82</v>
      </c>
      <c r="J5957">
        <f t="shared" si="602"/>
        <v>0</v>
      </c>
      <c r="L5957">
        <f t="shared" si="606"/>
        <v>0</v>
      </c>
    </row>
    <row r="5958" spans="1:12" x14ac:dyDescent="0.3">
      <c r="A5958" s="25">
        <f t="shared" si="603"/>
        <v>46082.916666656543</v>
      </c>
      <c r="B5958" s="1">
        <f t="shared" si="604"/>
        <v>0.91666665654338431</v>
      </c>
      <c r="C5958">
        <v>0</v>
      </c>
      <c r="D5958">
        <v>489.50200000000001</v>
      </c>
      <c r="F5958" s="18">
        <f>_xlfn.XLOOKUP(D5958,'Rating Curve'!$A$2:$A$500,'Rating Curve'!$D$2:$D$500,, -1)</f>
        <v>1613444.9319478001</v>
      </c>
      <c r="G5958">
        <v>489.54500000000002</v>
      </c>
      <c r="H5958">
        <f t="shared" si="605"/>
        <v>0</v>
      </c>
      <c r="I5958">
        <v>1.82</v>
      </c>
      <c r="J5958">
        <f t="shared" si="602"/>
        <v>0</v>
      </c>
      <c r="L5958">
        <f t="shared" si="606"/>
        <v>0</v>
      </c>
    </row>
    <row r="5959" spans="1:12" x14ac:dyDescent="0.3">
      <c r="A5959" s="25">
        <f t="shared" si="603"/>
        <v>46082.958333323208</v>
      </c>
      <c r="B5959" s="1">
        <f t="shared" si="604"/>
        <v>0.95833332320762565</v>
      </c>
      <c r="C5959">
        <v>0</v>
      </c>
      <c r="D5959">
        <v>489.50099999999998</v>
      </c>
      <c r="F5959" s="18">
        <f>_xlfn.XLOOKUP(D5959,'Rating Curve'!$A$2:$A$500,'Rating Curve'!$D$2:$D$500,, -1)</f>
        <v>1613444.9319478001</v>
      </c>
      <c r="G5959">
        <v>489.54500000000002</v>
      </c>
      <c r="H5959">
        <f t="shared" si="605"/>
        <v>0</v>
      </c>
      <c r="I5959">
        <v>1.82</v>
      </c>
      <c r="J5959">
        <f t="shared" si="602"/>
        <v>0</v>
      </c>
      <c r="L5959">
        <f t="shared" si="606"/>
        <v>0</v>
      </c>
    </row>
    <row r="5960" spans="1:12" x14ac:dyDescent="0.3">
      <c r="A5960" s="25">
        <f t="shared" si="603"/>
        <v>46082.999999989872</v>
      </c>
      <c r="B5960" s="1">
        <f t="shared" si="604"/>
        <v>0.999999989871867</v>
      </c>
      <c r="C5960">
        <v>0</v>
      </c>
      <c r="D5960">
        <v>489.50099999999998</v>
      </c>
      <c r="F5960" s="18">
        <f>_xlfn.XLOOKUP(D5960,'Rating Curve'!$A$2:$A$500,'Rating Curve'!$D$2:$D$500,, -1)</f>
        <v>1613444.9319478001</v>
      </c>
      <c r="G5960">
        <v>489.54500000000002</v>
      </c>
      <c r="H5960">
        <f t="shared" si="605"/>
        <v>0</v>
      </c>
      <c r="I5960">
        <v>1.82</v>
      </c>
      <c r="J5960">
        <f t="shared" si="602"/>
        <v>0</v>
      </c>
      <c r="L5960">
        <f t="shared" si="606"/>
        <v>0</v>
      </c>
    </row>
    <row r="5961" spans="1:12" x14ac:dyDescent="0.3">
      <c r="A5961" s="25">
        <f t="shared" si="603"/>
        <v>46083.041666656536</v>
      </c>
      <c r="B5961" s="1">
        <f t="shared" si="604"/>
        <v>4.1666656536108349E-2</v>
      </c>
      <c r="C5961">
        <v>0</v>
      </c>
      <c r="D5961">
        <v>489.50099999999998</v>
      </c>
      <c r="F5961" s="18">
        <f>_xlfn.XLOOKUP(D5961,'Rating Curve'!$A$2:$A$500,'Rating Curve'!$D$2:$D$500,, -1)</f>
        <v>1613444.9319478001</v>
      </c>
      <c r="G5961">
        <v>489.54500000000002</v>
      </c>
      <c r="H5961">
        <f t="shared" si="605"/>
        <v>0</v>
      </c>
      <c r="I5961">
        <v>1.82</v>
      </c>
      <c r="J5961">
        <f t="shared" si="602"/>
        <v>0</v>
      </c>
      <c r="L5961">
        <f t="shared" si="606"/>
        <v>0</v>
      </c>
    </row>
    <row r="5962" spans="1:12" x14ac:dyDescent="0.3">
      <c r="A5962" s="25">
        <f t="shared" si="603"/>
        <v>46083.0833333232</v>
      </c>
      <c r="B5962" s="1">
        <f t="shared" si="604"/>
        <v>8.3333323200349696E-2</v>
      </c>
      <c r="C5962">
        <v>0</v>
      </c>
      <c r="D5962">
        <v>489.50099999999998</v>
      </c>
      <c r="F5962" s="18">
        <f>_xlfn.XLOOKUP(D5962,'Rating Curve'!$A$2:$A$500,'Rating Curve'!$D$2:$D$500,, -1)</f>
        <v>1613444.9319478001</v>
      </c>
      <c r="G5962">
        <v>489.54500000000002</v>
      </c>
      <c r="H5962">
        <f t="shared" si="605"/>
        <v>0</v>
      </c>
      <c r="I5962">
        <v>1.82</v>
      </c>
      <c r="J5962">
        <f t="shared" si="602"/>
        <v>0</v>
      </c>
      <c r="L5962">
        <f t="shared" si="606"/>
        <v>0</v>
      </c>
    </row>
    <row r="5963" spans="1:12" x14ac:dyDescent="0.3">
      <c r="A5963" s="25">
        <f t="shared" si="603"/>
        <v>46083.124999989865</v>
      </c>
      <c r="B5963" s="1">
        <f t="shared" si="604"/>
        <v>0.12499998986459104</v>
      </c>
      <c r="C5963">
        <v>0</v>
      </c>
      <c r="D5963">
        <v>489.50099999999998</v>
      </c>
      <c r="F5963" s="18">
        <f>_xlfn.XLOOKUP(D5963,'Rating Curve'!$A$2:$A$500,'Rating Curve'!$D$2:$D$500,, -1)</f>
        <v>1613444.9319478001</v>
      </c>
      <c r="G5963">
        <v>489.54500000000002</v>
      </c>
      <c r="H5963">
        <f t="shared" si="605"/>
        <v>0</v>
      </c>
      <c r="I5963">
        <v>1.82</v>
      </c>
      <c r="J5963">
        <f t="shared" si="602"/>
        <v>0</v>
      </c>
      <c r="L5963">
        <f t="shared" si="606"/>
        <v>0</v>
      </c>
    </row>
    <row r="5964" spans="1:12" x14ac:dyDescent="0.3">
      <c r="A5964" s="25">
        <f t="shared" si="603"/>
        <v>46083.166666656529</v>
      </c>
      <c r="B5964" s="1">
        <f t="shared" si="604"/>
        <v>0.16666665652883239</v>
      </c>
      <c r="C5964">
        <v>0</v>
      </c>
      <c r="D5964">
        <v>489.495</v>
      </c>
      <c r="F5964" s="18">
        <f>_xlfn.XLOOKUP(D5964,'Rating Curve'!$A$2:$A$500,'Rating Curve'!$D$2:$D$500,, -1)</f>
        <v>1610444.0173448001</v>
      </c>
      <c r="G5964">
        <v>489.54500000000002</v>
      </c>
      <c r="H5964">
        <f t="shared" si="605"/>
        <v>0</v>
      </c>
      <c r="I5964">
        <v>1.82</v>
      </c>
      <c r="J5964">
        <f t="shared" si="602"/>
        <v>0</v>
      </c>
      <c r="L5964">
        <f t="shared" si="606"/>
        <v>0</v>
      </c>
    </row>
    <row r="5965" spans="1:12" x14ac:dyDescent="0.3">
      <c r="A5965" s="25">
        <f t="shared" si="603"/>
        <v>46083.208333323193</v>
      </c>
      <c r="B5965" s="1">
        <f t="shared" si="604"/>
        <v>0.20833332319307374</v>
      </c>
      <c r="C5965">
        <v>0</v>
      </c>
      <c r="D5965">
        <v>489.495</v>
      </c>
      <c r="F5965" s="18">
        <f>_xlfn.XLOOKUP(D5965,'Rating Curve'!$A$2:$A$500,'Rating Curve'!$D$2:$D$500,, -1)</f>
        <v>1610444.0173448001</v>
      </c>
      <c r="G5965">
        <v>489.54500000000002</v>
      </c>
      <c r="H5965">
        <f t="shared" si="605"/>
        <v>0</v>
      </c>
      <c r="I5965">
        <v>1.82</v>
      </c>
      <c r="J5965">
        <f t="shared" si="602"/>
        <v>0</v>
      </c>
      <c r="L5965">
        <f t="shared" si="606"/>
        <v>0</v>
      </c>
    </row>
    <row r="5966" spans="1:12" x14ac:dyDescent="0.3">
      <c r="A5966" s="25">
        <f t="shared" si="603"/>
        <v>46083.249999989857</v>
      </c>
      <c r="B5966" s="1">
        <f t="shared" si="604"/>
        <v>0.24999998985731509</v>
      </c>
      <c r="C5966">
        <v>0</v>
      </c>
      <c r="D5966">
        <v>489.495</v>
      </c>
      <c r="F5966" s="18">
        <f>_xlfn.XLOOKUP(D5966,'Rating Curve'!$A$2:$A$500,'Rating Curve'!$D$2:$D$500,, -1)</f>
        <v>1610444.0173448001</v>
      </c>
      <c r="G5966">
        <v>489.54500000000002</v>
      </c>
      <c r="H5966">
        <f t="shared" si="605"/>
        <v>0</v>
      </c>
      <c r="I5966">
        <v>1.82</v>
      </c>
      <c r="J5966">
        <f t="shared" si="602"/>
        <v>0</v>
      </c>
      <c r="L5966">
        <f t="shared" si="606"/>
        <v>0</v>
      </c>
    </row>
    <row r="5967" spans="1:12" x14ac:dyDescent="0.3">
      <c r="A5967" s="25">
        <f t="shared" si="603"/>
        <v>46083.291666656522</v>
      </c>
      <c r="B5967" s="1">
        <f t="shared" si="604"/>
        <v>0.29166665652155643</v>
      </c>
      <c r="C5967">
        <v>0</v>
      </c>
      <c r="D5967">
        <v>489.50200000000001</v>
      </c>
      <c r="F5967" s="18">
        <f>_xlfn.XLOOKUP(D5967,'Rating Curve'!$A$2:$A$500,'Rating Curve'!$D$2:$D$500,, -1)</f>
        <v>1613444.9319478001</v>
      </c>
      <c r="G5967">
        <v>489.54500000000002</v>
      </c>
      <c r="H5967">
        <f t="shared" si="605"/>
        <v>0</v>
      </c>
      <c r="I5967">
        <v>1.82</v>
      </c>
      <c r="J5967">
        <f t="shared" si="602"/>
        <v>0</v>
      </c>
      <c r="L5967">
        <f t="shared" si="606"/>
        <v>0</v>
      </c>
    </row>
    <row r="5968" spans="1:12" x14ac:dyDescent="0.3">
      <c r="A5968" s="25">
        <f t="shared" si="603"/>
        <v>46083.333333323186</v>
      </c>
      <c r="B5968" s="1">
        <f t="shared" si="604"/>
        <v>0.33333332318579778</v>
      </c>
      <c r="C5968">
        <v>0</v>
      </c>
      <c r="D5968">
        <v>489.495</v>
      </c>
      <c r="F5968" s="18">
        <f>_xlfn.XLOOKUP(D5968,'Rating Curve'!$A$2:$A$500,'Rating Curve'!$D$2:$D$500,, -1)</f>
        <v>1610444.0173448001</v>
      </c>
      <c r="G5968">
        <v>489.54500000000002</v>
      </c>
      <c r="H5968">
        <f t="shared" si="605"/>
        <v>0</v>
      </c>
      <c r="I5968">
        <v>1.82</v>
      </c>
      <c r="J5968">
        <f t="shared" si="602"/>
        <v>0</v>
      </c>
      <c r="L5968">
        <f t="shared" si="606"/>
        <v>0</v>
      </c>
    </row>
    <row r="5969" spans="1:12" x14ac:dyDescent="0.3">
      <c r="A5969" s="25">
        <f t="shared" si="603"/>
        <v>46083.37499998985</v>
      </c>
      <c r="B5969" s="1">
        <f t="shared" si="604"/>
        <v>0.37499998985003913</v>
      </c>
      <c r="C5969">
        <v>0</v>
      </c>
      <c r="D5969">
        <v>489.49400000000003</v>
      </c>
      <c r="F5969" s="18">
        <f>_xlfn.XLOOKUP(D5969,'Rating Curve'!$A$2:$A$500,'Rating Curve'!$D$2:$D$500,, -1)</f>
        <v>1610444.0173448001</v>
      </c>
      <c r="G5969">
        <v>489.54500000000002</v>
      </c>
      <c r="H5969">
        <f t="shared" si="605"/>
        <v>0</v>
      </c>
      <c r="I5969">
        <v>1.82</v>
      </c>
      <c r="J5969">
        <f t="shared" si="602"/>
        <v>0</v>
      </c>
      <c r="L5969">
        <f t="shared" si="606"/>
        <v>0</v>
      </c>
    </row>
    <row r="5970" spans="1:12" x14ac:dyDescent="0.3">
      <c r="A5970" s="25">
        <f t="shared" si="603"/>
        <v>46083.416666656514</v>
      </c>
      <c r="B5970" s="1">
        <f t="shared" si="604"/>
        <v>0.41666665651428048</v>
      </c>
      <c r="C5970">
        <v>0</v>
      </c>
      <c r="D5970">
        <v>489.49400000000003</v>
      </c>
      <c r="F5970" s="18">
        <f>_xlfn.XLOOKUP(D5970,'Rating Curve'!$A$2:$A$500,'Rating Curve'!$D$2:$D$500,, -1)</f>
        <v>1610444.0173448001</v>
      </c>
      <c r="G5970">
        <v>489.54500000000002</v>
      </c>
      <c r="H5970">
        <f t="shared" si="605"/>
        <v>0</v>
      </c>
      <c r="I5970">
        <v>1.82</v>
      </c>
      <c r="J5970">
        <f t="shared" si="602"/>
        <v>0</v>
      </c>
      <c r="L5970">
        <f t="shared" si="606"/>
        <v>0</v>
      </c>
    </row>
    <row r="5971" spans="1:12" x14ac:dyDescent="0.3">
      <c r="A5971" s="25">
        <f t="shared" si="603"/>
        <v>46083.458333323179</v>
      </c>
      <c r="B5971" s="1">
        <f t="shared" si="604"/>
        <v>0.45833332317852182</v>
      </c>
      <c r="C5971">
        <v>0</v>
      </c>
      <c r="D5971">
        <v>489.49400000000003</v>
      </c>
      <c r="F5971" s="18">
        <f>_xlfn.XLOOKUP(D5971,'Rating Curve'!$A$2:$A$500,'Rating Curve'!$D$2:$D$500,, -1)</f>
        <v>1610444.0173448001</v>
      </c>
      <c r="G5971">
        <v>489.54500000000002</v>
      </c>
      <c r="H5971">
        <f t="shared" si="605"/>
        <v>0</v>
      </c>
      <c r="I5971">
        <v>1.82</v>
      </c>
      <c r="J5971">
        <f t="shared" ref="J5971:J6034" si="607">1.82*30*(H5971^1.5)</f>
        <v>0</v>
      </c>
      <c r="L5971">
        <f t="shared" si="606"/>
        <v>0</v>
      </c>
    </row>
    <row r="5972" spans="1:12" x14ac:dyDescent="0.3">
      <c r="A5972" s="25">
        <f t="shared" si="603"/>
        <v>46083.499999989843</v>
      </c>
      <c r="B5972" s="1">
        <f t="shared" si="604"/>
        <v>0.49999998984276317</v>
      </c>
      <c r="C5972">
        <v>0</v>
      </c>
      <c r="D5972">
        <v>489.49400000000003</v>
      </c>
      <c r="F5972" s="18">
        <f>_xlfn.XLOOKUP(D5972,'Rating Curve'!$A$2:$A$500,'Rating Curve'!$D$2:$D$500,, -1)</f>
        <v>1610444.0173448001</v>
      </c>
      <c r="G5972">
        <v>489.54500000000002</v>
      </c>
      <c r="H5972">
        <f t="shared" si="605"/>
        <v>0</v>
      </c>
      <c r="I5972">
        <v>1.82</v>
      </c>
      <c r="J5972">
        <f t="shared" si="607"/>
        <v>0</v>
      </c>
      <c r="L5972">
        <f t="shared" si="606"/>
        <v>0</v>
      </c>
    </row>
    <row r="5973" spans="1:12" x14ac:dyDescent="0.3">
      <c r="A5973" s="25">
        <f t="shared" si="603"/>
        <v>46083.541666656507</v>
      </c>
      <c r="B5973" s="1">
        <f t="shared" si="604"/>
        <v>0.54166665650700452</v>
      </c>
      <c r="C5973">
        <v>0</v>
      </c>
      <c r="D5973">
        <v>489.49400000000003</v>
      </c>
      <c r="F5973" s="18">
        <f>_xlfn.XLOOKUP(D5973,'Rating Curve'!$A$2:$A$500,'Rating Curve'!$D$2:$D$500,, -1)</f>
        <v>1610444.0173448001</v>
      </c>
      <c r="G5973">
        <v>489.54500000000002</v>
      </c>
      <c r="H5973">
        <f t="shared" si="605"/>
        <v>0</v>
      </c>
      <c r="I5973">
        <v>1.82</v>
      </c>
      <c r="J5973">
        <f t="shared" si="607"/>
        <v>0</v>
      </c>
      <c r="L5973">
        <f t="shared" si="606"/>
        <v>0</v>
      </c>
    </row>
    <row r="5974" spans="1:12" x14ac:dyDescent="0.3">
      <c r="A5974" s="25">
        <f t="shared" si="603"/>
        <v>46083.583333323171</v>
      </c>
      <c r="B5974" s="1">
        <f t="shared" si="604"/>
        <v>0.58333332317124587</v>
      </c>
      <c r="C5974">
        <v>0</v>
      </c>
      <c r="D5974">
        <v>489.49400000000003</v>
      </c>
      <c r="F5974" s="18">
        <f>_xlfn.XLOOKUP(D5974,'Rating Curve'!$A$2:$A$500,'Rating Curve'!$D$2:$D$500,, -1)</f>
        <v>1610444.0173448001</v>
      </c>
      <c r="G5974">
        <v>489.54500000000002</v>
      </c>
      <c r="H5974">
        <f t="shared" si="605"/>
        <v>0</v>
      </c>
      <c r="I5974">
        <v>1.82</v>
      </c>
      <c r="J5974">
        <f t="shared" si="607"/>
        <v>0</v>
      </c>
      <c r="L5974">
        <f t="shared" si="606"/>
        <v>0</v>
      </c>
    </row>
    <row r="5975" spans="1:12" x14ac:dyDescent="0.3">
      <c r="A5975" s="25">
        <f t="shared" si="603"/>
        <v>46083.624999989835</v>
      </c>
      <c r="B5975" s="1">
        <f t="shared" si="604"/>
        <v>0.62499998983548721</v>
      </c>
      <c r="C5975">
        <v>0</v>
      </c>
      <c r="D5975">
        <v>489.49400000000003</v>
      </c>
      <c r="F5975" s="18">
        <f>_xlfn.XLOOKUP(D5975,'Rating Curve'!$A$2:$A$500,'Rating Curve'!$D$2:$D$500,, -1)</f>
        <v>1610444.0173448001</v>
      </c>
      <c r="G5975">
        <v>489.54500000000002</v>
      </c>
      <c r="H5975">
        <f t="shared" si="605"/>
        <v>0</v>
      </c>
      <c r="I5975">
        <v>1.82</v>
      </c>
      <c r="J5975">
        <f t="shared" si="607"/>
        <v>0</v>
      </c>
      <c r="L5975">
        <f t="shared" si="606"/>
        <v>0</v>
      </c>
    </row>
    <row r="5976" spans="1:12" x14ac:dyDescent="0.3">
      <c r="A5976" s="25">
        <f t="shared" si="603"/>
        <v>46083.6666666565</v>
      </c>
      <c r="B5976" s="1">
        <f t="shared" si="604"/>
        <v>0.66666665649972856</v>
      </c>
      <c r="C5976">
        <v>0</v>
      </c>
      <c r="D5976">
        <v>489.49400000000003</v>
      </c>
      <c r="F5976" s="18">
        <f>_xlfn.XLOOKUP(D5976,'Rating Curve'!$A$2:$A$500,'Rating Curve'!$D$2:$D$500,, -1)</f>
        <v>1610444.0173448001</v>
      </c>
      <c r="G5976">
        <v>489.54500000000002</v>
      </c>
      <c r="H5976">
        <f t="shared" si="605"/>
        <v>0</v>
      </c>
      <c r="I5976">
        <v>1.82</v>
      </c>
      <c r="J5976">
        <f t="shared" si="607"/>
        <v>0</v>
      </c>
      <c r="L5976">
        <f t="shared" si="606"/>
        <v>0</v>
      </c>
    </row>
    <row r="5977" spans="1:12" x14ac:dyDescent="0.3">
      <c r="A5977" s="25">
        <f t="shared" si="603"/>
        <v>46083.708333323164</v>
      </c>
      <c r="B5977" s="1">
        <f t="shared" si="604"/>
        <v>0.70833332316396991</v>
      </c>
      <c r="C5977">
        <v>0</v>
      </c>
      <c r="D5977">
        <v>489.48700000000002</v>
      </c>
      <c r="F5977" s="18">
        <f>_xlfn.XLOOKUP(D5977,'Rating Curve'!$A$2:$A$500,'Rating Curve'!$D$2:$D$500,, -1)</f>
        <v>1607444.5930314001</v>
      </c>
      <c r="G5977">
        <v>489.54500000000002</v>
      </c>
      <c r="H5977">
        <f t="shared" si="605"/>
        <v>0</v>
      </c>
      <c r="I5977">
        <v>1.82</v>
      </c>
      <c r="J5977">
        <f t="shared" si="607"/>
        <v>0</v>
      </c>
      <c r="L5977">
        <f t="shared" si="606"/>
        <v>0</v>
      </c>
    </row>
    <row r="5978" spans="1:12" x14ac:dyDescent="0.3">
      <c r="A5978" s="25">
        <f t="shared" si="603"/>
        <v>46083.749999989828</v>
      </c>
      <c r="B5978" s="1">
        <f t="shared" si="604"/>
        <v>0.74999998982821126</v>
      </c>
      <c r="C5978">
        <v>0</v>
      </c>
      <c r="D5978">
        <v>489.49400000000003</v>
      </c>
      <c r="F5978" s="18">
        <f>_xlfn.XLOOKUP(D5978,'Rating Curve'!$A$2:$A$500,'Rating Curve'!$D$2:$D$500,, -1)</f>
        <v>1610444.0173448001</v>
      </c>
      <c r="G5978">
        <v>489.54500000000002</v>
      </c>
      <c r="H5978">
        <f t="shared" si="605"/>
        <v>0</v>
      </c>
      <c r="I5978">
        <v>1.82</v>
      </c>
      <c r="J5978">
        <f t="shared" si="607"/>
        <v>0</v>
      </c>
      <c r="L5978">
        <f t="shared" si="606"/>
        <v>0</v>
      </c>
    </row>
    <row r="5979" spans="1:12" x14ac:dyDescent="0.3">
      <c r="A5979" s="25">
        <f t="shared" si="603"/>
        <v>46083.791666656492</v>
      </c>
      <c r="B5979" s="1">
        <f t="shared" si="604"/>
        <v>0.7916666564924526</v>
      </c>
      <c r="C5979">
        <v>0</v>
      </c>
      <c r="D5979">
        <v>489.488</v>
      </c>
      <c r="F5979" s="18">
        <f>_xlfn.XLOOKUP(D5979,'Rating Curve'!$A$2:$A$500,'Rating Curve'!$D$2:$D$500,, -1)</f>
        <v>1607444.5930314001</v>
      </c>
      <c r="G5979">
        <v>489.54500000000002</v>
      </c>
      <c r="H5979">
        <f t="shared" si="605"/>
        <v>0</v>
      </c>
      <c r="I5979">
        <v>1.82</v>
      </c>
      <c r="J5979">
        <f t="shared" si="607"/>
        <v>0</v>
      </c>
      <c r="L5979">
        <f t="shared" si="606"/>
        <v>0</v>
      </c>
    </row>
    <row r="5980" spans="1:12" x14ac:dyDescent="0.3">
      <c r="A5980" s="25">
        <f t="shared" si="603"/>
        <v>46083.833333323157</v>
      </c>
      <c r="B5980" s="1">
        <f t="shared" si="604"/>
        <v>0.83333332315669395</v>
      </c>
      <c r="C5980">
        <v>0</v>
      </c>
      <c r="D5980">
        <v>489.48899999999998</v>
      </c>
      <c r="F5980" s="18">
        <f>_xlfn.XLOOKUP(D5980,'Rating Curve'!$A$2:$A$500,'Rating Curve'!$D$2:$D$500,, -1)</f>
        <v>1607444.5930314001</v>
      </c>
      <c r="G5980">
        <v>489.54500000000002</v>
      </c>
      <c r="H5980">
        <f t="shared" si="605"/>
        <v>0</v>
      </c>
      <c r="I5980">
        <v>1.82</v>
      </c>
      <c r="J5980">
        <f t="shared" si="607"/>
        <v>0</v>
      </c>
      <c r="L5980">
        <f t="shared" si="606"/>
        <v>0</v>
      </c>
    </row>
    <row r="5981" spans="1:12" x14ac:dyDescent="0.3">
      <c r="A5981" s="25">
        <f t="shared" si="603"/>
        <v>46083.874999989821</v>
      </c>
      <c r="B5981" s="1">
        <f t="shared" si="604"/>
        <v>0.8749999898209353</v>
      </c>
      <c r="C5981">
        <v>0</v>
      </c>
      <c r="D5981">
        <v>489.48899999999998</v>
      </c>
      <c r="F5981" s="18">
        <f>_xlfn.XLOOKUP(D5981,'Rating Curve'!$A$2:$A$500,'Rating Curve'!$D$2:$D$500,, -1)</f>
        <v>1607444.5930314001</v>
      </c>
      <c r="G5981">
        <v>489.54500000000002</v>
      </c>
      <c r="H5981">
        <f t="shared" si="605"/>
        <v>0</v>
      </c>
      <c r="I5981">
        <v>1.82</v>
      </c>
      <c r="J5981">
        <f t="shared" si="607"/>
        <v>0</v>
      </c>
      <c r="L5981">
        <f t="shared" si="606"/>
        <v>0</v>
      </c>
    </row>
    <row r="5982" spans="1:12" x14ac:dyDescent="0.3">
      <c r="A5982" s="25">
        <f t="shared" si="603"/>
        <v>46083.916666656485</v>
      </c>
      <c r="B5982" s="1">
        <f t="shared" si="604"/>
        <v>0.91666665648517665</v>
      </c>
      <c r="C5982">
        <v>0</v>
      </c>
      <c r="D5982">
        <v>489.48899999999998</v>
      </c>
      <c r="F5982" s="18">
        <f>_xlfn.XLOOKUP(D5982,'Rating Curve'!$A$2:$A$500,'Rating Curve'!$D$2:$D$500,, -1)</f>
        <v>1607444.5930314001</v>
      </c>
      <c r="G5982">
        <v>489.54500000000002</v>
      </c>
      <c r="H5982">
        <f t="shared" si="605"/>
        <v>0</v>
      </c>
      <c r="I5982">
        <v>1.82</v>
      </c>
      <c r="J5982">
        <f t="shared" si="607"/>
        <v>0</v>
      </c>
      <c r="L5982">
        <f t="shared" si="606"/>
        <v>0</v>
      </c>
    </row>
    <row r="5983" spans="1:12" x14ac:dyDescent="0.3">
      <c r="A5983" s="25">
        <f t="shared" si="603"/>
        <v>46083.958333323149</v>
      </c>
      <c r="B5983" s="1">
        <f t="shared" si="604"/>
        <v>0.95833332314941799</v>
      </c>
      <c r="C5983">
        <v>0</v>
      </c>
      <c r="D5983">
        <v>489.48899999999998</v>
      </c>
      <c r="F5983" s="18">
        <f>_xlfn.XLOOKUP(D5983,'Rating Curve'!$A$2:$A$500,'Rating Curve'!$D$2:$D$500,, -1)</f>
        <v>1607444.5930314001</v>
      </c>
      <c r="G5983">
        <v>489.54500000000002</v>
      </c>
      <c r="H5983">
        <f t="shared" si="605"/>
        <v>0</v>
      </c>
      <c r="I5983">
        <v>1.82</v>
      </c>
      <c r="J5983">
        <f t="shared" si="607"/>
        <v>0</v>
      </c>
      <c r="L5983">
        <f t="shared" si="606"/>
        <v>0</v>
      </c>
    </row>
    <row r="5984" spans="1:12" x14ac:dyDescent="0.3">
      <c r="A5984" s="25">
        <f t="shared" si="603"/>
        <v>46083.999999989814</v>
      </c>
      <c r="B5984" s="1">
        <f t="shared" si="604"/>
        <v>0.99999998981365934</v>
      </c>
      <c r="C5984">
        <v>0</v>
      </c>
      <c r="D5984">
        <v>489.483</v>
      </c>
      <c r="F5984" s="18">
        <f>_xlfn.XLOOKUP(D5984,'Rating Curve'!$A$2:$A$500,'Rating Curve'!$D$2:$D$500,, -1)</f>
        <v>1607444.5930314001</v>
      </c>
      <c r="G5984">
        <v>489.54500000000002</v>
      </c>
      <c r="H5984">
        <f t="shared" si="605"/>
        <v>0</v>
      </c>
      <c r="I5984">
        <v>1.82</v>
      </c>
      <c r="J5984">
        <f t="shared" si="607"/>
        <v>0</v>
      </c>
      <c r="L5984">
        <f t="shared" si="606"/>
        <v>0</v>
      </c>
    </row>
    <row r="5985" spans="1:12" x14ac:dyDescent="0.3">
      <c r="A5985" s="25">
        <f t="shared" si="603"/>
        <v>46084.041666656478</v>
      </c>
      <c r="B5985" s="1">
        <f t="shared" si="604"/>
        <v>4.1666656477900688E-2</v>
      </c>
      <c r="C5985">
        <v>0</v>
      </c>
      <c r="D5985">
        <v>489.483</v>
      </c>
      <c r="F5985" s="18">
        <f>_xlfn.XLOOKUP(D5985,'Rating Curve'!$A$2:$A$500,'Rating Curve'!$D$2:$D$500,, -1)</f>
        <v>1607444.5930314001</v>
      </c>
      <c r="G5985">
        <v>489.54500000000002</v>
      </c>
      <c r="H5985">
        <f t="shared" si="605"/>
        <v>0</v>
      </c>
      <c r="I5985">
        <v>1.82</v>
      </c>
      <c r="J5985">
        <f t="shared" si="607"/>
        <v>0</v>
      </c>
      <c r="L5985">
        <f t="shared" si="606"/>
        <v>0</v>
      </c>
    </row>
    <row r="5986" spans="1:12" x14ac:dyDescent="0.3">
      <c r="A5986" s="25">
        <f t="shared" si="603"/>
        <v>46084.083333323142</v>
      </c>
      <c r="B5986" s="1">
        <f t="shared" si="604"/>
        <v>8.3333323142142035E-2</v>
      </c>
      <c r="C5986">
        <v>0</v>
      </c>
      <c r="D5986">
        <v>489.48399999999998</v>
      </c>
      <c r="F5986" s="18">
        <f>_xlfn.XLOOKUP(D5986,'Rating Curve'!$A$2:$A$500,'Rating Curve'!$D$2:$D$500,, -1)</f>
        <v>1607444.5930314001</v>
      </c>
      <c r="G5986">
        <v>489.54500000000002</v>
      </c>
      <c r="H5986">
        <f t="shared" si="605"/>
        <v>0</v>
      </c>
      <c r="I5986">
        <v>1.82</v>
      </c>
      <c r="J5986">
        <f t="shared" si="607"/>
        <v>0</v>
      </c>
      <c r="L5986">
        <f t="shared" si="606"/>
        <v>0</v>
      </c>
    </row>
    <row r="5987" spans="1:12" x14ac:dyDescent="0.3">
      <c r="A5987" s="25">
        <f t="shared" si="603"/>
        <v>46084.124999989806</v>
      </c>
      <c r="B5987" s="1">
        <f t="shared" si="604"/>
        <v>0.12499998980638338</v>
      </c>
      <c r="C5987">
        <v>0</v>
      </c>
      <c r="D5987">
        <v>489.49</v>
      </c>
      <c r="F5987" s="18">
        <f>_xlfn.XLOOKUP(D5987,'Rating Curve'!$A$2:$A$500,'Rating Curve'!$D$2:$D$500,, -1)</f>
        <v>1610444.0173448001</v>
      </c>
      <c r="G5987">
        <v>489.54500000000002</v>
      </c>
      <c r="H5987">
        <f t="shared" si="605"/>
        <v>0</v>
      </c>
      <c r="I5987">
        <v>1.82</v>
      </c>
      <c r="J5987">
        <f t="shared" si="607"/>
        <v>0</v>
      </c>
      <c r="L5987">
        <f t="shared" si="606"/>
        <v>0</v>
      </c>
    </row>
    <row r="5988" spans="1:12" x14ac:dyDescent="0.3">
      <c r="A5988" s="25">
        <f t="shared" si="603"/>
        <v>46084.166666656471</v>
      </c>
      <c r="B5988" s="1">
        <f t="shared" si="604"/>
        <v>0.16666665647062473</v>
      </c>
      <c r="C5988">
        <v>0</v>
      </c>
      <c r="D5988">
        <v>489.483</v>
      </c>
      <c r="F5988" s="18">
        <f>_xlfn.XLOOKUP(D5988,'Rating Curve'!$A$2:$A$500,'Rating Curve'!$D$2:$D$500,, -1)</f>
        <v>1607444.5930314001</v>
      </c>
      <c r="G5988">
        <v>489.54500000000002</v>
      </c>
      <c r="H5988">
        <f t="shared" si="605"/>
        <v>0</v>
      </c>
      <c r="I5988">
        <v>1.82</v>
      </c>
      <c r="J5988">
        <f t="shared" si="607"/>
        <v>0</v>
      </c>
      <c r="L5988">
        <f t="shared" si="606"/>
        <v>0</v>
      </c>
    </row>
    <row r="5989" spans="1:12" x14ac:dyDescent="0.3">
      <c r="A5989" s="25">
        <f t="shared" si="603"/>
        <v>46084.208333323135</v>
      </c>
      <c r="B5989" s="1">
        <f t="shared" si="604"/>
        <v>0.20833332313486608</v>
      </c>
      <c r="C5989">
        <v>0</v>
      </c>
      <c r="D5989">
        <v>489.483</v>
      </c>
      <c r="F5989" s="18">
        <f>_xlfn.XLOOKUP(D5989,'Rating Curve'!$A$2:$A$500,'Rating Curve'!$D$2:$D$500,, -1)</f>
        <v>1607444.5930314001</v>
      </c>
      <c r="G5989">
        <v>489.54500000000002</v>
      </c>
      <c r="H5989">
        <f t="shared" si="605"/>
        <v>0</v>
      </c>
      <c r="I5989">
        <v>1.82</v>
      </c>
      <c r="J5989">
        <f t="shared" si="607"/>
        <v>0</v>
      </c>
      <c r="L5989">
        <f t="shared" si="606"/>
        <v>0</v>
      </c>
    </row>
    <row r="5990" spans="1:12" x14ac:dyDescent="0.3">
      <c r="A5990" s="25">
        <f t="shared" si="603"/>
        <v>46084.249999989799</v>
      </c>
      <c r="B5990" s="1">
        <f t="shared" si="604"/>
        <v>0.24999998979910742</v>
      </c>
      <c r="C5990">
        <v>0</v>
      </c>
      <c r="D5990">
        <v>489.483</v>
      </c>
      <c r="F5990" s="18">
        <f>_xlfn.XLOOKUP(D5990,'Rating Curve'!$A$2:$A$500,'Rating Curve'!$D$2:$D$500,, -1)</f>
        <v>1607444.5930314001</v>
      </c>
      <c r="G5990">
        <v>489.54500000000002</v>
      </c>
      <c r="H5990">
        <f t="shared" si="605"/>
        <v>0</v>
      </c>
      <c r="I5990">
        <v>1.82</v>
      </c>
      <c r="J5990">
        <f t="shared" si="607"/>
        <v>0</v>
      </c>
      <c r="L5990">
        <f t="shared" si="606"/>
        <v>0</v>
      </c>
    </row>
    <row r="5991" spans="1:12" x14ac:dyDescent="0.3">
      <c r="A5991" s="25">
        <f t="shared" si="603"/>
        <v>46084.291666656463</v>
      </c>
      <c r="B5991" s="1">
        <f t="shared" si="604"/>
        <v>0.29166665646334877</v>
      </c>
      <c r="C5991">
        <v>0</v>
      </c>
      <c r="D5991">
        <v>489.483</v>
      </c>
      <c r="F5991" s="18">
        <f>_xlfn.XLOOKUP(D5991,'Rating Curve'!$A$2:$A$500,'Rating Curve'!$D$2:$D$500,, -1)</f>
        <v>1607444.5930314001</v>
      </c>
      <c r="G5991">
        <v>489.54500000000002</v>
      </c>
      <c r="H5991">
        <f t="shared" si="605"/>
        <v>0</v>
      </c>
      <c r="I5991">
        <v>1.82</v>
      </c>
      <c r="J5991">
        <f t="shared" si="607"/>
        <v>0</v>
      </c>
      <c r="L5991">
        <f t="shared" si="606"/>
        <v>0</v>
      </c>
    </row>
    <row r="5992" spans="1:12" x14ac:dyDescent="0.3">
      <c r="A5992" s="25">
        <f t="shared" si="603"/>
        <v>46084.333333323128</v>
      </c>
      <c r="B5992" s="1">
        <f t="shared" si="604"/>
        <v>0.33333332312759012</v>
      </c>
      <c r="C5992">
        <v>0</v>
      </c>
      <c r="D5992">
        <v>489.49</v>
      </c>
      <c r="F5992" s="18">
        <f>_xlfn.XLOOKUP(D5992,'Rating Curve'!$A$2:$A$500,'Rating Curve'!$D$2:$D$500,, -1)</f>
        <v>1610444.0173448001</v>
      </c>
      <c r="G5992">
        <v>489.54500000000002</v>
      </c>
      <c r="H5992">
        <f t="shared" si="605"/>
        <v>0</v>
      </c>
      <c r="I5992">
        <v>1.82</v>
      </c>
      <c r="J5992">
        <f t="shared" si="607"/>
        <v>0</v>
      </c>
      <c r="L5992">
        <f t="shared" si="606"/>
        <v>0</v>
      </c>
    </row>
    <row r="5993" spans="1:12" x14ac:dyDescent="0.3">
      <c r="A5993" s="25">
        <f t="shared" si="603"/>
        <v>46084.374999989792</v>
      </c>
      <c r="B5993" s="1">
        <f t="shared" si="604"/>
        <v>0.37499998979183147</v>
      </c>
      <c r="C5993">
        <v>0</v>
      </c>
      <c r="D5993">
        <v>489.48200000000003</v>
      </c>
      <c r="F5993" s="18">
        <f>_xlfn.XLOOKUP(D5993,'Rating Curve'!$A$2:$A$500,'Rating Curve'!$D$2:$D$500,, -1)</f>
        <v>1607444.5930314001</v>
      </c>
      <c r="G5993">
        <v>489.54500000000002</v>
      </c>
      <c r="H5993">
        <f t="shared" si="605"/>
        <v>0</v>
      </c>
      <c r="I5993">
        <v>1.82</v>
      </c>
      <c r="J5993">
        <f t="shared" si="607"/>
        <v>0</v>
      </c>
      <c r="L5993">
        <f t="shared" si="606"/>
        <v>0</v>
      </c>
    </row>
    <row r="5994" spans="1:12" x14ac:dyDescent="0.3">
      <c r="A5994" s="25">
        <f t="shared" si="603"/>
        <v>46084.416666656456</v>
      </c>
      <c r="B5994" s="1">
        <f t="shared" si="604"/>
        <v>0.41666665645607281</v>
      </c>
      <c r="C5994">
        <v>0</v>
      </c>
      <c r="D5994">
        <v>489.47500000000002</v>
      </c>
      <c r="F5994" s="18">
        <f>_xlfn.XLOOKUP(D5994,'Rating Curve'!$A$2:$A$500,'Rating Curve'!$D$2:$D$500,, -1)</f>
        <v>1604446.7185589999</v>
      </c>
      <c r="G5994">
        <v>489.54500000000002</v>
      </c>
      <c r="H5994">
        <f t="shared" si="605"/>
        <v>0</v>
      </c>
      <c r="I5994">
        <v>1.82</v>
      </c>
      <c r="J5994">
        <f t="shared" si="607"/>
        <v>0</v>
      </c>
      <c r="L5994">
        <f t="shared" si="606"/>
        <v>0</v>
      </c>
    </row>
    <row r="5995" spans="1:12" x14ac:dyDescent="0.3">
      <c r="A5995" s="25">
        <f t="shared" si="603"/>
        <v>46084.45833332312</v>
      </c>
      <c r="B5995" s="1">
        <f t="shared" si="604"/>
        <v>0.45833332312031416</v>
      </c>
      <c r="C5995">
        <v>0</v>
      </c>
      <c r="D5995">
        <v>489.47500000000002</v>
      </c>
      <c r="F5995" s="18">
        <f>_xlfn.XLOOKUP(D5995,'Rating Curve'!$A$2:$A$500,'Rating Curve'!$D$2:$D$500,, -1)</f>
        <v>1604446.7185589999</v>
      </c>
      <c r="G5995">
        <v>489.54500000000002</v>
      </c>
      <c r="H5995">
        <f t="shared" si="605"/>
        <v>0</v>
      </c>
      <c r="I5995">
        <v>1.82</v>
      </c>
      <c r="J5995">
        <f t="shared" si="607"/>
        <v>0</v>
      </c>
      <c r="L5995">
        <f t="shared" si="606"/>
        <v>0</v>
      </c>
    </row>
    <row r="5996" spans="1:12" x14ac:dyDescent="0.3">
      <c r="A5996" s="25">
        <f t="shared" si="603"/>
        <v>46084.499999989785</v>
      </c>
      <c r="B5996" s="1">
        <f t="shared" si="604"/>
        <v>0.49999998978455551</v>
      </c>
      <c r="C5996">
        <v>0</v>
      </c>
      <c r="D5996">
        <v>489.47399999999999</v>
      </c>
      <c r="F5996" s="18">
        <f>_xlfn.XLOOKUP(D5996,'Rating Curve'!$A$2:$A$500,'Rating Curve'!$D$2:$D$500,, -1)</f>
        <v>1604446.7185589999</v>
      </c>
      <c r="G5996">
        <v>489.54500000000002</v>
      </c>
      <c r="H5996">
        <f t="shared" si="605"/>
        <v>0</v>
      </c>
      <c r="I5996">
        <v>1.82</v>
      </c>
      <c r="J5996">
        <f t="shared" si="607"/>
        <v>0</v>
      </c>
      <c r="L5996">
        <f t="shared" si="606"/>
        <v>0</v>
      </c>
    </row>
    <row r="5997" spans="1:12" x14ac:dyDescent="0.3">
      <c r="A5997" s="25">
        <f t="shared" si="603"/>
        <v>46084.541666656449</v>
      </c>
      <c r="B5997" s="1">
        <f t="shared" si="604"/>
        <v>0.54166665644879686</v>
      </c>
      <c r="C5997">
        <v>0</v>
      </c>
      <c r="D5997">
        <v>489.47399999999999</v>
      </c>
      <c r="F5997" s="18">
        <f>_xlfn.XLOOKUP(D5997,'Rating Curve'!$A$2:$A$500,'Rating Curve'!$D$2:$D$500,, -1)</f>
        <v>1604446.7185589999</v>
      </c>
      <c r="G5997">
        <v>489.54500000000002</v>
      </c>
      <c r="H5997">
        <f t="shared" si="605"/>
        <v>0</v>
      </c>
      <c r="I5997">
        <v>1.82</v>
      </c>
      <c r="J5997">
        <f t="shared" si="607"/>
        <v>0</v>
      </c>
      <c r="L5997">
        <f t="shared" si="606"/>
        <v>0</v>
      </c>
    </row>
    <row r="5998" spans="1:12" x14ac:dyDescent="0.3">
      <c r="A5998" s="25">
        <f t="shared" si="603"/>
        <v>46084.583333323113</v>
      </c>
      <c r="B5998" s="1">
        <f t="shared" si="604"/>
        <v>0.5833333231130382</v>
      </c>
      <c r="C5998">
        <v>0</v>
      </c>
      <c r="D5998">
        <v>489.46800000000002</v>
      </c>
      <c r="F5998" s="18">
        <f>_xlfn.XLOOKUP(D5998,'Rating Curve'!$A$2:$A$500,'Rating Curve'!$D$2:$D$500,, -1)</f>
        <v>1601450.3446648</v>
      </c>
      <c r="G5998">
        <v>489.54500000000002</v>
      </c>
      <c r="H5998">
        <f t="shared" si="605"/>
        <v>0</v>
      </c>
      <c r="I5998">
        <v>1.82</v>
      </c>
      <c r="J5998">
        <f t="shared" si="607"/>
        <v>0</v>
      </c>
      <c r="L5998">
        <f t="shared" si="606"/>
        <v>0</v>
      </c>
    </row>
    <row r="5999" spans="1:12" x14ac:dyDescent="0.3">
      <c r="A5999" s="25">
        <f t="shared" si="603"/>
        <v>46084.624999989777</v>
      </c>
      <c r="B5999" s="1">
        <f t="shared" si="604"/>
        <v>0.62499998977727955</v>
      </c>
      <c r="C5999">
        <v>0</v>
      </c>
      <c r="D5999">
        <v>489.46800000000002</v>
      </c>
      <c r="F5999" s="18">
        <f>_xlfn.XLOOKUP(D5999,'Rating Curve'!$A$2:$A$500,'Rating Curve'!$D$2:$D$500,, -1)</f>
        <v>1601450.3446648</v>
      </c>
      <c r="G5999">
        <v>489.54500000000002</v>
      </c>
      <c r="H5999">
        <f t="shared" si="605"/>
        <v>0</v>
      </c>
      <c r="I5999">
        <v>1.82</v>
      </c>
      <c r="J5999">
        <f t="shared" si="607"/>
        <v>0</v>
      </c>
      <c r="L5999">
        <f t="shared" si="606"/>
        <v>0</v>
      </c>
    </row>
    <row r="6000" spans="1:12" x14ac:dyDescent="0.3">
      <c r="A6000" s="25">
        <f t="shared" si="603"/>
        <v>46084.666666656442</v>
      </c>
      <c r="B6000" s="1">
        <f t="shared" si="604"/>
        <v>0.6666666564415209</v>
      </c>
      <c r="C6000">
        <v>0</v>
      </c>
      <c r="D6000">
        <v>489.46800000000002</v>
      </c>
      <c r="F6000" s="18">
        <f>_xlfn.XLOOKUP(D6000,'Rating Curve'!$A$2:$A$500,'Rating Curve'!$D$2:$D$500,, -1)</f>
        <v>1601450.3446648</v>
      </c>
      <c r="G6000">
        <v>489.54500000000002</v>
      </c>
      <c r="H6000">
        <f t="shared" si="605"/>
        <v>0</v>
      </c>
      <c r="I6000">
        <v>1.82</v>
      </c>
      <c r="J6000">
        <f t="shared" si="607"/>
        <v>0</v>
      </c>
      <c r="L6000">
        <f t="shared" si="606"/>
        <v>0</v>
      </c>
    </row>
    <row r="6001" spans="1:12" x14ac:dyDescent="0.3">
      <c r="A6001" s="25">
        <f t="shared" si="603"/>
        <v>46084.708333323106</v>
      </c>
      <c r="B6001" s="1">
        <f t="shared" si="604"/>
        <v>0.70833332310576225</v>
      </c>
      <c r="C6001">
        <v>0</v>
      </c>
      <c r="D6001">
        <v>489.46199999999999</v>
      </c>
      <c r="F6001" s="18">
        <f>_xlfn.XLOOKUP(D6001,'Rating Curve'!$A$2:$A$500,'Rating Curve'!$D$2:$D$500,, -1)</f>
        <v>1601450.3446648</v>
      </c>
      <c r="G6001">
        <v>489.54500000000002</v>
      </c>
      <c r="H6001">
        <f t="shared" si="605"/>
        <v>0</v>
      </c>
      <c r="I6001">
        <v>1.82</v>
      </c>
      <c r="J6001">
        <f t="shared" si="607"/>
        <v>0</v>
      </c>
      <c r="L6001">
        <f t="shared" si="606"/>
        <v>0</v>
      </c>
    </row>
    <row r="6002" spans="1:12" x14ac:dyDescent="0.3">
      <c r="A6002" s="25">
        <f t="shared" si="603"/>
        <v>46084.74999998977</v>
      </c>
      <c r="B6002" s="1">
        <f t="shared" si="604"/>
        <v>0.74999998977000359</v>
      </c>
      <c r="C6002">
        <v>0</v>
      </c>
      <c r="D6002">
        <v>489.46199999999999</v>
      </c>
      <c r="F6002" s="18">
        <f>_xlfn.XLOOKUP(D6002,'Rating Curve'!$A$2:$A$500,'Rating Curve'!$D$2:$D$500,, -1)</f>
        <v>1601450.3446648</v>
      </c>
      <c r="G6002">
        <v>489.54500000000002</v>
      </c>
      <c r="H6002">
        <f t="shared" si="605"/>
        <v>0</v>
      </c>
      <c r="I6002">
        <v>1.82</v>
      </c>
      <c r="J6002">
        <f t="shared" si="607"/>
        <v>0</v>
      </c>
      <c r="L6002">
        <f t="shared" si="606"/>
        <v>0</v>
      </c>
    </row>
    <row r="6003" spans="1:12" x14ac:dyDescent="0.3">
      <c r="A6003" s="25">
        <f t="shared" si="603"/>
        <v>46084.791666656434</v>
      </c>
      <c r="B6003" s="1">
        <f t="shared" si="604"/>
        <v>0.79166665643424494</v>
      </c>
      <c r="C6003">
        <v>0</v>
      </c>
      <c r="D6003">
        <v>489.45699999999999</v>
      </c>
      <c r="F6003" s="18">
        <f>_xlfn.XLOOKUP(D6003,'Rating Curve'!$A$2:$A$500,'Rating Curve'!$D$2:$D$500,, -1)</f>
        <v>1598455.4724355999</v>
      </c>
      <c r="G6003">
        <v>489.54500000000002</v>
      </c>
      <c r="H6003">
        <f t="shared" si="605"/>
        <v>0</v>
      </c>
      <c r="I6003">
        <v>1.82</v>
      </c>
      <c r="J6003">
        <f t="shared" si="607"/>
        <v>0</v>
      </c>
      <c r="L6003">
        <f t="shared" si="606"/>
        <v>0</v>
      </c>
    </row>
    <row r="6004" spans="1:12" x14ac:dyDescent="0.3">
      <c r="A6004" s="25">
        <f t="shared" si="603"/>
        <v>46084.833333323098</v>
      </c>
      <c r="B6004" s="1">
        <f t="shared" si="604"/>
        <v>0.83333332309848629</v>
      </c>
      <c r="C6004">
        <v>0</v>
      </c>
      <c r="D6004">
        <v>489.45699999999999</v>
      </c>
      <c r="F6004" s="18">
        <f>_xlfn.XLOOKUP(D6004,'Rating Curve'!$A$2:$A$500,'Rating Curve'!$D$2:$D$500,, -1)</f>
        <v>1598455.4724355999</v>
      </c>
      <c r="G6004">
        <v>489.54500000000002</v>
      </c>
      <c r="H6004">
        <f t="shared" si="605"/>
        <v>0</v>
      </c>
      <c r="I6004">
        <v>1.82</v>
      </c>
      <c r="J6004">
        <f t="shared" si="607"/>
        <v>0</v>
      </c>
      <c r="L6004">
        <f t="shared" si="606"/>
        <v>0</v>
      </c>
    </row>
    <row r="6005" spans="1:12" x14ac:dyDescent="0.3">
      <c r="A6005" s="25">
        <f t="shared" si="603"/>
        <v>46084.874999989763</v>
      </c>
      <c r="B6005" s="1">
        <f t="shared" si="604"/>
        <v>0.87499998976272764</v>
      </c>
      <c r="C6005">
        <v>0</v>
      </c>
      <c r="D6005">
        <v>489.45699999999999</v>
      </c>
      <c r="F6005" s="18">
        <f>_xlfn.XLOOKUP(D6005,'Rating Curve'!$A$2:$A$500,'Rating Curve'!$D$2:$D$500,, -1)</f>
        <v>1598455.4724355999</v>
      </c>
      <c r="G6005">
        <v>489.54500000000002</v>
      </c>
      <c r="H6005">
        <f t="shared" si="605"/>
        <v>0</v>
      </c>
      <c r="I6005">
        <v>1.82</v>
      </c>
      <c r="J6005">
        <f t="shared" si="607"/>
        <v>0</v>
      </c>
      <c r="L6005">
        <f t="shared" si="606"/>
        <v>0</v>
      </c>
    </row>
    <row r="6006" spans="1:12" x14ac:dyDescent="0.3">
      <c r="A6006" s="25">
        <f t="shared" si="603"/>
        <v>46084.916666656427</v>
      </c>
      <c r="B6006" s="1">
        <f t="shared" si="604"/>
        <v>0.91666665642696898</v>
      </c>
      <c r="C6006">
        <v>0</v>
      </c>
      <c r="D6006">
        <v>489.52100000000002</v>
      </c>
      <c r="F6006" s="18">
        <f>_xlfn.XLOOKUP(D6006,'Rating Curve'!$A$2:$A$500,'Rating Curve'!$D$2:$D$500,, -1)</f>
        <v>1619451.3170382001</v>
      </c>
      <c r="G6006">
        <v>489.54500000000002</v>
      </c>
      <c r="H6006">
        <f t="shared" si="605"/>
        <v>0</v>
      </c>
      <c r="I6006">
        <v>1.82</v>
      </c>
      <c r="J6006">
        <f t="shared" si="607"/>
        <v>0</v>
      </c>
      <c r="L6006">
        <f t="shared" si="606"/>
        <v>0</v>
      </c>
    </row>
    <row r="6007" spans="1:12" x14ac:dyDescent="0.3">
      <c r="A6007" s="25">
        <f t="shared" si="603"/>
        <v>46084.958333323091</v>
      </c>
      <c r="B6007" s="1">
        <f t="shared" si="604"/>
        <v>0.95833332309121033</v>
      </c>
      <c r="C6007">
        <v>0</v>
      </c>
      <c r="D6007">
        <v>489.51400000000001</v>
      </c>
      <c r="F6007" s="18">
        <f>_xlfn.XLOOKUP(D6007,'Rating Curve'!$A$2:$A$500,'Rating Curve'!$D$2:$D$500,, -1)</f>
        <v>1616447.3000027</v>
      </c>
      <c r="G6007">
        <v>489.54500000000002</v>
      </c>
      <c r="H6007">
        <f t="shared" si="605"/>
        <v>0</v>
      </c>
      <c r="I6007">
        <v>1.82</v>
      </c>
      <c r="J6007">
        <f t="shared" si="607"/>
        <v>0</v>
      </c>
      <c r="L6007">
        <f t="shared" si="606"/>
        <v>0</v>
      </c>
    </row>
    <row r="6008" spans="1:12" x14ac:dyDescent="0.3">
      <c r="A6008" s="25">
        <f t="shared" si="603"/>
        <v>46084.999999989755</v>
      </c>
      <c r="B6008" s="1">
        <f t="shared" si="604"/>
        <v>0.99999998975545168</v>
      </c>
      <c r="C6008">
        <v>0</v>
      </c>
      <c r="D6008">
        <v>489.50799999999998</v>
      </c>
      <c r="F6008" s="18">
        <f>_xlfn.XLOOKUP(D6008,'Rating Curve'!$A$2:$A$500,'Rating Curve'!$D$2:$D$500,, -1)</f>
        <v>1613444.9319478001</v>
      </c>
      <c r="G6008">
        <v>489.54500000000002</v>
      </c>
      <c r="H6008">
        <f t="shared" si="605"/>
        <v>0</v>
      </c>
      <c r="I6008">
        <v>1.82</v>
      </c>
      <c r="J6008">
        <f t="shared" si="607"/>
        <v>0</v>
      </c>
      <c r="L6008">
        <f t="shared" si="606"/>
        <v>0</v>
      </c>
    </row>
    <row r="6009" spans="1:12" x14ac:dyDescent="0.3">
      <c r="A6009" s="25">
        <f t="shared" ref="A6009:A6072" si="608" xml:space="preserve"> A6008 + TIME(1,0,0)</f>
        <v>46085.04166665642</v>
      </c>
      <c r="B6009" s="1">
        <f t="shared" si="604"/>
        <v>4.1666656419693027E-2</v>
      </c>
      <c r="C6009">
        <v>0</v>
      </c>
      <c r="D6009">
        <v>489.51400000000001</v>
      </c>
      <c r="F6009" s="18">
        <f>_xlfn.XLOOKUP(D6009,'Rating Curve'!$A$2:$A$500,'Rating Curve'!$D$2:$D$500,, -1)</f>
        <v>1616447.3000027</v>
      </c>
      <c r="G6009">
        <v>489.54500000000002</v>
      </c>
      <c r="H6009">
        <f t="shared" si="605"/>
        <v>0</v>
      </c>
      <c r="I6009">
        <v>1.82</v>
      </c>
      <c r="J6009">
        <f t="shared" si="607"/>
        <v>0</v>
      </c>
      <c r="L6009">
        <f t="shared" si="606"/>
        <v>0</v>
      </c>
    </row>
    <row r="6010" spans="1:12" x14ac:dyDescent="0.3">
      <c r="A6010" s="25">
        <f t="shared" si="608"/>
        <v>46085.083333323084</v>
      </c>
      <c r="B6010" s="1">
        <f t="shared" si="604"/>
        <v>8.3333323083934374E-2</v>
      </c>
      <c r="C6010">
        <v>0</v>
      </c>
      <c r="D6010">
        <v>489.50799999999998</v>
      </c>
      <c r="F6010" s="18">
        <f>_xlfn.XLOOKUP(D6010,'Rating Curve'!$A$2:$A$500,'Rating Curve'!$D$2:$D$500,, -1)</f>
        <v>1613444.9319478001</v>
      </c>
      <c r="G6010">
        <v>489.54500000000002</v>
      </c>
      <c r="H6010">
        <f t="shared" si="605"/>
        <v>0</v>
      </c>
      <c r="I6010">
        <v>1.82</v>
      </c>
      <c r="J6010">
        <f t="shared" si="607"/>
        <v>0</v>
      </c>
      <c r="L6010">
        <f t="shared" si="606"/>
        <v>0</v>
      </c>
    </row>
    <row r="6011" spans="1:12" x14ac:dyDescent="0.3">
      <c r="A6011" s="25">
        <f t="shared" si="608"/>
        <v>46085.124999989748</v>
      </c>
      <c r="B6011" s="1">
        <f t="shared" si="604"/>
        <v>0.12499998974817572</v>
      </c>
      <c r="C6011">
        <v>0</v>
      </c>
      <c r="D6011">
        <v>489.50799999999998</v>
      </c>
      <c r="F6011" s="18">
        <f>_xlfn.XLOOKUP(D6011,'Rating Curve'!$A$2:$A$500,'Rating Curve'!$D$2:$D$500,, -1)</f>
        <v>1613444.9319478001</v>
      </c>
      <c r="G6011">
        <v>489.54500000000002</v>
      </c>
      <c r="H6011">
        <f t="shared" si="605"/>
        <v>0</v>
      </c>
      <c r="I6011">
        <v>1.82</v>
      </c>
      <c r="J6011">
        <f t="shared" si="607"/>
        <v>0</v>
      </c>
      <c r="L6011">
        <f t="shared" si="606"/>
        <v>0</v>
      </c>
    </row>
    <row r="6012" spans="1:12" x14ac:dyDescent="0.3">
      <c r="A6012" s="25">
        <f t="shared" si="608"/>
        <v>46085.166666656412</v>
      </c>
      <c r="B6012" s="1">
        <f t="shared" si="604"/>
        <v>0.16666665641241707</v>
      </c>
      <c r="C6012">
        <v>0</v>
      </c>
      <c r="D6012">
        <v>489.51400000000001</v>
      </c>
      <c r="F6012" s="18">
        <f>_xlfn.XLOOKUP(D6012,'Rating Curve'!$A$2:$A$500,'Rating Curve'!$D$2:$D$500,, -1)</f>
        <v>1616447.3000027</v>
      </c>
      <c r="G6012">
        <v>489.54500000000002</v>
      </c>
      <c r="H6012">
        <f t="shared" si="605"/>
        <v>0</v>
      </c>
      <c r="I6012">
        <v>1.82</v>
      </c>
      <c r="J6012">
        <f t="shared" si="607"/>
        <v>0</v>
      </c>
      <c r="L6012">
        <f t="shared" si="606"/>
        <v>0</v>
      </c>
    </row>
    <row r="6013" spans="1:12" x14ac:dyDescent="0.3">
      <c r="A6013" s="25">
        <f t="shared" si="608"/>
        <v>46085.208333323077</v>
      </c>
      <c r="B6013" s="1">
        <f t="shared" si="604"/>
        <v>0.20833332307665842</v>
      </c>
      <c r="C6013">
        <v>0</v>
      </c>
      <c r="D6013">
        <v>489.51400000000001</v>
      </c>
      <c r="F6013" s="18">
        <f>_xlfn.XLOOKUP(D6013,'Rating Curve'!$A$2:$A$500,'Rating Curve'!$D$2:$D$500,, -1)</f>
        <v>1616447.3000027</v>
      </c>
      <c r="G6013">
        <v>489.54500000000002</v>
      </c>
      <c r="H6013">
        <f t="shared" si="605"/>
        <v>0</v>
      </c>
      <c r="I6013">
        <v>1.82</v>
      </c>
      <c r="J6013">
        <f t="shared" si="607"/>
        <v>0</v>
      </c>
      <c r="L6013">
        <f t="shared" si="606"/>
        <v>0</v>
      </c>
    </row>
    <row r="6014" spans="1:12" x14ac:dyDescent="0.3">
      <c r="A6014" s="25">
        <f t="shared" si="608"/>
        <v>46085.249999989741</v>
      </c>
      <c r="B6014" s="1">
        <f t="shared" si="604"/>
        <v>0.24999998974089976</v>
      </c>
      <c r="C6014">
        <v>0</v>
      </c>
      <c r="D6014">
        <v>489.52100000000002</v>
      </c>
      <c r="F6014" s="18">
        <f>_xlfn.XLOOKUP(D6014,'Rating Curve'!$A$2:$A$500,'Rating Curve'!$D$2:$D$500,, -1)</f>
        <v>1619451.3170382001</v>
      </c>
      <c r="G6014">
        <v>489.54500000000002</v>
      </c>
      <c r="H6014">
        <f t="shared" si="605"/>
        <v>0</v>
      </c>
      <c r="I6014">
        <v>1.82</v>
      </c>
      <c r="J6014">
        <f t="shared" si="607"/>
        <v>0</v>
      </c>
      <c r="L6014">
        <f t="shared" si="606"/>
        <v>0</v>
      </c>
    </row>
    <row r="6015" spans="1:12" x14ac:dyDescent="0.3">
      <c r="A6015" s="25">
        <f t="shared" si="608"/>
        <v>46085.291666656405</v>
      </c>
      <c r="B6015" s="1">
        <f t="shared" si="604"/>
        <v>0.29166665640514111</v>
      </c>
      <c r="C6015">
        <v>0</v>
      </c>
      <c r="D6015">
        <v>489.50799999999998</v>
      </c>
      <c r="F6015" s="18">
        <f>_xlfn.XLOOKUP(D6015,'Rating Curve'!$A$2:$A$500,'Rating Curve'!$D$2:$D$500,, -1)</f>
        <v>1613444.9319478001</v>
      </c>
      <c r="G6015">
        <v>489.54500000000002</v>
      </c>
      <c r="H6015">
        <f t="shared" si="605"/>
        <v>0</v>
      </c>
      <c r="I6015">
        <v>1.82</v>
      </c>
      <c r="J6015">
        <f t="shared" si="607"/>
        <v>0</v>
      </c>
      <c r="L6015">
        <f t="shared" si="606"/>
        <v>0</v>
      </c>
    </row>
    <row r="6016" spans="1:12" x14ac:dyDescent="0.3">
      <c r="A6016" s="25">
        <f t="shared" si="608"/>
        <v>46085.333333323069</v>
      </c>
      <c r="B6016" s="1">
        <f t="shared" si="604"/>
        <v>0.33333332306938246</v>
      </c>
      <c r="C6016">
        <v>0</v>
      </c>
      <c r="D6016">
        <v>489.52100000000002</v>
      </c>
      <c r="F6016" s="18">
        <f>_xlfn.XLOOKUP(D6016,'Rating Curve'!$A$2:$A$500,'Rating Curve'!$D$2:$D$500,, -1)</f>
        <v>1619451.3170382001</v>
      </c>
      <c r="G6016">
        <v>489.54500000000002</v>
      </c>
      <c r="H6016">
        <f t="shared" si="605"/>
        <v>0</v>
      </c>
      <c r="I6016">
        <v>1.82</v>
      </c>
      <c r="J6016">
        <f t="shared" si="607"/>
        <v>0</v>
      </c>
      <c r="L6016">
        <f t="shared" si="606"/>
        <v>0</v>
      </c>
    </row>
    <row r="6017" spans="1:12" x14ac:dyDescent="0.3">
      <c r="A6017" s="25">
        <f t="shared" si="608"/>
        <v>46085.374999989734</v>
      </c>
      <c r="B6017" s="1">
        <f t="shared" si="604"/>
        <v>0.37499998973362381</v>
      </c>
      <c r="C6017">
        <v>0</v>
      </c>
      <c r="D6017">
        <v>489.52600000000001</v>
      </c>
      <c r="F6017" s="18">
        <f>_xlfn.XLOOKUP(D6017,'Rating Curve'!$A$2:$A$500,'Rating Curve'!$D$2:$D$500,, -1)</f>
        <v>1619451.3170382001</v>
      </c>
      <c r="G6017">
        <v>489.54500000000002</v>
      </c>
      <c r="H6017">
        <f t="shared" si="605"/>
        <v>0</v>
      </c>
      <c r="I6017">
        <v>1.82</v>
      </c>
      <c r="J6017">
        <f t="shared" si="607"/>
        <v>0</v>
      </c>
      <c r="L6017">
        <f t="shared" si="606"/>
        <v>0</v>
      </c>
    </row>
    <row r="6018" spans="1:12" x14ac:dyDescent="0.3">
      <c r="A6018" s="25">
        <f t="shared" si="608"/>
        <v>46085.416666656398</v>
      </c>
      <c r="B6018" s="1">
        <f t="shared" si="604"/>
        <v>0.41666665639786515</v>
      </c>
      <c r="C6018">
        <v>0</v>
      </c>
      <c r="D6018">
        <v>489.52600000000001</v>
      </c>
      <c r="F6018" s="18">
        <f>_xlfn.XLOOKUP(D6018,'Rating Curve'!$A$2:$A$500,'Rating Curve'!$D$2:$D$500,, -1)</f>
        <v>1619451.3170382001</v>
      </c>
      <c r="G6018">
        <v>489.54500000000002</v>
      </c>
      <c r="H6018">
        <f t="shared" si="605"/>
        <v>0</v>
      </c>
      <c r="I6018">
        <v>1.82</v>
      </c>
      <c r="J6018">
        <f t="shared" si="607"/>
        <v>0</v>
      </c>
      <c r="L6018">
        <f t="shared" si="606"/>
        <v>0</v>
      </c>
    </row>
    <row r="6019" spans="1:12" x14ac:dyDescent="0.3">
      <c r="A6019" s="25">
        <f t="shared" si="608"/>
        <v>46085.458333323062</v>
      </c>
      <c r="B6019" s="1">
        <f t="shared" ref="B6019:B6082" si="609">MOD(A6019,1)</f>
        <v>0.4583333230621065</v>
      </c>
      <c r="C6019">
        <v>0</v>
      </c>
      <c r="D6019">
        <v>489.51900000000001</v>
      </c>
      <c r="F6019" s="18">
        <f>_xlfn.XLOOKUP(D6019,'Rating Curve'!$A$2:$A$500,'Rating Curve'!$D$2:$D$500,, -1)</f>
        <v>1616447.3000027</v>
      </c>
      <c r="G6019">
        <v>489.54500000000002</v>
      </c>
      <c r="H6019">
        <f t="shared" ref="H6019:H6082" si="610">IF(D6019 - G6019 &lt; 0, 0, D6019 - G6019)</f>
        <v>0</v>
      </c>
      <c r="I6019">
        <v>1.82</v>
      </c>
      <c r="J6019">
        <f t="shared" si="607"/>
        <v>0</v>
      </c>
      <c r="L6019">
        <f t="shared" ref="L6019:L6082" si="611">(J6019*86400)/24</f>
        <v>0</v>
      </c>
    </row>
    <row r="6020" spans="1:12" x14ac:dyDescent="0.3">
      <c r="A6020" s="25">
        <f t="shared" si="608"/>
        <v>46085.499999989726</v>
      </c>
      <c r="B6020" s="1">
        <f t="shared" si="609"/>
        <v>0.49999998972634785</v>
      </c>
      <c r="C6020">
        <v>0</v>
      </c>
      <c r="D6020">
        <v>489.51900000000001</v>
      </c>
      <c r="F6020" s="18">
        <f>_xlfn.XLOOKUP(D6020,'Rating Curve'!$A$2:$A$500,'Rating Curve'!$D$2:$D$500,, -1)</f>
        <v>1616447.3000027</v>
      </c>
      <c r="G6020">
        <v>489.54500000000002</v>
      </c>
      <c r="H6020">
        <f t="shared" si="610"/>
        <v>0</v>
      </c>
      <c r="I6020">
        <v>1.82</v>
      </c>
      <c r="J6020">
        <f t="shared" si="607"/>
        <v>0</v>
      </c>
      <c r="L6020">
        <f t="shared" si="611"/>
        <v>0</v>
      </c>
    </row>
    <row r="6021" spans="1:12" x14ac:dyDescent="0.3">
      <c r="A6021" s="25">
        <f t="shared" si="608"/>
        <v>46085.541666656391</v>
      </c>
      <c r="B6021" s="1">
        <f t="shared" si="609"/>
        <v>0.5416666563905892</v>
      </c>
      <c r="C6021">
        <v>0</v>
      </c>
      <c r="D6021">
        <v>489.51900000000001</v>
      </c>
      <c r="F6021" s="18">
        <f>_xlfn.XLOOKUP(D6021,'Rating Curve'!$A$2:$A$500,'Rating Curve'!$D$2:$D$500,, -1)</f>
        <v>1616447.3000027</v>
      </c>
      <c r="G6021">
        <v>489.54500000000002</v>
      </c>
      <c r="H6021">
        <f t="shared" si="610"/>
        <v>0</v>
      </c>
      <c r="I6021">
        <v>1.82</v>
      </c>
      <c r="J6021">
        <f t="shared" si="607"/>
        <v>0</v>
      </c>
      <c r="L6021">
        <f t="shared" si="611"/>
        <v>0</v>
      </c>
    </row>
    <row r="6022" spans="1:12" x14ac:dyDescent="0.3">
      <c r="A6022" s="25">
        <f t="shared" si="608"/>
        <v>46085.583333323055</v>
      </c>
      <c r="B6022" s="1">
        <f t="shared" si="609"/>
        <v>0.58333332305483054</v>
      </c>
      <c r="C6022">
        <v>0</v>
      </c>
      <c r="D6022">
        <v>489.51799999999997</v>
      </c>
      <c r="F6022" s="18">
        <f>_xlfn.XLOOKUP(D6022,'Rating Curve'!$A$2:$A$500,'Rating Curve'!$D$2:$D$500,, -1)</f>
        <v>1616447.3000027</v>
      </c>
      <c r="G6022">
        <v>489.54500000000002</v>
      </c>
      <c r="H6022">
        <f t="shared" si="610"/>
        <v>0</v>
      </c>
      <c r="I6022">
        <v>1.82</v>
      </c>
      <c r="J6022">
        <f t="shared" si="607"/>
        <v>0</v>
      </c>
      <c r="L6022">
        <f t="shared" si="611"/>
        <v>0</v>
      </c>
    </row>
    <row r="6023" spans="1:12" x14ac:dyDescent="0.3">
      <c r="A6023" s="25">
        <f t="shared" si="608"/>
        <v>46085.624999989719</v>
      </c>
      <c r="B6023" s="1">
        <f t="shared" si="609"/>
        <v>0.62499998971907189</v>
      </c>
      <c r="C6023">
        <v>0</v>
      </c>
      <c r="D6023">
        <v>489.50599999999997</v>
      </c>
      <c r="F6023" s="18">
        <f>_xlfn.XLOOKUP(D6023,'Rating Curve'!$A$2:$A$500,'Rating Curve'!$D$2:$D$500,, -1)</f>
        <v>1613444.9319478001</v>
      </c>
      <c r="G6023">
        <v>489.54500000000002</v>
      </c>
      <c r="H6023">
        <f t="shared" si="610"/>
        <v>0</v>
      </c>
      <c r="I6023">
        <v>1.82</v>
      </c>
      <c r="J6023">
        <f t="shared" si="607"/>
        <v>0</v>
      </c>
      <c r="L6023">
        <f t="shared" si="611"/>
        <v>0</v>
      </c>
    </row>
    <row r="6024" spans="1:12" x14ac:dyDescent="0.3">
      <c r="A6024" s="25">
        <f t="shared" si="608"/>
        <v>46085.666666656383</v>
      </c>
      <c r="B6024" s="1">
        <f t="shared" si="609"/>
        <v>0.66666665638331324</v>
      </c>
      <c r="C6024">
        <v>0</v>
      </c>
      <c r="D6024">
        <v>489.49400000000003</v>
      </c>
      <c r="F6024" s="18">
        <f>_xlfn.XLOOKUP(D6024,'Rating Curve'!$A$2:$A$500,'Rating Curve'!$D$2:$D$500,, -1)</f>
        <v>1610444.0173448001</v>
      </c>
      <c r="G6024">
        <v>489.54500000000002</v>
      </c>
      <c r="H6024">
        <f t="shared" si="610"/>
        <v>0</v>
      </c>
      <c r="I6024">
        <v>1.82</v>
      </c>
      <c r="J6024">
        <f t="shared" si="607"/>
        <v>0</v>
      </c>
      <c r="L6024">
        <f t="shared" si="611"/>
        <v>0</v>
      </c>
    </row>
    <row r="6025" spans="1:12" x14ac:dyDescent="0.3">
      <c r="A6025" s="25">
        <f t="shared" si="608"/>
        <v>46085.708333323048</v>
      </c>
      <c r="B6025" s="1">
        <f t="shared" si="609"/>
        <v>0.70833332304755459</v>
      </c>
      <c r="C6025">
        <v>0</v>
      </c>
      <c r="D6025">
        <v>489.51299999999998</v>
      </c>
      <c r="F6025" s="18">
        <f>_xlfn.XLOOKUP(D6025,'Rating Curve'!$A$2:$A$500,'Rating Curve'!$D$2:$D$500,, -1)</f>
        <v>1616447.3000027</v>
      </c>
      <c r="G6025">
        <v>489.54500000000002</v>
      </c>
      <c r="H6025">
        <f t="shared" si="610"/>
        <v>0</v>
      </c>
      <c r="I6025">
        <v>1.82</v>
      </c>
      <c r="J6025">
        <f t="shared" si="607"/>
        <v>0</v>
      </c>
      <c r="L6025">
        <f t="shared" si="611"/>
        <v>0</v>
      </c>
    </row>
    <row r="6026" spans="1:12" x14ac:dyDescent="0.3">
      <c r="A6026" s="25">
        <f t="shared" si="608"/>
        <v>46085.749999989712</v>
      </c>
      <c r="B6026" s="1">
        <f t="shared" si="609"/>
        <v>0.74999998971179593</v>
      </c>
      <c r="C6026">
        <v>0</v>
      </c>
      <c r="D6026">
        <v>489.5</v>
      </c>
      <c r="F6026" s="18">
        <f>_xlfn.XLOOKUP(D6026,'Rating Curve'!$A$2:$A$500,'Rating Curve'!$D$2:$D$500,, -1)</f>
        <v>1613444.9319478001</v>
      </c>
      <c r="G6026">
        <v>489.54500000000002</v>
      </c>
      <c r="H6026">
        <f t="shared" si="610"/>
        <v>0</v>
      </c>
      <c r="I6026">
        <v>1.82</v>
      </c>
      <c r="J6026">
        <f t="shared" si="607"/>
        <v>0</v>
      </c>
      <c r="L6026">
        <f t="shared" si="611"/>
        <v>0</v>
      </c>
    </row>
    <row r="6027" spans="1:12" x14ac:dyDescent="0.3">
      <c r="A6027" s="25">
        <f t="shared" si="608"/>
        <v>46085.791666656376</v>
      </c>
      <c r="B6027" s="1">
        <f t="shared" si="609"/>
        <v>0.79166665637603728</v>
      </c>
      <c r="C6027">
        <v>0</v>
      </c>
      <c r="D6027">
        <v>489.50099999999998</v>
      </c>
      <c r="F6027" s="18">
        <f>_xlfn.XLOOKUP(D6027,'Rating Curve'!$A$2:$A$500,'Rating Curve'!$D$2:$D$500,, -1)</f>
        <v>1613444.9319478001</v>
      </c>
      <c r="G6027">
        <v>489.54500000000002</v>
      </c>
      <c r="H6027">
        <f t="shared" si="610"/>
        <v>0</v>
      </c>
      <c r="I6027">
        <v>1.82</v>
      </c>
      <c r="J6027">
        <f t="shared" si="607"/>
        <v>0</v>
      </c>
      <c r="L6027">
        <f t="shared" si="611"/>
        <v>0</v>
      </c>
    </row>
    <row r="6028" spans="1:12" x14ac:dyDescent="0.3">
      <c r="A6028" s="25">
        <f t="shared" si="608"/>
        <v>46085.83333332304</v>
      </c>
      <c r="B6028" s="1">
        <f t="shared" si="609"/>
        <v>0.83333332304027863</v>
      </c>
      <c r="C6028">
        <v>0</v>
      </c>
      <c r="D6028">
        <v>489.49400000000003</v>
      </c>
      <c r="F6028" s="18">
        <f>_xlfn.XLOOKUP(D6028,'Rating Curve'!$A$2:$A$500,'Rating Curve'!$D$2:$D$500,, -1)</f>
        <v>1610444.0173448001</v>
      </c>
      <c r="G6028">
        <v>489.54500000000002</v>
      </c>
      <c r="H6028">
        <f t="shared" si="610"/>
        <v>0</v>
      </c>
      <c r="I6028">
        <v>1.82</v>
      </c>
      <c r="J6028">
        <f t="shared" si="607"/>
        <v>0</v>
      </c>
      <c r="L6028">
        <f t="shared" si="611"/>
        <v>0</v>
      </c>
    </row>
    <row r="6029" spans="1:12" x14ac:dyDescent="0.3">
      <c r="A6029" s="25">
        <f t="shared" si="608"/>
        <v>46085.874999989705</v>
      </c>
      <c r="B6029" s="1">
        <f t="shared" si="609"/>
        <v>0.87499998970451998</v>
      </c>
      <c r="C6029">
        <v>0</v>
      </c>
      <c r="D6029">
        <v>489.49400000000003</v>
      </c>
      <c r="F6029" s="18">
        <f>_xlfn.XLOOKUP(D6029,'Rating Curve'!$A$2:$A$500,'Rating Curve'!$D$2:$D$500,, -1)</f>
        <v>1610444.0173448001</v>
      </c>
      <c r="G6029">
        <v>489.54500000000002</v>
      </c>
      <c r="H6029">
        <f t="shared" si="610"/>
        <v>0</v>
      </c>
      <c r="I6029">
        <v>1.82</v>
      </c>
      <c r="J6029">
        <f t="shared" si="607"/>
        <v>0</v>
      </c>
      <c r="L6029">
        <f t="shared" si="611"/>
        <v>0</v>
      </c>
    </row>
    <row r="6030" spans="1:12" x14ac:dyDescent="0.3">
      <c r="A6030" s="25">
        <f t="shared" si="608"/>
        <v>46085.916666656369</v>
      </c>
      <c r="B6030" s="1">
        <f t="shared" si="609"/>
        <v>0.91666665636876132</v>
      </c>
      <c r="C6030">
        <v>0</v>
      </c>
      <c r="D6030">
        <v>489.495</v>
      </c>
      <c r="F6030" s="18">
        <f>_xlfn.XLOOKUP(D6030,'Rating Curve'!$A$2:$A$500,'Rating Curve'!$D$2:$D$500,, -1)</f>
        <v>1610444.0173448001</v>
      </c>
      <c r="G6030">
        <v>489.54500000000002</v>
      </c>
      <c r="H6030">
        <f t="shared" si="610"/>
        <v>0</v>
      </c>
      <c r="I6030">
        <v>1.82</v>
      </c>
      <c r="J6030">
        <f t="shared" si="607"/>
        <v>0</v>
      </c>
      <c r="L6030">
        <f t="shared" si="611"/>
        <v>0</v>
      </c>
    </row>
    <row r="6031" spans="1:12" x14ac:dyDescent="0.3">
      <c r="A6031" s="25">
        <f t="shared" si="608"/>
        <v>46085.958333323033</v>
      </c>
      <c r="B6031" s="1">
        <f t="shared" si="609"/>
        <v>0.95833332303300267</v>
      </c>
      <c r="C6031">
        <v>0</v>
      </c>
      <c r="D6031">
        <v>489.495</v>
      </c>
      <c r="F6031" s="18">
        <f>_xlfn.XLOOKUP(D6031,'Rating Curve'!$A$2:$A$500,'Rating Curve'!$D$2:$D$500,, -1)</f>
        <v>1610444.0173448001</v>
      </c>
      <c r="G6031">
        <v>489.54500000000002</v>
      </c>
      <c r="H6031">
        <f t="shared" si="610"/>
        <v>0</v>
      </c>
      <c r="I6031">
        <v>1.82</v>
      </c>
      <c r="J6031">
        <f t="shared" si="607"/>
        <v>0</v>
      </c>
      <c r="L6031">
        <f t="shared" si="611"/>
        <v>0</v>
      </c>
    </row>
    <row r="6032" spans="1:12" x14ac:dyDescent="0.3">
      <c r="A6032" s="25">
        <f t="shared" si="608"/>
        <v>46085.999999989697</v>
      </c>
      <c r="B6032" s="1">
        <f t="shared" si="609"/>
        <v>0.99999998969724402</v>
      </c>
      <c r="C6032">
        <v>0</v>
      </c>
      <c r="D6032">
        <v>489.48899999999998</v>
      </c>
      <c r="F6032" s="18">
        <f>_xlfn.XLOOKUP(D6032,'Rating Curve'!$A$2:$A$500,'Rating Curve'!$D$2:$D$500,, -1)</f>
        <v>1607444.5930314001</v>
      </c>
      <c r="G6032">
        <v>489.54500000000002</v>
      </c>
      <c r="H6032">
        <f t="shared" si="610"/>
        <v>0</v>
      </c>
      <c r="I6032">
        <v>1.82</v>
      </c>
      <c r="J6032">
        <f t="shared" si="607"/>
        <v>0</v>
      </c>
      <c r="L6032">
        <f t="shared" si="611"/>
        <v>0</v>
      </c>
    </row>
    <row r="6033" spans="1:12" x14ac:dyDescent="0.3">
      <c r="A6033" s="25">
        <f t="shared" si="608"/>
        <v>46086.041666656361</v>
      </c>
      <c r="B6033" s="1">
        <f t="shared" si="609"/>
        <v>4.1666656361485366E-2</v>
      </c>
      <c r="C6033">
        <v>0</v>
      </c>
      <c r="D6033">
        <v>489.48899999999998</v>
      </c>
      <c r="F6033" s="18">
        <f>_xlfn.XLOOKUP(D6033,'Rating Curve'!$A$2:$A$500,'Rating Curve'!$D$2:$D$500,, -1)</f>
        <v>1607444.5930314001</v>
      </c>
      <c r="G6033">
        <v>489.54500000000002</v>
      </c>
      <c r="H6033">
        <f t="shared" si="610"/>
        <v>0</v>
      </c>
      <c r="I6033">
        <v>1.82</v>
      </c>
      <c r="J6033">
        <f t="shared" si="607"/>
        <v>0</v>
      </c>
      <c r="L6033">
        <f t="shared" si="611"/>
        <v>0</v>
      </c>
    </row>
    <row r="6034" spans="1:12" x14ac:dyDescent="0.3">
      <c r="A6034" s="25">
        <f t="shared" si="608"/>
        <v>46086.083333323026</v>
      </c>
      <c r="B6034" s="1">
        <f t="shared" si="609"/>
        <v>8.3333323025726713E-2</v>
      </c>
      <c r="C6034">
        <v>0</v>
      </c>
      <c r="D6034">
        <v>489.49</v>
      </c>
      <c r="F6034" s="18">
        <f>_xlfn.XLOOKUP(D6034,'Rating Curve'!$A$2:$A$500,'Rating Curve'!$D$2:$D$500,, -1)</f>
        <v>1610444.0173448001</v>
      </c>
      <c r="G6034">
        <v>489.54500000000002</v>
      </c>
      <c r="H6034">
        <f t="shared" si="610"/>
        <v>0</v>
      </c>
      <c r="I6034">
        <v>1.82</v>
      </c>
      <c r="J6034">
        <f t="shared" si="607"/>
        <v>0</v>
      </c>
      <c r="L6034">
        <f t="shared" si="611"/>
        <v>0</v>
      </c>
    </row>
    <row r="6035" spans="1:12" x14ac:dyDescent="0.3">
      <c r="A6035" s="25">
        <f t="shared" si="608"/>
        <v>46086.12499998969</v>
      </c>
      <c r="B6035" s="1">
        <f t="shared" si="609"/>
        <v>0.12499998968996806</v>
      </c>
      <c r="C6035">
        <v>0</v>
      </c>
      <c r="D6035">
        <v>489.49</v>
      </c>
      <c r="F6035" s="18">
        <f>_xlfn.XLOOKUP(D6035,'Rating Curve'!$A$2:$A$500,'Rating Curve'!$D$2:$D$500,, -1)</f>
        <v>1610444.0173448001</v>
      </c>
      <c r="G6035">
        <v>489.54500000000002</v>
      </c>
      <c r="H6035">
        <f t="shared" si="610"/>
        <v>0</v>
      </c>
      <c r="I6035">
        <v>1.82</v>
      </c>
      <c r="J6035">
        <f t="shared" ref="J6035:J6098" si="612">1.82*30*(H6035^1.5)</f>
        <v>0</v>
      </c>
      <c r="L6035">
        <f t="shared" si="611"/>
        <v>0</v>
      </c>
    </row>
    <row r="6036" spans="1:12" x14ac:dyDescent="0.3">
      <c r="A6036" s="25">
        <f t="shared" si="608"/>
        <v>46086.166666656354</v>
      </c>
      <c r="B6036" s="1">
        <f t="shared" si="609"/>
        <v>0.16666665635420941</v>
      </c>
      <c r="C6036">
        <v>0</v>
      </c>
      <c r="D6036">
        <v>489.49</v>
      </c>
      <c r="F6036" s="18">
        <f>_xlfn.XLOOKUP(D6036,'Rating Curve'!$A$2:$A$500,'Rating Curve'!$D$2:$D$500,, -1)</f>
        <v>1610444.0173448001</v>
      </c>
      <c r="G6036">
        <v>489.54500000000002</v>
      </c>
      <c r="H6036">
        <f t="shared" si="610"/>
        <v>0</v>
      </c>
      <c r="I6036">
        <v>1.82</v>
      </c>
      <c r="J6036">
        <f t="shared" si="612"/>
        <v>0</v>
      </c>
      <c r="L6036">
        <f t="shared" si="611"/>
        <v>0</v>
      </c>
    </row>
    <row r="6037" spans="1:12" x14ac:dyDescent="0.3">
      <c r="A6037" s="25">
        <f t="shared" si="608"/>
        <v>46086.208333323018</v>
      </c>
      <c r="B6037" s="1">
        <f t="shared" si="609"/>
        <v>0.20833332301845076</v>
      </c>
      <c r="C6037">
        <v>0</v>
      </c>
      <c r="D6037">
        <v>489.483</v>
      </c>
      <c r="F6037" s="18">
        <f>_xlfn.XLOOKUP(D6037,'Rating Curve'!$A$2:$A$500,'Rating Curve'!$D$2:$D$500,, -1)</f>
        <v>1607444.5930314001</v>
      </c>
      <c r="G6037">
        <v>489.54500000000002</v>
      </c>
      <c r="H6037">
        <f t="shared" si="610"/>
        <v>0</v>
      </c>
      <c r="I6037">
        <v>1.82</v>
      </c>
      <c r="J6037">
        <f t="shared" si="612"/>
        <v>0</v>
      </c>
      <c r="L6037">
        <f t="shared" si="611"/>
        <v>0</v>
      </c>
    </row>
    <row r="6038" spans="1:12" x14ac:dyDescent="0.3">
      <c r="A6038" s="25">
        <f t="shared" si="608"/>
        <v>46086.249999989683</v>
      </c>
      <c r="B6038" s="1">
        <f t="shared" si="609"/>
        <v>0.2499999896826921</v>
      </c>
      <c r="C6038">
        <v>0</v>
      </c>
      <c r="D6038">
        <v>489.483</v>
      </c>
      <c r="F6038" s="18">
        <f>_xlfn.XLOOKUP(D6038,'Rating Curve'!$A$2:$A$500,'Rating Curve'!$D$2:$D$500,, -1)</f>
        <v>1607444.5930314001</v>
      </c>
      <c r="G6038">
        <v>489.54500000000002</v>
      </c>
      <c r="H6038">
        <f t="shared" si="610"/>
        <v>0</v>
      </c>
      <c r="I6038">
        <v>1.82</v>
      </c>
      <c r="J6038">
        <f t="shared" si="612"/>
        <v>0</v>
      </c>
      <c r="L6038">
        <f t="shared" si="611"/>
        <v>0</v>
      </c>
    </row>
    <row r="6039" spans="1:12" x14ac:dyDescent="0.3">
      <c r="A6039" s="25">
        <f t="shared" si="608"/>
        <v>46086.291666656347</v>
      </c>
      <c r="B6039" s="1">
        <f t="shared" si="609"/>
        <v>0.29166665634693345</v>
      </c>
      <c r="C6039">
        <v>0</v>
      </c>
      <c r="D6039">
        <v>489.483</v>
      </c>
      <c r="F6039" s="18">
        <f>_xlfn.XLOOKUP(D6039,'Rating Curve'!$A$2:$A$500,'Rating Curve'!$D$2:$D$500,, -1)</f>
        <v>1607444.5930314001</v>
      </c>
      <c r="G6039">
        <v>489.54500000000002</v>
      </c>
      <c r="H6039">
        <f t="shared" si="610"/>
        <v>0</v>
      </c>
      <c r="I6039">
        <v>1.82</v>
      </c>
      <c r="J6039">
        <f t="shared" si="612"/>
        <v>0</v>
      </c>
      <c r="L6039">
        <f t="shared" si="611"/>
        <v>0</v>
      </c>
    </row>
    <row r="6040" spans="1:12" x14ac:dyDescent="0.3">
      <c r="A6040" s="25">
        <f t="shared" si="608"/>
        <v>46086.333333323011</v>
      </c>
      <c r="B6040" s="1">
        <f t="shared" si="609"/>
        <v>0.3333333230111748</v>
      </c>
      <c r="C6040">
        <v>0</v>
      </c>
      <c r="D6040">
        <v>489.48899999999998</v>
      </c>
      <c r="F6040" s="18">
        <f>_xlfn.XLOOKUP(D6040,'Rating Curve'!$A$2:$A$500,'Rating Curve'!$D$2:$D$500,, -1)</f>
        <v>1607444.5930314001</v>
      </c>
      <c r="G6040">
        <v>489.54500000000002</v>
      </c>
      <c r="H6040">
        <f t="shared" si="610"/>
        <v>0</v>
      </c>
      <c r="I6040">
        <v>1.82</v>
      </c>
      <c r="J6040">
        <f t="shared" si="612"/>
        <v>0</v>
      </c>
      <c r="L6040">
        <f t="shared" si="611"/>
        <v>0</v>
      </c>
    </row>
    <row r="6041" spans="1:12" x14ac:dyDescent="0.3">
      <c r="A6041" s="25">
        <f t="shared" si="608"/>
        <v>46086.374999989675</v>
      </c>
      <c r="B6041" s="1">
        <f t="shared" si="609"/>
        <v>0.37499998967541615</v>
      </c>
      <c r="C6041">
        <v>0</v>
      </c>
      <c r="D6041">
        <v>489.49400000000003</v>
      </c>
      <c r="F6041" s="18">
        <f>_xlfn.XLOOKUP(D6041,'Rating Curve'!$A$2:$A$500,'Rating Curve'!$D$2:$D$500,, -1)</f>
        <v>1610444.0173448001</v>
      </c>
      <c r="G6041">
        <v>489.54500000000002</v>
      </c>
      <c r="H6041">
        <f t="shared" si="610"/>
        <v>0</v>
      </c>
      <c r="I6041">
        <v>1.82</v>
      </c>
      <c r="J6041">
        <f t="shared" si="612"/>
        <v>0</v>
      </c>
      <c r="L6041">
        <f t="shared" si="611"/>
        <v>0</v>
      </c>
    </row>
    <row r="6042" spans="1:12" x14ac:dyDescent="0.3">
      <c r="A6042" s="25">
        <f t="shared" si="608"/>
        <v>46086.41666665634</v>
      </c>
      <c r="B6042" s="1">
        <f t="shared" si="609"/>
        <v>0.41666665633965749</v>
      </c>
      <c r="C6042">
        <v>0</v>
      </c>
      <c r="D6042">
        <v>489.49400000000003</v>
      </c>
      <c r="F6042" s="18">
        <f>_xlfn.XLOOKUP(D6042,'Rating Curve'!$A$2:$A$500,'Rating Curve'!$D$2:$D$500,, -1)</f>
        <v>1610444.0173448001</v>
      </c>
      <c r="G6042">
        <v>489.54500000000002</v>
      </c>
      <c r="H6042">
        <f t="shared" si="610"/>
        <v>0</v>
      </c>
      <c r="I6042">
        <v>1.82</v>
      </c>
      <c r="J6042">
        <f t="shared" si="612"/>
        <v>0</v>
      </c>
      <c r="L6042">
        <f t="shared" si="611"/>
        <v>0</v>
      </c>
    </row>
    <row r="6043" spans="1:12" x14ac:dyDescent="0.3">
      <c r="A6043" s="25">
        <f t="shared" si="608"/>
        <v>46086.458333323004</v>
      </c>
      <c r="B6043" s="1">
        <f t="shared" si="609"/>
        <v>0.45833332300389884</v>
      </c>
      <c r="C6043">
        <v>0</v>
      </c>
      <c r="D6043">
        <v>489.5</v>
      </c>
      <c r="F6043" s="18">
        <f>_xlfn.XLOOKUP(D6043,'Rating Curve'!$A$2:$A$500,'Rating Curve'!$D$2:$D$500,, -1)</f>
        <v>1613444.9319478001</v>
      </c>
      <c r="G6043">
        <v>489.54500000000002</v>
      </c>
      <c r="H6043">
        <f t="shared" si="610"/>
        <v>0</v>
      </c>
      <c r="I6043">
        <v>1.82</v>
      </c>
      <c r="J6043">
        <f t="shared" si="612"/>
        <v>0</v>
      </c>
      <c r="L6043">
        <f t="shared" si="611"/>
        <v>0</v>
      </c>
    </row>
    <row r="6044" spans="1:12" x14ac:dyDescent="0.3">
      <c r="A6044" s="25">
        <f t="shared" si="608"/>
        <v>46086.499999989668</v>
      </c>
      <c r="B6044" s="1">
        <f t="shared" si="609"/>
        <v>0.49999998966814019</v>
      </c>
      <c r="C6044">
        <v>0</v>
      </c>
      <c r="D6044">
        <v>489.49400000000003</v>
      </c>
      <c r="F6044" s="18">
        <f>_xlfn.XLOOKUP(D6044,'Rating Curve'!$A$2:$A$500,'Rating Curve'!$D$2:$D$500,, -1)</f>
        <v>1610444.0173448001</v>
      </c>
      <c r="G6044">
        <v>489.54500000000002</v>
      </c>
      <c r="H6044">
        <f t="shared" si="610"/>
        <v>0</v>
      </c>
      <c r="I6044">
        <v>1.82</v>
      </c>
      <c r="J6044">
        <f t="shared" si="612"/>
        <v>0</v>
      </c>
      <c r="L6044">
        <f t="shared" si="611"/>
        <v>0</v>
      </c>
    </row>
    <row r="6045" spans="1:12" x14ac:dyDescent="0.3">
      <c r="A6045" s="25">
        <f t="shared" si="608"/>
        <v>46086.541666656332</v>
      </c>
      <c r="B6045" s="1">
        <f t="shared" si="609"/>
        <v>0.54166665633238154</v>
      </c>
      <c r="C6045">
        <v>0</v>
      </c>
      <c r="D6045">
        <v>489.49900000000002</v>
      </c>
      <c r="F6045" s="18">
        <f>_xlfn.XLOOKUP(D6045,'Rating Curve'!$A$2:$A$500,'Rating Curve'!$D$2:$D$500,, -1)</f>
        <v>1610444.0173448001</v>
      </c>
      <c r="G6045">
        <v>489.54500000000002</v>
      </c>
      <c r="H6045">
        <f t="shared" si="610"/>
        <v>0</v>
      </c>
      <c r="I6045">
        <v>1.82</v>
      </c>
      <c r="J6045">
        <f t="shared" si="612"/>
        <v>0</v>
      </c>
      <c r="L6045">
        <f t="shared" si="611"/>
        <v>0</v>
      </c>
    </row>
    <row r="6046" spans="1:12" x14ac:dyDescent="0.3">
      <c r="A6046" s="25">
        <f t="shared" si="608"/>
        <v>46086.583333322997</v>
      </c>
      <c r="B6046" s="1">
        <f t="shared" si="609"/>
        <v>0.58333332299662288</v>
      </c>
      <c r="C6046">
        <v>0</v>
      </c>
      <c r="D6046">
        <v>489.48</v>
      </c>
      <c r="F6046" s="18">
        <f>_xlfn.XLOOKUP(D6046,'Rating Curve'!$A$2:$A$500,'Rating Curve'!$D$2:$D$500,, -1)</f>
        <v>1607444.5930314001</v>
      </c>
      <c r="G6046">
        <v>489.54500000000002</v>
      </c>
      <c r="H6046">
        <f t="shared" si="610"/>
        <v>0</v>
      </c>
      <c r="I6046">
        <v>1.82</v>
      </c>
      <c r="J6046">
        <f t="shared" si="612"/>
        <v>0</v>
      </c>
      <c r="L6046">
        <f t="shared" si="611"/>
        <v>0</v>
      </c>
    </row>
    <row r="6047" spans="1:12" x14ac:dyDescent="0.3">
      <c r="A6047" s="25">
        <f t="shared" si="608"/>
        <v>46086.624999989661</v>
      </c>
      <c r="B6047" s="1">
        <f t="shared" si="609"/>
        <v>0.62499998966086423</v>
      </c>
      <c r="C6047">
        <v>0</v>
      </c>
      <c r="D6047">
        <v>489.48</v>
      </c>
      <c r="F6047" s="18">
        <f>_xlfn.XLOOKUP(D6047,'Rating Curve'!$A$2:$A$500,'Rating Curve'!$D$2:$D$500,, -1)</f>
        <v>1607444.5930314001</v>
      </c>
      <c r="G6047">
        <v>489.54500000000002</v>
      </c>
      <c r="H6047">
        <f t="shared" si="610"/>
        <v>0</v>
      </c>
      <c r="I6047">
        <v>1.82</v>
      </c>
      <c r="J6047">
        <f t="shared" si="612"/>
        <v>0</v>
      </c>
      <c r="L6047">
        <f t="shared" si="611"/>
        <v>0</v>
      </c>
    </row>
    <row r="6048" spans="1:12" x14ac:dyDescent="0.3">
      <c r="A6048" s="25">
        <f t="shared" si="608"/>
        <v>46086.666666656325</v>
      </c>
      <c r="B6048" s="1">
        <f t="shared" si="609"/>
        <v>0.66666665632510558</v>
      </c>
      <c r="C6048">
        <v>0</v>
      </c>
      <c r="D6048">
        <v>489.488</v>
      </c>
      <c r="F6048" s="18">
        <f>_xlfn.XLOOKUP(D6048,'Rating Curve'!$A$2:$A$500,'Rating Curve'!$D$2:$D$500,, -1)</f>
        <v>1607444.5930314001</v>
      </c>
      <c r="G6048">
        <v>489.54500000000002</v>
      </c>
      <c r="H6048">
        <f t="shared" si="610"/>
        <v>0</v>
      </c>
      <c r="I6048">
        <v>1.82</v>
      </c>
      <c r="J6048">
        <f t="shared" si="612"/>
        <v>0</v>
      </c>
      <c r="L6048">
        <f t="shared" si="611"/>
        <v>0</v>
      </c>
    </row>
    <row r="6049" spans="1:12" x14ac:dyDescent="0.3">
      <c r="A6049" s="25">
        <f t="shared" si="608"/>
        <v>46086.708333322989</v>
      </c>
      <c r="B6049" s="1">
        <f t="shared" si="609"/>
        <v>0.70833332298934693</v>
      </c>
      <c r="C6049">
        <v>0</v>
      </c>
      <c r="D6049">
        <v>489.48700000000002</v>
      </c>
      <c r="F6049" s="18">
        <f>_xlfn.XLOOKUP(D6049,'Rating Curve'!$A$2:$A$500,'Rating Curve'!$D$2:$D$500,, -1)</f>
        <v>1607444.5930314001</v>
      </c>
      <c r="G6049">
        <v>489.54500000000002</v>
      </c>
      <c r="H6049">
        <f t="shared" si="610"/>
        <v>0</v>
      </c>
      <c r="I6049">
        <v>1.82</v>
      </c>
      <c r="J6049">
        <f t="shared" si="612"/>
        <v>0</v>
      </c>
      <c r="L6049">
        <f t="shared" si="611"/>
        <v>0</v>
      </c>
    </row>
    <row r="6050" spans="1:12" x14ac:dyDescent="0.3">
      <c r="A6050" s="25">
        <f t="shared" si="608"/>
        <v>46086.749999989654</v>
      </c>
      <c r="B6050" s="1">
        <f t="shared" si="609"/>
        <v>0.74999998965358827</v>
      </c>
      <c r="C6050">
        <v>0</v>
      </c>
      <c r="D6050">
        <v>489.48099999999999</v>
      </c>
      <c r="F6050" s="18">
        <f>_xlfn.XLOOKUP(D6050,'Rating Curve'!$A$2:$A$500,'Rating Curve'!$D$2:$D$500,, -1)</f>
        <v>1607444.5930314001</v>
      </c>
      <c r="G6050">
        <v>489.54500000000002</v>
      </c>
      <c r="H6050">
        <f t="shared" si="610"/>
        <v>0</v>
      </c>
      <c r="I6050">
        <v>1.82</v>
      </c>
      <c r="J6050">
        <f t="shared" si="612"/>
        <v>0</v>
      </c>
      <c r="L6050">
        <f t="shared" si="611"/>
        <v>0</v>
      </c>
    </row>
    <row r="6051" spans="1:12" x14ac:dyDescent="0.3">
      <c r="A6051" s="25">
        <f t="shared" si="608"/>
        <v>46086.791666656318</v>
      </c>
      <c r="B6051" s="1">
        <f t="shared" si="609"/>
        <v>0.79166665631782962</v>
      </c>
      <c r="C6051">
        <v>0</v>
      </c>
      <c r="D6051">
        <v>489.48200000000003</v>
      </c>
      <c r="F6051" s="18">
        <f>_xlfn.XLOOKUP(D6051,'Rating Curve'!$A$2:$A$500,'Rating Curve'!$D$2:$D$500,, -1)</f>
        <v>1607444.5930314001</v>
      </c>
      <c r="G6051">
        <v>489.54500000000002</v>
      </c>
      <c r="H6051">
        <f t="shared" si="610"/>
        <v>0</v>
      </c>
      <c r="I6051">
        <v>1.82</v>
      </c>
      <c r="J6051">
        <f t="shared" si="612"/>
        <v>0</v>
      </c>
      <c r="L6051">
        <f t="shared" si="611"/>
        <v>0</v>
      </c>
    </row>
    <row r="6052" spans="1:12" x14ac:dyDescent="0.3">
      <c r="A6052" s="25">
        <f t="shared" si="608"/>
        <v>46086.833333322982</v>
      </c>
      <c r="B6052" s="1">
        <f t="shared" si="609"/>
        <v>0.83333332298207097</v>
      </c>
      <c r="C6052">
        <v>0</v>
      </c>
      <c r="D6052">
        <v>489.476</v>
      </c>
      <c r="F6052" s="18">
        <f>_xlfn.XLOOKUP(D6052,'Rating Curve'!$A$2:$A$500,'Rating Curve'!$D$2:$D$500,, -1)</f>
        <v>1604446.7185589999</v>
      </c>
      <c r="G6052">
        <v>489.54500000000002</v>
      </c>
      <c r="H6052">
        <f t="shared" si="610"/>
        <v>0</v>
      </c>
      <c r="I6052">
        <v>1.82</v>
      </c>
      <c r="J6052">
        <f t="shared" si="612"/>
        <v>0</v>
      </c>
      <c r="L6052">
        <f t="shared" si="611"/>
        <v>0</v>
      </c>
    </row>
    <row r="6053" spans="1:12" x14ac:dyDescent="0.3">
      <c r="A6053" s="25">
        <f t="shared" si="608"/>
        <v>46086.874999989646</v>
      </c>
      <c r="B6053" s="1">
        <f t="shared" si="609"/>
        <v>0.87499998964631232</v>
      </c>
      <c r="C6053">
        <v>0</v>
      </c>
      <c r="D6053">
        <v>489.476</v>
      </c>
      <c r="F6053" s="18">
        <f>_xlfn.XLOOKUP(D6053,'Rating Curve'!$A$2:$A$500,'Rating Curve'!$D$2:$D$500,, -1)</f>
        <v>1604446.7185589999</v>
      </c>
      <c r="G6053">
        <v>489.54500000000002</v>
      </c>
      <c r="H6053">
        <f t="shared" si="610"/>
        <v>0</v>
      </c>
      <c r="I6053">
        <v>1.82</v>
      </c>
      <c r="J6053">
        <f t="shared" si="612"/>
        <v>0</v>
      </c>
      <c r="L6053">
        <f t="shared" si="611"/>
        <v>0</v>
      </c>
    </row>
    <row r="6054" spans="1:12" x14ac:dyDescent="0.3">
      <c r="A6054" s="25">
        <f t="shared" si="608"/>
        <v>46086.916666656311</v>
      </c>
      <c r="B6054" s="1">
        <f t="shared" si="609"/>
        <v>0.91666665631055366</v>
      </c>
      <c r="C6054">
        <v>0</v>
      </c>
      <c r="D6054">
        <v>489.48200000000003</v>
      </c>
      <c r="F6054" s="18">
        <f>_xlfn.XLOOKUP(D6054,'Rating Curve'!$A$2:$A$500,'Rating Curve'!$D$2:$D$500,, -1)</f>
        <v>1607444.5930314001</v>
      </c>
      <c r="G6054">
        <v>489.54500000000002</v>
      </c>
      <c r="H6054">
        <f t="shared" si="610"/>
        <v>0</v>
      </c>
      <c r="I6054">
        <v>1.82</v>
      </c>
      <c r="J6054">
        <f t="shared" si="612"/>
        <v>0</v>
      </c>
      <c r="L6054">
        <f t="shared" si="611"/>
        <v>0</v>
      </c>
    </row>
    <row r="6055" spans="1:12" x14ac:dyDescent="0.3">
      <c r="A6055" s="25">
        <f t="shared" si="608"/>
        <v>46086.958333322975</v>
      </c>
      <c r="B6055" s="1">
        <f t="shared" si="609"/>
        <v>0.95833332297479501</v>
      </c>
      <c r="C6055">
        <v>0</v>
      </c>
      <c r="D6055">
        <v>489.48200000000003</v>
      </c>
      <c r="F6055" s="18">
        <f>_xlfn.XLOOKUP(D6055,'Rating Curve'!$A$2:$A$500,'Rating Curve'!$D$2:$D$500,, -1)</f>
        <v>1607444.5930314001</v>
      </c>
      <c r="G6055">
        <v>489.54500000000002</v>
      </c>
      <c r="H6055">
        <f t="shared" si="610"/>
        <v>0</v>
      </c>
      <c r="I6055">
        <v>1.82</v>
      </c>
      <c r="J6055">
        <f t="shared" si="612"/>
        <v>0</v>
      </c>
      <c r="L6055">
        <f t="shared" si="611"/>
        <v>0</v>
      </c>
    </row>
    <row r="6056" spans="1:12" x14ac:dyDescent="0.3">
      <c r="A6056" s="25">
        <f t="shared" si="608"/>
        <v>46086.999999989639</v>
      </c>
      <c r="B6056" s="1">
        <f t="shared" si="609"/>
        <v>0.99999998963903636</v>
      </c>
      <c r="C6056">
        <v>0</v>
      </c>
      <c r="D6056">
        <v>489.48200000000003</v>
      </c>
      <c r="F6056" s="18">
        <f>_xlfn.XLOOKUP(D6056,'Rating Curve'!$A$2:$A$500,'Rating Curve'!$D$2:$D$500,, -1)</f>
        <v>1607444.5930314001</v>
      </c>
      <c r="G6056">
        <v>489.54500000000002</v>
      </c>
      <c r="H6056">
        <f t="shared" si="610"/>
        <v>0</v>
      </c>
      <c r="I6056">
        <v>1.82</v>
      </c>
      <c r="J6056">
        <f t="shared" si="612"/>
        <v>0</v>
      </c>
      <c r="L6056">
        <f t="shared" si="611"/>
        <v>0</v>
      </c>
    </row>
    <row r="6057" spans="1:12" x14ac:dyDescent="0.3">
      <c r="A6057" s="25">
        <f t="shared" si="608"/>
        <v>46087.041666656303</v>
      </c>
      <c r="B6057" s="1">
        <f t="shared" si="609"/>
        <v>4.1666656303277705E-2</v>
      </c>
      <c r="C6057">
        <v>0</v>
      </c>
      <c r="D6057">
        <v>489.483</v>
      </c>
      <c r="F6057" s="18">
        <f>_xlfn.XLOOKUP(D6057,'Rating Curve'!$A$2:$A$500,'Rating Curve'!$D$2:$D$500,, -1)</f>
        <v>1607444.5930314001</v>
      </c>
      <c r="G6057">
        <v>489.54500000000002</v>
      </c>
      <c r="H6057">
        <f t="shared" si="610"/>
        <v>0</v>
      </c>
      <c r="I6057">
        <v>1.82</v>
      </c>
      <c r="J6057">
        <f t="shared" si="612"/>
        <v>0</v>
      </c>
      <c r="L6057">
        <f t="shared" si="611"/>
        <v>0</v>
      </c>
    </row>
    <row r="6058" spans="1:12" x14ac:dyDescent="0.3">
      <c r="A6058" s="25">
        <f t="shared" si="608"/>
        <v>46087.083333322968</v>
      </c>
      <c r="B6058" s="1">
        <f t="shared" si="609"/>
        <v>8.3333322967519052E-2</v>
      </c>
      <c r="C6058">
        <v>0</v>
      </c>
      <c r="D6058">
        <v>489.483</v>
      </c>
      <c r="F6058" s="18">
        <f>_xlfn.XLOOKUP(D6058,'Rating Curve'!$A$2:$A$500,'Rating Curve'!$D$2:$D$500,, -1)</f>
        <v>1607444.5930314001</v>
      </c>
      <c r="G6058">
        <v>489.54500000000002</v>
      </c>
      <c r="H6058">
        <f t="shared" si="610"/>
        <v>0</v>
      </c>
      <c r="I6058">
        <v>1.82</v>
      </c>
      <c r="J6058">
        <f t="shared" si="612"/>
        <v>0</v>
      </c>
      <c r="L6058">
        <f t="shared" si="611"/>
        <v>0</v>
      </c>
    </row>
    <row r="6059" spans="1:12" x14ac:dyDescent="0.3">
      <c r="A6059" s="25">
        <f t="shared" si="608"/>
        <v>46087.124999989632</v>
      </c>
      <c r="B6059" s="1">
        <f t="shared" si="609"/>
        <v>0.1249999896317604</v>
      </c>
      <c r="C6059">
        <v>0</v>
      </c>
      <c r="D6059">
        <v>489.483</v>
      </c>
      <c r="F6059" s="18">
        <f>_xlfn.XLOOKUP(D6059,'Rating Curve'!$A$2:$A$500,'Rating Curve'!$D$2:$D$500,, -1)</f>
        <v>1607444.5930314001</v>
      </c>
      <c r="G6059">
        <v>489.54500000000002</v>
      </c>
      <c r="H6059">
        <f t="shared" si="610"/>
        <v>0</v>
      </c>
      <c r="I6059">
        <v>1.82</v>
      </c>
      <c r="J6059">
        <f t="shared" si="612"/>
        <v>0</v>
      </c>
      <c r="L6059">
        <f t="shared" si="611"/>
        <v>0</v>
      </c>
    </row>
    <row r="6060" spans="1:12" x14ac:dyDescent="0.3">
      <c r="A6060" s="25">
        <f t="shared" si="608"/>
        <v>46087.166666656296</v>
      </c>
      <c r="B6060" s="1">
        <f t="shared" si="609"/>
        <v>0.16666665629600175</v>
      </c>
      <c r="C6060">
        <v>0</v>
      </c>
      <c r="D6060">
        <v>489.48200000000003</v>
      </c>
      <c r="F6060" s="18">
        <f>_xlfn.XLOOKUP(D6060,'Rating Curve'!$A$2:$A$500,'Rating Curve'!$D$2:$D$500,, -1)</f>
        <v>1607444.5930314001</v>
      </c>
      <c r="G6060">
        <v>489.54500000000002</v>
      </c>
      <c r="H6060">
        <f t="shared" si="610"/>
        <v>0</v>
      </c>
      <c r="I6060">
        <v>1.82</v>
      </c>
      <c r="J6060">
        <f t="shared" si="612"/>
        <v>0</v>
      </c>
      <c r="L6060">
        <f t="shared" si="611"/>
        <v>0</v>
      </c>
    </row>
    <row r="6061" spans="1:12" x14ac:dyDescent="0.3">
      <c r="A6061" s="25">
        <f t="shared" si="608"/>
        <v>46087.20833332296</v>
      </c>
      <c r="B6061" s="1">
        <f t="shared" si="609"/>
        <v>0.20833332296024309</v>
      </c>
      <c r="C6061">
        <v>0</v>
      </c>
      <c r="D6061">
        <v>489.483</v>
      </c>
      <c r="F6061" s="18">
        <f>_xlfn.XLOOKUP(D6061,'Rating Curve'!$A$2:$A$500,'Rating Curve'!$D$2:$D$500,, -1)</f>
        <v>1607444.5930314001</v>
      </c>
      <c r="G6061">
        <v>489.54500000000002</v>
      </c>
      <c r="H6061">
        <f t="shared" si="610"/>
        <v>0</v>
      </c>
      <c r="I6061">
        <v>1.82</v>
      </c>
      <c r="J6061">
        <f t="shared" si="612"/>
        <v>0</v>
      </c>
      <c r="L6061">
        <f t="shared" si="611"/>
        <v>0</v>
      </c>
    </row>
    <row r="6062" spans="1:12" x14ac:dyDescent="0.3">
      <c r="A6062" s="25">
        <f t="shared" si="608"/>
        <v>46087.249999989624</v>
      </c>
      <c r="B6062" s="1">
        <f t="shared" si="609"/>
        <v>0.24999998962448444</v>
      </c>
      <c r="C6062">
        <v>0</v>
      </c>
      <c r="D6062">
        <v>489.48200000000003</v>
      </c>
      <c r="F6062" s="18">
        <f>_xlfn.XLOOKUP(D6062,'Rating Curve'!$A$2:$A$500,'Rating Curve'!$D$2:$D$500,, -1)</f>
        <v>1607444.5930314001</v>
      </c>
      <c r="G6062">
        <v>489.54500000000002</v>
      </c>
      <c r="H6062">
        <f t="shared" si="610"/>
        <v>0</v>
      </c>
      <c r="I6062">
        <v>1.82</v>
      </c>
      <c r="J6062">
        <f t="shared" si="612"/>
        <v>0</v>
      </c>
      <c r="L6062">
        <f t="shared" si="611"/>
        <v>0</v>
      </c>
    </row>
    <row r="6063" spans="1:12" x14ac:dyDescent="0.3">
      <c r="A6063" s="25">
        <f t="shared" si="608"/>
        <v>46087.291666656289</v>
      </c>
      <c r="B6063" s="1">
        <f t="shared" si="609"/>
        <v>0.29166665628872579</v>
      </c>
      <c r="C6063">
        <v>0</v>
      </c>
      <c r="D6063">
        <v>489.49</v>
      </c>
      <c r="F6063" s="18">
        <f>_xlfn.XLOOKUP(D6063,'Rating Curve'!$A$2:$A$500,'Rating Curve'!$D$2:$D$500,, -1)</f>
        <v>1610444.0173448001</v>
      </c>
      <c r="G6063">
        <v>489.54500000000002</v>
      </c>
      <c r="H6063">
        <f t="shared" si="610"/>
        <v>0</v>
      </c>
      <c r="I6063">
        <v>1.82</v>
      </c>
      <c r="J6063">
        <f t="shared" si="612"/>
        <v>0</v>
      </c>
      <c r="L6063">
        <f t="shared" si="611"/>
        <v>0</v>
      </c>
    </row>
    <row r="6064" spans="1:12" x14ac:dyDescent="0.3">
      <c r="A6064" s="25">
        <f t="shared" si="608"/>
        <v>46087.333333322953</v>
      </c>
      <c r="B6064" s="1">
        <f t="shared" si="609"/>
        <v>0.33333332295296714</v>
      </c>
      <c r="C6064">
        <v>0</v>
      </c>
      <c r="D6064">
        <v>489.50799999999998</v>
      </c>
      <c r="F6064" s="18">
        <f>_xlfn.XLOOKUP(D6064,'Rating Curve'!$A$2:$A$500,'Rating Curve'!$D$2:$D$500,, -1)</f>
        <v>1613444.9319478001</v>
      </c>
      <c r="G6064">
        <v>489.54500000000002</v>
      </c>
      <c r="H6064">
        <f t="shared" si="610"/>
        <v>0</v>
      </c>
      <c r="I6064">
        <v>1.82</v>
      </c>
      <c r="J6064">
        <f t="shared" si="612"/>
        <v>0</v>
      </c>
      <c r="L6064">
        <f t="shared" si="611"/>
        <v>0</v>
      </c>
    </row>
    <row r="6065" spans="1:12" x14ac:dyDescent="0.3">
      <c r="A6065" s="25">
        <f t="shared" si="608"/>
        <v>46087.374999989617</v>
      </c>
      <c r="B6065" s="1">
        <f t="shared" si="609"/>
        <v>0.37499998961720848</v>
      </c>
      <c r="C6065">
        <v>0</v>
      </c>
      <c r="D6065">
        <v>489.5</v>
      </c>
      <c r="F6065" s="18">
        <f>_xlfn.XLOOKUP(D6065,'Rating Curve'!$A$2:$A$500,'Rating Curve'!$D$2:$D$500,, -1)</f>
        <v>1613444.9319478001</v>
      </c>
      <c r="G6065">
        <v>489.54500000000002</v>
      </c>
      <c r="H6065">
        <f t="shared" si="610"/>
        <v>0</v>
      </c>
      <c r="I6065">
        <v>1.82</v>
      </c>
      <c r="J6065">
        <f t="shared" si="612"/>
        <v>0</v>
      </c>
      <c r="L6065">
        <f t="shared" si="611"/>
        <v>0</v>
      </c>
    </row>
    <row r="6066" spans="1:12" x14ac:dyDescent="0.3">
      <c r="A6066" s="25">
        <f t="shared" si="608"/>
        <v>46087.416666656281</v>
      </c>
      <c r="B6066" s="1">
        <f t="shared" si="609"/>
        <v>0.41666665628144983</v>
      </c>
      <c r="C6066">
        <v>0</v>
      </c>
      <c r="D6066">
        <v>489.50700000000001</v>
      </c>
      <c r="F6066" s="18">
        <f>_xlfn.XLOOKUP(D6066,'Rating Curve'!$A$2:$A$500,'Rating Curve'!$D$2:$D$500,, -1)</f>
        <v>1613444.9319478001</v>
      </c>
      <c r="G6066">
        <v>489.54500000000002</v>
      </c>
      <c r="H6066">
        <f t="shared" si="610"/>
        <v>0</v>
      </c>
      <c r="I6066">
        <v>1.82</v>
      </c>
      <c r="J6066">
        <f t="shared" si="612"/>
        <v>0</v>
      </c>
      <c r="L6066">
        <f t="shared" si="611"/>
        <v>0</v>
      </c>
    </row>
    <row r="6067" spans="1:12" x14ac:dyDescent="0.3">
      <c r="A6067" s="25">
        <f t="shared" si="608"/>
        <v>46087.458333322946</v>
      </c>
      <c r="B6067" s="1">
        <f t="shared" si="609"/>
        <v>0.45833332294569118</v>
      </c>
      <c r="C6067">
        <v>0</v>
      </c>
      <c r="D6067">
        <v>489.50700000000001</v>
      </c>
      <c r="F6067" s="18">
        <f>_xlfn.XLOOKUP(D6067,'Rating Curve'!$A$2:$A$500,'Rating Curve'!$D$2:$D$500,, -1)</f>
        <v>1613444.9319478001</v>
      </c>
      <c r="G6067">
        <v>489.54500000000002</v>
      </c>
      <c r="H6067">
        <f t="shared" si="610"/>
        <v>0</v>
      </c>
      <c r="I6067">
        <v>1.82</v>
      </c>
      <c r="J6067">
        <f t="shared" si="612"/>
        <v>0</v>
      </c>
      <c r="L6067">
        <f t="shared" si="611"/>
        <v>0</v>
      </c>
    </row>
    <row r="6068" spans="1:12" x14ac:dyDescent="0.3">
      <c r="A6068" s="25">
        <f t="shared" si="608"/>
        <v>46087.49999998961</v>
      </c>
      <c r="B6068" s="1">
        <f t="shared" si="609"/>
        <v>0.49999998960993253</v>
      </c>
      <c r="C6068">
        <v>0</v>
      </c>
      <c r="D6068">
        <v>489.5</v>
      </c>
      <c r="F6068" s="18">
        <f>_xlfn.XLOOKUP(D6068,'Rating Curve'!$A$2:$A$500,'Rating Curve'!$D$2:$D$500,, -1)</f>
        <v>1613444.9319478001</v>
      </c>
      <c r="G6068">
        <v>489.54500000000002</v>
      </c>
      <c r="H6068">
        <f t="shared" si="610"/>
        <v>0</v>
      </c>
      <c r="I6068">
        <v>1.82</v>
      </c>
      <c r="J6068">
        <f t="shared" si="612"/>
        <v>0</v>
      </c>
      <c r="L6068">
        <f t="shared" si="611"/>
        <v>0</v>
      </c>
    </row>
    <row r="6069" spans="1:12" x14ac:dyDescent="0.3">
      <c r="A6069" s="25">
        <f t="shared" si="608"/>
        <v>46087.541666656274</v>
      </c>
      <c r="B6069" s="1">
        <f t="shared" si="609"/>
        <v>0.54166665627417387</v>
      </c>
      <c r="C6069">
        <v>0</v>
      </c>
      <c r="D6069">
        <v>489.5</v>
      </c>
      <c r="F6069" s="18">
        <f>_xlfn.XLOOKUP(D6069,'Rating Curve'!$A$2:$A$500,'Rating Curve'!$D$2:$D$500,, -1)</f>
        <v>1613444.9319478001</v>
      </c>
      <c r="G6069">
        <v>489.54500000000002</v>
      </c>
      <c r="H6069">
        <f t="shared" si="610"/>
        <v>0</v>
      </c>
      <c r="I6069">
        <v>1.82</v>
      </c>
      <c r="J6069">
        <f t="shared" si="612"/>
        <v>0</v>
      </c>
      <c r="L6069">
        <f t="shared" si="611"/>
        <v>0</v>
      </c>
    </row>
    <row r="6070" spans="1:12" x14ac:dyDescent="0.3">
      <c r="A6070" s="25">
        <f t="shared" si="608"/>
        <v>46087.583333322938</v>
      </c>
      <c r="B6070" s="1">
        <f t="shared" si="609"/>
        <v>0.58333332293841522</v>
      </c>
      <c r="C6070">
        <v>0</v>
      </c>
      <c r="D6070">
        <v>489.51299999999998</v>
      </c>
      <c r="F6070" s="18">
        <f>_xlfn.XLOOKUP(D6070,'Rating Curve'!$A$2:$A$500,'Rating Curve'!$D$2:$D$500,, -1)</f>
        <v>1616447.3000027</v>
      </c>
      <c r="G6070">
        <v>489.54500000000002</v>
      </c>
      <c r="H6070">
        <f t="shared" si="610"/>
        <v>0</v>
      </c>
      <c r="I6070">
        <v>1.82</v>
      </c>
      <c r="J6070">
        <f t="shared" si="612"/>
        <v>0</v>
      </c>
      <c r="L6070">
        <f t="shared" si="611"/>
        <v>0</v>
      </c>
    </row>
    <row r="6071" spans="1:12" x14ac:dyDescent="0.3">
      <c r="A6071" s="25">
        <f t="shared" si="608"/>
        <v>46087.624999989603</v>
      </c>
      <c r="B6071" s="1">
        <f t="shared" si="609"/>
        <v>0.62499998960265657</v>
      </c>
      <c r="C6071">
        <v>0</v>
      </c>
      <c r="D6071">
        <v>489.51299999999998</v>
      </c>
      <c r="F6071" s="18">
        <f>_xlfn.XLOOKUP(D6071,'Rating Curve'!$A$2:$A$500,'Rating Curve'!$D$2:$D$500,, -1)</f>
        <v>1616447.3000027</v>
      </c>
      <c r="G6071">
        <v>489.54500000000002</v>
      </c>
      <c r="H6071">
        <f t="shared" si="610"/>
        <v>0</v>
      </c>
      <c r="I6071">
        <v>1.82</v>
      </c>
      <c r="J6071">
        <f t="shared" si="612"/>
        <v>0</v>
      </c>
      <c r="L6071">
        <f t="shared" si="611"/>
        <v>0</v>
      </c>
    </row>
    <row r="6072" spans="1:12" x14ac:dyDescent="0.3">
      <c r="A6072" s="25">
        <f t="shared" si="608"/>
        <v>46087.666666656267</v>
      </c>
      <c r="B6072" s="1">
        <f t="shared" si="609"/>
        <v>0.66666665626689792</v>
      </c>
      <c r="C6072">
        <v>0</v>
      </c>
      <c r="D6072">
        <v>489.53199999999998</v>
      </c>
      <c r="F6072" s="18">
        <f>_xlfn.XLOOKUP(D6072,'Rating Curve'!$A$2:$A$500,'Rating Curve'!$D$2:$D$500,, -1)</f>
        <v>1622456.7729032</v>
      </c>
      <c r="G6072">
        <v>489.54500000000002</v>
      </c>
      <c r="H6072">
        <f t="shared" si="610"/>
        <v>0</v>
      </c>
      <c r="I6072">
        <v>1.82</v>
      </c>
      <c r="J6072">
        <f t="shared" si="612"/>
        <v>0</v>
      </c>
      <c r="L6072">
        <f t="shared" si="611"/>
        <v>0</v>
      </c>
    </row>
    <row r="6073" spans="1:12" x14ac:dyDescent="0.3">
      <c r="A6073" s="25">
        <f t="shared" ref="A6073:A6136" si="613" xml:space="preserve"> A6072 + TIME(1,0,0)</f>
        <v>46087.708333322931</v>
      </c>
      <c r="B6073" s="1">
        <f t="shared" si="609"/>
        <v>0.70833332293113926</v>
      </c>
      <c r="C6073">
        <v>0</v>
      </c>
      <c r="D6073">
        <v>489.541</v>
      </c>
      <c r="F6073" s="18">
        <f>_xlfn.XLOOKUP(D6073,'Rating Curve'!$A$2:$A$500,'Rating Curve'!$D$2:$D$500,, -1)</f>
        <v>1625463.7590197001</v>
      </c>
      <c r="G6073">
        <v>489.54500000000002</v>
      </c>
      <c r="H6073">
        <f t="shared" si="610"/>
        <v>0</v>
      </c>
      <c r="I6073">
        <v>1.82</v>
      </c>
      <c r="J6073">
        <f t="shared" si="612"/>
        <v>0</v>
      </c>
      <c r="L6073">
        <f t="shared" si="611"/>
        <v>0</v>
      </c>
    </row>
    <row r="6074" spans="1:12" x14ac:dyDescent="0.3">
      <c r="A6074" s="25">
        <f t="shared" si="613"/>
        <v>46087.749999989595</v>
      </c>
      <c r="B6074" s="1">
        <f t="shared" si="609"/>
        <v>0.74999998959538061</v>
      </c>
      <c r="C6074">
        <v>0</v>
      </c>
      <c r="D6074">
        <v>489.54599999999999</v>
      </c>
      <c r="F6074" s="18">
        <f>_xlfn.XLOOKUP(D6074,'Rating Curve'!$A$2:$A$500,'Rating Curve'!$D$2:$D$500,, -1)</f>
        <v>1625463.7590197001</v>
      </c>
      <c r="G6074">
        <v>489.54500000000002</v>
      </c>
      <c r="H6074">
        <f t="shared" si="610"/>
        <v>9.9999999997635314E-4</v>
      </c>
      <c r="I6074">
        <v>1.82</v>
      </c>
      <c r="J6074">
        <f t="shared" si="612"/>
        <v>1.7266036023906926E-3</v>
      </c>
      <c r="L6074">
        <f t="shared" si="611"/>
        <v>6.215772968606494</v>
      </c>
    </row>
    <row r="6075" spans="1:12" x14ac:dyDescent="0.3">
      <c r="A6075" s="25">
        <f t="shared" si="613"/>
        <v>46087.79166665626</v>
      </c>
      <c r="B6075" s="1">
        <f t="shared" si="609"/>
        <v>0.79166665625962196</v>
      </c>
      <c r="C6075">
        <v>0</v>
      </c>
      <c r="D6075">
        <v>489.54</v>
      </c>
      <c r="F6075" s="18">
        <f>_xlfn.XLOOKUP(D6075,'Rating Curve'!$A$2:$A$500,'Rating Curve'!$D$2:$D$500,, -1)</f>
        <v>1625463.7590197001</v>
      </c>
      <c r="G6075">
        <v>489.54500000000002</v>
      </c>
      <c r="H6075">
        <f t="shared" si="610"/>
        <v>0</v>
      </c>
      <c r="I6075">
        <v>1.82</v>
      </c>
      <c r="J6075">
        <f t="shared" si="612"/>
        <v>0</v>
      </c>
      <c r="L6075">
        <f t="shared" si="611"/>
        <v>0</v>
      </c>
    </row>
    <row r="6076" spans="1:12" x14ac:dyDescent="0.3">
      <c r="A6076" s="25">
        <f t="shared" si="613"/>
        <v>46087.833333322924</v>
      </c>
      <c r="B6076" s="1">
        <f t="shared" si="609"/>
        <v>0.83333332292386331</v>
      </c>
      <c r="C6076">
        <v>0</v>
      </c>
      <c r="D6076">
        <v>489.52600000000001</v>
      </c>
      <c r="F6076" s="18">
        <f>_xlfn.XLOOKUP(D6076,'Rating Curve'!$A$2:$A$500,'Rating Curve'!$D$2:$D$500,, -1)</f>
        <v>1619451.3170382001</v>
      </c>
      <c r="G6076">
        <v>489.54500000000002</v>
      </c>
      <c r="H6076">
        <f t="shared" si="610"/>
        <v>0</v>
      </c>
      <c r="I6076">
        <v>1.82</v>
      </c>
      <c r="J6076">
        <f t="shared" si="612"/>
        <v>0</v>
      </c>
      <c r="L6076">
        <f t="shared" si="611"/>
        <v>0</v>
      </c>
    </row>
    <row r="6077" spans="1:12" x14ac:dyDescent="0.3">
      <c r="A6077" s="25">
        <f t="shared" si="613"/>
        <v>46087.874999989588</v>
      </c>
      <c r="B6077" s="1">
        <f t="shared" si="609"/>
        <v>0.87499998958810465</v>
      </c>
      <c r="C6077">
        <v>0</v>
      </c>
      <c r="D6077">
        <v>489.54</v>
      </c>
      <c r="F6077" s="18">
        <f>_xlfn.XLOOKUP(D6077,'Rating Curve'!$A$2:$A$500,'Rating Curve'!$D$2:$D$500,, -1)</f>
        <v>1625463.7590197001</v>
      </c>
      <c r="G6077">
        <v>489.54500000000002</v>
      </c>
      <c r="H6077">
        <f t="shared" si="610"/>
        <v>0</v>
      </c>
      <c r="I6077">
        <v>1.82</v>
      </c>
      <c r="J6077">
        <f t="shared" si="612"/>
        <v>0</v>
      </c>
      <c r="L6077">
        <f t="shared" si="611"/>
        <v>0</v>
      </c>
    </row>
    <row r="6078" spans="1:12" x14ac:dyDescent="0.3">
      <c r="A6078" s="25">
        <f t="shared" si="613"/>
        <v>46087.916666656252</v>
      </c>
      <c r="B6078" s="1">
        <f t="shared" si="609"/>
        <v>0.916666656252346</v>
      </c>
      <c r="C6078">
        <v>0</v>
      </c>
      <c r="D6078">
        <v>489.53300000000002</v>
      </c>
      <c r="F6078" s="18">
        <f>_xlfn.XLOOKUP(D6078,'Rating Curve'!$A$2:$A$500,'Rating Curve'!$D$2:$D$500,, -1)</f>
        <v>1622456.7729032</v>
      </c>
      <c r="G6078">
        <v>489.54500000000002</v>
      </c>
      <c r="H6078">
        <f t="shared" si="610"/>
        <v>0</v>
      </c>
      <c r="I6078">
        <v>1.82</v>
      </c>
      <c r="J6078">
        <f t="shared" si="612"/>
        <v>0</v>
      </c>
      <c r="L6078">
        <f t="shared" si="611"/>
        <v>0</v>
      </c>
    </row>
    <row r="6079" spans="1:12" x14ac:dyDescent="0.3">
      <c r="A6079" s="25">
        <f t="shared" si="613"/>
        <v>46087.958333322917</v>
      </c>
      <c r="B6079" s="1">
        <f t="shared" si="609"/>
        <v>0.95833332291658735</v>
      </c>
      <c r="C6079">
        <v>0</v>
      </c>
      <c r="D6079">
        <v>489.52600000000001</v>
      </c>
      <c r="F6079" s="18">
        <f>_xlfn.XLOOKUP(D6079,'Rating Curve'!$A$2:$A$500,'Rating Curve'!$D$2:$D$500,, -1)</f>
        <v>1619451.3170382001</v>
      </c>
      <c r="G6079">
        <v>489.54500000000002</v>
      </c>
      <c r="H6079">
        <f t="shared" si="610"/>
        <v>0</v>
      </c>
      <c r="I6079">
        <v>1.82</v>
      </c>
      <c r="J6079">
        <f t="shared" si="612"/>
        <v>0</v>
      </c>
      <c r="L6079">
        <f t="shared" si="611"/>
        <v>0</v>
      </c>
    </row>
    <row r="6080" spans="1:12" x14ac:dyDescent="0.3">
      <c r="A6080" s="25">
        <f t="shared" si="613"/>
        <v>46087.999999989581</v>
      </c>
      <c r="B6080" s="1">
        <f t="shared" si="609"/>
        <v>0.9999999895808287</v>
      </c>
      <c r="C6080">
        <v>0</v>
      </c>
      <c r="D6080">
        <v>489.52699999999999</v>
      </c>
      <c r="F6080" s="18">
        <f>_xlfn.XLOOKUP(D6080,'Rating Curve'!$A$2:$A$500,'Rating Curve'!$D$2:$D$500,, -1)</f>
        <v>1619451.3170382001</v>
      </c>
      <c r="G6080">
        <v>489.54500000000002</v>
      </c>
      <c r="H6080">
        <f t="shared" si="610"/>
        <v>0</v>
      </c>
      <c r="I6080">
        <v>1.82</v>
      </c>
      <c r="J6080">
        <f t="shared" si="612"/>
        <v>0</v>
      </c>
      <c r="L6080">
        <f t="shared" si="611"/>
        <v>0</v>
      </c>
    </row>
    <row r="6081" spans="1:12" x14ac:dyDescent="0.3">
      <c r="A6081" s="25">
        <f t="shared" si="613"/>
        <v>46088.041666656245</v>
      </c>
      <c r="B6081" s="1">
        <f t="shared" si="609"/>
        <v>4.1666656245070044E-2</v>
      </c>
      <c r="C6081">
        <v>0</v>
      </c>
      <c r="D6081">
        <v>489.52100000000002</v>
      </c>
      <c r="F6081" s="18">
        <f>_xlfn.XLOOKUP(D6081,'Rating Curve'!$A$2:$A$500,'Rating Curve'!$D$2:$D$500,, -1)</f>
        <v>1619451.3170382001</v>
      </c>
      <c r="G6081">
        <v>489.54500000000002</v>
      </c>
      <c r="H6081">
        <f t="shared" si="610"/>
        <v>0</v>
      </c>
      <c r="I6081">
        <v>1.82</v>
      </c>
      <c r="J6081">
        <f t="shared" si="612"/>
        <v>0</v>
      </c>
      <c r="L6081">
        <f t="shared" si="611"/>
        <v>0</v>
      </c>
    </row>
    <row r="6082" spans="1:12" x14ac:dyDescent="0.3">
      <c r="A6082" s="25">
        <f t="shared" si="613"/>
        <v>46088.083333322909</v>
      </c>
      <c r="B6082" s="1">
        <f t="shared" si="609"/>
        <v>8.3333322909311391E-2</v>
      </c>
      <c r="C6082">
        <v>0</v>
      </c>
      <c r="D6082">
        <v>489.52</v>
      </c>
      <c r="F6082" s="18">
        <f>_xlfn.XLOOKUP(D6082,'Rating Curve'!$A$2:$A$500,'Rating Curve'!$D$2:$D$500,, -1)</f>
        <v>1619451.3170382001</v>
      </c>
      <c r="G6082">
        <v>489.54500000000002</v>
      </c>
      <c r="H6082">
        <f t="shared" si="610"/>
        <v>0</v>
      </c>
      <c r="I6082">
        <v>1.82</v>
      </c>
      <c r="J6082">
        <f t="shared" si="612"/>
        <v>0</v>
      </c>
      <c r="L6082">
        <f t="shared" si="611"/>
        <v>0</v>
      </c>
    </row>
    <row r="6083" spans="1:12" x14ac:dyDescent="0.3">
      <c r="A6083" s="25">
        <f t="shared" si="613"/>
        <v>46088.124999989574</v>
      </c>
      <c r="B6083" s="1">
        <f t="shared" ref="B6083:B6146" si="614">MOD(A6083,1)</f>
        <v>0.12499998957355274</v>
      </c>
      <c r="C6083">
        <v>0</v>
      </c>
      <c r="D6083">
        <v>489.52100000000002</v>
      </c>
      <c r="F6083" s="18">
        <f>_xlfn.XLOOKUP(D6083,'Rating Curve'!$A$2:$A$500,'Rating Curve'!$D$2:$D$500,, -1)</f>
        <v>1619451.3170382001</v>
      </c>
      <c r="G6083">
        <v>489.54500000000002</v>
      </c>
      <c r="H6083">
        <f t="shared" ref="H6083:H6146" si="615">IF(D6083 - G6083 &lt; 0, 0, D6083 - G6083)</f>
        <v>0</v>
      </c>
      <c r="I6083">
        <v>1.82</v>
      </c>
      <c r="J6083">
        <f t="shared" si="612"/>
        <v>0</v>
      </c>
      <c r="L6083">
        <f t="shared" ref="L6083:L6146" si="616">(J6083*86400)/24</f>
        <v>0</v>
      </c>
    </row>
    <row r="6084" spans="1:12" x14ac:dyDescent="0.3">
      <c r="A6084" s="25">
        <f t="shared" si="613"/>
        <v>46088.166666656238</v>
      </c>
      <c r="B6084" s="1">
        <f t="shared" si="614"/>
        <v>0.16666665623779409</v>
      </c>
      <c r="C6084">
        <v>0</v>
      </c>
      <c r="D6084">
        <v>489.52100000000002</v>
      </c>
      <c r="F6084" s="18">
        <f>_xlfn.XLOOKUP(D6084,'Rating Curve'!$A$2:$A$500,'Rating Curve'!$D$2:$D$500,, -1)</f>
        <v>1619451.3170382001</v>
      </c>
      <c r="G6084">
        <v>489.54500000000002</v>
      </c>
      <c r="H6084">
        <f t="shared" si="615"/>
        <v>0</v>
      </c>
      <c r="I6084">
        <v>1.82</v>
      </c>
      <c r="J6084">
        <f t="shared" si="612"/>
        <v>0</v>
      </c>
      <c r="L6084">
        <f t="shared" si="616"/>
        <v>0</v>
      </c>
    </row>
    <row r="6085" spans="1:12" x14ac:dyDescent="0.3">
      <c r="A6085" s="25">
        <f t="shared" si="613"/>
        <v>46088.208333322902</v>
      </c>
      <c r="B6085" s="1">
        <f t="shared" si="614"/>
        <v>0.20833332290203543</v>
      </c>
      <c r="C6085">
        <v>0</v>
      </c>
      <c r="D6085">
        <v>489.51400000000001</v>
      </c>
      <c r="F6085" s="18">
        <f>_xlfn.XLOOKUP(D6085,'Rating Curve'!$A$2:$A$500,'Rating Curve'!$D$2:$D$500,, -1)</f>
        <v>1616447.3000027</v>
      </c>
      <c r="G6085">
        <v>489.54500000000002</v>
      </c>
      <c r="H6085">
        <f t="shared" si="615"/>
        <v>0</v>
      </c>
      <c r="I6085">
        <v>1.82</v>
      </c>
      <c r="J6085">
        <f t="shared" si="612"/>
        <v>0</v>
      </c>
      <c r="L6085">
        <f t="shared" si="616"/>
        <v>0</v>
      </c>
    </row>
    <row r="6086" spans="1:12" x14ac:dyDescent="0.3">
      <c r="A6086" s="25">
        <f t="shared" si="613"/>
        <v>46088.249999989566</v>
      </c>
      <c r="B6086" s="1">
        <f t="shared" si="614"/>
        <v>0.24999998956627678</v>
      </c>
      <c r="C6086">
        <v>0</v>
      </c>
      <c r="D6086">
        <v>489.51400000000001</v>
      </c>
      <c r="F6086" s="18">
        <f>_xlfn.XLOOKUP(D6086,'Rating Curve'!$A$2:$A$500,'Rating Curve'!$D$2:$D$500,, -1)</f>
        <v>1616447.3000027</v>
      </c>
      <c r="G6086">
        <v>489.54500000000002</v>
      </c>
      <c r="H6086">
        <f t="shared" si="615"/>
        <v>0</v>
      </c>
      <c r="I6086">
        <v>1.82</v>
      </c>
      <c r="J6086">
        <f t="shared" si="612"/>
        <v>0</v>
      </c>
      <c r="L6086">
        <f t="shared" si="616"/>
        <v>0</v>
      </c>
    </row>
    <row r="6087" spans="1:12" x14ac:dyDescent="0.3">
      <c r="A6087" s="25">
        <f t="shared" si="613"/>
        <v>46088.291666656231</v>
      </c>
      <c r="B6087" s="1">
        <f t="shared" si="614"/>
        <v>0.29166665623051813</v>
      </c>
      <c r="C6087">
        <v>0</v>
      </c>
      <c r="D6087">
        <v>489.52</v>
      </c>
      <c r="F6087" s="18">
        <f>_xlfn.XLOOKUP(D6087,'Rating Curve'!$A$2:$A$500,'Rating Curve'!$D$2:$D$500,, -1)</f>
        <v>1619451.3170382001</v>
      </c>
      <c r="G6087">
        <v>489.54500000000002</v>
      </c>
      <c r="H6087">
        <f t="shared" si="615"/>
        <v>0</v>
      </c>
      <c r="I6087">
        <v>1.82</v>
      </c>
      <c r="J6087">
        <f t="shared" si="612"/>
        <v>0</v>
      </c>
      <c r="L6087">
        <f t="shared" si="616"/>
        <v>0</v>
      </c>
    </row>
    <row r="6088" spans="1:12" x14ac:dyDescent="0.3">
      <c r="A6088" s="25">
        <f t="shared" si="613"/>
        <v>46088.333333322895</v>
      </c>
      <c r="B6088" s="1">
        <f t="shared" si="614"/>
        <v>0.33333332289475948</v>
      </c>
      <c r="C6088">
        <v>0</v>
      </c>
      <c r="D6088">
        <v>489.52600000000001</v>
      </c>
      <c r="F6088" s="18">
        <f>_xlfn.XLOOKUP(D6088,'Rating Curve'!$A$2:$A$500,'Rating Curve'!$D$2:$D$500,, -1)</f>
        <v>1619451.3170382001</v>
      </c>
      <c r="G6088">
        <v>489.54500000000002</v>
      </c>
      <c r="H6088">
        <f t="shared" si="615"/>
        <v>0</v>
      </c>
      <c r="I6088">
        <v>1.82</v>
      </c>
      <c r="J6088">
        <f t="shared" si="612"/>
        <v>0</v>
      </c>
      <c r="L6088">
        <f t="shared" si="616"/>
        <v>0</v>
      </c>
    </row>
    <row r="6089" spans="1:12" x14ac:dyDescent="0.3">
      <c r="A6089" s="25">
        <f t="shared" si="613"/>
        <v>46088.374999989559</v>
      </c>
      <c r="B6089" s="1">
        <f t="shared" si="614"/>
        <v>0.37499998955900082</v>
      </c>
      <c r="C6089">
        <v>0</v>
      </c>
      <c r="D6089">
        <v>489.54</v>
      </c>
      <c r="F6089" s="18">
        <f>_xlfn.XLOOKUP(D6089,'Rating Curve'!$A$2:$A$500,'Rating Curve'!$D$2:$D$500,, -1)</f>
        <v>1625463.7590197001</v>
      </c>
      <c r="G6089">
        <v>489.54500000000002</v>
      </c>
      <c r="H6089">
        <f t="shared" si="615"/>
        <v>0</v>
      </c>
      <c r="I6089">
        <v>1.82</v>
      </c>
      <c r="J6089">
        <f t="shared" si="612"/>
        <v>0</v>
      </c>
      <c r="L6089">
        <f t="shared" si="616"/>
        <v>0</v>
      </c>
    </row>
    <row r="6090" spans="1:12" x14ac:dyDescent="0.3">
      <c r="A6090" s="25">
        <f t="shared" si="613"/>
        <v>46088.416666656223</v>
      </c>
      <c r="B6090" s="1">
        <f t="shared" si="614"/>
        <v>0.41666665622324217</v>
      </c>
      <c r="C6090">
        <v>0</v>
      </c>
      <c r="D6090">
        <v>489.52600000000001</v>
      </c>
      <c r="F6090" s="18">
        <f>_xlfn.XLOOKUP(D6090,'Rating Curve'!$A$2:$A$500,'Rating Curve'!$D$2:$D$500,, -1)</f>
        <v>1619451.3170382001</v>
      </c>
      <c r="G6090">
        <v>489.54500000000002</v>
      </c>
      <c r="H6090">
        <f t="shared" si="615"/>
        <v>0</v>
      </c>
      <c r="I6090">
        <v>1.82</v>
      </c>
      <c r="J6090">
        <f t="shared" si="612"/>
        <v>0</v>
      </c>
      <c r="L6090">
        <f t="shared" si="616"/>
        <v>0</v>
      </c>
    </row>
    <row r="6091" spans="1:12" x14ac:dyDescent="0.3">
      <c r="A6091" s="25">
        <f t="shared" si="613"/>
        <v>46088.458333322887</v>
      </c>
      <c r="B6091" s="1">
        <f t="shared" si="614"/>
        <v>0.45833332288748352</v>
      </c>
      <c r="C6091">
        <v>0</v>
      </c>
      <c r="D6091">
        <v>489.51900000000001</v>
      </c>
      <c r="F6091" s="18">
        <f>_xlfn.XLOOKUP(D6091,'Rating Curve'!$A$2:$A$500,'Rating Curve'!$D$2:$D$500,, -1)</f>
        <v>1616447.3000027</v>
      </c>
      <c r="G6091">
        <v>489.54500000000002</v>
      </c>
      <c r="H6091">
        <f t="shared" si="615"/>
        <v>0</v>
      </c>
      <c r="I6091">
        <v>1.82</v>
      </c>
      <c r="J6091">
        <f t="shared" si="612"/>
        <v>0</v>
      </c>
      <c r="L6091">
        <f t="shared" si="616"/>
        <v>0</v>
      </c>
    </row>
    <row r="6092" spans="1:12" x14ac:dyDescent="0.3">
      <c r="A6092" s="25">
        <f t="shared" si="613"/>
        <v>46088.499999989552</v>
      </c>
      <c r="B6092" s="1">
        <f t="shared" si="614"/>
        <v>0.49999998955172487</v>
      </c>
      <c r="C6092">
        <v>0</v>
      </c>
      <c r="D6092">
        <v>489.50700000000001</v>
      </c>
      <c r="F6092" s="18">
        <f>_xlfn.XLOOKUP(D6092,'Rating Curve'!$A$2:$A$500,'Rating Curve'!$D$2:$D$500,, -1)</f>
        <v>1613444.9319478001</v>
      </c>
      <c r="G6092">
        <v>489.54500000000002</v>
      </c>
      <c r="H6092">
        <f t="shared" si="615"/>
        <v>0</v>
      </c>
      <c r="I6092">
        <v>1.82</v>
      </c>
      <c r="J6092">
        <f t="shared" si="612"/>
        <v>0</v>
      </c>
      <c r="L6092">
        <f t="shared" si="616"/>
        <v>0</v>
      </c>
    </row>
    <row r="6093" spans="1:12" x14ac:dyDescent="0.3">
      <c r="A6093" s="25">
        <f t="shared" si="613"/>
        <v>46088.541666656216</v>
      </c>
      <c r="B6093" s="1">
        <f t="shared" si="614"/>
        <v>0.54166665621596621</v>
      </c>
      <c r="C6093">
        <v>0</v>
      </c>
      <c r="D6093">
        <v>489.46699999999998</v>
      </c>
      <c r="F6093" s="18">
        <f>_xlfn.XLOOKUP(D6093,'Rating Curve'!$A$2:$A$500,'Rating Curve'!$D$2:$D$500,, -1)</f>
        <v>1601450.3446648</v>
      </c>
      <c r="G6093">
        <v>489.54500000000002</v>
      </c>
      <c r="H6093">
        <f t="shared" si="615"/>
        <v>0</v>
      </c>
      <c r="I6093">
        <v>1.82</v>
      </c>
      <c r="J6093">
        <f t="shared" si="612"/>
        <v>0</v>
      </c>
      <c r="L6093">
        <f t="shared" si="616"/>
        <v>0</v>
      </c>
    </row>
    <row r="6094" spans="1:12" x14ac:dyDescent="0.3">
      <c r="A6094" s="25">
        <f t="shared" si="613"/>
        <v>46088.58333332288</v>
      </c>
      <c r="B6094" s="1">
        <f t="shared" si="614"/>
        <v>0.58333332288020756</v>
      </c>
      <c r="C6094">
        <v>0</v>
      </c>
      <c r="D6094">
        <v>489.52</v>
      </c>
      <c r="F6094" s="18">
        <f>_xlfn.XLOOKUP(D6094,'Rating Curve'!$A$2:$A$500,'Rating Curve'!$D$2:$D$500,, -1)</f>
        <v>1619451.3170382001</v>
      </c>
      <c r="G6094">
        <v>489.54500000000002</v>
      </c>
      <c r="H6094">
        <f t="shared" si="615"/>
        <v>0</v>
      </c>
      <c r="I6094">
        <v>1.82</v>
      </c>
      <c r="J6094">
        <f t="shared" si="612"/>
        <v>0</v>
      </c>
      <c r="L6094">
        <f t="shared" si="616"/>
        <v>0</v>
      </c>
    </row>
    <row r="6095" spans="1:12" x14ac:dyDescent="0.3">
      <c r="A6095" s="25">
        <f t="shared" si="613"/>
        <v>46088.624999989544</v>
      </c>
      <c r="B6095" s="1">
        <f t="shared" si="614"/>
        <v>0.62499998954444891</v>
      </c>
      <c r="C6095">
        <v>0</v>
      </c>
      <c r="D6095">
        <v>489.49900000000002</v>
      </c>
      <c r="F6095" s="18">
        <f>_xlfn.XLOOKUP(D6095,'Rating Curve'!$A$2:$A$500,'Rating Curve'!$D$2:$D$500,, -1)</f>
        <v>1610444.0173448001</v>
      </c>
      <c r="G6095">
        <v>489.54500000000002</v>
      </c>
      <c r="H6095">
        <f t="shared" si="615"/>
        <v>0</v>
      </c>
      <c r="I6095">
        <v>1.82</v>
      </c>
      <c r="J6095">
        <f t="shared" si="612"/>
        <v>0</v>
      </c>
      <c r="L6095">
        <f t="shared" si="616"/>
        <v>0</v>
      </c>
    </row>
    <row r="6096" spans="1:12" x14ac:dyDescent="0.3">
      <c r="A6096" s="25">
        <f t="shared" si="613"/>
        <v>46088.666666656209</v>
      </c>
      <c r="B6096" s="1">
        <f t="shared" si="614"/>
        <v>0.66666665620869026</v>
      </c>
      <c r="C6096">
        <v>0</v>
      </c>
      <c r="D6096">
        <v>489.50599999999997</v>
      </c>
      <c r="F6096" s="18">
        <f>_xlfn.XLOOKUP(D6096,'Rating Curve'!$A$2:$A$500,'Rating Curve'!$D$2:$D$500,, -1)</f>
        <v>1613444.9319478001</v>
      </c>
      <c r="G6096">
        <v>489.54500000000002</v>
      </c>
      <c r="H6096">
        <f t="shared" si="615"/>
        <v>0</v>
      </c>
      <c r="I6096">
        <v>1.82</v>
      </c>
      <c r="J6096">
        <f t="shared" si="612"/>
        <v>0</v>
      </c>
      <c r="L6096">
        <f t="shared" si="616"/>
        <v>0</v>
      </c>
    </row>
    <row r="6097" spans="1:12" x14ac:dyDescent="0.3">
      <c r="A6097" s="25">
        <f t="shared" si="613"/>
        <v>46088.708333322873</v>
      </c>
      <c r="B6097" s="1">
        <f t="shared" si="614"/>
        <v>0.7083333228729316</v>
      </c>
      <c r="C6097">
        <v>0</v>
      </c>
      <c r="D6097">
        <v>489.49900000000002</v>
      </c>
      <c r="F6097" s="18">
        <f>_xlfn.XLOOKUP(D6097,'Rating Curve'!$A$2:$A$500,'Rating Curve'!$D$2:$D$500,, -1)</f>
        <v>1610444.0173448001</v>
      </c>
      <c r="G6097">
        <v>489.54500000000002</v>
      </c>
      <c r="H6097">
        <f t="shared" si="615"/>
        <v>0</v>
      </c>
      <c r="I6097">
        <v>1.82</v>
      </c>
      <c r="J6097">
        <f t="shared" si="612"/>
        <v>0</v>
      </c>
      <c r="L6097">
        <f t="shared" si="616"/>
        <v>0</v>
      </c>
    </row>
    <row r="6098" spans="1:12" x14ac:dyDescent="0.3">
      <c r="A6098" s="25">
        <f t="shared" si="613"/>
        <v>46088.749999989537</v>
      </c>
      <c r="B6098" s="1">
        <f t="shared" si="614"/>
        <v>0.74999998953717295</v>
      </c>
      <c r="C6098">
        <v>0</v>
      </c>
      <c r="D6098">
        <v>489.5</v>
      </c>
      <c r="F6098" s="18">
        <f>_xlfn.XLOOKUP(D6098,'Rating Curve'!$A$2:$A$500,'Rating Curve'!$D$2:$D$500,, -1)</f>
        <v>1613444.9319478001</v>
      </c>
      <c r="G6098">
        <v>489.54500000000002</v>
      </c>
      <c r="H6098">
        <f t="shared" si="615"/>
        <v>0</v>
      </c>
      <c r="I6098">
        <v>1.82</v>
      </c>
      <c r="J6098">
        <f t="shared" si="612"/>
        <v>0</v>
      </c>
      <c r="L6098">
        <f t="shared" si="616"/>
        <v>0</v>
      </c>
    </row>
    <row r="6099" spans="1:12" x14ac:dyDescent="0.3">
      <c r="A6099" s="25">
        <f t="shared" si="613"/>
        <v>46088.791666656201</v>
      </c>
      <c r="B6099" s="1">
        <f t="shared" si="614"/>
        <v>0.7916666562014143</v>
      </c>
      <c r="C6099">
        <v>0</v>
      </c>
      <c r="D6099">
        <v>489.50700000000001</v>
      </c>
      <c r="F6099" s="18">
        <f>_xlfn.XLOOKUP(D6099,'Rating Curve'!$A$2:$A$500,'Rating Curve'!$D$2:$D$500,, -1)</f>
        <v>1613444.9319478001</v>
      </c>
      <c r="G6099">
        <v>489.54500000000002</v>
      </c>
      <c r="H6099">
        <f t="shared" si="615"/>
        <v>0</v>
      </c>
      <c r="I6099">
        <v>1.82</v>
      </c>
      <c r="J6099">
        <f t="shared" ref="J6099:J6162" si="617">1.82*30*(H6099^1.5)</f>
        <v>0</v>
      </c>
      <c r="L6099">
        <f t="shared" si="616"/>
        <v>0</v>
      </c>
    </row>
    <row r="6100" spans="1:12" x14ac:dyDescent="0.3">
      <c r="A6100" s="25">
        <f t="shared" si="613"/>
        <v>46088.833333322866</v>
      </c>
      <c r="B6100" s="1">
        <f t="shared" si="614"/>
        <v>0.83333332286565565</v>
      </c>
      <c r="C6100">
        <v>0</v>
      </c>
      <c r="D6100">
        <v>489.49400000000003</v>
      </c>
      <c r="F6100" s="18">
        <f>_xlfn.XLOOKUP(D6100,'Rating Curve'!$A$2:$A$500,'Rating Curve'!$D$2:$D$500,, -1)</f>
        <v>1610444.0173448001</v>
      </c>
      <c r="G6100">
        <v>489.54500000000002</v>
      </c>
      <c r="H6100">
        <f t="shared" si="615"/>
        <v>0</v>
      </c>
      <c r="I6100">
        <v>1.82</v>
      </c>
      <c r="J6100">
        <f t="shared" si="617"/>
        <v>0</v>
      </c>
      <c r="L6100">
        <f t="shared" si="616"/>
        <v>0</v>
      </c>
    </row>
    <row r="6101" spans="1:12" x14ac:dyDescent="0.3">
      <c r="A6101" s="25">
        <f t="shared" si="613"/>
        <v>46088.87499998953</v>
      </c>
      <c r="B6101" s="1">
        <f t="shared" si="614"/>
        <v>0.87499998952989699</v>
      </c>
      <c r="C6101">
        <v>0</v>
      </c>
      <c r="D6101">
        <v>489.49400000000003</v>
      </c>
      <c r="F6101" s="18">
        <f>_xlfn.XLOOKUP(D6101,'Rating Curve'!$A$2:$A$500,'Rating Curve'!$D$2:$D$500,, -1)</f>
        <v>1610444.0173448001</v>
      </c>
      <c r="G6101">
        <v>489.54500000000002</v>
      </c>
      <c r="H6101">
        <f t="shared" si="615"/>
        <v>0</v>
      </c>
      <c r="I6101">
        <v>1.82</v>
      </c>
      <c r="J6101">
        <f t="shared" si="617"/>
        <v>0</v>
      </c>
      <c r="L6101">
        <f t="shared" si="616"/>
        <v>0</v>
      </c>
    </row>
    <row r="6102" spans="1:12" x14ac:dyDescent="0.3">
      <c r="A6102" s="25">
        <f t="shared" si="613"/>
        <v>46088.916666656194</v>
      </c>
      <c r="B6102" s="1">
        <f t="shared" si="614"/>
        <v>0.91666665619413834</v>
      </c>
      <c r="C6102">
        <v>0</v>
      </c>
      <c r="D6102">
        <v>489.495</v>
      </c>
      <c r="F6102" s="18">
        <f>_xlfn.XLOOKUP(D6102,'Rating Curve'!$A$2:$A$500,'Rating Curve'!$D$2:$D$500,, -1)</f>
        <v>1610444.0173448001</v>
      </c>
      <c r="G6102">
        <v>489.54500000000002</v>
      </c>
      <c r="H6102">
        <f t="shared" si="615"/>
        <v>0</v>
      </c>
      <c r="I6102">
        <v>1.82</v>
      </c>
      <c r="J6102">
        <f t="shared" si="617"/>
        <v>0</v>
      </c>
      <c r="L6102">
        <f t="shared" si="616"/>
        <v>0</v>
      </c>
    </row>
    <row r="6103" spans="1:12" x14ac:dyDescent="0.3">
      <c r="A6103" s="25">
        <f t="shared" si="613"/>
        <v>46088.958333322858</v>
      </c>
      <c r="B6103" s="1">
        <f t="shared" si="614"/>
        <v>0.95833332285837969</v>
      </c>
      <c r="C6103">
        <v>0</v>
      </c>
      <c r="D6103">
        <v>489.495</v>
      </c>
      <c r="F6103" s="18">
        <f>_xlfn.XLOOKUP(D6103,'Rating Curve'!$A$2:$A$500,'Rating Curve'!$D$2:$D$500,, -1)</f>
        <v>1610444.0173448001</v>
      </c>
      <c r="G6103">
        <v>489.54500000000002</v>
      </c>
      <c r="H6103">
        <f t="shared" si="615"/>
        <v>0</v>
      </c>
      <c r="I6103">
        <v>1.82</v>
      </c>
      <c r="J6103">
        <f t="shared" si="617"/>
        <v>0</v>
      </c>
      <c r="L6103">
        <f t="shared" si="616"/>
        <v>0</v>
      </c>
    </row>
    <row r="6104" spans="1:12" x14ac:dyDescent="0.3">
      <c r="A6104" s="25">
        <f t="shared" si="613"/>
        <v>46088.999999989523</v>
      </c>
      <c r="B6104" s="1">
        <f t="shared" si="614"/>
        <v>0.99999998952262104</v>
      </c>
      <c r="C6104">
        <v>0</v>
      </c>
      <c r="D6104">
        <v>489.49400000000003</v>
      </c>
      <c r="F6104" s="18">
        <f>_xlfn.XLOOKUP(D6104,'Rating Curve'!$A$2:$A$500,'Rating Curve'!$D$2:$D$500,, -1)</f>
        <v>1610444.0173448001</v>
      </c>
      <c r="G6104">
        <v>489.54500000000002</v>
      </c>
      <c r="H6104">
        <f t="shared" si="615"/>
        <v>0</v>
      </c>
      <c r="I6104">
        <v>1.82</v>
      </c>
      <c r="J6104">
        <f t="shared" si="617"/>
        <v>0</v>
      </c>
      <c r="L6104">
        <f t="shared" si="616"/>
        <v>0</v>
      </c>
    </row>
    <row r="6105" spans="1:12" x14ac:dyDescent="0.3">
      <c r="A6105" s="25">
        <f t="shared" si="613"/>
        <v>46089.041666656187</v>
      </c>
      <c r="B6105" s="1">
        <f t="shared" si="614"/>
        <v>4.1666656186862383E-2</v>
      </c>
      <c r="C6105">
        <v>0</v>
      </c>
      <c r="D6105">
        <v>489.495</v>
      </c>
      <c r="F6105" s="18">
        <f>_xlfn.XLOOKUP(D6105,'Rating Curve'!$A$2:$A$500,'Rating Curve'!$D$2:$D$500,, -1)</f>
        <v>1610444.0173448001</v>
      </c>
      <c r="G6105">
        <v>489.54500000000002</v>
      </c>
      <c r="H6105">
        <f t="shared" si="615"/>
        <v>0</v>
      </c>
      <c r="I6105">
        <v>1.82</v>
      </c>
      <c r="J6105">
        <f t="shared" si="617"/>
        <v>0</v>
      </c>
      <c r="L6105">
        <f t="shared" si="616"/>
        <v>0</v>
      </c>
    </row>
    <row r="6106" spans="1:12" x14ac:dyDescent="0.3">
      <c r="A6106" s="25">
        <f t="shared" si="613"/>
        <v>46089.083333322851</v>
      </c>
      <c r="B6106" s="1">
        <f t="shared" si="614"/>
        <v>8.333332285110373E-2</v>
      </c>
      <c r="C6106">
        <v>0</v>
      </c>
      <c r="D6106">
        <v>489.495</v>
      </c>
      <c r="F6106" s="18">
        <f>_xlfn.XLOOKUP(D6106,'Rating Curve'!$A$2:$A$500,'Rating Curve'!$D$2:$D$500,, -1)</f>
        <v>1610444.0173448001</v>
      </c>
      <c r="G6106">
        <v>489.54500000000002</v>
      </c>
      <c r="H6106">
        <f t="shared" si="615"/>
        <v>0</v>
      </c>
      <c r="I6106">
        <v>1.82</v>
      </c>
      <c r="J6106">
        <f t="shared" si="617"/>
        <v>0</v>
      </c>
      <c r="L6106">
        <f t="shared" si="616"/>
        <v>0</v>
      </c>
    </row>
    <row r="6107" spans="1:12" x14ac:dyDescent="0.3">
      <c r="A6107" s="25">
        <f t="shared" si="613"/>
        <v>46089.124999989515</v>
      </c>
      <c r="B6107" s="1">
        <f t="shared" si="614"/>
        <v>0.12499998951534508</v>
      </c>
      <c r="C6107">
        <v>0</v>
      </c>
      <c r="D6107">
        <v>489.495</v>
      </c>
      <c r="F6107" s="18">
        <f>_xlfn.XLOOKUP(D6107,'Rating Curve'!$A$2:$A$500,'Rating Curve'!$D$2:$D$500,, -1)</f>
        <v>1610444.0173448001</v>
      </c>
      <c r="G6107">
        <v>489.54500000000002</v>
      </c>
      <c r="H6107">
        <f t="shared" si="615"/>
        <v>0</v>
      </c>
      <c r="I6107">
        <v>1.82</v>
      </c>
      <c r="J6107">
        <f t="shared" si="617"/>
        <v>0</v>
      </c>
      <c r="L6107">
        <f t="shared" si="616"/>
        <v>0</v>
      </c>
    </row>
    <row r="6108" spans="1:12" x14ac:dyDescent="0.3">
      <c r="A6108" s="25">
        <f t="shared" si="613"/>
        <v>46089.16666665618</v>
      </c>
      <c r="B6108" s="1">
        <f t="shared" si="614"/>
        <v>0.16666665617958643</v>
      </c>
      <c r="C6108">
        <v>0</v>
      </c>
      <c r="D6108">
        <v>489.48899999999998</v>
      </c>
      <c r="F6108" s="18">
        <f>_xlfn.XLOOKUP(D6108,'Rating Curve'!$A$2:$A$500,'Rating Curve'!$D$2:$D$500,, -1)</f>
        <v>1607444.5930314001</v>
      </c>
      <c r="G6108">
        <v>489.54500000000002</v>
      </c>
      <c r="H6108">
        <f t="shared" si="615"/>
        <v>0</v>
      </c>
      <c r="I6108">
        <v>1.82</v>
      </c>
      <c r="J6108">
        <f t="shared" si="617"/>
        <v>0</v>
      </c>
      <c r="L6108">
        <f t="shared" si="616"/>
        <v>0</v>
      </c>
    </row>
    <row r="6109" spans="1:12" x14ac:dyDescent="0.3">
      <c r="A6109" s="25">
        <f t="shared" si="613"/>
        <v>46089.208333322844</v>
      </c>
      <c r="B6109" s="1">
        <f t="shared" si="614"/>
        <v>0.20833332284382777</v>
      </c>
      <c r="C6109">
        <v>0</v>
      </c>
      <c r="D6109">
        <v>489.50200000000001</v>
      </c>
      <c r="F6109" s="18">
        <f>_xlfn.XLOOKUP(D6109,'Rating Curve'!$A$2:$A$500,'Rating Curve'!$D$2:$D$500,, -1)</f>
        <v>1613444.9319478001</v>
      </c>
      <c r="G6109">
        <v>489.54500000000002</v>
      </c>
      <c r="H6109">
        <f t="shared" si="615"/>
        <v>0</v>
      </c>
      <c r="I6109">
        <v>1.82</v>
      </c>
      <c r="J6109">
        <f t="shared" si="617"/>
        <v>0</v>
      </c>
      <c r="L6109">
        <f t="shared" si="616"/>
        <v>0</v>
      </c>
    </row>
    <row r="6110" spans="1:12" x14ac:dyDescent="0.3">
      <c r="A6110" s="25">
        <f t="shared" si="613"/>
        <v>46089.249999989508</v>
      </c>
      <c r="B6110" s="1">
        <f t="shared" si="614"/>
        <v>0.24999998950806912</v>
      </c>
      <c r="C6110">
        <v>0</v>
      </c>
      <c r="D6110">
        <v>489.50400000000002</v>
      </c>
      <c r="F6110" s="18">
        <f>_xlfn.XLOOKUP(D6110,'Rating Curve'!$A$2:$A$500,'Rating Curve'!$D$2:$D$500,, -1)</f>
        <v>1613444.9319478001</v>
      </c>
      <c r="G6110">
        <v>489.54500000000002</v>
      </c>
      <c r="H6110">
        <f t="shared" si="615"/>
        <v>0</v>
      </c>
      <c r="I6110">
        <v>1.82</v>
      </c>
      <c r="J6110">
        <f t="shared" si="617"/>
        <v>0</v>
      </c>
      <c r="L6110">
        <f t="shared" si="616"/>
        <v>0</v>
      </c>
    </row>
    <row r="6111" spans="1:12" x14ac:dyDescent="0.3">
      <c r="A6111" s="25">
        <f t="shared" si="613"/>
        <v>46089.291666656172</v>
      </c>
      <c r="B6111" s="1">
        <f t="shared" si="614"/>
        <v>0.29166665617231047</v>
      </c>
      <c r="C6111">
        <v>0</v>
      </c>
      <c r="D6111">
        <v>489.50200000000001</v>
      </c>
      <c r="F6111" s="18">
        <f>_xlfn.XLOOKUP(D6111,'Rating Curve'!$A$2:$A$500,'Rating Curve'!$D$2:$D$500,, -1)</f>
        <v>1613444.9319478001</v>
      </c>
      <c r="G6111">
        <v>489.54500000000002</v>
      </c>
      <c r="H6111">
        <f t="shared" si="615"/>
        <v>0</v>
      </c>
      <c r="I6111">
        <v>1.82</v>
      </c>
      <c r="J6111">
        <f t="shared" si="617"/>
        <v>0</v>
      </c>
      <c r="L6111">
        <f t="shared" si="616"/>
        <v>0</v>
      </c>
    </row>
    <row r="6112" spans="1:12" x14ac:dyDescent="0.3">
      <c r="A6112" s="25">
        <f t="shared" si="613"/>
        <v>46089.333333322837</v>
      </c>
      <c r="B6112" s="1">
        <f t="shared" si="614"/>
        <v>0.33333332283655182</v>
      </c>
      <c r="C6112">
        <v>0</v>
      </c>
      <c r="D6112">
        <v>489.51400000000001</v>
      </c>
      <c r="F6112" s="18">
        <f>_xlfn.XLOOKUP(D6112,'Rating Curve'!$A$2:$A$500,'Rating Curve'!$D$2:$D$500,, -1)</f>
        <v>1616447.3000027</v>
      </c>
      <c r="G6112">
        <v>489.54500000000002</v>
      </c>
      <c r="H6112">
        <f t="shared" si="615"/>
        <v>0</v>
      </c>
      <c r="I6112">
        <v>1.82</v>
      </c>
      <c r="J6112">
        <f t="shared" si="617"/>
        <v>0</v>
      </c>
      <c r="L6112">
        <f t="shared" si="616"/>
        <v>0</v>
      </c>
    </row>
    <row r="6113" spans="1:12" x14ac:dyDescent="0.3">
      <c r="A6113" s="25">
        <f t="shared" si="613"/>
        <v>46089.374999989501</v>
      </c>
      <c r="B6113" s="1">
        <f t="shared" si="614"/>
        <v>0.37499998950079316</v>
      </c>
      <c r="C6113">
        <v>0</v>
      </c>
      <c r="D6113">
        <v>489.53199999999998</v>
      </c>
      <c r="F6113" s="18">
        <f>_xlfn.XLOOKUP(D6113,'Rating Curve'!$A$2:$A$500,'Rating Curve'!$D$2:$D$500,, -1)</f>
        <v>1622456.7729032</v>
      </c>
      <c r="G6113">
        <v>489.54500000000002</v>
      </c>
      <c r="H6113">
        <f t="shared" si="615"/>
        <v>0</v>
      </c>
      <c r="I6113">
        <v>1.82</v>
      </c>
      <c r="J6113">
        <f t="shared" si="617"/>
        <v>0</v>
      </c>
      <c r="L6113">
        <f t="shared" si="616"/>
        <v>0</v>
      </c>
    </row>
    <row r="6114" spans="1:12" x14ac:dyDescent="0.3">
      <c r="A6114" s="25">
        <f t="shared" si="613"/>
        <v>46089.416666656165</v>
      </c>
      <c r="B6114" s="1">
        <f t="shared" si="614"/>
        <v>0.41666665616503451</v>
      </c>
      <c r="C6114">
        <v>0</v>
      </c>
      <c r="D6114">
        <v>489.53199999999998</v>
      </c>
      <c r="F6114" s="18">
        <f>_xlfn.XLOOKUP(D6114,'Rating Curve'!$A$2:$A$500,'Rating Curve'!$D$2:$D$500,, -1)</f>
        <v>1622456.7729032</v>
      </c>
      <c r="G6114">
        <v>489.54500000000002</v>
      </c>
      <c r="H6114">
        <f t="shared" si="615"/>
        <v>0</v>
      </c>
      <c r="I6114">
        <v>1.82</v>
      </c>
      <c r="J6114">
        <f t="shared" si="617"/>
        <v>0</v>
      </c>
      <c r="L6114">
        <f t="shared" si="616"/>
        <v>0</v>
      </c>
    </row>
    <row r="6115" spans="1:12" x14ac:dyDescent="0.3">
      <c r="A6115" s="25">
        <f t="shared" si="613"/>
        <v>46089.458333322829</v>
      </c>
      <c r="B6115" s="1">
        <f t="shared" si="614"/>
        <v>0.45833332282927586</v>
      </c>
      <c r="C6115">
        <v>0</v>
      </c>
      <c r="D6115">
        <v>489.51299999999998</v>
      </c>
      <c r="F6115" s="18">
        <f>_xlfn.XLOOKUP(D6115,'Rating Curve'!$A$2:$A$500,'Rating Curve'!$D$2:$D$500,, -1)</f>
        <v>1616447.3000027</v>
      </c>
      <c r="G6115">
        <v>489.54500000000002</v>
      </c>
      <c r="H6115">
        <f t="shared" si="615"/>
        <v>0</v>
      </c>
      <c r="I6115">
        <v>1.82</v>
      </c>
      <c r="J6115">
        <f t="shared" si="617"/>
        <v>0</v>
      </c>
      <c r="L6115">
        <f t="shared" si="616"/>
        <v>0</v>
      </c>
    </row>
    <row r="6116" spans="1:12" x14ac:dyDescent="0.3">
      <c r="A6116" s="25">
        <f t="shared" si="613"/>
        <v>46089.499999989494</v>
      </c>
      <c r="B6116" s="1">
        <f t="shared" si="614"/>
        <v>0.49999998949351721</v>
      </c>
      <c r="C6116">
        <v>0</v>
      </c>
      <c r="D6116">
        <v>489.51299999999998</v>
      </c>
      <c r="F6116" s="18">
        <f>_xlfn.XLOOKUP(D6116,'Rating Curve'!$A$2:$A$500,'Rating Curve'!$D$2:$D$500,, -1)</f>
        <v>1616447.3000027</v>
      </c>
      <c r="G6116">
        <v>489.54500000000002</v>
      </c>
      <c r="H6116">
        <f t="shared" si="615"/>
        <v>0</v>
      </c>
      <c r="I6116">
        <v>1.82</v>
      </c>
      <c r="J6116">
        <f t="shared" si="617"/>
        <v>0</v>
      </c>
      <c r="L6116">
        <f t="shared" si="616"/>
        <v>0</v>
      </c>
    </row>
    <row r="6117" spans="1:12" x14ac:dyDescent="0.3">
      <c r="A6117" s="25">
        <f t="shared" si="613"/>
        <v>46089.541666656158</v>
      </c>
      <c r="B6117" s="1">
        <f t="shared" si="614"/>
        <v>0.54166665615775855</v>
      </c>
      <c r="C6117">
        <v>0</v>
      </c>
      <c r="D6117">
        <v>489.50700000000001</v>
      </c>
      <c r="F6117" s="18">
        <f>_xlfn.XLOOKUP(D6117,'Rating Curve'!$A$2:$A$500,'Rating Curve'!$D$2:$D$500,, -1)</f>
        <v>1613444.9319478001</v>
      </c>
      <c r="G6117">
        <v>489.54500000000002</v>
      </c>
      <c r="H6117">
        <f t="shared" si="615"/>
        <v>0</v>
      </c>
      <c r="I6117">
        <v>1.82</v>
      </c>
      <c r="J6117">
        <f t="shared" si="617"/>
        <v>0</v>
      </c>
      <c r="L6117">
        <f t="shared" si="616"/>
        <v>0</v>
      </c>
    </row>
    <row r="6118" spans="1:12" x14ac:dyDescent="0.3">
      <c r="A6118" s="25">
        <f t="shared" si="613"/>
        <v>46089.583333322822</v>
      </c>
      <c r="B6118" s="1">
        <f t="shared" si="614"/>
        <v>0.5833333228219999</v>
      </c>
      <c r="C6118">
        <v>0</v>
      </c>
      <c r="D6118">
        <v>489.50599999999997</v>
      </c>
      <c r="F6118" s="18">
        <f>_xlfn.XLOOKUP(D6118,'Rating Curve'!$A$2:$A$500,'Rating Curve'!$D$2:$D$500,, -1)</f>
        <v>1613444.9319478001</v>
      </c>
      <c r="G6118">
        <v>489.54500000000002</v>
      </c>
      <c r="H6118">
        <f t="shared" si="615"/>
        <v>0</v>
      </c>
      <c r="I6118">
        <v>1.82</v>
      </c>
      <c r="J6118">
        <f t="shared" si="617"/>
        <v>0</v>
      </c>
      <c r="L6118">
        <f t="shared" si="616"/>
        <v>0</v>
      </c>
    </row>
    <row r="6119" spans="1:12" x14ac:dyDescent="0.3">
      <c r="A6119" s="25">
        <f t="shared" si="613"/>
        <v>46089.624999989486</v>
      </c>
      <c r="B6119" s="1">
        <f t="shared" si="614"/>
        <v>0.62499998948624125</v>
      </c>
      <c r="C6119">
        <v>0</v>
      </c>
      <c r="D6119">
        <v>489.50799999999998</v>
      </c>
      <c r="F6119" s="18">
        <f>_xlfn.XLOOKUP(D6119,'Rating Curve'!$A$2:$A$500,'Rating Curve'!$D$2:$D$500,, -1)</f>
        <v>1613444.9319478001</v>
      </c>
      <c r="G6119">
        <v>489.54500000000002</v>
      </c>
      <c r="H6119">
        <f t="shared" si="615"/>
        <v>0</v>
      </c>
      <c r="I6119">
        <v>1.82</v>
      </c>
      <c r="J6119">
        <f t="shared" si="617"/>
        <v>0</v>
      </c>
      <c r="L6119">
        <f t="shared" si="616"/>
        <v>0</v>
      </c>
    </row>
    <row r="6120" spans="1:12" x14ac:dyDescent="0.3">
      <c r="A6120" s="25">
        <f t="shared" si="613"/>
        <v>46089.66666665615</v>
      </c>
      <c r="B6120" s="1">
        <f t="shared" si="614"/>
        <v>0.66666665615048259</v>
      </c>
      <c r="C6120">
        <v>0</v>
      </c>
      <c r="D6120">
        <v>489.49400000000003</v>
      </c>
      <c r="F6120" s="18">
        <f>_xlfn.XLOOKUP(D6120,'Rating Curve'!$A$2:$A$500,'Rating Curve'!$D$2:$D$500,, -1)</f>
        <v>1610444.0173448001</v>
      </c>
      <c r="G6120">
        <v>489.54500000000002</v>
      </c>
      <c r="H6120">
        <f t="shared" si="615"/>
        <v>0</v>
      </c>
      <c r="I6120">
        <v>1.82</v>
      </c>
      <c r="J6120">
        <f t="shared" si="617"/>
        <v>0</v>
      </c>
      <c r="L6120">
        <f t="shared" si="616"/>
        <v>0</v>
      </c>
    </row>
    <row r="6121" spans="1:12" x14ac:dyDescent="0.3">
      <c r="A6121" s="25">
        <f t="shared" si="613"/>
        <v>46089.708333322815</v>
      </c>
      <c r="B6121" s="1">
        <f t="shared" si="614"/>
        <v>0.70833332281472394</v>
      </c>
      <c r="C6121">
        <v>0</v>
      </c>
      <c r="D6121">
        <v>489.49400000000003</v>
      </c>
      <c r="F6121" s="18">
        <f>_xlfn.XLOOKUP(D6121,'Rating Curve'!$A$2:$A$500,'Rating Curve'!$D$2:$D$500,, -1)</f>
        <v>1610444.0173448001</v>
      </c>
      <c r="G6121">
        <v>489.54500000000002</v>
      </c>
      <c r="H6121">
        <f t="shared" si="615"/>
        <v>0</v>
      </c>
      <c r="I6121">
        <v>1.82</v>
      </c>
      <c r="J6121">
        <f t="shared" si="617"/>
        <v>0</v>
      </c>
      <c r="L6121">
        <f t="shared" si="616"/>
        <v>0</v>
      </c>
    </row>
    <row r="6122" spans="1:12" x14ac:dyDescent="0.3">
      <c r="A6122" s="25">
        <f t="shared" si="613"/>
        <v>46089.749999989479</v>
      </c>
      <c r="B6122" s="1">
        <f t="shared" si="614"/>
        <v>0.74999998947896529</v>
      </c>
      <c r="C6122">
        <v>0</v>
      </c>
      <c r="D6122">
        <v>489.49400000000003</v>
      </c>
      <c r="F6122" s="18">
        <f>_xlfn.XLOOKUP(D6122,'Rating Curve'!$A$2:$A$500,'Rating Curve'!$D$2:$D$500,, -1)</f>
        <v>1610444.0173448001</v>
      </c>
      <c r="G6122">
        <v>489.54500000000002</v>
      </c>
      <c r="H6122">
        <f t="shared" si="615"/>
        <v>0</v>
      </c>
      <c r="I6122">
        <v>1.82</v>
      </c>
      <c r="J6122">
        <f t="shared" si="617"/>
        <v>0</v>
      </c>
      <c r="L6122">
        <f t="shared" si="616"/>
        <v>0</v>
      </c>
    </row>
    <row r="6123" spans="1:12" x14ac:dyDescent="0.3">
      <c r="A6123" s="25">
        <f t="shared" si="613"/>
        <v>46089.791666656143</v>
      </c>
      <c r="B6123" s="1">
        <f t="shared" si="614"/>
        <v>0.79166665614320664</v>
      </c>
      <c r="C6123">
        <v>0</v>
      </c>
      <c r="D6123">
        <v>489.5</v>
      </c>
      <c r="F6123" s="18">
        <f>_xlfn.XLOOKUP(D6123,'Rating Curve'!$A$2:$A$500,'Rating Curve'!$D$2:$D$500,, -1)</f>
        <v>1613444.9319478001</v>
      </c>
      <c r="G6123">
        <v>489.54500000000002</v>
      </c>
      <c r="H6123">
        <f t="shared" si="615"/>
        <v>0</v>
      </c>
      <c r="I6123">
        <v>1.82</v>
      </c>
      <c r="J6123">
        <f t="shared" si="617"/>
        <v>0</v>
      </c>
      <c r="L6123">
        <f t="shared" si="616"/>
        <v>0</v>
      </c>
    </row>
    <row r="6124" spans="1:12" x14ac:dyDescent="0.3">
      <c r="A6124" s="25">
        <f t="shared" si="613"/>
        <v>46089.833333322807</v>
      </c>
      <c r="B6124" s="1">
        <f t="shared" si="614"/>
        <v>0.83333332280744798</v>
      </c>
      <c r="C6124">
        <v>0</v>
      </c>
      <c r="D6124">
        <v>489.49400000000003</v>
      </c>
      <c r="F6124" s="18">
        <f>_xlfn.XLOOKUP(D6124,'Rating Curve'!$A$2:$A$500,'Rating Curve'!$D$2:$D$500,, -1)</f>
        <v>1610444.0173448001</v>
      </c>
      <c r="G6124">
        <v>489.54500000000002</v>
      </c>
      <c r="H6124">
        <f t="shared" si="615"/>
        <v>0</v>
      </c>
      <c r="I6124">
        <v>1.82</v>
      </c>
      <c r="J6124">
        <f t="shared" si="617"/>
        <v>0</v>
      </c>
      <c r="L6124">
        <f t="shared" si="616"/>
        <v>0</v>
      </c>
    </row>
    <row r="6125" spans="1:12" x14ac:dyDescent="0.3">
      <c r="A6125" s="25">
        <f t="shared" si="613"/>
        <v>46089.874999989472</v>
      </c>
      <c r="B6125" s="1">
        <f t="shared" si="614"/>
        <v>0.87499998947168933</v>
      </c>
      <c r="C6125">
        <v>0</v>
      </c>
      <c r="D6125">
        <v>489.50099999999998</v>
      </c>
      <c r="F6125" s="18">
        <f>_xlfn.XLOOKUP(D6125,'Rating Curve'!$A$2:$A$500,'Rating Curve'!$D$2:$D$500,, -1)</f>
        <v>1613444.9319478001</v>
      </c>
      <c r="G6125">
        <v>489.54500000000002</v>
      </c>
      <c r="H6125">
        <f t="shared" si="615"/>
        <v>0</v>
      </c>
      <c r="I6125">
        <v>1.82</v>
      </c>
      <c r="J6125">
        <f t="shared" si="617"/>
        <v>0</v>
      </c>
      <c r="L6125">
        <f t="shared" si="616"/>
        <v>0</v>
      </c>
    </row>
    <row r="6126" spans="1:12" x14ac:dyDescent="0.3">
      <c r="A6126" s="25">
        <f t="shared" si="613"/>
        <v>46089.916666656136</v>
      </c>
      <c r="B6126" s="1">
        <f t="shared" si="614"/>
        <v>0.91666665613593068</v>
      </c>
      <c r="C6126">
        <v>0</v>
      </c>
      <c r="D6126">
        <v>489.50099999999998</v>
      </c>
      <c r="F6126" s="18">
        <f>_xlfn.XLOOKUP(D6126,'Rating Curve'!$A$2:$A$500,'Rating Curve'!$D$2:$D$500,, -1)</f>
        <v>1613444.9319478001</v>
      </c>
      <c r="G6126">
        <v>489.54500000000002</v>
      </c>
      <c r="H6126">
        <f t="shared" si="615"/>
        <v>0</v>
      </c>
      <c r="I6126">
        <v>1.82</v>
      </c>
      <c r="J6126">
        <f t="shared" si="617"/>
        <v>0</v>
      </c>
      <c r="L6126">
        <f t="shared" si="616"/>
        <v>0</v>
      </c>
    </row>
    <row r="6127" spans="1:12" x14ac:dyDescent="0.3">
      <c r="A6127" s="25">
        <f t="shared" si="613"/>
        <v>46089.9583333228</v>
      </c>
      <c r="B6127" s="1">
        <f t="shared" si="614"/>
        <v>0.95833332280017203</v>
      </c>
      <c r="C6127">
        <v>0</v>
      </c>
      <c r="D6127">
        <v>489.48200000000003</v>
      </c>
      <c r="F6127" s="18">
        <f>_xlfn.XLOOKUP(D6127,'Rating Curve'!$A$2:$A$500,'Rating Curve'!$D$2:$D$500,, -1)</f>
        <v>1607444.5930314001</v>
      </c>
      <c r="G6127">
        <v>489.54500000000002</v>
      </c>
      <c r="H6127">
        <f t="shared" si="615"/>
        <v>0</v>
      </c>
      <c r="I6127">
        <v>1.82</v>
      </c>
      <c r="J6127">
        <f t="shared" si="617"/>
        <v>0</v>
      </c>
      <c r="L6127">
        <f t="shared" si="616"/>
        <v>0</v>
      </c>
    </row>
    <row r="6128" spans="1:12" x14ac:dyDescent="0.3">
      <c r="A6128" s="25">
        <f t="shared" si="613"/>
        <v>46089.999999989464</v>
      </c>
      <c r="B6128" s="1">
        <f t="shared" si="614"/>
        <v>0.99999998946441337</v>
      </c>
      <c r="C6128">
        <v>0</v>
      </c>
      <c r="D6128">
        <v>489.50299999999999</v>
      </c>
      <c r="F6128" s="18">
        <f>_xlfn.XLOOKUP(D6128,'Rating Curve'!$A$2:$A$500,'Rating Curve'!$D$2:$D$500,, -1)</f>
        <v>1613444.9319478001</v>
      </c>
      <c r="G6128">
        <v>489.54500000000002</v>
      </c>
      <c r="H6128">
        <f t="shared" si="615"/>
        <v>0</v>
      </c>
      <c r="I6128">
        <v>1.82</v>
      </c>
      <c r="J6128">
        <f t="shared" si="617"/>
        <v>0</v>
      </c>
      <c r="L6128">
        <f t="shared" si="616"/>
        <v>0</v>
      </c>
    </row>
    <row r="6129" spans="1:12" x14ac:dyDescent="0.3">
      <c r="A6129" s="25">
        <f t="shared" si="613"/>
        <v>46090.041666656129</v>
      </c>
      <c r="B6129" s="1">
        <f t="shared" si="614"/>
        <v>4.1666656128654722E-2</v>
      </c>
      <c r="C6129">
        <v>0</v>
      </c>
      <c r="D6129">
        <v>489.50799999999998</v>
      </c>
      <c r="F6129" s="18">
        <f>_xlfn.XLOOKUP(D6129,'Rating Curve'!$A$2:$A$500,'Rating Curve'!$D$2:$D$500,, -1)</f>
        <v>1613444.9319478001</v>
      </c>
      <c r="G6129">
        <v>489.54500000000002</v>
      </c>
      <c r="H6129">
        <f t="shared" si="615"/>
        <v>0</v>
      </c>
      <c r="I6129">
        <v>1.82</v>
      </c>
      <c r="J6129">
        <f t="shared" si="617"/>
        <v>0</v>
      </c>
      <c r="L6129">
        <f t="shared" si="616"/>
        <v>0</v>
      </c>
    </row>
    <row r="6130" spans="1:12" x14ac:dyDescent="0.3">
      <c r="A6130" s="25">
        <f t="shared" si="613"/>
        <v>46090.083333322793</v>
      </c>
      <c r="B6130" s="1">
        <f t="shared" si="614"/>
        <v>8.333332279289607E-2</v>
      </c>
      <c r="C6130">
        <v>0</v>
      </c>
      <c r="D6130">
        <v>489.51400000000001</v>
      </c>
      <c r="F6130" s="18">
        <f>_xlfn.XLOOKUP(D6130,'Rating Curve'!$A$2:$A$500,'Rating Curve'!$D$2:$D$500,, -1)</f>
        <v>1616447.3000027</v>
      </c>
      <c r="G6130">
        <v>489.54500000000002</v>
      </c>
      <c r="H6130">
        <f t="shared" si="615"/>
        <v>0</v>
      </c>
      <c r="I6130">
        <v>1.82</v>
      </c>
      <c r="J6130">
        <f t="shared" si="617"/>
        <v>0</v>
      </c>
      <c r="L6130">
        <f t="shared" si="616"/>
        <v>0</v>
      </c>
    </row>
    <row r="6131" spans="1:12" x14ac:dyDescent="0.3">
      <c r="A6131" s="25">
        <f t="shared" si="613"/>
        <v>46090.124999989457</v>
      </c>
      <c r="B6131" s="1">
        <f t="shared" si="614"/>
        <v>0.12499998945713742</v>
      </c>
      <c r="C6131">
        <v>0</v>
      </c>
      <c r="D6131">
        <v>489.51299999999998</v>
      </c>
      <c r="F6131" s="18">
        <f>_xlfn.XLOOKUP(D6131,'Rating Curve'!$A$2:$A$500,'Rating Curve'!$D$2:$D$500,, -1)</f>
        <v>1616447.3000027</v>
      </c>
      <c r="G6131">
        <v>489.54500000000002</v>
      </c>
      <c r="H6131">
        <f t="shared" si="615"/>
        <v>0</v>
      </c>
      <c r="I6131">
        <v>1.82</v>
      </c>
      <c r="J6131">
        <f t="shared" si="617"/>
        <v>0</v>
      </c>
      <c r="L6131">
        <f t="shared" si="616"/>
        <v>0</v>
      </c>
    </row>
    <row r="6132" spans="1:12" x14ac:dyDescent="0.3">
      <c r="A6132" s="25">
        <f t="shared" si="613"/>
        <v>46090.166666656121</v>
      </c>
      <c r="B6132" s="1">
        <f t="shared" si="614"/>
        <v>0.16666665612137876</v>
      </c>
      <c r="C6132">
        <v>0</v>
      </c>
      <c r="D6132">
        <v>489.52</v>
      </c>
      <c r="F6132" s="18">
        <f>_xlfn.XLOOKUP(D6132,'Rating Curve'!$A$2:$A$500,'Rating Curve'!$D$2:$D$500,, -1)</f>
        <v>1619451.3170382001</v>
      </c>
      <c r="G6132">
        <v>489.54500000000002</v>
      </c>
      <c r="H6132">
        <f t="shared" si="615"/>
        <v>0</v>
      </c>
      <c r="I6132">
        <v>1.82</v>
      </c>
      <c r="J6132">
        <f t="shared" si="617"/>
        <v>0</v>
      </c>
      <c r="L6132">
        <f t="shared" si="616"/>
        <v>0</v>
      </c>
    </row>
    <row r="6133" spans="1:12" x14ac:dyDescent="0.3">
      <c r="A6133" s="25">
        <f t="shared" si="613"/>
        <v>46090.208333322786</v>
      </c>
      <c r="B6133" s="1">
        <f t="shared" si="614"/>
        <v>0.20833332278562011</v>
      </c>
      <c r="C6133">
        <v>0</v>
      </c>
      <c r="D6133">
        <v>489.50799999999998</v>
      </c>
      <c r="F6133" s="18">
        <f>_xlfn.XLOOKUP(D6133,'Rating Curve'!$A$2:$A$500,'Rating Curve'!$D$2:$D$500,, -1)</f>
        <v>1613444.9319478001</v>
      </c>
      <c r="G6133">
        <v>489.54500000000002</v>
      </c>
      <c r="H6133">
        <f t="shared" si="615"/>
        <v>0</v>
      </c>
      <c r="I6133">
        <v>1.82</v>
      </c>
      <c r="J6133">
        <f t="shared" si="617"/>
        <v>0</v>
      </c>
      <c r="L6133">
        <f t="shared" si="616"/>
        <v>0</v>
      </c>
    </row>
    <row r="6134" spans="1:12" x14ac:dyDescent="0.3">
      <c r="A6134" s="25">
        <f t="shared" si="613"/>
        <v>46090.24999998945</v>
      </c>
      <c r="B6134" s="1">
        <f t="shared" si="614"/>
        <v>0.24999998944986146</v>
      </c>
      <c r="C6134">
        <v>0</v>
      </c>
      <c r="D6134">
        <v>489.52</v>
      </c>
      <c r="F6134" s="18">
        <f>_xlfn.XLOOKUP(D6134,'Rating Curve'!$A$2:$A$500,'Rating Curve'!$D$2:$D$500,, -1)</f>
        <v>1619451.3170382001</v>
      </c>
      <c r="G6134">
        <v>489.54500000000002</v>
      </c>
      <c r="H6134">
        <f t="shared" si="615"/>
        <v>0</v>
      </c>
      <c r="I6134">
        <v>1.82</v>
      </c>
      <c r="J6134">
        <f t="shared" si="617"/>
        <v>0</v>
      </c>
      <c r="L6134">
        <f t="shared" si="616"/>
        <v>0</v>
      </c>
    </row>
    <row r="6135" spans="1:12" x14ac:dyDescent="0.3">
      <c r="A6135" s="25">
        <f t="shared" si="613"/>
        <v>46090.291666656114</v>
      </c>
      <c r="B6135" s="1">
        <f t="shared" si="614"/>
        <v>0.29166665611410281</v>
      </c>
      <c r="C6135">
        <v>0</v>
      </c>
      <c r="D6135">
        <v>489.52</v>
      </c>
      <c r="F6135" s="18">
        <f>_xlfn.XLOOKUP(D6135,'Rating Curve'!$A$2:$A$500,'Rating Curve'!$D$2:$D$500,, -1)</f>
        <v>1619451.3170382001</v>
      </c>
      <c r="G6135">
        <v>489.54500000000002</v>
      </c>
      <c r="H6135">
        <f t="shared" si="615"/>
        <v>0</v>
      </c>
      <c r="I6135">
        <v>1.82</v>
      </c>
      <c r="J6135">
        <f t="shared" si="617"/>
        <v>0</v>
      </c>
      <c r="L6135">
        <f t="shared" si="616"/>
        <v>0</v>
      </c>
    </row>
    <row r="6136" spans="1:12" x14ac:dyDescent="0.3">
      <c r="A6136" s="25">
        <f t="shared" si="613"/>
        <v>46090.333333322778</v>
      </c>
      <c r="B6136" s="1">
        <f t="shared" si="614"/>
        <v>0.33333332277834415</v>
      </c>
      <c r="C6136">
        <v>0</v>
      </c>
      <c r="D6136">
        <v>489.52600000000001</v>
      </c>
      <c r="F6136" s="18">
        <f>_xlfn.XLOOKUP(D6136,'Rating Curve'!$A$2:$A$500,'Rating Curve'!$D$2:$D$500,, -1)</f>
        <v>1619451.3170382001</v>
      </c>
      <c r="G6136">
        <v>489.54500000000002</v>
      </c>
      <c r="H6136">
        <f t="shared" si="615"/>
        <v>0</v>
      </c>
      <c r="I6136">
        <v>1.82</v>
      </c>
      <c r="J6136">
        <f t="shared" si="617"/>
        <v>0</v>
      </c>
      <c r="L6136">
        <f t="shared" si="616"/>
        <v>0</v>
      </c>
    </row>
    <row r="6137" spans="1:12" x14ac:dyDescent="0.3">
      <c r="A6137" s="25">
        <f t="shared" ref="A6137:A6200" si="618" xml:space="preserve"> A6136 + TIME(1,0,0)</f>
        <v>46090.374999989443</v>
      </c>
      <c r="B6137" s="1">
        <f t="shared" si="614"/>
        <v>0.3749999894425855</v>
      </c>
      <c r="C6137">
        <v>0</v>
      </c>
      <c r="D6137">
        <v>489.54</v>
      </c>
      <c r="F6137" s="18">
        <f>_xlfn.XLOOKUP(D6137,'Rating Curve'!$A$2:$A$500,'Rating Curve'!$D$2:$D$500,, -1)</f>
        <v>1625463.7590197001</v>
      </c>
      <c r="G6137">
        <v>489.54500000000002</v>
      </c>
      <c r="H6137">
        <f t="shared" si="615"/>
        <v>0</v>
      </c>
      <c r="I6137">
        <v>1.82</v>
      </c>
      <c r="J6137">
        <f t="shared" si="617"/>
        <v>0</v>
      </c>
      <c r="L6137">
        <f t="shared" si="616"/>
        <v>0</v>
      </c>
    </row>
    <row r="6138" spans="1:12" x14ac:dyDescent="0.3">
      <c r="A6138" s="25">
        <f t="shared" si="618"/>
        <v>46090.416666656107</v>
      </c>
      <c r="B6138" s="1">
        <f t="shared" si="614"/>
        <v>0.41666665610682685</v>
      </c>
      <c r="C6138">
        <v>0</v>
      </c>
      <c r="D6138">
        <v>489.53899999999999</v>
      </c>
      <c r="F6138" s="18">
        <f>_xlfn.XLOOKUP(D6138,'Rating Curve'!$A$2:$A$500,'Rating Curve'!$D$2:$D$500,, -1)</f>
        <v>1622456.7729032</v>
      </c>
      <c r="G6138">
        <v>489.54500000000002</v>
      </c>
      <c r="H6138">
        <f t="shared" si="615"/>
        <v>0</v>
      </c>
      <c r="I6138">
        <v>1.82</v>
      </c>
      <c r="J6138">
        <f t="shared" si="617"/>
        <v>0</v>
      </c>
      <c r="L6138">
        <f t="shared" si="616"/>
        <v>0</v>
      </c>
    </row>
    <row r="6139" spans="1:12" x14ac:dyDescent="0.3">
      <c r="A6139" s="25">
        <f t="shared" si="618"/>
        <v>46090.458333322771</v>
      </c>
      <c r="B6139" s="1">
        <f t="shared" si="614"/>
        <v>0.4583333227710682</v>
      </c>
      <c r="C6139">
        <v>0</v>
      </c>
      <c r="D6139">
        <v>489.53899999999999</v>
      </c>
      <c r="F6139" s="18">
        <f>_xlfn.XLOOKUP(D6139,'Rating Curve'!$A$2:$A$500,'Rating Curve'!$D$2:$D$500,, -1)</f>
        <v>1622456.7729032</v>
      </c>
      <c r="G6139">
        <v>489.54500000000002</v>
      </c>
      <c r="H6139">
        <f t="shared" si="615"/>
        <v>0</v>
      </c>
      <c r="I6139">
        <v>1.82</v>
      </c>
      <c r="J6139">
        <f t="shared" si="617"/>
        <v>0</v>
      </c>
      <c r="L6139">
        <f t="shared" si="616"/>
        <v>0</v>
      </c>
    </row>
    <row r="6140" spans="1:12" x14ac:dyDescent="0.3">
      <c r="A6140" s="25">
        <f t="shared" si="618"/>
        <v>46090.499999989435</v>
      </c>
      <c r="B6140" s="1">
        <f t="shared" si="614"/>
        <v>0.49999998943530954</v>
      </c>
      <c r="C6140">
        <v>0</v>
      </c>
      <c r="D6140">
        <v>489.51900000000001</v>
      </c>
      <c r="F6140" s="18">
        <f>_xlfn.XLOOKUP(D6140,'Rating Curve'!$A$2:$A$500,'Rating Curve'!$D$2:$D$500,, -1)</f>
        <v>1616447.3000027</v>
      </c>
      <c r="G6140">
        <v>489.54500000000002</v>
      </c>
      <c r="H6140">
        <f t="shared" si="615"/>
        <v>0</v>
      </c>
      <c r="I6140">
        <v>1.82</v>
      </c>
      <c r="J6140">
        <f t="shared" si="617"/>
        <v>0</v>
      </c>
      <c r="L6140">
        <f t="shared" si="616"/>
        <v>0</v>
      </c>
    </row>
    <row r="6141" spans="1:12" x14ac:dyDescent="0.3">
      <c r="A6141" s="25">
        <f t="shared" si="618"/>
        <v>46090.5416666561</v>
      </c>
      <c r="B6141" s="1">
        <f t="shared" si="614"/>
        <v>0.54166665609955089</v>
      </c>
      <c r="C6141">
        <v>0</v>
      </c>
      <c r="D6141">
        <v>489.51799999999997</v>
      </c>
      <c r="F6141" s="18">
        <f>_xlfn.XLOOKUP(D6141,'Rating Curve'!$A$2:$A$500,'Rating Curve'!$D$2:$D$500,, -1)</f>
        <v>1616447.3000027</v>
      </c>
      <c r="G6141">
        <v>489.54500000000002</v>
      </c>
      <c r="H6141">
        <f t="shared" si="615"/>
        <v>0</v>
      </c>
      <c r="I6141">
        <v>1.82</v>
      </c>
      <c r="J6141">
        <f t="shared" si="617"/>
        <v>0</v>
      </c>
      <c r="L6141">
        <f t="shared" si="616"/>
        <v>0</v>
      </c>
    </row>
    <row r="6142" spans="1:12" x14ac:dyDescent="0.3">
      <c r="A6142" s="25">
        <f t="shared" si="618"/>
        <v>46090.583333322764</v>
      </c>
      <c r="B6142" s="1">
        <f t="shared" si="614"/>
        <v>0.58333332276379224</v>
      </c>
      <c r="C6142">
        <v>0</v>
      </c>
      <c r="D6142">
        <v>489.45499999999998</v>
      </c>
      <c r="F6142" s="18">
        <f>_xlfn.XLOOKUP(D6142,'Rating Curve'!$A$2:$A$500,'Rating Curve'!$D$2:$D$500,, -1)</f>
        <v>1598455.4724355999</v>
      </c>
      <c r="G6142">
        <v>489.54500000000002</v>
      </c>
      <c r="H6142">
        <f t="shared" si="615"/>
        <v>0</v>
      </c>
      <c r="I6142">
        <v>1.82</v>
      </c>
      <c r="J6142">
        <f t="shared" si="617"/>
        <v>0</v>
      </c>
      <c r="L6142">
        <f t="shared" si="616"/>
        <v>0</v>
      </c>
    </row>
    <row r="6143" spans="1:12" x14ac:dyDescent="0.3">
      <c r="A6143" s="25">
        <f t="shared" si="618"/>
        <v>46090.624999989428</v>
      </c>
      <c r="B6143" s="1">
        <f t="shared" si="614"/>
        <v>0.62499998942803359</v>
      </c>
      <c r="C6143">
        <v>0</v>
      </c>
      <c r="D6143">
        <v>489.49900000000002</v>
      </c>
      <c r="F6143" s="18">
        <f>_xlfn.XLOOKUP(D6143,'Rating Curve'!$A$2:$A$500,'Rating Curve'!$D$2:$D$500,, -1)</f>
        <v>1610444.0173448001</v>
      </c>
      <c r="G6143">
        <v>489.54500000000002</v>
      </c>
      <c r="H6143">
        <f t="shared" si="615"/>
        <v>0</v>
      </c>
      <c r="I6143">
        <v>1.82</v>
      </c>
      <c r="J6143">
        <f t="shared" si="617"/>
        <v>0</v>
      </c>
      <c r="L6143">
        <f t="shared" si="616"/>
        <v>0</v>
      </c>
    </row>
    <row r="6144" spans="1:12" x14ac:dyDescent="0.3">
      <c r="A6144" s="25">
        <f t="shared" si="618"/>
        <v>46090.666666656092</v>
      </c>
      <c r="B6144" s="1">
        <f t="shared" si="614"/>
        <v>0.66666665609227493</v>
      </c>
      <c r="C6144">
        <v>0</v>
      </c>
      <c r="D6144">
        <v>489.50599999999997</v>
      </c>
      <c r="F6144" s="18">
        <f>_xlfn.XLOOKUP(D6144,'Rating Curve'!$A$2:$A$500,'Rating Curve'!$D$2:$D$500,, -1)</f>
        <v>1613444.9319478001</v>
      </c>
      <c r="G6144">
        <v>489.54500000000002</v>
      </c>
      <c r="H6144">
        <f t="shared" si="615"/>
        <v>0</v>
      </c>
      <c r="I6144">
        <v>1.82</v>
      </c>
      <c r="J6144">
        <f t="shared" si="617"/>
        <v>0</v>
      </c>
      <c r="L6144">
        <f t="shared" si="616"/>
        <v>0</v>
      </c>
    </row>
    <row r="6145" spans="1:12" x14ac:dyDescent="0.3">
      <c r="A6145" s="25">
        <f t="shared" si="618"/>
        <v>46090.708333322757</v>
      </c>
      <c r="B6145" s="1">
        <f t="shared" si="614"/>
        <v>0.70833332275651628</v>
      </c>
      <c r="C6145">
        <v>0</v>
      </c>
      <c r="D6145">
        <v>489.49900000000002</v>
      </c>
      <c r="F6145" s="18">
        <f>_xlfn.XLOOKUP(D6145,'Rating Curve'!$A$2:$A$500,'Rating Curve'!$D$2:$D$500,, -1)</f>
        <v>1610444.0173448001</v>
      </c>
      <c r="G6145">
        <v>489.54500000000002</v>
      </c>
      <c r="H6145">
        <f t="shared" si="615"/>
        <v>0</v>
      </c>
      <c r="I6145">
        <v>1.82</v>
      </c>
      <c r="J6145">
        <f t="shared" si="617"/>
        <v>0</v>
      </c>
      <c r="L6145">
        <f t="shared" si="616"/>
        <v>0</v>
      </c>
    </row>
    <row r="6146" spans="1:12" x14ac:dyDescent="0.3">
      <c r="A6146" s="25">
        <f t="shared" si="618"/>
        <v>46090.749999989421</v>
      </c>
      <c r="B6146" s="1">
        <f t="shared" si="614"/>
        <v>0.74999998942075763</v>
      </c>
      <c r="C6146">
        <v>0</v>
      </c>
      <c r="D6146">
        <v>489.51</v>
      </c>
      <c r="F6146" s="18">
        <f>_xlfn.XLOOKUP(D6146,'Rating Curve'!$A$2:$A$500,'Rating Curve'!$D$2:$D$500,, -1)</f>
        <v>1616447.3000027</v>
      </c>
      <c r="G6146">
        <v>489.54500000000002</v>
      </c>
      <c r="H6146">
        <f t="shared" si="615"/>
        <v>0</v>
      </c>
      <c r="I6146">
        <v>1.82</v>
      </c>
      <c r="J6146">
        <f t="shared" si="617"/>
        <v>0</v>
      </c>
      <c r="L6146">
        <f t="shared" si="616"/>
        <v>0</v>
      </c>
    </row>
    <row r="6147" spans="1:12" x14ac:dyDescent="0.3">
      <c r="A6147" s="25">
        <f t="shared" si="618"/>
        <v>46090.791666656085</v>
      </c>
      <c r="B6147" s="1">
        <f t="shared" ref="B6147:B6210" si="619">MOD(A6147,1)</f>
        <v>0.79166665608499898</v>
      </c>
      <c r="C6147">
        <v>0</v>
      </c>
      <c r="D6147">
        <v>489.50700000000001</v>
      </c>
      <c r="F6147" s="18">
        <f>_xlfn.XLOOKUP(D6147,'Rating Curve'!$A$2:$A$500,'Rating Curve'!$D$2:$D$500,, -1)</f>
        <v>1613444.9319478001</v>
      </c>
      <c r="G6147">
        <v>489.54500000000002</v>
      </c>
      <c r="H6147">
        <f t="shared" ref="H6147:H6210" si="620">IF(D6147 - G6147 &lt; 0, 0, D6147 - G6147)</f>
        <v>0</v>
      </c>
      <c r="I6147">
        <v>1.82</v>
      </c>
      <c r="J6147">
        <f t="shared" si="617"/>
        <v>0</v>
      </c>
      <c r="L6147">
        <f t="shared" ref="L6147:L6210" si="621">(J6147*86400)/24</f>
        <v>0</v>
      </c>
    </row>
    <row r="6148" spans="1:12" x14ac:dyDescent="0.3">
      <c r="A6148" s="25">
        <f t="shared" si="618"/>
        <v>46090.833333322749</v>
      </c>
      <c r="B6148" s="1">
        <f t="shared" si="619"/>
        <v>0.83333332274924032</v>
      </c>
      <c r="C6148">
        <v>0</v>
      </c>
      <c r="D6148">
        <v>489.51299999999998</v>
      </c>
      <c r="F6148" s="18">
        <f>_xlfn.XLOOKUP(D6148,'Rating Curve'!$A$2:$A$500,'Rating Curve'!$D$2:$D$500,, -1)</f>
        <v>1616447.3000027</v>
      </c>
      <c r="G6148">
        <v>489.54500000000002</v>
      </c>
      <c r="H6148">
        <f t="shared" si="620"/>
        <v>0</v>
      </c>
      <c r="I6148">
        <v>1.82</v>
      </c>
      <c r="J6148">
        <f t="shared" si="617"/>
        <v>0</v>
      </c>
      <c r="L6148">
        <f t="shared" si="621"/>
        <v>0</v>
      </c>
    </row>
    <row r="6149" spans="1:12" x14ac:dyDescent="0.3">
      <c r="A6149" s="25">
        <f t="shared" si="618"/>
        <v>46090.874999989413</v>
      </c>
      <c r="B6149" s="1">
        <f t="shared" si="619"/>
        <v>0.87499998941348167</v>
      </c>
      <c r="C6149">
        <v>0</v>
      </c>
      <c r="D6149">
        <v>489.51299999999998</v>
      </c>
      <c r="F6149" s="18">
        <f>_xlfn.XLOOKUP(D6149,'Rating Curve'!$A$2:$A$500,'Rating Curve'!$D$2:$D$500,, -1)</f>
        <v>1616447.3000027</v>
      </c>
      <c r="G6149">
        <v>489.54500000000002</v>
      </c>
      <c r="H6149">
        <f t="shared" si="620"/>
        <v>0</v>
      </c>
      <c r="I6149">
        <v>1.82</v>
      </c>
      <c r="J6149">
        <f t="shared" si="617"/>
        <v>0</v>
      </c>
      <c r="L6149">
        <f t="shared" si="621"/>
        <v>0</v>
      </c>
    </row>
    <row r="6150" spans="1:12" x14ac:dyDescent="0.3">
      <c r="A6150" s="25">
        <f t="shared" si="618"/>
        <v>46090.916666656078</v>
      </c>
      <c r="B6150" s="1">
        <f t="shared" si="619"/>
        <v>0.91666665607772302</v>
      </c>
      <c r="C6150">
        <v>0</v>
      </c>
      <c r="D6150">
        <v>489.52</v>
      </c>
      <c r="F6150" s="18">
        <f>_xlfn.XLOOKUP(D6150,'Rating Curve'!$A$2:$A$500,'Rating Curve'!$D$2:$D$500,, -1)</f>
        <v>1619451.3170382001</v>
      </c>
      <c r="G6150">
        <v>489.54500000000002</v>
      </c>
      <c r="H6150">
        <f t="shared" si="620"/>
        <v>0</v>
      </c>
      <c r="I6150">
        <v>1.82</v>
      </c>
      <c r="J6150">
        <f t="shared" si="617"/>
        <v>0</v>
      </c>
      <c r="L6150">
        <f t="shared" si="621"/>
        <v>0</v>
      </c>
    </row>
    <row r="6151" spans="1:12" x14ac:dyDescent="0.3">
      <c r="A6151" s="25">
        <f t="shared" si="618"/>
        <v>46090.958333322742</v>
      </c>
      <c r="B6151" s="1">
        <f t="shared" si="619"/>
        <v>0.95833332274196437</v>
      </c>
      <c r="C6151">
        <v>0</v>
      </c>
      <c r="D6151">
        <v>489.50099999999998</v>
      </c>
      <c r="F6151" s="18">
        <f>_xlfn.XLOOKUP(D6151,'Rating Curve'!$A$2:$A$500,'Rating Curve'!$D$2:$D$500,, -1)</f>
        <v>1613444.9319478001</v>
      </c>
      <c r="G6151">
        <v>489.54500000000002</v>
      </c>
      <c r="H6151">
        <f t="shared" si="620"/>
        <v>0</v>
      </c>
      <c r="I6151">
        <v>1.82</v>
      </c>
      <c r="J6151">
        <f t="shared" si="617"/>
        <v>0</v>
      </c>
      <c r="L6151">
        <f t="shared" si="621"/>
        <v>0</v>
      </c>
    </row>
    <row r="6152" spans="1:12" x14ac:dyDescent="0.3">
      <c r="A6152" s="25">
        <f t="shared" si="618"/>
        <v>46090.999999989406</v>
      </c>
      <c r="B6152" s="1">
        <f t="shared" si="619"/>
        <v>0.99999998940620571</v>
      </c>
      <c r="C6152">
        <v>0</v>
      </c>
      <c r="D6152">
        <v>489.52600000000001</v>
      </c>
      <c r="F6152" s="18">
        <f>_xlfn.XLOOKUP(D6152,'Rating Curve'!$A$2:$A$500,'Rating Curve'!$D$2:$D$500,, -1)</f>
        <v>1619451.3170382001</v>
      </c>
      <c r="G6152">
        <v>489.54500000000002</v>
      </c>
      <c r="H6152">
        <f t="shared" si="620"/>
        <v>0</v>
      </c>
      <c r="I6152">
        <v>1.82</v>
      </c>
      <c r="J6152">
        <f t="shared" si="617"/>
        <v>0</v>
      </c>
      <c r="L6152">
        <f t="shared" si="621"/>
        <v>0</v>
      </c>
    </row>
    <row r="6153" spans="1:12" x14ac:dyDescent="0.3">
      <c r="A6153" s="25">
        <f t="shared" si="618"/>
        <v>46091.04166665607</v>
      </c>
      <c r="B6153" s="1">
        <f t="shared" si="619"/>
        <v>4.1666656070447061E-2</v>
      </c>
      <c r="C6153">
        <v>0</v>
      </c>
      <c r="D6153">
        <v>489.50099999999998</v>
      </c>
      <c r="F6153" s="18">
        <f>_xlfn.XLOOKUP(D6153,'Rating Curve'!$A$2:$A$500,'Rating Curve'!$D$2:$D$500,, -1)</f>
        <v>1613444.9319478001</v>
      </c>
      <c r="G6153">
        <v>489.54500000000002</v>
      </c>
      <c r="H6153">
        <f t="shared" si="620"/>
        <v>0</v>
      </c>
      <c r="I6153">
        <v>1.82</v>
      </c>
      <c r="J6153">
        <f t="shared" si="617"/>
        <v>0</v>
      </c>
      <c r="L6153">
        <f t="shared" si="621"/>
        <v>0</v>
      </c>
    </row>
    <row r="6154" spans="1:12" x14ac:dyDescent="0.3">
      <c r="A6154" s="25">
        <f t="shared" si="618"/>
        <v>46091.083333322735</v>
      </c>
      <c r="B6154" s="1">
        <f t="shared" si="619"/>
        <v>8.3333322734688409E-2</v>
      </c>
      <c r="C6154">
        <v>0</v>
      </c>
      <c r="D6154">
        <v>489.52100000000002</v>
      </c>
      <c r="F6154" s="18">
        <f>_xlfn.XLOOKUP(D6154,'Rating Curve'!$A$2:$A$500,'Rating Curve'!$D$2:$D$500,, -1)</f>
        <v>1619451.3170382001</v>
      </c>
      <c r="G6154">
        <v>489.54500000000002</v>
      </c>
      <c r="H6154">
        <f t="shared" si="620"/>
        <v>0</v>
      </c>
      <c r="I6154">
        <v>1.82</v>
      </c>
      <c r="J6154">
        <f t="shared" si="617"/>
        <v>0</v>
      </c>
      <c r="L6154">
        <f t="shared" si="621"/>
        <v>0</v>
      </c>
    </row>
    <row r="6155" spans="1:12" x14ac:dyDescent="0.3">
      <c r="A6155" s="25">
        <f t="shared" si="618"/>
        <v>46091.124999989399</v>
      </c>
      <c r="B6155" s="1">
        <f t="shared" si="619"/>
        <v>0.12499998939892976</v>
      </c>
      <c r="C6155">
        <v>0</v>
      </c>
      <c r="D6155">
        <v>489.52</v>
      </c>
      <c r="F6155" s="18">
        <f>_xlfn.XLOOKUP(D6155,'Rating Curve'!$A$2:$A$500,'Rating Curve'!$D$2:$D$500,, -1)</f>
        <v>1619451.3170382001</v>
      </c>
      <c r="G6155">
        <v>489.54500000000002</v>
      </c>
      <c r="H6155">
        <f t="shared" si="620"/>
        <v>0</v>
      </c>
      <c r="I6155">
        <v>1.82</v>
      </c>
      <c r="J6155">
        <f t="shared" si="617"/>
        <v>0</v>
      </c>
      <c r="L6155">
        <f t="shared" si="621"/>
        <v>0</v>
      </c>
    </row>
    <row r="6156" spans="1:12" x14ac:dyDescent="0.3">
      <c r="A6156" s="25">
        <f t="shared" si="618"/>
        <v>46091.166666656063</v>
      </c>
      <c r="B6156" s="1">
        <f t="shared" si="619"/>
        <v>0.1666666560631711</v>
      </c>
      <c r="C6156">
        <v>0</v>
      </c>
      <c r="D6156">
        <v>489.495</v>
      </c>
      <c r="F6156" s="18">
        <f>_xlfn.XLOOKUP(D6156,'Rating Curve'!$A$2:$A$500,'Rating Curve'!$D$2:$D$500,, -1)</f>
        <v>1610444.0173448001</v>
      </c>
      <c r="G6156">
        <v>489.54500000000002</v>
      </c>
      <c r="H6156">
        <f t="shared" si="620"/>
        <v>0</v>
      </c>
      <c r="I6156">
        <v>1.82</v>
      </c>
      <c r="J6156">
        <f t="shared" si="617"/>
        <v>0</v>
      </c>
      <c r="L6156">
        <f t="shared" si="621"/>
        <v>0</v>
      </c>
    </row>
    <row r="6157" spans="1:12" x14ac:dyDescent="0.3">
      <c r="A6157" s="25">
        <f t="shared" si="618"/>
        <v>46091.208333322727</v>
      </c>
      <c r="B6157" s="1">
        <f t="shared" si="619"/>
        <v>0.20833332272741245</v>
      </c>
      <c r="C6157">
        <v>0</v>
      </c>
      <c r="D6157">
        <v>489.495</v>
      </c>
      <c r="F6157" s="18">
        <f>_xlfn.XLOOKUP(D6157,'Rating Curve'!$A$2:$A$500,'Rating Curve'!$D$2:$D$500,, -1)</f>
        <v>1610444.0173448001</v>
      </c>
      <c r="G6157">
        <v>489.54500000000002</v>
      </c>
      <c r="H6157">
        <f t="shared" si="620"/>
        <v>0</v>
      </c>
      <c r="I6157">
        <v>1.82</v>
      </c>
      <c r="J6157">
        <f t="shared" si="617"/>
        <v>0</v>
      </c>
      <c r="L6157">
        <f t="shared" si="621"/>
        <v>0</v>
      </c>
    </row>
    <row r="6158" spans="1:12" x14ac:dyDescent="0.3">
      <c r="A6158" s="25">
        <f t="shared" si="618"/>
        <v>46091.249999989392</v>
      </c>
      <c r="B6158" s="1">
        <f t="shared" si="619"/>
        <v>0.2499999893916538</v>
      </c>
      <c r="C6158">
        <v>0</v>
      </c>
      <c r="D6158">
        <v>489.49099999999999</v>
      </c>
      <c r="F6158" s="18">
        <f>_xlfn.XLOOKUP(D6158,'Rating Curve'!$A$2:$A$500,'Rating Curve'!$D$2:$D$500,, -1)</f>
        <v>1610444.0173448001</v>
      </c>
      <c r="G6158">
        <v>489.54500000000002</v>
      </c>
      <c r="H6158">
        <f t="shared" si="620"/>
        <v>0</v>
      </c>
      <c r="I6158">
        <v>1.82</v>
      </c>
      <c r="J6158">
        <f t="shared" si="617"/>
        <v>0</v>
      </c>
      <c r="L6158">
        <f t="shared" si="621"/>
        <v>0</v>
      </c>
    </row>
    <row r="6159" spans="1:12" x14ac:dyDescent="0.3">
      <c r="A6159" s="25">
        <f t="shared" si="618"/>
        <v>46091.291666656056</v>
      </c>
      <c r="B6159" s="1">
        <f t="shared" si="619"/>
        <v>0.29166665605589515</v>
      </c>
      <c r="C6159">
        <v>0</v>
      </c>
      <c r="D6159">
        <v>489.50099999999998</v>
      </c>
      <c r="F6159" s="18">
        <f>_xlfn.XLOOKUP(D6159,'Rating Curve'!$A$2:$A$500,'Rating Curve'!$D$2:$D$500,, -1)</f>
        <v>1613444.9319478001</v>
      </c>
      <c r="G6159">
        <v>489.54500000000002</v>
      </c>
      <c r="H6159">
        <f t="shared" si="620"/>
        <v>0</v>
      </c>
      <c r="I6159">
        <v>1.82</v>
      </c>
      <c r="J6159">
        <f t="shared" si="617"/>
        <v>0</v>
      </c>
      <c r="L6159">
        <f t="shared" si="621"/>
        <v>0</v>
      </c>
    </row>
    <row r="6160" spans="1:12" x14ac:dyDescent="0.3">
      <c r="A6160" s="25">
        <f t="shared" si="618"/>
        <v>46091.33333332272</v>
      </c>
      <c r="B6160" s="1">
        <f t="shared" si="619"/>
        <v>0.33333332272013649</v>
      </c>
      <c r="C6160">
        <v>0</v>
      </c>
      <c r="D6160">
        <v>489.50799999999998</v>
      </c>
      <c r="F6160" s="18">
        <f>_xlfn.XLOOKUP(D6160,'Rating Curve'!$A$2:$A$500,'Rating Curve'!$D$2:$D$500,, -1)</f>
        <v>1613444.9319478001</v>
      </c>
      <c r="G6160">
        <v>489.54500000000002</v>
      </c>
      <c r="H6160">
        <f t="shared" si="620"/>
        <v>0</v>
      </c>
      <c r="I6160">
        <v>1.82</v>
      </c>
      <c r="J6160">
        <f t="shared" si="617"/>
        <v>0</v>
      </c>
      <c r="L6160">
        <f t="shared" si="621"/>
        <v>0</v>
      </c>
    </row>
    <row r="6161" spans="1:12" x14ac:dyDescent="0.3">
      <c r="A6161" s="25">
        <f t="shared" si="618"/>
        <v>46091.374999989384</v>
      </c>
      <c r="B6161" s="1">
        <f t="shared" si="619"/>
        <v>0.37499998938437784</v>
      </c>
      <c r="C6161">
        <v>0</v>
      </c>
      <c r="D6161">
        <v>489.51900000000001</v>
      </c>
      <c r="F6161" s="18">
        <f>_xlfn.XLOOKUP(D6161,'Rating Curve'!$A$2:$A$500,'Rating Curve'!$D$2:$D$500,, -1)</f>
        <v>1616447.3000027</v>
      </c>
      <c r="G6161">
        <v>489.54500000000002</v>
      </c>
      <c r="H6161">
        <f t="shared" si="620"/>
        <v>0</v>
      </c>
      <c r="I6161">
        <v>1.82</v>
      </c>
      <c r="J6161">
        <f t="shared" si="617"/>
        <v>0</v>
      </c>
      <c r="L6161">
        <f t="shared" si="621"/>
        <v>0</v>
      </c>
    </row>
    <row r="6162" spans="1:12" x14ac:dyDescent="0.3">
      <c r="A6162" s="25">
        <f t="shared" si="618"/>
        <v>46091.416666656049</v>
      </c>
      <c r="B6162" s="1">
        <f t="shared" si="619"/>
        <v>0.41666665604861919</v>
      </c>
      <c r="C6162">
        <v>0</v>
      </c>
      <c r="D6162">
        <v>489.51900000000001</v>
      </c>
      <c r="F6162" s="18">
        <f>_xlfn.XLOOKUP(D6162,'Rating Curve'!$A$2:$A$500,'Rating Curve'!$D$2:$D$500,, -1)</f>
        <v>1616447.3000027</v>
      </c>
      <c r="G6162">
        <v>489.54500000000002</v>
      </c>
      <c r="H6162">
        <f t="shared" si="620"/>
        <v>0</v>
      </c>
      <c r="I6162">
        <v>1.82</v>
      </c>
      <c r="J6162">
        <f t="shared" si="617"/>
        <v>0</v>
      </c>
      <c r="L6162">
        <f t="shared" si="621"/>
        <v>0</v>
      </c>
    </row>
    <row r="6163" spans="1:12" x14ac:dyDescent="0.3">
      <c r="A6163" s="25">
        <f t="shared" si="618"/>
        <v>46091.458333322713</v>
      </c>
      <c r="B6163" s="1">
        <f t="shared" si="619"/>
        <v>0.45833332271286054</v>
      </c>
      <c r="C6163">
        <v>0</v>
      </c>
      <c r="D6163">
        <v>489.50599999999997</v>
      </c>
      <c r="F6163" s="18">
        <f>_xlfn.XLOOKUP(D6163,'Rating Curve'!$A$2:$A$500,'Rating Curve'!$D$2:$D$500,, -1)</f>
        <v>1613444.9319478001</v>
      </c>
      <c r="G6163">
        <v>489.54500000000002</v>
      </c>
      <c r="H6163">
        <f t="shared" si="620"/>
        <v>0</v>
      </c>
      <c r="I6163">
        <v>1.82</v>
      </c>
      <c r="J6163">
        <f t="shared" ref="J6163:J6226" si="622">1.82*30*(H6163^1.5)</f>
        <v>0</v>
      </c>
      <c r="L6163">
        <f t="shared" si="621"/>
        <v>0</v>
      </c>
    </row>
    <row r="6164" spans="1:12" x14ac:dyDescent="0.3">
      <c r="A6164" s="25">
        <f t="shared" si="618"/>
        <v>46091.499999989377</v>
      </c>
      <c r="B6164" s="1">
        <f t="shared" si="619"/>
        <v>0.49999998937710188</v>
      </c>
      <c r="C6164">
        <v>0</v>
      </c>
      <c r="D6164">
        <v>489.54500000000002</v>
      </c>
      <c r="F6164" s="18">
        <f>_xlfn.XLOOKUP(D6164,'Rating Curve'!$A$2:$A$500,'Rating Curve'!$D$2:$D$500,, -1)</f>
        <v>1625463.7590197001</v>
      </c>
      <c r="G6164">
        <v>489.54500000000002</v>
      </c>
      <c r="H6164">
        <f t="shared" si="620"/>
        <v>0</v>
      </c>
      <c r="I6164">
        <v>1.82</v>
      </c>
      <c r="J6164">
        <f t="shared" si="622"/>
        <v>0</v>
      </c>
      <c r="L6164">
        <f t="shared" si="621"/>
        <v>0</v>
      </c>
    </row>
    <row r="6165" spans="1:12" x14ac:dyDescent="0.3">
      <c r="A6165" s="25">
        <f t="shared" si="618"/>
        <v>46091.541666656041</v>
      </c>
      <c r="B6165" s="1">
        <f t="shared" si="619"/>
        <v>0.54166665604134323</v>
      </c>
      <c r="C6165">
        <v>0</v>
      </c>
      <c r="D6165">
        <v>489.5</v>
      </c>
      <c r="F6165" s="18">
        <f>_xlfn.XLOOKUP(D6165,'Rating Curve'!$A$2:$A$500,'Rating Curve'!$D$2:$D$500,, -1)</f>
        <v>1613444.9319478001</v>
      </c>
      <c r="G6165">
        <v>489.54500000000002</v>
      </c>
      <c r="H6165">
        <f t="shared" si="620"/>
        <v>0</v>
      </c>
      <c r="I6165">
        <v>1.82</v>
      </c>
      <c r="J6165">
        <f t="shared" si="622"/>
        <v>0</v>
      </c>
      <c r="L6165">
        <f t="shared" si="621"/>
        <v>0</v>
      </c>
    </row>
    <row r="6166" spans="1:12" x14ac:dyDescent="0.3">
      <c r="A6166" s="25">
        <f t="shared" si="618"/>
        <v>46091.583333322706</v>
      </c>
      <c r="B6166" s="1">
        <f t="shared" si="619"/>
        <v>0.58333332270558458</v>
      </c>
      <c r="C6166">
        <v>0</v>
      </c>
      <c r="D6166">
        <v>489.49400000000003</v>
      </c>
      <c r="F6166" s="18">
        <f>_xlfn.XLOOKUP(D6166,'Rating Curve'!$A$2:$A$500,'Rating Curve'!$D$2:$D$500,, -1)</f>
        <v>1610444.0173448001</v>
      </c>
      <c r="G6166">
        <v>489.54500000000002</v>
      </c>
      <c r="H6166">
        <f t="shared" si="620"/>
        <v>0</v>
      </c>
      <c r="I6166">
        <v>1.82</v>
      </c>
      <c r="J6166">
        <f t="shared" si="622"/>
        <v>0</v>
      </c>
      <c r="L6166">
        <f t="shared" si="621"/>
        <v>0</v>
      </c>
    </row>
    <row r="6167" spans="1:12" x14ac:dyDescent="0.3">
      <c r="A6167" s="25">
        <f t="shared" si="618"/>
        <v>46091.62499998937</v>
      </c>
      <c r="B6167" s="1">
        <f t="shared" si="619"/>
        <v>0.62499998936982593</v>
      </c>
      <c r="C6167">
        <v>0</v>
      </c>
      <c r="D6167">
        <v>489.49400000000003</v>
      </c>
      <c r="F6167" s="18">
        <f>_xlfn.XLOOKUP(D6167,'Rating Curve'!$A$2:$A$500,'Rating Curve'!$D$2:$D$500,, -1)</f>
        <v>1610444.0173448001</v>
      </c>
      <c r="G6167">
        <v>489.54500000000002</v>
      </c>
      <c r="H6167">
        <f t="shared" si="620"/>
        <v>0</v>
      </c>
      <c r="I6167">
        <v>1.82</v>
      </c>
      <c r="J6167">
        <f t="shared" si="622"/>
        <v>0</v>
      </c>
      <c r="L6167">
        <f t="shared" si="621"/>
        <v>0</v>
      </c>
    </row>
    <row r="6168" spans="1:12" x14ac:dyDescent="0.3">
      <c r="A6168" s="25">
        <f t="shared" si="618"/>
        <v>46091.666666656034</v>
      </c>
      <c r="B6168" s="1">
        <f t="shared" si="619"/>
        <v>0.66666665603406727</v>
      </c>
      <c r="C6168">
        <v>0</v>
      </c>
      <c r="D6168">
        <v>489.488</v>
      </c>
      <c r="F6168" s="18">
        <f>_xlfn.XLOOKUP(D6168,'Rating Curve'!$A$2:$A$500,'Rating Curve'!$D$2:$D$500,, -1)</f>
        <v>1607444.5930314001</v>
      </c>
      <c r="G6168">
        <v>489.54500000000002</v>
      </c>
      <c r="H6168">
        <f t="shared" si="620"/>
        <v>0</v>
      </c>
      <c r="I6168">
        <v>1.82</v>
      </c>
      <c r="J6168">
        <f t="shared" si="622"/>
        <v>0</v>
      </c>
      <c r="L6168">
        <f t="shared" si="621"/>
        <v>0</v>
      </c>
    </row>
    <row r="6169" spans="1:12" x14ac:dyDescent="0.3">
      <c r="A6169" s="25">
        <f t="shared" si="618"/>
        <v>46091.708333322698</v>
      </c>
      <c r="B6169" s="1">
        <f t="shared" si="619"/>
        <v>0.70833332269830862</v>
      </c>
      <c r="C6169">
        <v>0</v>
      </c>
      <c r="D6169">
        <v>489.48700000000002</v>
      </c>
      <c r="F6169" s="18">
        <f>_xlfn.XLOOKUP(D6169,'Rating Curve'!$A$2:$A$500,'Rating Curve'!$D$2:$D$500,, -1)</f>
        <v>1607444.5930314001</v>
      </c>
      <c r="G6169">
        <v>489.54500000000002</v>
      </c>
      <c r="H6169">
        <f t="shared" si="620"/>
        <v>0</v>
      </c>
      <c r="I6169">
        <v>1.82</v>
      </c>
      <c r="J6169">
        <f t="shared" si="622"/>
        <v>0</v>
      </c>
      <c r="L6169">
        <f t="shared" si="621"/>
        <v>0</v>
      </c>
    </row>
    <row r="6170" spans="1:12" x14ac:dyDescent="0.3">
      <c r="A6170" s="25">
        <f t="shared" si="618"/>
        <v>46091.749999989363</v>
      </c>
      <c r="B6170" s="1">
        <f t="shared" si="619"/>
        <v>0.74999998936254997</v>
      </c>
      <c r="C6170">
        <v>0</v>
      </c>
      <c r="D6170">
        <v>489.5</v>
      </c>
      <c r="F6170" s="18">
        <f>_xlfn.XLOOKUP(D6170,'Rating Curve'!$A$2:$A$500,'Rating Curve'!$D$2:$D$500,, -1)</f>
        <v>1613444.9319478001</v>
      </c>
      <c r="G6170">
        <v>489.54500000000002</v>
      </c>
      <c r="H6170">
        <f t="shared" si="620"/>
        <v>0</v>
      </c>
      <c r="I6170">
        <v>1.82</v>
      </c>
      <c r="J6170">
        <f t="shared" si="622"/>
        <v>0</v>
      </c>
      <c r="L6170">
        <f t="shared" si="621"/>
        <v>0</v>
      </c>
    </row>
    <row r="6171" spans="1:12" x14ac:dyDescent="0.3">
      <c r="A6171" s="25">
        <f t="shared" si="618"/>
        <v>46091.791666656027</v>
      </c>
      <c r="B6171" s="1">
        <f t="shared" si="619"/>
        <v>0.79166665602679132</v>
      </c>
      <c r="C6171">
        <v>0</v>
      </c>
      <c r="D6171">
        <v>489.495</v>
      </c>
      <c r="F6171" s="18">
        <f>_xlfn.XLOOKUP(D6171,'Rating Curve'!$A$2:$A$500,'Rating Curve'!$D$2:$D$500,, -1)</f>
        <v>1610444.0173448001</v>
      </c>
      <c r="G6171">
        <v>489.54500000000002</v>
      </c>
      <c r="H6171">
        <f t="shared" si="620"/>
        <v>0</v>
      </c>
      <c r="I6171">
        <v>1.82</v>
      </c>
      <c r="J6171">
        <f t="shared" si="622"/>
        <v>0</v>
      </c>
      <c r="L6171">
        <f t="shared" si="621"/>
        <v>0</v>
      </c>
    </row>
    <row r="6172" spans="1:12" x14ac:dyDescent="0.3">
      <c r="A6172" s="25">
        <f t="shared" si="618"/>
        <v>46091.833333322691</v>
      </c>
      <c r="B6172" s="1">
        <f t="shared" si="619"/>
        <v>0.83333332269103266</v>
      </c>
      <c r="C6172">
        <v>0</v>
      </c>
      <c r="D6172">
        <v>489.48899999999998</v>
      </c>
      <c r="F6172" s="18">
        <f>_xlfn.XLOOKUP(D6172,'Rating Curve'!$A$2:$A$500,'Rating Curve'!$D$2:$D$500,, -1)</f>
        <v>1607444.5930314001</v>
      </c>
      <c r="G6172">
        <v>489.54500000000002</v>
      </c>
      <c r="H6172">
        <f t="shared" si="620"/>
        <v>0</v>
      </c>
      <c r="I6172">
        <v>1.82</v>
      </c>
      <c r="J6172">
        <f t="shared" si="622"/>
        <v>0</v>
      </c>
      <c r="L6172">
        <f t="shared" si="621"/>
        <v>0</v>
      </c>
    </row>
    <row r="6173" spans="1:12" x14ac:dyDescent="0.3">
      <c r="A6173" s="25">
        <f t="shared" si="618"/>
        <v>46091.874999989355</v>
      </c>
      <c r="B6173" s="1">
        <f t="shared" si="619"/>
        <v>0.87499998935527401</v>
      </c>
      <c r="C6173">
        <v>0</v>
      </c>
      <c r="D6173">
        <v>489.48200000000003</v>
      </c>
      <c r="F6173" s="18">
        <f>_xlfn.XLOOKUP(D6173,'Rating Curve'!$A$2:$A$500,'Rating Curve'!$D$2:$D$500,, -1)</f>
        <v>1607444.5930314001</v>
      </c>
      <c r="G6173">
        <v>489.54500000000002</v>
      </c>
      <c r="H6173">
        <f t="shared" si="620"/>
        <v>0</v>
      </c>
      <c r="I6173">
        <v>1.82</v>
      </c>
      <c r="J6173">
        <f t="shared" si="622"/>
        <v>0</v>
      </c>
      <c r="L6173">
        <f t="shared" si="621"/>
        <v>0</v>
      </c>
    </row>
    <row r="6174" spans="1:12" x14ac:dyDescent="0.3">
      <c r="A6174" s="25">
        <f t="shared" si="618"/>
        <v>46091.91666665602</v>
      </c>
      <c r="B6174" s="1">
        <f t="shared" si="619"/>
        <v>0.91666665601951536</v>
      </c>
      <c r="C6174">
        <v>0</v>
      </c>
      <c r="D6174">
        <v>489.48200000000003</v>
      </c>
      <c r="F6174" s="18">
        <f>_xlfn.XLOOKUP(D6174,'Rating Curve'!$A$2:$A$500,'Rating Curve'!$D$2:$D$500,, -1)</f>
        <v>1607444.5930314001</v>
      </c>
      <c r="G6174">
        <v>489.54500000000002</v>
      </c>
      <c r="H6174">
        <f t="shared" si="620"/>
        <v>0</v>
      </c>
      <c r="I6174">
        <v>1.82</v>
      </c>
      <c r="J6174">
        <f t="shared" si="622"/>
        <v>0</v>
      </c>
      <c r="L6174">
        <f t="shared" si="621"/>
        <v>0</v>
      </c>
    </row>
    <row r="6175" spans="1:12" x14ac:dyDescent="0.3">
      <c r="A6175" s="25">
        <f t="shared" si="618"/>
        <v>46091.958333322684</v>
      </c>
      <c r="B6175" s="1">
        <f t="shared" si="619"/>
        <v>0.95833332268375671</v>
      </c>
      <c r="C6175">
        <v>0</v>
      </c>
      <c r="D6175">
        <v>489.48899999999998</v>
      </c>
      <c r="F6175" s="18">
        <f>_xlfn.XLOOKUP(D6175,'Rating Curve'!$A$2:$A$500,'Rating Curve'!$D$2:$D$500,, -1)</f>
        <v>1607444.5930314001</v>
      </c>
      <c r="G6175">
        <v>489.54500000000002</v>
      </c>
      <c r="H6175">
        <f t="shared" si="620"/>
        <v>0</v>
      </c>
      <c r="I6175">
        <v>1.82</v>
      </c>
      <c r="J6175">
        <f t="shared" si="622"/>
        <v>0</v>
      </c>
      <c r="L6175">
        <f t="shared" si="621"/>
        <v>0</v>
      </c>
    </row>
    <row r="6176" spans="1:12" x14ac:dyDescent="0.3">
      <c r="A6176" s="25">
        <f t="shared" si="618"/>
        <v>46091.999999989348</v>
      </c>
      <c r="B6176" s="1">
        <f t="shared" si="619"/>
        <v>0.99999998934799805</v>
      </c>
      <c r="C6176">
        <v>0</v>
      </c>
      <c r="D6176">
        <v>489.48899999999998</v>
      </c>
      <c r="F6176" s="18">
        <f>_xlfn.XLOOKUP(D6176,'Rating Curve'!$A$2:$A$500,'Rating Curve'!$D$2:$D$500,, -1)</f>
        <v>1607444.5930314001</v>
      </c>
      <c r="G6176">
        <v>489.54500000000002</v>
      </c>
      <c r="H6176">
        <f t="shared" si="620"/>
        <v>0</v>
      </c>
      <c r="I6176">
        <v>1.82</v>
      </c>
      <c r="J6176">
        <f t="shared" si="622"/>
        <v>0</v>
      </c>
      <c r="L6176">
        <f t="shared" si="621"/>
        <v>0</v>
      </c>
    </row>
    <row r="6177" spans="1:12" x14ac:dyDescent="0.3">
      <c r="A6177" s="25">
        <f t="shared" si="618"/>
        <v>46092.041666656012</v>
      </c>
      <c r="B6177" s="1">
        <f t="shared" si="619"/>
        <v>4.16666560122394E-2</v>
      </c>
      <c r="C6177">
        <v>0</v>
      </c>
      <c r="D6177">
        <v>489.48899999999998</v>
      </c>
      <c r="F6177" s="18">
        <f>_xlfn.XLOOKUP(D6177,'Rating Curve'!$A$2:$A$500,'Rating Curve'!$D$2:$D$500,, -1)</f>
        <v>1607444.5930314001</v>
      </c>
      <c r="G6177">
        <v>489.54500000000002</v>
      </c>
      <c r="H6177">
        <f t="shared" si="620"/>
        <v>0</v>
      </c>
      <c r="I6177">
        <v>1.82</v>
      </c>
      <c r="J6177">
        <f t="shared" si="622"/>
        <v>0</v>
      </c>
      <c r="L6177">
        <f t="shared" si="621"/>
        <v>0</v>
      </c>
    </row>
    <row r="6178" spans="1:12" x14ac:dyDescent="0.3">
      <c r="A6178" s="25">
        <f t="shared" si="618"/>
        <v>46092.083333322676</v>
      </c>
      <c r="B6178" s="1">
        <f t="shared" si="619"/>
        <v>8.3333322676480748E-2</v>
      </c>
      <c r="C6178">
        <v>0</v>
      </c>
      <c r="D6178">
        <v>489.48899999999998</v>
      </c>
      <c r="F6178" s="18">
        <f>_xlfn.XLOOKUP(D6178,'Rating Curve'!$A$2:$A$500,'Rating Curve'!$D$2:$D$500,, -1)</f>
        <v>1607444.5930314001</v>
      </c>
      <c r="G6178">
        <v>489.54500000000002</v>
      </c>
      <c r="H6178">
        <f t="shared" si="620"/>
        <v>0</v>
      </c>
      <c r="I6178">
        <v>1.82</v>
      </c>
      <c r="J6178">
        <f t="shared" si="622"/>
        <v>0</v>
      </c>
      <c r="L6178">
        <f t="shared" si="621"/>
        <v>0</v>
      </c>
    </row>
    <row r="6179" spans="1:12" x14ac:dyDescent="0.3">
      <c r="A6179" s="25">
        <f t="shared" si="618"/>
        <v>46092.124999989341</v>
      </c>
      <c r="B6179" s="1">
        <f t="shared" si="619"/>
        <v>0.1249999893407221</v>
      </c>
      <c r="C6179">
        <v>0</v>
      </c>
      <c r="D6179">
        <v>489.48899999999998</v>
      </c>
      <c r="F6179" s="18">
        <f>_xlfn.XLOOKUP(D6179,'Rating Curve'!$A$2:$A$500,'Rating Curve'!$D$2:$D$500,, -1)</f>
        <v>1607444.5930314001</v>
      </c>
      <c r="G6179">
        <v>489.54500000000002</v>
      </c>
      <c r="H6179">
        <f t="shared" si="620"/>
        <v>0</v>
      </c>
      <c r="I6179">
        <v>1.82</v>
      </c>
      <c r="J6179">
        <f t="shared" si="622"/>
        <v>0</v>
      </c>
      <c r="L6179">
        <f t="shared" si="621"/>
        <v>0</v>
      </c>
    </row>
    <row r="6180" spans="1:12" x14ac:dyDescent="0.3">
      <c r="A6180" s="25">
        <f t="shared" si="618"/>
        <v>46092.166666656005</v>
      </c>
      <c r="B6180" s="1">
        <f t="shared" si="619"/>
        <v>0.16666665600496344</v>
      </c>
      <c r="C6180">
        <v>0</v>
      </c>
      <c r="D6180">
        <v>489.48899999999998</v>
      </c>
      <c r="F6180" s="18">
        <f>_xlfn.XLOOKUP(D6180,'Rating Curve'!$A$2:$A$500,'Rating Curve'!$D$2:$D$500,, -1)</f>
        <v>1607444.5930314001</v>
      </c>
      <c r="G6180">
        <v>489.54500000000002</v>
      </c>
      <c r="H6180">
        <f t="shared" si="620"/>
        <v>0</v>
      </c>
      <c r="I6180">
        <v>1.82</v>
      </c>
      <c r="J6180">
        <f t="shared" si="622"/>
        <v>0</v>
      </c>
      <c r="L6180">
        <f t="shared" si="621"/>
        <v>0</v>
      </c>
    </row>
    <row r="6181" spans="1:12" x14ac:dyDescent="0.3">
      <c r="A6181" s="25">
        <f t="shared" si="618"/>
        <v>46092.208333322669</v>
      </c>
      <c r="B6181" s="1">
        <f t="shared" si="619"/>
        <v>0.20833332266920479</v>
      </c>
      <c r="C6181">
        <v>3.2</v>
      </c>
      <c r="D6181">
        <v>489.48899999999998</v>
      </c>
      <c r="F6181" s="18">
        <f>_xlfn.XLOOKUP(D6181,'Rating Curve'!$A$2:$A$500,'Rating Curve'!$D$2:$D$500,, -1)</f>
        <v>1607444.5930314001</v>
      </c>
      <c r="G6181">
        <v>489.54500000000002</v>
      </c>
      <c r="H6181">
        <f t="shared" si="620"/>
        <v>0</v>
      </c>
      <c r="I6181">
        <v>1.82</v>
      </c>
      <c r="J6181">
        <f t="shared" si="622"/>
        <v>0</v>
      </c>
      <c r="L6181">
        <f t="shared" si="621"/>
        <v>0</v>
      </c>
    </row>
    <row r="6182" spans="1:12" x14ac:dyDescent="0.3">
      <c r="A6182" s="25">
        <f t="shared" si="618"/>
        <v>46092.249999989333</v>
      </c>
      <c r="B6182" s="1">
        <f t="shared" si="619"/>
        <v>0.24999998933344614</v>
      </c>
      <c r="C6182">
        <v>0.2</v>
      </c>
      <c r="D6182">
        <v>489.48899999999998</v>
      </c>
      <c r="F6182" s="18">
        <f>_xlfn.XLOOKUP(D6182,'Rating Curve'!$A$2:$A$500,'Rating Curve'!$D$2:$D$500,, -1)</f>
        <v>1607444.5930314001</v>
      </c>
      <c r="G6182">
        <v>489.54500000000002</v>
      </c>
      <c r="H6182">
        <f t="shared" si="620"/>
        <v>0</v>
      </c>
      <c r="I6182">
        <v>1.82</v>
      </c>
      <c r="J6182">
        <f t="shared" si="622"/>
        <v>0</v>
      </c>
      <c r="L6182">
        <f t="shared" si="621"/>
        <v>0</v>
      </c>
    </row>
    <row r="6183" spans="1:12" x14ac:dyDescent="0.3">
      <c r="A6183" s="25">
        <f t="shared" si="618"/>
        <v>46092.291666655998</v>
      </c>
      <c r="B6183" s="1">
        <f t="shared" si="619"/>
        <v>0.29166665599768749</v>
      </c>
      <c r="C6183">
        <v>0</v>
      </c>
      <c r="D6183">
        <v>489.48899999999998</v>
      </c>
      <c r="F6183" s="18">
        <f>_xlfn.XLOOKUP(D6183,'Rating Curve'!$A$2:$A$500,'Rating Curve'!$D$2:$D$500,, -1)</f>
        <v>1607444.5930314001</v>
      </c>
      <c r="G6183">
        <v>489.54500000000002</v>
      </c>
      <c r="H6183">
        <f t="shared" si="620"/>
        <v>0</v>
      </c>
      <c r="I6183">
        <v>1.82</v>
      </c>
      <c r="J6183">
        <f t="shared" si="622"/>
        <v>0</v>
      </c>
      <c r="L6183">
        <f t="shared" si="621"/>
        <v>0</v>
      </c>
    </row>
    <row r="6184" spans="1:12" x14ac:dyDescent="0.3">
      <c r="A6184" s="25">
        <f t="shared" si="618"/>
        <v>46092.333333322662</v>
      </c>
      <c r="B6184" s="1">
        <f t="shared" si="619"/>
        <v>0.33333332266192883</v>
      </c>
      <c r="C6184">
        <v>0</v>
      </c>
      <c r="D6184">
        <v>489.495</v>
      </c>
      <c r="F6184" s="18">
        <f>_xlfn.XLOOKUP(D6184,'Rating Curve'!$A$2:$A$500,'Rating Curve'!$D$2:$D$500,, -1)</f>
        <v>1610444.0173448001</v>
      </c>
      <c r="G6184">
        <v>489.54500000000002</v>
      </c>
      <c r="H6184">
        <f t="shared" si="620"/>
        <v>0</v>
      </c>
      <c r="I6184">
        <v>1.82</v>
      </c>
      <c r="J6184">
        <f t="shared" si="622"/>
        <v>0</v>
      </c>
      <c r="L6184">
        <f t="shared" si="621"/>
        <v>0</v>
      </c>
    </row>
    <row r="6185" spans="1:12" x14ac:dyDescent="0.3">
      <c r="A6185" s="25">
        <f t="shared" si="618"/>
        <v>46092.374999989326</v>
      </c>
      <c r="B6185" s="1">
        <f t="shared" si="619"/>
        <v>0.37499998932617018</v>
      </c>
      <c r="C6185">
        <v>0.4</v>
      </c>
      <c r="D6185">
        <v>489.49400000000003</v>
      </c>
      <c r="F6185" s="18">
        <f>_xlfn.XLOOKUP(D6185,'Rating Curve'!$A$2:$A$500,'Rating Curve'!$D$2:$D$500,, -1)</f>
        <v>1610444.0173448001</v>
      </c>
      <c r="G6185">
        <v>489.54500000000002</v>
      </c>
      <c r="H6185">
        <f t="shared" si="620"/>
        <v>0</v>
      </c>
      <c r="I6185">
        <v>1.82</v>
      </c>
      <c r="J6185">
        <f t="shared" si="622"/>
        <v>0</v>
      </c>
      <c r="L6185">
        <f t="shared" si="621"/>
        <v>0</v>
      </c>
    </row>
    <row r="6186" spans="1:12" x14ac:dyDescent="0.3">
      <c r="A6186" s="25">
        <f t="shared" si="618"/>
        <v>46092.41666665599</v>
      </c>
      <c r="B6186" s="1">
        <f t="shared" si="619"/>
        <v>0.41666665599041153</v>
      </c>
      <c r="C6186">
        <v>0.4</v>
      </c>
      <c r="D6186">
        <v>489.495</v>
      </c>
      <c r="F6186" s="18">
        <f>_xlfn.XLOOKUP(D6186,'Rating Curve'!$A$2:$A$500,'Rating Curve'!$D$2:$D$500,, -1)</f>
        <v>1610444.0173448001</v>
      </c>
      <c r="G6186">
        <v>489.54500000000002</v>
      </c>
      <c r="H6186">
        <f t="shared" si="620"/>
        <v>0</v>
      </c>
      <c r="I6186">
        <v>1.82</v>
      </c>
      <c r="J6186">
        <f t="shared" si="622"/>
        <v>0</v>
      </c>
      <c r="L6186">
        <f t="shared" si="621"/>
        <v>0</v>
      </c>
    </row>
    <row r="6187" spans="1:12" x14ac:dyDescent="0.3">
      <c r="A6187" s="25">
        <f t="shared" si="618"/>
        <v>46092.458333322655</v>
      </c>
      <c r="B6187" s="1">
        <f t="shared" si="619"/>
        <v>0.45833332265465287</v>
      </c>
      <c r="C6187">
        <v>0</v>
      </c>
      <c r="D6187">
        <v>489.5</v>
      </c>
      <c r="F6187" s="18">
        <f>_xlfn.XLOOKUP(D6187,'Rating Curve'!$A$2:$A$500,'Rating Curve'!$D$2:$D$500,, -1)</f>
        <v>1613444.9319478001</v>
      </c>
      <c r="G6187">
        <v>489.54500000000002</v>
      </c>
      <c r="H6187">
        <f t="shared" si="620"/>
        <v>0</v>
      </c>
      <c r="I6187">
        <v>1.82</v>
      </c>
      <c r="J6187">
        <f t="shared" si="622"/>
        <v>0</v>
      </c>
      <c r="L6187">
        <f t="shared" si="621"/>
        <v>0</v>
      </c>
    </row>
    <row r="6188" spans="1:12" x14ac:dyDescent="0.3">
      <c r="A6188" s="25">
        <f t="shared" si="618"/>
        <v>46092.499999989319</v>
      </c>
      <c r="B6188" s="1">
        <f t="shared" si="619"/>
        <v>0.49999998931889422</v>
      </c>
      <c r="C6188">
        <v>0</v>
      </c>
      <c r="D6188">
        <v>489.48099999999999</v>
      </c>
      <c r="F6188" s="18">
        <f>_xlfn.XLOOKUP(D6188,'Rating Curve'!$A$2:$A$500,'Rating Curve'!$D$2:$D$500,, -1)</f>
        <v>1607444.5930314001</v>
      </c>
      <c r="G6188">
        <v>489.54500000000002</v>
      </c>
      <c r="H6188">
        <f t="shared" si="620"/>
        <v>0</v>
      </c>
      <c r="I6188">
        <v>1.82</v>
      </c>
      <c r="J6188">
        <f t="shared" si="622"/>
        <v>0</v>
      </c>
      <c r="L6188">
        <f t="shared" si="621"/>
        <v>0</v>
      </c>
    </row>
    <row r="6189" spans="1:12" x14ac:dyDescent="0.3">
      <c r="A6189" s="25">
        <f t="shared" si="618"/>
        <v>46092.541666655983</v>
      </c>
      <c r="B6189" s="1">
        <f t="shared" si="619"/>
        <v>0.54166665598313557</v>
      </c>
      <c r="C6189">
        <v>0</v>
      </c>
      <c r="D6189">
        <v>489.48099999999999</v>
      </c>
      <c r="F6189" s="18">
        <f>_xlfn.XLOOKUP(D6189,'Rating Curve'!$A$2:$A$500,'Rating Curve'!$D$2:$D$500,, -1)</f>
        <v>1607444.5930314001</v>
      </c>
      <c r="G6189">
        <v>489.54500000000002</v>
      </c>
      <c r="H6189">
        <f t="shared" si="620"/>
        <v>0</v>
      </c>
      <c r="I6189">
        <v>1.82</v>
      </c>
      <c r="J6189">
        <f t="shared" si="622"/>
        <v>0</v>
      </c>
      <c r="L6189">
        <f t="shared" si="621"/>
        <v>0</v>
      </c>
    </row>
    <row r="6190" spans="1:12" x14ac:dyDescent="0.3">
      <c r="A6190" s="25">
        <f t="shared" si="618"/>
        <v>46092.583333322647</v>
      </c>
      <c r="B6190" s="1">
        <f t="shared" si="619"/>
        <v>0.58333332264737692</v>
      </c>
      <c r="C6190">
        <v>0</v>
      </c>
      <c r="D6190">
        <v>489.47500000000002</v>
      </c>
      <c r="F6190" s="18">
        <f>_xlfn.XLOOKUP(D6190,'Rating Curve'!$A$2:$A$500,'Rating Curve'!$D$2:$D$500,, -1)</f>
        <v>1604446.7185589999</v>
      </c>
      <c r="G6190">
        <v>489.54500000000002</v>
      </c>
      <c r="H6190">
        <f t="shared" si="620"/>
        <v>0</v>
      </c>
      <c r="I6190">
        <v>1.82</v>
      </c>
      <c r="J6190">
        <f t="shared" si="622"/>
        <v>0</v>
      </c>
      <c r="L6190">
        <f t="shared" si="621"/>
        <v>0</v>
      </c>
    </row>
    <row r="6191" spans="1:12" x14ac:dyDescent="0.3">
      <c r="A6191" s="25">
        <f t="shared" si="618"/>
        <v>46092.624999989312</v>
      </c>
      <c r="B6191" s="1">
        <f t="shared" si="619"/>
        <v>0.62499998931161826</v>
      </c>
      <c r="C6191">
        <v>0</v>
      </c>
      <c r="D6191">
        <v>489.48099999999999</v>
      </c>
      <c r="F6191" s="18">
        <f>_xlfn.XLOOKUP(D6191,'Rating Curve'!$A$2:$A$500,'Rating Curve'!$D$2:$D$500,, -1)</f>
        <v>1607444.5930314001</v>
      </c>
      <c r="G6191">
        <v>489.54500000000002</v>
      </c>
      <c r="H6191">
        <f t="shared" si="620"/>
        <v>0</v>
      </c>
      <c r="I6191">
        <v>1.82</v>
      </c>
      <c r="J6191">
        <f t="shared" si="622"/>
        <v>0</v>
      </c>
      <c r="L6191">
        <f t="shared" si="621"/>
        <v>0</v>
      </c>
    </row>
    <row r="6192" spans="1:12" x14ac:dyDescent="0.3">
      <c r="A6192" s="25">
        <f t="shared" si="618"/>
        <v>46092.666666655976</v>
      </c>
      <c r="B6192" s="1">
        <f t="shared" si="619"/>
        <v>0.66666665597585961</v>
      </c>
      <c r="C6192">
        <v>0</v>
      </c>
      <c r="D6192">
        <v>489.48099999999999</v>
      </c>
      <c r="F6192" s="18">
        <f>_xlfn.XLOOKUP(D6192,'Rating Curve'!$A$2:$A$500,'Rating Curve'!$D$2:$D$500,, -1)</f>
        <v>1607444.5930314001</v>
      </c>
      <c r="G6192">
        <v>489.54500000000002</v>
      </c>
      <c r="H6192">
        <f t="shared" si="620"/>
        <v>0</v>
      </c>
      <c r="I6192">
        <v>1.82</v>
      </c>
      <c r="J6192">
        <f t="shared" si="622"/>
        <v>0</v>
      </c>
      <c r="L6192">
        <f t="shared" si="621"/>
        <v>0</v>
      </c>
    </row>
    <row r="6193" spans="1:12" x14ac:dyDescent="0.3">
      <c r="A6193" s="25">
        <f t="shared" si="618"/>
        <v>46092.70833332264</v>
      </c>
      <c r="B6193" s="1">
        <f t="shared" si="619"/>
        <v>0.70833332264010096</v>
      </c>
      <c r="C6193">
        <v>0</v>
      </c>
      <c r="D6193">
        <v>489.49400000000003</v>
      </c>
      <c r="F6193" s="18">
        <f>_xlfn.XLOOKUP(D6193,'Rating Curve'!$A$2:$A$500,'Rating Curve'!$D$2:$D$500,, -1)</f>
        <v>1610444.0173448001</v>
      </c>
      <c r="G6193">
        <v>489.54500000000002</v>
      </c>
      <c r="H6193">
        <f t="shared" si="620"/>
        <v>0</v>
      </c>
      <c r="I6193">
        <v>1.82</v>
      </c>
      <c r="J6193">
        <f t="shared" si="622"/>
        <v>0</v>
      </c>
      <c r="L6193">
        <f t="shared" si="621"/>
        <v>0</v>
      </c>
    </row>
    <row r="6194" spans="1:12" x14ac:dyDescent="0.3">
      <c r="A6194" s="25">
        <f t="shared" si="618"/>
        <v>46092.749999989304</v>
      </c>
      <c r="B6194" s="1">
        <f t="shared" si="619"/>
        <v>0.74999998930434231</v>
      </c>
      <c r="C6194">
        <v>0</v>
      </c>
      <c r="D6194">
        <v>489.48200000000003</v>
      </c>
      <c r="F6194" s="18">
        <f>_xlfn.XLOOKUP(D6194,'Rating Curve'!$A$2:$A$500,'Rating Curve'!$D$2:$D$500,, -1)</f>
        <v>1607444.5930314001</v>
      </c>
      <c r="G6194">
        <v>489.54500000000002</v>
      </c>
      <c r="H6194">
        <f t="shared" si="620"/>
        <v>0</v>
      </c>
      <c r="I6194">
        <v>1.82</v>
      </c>
      <c r="J6194">
        <f t="shared" si="622"/>
        <v>0</v>
      </c>
      <c r="L6194">
        <f t="shared" si="621"/>
        <v>0</v>
      </c>
    </row>
    <row r="6195" spans="1:12" x14ac:dyDescent="0.3">
      <c r="A6195" s="25">
        <f t="shared" si="618"/>
        <v>46092.791666655969</v>
      </c>
      <c r="B6195" s="1">
        <f t="shared" si="619"/>
        <v>0.79166665596858365</v>
      </c>
      <c r="C6195">
        <v>0</v>
      </c>
      <c r="D6195">
        <v>489.48200000000003</v>
      </c>
      <c r="F6195" s="18">
        <f>_xlfn.XLOOKUP(D6195,'Rating Curve'!$A$2:$A$500,'Rating Curve'!$D$2:$D$500,, -1)</f>
        <v>1607444.5930314001</v>
      </c>
      <c r="G6195">
        <v>489.54500000000002</v>
      </c>
      <c r="H6195">
        <f t="shared" si="620"/>
        <v>0</v>
      </c>
      <c r="I6195">
        <v>1.82</v>
      </c>
      <c r="J6195">
        <f t="shared" si="622"/>
        <v>0</v>
      </c>
      <c r="L6195">
        <f t="shared" si="621"/>
        <v>0</v>
      </c>
    </row>
    <row r="6196" spans="1:12" x14ac:dyDescent="0.3">
      <c r="A6196" s="25">
        <f t="shared" si="618"/>
        <v>46092.833333322633</v>
      </c>
      <c r="B6196" s="1">
        <f t="shared" si="619"/>
        <v>0.833333322632825</v>
      </c>
      <c r="C6196">
        <v>0</v>
      </c>
      <c r="D6196">
        <v>489.48200000000003</v>
      </c>
      <c r="F6196" s="18">
        <f>_xlfn.XLOOKUP(D6196,'Rating Curve'!$A$2:$A$500,'Rating Curve'!$D$2:$D$500,, -1)</f>
        <v>1607444.5930314001</v>
      </c>
      <c r="G6196">
        <v>489.54500000000002</v>
      </c>
      <c r="H6196">
        <f t="shared" si="620"/>
        <v>0</v>
      </c>
      <c r="I6196">
        <v>1.82</v>
      </c>
      <c r="J6196">
        <f t="shared" si="622"/>
        <v>0</v>
      </c>
      <c r="L6196">
        <f t="shared" si="621"/>
        <v>0</v>
      </c>
    </row>
    <row r="6197" spans="1:12" x14ac:dyDescent="0.3">
      <c r="A6197" s="25">
        <f t="shared" si="618"/>
        <v>46092.874999989297</v>
      </c>
      <c r="B6197" s="1">
        <f t="shared" si="619"/>
        <v>0.87499998929706635</v>
      </c>
      <c r="C6197">
        <v>0</v>
      </c>
      <c r="D6197">
        <v>489.48200000000003</v>
      </c>
      <c r="F6197" s="18">
        <f>_xlfn.XLOOKUP(D6197,'Rating Curve'!$A$2:$A$500,'Rating Curve'!$D$2:$D$500,, -1)</f>
        <v>1607444.5930314001</v>
      </c>
      <c r="G6197">
        <v>489.54500000000002</v>
      </c>
      <c r="H6197">
        <f t="shared" si="620"/>
        <v>0</v>
      </c>
      <c r="I6197">
        <v>1.82</v>
      </c>
      <c r="J6197">
        <f t="shared" si="622"/>
        <v>0</v>
      </c>
      <c r="L6197">
        <f t="shared" si="621"/>
        <v>0</v>
      </c>
    </row>
    <row r="6198" spans="1:12" x14ac:dyDescent="0.3">
      <c r="A6198" s="25">
        <f t="shared" si="618"/>
        <v>46092.916666655961</v>
      </c>
      <c r="B6198" s="1">
        <f t="shared" si="619"/>
        <v>0.9166666559613077</v>
      </c>
      <c r="C6198">
        <v>0</v>
      </c>
      <c r="D6198">
        <v>489.476</v>
      </c>
      <c r="F6198" s="18">
        <f>_xlfn.XLOOKUP(D6198,'Rating Curve'!$A$2:$A$500,'Rating Curve'!$D$2:$D$500,, -1)</f>
        <v>1604446.7185589999</v>
      </c>
      <c r="G6198">
        <v>489.54500000000002</v>
      </c>
      <c r="H6198">
        <f t="shared" si="620"/>
        <v>0</v>
      </c>
      <c r="I6198">
        <v>1.82</v>
      </c>
      <c r="J6198">
        <f t="shared" si="622"/>
        <v>0</v>
      </c>
      <c r="L6198">
        <f t="shared" si="621"/>
        <v>0</v>
      </c>
    </row>
    <row r="6199" spans="1:12" x14ac:dyDescent="0.3">
      <c r="A6199" s="25">
        <f t="shared" si="618"/>
        <v>46092.958333322626</v>
      </c>
      <c r="B6199" s="1">
        <f t="shared" si="619"/>
        <v>0.95833332262554904</v>
      </c>
      <c r="C6199">
        <v>0</v>
      </c>
      <c r="D6199">
        <v>489.48200000000003</v>
      </c>
      <c r="F6199" s="18">
        <f>_xlfn.XLOOKUP(D6199,'Rating Curve'!$A$2:$A$500,'Rating Curve'!$D$2:$D$500,, -1)</f>
        <v>1607444.5930314001</v>
      </c>
      <c r="G6199">
        <v>489.54500000000002</v>
      </c>
      <c r="H6199">
        <f t="shared" si="620"/>
        <v>0</v>
      </c>
      <c r="I6199">
        <v>1.82</v>
      </c>
      <c r="J6199">
        <f t="shared" si="622"/>
        <v>0</v>
      </c>
      <c r="L6199">
        <f t="shared" si="621"/>
        <v>0</v>
      </c>
    </row>
    <row r="6200" spans="1:12" x14ac:dyDescent="0.3">
      <c r="A6200" s="25">
        <f t="shared" si="618"/>
        <v>46092.99999998929</v>
      </c>
      <c r="B6200" s="1">
        <f t="shared" si="619"/>
        <v>0.99999998928979039</v>
      </c>
      <c r="C6200">
        <v>0</v>
      </c>
      <c r="D6200">
        <v>489.476</v>
      </c>
      <c r="F6200" s="18">
        <f>_xlfn.XLOOKUP(D6200,'Rating Curve'!$A$2:$A$500,'Rating Curve'!$D$2:$D$500,, -1)</f>
        <v>1604446.7185589999</v>
      </c>
      <c r="G6200">
        <v>489.54500000000002</v>
      </c>
      <c r="H6200">
        <f t="shared" si="620"/>
        <v>0</v>
      </c>
      <c r="I6200">
        <v>1.82</v>
      </c>
      <c r="J6200">
        <f t="shared" si="622"/>
        <v>0</v>
      </c>
      <c r="L6200">
        <f t="shared" si="621"/>
        <v>0</v>
      </c>
    </row>
    <row r="6201" spans="1:12" x14ac:dyDescent="0.3">
      <c r="A6201" s="25">
        <f t="shared" ref="A6201:A6264" si="623" xml:space="preserve"> A6200 + TIME(1,0,0)</f>
        <v>46093.041666655954</v>
      </c>
      <c r="B6201" s="1">
        <f t="shared" si="619"/>
        <v>4.1666655954031739E-2</v>
      </c>
      <c r="C6201">
        <v>0</v>
      </c>
      <c r="D6201">
        <v>489.476</v>
      </c>
      <c r="F6201" s="18">
        <f>_xlfn.XLOOKUP(D6201,'Rating Curve'!$A$2:$A$500,'Rating Curve'!$D$2:$D$500,, -1)</f>
        <v>1604446.7185589999</v>
      </c>
      <c r="G6201">
        <v>489.54500000000002</v>
      </c>
      <c r="H6201">
        <f t="shared" si="620"/>
        <v>0</v>
      </c>
      <c r="I6201">
        <v>1.82</v>
      </c>
      <c r="J6201">
        <f t="shared" si="622"/>
        <v>0</v>
      </c>
      <c r="L6201">
        <f t="shared" si="621"/>
        <v>0</v>
      </c>
    </row>
    <row r="6202" spans="1:12" x14ac:dyDescent="0.3">
      <c r="A6202" s="25">
        <f t="shared" si="623"/>
        <v>46093.083333322618</v>
      </c>
      <c r="B6202" s="1">
        <f t="shared" si="619"/>
        <v>8.3333322618273087E-2</v>
      </c>
      <c r="C6202">
        <v>0</v>
      </c>
      <c r="D6202">
        <v>489.476</v>
      </c>
      <c r="F6202" s="18">
        <f>_xlfn.XLOOKUP(D6202,'Rating Curve'!$A$2:$A$500,'Rating Curve'!$D$2:$D$500,, -1)</f>
        <v>1604446.7185589999</v>
      </c>
      <c r="G6202">
        <v>489.54500000000002</v>
      </c>
      <c r="H6202">
        <f t="shared" si="620"/>
        <v>0</v>
      </c>
      <c r="I6202">
        <v>1.82</v>
      </c>
      <c r="J6202">
        <f t="shared" si="622"/>
        <v>0</v>
      </c>
      <c r="L6202">
        <f t="shared" si="621"/>
        <v>0</v>
      </c>
    </row>
    <row r="6203" spans="1:12" x14ac:dyDescent="0.3">
      <c r="A6203" s="25">
        <f t="shared" si="623"/>
        <v>46093.124999989283</v>
      </c>
      <c r="B6203" s="1">
        <f t="shared" si="619"/>
        <v>0.12499998928251443</v>
      </c>
      <c r="C6203">
        <v>0</v>
      </c>
      <c r="D6203">
        <v>489.476</v>
      </c>
      <c r="F6203" s="18">
        <f>_xlfn.XLOOKUP(D6203,'Rating Curve'!$A$2:$A$500,'Rating Curve'!$D$2:$D$500,, -1)</f>
        <v>1604446.7185589999</v>
      </c>
      <c r="G6203">
        <v>489.54500000000002</v>
      </c>
      <c r="H6203">
        <f t="shared" si="620"/>
        <v>0</v>
      </c>
      <c r="I6203">
        <v>1.82</v>
      </c>
      <c r="J6203">
        <f t="shared" si="622"/>
        <v>0</v>
      </c>
      <c r="L6203">
        <f t="shared" si="621"/>
        <v>0</v>
      </c>
    </row>
    <row r="6204" spans="1:12" x14ac:dyDescent="0.3">
      <c r="A6204" s="25">
        <f t="shared" si="623"/>
        <v>46093.166666655947</v>
      </c>
      <c r="B6204" s="1">
        <f t="shared" si="619"/>
        <v>0.16666665594675578</v>
      </c>
      <c r="C6204">
        <v>0</v>
      </c>
      <c r="D6204">
        <v>489.476</v>
      </c>
      <c r="F6204" s="18">
        <f>_xlfn.XLOOKUP(D6204,'Rating Curve'!$A$2:$A$500,'Rating Curve'!$D$2:$D$500,, -1)</f>
        <v>1604446.7185589999</v>
      </c>
      <c r="G6204">
        <v>489.54500000000002</v>
      </c>
      <c r="H6204">
        <f t="shared" si="620"/>
        <v>0</v>
      </c>
      <c r="I6204">
        <v>1.82</v>
      </c>
      <c r="J6204">
        <f t="shared" si="622"/>
        <v>0</v>
      </c>
      <c r="L6204">
        <f t="shared" si="621"/>
        <v>0</v>
      </c>
    </row>
    <row r="6205" spans="1:12" x14ac:dyDescent="0.3">
      <c r="A6205" s="25">
        <f t="shared" si="623"/>
        <v>46093.208333322611</v>
      </c>
      <c r="B6205" s="1">
        <f t="shared" si="619"/>
        <v>0.20833332261099713</v>
      </c>
      <c r="C6205">
        <v>0</v>
      </c>
      <c r="D6205">
        <v>489.476</v>
      </c>
      <c r="F6205" s="18">
        <f>_xlfn.XLOOKUP(D6205,'Rating Curve'!$A$2:$A$500,'Rating Curve'!$D$2:$D$500,, -1)</f>
        <v>1604446.7185589999</v>
      </c>
      <c r="G6205">
        <v>489.54500000000002</v>
      </c>
      <c r="H6205">
        <f t="shared" si="620"/>
        <v>0</v>
      </c>
      <c r="I6205">
        <v>1.82</v>
      </c>
      <c r="J6205">
        <f t="shared" si="622"/>
        <v>0</v>
      </c>
      <c r="L6205">
        <f t="shared" si="621"/>
        <v>0</v>
      </c>
    </row>
    <row r="6206" spans="1:12" x14ac:dyDescent="0.3">
      <c r="A6206" s="25">
        <f t="shared" si="623"/>
        <v>46093.249999989275</v>
      </c>
      <c r="B6206" s="1">
        <f t="shared" si="619"/>
        <v>0.24999998927523848</v>
      </c>
      <c r="C6206">
        <v>0</v>
      </c>
      <c r="D6206">
        <v>489.476</v>
      </c>
      <c r="F6206" s="18">
        <f>_xlfn.XLOOKUP(D6206,'Rating Curve'!$A$2:$A$500,'Rating Curve'!$D$2:$D$500,, -1)</f>
        <v>1604446.7185589999</v>
      </c>
      <c r="G6206">
        <v>489.54500000000002</v>
      </c>
      <c r="H6206">
        <f t="shared" si="620"/>
        <v>0</v>
      </c>
      <c r="I6206">
        <v>1.82</v>
      </c>
      <c r="J6206">
        <f t="shared" si="622"/>
        <v>0</v>
      </c>
      <c r="L6206">
        <f t="shared" si="621"/>
        <v>0</v>
      </c>
    </row>
    <row r="6207" spans="1:12" x14ac:dyDescent="0.3">
      <c r="A6207" s="25">
        <f t="shared" si="623"/>
        <v>46093.291666655939</v>
      </c>
      <c r="B6207" s="1">
        <f t="shared" si="619"/>
        <v>0.29166665593947982</v>
      </c>
      <c r="C6207">
        <v>0</v>
      </c>
      <c r="D6207">
        <v>489.476</v>
      </c>
      <c r="F6207" s="18">
        <f>_xlfn.XLOOKUP(D6207,'Rating Curve'!$A$2:$A$500,'Rating Curve'!$D$2:$D$500,, -1)</f>
        <v>1604446.7185589999</v>
      </c>
      <c r="G6207">
        <v>489.54500000000002</v>
      </c>
      <c r="H6207">
        <f t="shared" si="620"/>
        <v>0</v>
      </c>
      <c r="I6207">
        <v>1.82</v>
      </c>
      <c r="J6207">
        <f t="shared" si="622"/>
        <v>0</v>
      </c>
      <c r="L6207">
        <f t="shared" si="621"/>
        <v>0</v>
      </c>
    </row>
    <row r="6208" spans="1:12" x14ac:dyDescent="0.3">
      <c r="A6208" s="25">
        <f t="shared" si="623"/>
        <v>46093.333333322604</v>
      </c>
      <c r="B6208" s="1">
        <f t="shared" si="619"/>
        <v>0.33333332260372117</v>
      </c>
      <c r="C6208">
        <v>0</v>
      </c>
      <c r="D6208">
        <v>489.483</v>
      </c>
      <c r="F6208" s="18">
        <f>_xlfn.XLOOKUP(D6208,'Rating Curve'!$A$2:$A$500,'Rating Curve'!$D$2:$D$500,, -1)</f>
        <v>1607444.5930314001</v>
      </c>
      <c r="G6208">
        <v>489.54500000000002</v>
      </c>
      <c r="H6208">
        <f t="shared" si="620"/>
        <v>0</v>
      </c>
      <c r="I6208">
        <v>1.82</v>
      </c>
      <c r="J6208">
        <f t="shared" si="622"/>
        <v>0</v>
      </c>
      <c r="L6208">
        <f t="shared" si="621"/>
        <v>0</v>
      </c>
    </row>
    <row r="6209" spans="1:12" x14ac:dyDescent="0.3">
      <c r="A6209" s="25">
        <f t="shared" si="623"/>
        <v>46093.374999989268</v>
      </c>
      <c r="B6209" s="1">
        <f t="shared" si="619"/>
        <v>0.37499998926796252</v>
      </c>
      <c r="C6209">
        <v>0</v>
      </c>
      <c r="D6209">
        <v>489.48200000000003</v>
      </c>
      <c r="F6209" s="18">
        <f>_xlfn.XLOOKUP(D6209,'Rating Curve'!$A$2:$A$500,'Rating Curve'!$D$2:$D$500,, -1)</f>
        <v>1607444.5930314001</v>
      </c>
      <c r="G6209">
        <v>489.54500000000002</v>
      </c>
      <c r="H6209">
        <f t="shared" si="620"/>
        <v>0</v>
      </c>
      <c r="I6209">
        <v>1.82</v>
      </c>
      <c r="J6209">
        <f t="shared" si="622"/>
        <v>0</v>
      </c>
      <c r="L6209">
        <f t="shared" si="621"/>
        <v>0</v>
      </c>
    </row>
    <row r="6210" spans="1:12" x14ac:dyDescent="0.3">
      <c r="A6210" s="25">
        <f t="shared" si="623"/>
        <v>46093.416666655932</v>
      </c>
      <c r="B6210" s="1">
        <f t="shared" si="619"/>
        <v>0.41666665593220387</v>
      </c>
      <c r="C6210">
        <v>0</v>
      </c>
      <c r="D6210">
        <v>489.488</v>
      </c>
      <c r="F6210" s="18">
        <f>_xlfn.XLOOKUP(D6210,'Rating Curve'!$A$2:$A$500,'Rating Curve'!$D$2:$D$500,, -1)</f>
        <v>1607444.5930314001</v>
      </c>
      <c r="G6210">
        <v>489.54500000000002</v>
      </c>
      <c r="H6210">
        <f t="shared" si="620"/>
        <v>0</v>
      </c>
      <c r="I6210">
        <v>1.82</v>
      </c>
      <c r="J6210">
        <f t="shared" si="622"/>
        <v>0</v>
      </c>
      <c r="L6210">
        <f t="shared" si="621"/>
        <v>0</v>
      </c>
    </row>
    <row r="6211" spans="1:12" x14ac:dyDescent="0.3">
      <c r="A6211" s="25">
        <f t="shared" si="623"/>
        <v>46093.458333322596</v>
      </c>
      <c r="B6211" s="1">
        <f t="shared" ref="B6211:B6274" si="624">MOD(A6211,1)</f>
        <v>0.45833332259644521</v>
      </c>
      <c r="C6211">
        <v>0</v>
      </c>
      <c r="D6211">
        <v>489.488</v>
      </c>
      <c r="F6211" s="18">
        <f>_xlfn.XLOOKUP(D6211,'Rating Curve'!$A$2:$A$500,'Rating Curve'!$D$2:$D$500,, -1)</f>
        <v>1607444.5930314001</v>
      </c>
      <c r="G6211">
        <v>489.54500000000002</v>
      </c>
      <c r="H6211">
        <f t="shared" ref="H6211:H6274" si="625">IF(D6211 - G6211 &lt; 0, 0, D6211 - G6211)</f>
        <v>0</v>
      </c>
      <c r="I6211">
        <v>1.82</v>
      </c>
      <c r="J6211">
        <f t="shared" si="622"/>
        <v>0</v>
      </c>
      <c r="L6211">
        <f t="shared" ref="L6211:L6274" si="626">(J6211*86400)/24</f>
        <v>0</v>
      </c>
    </row>
    <row r="6212" spans="1:12" x14ac:dyDescent="0.3">
      <c r="A6212" s="25">
        <f t="shared" si="623"/>
        <v>46093.499999989261</v>
      </c>
      <c r="B6212" s="1">
        <f t="shared" si="624"/>
        <v>0.49999998926068656</v>
      </c>
      <c r="C6212">
        <v>0</v>
      </c>
      <c r="D6212">
        <v>489.48700000000002</v>
      </c>
      <c r="F6212" s="18">
        <f>_xlfn.XLOOKUP(D6212,'Rating Curve'!$A$2:$A$500,'Rating Curve'!$D$2:$D$500,, -1)</f>
        <v>1607444.5930314001</v>
      </c>
      <c r="G6212">
        <v>489.54500000000002</v>
      </c>
      <c r="H6212">
        <f t="shared" si="625"/>
        <v>0</v>
      </c>
      <c r="I6212">
        <v>1.82</v>
      </c>
      <c r="J6212">
        <f t="shared" si="622"/>
        <v>0</v>
      </c>
      <c r="L6212">
        <f t="shared" si="626"/>
        <v>0</v>
      </c>
    </row>
    <row r="6213" spans="1:12" x14ac:dyDescent="0.3">
      <c r="A6213" s="25">
        <f t="shared" si="623"/>
        <v>46093.541666655925</v>
      </c>
      <c r="B6213" s="1">
        <f t="shared" si="624"/>
        <v>0.54166665592492791</v>
      </c>
      <c r="C6213">
        <v>0</v>
      </c>
      <c r="D6213">
        <v>489.47500000000002</v>
      </c>
      <c r="F6213" s="18">
        <f>_xlfn.XLOOKUP(D6213,'Rating Curve'!$A$2:$A$500,'Rating Curve'!$D$2:$D$500,, -1)</f>
        <v>1604446.7185589999</v>
      </c>
      <c r="G6213">
        <v>489.54500000000002</v>
      </c>
      <c r="H6213">
        <f t="shared" si="625"/>
        <v>0</v>
      </c>
      <c r="I6213">
        <v>1.82</v>
      </c>
      <c r="J6213">
        <f t="shared" si="622"/>
        <v>0</v>
      </c>
      <c r="L6213">
        <f t="shared" si="626"/>
        <v>0</v>
      </c>
    </row>
    <row r="6214" spans="1:12" x14ac:dyDescent="0.3">
      <c r="A6214" s="25">
        <f t="shared" si="623"/>
        <v>46093.583333322589</v>
      </c>
      <c r="B6214" s="1">
        <f t="shared" si="624"/>
        <v>0.58333332258916926</v>
      </c>
      <c r="C6214">
        <v>0</v>
      </c>
      <c r="D6214">
        <v>489.46800000000002</v>
      </c>
      <c r="F6214" s="18">
        <f>_xlfn.XLOOKUP(D6214,'Rating Curve'!$A$2:$A$500,'Rating Curve'!$D$2:$D$500,, -1)</f>
        <v>1601450.3446648</v>
      </c>
      <c r="G6214">
        <v>489.54500000000002</v>
      </c>
      <c r="H6214">
        <f t="shared" si="625"/>
        <v>0</v>
      </c>
      <c r="I6214">
        <v>1.82</v>
      </c>
      <c r="J6214">
        <f t="shared" si="622"/>
        <v>0</v>
      </c>
      <c r="L6214">
        <f t="shared" si="626"/>
        <v>0</v>
      </c>
    </row>
    <row r="6215" spans="1:12" x14ac:dyDescent="0.3">
      <c r="A6215" s="25">
        <f t="shared" si="623"/>
        <v>46093.624999989253</v>
      </c>
      <c r="B6215" s="1">
        <f t="shared" si="624"/>
        <v>0.6249999892534106</v>
      </c>
      <c r="C6215">
        <v>0</v>
      </c>
      <c r="D6215">
        <v>489.47500000000002</v>
      </c>
      <c r="F6215" s="18">
        <f>_xlfn.XLOOKUP(D6215,'Rating Curve'!$A$2:$A$500,'Rating Curve'!$D$2:$D$500,, -1)</f>
        <v>1604446.7185589999</v>
      </c>
      <c r="G6215">
        <v>489.54500000000002</v>
      </c>
      <c r="H6215">
        <f t="shared" si="625"/>
        <v>0</v>
      </c>
      <c r="I6215">
        <v>1.82</v>
      </c>
      <c r="J6215">
        <f t="shared" si="622"/>
        <v>0</v>
      </c>
      <c r="L6215">
        <f t="shared" si="626"/>
        <v>0</v>
      </c>
    </row>
    <row r="6216" spans="1:12" x14ac:dyDescent="0.3">
      <c r="A6216" s="25">
        <f t="shared" si="623"/>
        <v>46093.666666655918</v>
      </c>
      <c r="B6216" s="1">
        <f t="shared" si="624"/>
        <v>0.66666665591765195</v>
      </c>
      <c r="C6216">
        <v>0</v>
      </c>
      <c r="D6216">
        <v>489.46800000000002</v>
      </c>
      <c r="F6216" s="18">
        <f>_xlfn.XLOOKUP(D6216,'Rating Curve'!$A$2:$A$500,'Rating Curve'!$D$2:$D$500,, -1)</f>
        <v>1601450.3446648</v>
      </c>
      <c r="G6216">
        <v>489.54500000000002</v>
      </c>
      <c r="H6216">
        <f t="shared" si="625"/>
        <v>0</v>
      </c>
      <c r="I6216">
        <v>1.82</v>
      </c>
      <c r="J6216">
        <f t="shared" si="622"/>
        <v>0</v>
      </c>
      <c r="L6216">
        <f t="shared" si="626"/>
        <v>0</v>
      </c>
    </row>
    <row r="6217" spans="1:12" x14ac:dyDescent="0.3">
      <c r="A6217" s="25">
        <f t="shared" si="623"/>
        <v>46093.708333322582</v>
      </c>
      <c r="B6217" s="1">
        <f t="shared" si="624"/>
        <v>0.7083333225818933</v>
      </c>
      <c r="C6217">
        <v>0</v>
      </c>
      <c r="D6217">
        <v>489.46800000000002</v>
      </c>
      <c r="F6217" s="18">
        <f>_xlfn.XLOOKUP(D6217,'Rating Curve'!$A$2:$A$500,'Rating Curve'!$D$2:$D$500,, -1)</f>
        <v>1601450.3446648</v>
      </c>
      <c r="G6217">
        <v>489.54500000000002</v>
      </c>
      <c r="H6217">
        <f t="shared" si="625"/>
        <v>0</v>
      </c>
      <c r="I6217">
        <v>1.82</v>
      </c>
      <c r="J6217">
        <f t="shared" si="622"/>
        <v>0</v>
      </c>
      <c r="L6217">
        <f t="shared" si="626"/>
        <v>0</v>
      </c>
    </row>
    <row r="6218" spans="1:12" x14ac:dyDescent="0.3">
      <c r="A6218" s="25">
        <f t="shared" si="623"/>
        <v>46093.749999989246</v>
      </c>
      <c r="B6218" s="1">
        <f t="shared" si="624"/>
        <v>0.74999998924613465</v>
      </c>
      <c r="C6218">
        <v>0</v>
      </c>
      <c r="D6218">
        <v>489.47500000000002</v>
      </c>
      <c r="F6218" s="18">
        <f>_xlfn.XLOOKUP(D6218,'Rating Curve'!$A$2:$A$500,'Rating Curve'!$D$2:$D$500,, -1)</f>
        <v>1604446.7185589999</v>
      </c>
      <c r="G6218">
        <v>489.54500000000002</v>
      </c>
      <c r="H6218">
        <f t="shared" si="625"/>
        <v>0</v>
      </c>
      <c r="I6218">
        <v>1.82</v>
      </c>
      <c r="J6218">
        <f t="shared" si="622"/>
        <v>0</v>
      </c>
      <c r="L6218">
        <f t="shared" si="626"/>
        <v>0</v>
      </c>
    </row>
    <row r="6219" spans="1:12" x14ac:dyDescent="0.3">
      <c r="A6219" s="25">
        <f t="shared" si="623"/>
        <v>46093.79166665591</v>
      </c>
      <c r="B6219" s="1">
        <f t="shared" si="624"/>
        <v>0.79166665591037599</v>
      </c>
      <c r="C6219">
        <v>0</v>
      </c>
      <c r="D6219">
        <v>489.476</v>
      </c>
      <c r="F6219" s="18">
        <f>_xlfn.XLOOKUP(D6219,'Rating Curve'!$A$2:$A$500,'Rating Curve'!$D$2:$D$500,, -1)</f>
        <v>1604446.7185589999</v>
      </c>
      <c r="G6219">
        <v>489.54500000000002</v>
      </c>
      <c r="H6219">
        <f t="shared" si="625"/>
        <v>0</v>
      </c>
      <c r="I6219">
        <v>1.82</v>
      </c>
      <c r="J6219">
        <f t="shared" si="622"/>
        <v>0</v>
      </c>
      <c r="L6219">
        <f t="shared" si="626"/>
        <v>0</v>
      </c>
    </row>
    <row r="6220" spans="1:12" x14ac:dyDescent="0.3">
      <c r="A6220" s="25">
        <f t="shared" si="623"/>
        <v>46093.833333322575</v>
      </c>
      <c r="B6220" s="1">
        <f t="shared" si="624"/>
        <v>0.83333332257461734</v>
      </c>
      <c r="C6220">
        <v>0</v>
      </c>
      <c r="D6220">
        <v>489.476</v>
      </c>
      <c r="F6220" s="18">
        <f>_xlfn.XLOOKUP(D6220,'Rating Curve'!$A$2:$A$500,'Rating Curve'!$D$2:$D$500,, -1)</f>
        <v>1604446.7185589999</v>
      </c>
      <c r="G6220">
        <v>489.54500000000002</v>
      </c>
      <c r="H6220">
        <f t="shared" si="625"/>
        <v>0</v>
      </c>
      <c r="I6220">
        <v>1.82</v>
      </c>
      <c r="J6220">
        <f t="shared" si="622"/>
        <v>0</v>
      </c>
      <c r="L6220">
        <f t="shared" si="626"/>
        <v>0</v>
      </c>
    </row>
    <row r="6221" spans="1:12" x14ac:dyDescent="0.3">
      <c r="A6221" s="25">
        <f t="shared" si="623"/>
        <v>46093.874999989239</v>
      </c>
      <c r="B6221" s="1">
        <f t="shared" si="624"/>
        <v>0.87499998923885869</v>
      </c>
      <c r="C6221">
        <v>0</v>
      </c>
      <c r="D6221">
        <v>489.48200000000003</v>
      </c>
      <c r="F6221" s="18">
        <f>_xlfn.XLOOKUP(D6221,'Rating Curve'!$A$2:$A$500,'Rating Curve'!$D$2:$D$500,, -1)</f>
        <v>1607444.5930314001</v>
      </c>
      <c r="G6221">
        <v>489.54500000000002</v>
      </c>
      <c r="H6221">
        <f t="shared" si="625"/>
        <v>0</v>
      </c>
      <c r="I6221">
        <v>1.82</v>
      </c>
      <c r="J6221">
        <f t="shared" si="622"/>
        <v>0</v>
      </c>
      <c r="L6221">
        <f t="shared" si="626"/>
        <v>0</v>
      </c>
    </row>
    <row r="6222" spans="1:12" x14ac:dyDescent="0.3">
      <c r="A6222" s="25">
        <f t="shared" si="623"/>
        <v>46093.916666655903</v>
      </c>
      <c r="B6222" s="1">
        <f t="shared" si="624"/>
        <v>0.91666665590310004</v>
      </c>
      <c r="C6222">
        <v>0</v>
      </c>
      <c r="D6222">
        <v>489.476</v>
      </c>
      <c r="F6222" s="18">
        <f>_xlfn.XLOOKUP(D6222,'Rating Curve'!$A$2:$A$500,'Rating Curve'!$D$2:$D$500,, -1)</f>
        <v>1604446.7185589999</v>
      </c>
      <c r="G6222">
        <v>489.54500000000002</v>
      </c>
      <c r="H6222">
        <f t="shared" si="625"/>
        <v>0</v>
      </c>
      <c r="I6222">
        <v>1.82</v>
      </c>
      <c r="J6222">
        <f t="shared" si="622"/>
        <v>0</v>
      </c>
      <c r="L6222">
        <f t="shared" si="626"/>
        <v>0</v>
      </c>
    </row>
    <row r="6223" spans="1:12" x14ac:dyDescent="0.3">
      <c r="A6223" s="25">
        <f t="shared" si="623"/>
        <v>46093.958333322567</v>
      </c>
      <c r="B6223" s="1">
        <f t="shared" si="624"/>
        <v>0.95833332256734138</v>
      </c>
      <c r="C6223">
        <v>0</v>
      </c>
      <c r="D6223">
        <v>489.476</v>
      </c>
      <c r="F6223" s="18">
        <f>_xlfn.XLOOKUP(D6223,'Rating Curve'!$A$2:$A$500,'Rating Curve'!$D$2:$D$500,, -1)</f>
        <v>1604446.7185589999</v>
      </c>
      <c r="G6223">
        <v>489.54500000000002</v>
      </c>
      <c r="H6223">
        <f t="shared" si="625"/>
        <v>0</v>
      </c>
      <c r="I6223">
        <v>1.82</v>
      </c>
      <c r="J6223">
        <f t="shared" si="622"/>
        <v>0</v>
      </c>
      <c r="L6223">
        <f t="shared" si="626"/>
        <v>0</v>
      </c>
    </row>
    <row r="6224" spans="1:12" x14ac:dyDescent="0.3">
      <c r="A6224" s="25">
        <f t="shared" si="623"/>
        <v>46093.999999989232</v>
      </c>
      <c r="B6224" s="1">
        <f t="shared" si="624"/>
        <v>0.99999998923158273</v>
      </c>
      <c r="C6224">
        <v>0</v>
      </c>
      <c r="D6224">
        <v>489.476</v>
      </c>
      <c r="F6224" s="18">
        <f>_xlfn.XLOOKUP(D6224,'Rating Curve'!$A$2:$A$500,'Rating Curve'!$D$2:$D$500,, -1)</f>
        <v>1604446.7185589999</v>
      </c>
      <c r="G6224">
        <v>489.54500000000002</v>
      </c>
      <c r="H6224">
        <f t="shared" si="625"/>
        <v>0</v>
      </c>
      <c r="I6224">
        <v>1.82</v>
      </c>
      <c r="J6224">
        <f t="shared" si="622"/>
        <v>0</v>
      </c>
      <c r="L6224">
        <f t="shared" si="626"/>
        <v>0</v>
      </c>
    </row>
    <row r="6225" spans="1:12" x14ac:dyDescent="0.3">
      <c r="A6225" s="25">
        <f t="shared" si="623"/>
        <v>46094.041666655896</v>
      </c>
      <c r="B6225" s="1">
        <f t="shared" si="624"/>
        <v>4.1666655895824078E-2</v>
      </c>
      <c r="C6225">
        <v>0</v>
      </c>
      <c r="D6225">
        <v>489.476</v>
      </c>
      <c r="F6225" s="18">
        <f>_xlfn.XLOOKUP(D6225,'Rating Curve'!$A$2:$A$500,'Rating Curve'!$D$2:$D$500,, -1)</f>
        <v>1604446.7185589999</v>
      </c>
      <c r="G6225">
        <v>489.54500000000002</v>
      </c>
      <c r="H6225">
        <f t="shared" si="625"/>
        <v>0</v>
      </c>
      <c r="I6225">
        <v>1.82</v>
      </c>
      <c r="J6225">
        <f t="shared" si="622"/>
        <v>0</v>
      </c>
      <c r="L6225">
        <f t="shared" si="626"/>
        <v>0</v>
      </c>
    </row>
    <row r="6226" spans="1:12" x14ac:dyDescent="0.3">
      <c r="A6226" s="25">
        <f t="shared" si="623"/>
        <v>46094.08333332256</v>
      </c>
      <c r="B6226" s="1">
        <f t="shared" si="624"/>
        <v>8.3333322560065426E-2</v>
      </c>
      <c r="C6226">
        <v>0</v>
      </c>
      <c r="D6226">
        <v>489.476</v>
      </c>
      <c r="F6226" s="18">
        <f>_xlfn.XLOOKUP(D6226,'Rating Curve'!$A$2:$A$500,'Rating Curve'!$D$2:$D$500,, -1)</f>
        <v>1604446.7185589999</v>
      </c>
      <c r="G6226">
        <v>489.54500000000002</v>
      </c>
      <c r="H6226">
        <f t="shared" si="625"/>
        <v>0</v>
      </c>
      <c r="I6226">
        <v>1.82</v>
      </c>
      <c r="J6226">
        <f t="shared" si="622"/>
        <v>0</v>
      </c>
      <c r="L6226">
        <f t="shared" si="626"/>
        <v>0</v>
      </c>
    </row>
    <row r="6227" spans="1:12" x14ac:dyDescent="0.3">
      <c r="A6227" s="25">
        <f t="shared" si="623"/>
        <v>46094.124999989224</v>
      </c>
      <c r="B6227" s="1">
        <f t="shared" si="624"/>
        <v>0.12499998922430677</v>
      </c>
      <c r="C6227">
        <v>0</v>
      </c>
      <c r="D6227">
        <v>489.476</v>
      </c>
      <c r="F6227" s="18">
        <f>_xlfn.XLOOKUP(D6227,'Rating Curve'!$A$2:$A$500,'Rating Curve'!$D$2:$D$500,, -1)</f>
        <v>1604446.7185589999</v>
      </c>
      <c r="G6227">
        <v>489.54500000000002</v>
      </c>
      <c r="H6227">
        <f t="shared" si="625"/>
        <v>0</v>
      </c>
      <c r="I6227">
        <v>1.82</v>
      </c>
      <c r="J6227">
        <f t="shared" ref="J6227:J6290" si="627">1.82*30*(H6227^1.5)</f>
        <v>0</v>
      </c>
      <c r="L6227">
        <f t="shared" si="626"/>
        <v>0</v>
      </c>
    </row>
    <row r="6228" spans="1:12" x14ac:dyDescent="0.3">
      <c r="A6228" s="25">
        <f t="shared" si="623"/>
        <v>46094.166666655889</v>
      </c>
      <c r="B6228" s="1">
        <f t="shared" si="624"/>
        <v>0.16666665588854812</v>
      </c>
      <c r="C6228">
        <v>0</v>
      </c>
      <c r="D6228">
        <v>489.476</v>
      </c>
      <c r="F6228" s="18">
        <f>_xlfn.XLOOKUP(D6228,'Rating Curve'!$A$2:$A$500,'Rating Curve'!$D$2:$D$500,, -1)</f>
        <v>1604446.7185589999</v>
      </c>
      <c r="G6228">
        <v>489.54500000000002</v>
      </c>
      <c r="H6228">
        <f t="shared" si="625"/>
        <v>0</v>
      </c>
      <c r="I6228">
        <v>1.82</v>
      </c>
      <c r="J6228">
        <f t="shared" si="627"/>
        <v>0</v>
      </c>
      <c r="L6228">
        <f t="shared" si="626"/>
        <v>0</v>
      </c>
    </row>
    <row r="6229" spans="1:12" x14ac:dyDescent="0.3">
      <c r="A6229" s="25">
        <f t="shared" si="623"/>
        <v>46094.208333322553</v>
      </c>
      <c r="B6229" s="1">
        <f t="shared" si="624"/>
        <v>0.20833332255278947</v>
      </c>
      <c r="C6229">
        <v>0</v>
      </c>
      <c r="D6229">
        <v>489.483</v>
      </c>
      <c r="F6229" s="18">
        <f>_xlfn.XLOOKUP(D6229,'Rating Curve'!$A$2:$A$500,'Rating Curve'!$D$2:$D$500,, -1)</f>
        <v>1607444.5930314001</v>
      </c>
      <c r="G6229">
        <v>489.54500000000002</v>
      </c>
      <c r="H6229">
        <f t="shared" si="625"/>
        <v>0</v>
      </c>
      <c r="I6229">
        <v>1.82</v>
      </c>
      <c r="J6229">
        <f t="shared" si="627"/>
        <v>0</v>
      </c>
      <c r="L6229">
        <f t="shared" si="626"/>
        <v>0</v>
      </c>
    </row>
    <row r="6230" spans="1:12" x14ac:dyDescent="0.3">
      <c r="A6230" s="25">
        <f t="shared" si="623"/>
        <v>46094.249999989217</v>
      </c>
      <c r="B6230" s="1">
        <f t="shared" si="624"/>
        <v>0.24999998921703082</v>
      </c>
      <c r="C6230">
        <v>5.2</v>
      </c>
      <c r="D6230">
        <v>489.483</v>
      </c>
      <c r="F6230" s="18">
        <f>_xlfn.XLOOKUP(D6230,'Rating Curve'!$A$2:$A$500,'Rating Curve'!$D$2:$D$500,, -1)</f>
        <v>1607444.5930314001</v>
      </c>
      <c r="G6230">
        <v>489.54500000000002</v>
      </c>
      <c r="H6230">
        <f t="shared" si="625"/>
        <v>0</v>
      </c>
      <c r="I6230">
        <v>1.82</v>
      </c>
      <c r="J6230">
        <f t="shared" si="627"/>
        <v>0</v>
      </c>
      <c r="L6230">
        <f t="shared" si="626"/>
        <v>0</v>
      </c>
    </row>
    <row r="6231" spans="1:12" x14ac:dyDescent="0.3">
      <c r="A6231" s="25">
        <f t="shared" si="623"/>
        <v>46094.291666655881</v>
      </c>
      <c r="B6231" s="1">
        <f t="shared" si="624"/>
        <v>0.29166665588127216</v>
      </c>
      <c r="C6231">
        <v>3.6</v>
      </c>
      <c r="D6231">
        <v>489.49</v>
      </c>
      <c r="F6231" s="18">
        <f>_xlfn.XLOOKUP(D6231,'Rating Curve'!$A$2:$A$500,'Rating Curve'!$D$2:$D$500,, -1)</f>
        <v>1610444.0173448001</v>
      </c>
      <c r="G6231">
        <v>489.54500000000002</v>
      </c>
      <c r="H6231">
        <f t="shared" si="625"/>
        <v>0</v>
      </c>
      <c r="I6231">
        <v>1.82</v>
      </c>
      <c r="J6231">
        <f t="shared" si="627"/>
        <v>0</v>
      </c>
      <c r="L6231">
        <f t="shared" si="626"/>
        <v>0</v>
      </c>
    </row>
    <row r="6232" spans="1:12" x14ac:dyDescent="0.3">
      <c r="A6232" s="25">
        <f t="shared" si="623"/>
        <v>46094.333333322546</v>
      </c>
      <c r="B6232" s="1">
        <f t="shared" si="624"/>
        <v>0.33333332254551351</v>
      </c>
      <c r="C6232">
        <v>0.4</v>
      </c>
      <c r="D6232">
        <v>489.48899999999998</v>
      </c>
      <c r="F6232" s="18">
        <f>_xlfn.XLOOKUP(D6232,'Rating Curve'!$A$2:$A$500,'Rating Curve'!$D$2:$D$500,, -1)</f>
        <v>1607444.5930314001</v>
      </c>
      <c r="G6232">
        <v>489.54500000000002</v>
      </c>
      <c r="H6232">
        <f t="shared" si="625"/>
        <v>0</v>
      </c>
      <c r="I6232">
        <v>1.82</v>
      </c>
      <c r="J6232">
        <f t="shared" si="627"/>
        <v>0</v>
      </c>
      <c r="L6232">
        <f t="shared" si="626"/>
        <v>0</v>
      </c>
    </row>
    <row r="6233" spans="1:12" x14ac:dyDescent="0.3">
      <c r="A6233" s="25">
        <f t="shared" si="623"/>
        <v>46094.37499998921</v>
      </c>
      <c r="B6233" s="1">
        <f t="shared" si="624"/>
        <v>0.37499998920975486</v>
      </c>
      <c r="C6233">
        <v>0.2</v>
      </c>
      <c r="D6233">
        <v>489.49</v>
      </c>
      <c r="F6233" s="18">
        <f>_xlfn.XLOOKUP(D6233,'Rating Curve'!$A$2:$A$500,'Rating Curve'!$D$2:$D$500,, -1)</f>
        <v>1610444.0173448001</v>
      </c>
      <c r="G6233">
        <v>489.54500000000002</v>
      </c>
      <c r="H6233">
        <f t="shared" si="625"/>
        <v>0</v>
      </c>
      <c r="I6233">
        <v>1.82</v>
      </c>
      <c r="J6233">
        <f t="shared" si="627"/>
        <v>0</v>
      </c>
      <c r="L6233">
        <f t="shared" si="626"/>
        <v>0</v>
      </c>
    </row>
    <row r="6234" spans="1:12" x14ac:dyDescent="0.3">
      <c r="A6234" s="25">
        <f t="shared" si="623"/>
        <v>46094.416666655874</v>
      </c>
      <c r="B6234" s="1">
        <f t="shared" si="624"/>
        <v>0.41666665587399621</v>
      </c>
      <c r="C6234">
        <v>0</v>
      </c>
      <c r="D6234">
        <v>489.495</v>
      </c>
      <c r="F6234" s="18">
        <f>_xlfn.XLOOKUP(D6234,'Rating Curve'!$A$2:$A$500,'Rating Curve'!$D$2:$D$500,, -1)</f>
        <v>1610444.0173448001</v>
      </c>
      <c r="G6234">
        <v>489.54500000000002</v>
      </c>
      <c r="H6234">
        <f t="shared" si="625"/>
        <v>0</v>
      </c>
      <c r="I6234">
        <v>1.82</v>
      </c>
      <c r="J6234">
        <f t="shared" si="627"/>
        <v>0</v>
      </c>
      <c r="L6234">
        <f t="shared" si="626"/>
        <v>0</v>
      </c>
    </row>
    <row r="6235" spans="1:12" x14ac:dyDescent="0.3">
      <c r="A6235" s="25">
        <f t="shared" si="623"/>
        <v>46094.458333322538</v>
      </c>
      <c r="B6235" s="1">
        <f t="shared" si="624"/>
        <v>0.45833332253823755</v>
      </c>
      <c r="C6235">
        <v>0</v>
      </c>
      <c r="D6235">
        <v>489.495</v>
      </c>
      <c r="F6235" s="18">
        <f>_xlfn.XLOOKUP(D6235,'Rating Curve'!$A$2:$A$500,'Rating Curve'!$D$2:$D$500,, -1)</f>
        <v>1610444.0173448001</v>
      </c>
      <c r="G6235">
        <v>489.54500000000002</v>
      </c>
      <c r="H6235">
        <f t="shared" si="625"/>
        <v>0</v>
      </c>
      <c r="I6235">
        <v>1.82</v>
      </c>
      <c r="J6235">
        <f t="shared" si="627"/>
        <v>0</v>
      </c>
      <c r="L6235">
        <f t="shared" si="626"/>
        <v>0</v>
      </c>
    </row>
    <row r="6236" spans="1:12" x14ac:dyDescent="0.3">
      <c r="A6236" s="25">
        <f t="shared" si="623"/>
        <v>46094.499999989202</v>
      </c>
      <c r="B6236" s="1">
        <f t="shared" si="624"/>
        <v>0.4999999892024789</v>
      </c>
      <c r="C6236">
        <v>0</v>
      </c>
      <c r="D6236">
        <v>489.495</v>
      </c>
      <c r="F6236" s="18">
        <f>_xlfn.XLOOKUP(D6236,'Rating Curve'!$A$2:$A$500,'Rating Curve'!$D$2:$D$500,, -1)</f>
        <v>1610444.0173448001</v>
      </c>
      <c r="G6236">
        <v>489.54500000000002</v>
      </c>
      <c r="H6236">
        <f t="shared" si="625"/>
        <v>0</v>
      </c>
      <c r="I6236">
        <v>1.82</v>
      </c>
      <c r="J6236">
        <f t="shared" si="627"/>
        <v>0</v>
      </c>
      <c r="L6236">
        <f t="shared" si="626"/>
        <v>0</v>
      </c>
    </row>
    <row r="6237" spans="1:12" x14ac:dyDescent="0.3">
      <c r="A6237" s="25">
        <f t="shared" si="623"/>
        <v>46094.541666655867</v>
      </c>
      <c r="B6237" s="1">
        <f t="shared" si="624"/>
        <v>0.54166665586672025</v>
      </c>
      <c r="C6237">
        <v>0</v>
      </c>
      <c r="D6237">
        <v>489.488</v>
      </c>
      <c r="F6237" s="18">
        <f>_xlfn.XLOOKUP(D6237,'Rating Curve'!$A$2:$A$500,'Rating Curve'!$D$2:$D$500,, -1)</f>
        <v>1607444.5930314001</v>
      </c>
      <c r="G6237">
        <v>489.54500000000002</v>
      </c>
      <c r="H6237">
        <f t="shared" si="625"/>
        <v>0</v>
      </c>
      <c r="I6237">
        <v>1.82</v>
      </c>
      <c r="J6237">
        <f t="shared" si="627"/>
        <v>0</v>
      </c>
      <c r="L6237">
        <f t="shared" si="626"/>
        <v>0</v>
      </c>
    </row>
    <row r="6238" spans="1:12" x14ac:dyDescent="0.3">
      <c r="A6238" s="25">
        <f t="shared" si="623"/>
        <v>46094.583333322531</v>
      </c>
      <c r="B6238" s="1">
        <f t="shared" si="624"/>
        <v>0.5833333225309616</v>
      </c>
      <c r="C6238">
        <v>0</v>
      </c>
      <c r="D6238">
        <v>489.488</v>
      </c>
      <c r="F6238" s="18">
        <f>_xlfn.XLOOKUP(D6238,'Rating Curve'!$A$2:$A$500,'Rating Curve'!$D$2:$D$500,, -1)</f>
        <v>1607444.5930314001</v>
      </c>
      <c r="G6238">
        <v>489.54500000000002</v>
      </c>
      <c r="H6238">
        <f t="shared" si="625"/>
        <v>0</v>
      </c>
      <c r="I6238">
        <v>1.82</v>
      </c>
      <c r="J6238">
        <f t="shared" si="627"/>
        <v>0</v>
      </c>
      <c r="L6238">
        <f t="shared" si="626"/>
        <v>0</v>
      </c>
    </row>
    <row r="6239" spans="1:12" x14ac:dyDescent="0.3">
      <c r="A6239" s="25">
        <f t="shared" si="623"/>
        <v>46094.624999989195</v>
      </c>
      <c r="B6239" s="1">
        <f t="shared" si="624"/>
        <v>0.62499998919520294</v>
      </c>
      <c r="C6239">
        <v>0</v>
      </c>
      <c r="D6239">
        <v>489.488</v>
      </c>
      <c r="F6239" s="18">
        <f>_xlfn.XLOOKUP(D6239,'Rating Curve'!$A$2:$A$500,'Rating Curve'!$D$2:$D$500,, -1)</f>
        <v>1607444.5930314001</v>
      </c>
      <c r="G6239">
        <v>489.54500000000002</v>
      </c>
      <c r="H6239">
        <f t="shared" si="625"/>
        <v>0</v>
      </c>
      <c r="I6239">
        <v>1.82</v>
      </c>
      <c r="J6239">
        <f t="shared" si="627"/>
        <v>0</v>
      </c>
      <c r="L6239">
        <f t="shared" si="626"/>
        <v>0</v>
      </c>
    </row>
    <row r="6240" spans="1:12" x14ac:dyDescent="0.3">
      <c r="A6240" s="25">
        <f t="shared" si="623"/>
        <v>46094.666666655859</v>
      </c>
      <c r="B6240" s="1">
        <f t="shared" si="624"/>
        <v>0.66666665585944429</v>
      </c>
      <c r="C6240">
        <v>0</v>
      </c>
      <c r="D6240">
        <v>489.48099999999999</v>
      </c>
      <c r="F6240" s="18">
        <f>_xlfn.XLOOKUP(D6240,'Rating Curve'!$A$2:$A$500,'Rating Curve'!$D$2:$D$500,, -1)</f>
        <v>1607444.5930314001</v>
      </c>
      <c r="G6240">
        <v>489.54500000000002</v>
      </c>
      <c r="H6240">
        <f t="shared" si="625"/>
        <v>0</v>
      </c>
      <c r="I6240">
        <v>1.82</v>
      </c>
      <c r="J6240">
        <f t="shared" si="627"/>
        <v>0</v>
      </c>
      <c r="L6240">
        <f t="shared" si="626"/>
        <v>0</v>
      </c>
    </row>
    <row r="6241" spans="1:12" x14ac:dyDescent="0.3">
      <c r="A6241" s="25">
        <f t="shared" si="623"/>
        <v>46094.708333322524</v>
      </c>
      <c r="B6241" s="1">
        <f t="shared" si="624"/>
        <v>0.70833332252368564</v>
      </c>
      <c r="C6241">
        <v>0</v>
      </c>
      <c r="D6241">
        <v>489.48099999999999</v>
      </c>
      <c r="F6241" s="18">
        <f>_xlfn.XLOOKUP(D6241,'Rating Curve'!$A$2:$A$500,'Rating Curve'!$D$2:$D$500,, -1)</f>
        <v>1607444.5930314001</v>
      </c>
      <c r="G6241">
        <v>489.54500000000002</v>
      </c>
      <c r="H6241">
        <f t="shared" si="625"/>
        <v>0</v>
      </c>
      <c r="I6241">
        <v>1.82</v>
      </c>
      <c r="J6241">
        <f t="shared" si="627"/>
        <v>0</v>
      </c>
      <c r="L6241">
        <f t="shared" si="626"/>
        <v>0</v>
      </c>
    </row>
    <row r="6242" spans="1:12" x14ac:dyDescent="0.3">
      <c r="A6242" s="25">
        <f t="shared" si="623"/>
        <v>46094.749999989188</v>
      </c>
      <c r="B6242" s="1">
        <f t="shared" si="624"/>
        <v>0.74999998918792699</v>
      </c>
      <c r="C6242">
        <v>0</v>
      </c>
      <c r="D6242">
        <v>489.48099999999999</v>
      </c>
      <c r="F6242" s="18">
        <f>_xlfn.XLOOKUP(D6242,'Rating Curve'!$A$2:$A$500,'Rating Curve'!$D$2:$D$500,, -1)</f>
        <v>1607444.5930314001</v>
      </c>
      <c r="G6242">
        <v>489.54500000000002</v>
      </c>
      <c r="H6242">
        <f t="shared" si="625"/>
        <v>0</v>
      </c>
      <c r="I6242">
        <v>1.82</v>
      </c>
      <c r="J6242">
        <f t="shared" si="627"/>
        <v>0</v>
      </c>
      <c r="L6242">
        <f t="shared" si="626"/>
        <v>0</v>
      </c>
    </row>
    <row r="6243" spans="1:12" x14ac:dyDescent="0.3">
      <c r="A6243" s="25">
        <f t="shared" si="623"/>
        <v>46094.791666655852</v>
      </c>
      <c r="B6243" s="1">
        <f t="shared" si="624"/>
        <v>0.79166665585216833</v>
      </c>
      <c r="C6243">
        <v>0</v>
      </c>
      <c r="D6243">
        <v>489.48899999999998</v>
      </c>
      <c r="F6243" s="18">
        <f>_xlfn.XLOOKUP(D6243,'Rating Curve'!$A$2:$A$500,'Rating Curve'!$D$2:$D$500,, -1)</f>
        <v>1607444.5930314001</v>
      </c>
      <c r="G6243">
        <v>489.54500000000002</v>
      </c>
      <c r="H6243">
        <f t="shared" si="625"/>
        <v>0</v>
      </c>
      <c r="I6243">
        <v>1.82</v>
      </c>
      <c r="J6243">
        <f t="shared" si="627"/>
        <v>0</v>
      </c>
      <c r="L6243">
        <f t="shared" si="626"/>
        <v>0</v>
      </c>
    </row>
    <row r="6244" spans="1:12" x14ac:dyDescent="0.3">
      <c r="A6244" s="25">
        <f t="shared" si="623"/>
        <v>46094.833333322516</v>
      </c>
      <c r="B6244" s="1">
        <f t="shared" si="624"/>
        <v>0.83333332251640968</v>
      </c>
      <c r="C6244">
        <v>0</v>
      </c>
      <c r="D6244">
        <v>489.495</v>
      </c>
      <c r="F6244" s="18">
        <f>_xlfn.XLOOKUP(D6244,'Rating Curve'!$A$2:$A$500,'Rating Curve'!$D$2:$D$500,, -1)</f>
        <v>1610444.0173448001</v>
      </c>
      <c r="G6244">
        <v>489.54500000000002</v>
      </c>
      <c r="H6244">
        <f t="shared" si="625"/>
        <v>0</v>
      </c>
      <c r="I6244">
        <v>1.82</v>
      </c>
      <c r="J6244">
        <f t="shared" si="627"/>
        <v>0</v>
      </c>
      <c r="L6244">
        <f t="shared" si="626"/>
        <v>0</v>
      </c>
    </row>
    <row r="6245" spans="1:12" x14ac:dyDescent="0.3">
      <c r="A6245" s="25">
        <f t="shared" si="623"/>
        <v>46094.874999989181</v>
      </c>
      <c r="B6245" s="1">
        <f t="shared" si="624"/>
        <v>0.87499998918065103</v>
      </c>
      <c r="C6245">
        <v>0</v>
      </c>
      <c r="D6245">
        <v>489.495</v>
      </c>
      <c r="F6245" s="18">
        <f>_xlfn.XLOOKUP(D6245,'Rating Curve'!$A$2:$A$500,'Rating Curve'!$D$2:$D$500,, -1)</f>
        <v>1610444.0173448001</v>
      </c>
      <c r="G6245">
        <v>489.54500000000002</v>
      </c>
      <c r="H6245">
        <f t="shared" si="625"/>
        <v>0</v>
      </c>
      <c r="I6245">
        <v>1.82</v>
      </c>
      <c r="J6245">
        <f t="shared" si="627"/>
        <v>0</v>
      </c>
      <c r="L6245">
        <f t="shared" si="626"/>
        <v>0</v>
      </c>
    </row>
    <row r="6246" spans="1:12" x14ac:dyDescent="0.3">
      <c r="A6246" s="25">
        <f t="shared" si="623"/>
        <v>46094.916666655845</v>
      </c>
      <c r="B6246" s="1">
        <f t="shared" si="624"/>
        <v>0.91666665584489238</v>
      </c>
      <c r="C6246">
        <v>0</v>
      </c>
      <c r="D6246">
        <v>489.48899999999998</v>
      </c>
      <c r="F6246" s="18">
        <f>_xlfn.XLOOKUP(D6246,'Rating Curve'!$A$2:$A$500,'Rating Curve'!$D$2:$D$500,, -1)</f>
        <v>1607444.5930314001</v>
      </c>
      <c r="G6246">
        <v>489.54500000000002</v>
      </c>
      <c r="H6246">
        <f t="shared" si="625"/>
        <v>0</v>
      </c>
      <c r="I6246">
        <v>1.82</v>
      </c>
      <c r="J6246">
        <f t="shared" si="627"/>
        <v>0</v>
      </c>
      <c r="L6246">
        <f t="shared" si="626"/>
        <v>0</v>
      </c>
    </row>
    <row r="6247" spans="1:12" x14ac:dyDescent="0.3">
      <c r="A6247" s="25">
        <f t="shared" si="623"/>
        <v>46094.958333322509</v>
      </c>
      <c r="B6247" s="1">
        <f t="shared" si="624"/>
        <v>0.95833332250913372</v>
      </c>
      <c r="C6247">
        <v>0</v>
      </c>
      <c r="D6247">
        <v>489.495</v>
      </c>
      <c r="F6247" s="18">
        <f>_xlfn.XLOOKUP(D6247,'Rating Curve'!$A$2:$A$500,'Rating Curve'!$D$2:$D$500,, -1)</f>
        <v>1610444.0173448001</v>
      </c>
      <c r="G6247">
        <v>489.54500000000002</v>
      </c>
      <c r="H6247">
        <f t="shared" si="625"/>
        <v>0</v>
      </c>
      <c r="I6247">
        <v>1.82</v>
      </c>
      <c r="J6247">
        <f t="shared" si="627"/>
        <v>0</v>
      </c>
      <c r="L6247">
        <f t="shared" si="626"/>
        <v>0</v>
      </c>
    </row>
    <row r="6248" spans="1:12" x14ac:dyDescent="0.3">
      <c r="A6248" s="25">
        <f t="shared" si="623"/>
        <v>46094.999999989173</v>
      </c>
      <c r="B6248" s="1">
        <f t="shared" si="624"/>
        <v>0.99999998917337507</v>
      </c>
      <c r="C6248">
        <v>0</v>
      </c>
      <c r="D6248">
        <v>489.49</v>
      </c>
      <c r="F6248" s="18">
        <f>_xlfn.XLOOKUP(D6248,'Rating Curve'!$A$2:$A$500,'Rating Curve'!$D$2:$D$500,, -1)</f>
        <v>1610444.0173448001</v>
      </c>
      <c r="G6248">
        <v>489.54500000000002</v>
      </c>
      <c r="H6248">
        <f t="shared" si="625"/>
        <v>0</v>
      </c>
      <c r="I6248">
        <v>1.82</v>
      </c>
      <c r="J6248">
        <f t="shared" si="627"/>
        <v>0</v>
      </c>
      <c r="L6248">
        <f t="shared" si="626"/>
        <v>0</v>
      </c>
    </row>
    <row r="6249" spans="1:12" x14ac:dyDescent="0.3">
      <c r="A6249" s="25">
        <f t="shared" si="623"/>
        <v>46095.041666655838</v>
      </c>
      <c r="B6249" s="1">
        <f t="shared" si="624"/>
        <v>4.1666655837616418E-2</v>
      </c>
      <c r="C6249">
        <v>0</v>
      </c>
      <c r="D6249">
        <v>489.495</v>
      </c>
      <c r="F6249" s="18">
        <f>_xlfn.XLOOKUP(D6249,'Rating Curve'!$A$2:$A$500,'Rating Curve'!$D$2:$D$500,, -1)</f>
        <v>1610444.0173448001</v>
      </c>
      <c r="G6249">
        <v>489.54500000000002</v>
      </c>
      <c r="H6249">
        <f t="shared" si="625"/>
        <v>0</v>
      </c>
      <c r="I6249">
        <v>1.82</v>
      </c>
      <c r="J6249">
        <f t="shared" si="627"/>
        <v>0</v>
      </c>
      <c r="L6249">
        <f t="shared" si="626"/>
        <v>0</v>
      </c>
    </row>
    <row r="6250" spans="1:12" x14ac:dyDescent="0.3">
      <c r="A6250" s="25">
        <f t="shared" si="623"/>
        <v>46095.083333322502</v>
      </c>
      <c r="B6250" s="1">
        <f t="shared" si="624"/>
        <v>8.3333322501857765E-2</v>
      </c>
      <c r="C6250">
        <v>0</v>
      </c>
      <c r="D6250">
        <v>489.495</v>
      </c>
      <c r="F6250" s="18">
        <f>_xlfn.XLOOKUP(D6250,'Rating Curve'!$A$2:$A$500,'Rating Curve'!$D$2:$D$500,, -1)</f>
        <v>1610444.0173448001</v>
      </c>
      <c r="G6250">
        <v>489.54500000000002</v>
      </c>
      <c r="H6250">
        <f t="shared" si="625"/>
        <v>0</v>
      </c>
      <c r="I6250">
        <v>1.82</v>
      </c>
      <c r="J6250">
        <f t="shared" si="627"/>
        <v>0</v>
      </c>
      <c r="L6250">
        <f t="shared" si="626"/>
        <v>0</v>
      </c>
    </row>
    <row r="6251" spans="1:12" x14ac:dyDescent="0.3">
      <c r="A6251" s="25">
        <f t="shared" si="623"/>
        <v>46095.124999989166</v>
      </c>
      <c r="B6251" s="1">
        <f t="shared" si="624"/>
        <v>0.12499998916609911</v>
      </c>
      <c r="C6251">
        <v>0</v>
      </c>
      <c r="D6251">
        <v>489.495</v>
      </c>
      <c r="F6251" s="18">
        <f>_xlfn.XLOOKUP(D6251,'Rating Curve'!$A$2:$A$500,'Rating Curve'!$D$2:$D$500,, -1)</f>
        <v>1610444.0173448001</v>
      </c>
      <c r="G6251">
        <v>489.54500000000002</v>
      </c>
      <c r="H6251">
        <f t="shared" si="625"/>
        <v>0</v>
      </c>
      <c r="I6251">
        <v>1.82</v>
      </c>
      <c r="J6251">
        <f t="shared" si="627"/>
        <v>0</v>
      </c>
      <c r="L6251">
        <f t="shared" si="626"/>
        <v>0</v>
      </c>
    </row>
    <row r="6252" spans="1:12" x14ac:dyDescent="0.3">
      <c r="A6252" s="25">
        <f t="shared" si="623"/>
        <v>46095.16666665583</v>
      </c>
      <c r="B6252" s="1">
        <f t="shared" si="624"/>
        <v>0.16666665583034046</v>
      </c>
      <c r="C6252">
        <v>0</v>
      </c>
      <c r="D6252">
        <v>489.49</v>
      </c>
      <c r="F6252" s="18">
        <f>_xlfn.XLOOKUP(D6252,'Rating Curve'!$A$2:$A$500,'Rating Curve'!$D$2:$D$500,, -1)</f>
        <v>1610444.0173448001</v>
      </c>
      <c r="G6252">
        <v>489.54500000000002</v>
      </c>
      <c r="H6252">
        <f t="shared" si="625"/>
        <v>0</v>
      </c>
      <c r="I6252">
        <v>1.82</v>
      </c>
      <c r="J6252">
        <f t="shared" si="627"/>
        <v>0</v>
      </c>
      <c r="L6252">
        <f t="shared" si="626"/>
        <v>0</v>
      </c>
    </row>
    <row r="6253" spans="1:12" x14ac:dyDescent="0.3">
      <c r="A6253" s="25">
        <f t="shared" si="623"/>
        <v>46095.208333322495</v>
      </c>
      <c r="B6253" s="1">
        <f t="shared" si="624"/>
        <v>0.20833332249458181</v>
      </c>
      <c r="C6253">
        <v>0</v>
      </c>
      <c r="D6253">
        <v>489.495</v>
      </c>
      <c r="F6253" s="18">
        <f>_xlfn.XLOOKUP(D6253,'Rating Curve'!$A$2:$A$500,'Rating Curve'!$D$2:$D$500,, -1)</f>
        <v>1610444.0173448001</v>
      </c>
      <c r="G6253">
        <v>489.54500000000002</v>
      </c>
      <c r="H6253">
        <f t="shared" si="625"/>
        <v>0</v>
      </c>
      <c r="I6253">
        <v>1.82</v>
      </c>
      <c r="J6253">
        <f t="shared" si="627"/>
        <v>0</v>
      </c>
      <c r="L6253">
        <f t="shared" si="626"/>
        <v>0</v>
      </c>
    </row>
    <row r="6254" spans="1:12" x14ac:dyDescent="0.3">
      <c r="A6254" s="25">
        <f t="shared" si="623"/>
        <v>46095.249999989159</v>
      </c>
      <c r="B6254" s="1">
        <f t="shared" si="624"/>
        <v>0.24999998915882315</v>
      </c>
      <c r="C6254">
        <v>0</v>
      </c>
      <c r="D6254">
        <v>489.495</v>
      </c>
      <c r="F6254" s="18">
        <f>_xlfn.XLOOKUP(D6254,'Rating Curve'!$A$2:$A$500,'Rating Curve'!$D$2:$D$500,, -1)</f>
        <v>1610444.0173448001</v>
      </c>
      <c r="G6254">
        <v>489.54500000000002</v>
      </c>
      <c r="H6254">
        <f t="shared" si="625"/>
        <v>0</v>
      </c>
      <c r="I6254">
        <v>1.82</v>
      </c>
      <c r="J6254">
        <f t="shared" si="627"/>
        <v>0</v>
      </c>
      <c r="L6254">
        <f t="shared" si="626"/>
        <v>0</v>
      </c>
    </row>
    <row r="6255" spans="1:12" x14ac:dyDescent="0.3">
      <c r="A6255" s="25">
        <f t="shared" si="623"/>
        <v>46095.291666655823</v>
      </c>
      <c r="B6255" s="1">
        <f t="shared" si="624"/>
        <v>0.2916666558230645</v>
      </c>
      <c r="C6255">
        <v>0</v>
      </c>
      <c r="D6255">
        <v>489.49599999999998</v>
      </c>
      <c r="F6255" s="18">
        <f>_xlfn.XLOOKUP(D6255,'Rating Curve'!$A$2:$A$500,'Rating Curve'!$D$2:$D$500,, -1)</f>
        <v>1610444.0173448001</v>
      </c>
      <c r="G6255">
        <v>489.54500000000002</v>
      </c>
      <c r="H6255">
        <f t="shared" si="625"/>
        <v>0</v>
      </c>
      <c r="I6255">
        <v>1.82</v>
      </c>
      <c r="J6255">
        <f t="shared" si="627"/>
        <v>0</v>
      </c>
      <c r="L6255">
        <f t="shared" si="626"/>
        <v>0</v>
      </c>
    </row>
    <row r="6256" spans="1:12" x14ac:dyDescent="0.3">
      <c r="A6256" s="25">
        <f t="shared" si="623"/>
        <v>46095.333333322487</v>
      </c>
      <c r="B6256" s="1">
        <f t="shared" si="624"/>
        <v>0.33333332248730585</v>
      </c>
      <c r="C6256">
        <v>0</v>
      </c>
      <c r="D6256">
        <v>489.495</v>
      </c>
      <c r="F6256" s="18">
        <f>_xlfn.XLOOKUP(D6256,'Rating Curve'!$A$2:$A$500,'Rating Curve'!$D$2:$D$500,, -1)</f>
        <v>1610444.0173448001</v>
      </c>
      <c r="G6256">
        <v>489.54500000000002</v>
      </c>
      <c r="H6256">
        <f t="shared" si="625"/>
        <v>0</v>
      </c>
      <c r="I6256">
        <v>1.82</v>
      </c>
      <c r="J6256">
        <f t="shared" si="627"/>
        <v>0</v>
      </c>
      <c r="L6256">
        <f t="shared" si="626"/>
        <v>0</v>
      </c>
    </row>
    <row r="6257" spans="1:12" x14ac:dyDescent="0.3">
      <c r="A6257" s="25">
        <f t="shared" si="623"/>
        <v>46095.374999989152</v>
      </c>
      <c r="B6257" s="1">
        <f t="shared" si="624"/>
        <v>0.3749999891515472</v>
      </c>
      <c r="C6257">
        <v>0</v>
      </c>
      <c r="D6257">
        <v>489.50700000000001</v>
      </c>
      <c r="F6257" s="18">
        <f>_xlfn.XLOOKUP(D6257,'Rating Curve'!$A$2:$A$500,'Rating Curve'!$D$2:$D$500,, -1)</f>
        <v>1613444.9319478001</v>
      </c>
      <c r="G6257">
        <v>489.54500000000002</v>
      </c>
      <c r="H6257">
        <f t="shared" si="625"/>
        <v>0</v>
      </c>
      <c r="I6257">
        <v>1.82</v>
      </c>
      <c r="J6257">
        <f t="shared" si="627"/>
        <v>0</v>
      </c>
      <c r="L6257">
        <f t="shared" si="626"/>
        <v>0</v>
      </c>
    </row>
    <row r="6258" spans="1:12" x14ac:dyDescent="0.3">
      <c r="A6258" s="25">
        <f t="shared" si="623"/>
        <v>46095.416666655816</v>
      </c>
      <c r="B6258" s="1">
        <f t="shared" si="624"/>
        <v>0.41666665581578854</v>
      </c>
      <c r="C6258">
        <v>0</v>
      </c>
      <c r="D6258">
        <v>489.5</v>
      </c>
      <c r="F6258" s="18">
        <f>_xlfn.XLOOKUP(D6258,'Rating Curve'!$A$2:$A$500,'Rating Curve'!$D$2:$D$500,, -1)</f>
        <v>1613444.9319478001</v>
      </c>
      <c r="G6258">
        <v>489.54500000000002</v>
      </c>
      <c r="H6258">
        <f t="shared" si="625"/>
        <v>0</v>
      </c>
      <c r="I6258">
        <v>1.82</v>
      </c>
      <c r="J6258">
        <f t="shared" si="627"/>
        <v>0</v>
      </c>
      <c r="L6258">
        <f t="shared" si="626"/>
        <v>0</v>
      </c>
    </row>
    <row r="6259" spans="1:12" x14ac:dyDescent="0.3">
      <c r="A6259" s="25">
        <f t="shared" si="623"/>
        <v>46095.45833332248</v>
      </c>
      <c r="B6259" s="1">
        <f t="shared" si="624"/>
        <v>0.45833332248002989</v>
      </c>
      <c r="C6259">
        <v>0</v>
      </c>
      <c r="D6259">
        <v>489.488</v>
      </c>
      <c r="F6259" s="18">
        <f>_xlfn.XLOOKUP(D6259,'Rating Curve'!$A$2:$A$500,'Rating Curve'!$D$2:$D$500,, -1)</f>
        <v>1607444.5930314001</v>
      </c>
      <c r="G6259">
        <v>489.54500000000002</v>
      </c>
      <c r="H6259">
        <f t="shared" si="625"/>
        <v>0</v>
      </c>
      <c r="I6259">
        <v>1.82</v>
      </c>
      <c r="J6259">
        <f t="shared" si="627"/>
        <v>0</v>
      </c>
      <c r="L6259">
        <f t="shared" si="626"/>
        <v>0</v>
      </c>
    </row>
    <row r="6260" spans="1:12" x14ac:dyDescent="0.3">
      <c r="A6260" s="25">
        <f t="shared" si="623"/>
        <v>46095.499999989144</v>
      </c>
      <c r="B6260" s="1">
        <f t="shared" si="624"/>
        <v>0.49999998914427124</v>
      </c>
      <c r="C6260">
        <v>0</v>
      </c>
      <c r="D6260">
        <v>489.48700000000002</v>
      </c>
      <c r="F6260" s="18">
        <f>_xlfn.XLOOKUP(D6260,'Rating Curve'!$A$2:$A$500,'Rating Curve'!$D$2:$D$500,, -1)</f>
        <v>1607444.5930314001</v>
      </c>
      <c r="G6260">
        <v>489.54500000000002</v>
      </c>
      <c r="H6260">
        <f t="shared" si="625"/>
        <v>0</v>
      </c>
      <c r="I6260">
        <v>1.82</v>
      </c>
      <c r="J6260">
        <f t="shared" si="627"/>
        <v>0</v>
      </c>
      <c r="L6260">
        <f t="shared" si="626"/>
        <v>0</v>
      </c>
    </row>
    <row r="6261" spans="1:12" x14ac:dyDescent="0.3">
      <c r="A6261" s="25">
        <f t="shared" si="623"/>
        <v>46095.541666655809</v>
      </c>
      <c r="B6261" s="1">
        <f t="shared" si="624"/>
        <v>0.54166665580851259</v>
      </c>
      <c r="C6261">
        <v>0</v>
      </c>
      <c r="D6261">
        <v>489.5</v>
      </c>
      <c r="F6261" s="18">
        <f>_xlfn.XLOOKUP(D6261,'Rating Curve'!$A$2:$A$500,'Rating Curve'!$D$2:$D$500,, -1)</f>
        <v>1613444.9319478001</v>
      </c>
      <c r="G6261">
        <v>489.54500000000002</v>
      </c>
      <c r="H6261">
        <f t="shared" si="625"/>
        <v>0</v>
      </c>
      <c r="I6261">
        <v>1.82</v>
      </c>
      <c r="J6261">
        <f t="shared" si="627"/>
        <v>0</v>
      </c>
      <c r="L6261">
        <f t="shared" si="626"/>
        <v>0</v>
      </c>
    </row>
    <row r="6262" spans="1:12" x14ac:dyDescent="0.3">
      <c r="A6262" s="25">
        <f t="shared" si="623"/>
        <v>46095.583333322473</v>
      </c>
      <c r="B6262" s="1">
        <f t="shared" si="624"/>
        <v>0.58333332247275393</v>
      </c>
      <c r="C6262">
        <v>0</v>
      </c>
      <c r="D6262">
        <v>489.49400000000003</v>
      </c>
      <c r="F6262" s="18">
        <f>_xlfn.XLOOKUP(D6262,'Rating Curve'!$A$2:$A$500,'Rating Curve'!$D$2:$D$500,, -1)</f>
        <v>1610444.0173448001</v>
      </c>
      <c r="G6262">
        <v>489.54500000000002</v>
      </c>
      <c r="H6262">
        <f t="shared" si="625"/>
        <v>0</v>
      </c>
      <c r="I6262">
        <v>1.82</v>
      </c>
      <c r="J6262">
        <f t="shared" si="627"/>
        <v>0</v>
      </c>
      <c r="L6262">
        <f t="shared" si="626"/>
        <v>0</v>
      </c>
    </row>
    <row r="6263" spans="1:12" x14ac:dyDescent="0.3">
      <c r="A6263" s="25">
        <f t="shared" si="623"/>
        <v>46095.624999989137</v>
      </c>
      <c r="B6263" s="1">
        <f t="shared" si="624"/>
        <v>0.62499998913699528</v>
      </c>
      <c r="C6263">
        <v>0</v>
      </c>
      <c r="D6263">
        <v>489.49400000000003</v>
      </c>
      <c r="F6263" s="18">
        <f>_xlfn.XLOOKUP(D6263,'Rating Curve'!$A$2:$A$500,'Rating Curve'!$D$2:$D$500,, -1)</f>
        <v>1610444.0173448001</v>
      </c>
      <c r="G6263">
        <v>489.54500000000002</v>
      </c>
      <c r="H6263">
        <f t="shared" si="625"/>
        <v>0</v>
      </c>
      <c r="I6263">
        <v>1.82</v>
      </c>
      <c r="J6263">
        <f t="shared" si="627"/>
        <v>0</v>
      </c>
      <c r="L6263">
        <f t="shared" si="626"/>
        <v>0</v>
      </c>
    </row>
    <row r="6264" spans="1:12" x14ac:dyDescent="0.3">
      <c r="A6264" s="25">
        <f t="shared" si="623"/>
        <v>46095.666666655801</v>
      </c>
      <c r="B6264" s="1">
        <f t="shared" si="624"/>
        <v>0.66666665580123663</v>
      </c>
      <c r="C6264">
        <v>0.2</v>
      </c>
      <c r="D6264">
        <v>489.48899999999998</v>
      </c>
      <c r="F6264" s="18">
        <f>_xlfn.XLOOKUP(D6264,'Rating Curve'!$A$2:$A$500,'Rating Curve'!$D$2:$D$500,, -1)</f>
        <v>1607444.5930314001</v>
      </c>
      <c r="G6264">
        <v>489.54500000000002</v>
      </c>
      <c r="H6264">
        <f t="shared" si="625"/>
        <v>0</v>
      </c>
      <c r="I6264">
        <v>1.82</v>
      </c>
      <c r="J6264">
        <f t="shared" si="627"/>
        <v>0</v>
      </c>
      <c r="L6264">
        <f t="shared" si="626"/>
        <v>0</v>
      </c>
    </row>
    <row r="6265" spans="1:12" x14ac:dyDescent="0.3">
      <c r="A6265" s="25">
        <f t="shared" ref="A6265:A6328" si="628" xml:space="preserve"> A6264 + TIME(1,0,0)</f>
        <v>46095.708333322465</v>
      </c>
      <c r="B6265" s="1">
        <f t="shared" si="624"/>
        <v>0.70833332246547798</v>
      </c>
      <c r="C6265">
        <v>0</v>
      </c>
      <c r="D6265">
        <v>489.488</v>
      </c>
      <c r="F6265" s="18">
        <f>_xlfn.XLOOKUP(D6265,'Rating Curve'!$A$2:$A$500,'Rating Curve'!$D$2:$D$500,, -1)</f>
        <v>1607444.5930314001</v>
      </c>
      <c r="G6265">
        <v>489.54500000000002</v>
      </c>
      <c r="H6265">
        <f t="shared" si="625"/>
        <v>0</v>
      </c>
      <c r="I6265">
        <v>1.82</v>
      </c>
      <c r="J6265">
        <f t="shared" si="627"/>
        <v>0</v>
      </c>
      <c r="L6265">
        <f t="shared" si="626"/>
        <v>0</v>
      </c>
    </row>
    <row r="6266" spans="1:12" x14ac:dyDescent="0.3">
      <c r="A6266" s="25">
        <f t="shared" si="628"/>
        <v>46095.74999998913</v>
      </c>
      <c r="B6266" s="1">
        <f t="shared" si="624"/>
        <v>0.74999998912971932</v>
      </c>
      <c r="C6266">
        <v>0</v>
      </c>
      <c r="D6266">
        <v>489.48899999999998</v>
      </c>
      <c r="F6266" s="18">
        <f>_xlfn.XLOOKUP(D6266,'Rating Curve'!$A$2:$A$500,'Rating Curve'!$D$2:$D$500,, -1)</f>
        <v>1607444.5930314001</v>
      </c>
      <c r="G6266">
        <v>489.54500000000002</v>
      </c>
      <c r="H6266">
        <f t="shared" si="625"/>
        <v>0</v>
      </c>
      <c r="I6266">
        <v>1.82</v>
      </c>
      <c r="J6266">
        <f t="shared" si="627"/>
        <v>0</v>
      </c>
      <c r="L6266">
        <f t="shared" si="626"/>
        <v>0</v>
      </c>
    </row>
    <row r="6267" spans="1:12" x14ac:dyDescent="0.3">
      <c r="A6267" s="25">
        <f t="shared" si="628"/>
        <v>46095.791666655794</v>
      </c>
      <c r="B6267" s="1">
        <f t="shared" si="624"/>
        <v>0.79166665579396067</v>
      </c>
      <c r="C6267">
        <v>0</v>
      </c>
      <c r="D6267">
        <v>489.48899999999998</v>
      </c>
      <c r="F6267" s="18">
        <f>_xlfn.XLOOKUP(D6267,'Rating Curve'!$A$2:$A$500,'Rating Curve'!$D$2:$D$500,, -1)</f>
        <v>1607444.5930314001</v>
      </c>
      <c r="G6267">
        <v>489.54500000000002</v>
      </c>
      <c r="H6267">
        <f t="shared" si="625"/>
        <v>0</v>
      </c>
      <c r="I6267">
        <v>1.82</v>
      </c>
      <c r="J6267">
        <f t="shared" si="627"/>
        <v>0</v>
      </c>
      <c r="L6267">
        <f t="shared" si="626"/>
        <v>0</v>
      </c>
    </row>
    <row r="6268" spans="1:12" x14ac:dyDescent="0.3">
      <c r="A6268" s="25">
        <f t="shared" si="628"/>
        <v>46095.833333322458</v>
      </c>
      <c r="B6268" s="1">
        <f t="shared" si="624"/>
        <v>0.83333332245820202</v>
      </c>
      <c r="C6268">
        <v>0</v>
      </c>
      <c r="D6268">
        <v>489.495</v>
      </c>
      <c r="F6268" s="18">
        <f>_xlfn.XLOOKUP(D6268,'Rating Curve'!$A$2:$A$500,'Rating Curve'!$D$2:$D$500,, -1)</f>
        <v>1610444.0173448001</v>
      </c>
      <c r="G6268">
        <v>489.54500000000002</v>
      </c>
      <c r="H6268">
        <f t="shared" si="625"/>
        <v>0</v>
      </c>
      <c r="I6268">
        <v>1.82</v>
      </c>
      <c r="J6268">
        <f t="shared" si="627"/>
        <v>0</v>
      </c>
      <c r="L6268">
        <f t="shared" si="626"/>
        <v>0</v>
      </c>
    </row>
    <row r="6269" spans="1:12" x14ac:dyDescent="0.3">
      <c r="A6269" s="25">
        <f t="shared" si="628"/>
        <v>46095.874999989122</v>
      </c>
      <c r="B6269" s="1">
        <f t="shared" si="624"/>
        <v>0.87499998912244337</v>
      </c>
      <c r="C6269">
        <v>0</v>
      </c>
      <c r="D6269">
        <v>489.495</v>
      </c>
      <c r="F6269" s="18">
        <f>_xlfn.XLOOKUP(D6269,'Rating Curve'!$A$2:$A$500,'Rating Curve'!$D$2:$D$500,, -1)</f>
        <v>1610444.0173448001</v>
      </c>
      <c r="G6269">
        <v>489.54500000000002</v>
      </c>
      <c r="H6269">
        <f t="shared" si="625"/>
        <v>0</v>
      </c>
      <c r="I6269">
        <v>1.82</v>
      </c>
      <c r="J6269">
        <f t="shared" si="627"/>
        <v>0</v>
      </c>
      <c r="L6269">
        <f t="shared" si="626"/>
        <v>0</v>
      </c>
    </row>
    <row r="6270" spans="1:12" x14ac:dyDescent="0.3">
      <c r="A6270" s="25">
        <f t="shared" si="628"/>
        <v>46095.916666655787</v>
      </c>
      <c r="B6270" s="1">
        <f t="shared" si="624"/>
        <v>0.91666665578668471</v>
      </c>
      <c r="C6270">
        <v>0</v>
      </c>
      <c r="D6270">
        <v>489.495</v>
      </c>
      <c r="F6270" s="18">
        <f>_xlfn.XLOOKUP(D6270,'Rating Curve'!$A$2:$A$500,'Rating Curve'!$D$2:$D$500,, -1)</f>
        <v>1610444.0173448001</v>
      </c>
      <c r="G6270">
        <v>489.54500000000002</v>
      </c>
      <c r="H6270">
        <f t="shared" si="625"/>
        <v>0</v>
      </c>
      <c r="I6270">
        <v>1.82</v>
      </c>
      <c r="J6270">
        <f t="shared" si="627"/>
        <v>0</v>
      </c>
      <c r="L6270">
        <f t="shared" si="626"/>
        <v>0</v>
      </c>
    </row>
    <row r="6271" spans="1:12" x14ac:dyDescent="0.3">
      <c r="A6271" s="25">
        <f t="shared" si="628"/>
        <v>46095.958333322451</v>
      </c>
      <c r="B6271" s="1">
        <f t="shared" si="624"/>
        <v>0.95833332245092606</v>
      </c>
      <c r="C6271">
        <v>0</v>
      </c>
      <c r="D6271">
        <v>489.495</v>
      </c>
      <c r="F6271" s="18">
        <f>_xlfn.XLOOKUP(D6271,'Rating Curve'!$A$2:$A$500,'Rating Curve'!$D$2:$D$500,, -1)</f>
        <v>1610444.0173448001</v>
      </c>
      <c r="G6271">
        <v>489.54500000000002</v>
      </c>
      <c r="H6271">
        <f t="shared" si="625"/>
        <v>0</v>
      </c>
      <c r="I6271">
        <v>1.82</v>
      </c>
      <c r="J6271">
        <f t="shared" si="627"/>
        <v>0</v>
      </c>
      <c r="L6271">
        <f t="shared" si="626"/>
        <v>0</v>
      </c>
    </row>
    <row r="6272" spans="1:12" x14ac:dyDescent="0.3">
      <c r="A6272" s="25">
        <f t="shared" si="628"/>
        <v>46095.999999989115</v>
      </c>
      <c r="B6272" s="1">
        <f t="shared" si="624"/>
        <v>0.99999998911516741</v>
      </c>
      <c r="C6272">
        <v>0</v>
      </c>
      <c r="D6272">
        <v>489.495</v>
      </c>
      <c r="F6272" s="18">
        <f>_xlfn.XLOOKUP(D6272,'Rating Curve'!$A$2:$A$500,'Rating Curve'!$D$2:$D$500,, -1)</f>
        <v>1610444.0173448001</v>
      </c>
      <c r="G6272">
        <v>489.54500000000002</v>
      </c>
      <c r="H6272">
        <f t="shared" si="625"/>
        <v>0</v>
      </c>
      <c r="I6272">
        <v>1.82</v>
      </c>
      <c r="J6272">
        <f t="shared" si="627"/>
        <v>0</v>
      </c>
      <c r="L6272">
        <f t="shared" si="626"/>
        <v>0</v>
      </c>
    </row>
    <row r="6273" spans="1:12" x14ac:dyDescent="0.3">
      <c r="A6273" s="25">
        <f t="shared" si="628"/>
        <v>46096.041666655779</v>
      </c>
      <c r="B6273" s="1">
        <f t="shared" si="624"/>
        <v>4.1666655779408757E-2</v>
      </c>
      <c r="C6273">
        <v>0</v>
      </c>
      <c r="D6273">
        <v>489.495</v>
      </c>
      <c r="F6273" s="18">
        <f>_xlfn.XLOOKUP(D6273,'Rating Curve'!$A$2:$A$500,'Rating Curve'!$D$2:$D$500,, -1)</f>
        <v>1610444.0173448001</v>
      </c>
      <c r="G6273">
        <v>489.54500000000002</v>
      </c>
      <c r="H6273">
        <f t="shared" si="625"/>
        <v>0</v>
      </c>
      <c r="I6273">
        <v>1.82</v>
      </c>
      <c r="J6273">
        <f t="shared" si="627"/>
        <v>0</v>
      </c>
      <c r="L6273">
        <f t="shared" si="626"/>
        <v>0</v>
      </c>
    </row>
    <row r="6274" spans="1:12" x14ac:dyDescent="0.3">
      <c r="A6274" s="25">
        <f t="shared" si="628"/>
        <v>46096.083333322444</v>
      </c>
      <c r="B6274" s="1">
        <f t="shared" si="624"/>
        <v>8.3333322443650104E-2</v>
      </c>
      <c r="C6274">
        <v>0</v>
      </c>
      <c r="D6274">
        <v>489.495</v>
      </c>
      <c r="F6274" s="18">
        <f>_xlfn.XLOOKUP(D6274,'Rating Curve'!$A$2:$A$500,'Rating Curve'!$D$2:$D$500,, -1)</f>
        <v>1610444.0173448001</v>
      </c>
      <c r="G6274">
        <v>489.54500000000002</v>
      </c>
      <c r="H6274">
        <f t="shared" si="625"/>
        <v>0</v>
      </c>
      <c r="I6274">
        <v>1.82</v>
      </c>
      <c r="J6274">
        <f t="shared" si="627"/>
        <v>0</v>
      </c>
      <c r="L6274">
        <f t="shared" si="626"/>
        <v>0</v>
      </c>
    </row>
    <row r="6275" spans="1:12" x14ac:dyDescent="0.3">
      <c r="A6275" s="25">
        <f t="shared" si="628"/>
        <v>46096.124999989108</v>
      </c>
      <c r="B6275" s="1">
        <f t="shared" ref="B6275:B6338" si="629">MOD(A6275,1)</f>
        <v>0.12499998910789145</v>
      </c>
      <c r="C6275">
        <v>0</v>
      </c>
      <c r="D6275">
        <v>489.49599999999998</v>
      </c>
      <c r="F6275" s="18">
        <f>_xlfn.XLOOKUP(D6275,'Rating Curve'!$A$2:$A$500,'Rating Curve'!$D$2:$D$500,, -1)</f>
        <v>1610444.0173448001</v>
      </c>
      <c r="G6275">
        <v>489.54500000000002</v>
      </c>
      <c r="H6275">
        <f t="shared" ref="H6275:H6338" si="630">IF(D6275 - G6275 &lt; 0, 0, D6275 - G6275)</f>
        <v>0</v>
      </c>
      <c r="I6275">
        <v>1.82</v>
      </c>
      <c r="J6275">
        <f t="shared" si="627"/>
        <v>0</v>
      </c>
      <c r="L6275">
        <f t="shared" ref="L6275:L6338" si="631">(J6275*86400)/24</f>
        <v>0</v>
      </c>
    </row>
    <row r="6276" spans="1:12" x14ac:dyDescent="0.3">
      <c r="A6276" s="25">
        <f t="shared" si="628"/>
        <v>46096.166666655772</v>
      </c>
      <c r="B6276" s="1">
        <f t="shared" si="629"/>
        <v>0.1666666557721328</v>
      </c>
      <c r="C6276">
        <v>0</v>
      </c>
      <c r="D6276">
        <v>489.495</v>
      </c>
      <c r="F6276" s="18">
        <f>_xlfn.XLOOKUP(D6276,'Rating Curve'!$A$2:$A$500,'Rating Curve'!$D$2:$D$500,, -1)</f>
        <v>1610444.0173448001</v>
      </c>
      <c r="G6276">
        <v>489.54500000000002</v>
      </c>
      <c r="H6276">
        <f t="shared" si="630"/>
        <v>0</v>
      </c>
      <c r="I6276">
        <v>1.82</v>
      </c>
      <c r="J6276">
        <f t="shared" si="627"/>
        <v>0</v>
      </c>
      <c r="L6276">
        <f t="shared" si="631"/>
        <v>0</v>
      </c>
    </row>
    <row r="6277" spans="1:12" x14ac:dyDescent="0.3">
      <c r="A6277" s="25">
        <f t="shared" si="628"/>
        <v>46096.208333322436</v>
      </c>
      <c r="B6277" s="1">
        <f t="shared" si="629"/>
        <v>0.20833332243637415</v>
      </c>
      <c r="C6277">
        <v>0</v>
      </c>
      <c r="D6277">
        <v>489.495</v>
      </c>
      <c r="F6277" s="18">
        <f>_xlfn.XLOOKUP(D6277,'Rating Curve'!$A$2:$A$500,'Rating Curve'!$D$2:$D$500,, -1)</f>
        <v>1610444.0173448001</v>
      </c>
      <c r="G6277">
        <v>489.54500000000002</v>
      </c>
      <c r="H6277">
        <f t="shared" si="630"/>
        <v>0</v>
      </c>
      <c r="I6277">
        <v>1.82</v>
      </c>
      <c r="J6277">
        <f t="shared" si="627"/>
        <v>0</v>
      </c>
      <c r="L6277">
        <f t="shared" si="631"/>
        <v>0</v>
      </c>
    </row>
    <row r="6278" spans="1:12" x14ac:dyDescent="0.3">
      <c r="A6278" s="25">
        <f t="shared" si="628"/>
        <v>46096.249999989101</v>
      </c>
      <c r="B6278" s="1">
        <f t="shared" si="629"/>
        <v>0.24999998910061549</v>
      </c>
      <c r="C6278">
        <v>0</v>
      </c>
      <c r="D6278">
        <v>489.495</v>
      </c>
      <c r="F6278" s="18">
        <f>_xlfn.XLOOKUP(D6278,'Rating Curve'!$A$2:$A$500,'Rating Curve'!$D$2:$D$500,, -1)</f>
        <v>1610444.0173448001</v>
      </c>
      <c r="G6278">
        <v>489.54500000000002</v>
      </c>
      <c r="H6278">
        <f t="shared" si="630"/>
        <v>0</v>
      </c>
      <c r="I6278">
        <v>1.82</v>
      </c>
      <c r="J6278">
        <f t="shared" si="627"/>
        <v>0</v>
      </c>
      <c r="L6278">
        <f t="shared" si="631"/>
        <v>0</v>
      </c>
    </row>
    <row r="6279" spans="1:12" x14ac:dyDescent="0.3">
      <c r="A6279" s="25">
        <f t="shared" si="628"/>
        <v>46096.291666655765</v>
      </c>
      <c r="B6279" s="1">
        <f t="shared" si="629"/>
        <v>0.29166665576485684</v>
      </c>
      <c r="C6279">
        <v>0</v>
      </c>
      <c r="D6279">
        <v>489.495</v>
      </c>
      <c r="F6279" s="18">
        <f>_xlfn.XLOOKUP(D6279,'Rating Curve'!$A$2:$A$500,'Rating Curve'!$D$2:$D$500,, -1)</f>
        <v>1610444.0173448001</v>
      </c>
      <c r="G6279">
        <v>489.54500000000002</v>
      </c>
      <c r="H6279">
        <f t="shared" si="630"/>
        <v>0</v>
      </c>
      <c r="I6279">
        <v>1.82</v>
      </c>
      <c r="J6279">
        <f t="shared" si="627"/>
        <v>0</v>
      </c>
      <c r="L6279">
        <f t="shared" si="631"/>
        <v>0</v>
      </c>
    </row>
    <row r="6280" spans="1:12" x14ac:dyDescent="0.3">
      <c r="A6280" s="25">
        <f t="shared" si="628"/>
        <v>46096.333333322429</v>
      </c>
      <c r="B6280" s="1">
        <f t="shared" si="629"/>
        <v>0.33333332242909819</v>
      </c>
      <c r="C6280">
        <v>0</v>
      </c>
      <c r="D6280">
        <v>489.483</v>
      </c>
      <c r="F6280" s="18">
        <f>_xlfn.XLOOKUP(D6280,'Rating Curve'!$A$2:$A$500,'Rating Curve'!$D$2:$D$500,, -1)</f>
        <v>1607444.5930314001</v>
      </c>
      <c r="G6280">
        <v>489.54500000000002</v>
      </c>
      <c r="H6280">
        <f t="shared" si="630"/>
        <v>0</v>
      </c>
      <c r="I6280">
        <v>1.82</v>
      </c>
      <c r="J6280">
        <f t="shared" si="627"/>
        <v>0</v>
      </c>
      <c r="L6280">
        <f t="shared" si="631"/>
        <v>0</v>
      </c>
    </row>
    <row r="6281" spans="1:12" x14ac:dyDescent="0.3">
      <c r="A6281" s="25">
        <f t="shared" si="628"/>
        <v>46096.374999989093</v>
      </c>
      <c r="B6281" s="1">
        <f t="shared" si="629"/>
        <v>0.37499998909333954</v>
      </c>
      <c r="C6281">
        <v>0</v>
      </c>
      <c r="D6281">
        <v>489.49400000000003</v>
      </c>
      <c r="F6281" s="18">
        <f>_xlfn.XLOOKUP(D6281,'Rating Curve'!$A$2:$A$500,'Rating Curve'!$D$2:$D$500,, -1)</f>
        <v>1610444.0173448001</v>
      </c>
      <c r="G6281">
        <v>489.54500000000002</v>
      </c>
      <c r="H6281">
        <f t="shared" si="630"/>
        <v>0</v>
      </c>
      <c r="I6281">
        <v>1.82</v>
      </c>
      <c r="J6281">
        <f t="shared" si="627"/>
        <v>0</v>
      </c>
      <c r="L6281">
        <f t="shared" si="631"/>
        <v>0</v>
      </c>
    </row>
    <row r="6282" spans="1:12" x14ac:dyDescent="0.3">
      <c r="A6282" s="25">
        <f t="shared" si="628"/>
        <v>46096.416666655758</v>
      </c>
      <c r="B6282" s="1">
        <f t="shared" si="629"/>
        <v>0.41666665575758088</v>
      </c>
      <c r="C6282">
        <v>0</v>
      </c>
      <c r="D6282">
        <v>489.49400000000003</v>
      </c>
      <c r="F6282" s="18">
        <f>_xlfn.XLOOKUP(D6282,'Rating Curve'!$A$2:$A$500,'Rating Curve'!$D$2:$D$500,, -1)</f>
        <v>1610444.0173448001</v>
      </c>
      <c r="G6282">
        <v>489.54500000000002</v>
      </c>
      <c r="H6282">
        <f t="shared" si="630"/>
        <v>0</v>
      </c>
      <c r="I6282">
        <v>1.82</v>
      </c>
      <c r="J6282">
        <f t="shared" si="627"/>
        <v>0</v>
      </c>
      <c r="L6282">
        <f t="shared" si="631"/>
        <v>0</v>
      </c>
    </row>
    <row r="6283" spans="1:12" x14ac:dyDescent="0.3">
      <c r="A6283" s="25">
        <f t="shared" si="628"/>
        <v>46096.458333322422</v>
      </c>
      <c r="B6283" s="1">
        <f t="shared" si="629"/>
        <v>0.45833332242182223</v>
      </c>
      <c r="C6283">
        <v>0</v>
      </c>
      <c r="D6283">
        <v>489.5</v>
      </c>
      <c r="F6283" s="18">
        <f>_xlfn.XLOOKUP(D6283,'Rating Curve'!$A$2:$A$500,'Rating Curve'!$D$2:$D$500,, -1)</f>
        <v>1613444.9319478001</v>
      </c>
      <c r="G6283">
        <v>489.54500000000002</v>
      </c>
      <c r="H6283">
        <f t="shared" si="630"/>
        <v>0</v>
      </c>
      <c r="I6283">
        <v>1.82</v>
      </c>
      <c r="J6283">
        <f t="shared" si="627"/>
        <v>0</v>
      </c>
      <c r="L6283">
        <f t="shared" si="631"/>
        <v>0</v>
      </c>
    </row>
    <row r="6284" spans="1:12" x14ac:dyDescent="0.3">
      <c r="A6284" s="25">
        <f t="shared" si="628"/>
        <v>46096.499999989086</v>
      </c>
      <c r="B6284" s="1">
        <f t="shared" si="629"/>
        <v>0.49999998908606358</v>
      </c>
      <c r="C6284">
        <v>0</v>
      </c>
      <c r="D6284">
        <v>489.49900000000002</v>
      </c>
      <c r="F6284" s="18">
        <f>_xlfn.XLOOKUP(D6284,'Rating Curve'!$A$2:$A$500,'Rating Curve'!$D$2:$D$500,, -1)</f>
        <v>1610444.0173448001</v>
      </c>
      <c r="G6284">
        <v>489.54500000000002</v>
      </c>
      <c r="H6284">
        <f t="shared" si="630"/>
        <v>0</v>
      </c>
      <c r="I6284">
        <v>1.82</v>
      </c>
      <c r="J6284">
        <f t="shared" si="627"/>
        <v>0</v>
      </c>
      <c r="L6284">
        <f t="shared" si="631"/>
        <v>0</v>
      </c>
    </row>
    <row r="6285" spans="1:12" x14ac:dyDescent="0.3">
      <c r="A6285" s="25">
        <f t="shared" si="628"/>
        <v>46096.54166665575</v>
      </c>
      <c r="B6285" s="1">
        <f t="shared" si="629"/>
        <v>0.54166665575030493</v>
      </c>
      <c r="C6285">
        <v>0</v>
      </c>
      <c r="D6285">
        <v>489.49400000000003</v>
      </c>
      <c r="F6285" s="18">
        <f>_xlfn.XLOOKUP(D6285,'Rating Curve'!$A$2:$A$500,'Rating Curve'!$D$2:$D$500,, -1)</f>
        <v>1610444.0173448001</v>
      </c>
      <c r="G6285">
        <v>489.54500000000002</v>
      </c>
      <c r="H6285">
        <f t="shared" si="630"/>
        <v>0</v>
      </c>
      <c r="I6285">
        <v>1.82</v>
      </c>
      <c r="J6285">
        <f t="shared" si="627"/>
        <v>0</v>
      </c>
      <c r="L6285">
        <f t="shared" si="631"/>
        <v>0</v>
      </c>
    </row>
    <row r="6286" spans="1:12" x14ac:dyDescent="0.3">
      <c r="A6286" s="25">
        <f t="shared" si="628"/>
        <v>46096.583333322415</v>
      </c>
      <c r="B6286" s="1">
        <f t="shared" si="629"/>
        <v>0.58333332241454627</v>
      </c>
      <c r="C6286">
        <v>0</v>
      </c>
      <c r="D6286">
        <v>489.49900000000002</v>
      </c>
      <c r="F6286" s="18">
        <f>_xlfn.XLOOKUP(D6286,'Rating Curve'!$A$2:$A$500,'Rating Curve'!$D$2:$D$500,, -1)</f>
        <v>1610444.0173448001</v>
      </c>
      <c r="G6286">
        <v>489.54500000000002</v>
      </c>
      <c r="H6286">
        <f t="shared" si="630"/>
        <v>0</v>
      </c>
      <c r="I6286">
        <v>1.82</v>
      </c>
      <c r="J6286">
        <f t="shared" si="627"/>
        <v>0</v>
      </c>
      <c r="L6286">
        <f t="shared" si="631"/>
        <v>0</v>
      </c>
    </row>
    <row r="6287" spans="1:12" x14ac:dyDescent="0.3">
      <c r="A6287" s="25">
        <f t="shared" si="628"/>
        <v>46096.624999989079</v>
      </c>
      <c r="B6287" s="1">
        <f t="shared" si="629"/>
        <v>0.62499998907878762</v>
      </c>
      <c r="C6287">
        <v>0</v>
      </c>
      <c r="D6287">
        <v>489.49400000000003</v>
      </c>
      <c r="F6287" s="18">
        <f>_xlfn.XLOOKUP(D6287,'Rating Curve'!$A$2:$A$500,'Rating Curve'!$D$2:$D$500,, -1)</f>
        <v>1610444.0173448001</v>
      </c>
      <c r="G6287">
        <v>489.54500000000002</v>
      </c>
      <c r="H6287">
        <f t="shared" si="630"/>
        <v>0</v>
      </c>
      <c r="I6287">
        <v>1.82</v>
      </c>
      <c r="J6287">
        <f t="shared" si="627"/>
        <v>0</v>
      </c>
      <c r="L6287">
        <f t="shared" si="631"/>
        <v>0</v>
      </c>
    </row>
    <row r="6288" spans="1:12" x14ac:dyDescent="0.3">
      <c r="A6288" s="25">
        <f t="shared" si="628"/>
        <v>46096.666666655743</v>
      </c>
      <c r="B6288" s="1">
        <f t="shared" si="629"/>
        <v>0.66666665574302897</v>
      </c>
      <c r="C6288">
        <v>0</v>
      </c>
      <c r="D6288">
        <v>489.48700000000002</v>
      </c>
      <c r="F6288" s="18">
        <f>_xlfn.XLOOKUP(D6288,'Rating Curve'!$A$2:$A$500,'Rating Curve'!$D$2:$D$500,, -1)</f>
        <v>1607444.5930314001</v>
      </c>
      <c r="G6288">
        <v>489.54500000000002</v>
      </c>
      <c r="H6288">
        <f t="shared" si="630"/>
        <v>0</v>
      </c>
      <c r="I6288">
        <v>1.82</v>
      </c>
      <c r="J6288">
        <f t="shared" si="627"/>
        <v>0</v>
      </c>
      <c r="L6288">
        <f t="shared" si="631"/>
        <v>0</v>
      </c>
    </row>
    <row r="6289" spans="1:12" x14ac:dyDescent="0.3">
      <c r="A6289" s="25">
        <f t="shared" si="628"/>
        <v>46096.708333322407</v>
      </c>
      <c r="B6289" s="1">
        <f t="shared" si="629"/>
        <v>0.70833332240727032</v>
      </c>
      <c r="C6289">
        <v>0</v>
      </c>
      <c r="D6289">
        <v>489.49400000000003</v>
      </c>
      <c r="F6289" s="18">
        <f>_xlfn.XLOOKUP(D6289,'Rating Curve'!$A$2:$A$500,'Rating Curve'!$D$2:$D$500,, -1)</f>
        <v>1610444.0173448001</v>
      </c>
      <c r="G6289">
        <v>489.54500000000002</v>
      </c>
      <c r="H6289">
        <f t="shared" si="630"/>
        <v>0</v>
      </c>
      <c r="I6289">
        <v>1.82</v>
      </c>
      <c r="J6289">
        <f t="shared" si="627"/>
        <v>0</v>
      </c>
      <c r="L6289">
        <f t="shared" si="631"/>
        <v>0</v>
      </c>
    </row>
    <row r="6290" spans="1:12" x14ac:dyDescent="0.3">
      <c r="A6290" s="25">
        <f t="shared" si="628"/>
        <v>46096.749999989072</v>
      </c>
      <c r="B6290" s="1">
        <f t="shared" si="629"/>
        <v>0.74999998907151166</v>
      </c>
      <c r="C6290">
        <v>0</v>
      </c>
      <c r="D6290">
        <v>489.49400000000003</v>
      </c>
      <c r="F6290" s="18">
        <f>_xlfn.XLOOKUP(D6290,'Rating Curve'!$A$2:$A$500,'Rating Curve'!$D$2:$D$500,, -1)</f>
        <v>1610444.0173448001</v>
      </c>
      <c r="G6290">
        <v>489.54500000000002</v>
      </c>
      <c r="H6290">
        <f t="shared" si="630"/>
        <v>0</v>
      </c>
      <c r="I6290">
        <v>1.82</v>
      </c>
      <c r="J6290">
        <f t="shared" si="627"/>
        <v>0</v>
      </c>
      <c r="L6290">
        <f t="shared" si="631"/>
        <v>0</v>
      </c>
    </row>
    <row r="6291" spans="1:12" x14ac:dyDescent="0.3">
      <c r="A6291" s="25">
        <f t="shared" si="628"/>
        <v>46096.791666655736</v>
      </c>
      <c r="B6291" s="1">
        <f t="shared" si="629"/>
        <v>0.79166665573575301</v>
      </c>
      <c r="C6291">
        <v>0</v>
      </c>
      <c r="D6291">
        <v>489.488</v>
      </c>
      <c r="F6291" s="18">
        <f>_xlfn.XLOOKUP(D6291,'Rating Curve'!$A$2:$A$500,'Rating Curve'!$D$2:$D$500,, -1)</f>
        <v>1607444.5930314001</v>
      </c>
      <c r="G6291">
        <v>489.54500000000002</v>
      </c>
      <c r="H6291">
        <f t="shared" si="630"/>
        <v>0</v>
      </c>
      <c r="I6291">
        <v>1.82</v>
      </c>
      <c r="J6291">
        <f t="shared" ref="J6291:J6354" si="632">1.82*30*(H6291^1.5)</f>
        <v>0</v>
      </c>
      <c r="L6291">
        <f t="shared" si="631"/>
        <v>0</v>
      </c>
    </row>
    <row r="6292" spans="1:12" x14ac:dyDescent="0.3">
      <c r="A6292" s="25">
        <f t="shared" si="628"/>
        <v>46096.8333333224</v>
      </c>
      <c r="B6292" s="1">
        <f t="shared" si="629"/>
        <v>0.83333332239999436</v>
      </c>
      <c r="C6292">
        <v>0</v>
      </c>
      <c r="D6292">
        <v>489.48899999999998</v>
      </c>
      <c r="F6292" s="18">
        <f>_xlfn.XLOOKUP(D6292,'Rating Curve'!$A$2:$A$500,'Rating Curve'!$D$2:$D$500,, -1)</f>
        <v>1607444.5930314001</v>
      </c>
      <c r="G6292">
        <v>489.54500000000002</v>
      </c>
      <c r="H6292">
        <f t="shared" si="630"/>
        <v>0</v>
      </c>
      <c r="I6292">
        <v>1.82</v>
      </c>
      <c r="J6292">
        <f t="shared" si="632"/>
        <v>0</v>
      </c>
      <c r="L6292">
        <f t="shared" si="631"/>
        <v>0</v>
      </c>
    </row>
    <row r="6293" spans="1:12" x14ac:dyDescent="0.3">
      <c r="A6293" s="25">
        <f t="shared" si="628"/>
        <v>46096.874999989064</v>
      </c>
      <c r="B6293" s="1">
        <f t="shared" si="629"/>
        <v>0.87499998906423571</v>
      </c>
      <c r="C6293">
        <v>0</v>
      </c>
      <c r="D6293">
        <v>489.49400000000003</v>
      </c>
      <c r="F6293" s="18">
        <f>_xlfn.XLOOKUP(D6293,'Rating Curve'!$A$2:$A$500,'Rating Curve'!$D$2:$D$500,, -1)</f>
        <v>1610444.0173448001</v>
      </c>
      <c r="G6293">
        <v>489.54500000000002</v>
      </c>
      <c r="H6293">
        <f t="shared" si="630"/>
        <v>0</v>
      </c>
      <c r="I6293">
        <v>1.82</v>
      </c>
      <c r="J6293">
        <f t="shared" si="632"/>
        <v>0</v>
      </c>
      <c r="L6293">
        <f t="shared" si="631"/>
        <v>0</v>
      </c>
    </row>
    <row r="6294" spans="1:12" x14ac:dyDescent="0.3">
      <c r="A6294" s="25">
        <f t="shared" si="628"/>
        <v>46096.916666655728</v>
      </c>
      <c r="B6294" s="1">
        <f t="shared" si="629"/>
        <v>0.91666665572847705</v>
      </c>
      <c r="C6294">
        <v>0</v>
      </c>
      <c r="D6294">
        <v>489.49400000000003</v>
      </c>
      <c r="F6294" s="18">
        <f>_xlfn.XLOOKUP(D6294,'Rating Curve'!$A$2:$A$500,'Rating Curve'!$D$2:$D$500,, -1)</f>
        <v>1610444.0173448001</v>
      </c>
      <c r="G6294">
        <v>489.54500000000002</v>
      </c>
      <c r="H6294">
        <f t="shared" si="630"/>
        <v>0</v>
      </c>
      <c r="I6294">
        <v>1.82</v>
      </c>
      <c r="J6294">
        <f t="shared" si="632"/>
        <v>0</v>
      </c>
      <c r="L6294">
        <f t="shared" si="631"/>
        <v>0</v>
      </c>
    </row>
    <row r="6295" spans="1:12" x14ac:dyDescent="0.3">
      <c r="A6295" s="25">
        <f t="shared" si="628"/>
        <v>46096.958333322393</v>
      </c>
      <c r="B6295" s="1">
        <f t="shared" si="629"/>
        <v>0.9583333223927184</v>
      </c>
      <c r="C6295">
        <v>0</v>
      </c>
      <c r="D6295">
        <v>489.48899999999998</v>
      </c>
      <c r="F6295" s="18">
        <f>_xlfn.XLOOKUP(D6295,'Rating Curve'!$A$2:$A$500,'Rating Curve'!$D$2:$D$500,, -1)</f>
        <v>1607444.5930314001</v>
      </c>
      <c r="G6295">
        <v>489.54500000000002</v>
      </c>
      <c r="H6295">
        <f t="shared" si="630"/>
        <v>0</v>
      </c>
      <c r="I6295">
        <v>1.82</v>
      </c>
      <c r="J6295">
        <f t="shared" si="632"/>
        <v>0</v>
      </c>
      <c r="L6295">
        <f t="shared" si="631"/>
        <v>0</v>
      </c>
    </row>
    <row r="6296" spans="1:12" x14ac:dyDescent="0.3">
      <c r="A6296" s="25">
        <f t="shared" si="628"/>
        <v>46096.999999989057</v>
      </c>
      <c r="B6296" s="1">
        <f t="shared" si="629"/>
        <v>0.99999998905695975</v>
      </c>
      <c r="C6296">
        <v>0</v>
      </c>
      <c r="D6296">
        <v>489.48899999999998</v>
      </c>
      <c r="F6296" s="18">
        <f>_xlfn.XLOOKUP(D6296,'Rating Curve'!$A$2:$A$500,'Rating Curve'!$D$2:$D$500,, -1)</f>
        <v>1607444.5930314001</v>
      </c>
      <c r="G6296">
        <v>489.54500000000002</v>
      </c>
      <c r="H6296">
        <f t="shared" si="630"/>
        <v>0</v>
      </c>
      <c r="I6296">
        <v>1.82</v>
      </c>
      <c r="J6296">
        <f t="shared" si="632"/>
        <v>0</v>
      </c>
      <c r="L6296">
        <f t="shared" si="631"/>
        <v>0</v>
      </c>
    </row>
    <row r="6297" spans="1:12" x14ac:dyDescent="0.3">
      <c r="A6297" s="25">
        <f t="shared" si="628"/>
        <v>46097.041666655721</v>
      </c>
      <c r="B6297" s="1">
        <f t="shared" si="629"/>
        <v>4.1666655721201096E-2</v>
      </c>
      <c r="C6297">
        <v>0</v>
      </c>
      <c r="D6297">
        <v>489.48899999999998</v>
      </c>
      <c r="F6297" s="18">
        <f>_xlfn.XLOOKUP(D6297,'Rating Curve'!$A$2:$A$500,'Rating Curve'!$D$2:$D$500,, -1)</f>
        <v>1607444.5930314001</v>
      </c>
      <c r="G6297">
        <v>489.54500000000002</v>
      </c>
      <c r="H6297">
        <f t="shared" si="630"/>
        <v>0</v>
      </c>
      <c r="I6297">
        <v>1.82</v>
      </c>
      <c r="J6297">
        <f t="shared" si="632"/>
        <v>0</v>
      </c>
      <c r="L6297">
        <f t="shared" si="631"/>
        <v>0</v>
      </c>
    </row>
    <row r="6298" spans="1:12" x14ac:dyDescent="0.3">
      <c r="A6298" s="25">
        <f t="shared" si="628"/>
        <v>46097.083333322385</v>
      </c>
      <c r="B6298" s="1">
        <f t="shared" si="629"/>
        <v>8.3333322385442443E-2</v>
      </c>
      <c r="C6298">
        <v>0</v>
      </c>
      <c r="D6298">
        <v>489.48899999999998</v>
      </c>
      <c r="F6298" s="18">
        <f>_xlfn.XLOOKUP(D6298,'Rating Curve'!$A$2:$A$500,'Rating Curve'!$D$2:$D$500,, -1)</f>
        <v>1607444.5930314001</v>
      </c>
      <c r="G6298">
        <v>489.54500000000002</v>
      </c>
      <c r="H6298">
        <f t="shared" si="630"/>
        <v>0</v>
      </c>
      <c r="I6298">
        <v>1.82</v>
      </c>
      <c r="J6298">
        <f t="shared" si="632"/>
        <v>0</v>
      </c>
      <c r="L6298">
        <f t="shared" si="631"/>
        <v>0</v>
      </c>
    </row>
    <row r="6299" spans="1:12" x14ac:dyDescent="0.3">
      <c r="A6299" s="25">
        <f t="shared" si="628"/>
        <v>46097.12499998905</v>
      </c>
      <c r="B6299" s="1">
        <f t="shared" si="629"/>
        <v>0.12499998904968379</v>
      </c>
      <c r="C6299">
        <v>0</v>
      </c>
      <c r="D6299">
        <v>489.49</v>
      </c>
      <c r="F6299" s="18">
        <f>_xlfn.XLOOKUP(D6299,'Rating Curve'!$A$2:$A$500,'Rating Curve'!$D$2:$D$500,, -1)</f>
        <v>1610444.0173448001</v>
      </c>
      <c r="G6299">
        <v>489.54500000000002</v>
      </c>
      <c r="H6299">
        <f t="shared" si="630"/>
        <v>0</v>
      </c>
      <c r="I6299">
        <v>1.82</v>
      </c>
      <c r="J6299">
        <f t="shared" si="632"/>
        <v>0</v>
      </c>
      <c r="L6299">
        <f t="shared" si="631"/>
        <v>0</v>
      </c>
    </row>
    <row r="6300" spans="1:12" x14ac:dyDescent="0.3">
      <c r="A6300" s="25">
        <f t="shared" si="628"/>
        <v>46097.166666655714</v>
      </c>
      <c r="B6300" s="1">
        <f t="shared" si="629"/>
        <v>0.16666665571392514</v>
      </c>
      <c r="C6300">
        <v>0</v>
      </c>
      <c r="D6300">
        <v>489.48899999999998</v>
      </c>
      <c r="F6300" s="18">
        <f>_xlfn.XLOOKUP(D6300,'Rating Curve'!$A$2:$A$500,'Rating Curve'!$D$2:$D$500,, -1)</f>
        <v>1607444.5930314001</v>
      </c>
      <c r="G6300">
        <v>489.54500000000002</v>
      </c>
      <c r="H6300">
        <f t="shared" si="630"/>
        <v>0</v>
      </c>
      <c r="I6300">
        <v>1.82</v>
      </c>
      <c r="J6300">
        <f t="shared" si="632"/>
        <v>0</v>
      </c>
      <c r="L6300">
        <f t="shared" si="631"/>
        <v>0</v>
      </c>
    </row>
    <row r="6301" spans="1:12" x14ac:dyDescent="0.3">
      <c r="A6301" s="25">
        <f t="shared" si="628"/>
        <v>46097.208333322378</v>
      </c>
      <c r="B6301" s="1">
        <f t="shared" si="629"/>
        <v>0.20833332237816649</v>
      </c>
      <c r="C6301">
        <v>0</v>
      </c>
      <c r="D6301">
        <v>489.49</v>
      </c>
      <c r="F6301" s="18">
        <f>_xlfn.XLOOKUP(D6301,'Rating Curve'!$A$2:$A$500,'Rating Curve'!$D$2:$D$500,, -1)</f>
        <v>1610444.0173448001</v>
      </c>
      <c r="G6301">
        <v>489.54500000000002</v>
      </c>
      <c r="H6301">
        <f t="shared" si="630"/>
        <v>0</v>
      </c>
      <c r="I6301">
        <v>1.82</v>
      </c>
      <c r="J6301">
        <f t="shared" si="632"/>
        <v>0</v>
      </c>
      <c r="L6301">
        <f t="shared" si="631"/>
        <v>0</v>
      </c>
    </row>
    <row r="6302" spans="1:12" x14ac:dyDescent="0.3">
      <c r="A6302" s="25">
        <f t="shared" si="628"/>
        <v>46097.249999989042</v>
      </c>
      <c r="B6302" s="1">
        <f t="shared" si="629"/>
        <v>0.24999998904240783</v>
      </c>
      <c r="C6302">
        <v>0</v>
      </c>
      <c r="D6302">
        <v>489.48899999999998</v>
      </c>
      <c r="F6302" s="18">
        <f>_xlfn.XLOOKUP(D6302,'Rating Curve'!$A$2:$A$500,'Rating Curve'!$D$2:$D$500,, -1)</f>
        <v>1607444.5930314001</v>
      </c>
      <c r="G6302">
        <v>489.54500000000002</v>
      </c>
      <c r="H6302">
        <f t="shared" si="630"/>
        <v>0</v>
      </c>
      <c r="I6302">
        <v>1.82</v>
      </c>
      <c r="J6302">
        <f t="shared" si="632"/>
        <v>0</v>
      </c>
      <c r="L6302">
        <f t="shared" si="631"/>
        <v>0</v>
      </c>
    </row>
    <row r="6303" spans="1:12" x14ac:dyDescent="0.3">
      <c r="A6303" s="25">
        <f t="shared" si="628"/>
        <v>46097.291666655707</v>
      </c>
      <c r="B6303" s="1">
        <f t="shared" si="629"/>
        <v>0.29166665570664918</v>
      </c>
      <c r="C6303">
        <v>0</v>
      </c>
      <c r="D6303">
        <v>489.495</v>
      </c>
      <c r="F6303" s="18">
        <f>_xlfn.XLOOKUP(D6303,'Rating Curve'!$A$2:$A$500,'Rating Curve'!$D$2:$D$500,, -1)</f>
        <v>1610444.0173448001</v>
      </c>
      <c r="G6303">
        <v>489.54500000000002</v>
      </c>
      <c r="H6303">
        <f t="shared" si="630"/>
        <v>0</v>
      </c>
      <c r="I6303">
        <v>1.82</v>
      </c>
      <c r="J6303">
        <f t="shared" si="632"/>
        <v>0</v>
      </c>
      <c r="L6303">
        <f t="shared" si="631"/>
        <v>0</v>
      </c>
    </row>
    <row r="6304" spans="1:12" x14ac:dyDescent="0.3">
      <c r="A6304" s="25">
        <f t="shared" si="628"/>
        <v>46097.333333322371</v>
      </c>
      <c r="B6304" s="1">
        <f t="shared" si="629"/>
        <v>0.33333332237089053</v>
      </c>
      <c r="C6304">
        <v>0</v>
      </c>
      <c r="D6304">
        <v>489.49400000000003</v>
      </c>
      <c r="F6304" s="18">
        <f>_xlfn.XLOOKUP(D6304,'Rating Curve'!$A$2:$A$500,'Rating Curve'!$D$2:$D$500,, -1)</f>
        <v>1610444.0173448001</v>
      </c>
      <c r="G6304">
        <v>489.54500000000002</v>
      </c>
      <c r="H6304">
        <f t="shared" si="630"/>
        <v>0</v>
      </c>
      <c r="I6304">
        <v>1.82</v>
      </c>
      <c r="J6304">
        <f t="shared" si="632"/>
        <v>0</v>
      </c>
      <c r="L6304">
        <f t="shared" si="631"/>
        <v>0</v>
      </c>
    </row>
    <row r="6305" spans="1:12" x14ac:dyDescent="0.3">
      <c r="A6305" s="25">
        <f t="shared" si="628"/>
        <v>46097.374999989035</v>
      </c>
      <c r="B6305" s="1">
        <f t="shared" si="629"/>
        <v>0.37499998903513188</v>
      </c>
      <c r="C6305">
        <v>0</v>
      </c>
      <c r="D6305">
        <v>489.5</v>
      </c>
      <c r="F6305" s="18">
        <f>_xlfn.XLOOKUP(D6305,'Rating Curve'!$A$2:$A$500,'Rating Curve'!$D$2:$D$500,, -1)</f>
        <v>1613444.9319478001</v>
      </c>
      <c r="G6305">
        <v>489.54500000000002</v>
      </c>
      <c r="H6305">
        <f t="shared" si="630"/>
        <v>0</v>
      </c>
      <c r="I6305">
        <v>1.82</v>
      </c>
      <c r="J6305">
        <f t="shared" si="632"/>
        <v>0</v>
      </c>
      <c r="L6305">
        <f t="shared" si="631"/>
        <v>0</v>
      </c>
    </row>
    <row r="6306" spans="1:12" x14ac:dyDescent="0.3">
      <c r="A6306" s="25">
        <f t="shared" si="628"/>
        <v>46097.416666655699</v>
      </c>
      <c r="B6306" s="1">
        <f t="shared" si="629"/>
        <v>0.41666665569937322</v>
      </c>
      <c r="C6306">
        <v>0</v>
      </c>
      <c r="D6306">
        <v>489.51299999999998</v>
      </c>
      <c r="F6306" s="18">
        <f>_xlfn.XLOOKUP(D6306,'Rating Curve'!$A$2:$A$500,'Rating Curve'!$D$2:$D$500,, -1)</f>
        <v>1616447.3000027</v>
      </c>
      <c r="G6306">
        <v>489.54500000000002</v>
      </c>
      <c r="H6306">
        <f t="shared" si="630"/>
        <v>0</v>
      </c>
      <c r="I6306">
        <v>1.82</v>
      </c>
      <c r="J6306">
        <f t="shared" si="632"/>
        <v>0</v>
      </c>
      <c r="L6306">
        <f t="shared" si="631"/>
        <v>0</v>
      </c>
    </row>
    <row r="6307" spans="1:12" x14ac:dyDescent="0.3">
      <c r="A6307" s="25">
        <f t="shared" si="628"/>
        <v>46097.458333322364</v>
      </c>
      <c r="B6307" s="1">
        <f t="shared" si="629"/>
        <v>0.45833332236361457</v>
      </c>
      <c r="C6307">
        <v>0</v>
      </c>
      <c r="D6307">
        <v>489.49900000000002</v>
      </c>
      <c r="F6307" s="18">
        <f>_xlfn.XLOOKUP(D6307,'Rating Curve'!$A$2:$A$500,'Rating Curve'!$D$2:$D$500,, -1)</f>
        <v>1610444.0173448001</v>
      </c>
      <c r="G6307">
        <v>489.54500000000002</v>
      </c>
      <c r="H6307">
        <f t="shared" si="630"/>
        <v>0</v>
      </c>
      <c r="I6307">
        <v>1.82</v>
      </c>
      <c r="J6307">
        <f t="shared" si="632"/>
        <v>0</v>
      </c>
      <c r="L6307">
        <f t="shared" si="631"/>
        <v>0</v>
      </c>
    </row>
    <row r="6308" spans="1:12" x14ac:dyDescent="0.3">
      <c r="A6308" s="25">
        <f t="shared" si="628"/>
        <v>46097.499999989028</v>
      </c>
      <c r="B6308" s="1">
        <f t="shared" si="629"/>
        <v>0.49999998902785592</v>
      </c>
      <c r="C6308">
        <v>0</v>
      </c>
      <c r="D6308">
        <v>489.5</v>
      </c>
      <c r="F6308" s="18">
        <f>_xlfn.XLOOKUP(D6308,'Rating Curve'!$A$2:$A$500,'Rating Curve'!$D$2:$D$500,, -1)</f>
        <v>1613444.9319478001</v>
      </c>
      <c r="G6308">
        <v>489.54500000000002</v>
      </c>
      <c r="H6308">
        <f t="shared" si="630"/>
        <v>0</v>
      </c>
      <c r="I6308">
        <v>1.82</v>
      </c>
      <c r="J6308">
        <f t="shared" si="632"/>
        <v>0</v>
      </c>
      <c r="L6308">
        <f t="shared" si="631"/>
        <v>0</v>
      </c>
    </row>
    <row r="6309" spans="1:12" x14ac:dyDescent="0.3">
      <c r="A6309" s="25">
        <f t="shared" si="628"/>
        <v>46097.541666655692</v>
      </c>
      <c r="B6309" s="1">
        <f t="shared" si="629"/>
        <v>0.54166665569209727</v>
      </c>
      <c r="C6309">
        <v>0</v>
      </c>
      <c r="D6309">
        <v>489.49400000000003</v>
      </c>
      <c r="F6309" s="18">
        <f>_xlfn.XLOOKUP(D6309,'Rating Curve'!$A$2:$A$500,'Rating Curve'!$D$2:$D$500,, -1)</f>
        <v>1610444.0173448001</v>
      </c>
      <c r="G6309">
        <v>489.54500000000002</v>
      </c>
      <c r="H6309">
        <f t="shared" si="630"/>
        <v>0</v>
      </c>
      <c r="I6309">
        <v>1.82</v>
      </c>
      <c r="J6309">
        <f t="shared" si="632"/>
        <v>0</v>
      </c>
      <c r="L6309">
        <f t="shared" si="631"/>
        <v>0</v>
      </c>
    </row>
    <row r="6310" spans="1:12" x14ac:dyDescent="0.3">
      <c r="A6310" s="25">
        <f t="shared" si="628"/>
        <v>46097.583333322356</v>
      </c>
      <c r="B6310" s="1">
        <f t="shared" si="629"/>
        <v>0.58333332235633861</v>
      </c>
      <c r="C6310">
        <v>8.8000000000000007</v>
      </c>
      <c r="D6310">
        <v>489.50099999999998</v>
      </c>
      <c r="F6310" s="18">
        <f>_xlfn.XLOOKUP(D6310,'Rating Curve'!$A$2:$A$500,'Rating Curve'!$D$2:$D$500,, -1)</f>
        <v>1613444.9319478001</v>
      </c>
      <c r="G6310">
        <v>489.54500000000002</v>
      </c>
      <c r="H6310">
        <f t="shared" si="630"/>
        <v>0</v>
      </c>
      <c r="I6310">
        <v>1.82</v>
      </c>
      <c r="J6310">
        <f t="shared" si="632"/>
        <v>0</v>
      </c>
      <c r="L6310">
        <f t="shared" si="631"/>
        <v>0</v>
      </c>
    </row>
    <row r="6311" spans="1:12" x14ac:dyDescent="0.3">
      <c r="A6311" s="25">
        <f t="shared" si="628"/>
        <v>46097.624999989021</v>
      </c>
      <c r="B6311" s="1">
        <f t="shared" si="629"/>
        <v>0.62499998902057996</v>
      </c>
      <c r="C6311">
        <v>0</v>
      </c>
      <c r="D6311">
        <v>489.50700000000001</v>
      </c>
      <c r="F6311" s="18">
        <f>_xlfn.XLOOKUP(D6311,'Rating Curve'!$A$2:$A$500,'Rating Curve'!$D$2:$D$500,, -1)</f>
        <v>1613444.9319478001</v>
      </c>
      <c r="G6311">
        <v>489.54500000000002</v>
      </c>
      <c r="H6311">
        <f t="shared" si="630"/>
        <v>0</v>
      </c>
      <c r="I6311">
        <v>1.82</v>
      </c>
      <c r="J6311">
        <f t="shared" si="632"/>
        <v>0</v>
      </c>
      <c r="L6311">
        <f t="shared" si="631"/>
        <v>0</v>
      </c>
    </row>
    <row r="6312" spans="1:12" x14ac:dyDescent="0.3">
      <c r="A6312" s="25">
        <f t="shared" si="628"/>
        <v>46097.666666655685</v>
      </c>
      <c r="B6312" s="1">
        <f t="shared" si="629"/>
        <v>0.66666665568482131</v>
      </c>
      <c r="C6312">
        <v>0</v>
      </c>
      <c r="D6312">
        <v>489.5</v>
      </c>
      <c r="F6312" s="18">
        <f>_xlfn.XLOOKUP(D6312,'Rating Curve'!$A$2:$A$500,'Rating Curve'!$D$2:$D$500,, -1)</f>
        <v>1613444.9319478001</v>
      </c>
      <c r="G6312">
        <v>489.54500000000002</v>
      </c>
      <c r="H6312">
        <f t="shared" si="630"/>
        <v>0</v>
      </c>
      <c r="I6312">
        <v>1.82</v>
      </c>
      <c r="J6312">
        <f t="shared" si="632"/>
        <v>0</v>
      </c>
      <c r="L6312">
        <f t="shared" si="631"/>
        <v>0</v>
      </c>
    </row>
    <row r="6313" spans="1:12" x14ac:dyDescent="0.3">
      <c r="A6313" s="25">
        <f t="shared" si="628"/>
        <v>46097.708333322349</v>
      </c>
      <c r="B6313" s="1">
        <f t="shared" si="629"/>
        <v>0.70833332234906266</v>
      </c>
      <c r="C6313">
        <v>0</v>
      </c>
      <c r="D6313">
        <v>489.5</v>
      </c>
      <c r="F6313" s="18">
        <f>_xlfn.XLOOKUP(D6313,'Rating Curve'!$A$2:$A$500,'Rating Curve'!$D$2:$D$500,, -1)</f>
        <v>1613444.9319478001</v>
      </c>
      <c r="G6313">
        <v>489.54500000000002</v>
      </c>
      <c r="H6313">
        <f t="shared" si="630"/>
        <v>0</v>
      </c>
      <c r="I6313">
        <v>1.82</v>
      </c>
      <c r="J6313">
        <f t="shared" si="632"/>
        <v>0</v>
      </c>
      <c r="L6313">
        <f t="shared" si="631"/>
        <v>0</v>
      </c>
    </row>
    <row r="6314" spans="1:12" x14ac:dyDescent="0.3">
      <c r="A6314" s="25">
        <f t="shared" si="628"/>
        <v>46097.749999989013</v>
      </c>
      <c r="B6314" s="1">
        <f t="shared" si="629"/>
        <v>0.749999989013304</v>
      </c>
      <c r="C6314">
        <v>0</v>
      </c>
      <c r="D6314">
        <v>489.50700000000001</v>
      </c>
      <c r="F6314" s="18">
        <f>_xlfn.XLOOKUP(D6314,'Rating Curve'!$A$2:$A$500,'Rating Curve'!$D$2:$D$500,, -1)</f>
        <v>1613444.9319478001</v>
      </c>
      <c r="G6314">
        <v>489.54500000000002</v>
      </c>
      <c r="H6314">
        <f t="shared" si="630"/>
        <v>0</v>
      </c>
      <c r="I6314">
        <v>1.82</v>
      </c>
      <c r="J6314">
        <f t="shared" si="632"/>
        <v>0</v>
      </c>
      <c r="L6314">
        <f t="shared" si="631"/>
        <v>0</v>
      </c>
    </row>
    <row r="6315" spans="1:12" x14ac:dyDescent="0.3">
      <c r="A6315" s="25">
        <f t="shared" si="628"/>
        <v>46097.791666655678</v>
      </c>
      <c r="B6315" s="1">
        <f t="shared" si="629"/>
        <v>0.79166665567754535</v>
      </c>
      <c r="C6315">
        <v>0</v>
      </c>
      <c r="D6315">
        <v>489.50799999999998</v>
      </c>
      <c r="F6315" s="18">
        <f>_xlfn.XLOOKUP(D6315,'Rating Curve'!$A$2:$A$500,'Rating Curve'!$D$2:$D$500,, -1)</f>
        <v>1613444.9319478001</v>
      </c>
      <c r="G6315">
        <v>489.54500000000002</v>
      </c>
      <c r="H6315">
        <f t="shared" si="630"/>
        <v>0</v>
      </c>
      <c r="I6315">
        <v>1.82</v>
      </c>
      <c r="J6315">
        <f t="shared" si="632"/>
        <v>0</v>
      </c>
      <c r="L6315">
        <f t="shared" si="631"/>
        <v>0</v>
      </c>
    </row>
    <row r="6316" spans="1:12" x14ac:dyDescent="0.3">
      <c r="A6316" s="25">
        <f t="shared" si="628"/>
        <v>46097.833333322342</v>
      </c>
      <c r="B6316" s="1">
        <f t="shared" si="629"/>
        <v>0.8333333223417867</v>
      </c>
      <c r="C6316">
        <v>0</v>
      </c>
      <c r="D6316">
        <v>489.50099999999998</v>
      </c>
      <c r="F6316" s="18">
        <f>_xlfn.XLOOKUP(D6316,'Rating Curve'!$A$2:$A$500,'Rating Curve'!$D$2:$D$500,, -1)</f>
        <v>1613444.9319478001</v>
      </c>
      <c r="G6316">
        <v>489.54500000000002</v>
      </c>
      <c r="H6316">
        <f t="shared" si="630"/>
        <v>0</v>
      </c>
      <c r="I6316">
        <v>1.82</v>
      </c>
      <c r="J6316">
        <f t="shared" si="632"/>
        <v>0</v>
      </c>
      <c r="L6316">
        <f t="shared" si="631"/>
        <v>0</v>
      </c>
    </row>
    <row r="6317" spans="1:12" x14ac:dyDescent="0.3">
      <c r="A6317" s="25">
        <f t="shared" si="628"/>
        <v>46097.874999989006</v>
      </c>
      <c r="B6317" s="1">
        <f t="shared" si="629"/>
        <v>0.87499998900602804</v>
      </c>
      <c r="C6317">
        <v>0</v>
      </c>
      <c r="D6317">
        <v>489.50200000000001</v>
      </c>
      <c r="F6317" s="18">
        <f>_xlfn.XLOOKUP(D6317,'Rating Curve'!$A$2:$A$500,'Rating Curve'!$D$2:$D$500,, -1)</f>
        <v>1613444.9319478001</v>
      </c>
      <c r="G6317">
        <v>489.54500000000002</v>
      </c>
      <c r="H6317">
        <f t="shared" si="630"/>
        <v>0</v>
      </c>
      <c r="I6317">
        <v>1.82</v>
      </c>
      <c r="J6317">
        <f t="shared" si="632"/>
        <v>0</v>
      </c>
      <c r="L6317">
        <f t="shared" si="631"/>
        <v>0</v>
      </c>
    </row>
    <row r="6318" spans="1:12" x14ac:dyDescent="0.3">
      <c r="A6318" s="25">
        <f t="shared" si="628"/>
        <v>46097.91666665567</v>
      </c>
      <c r="B6318" s="1">
        <f t="shared" si="629"/>
        <v>0.91666665567026939</v>
      </c>
      <c r="C6318">
        <v>0</v>
      </c>
      <c r="D6318">
        <v>489.50099999999998</v>
      </c>
      <c r="F6318" s="18">
        <f>_xlfn.XLOOKUP(D6318,'Rating Curve'!$A$2:$A$500,'Rating Curve'!$D$2:$D$500,, -1)</f>
        <v>1613444.9319478001</v>
      </c>
      <c r="G6318">
        <v>489.54500000000002</v>
      </c>
      <c r="H6318">
        <f t="shared" si="630"/>
        <v>0</v>
      </c>
      <c r="I6318">
        <v>1.82</v>
      </c>
      <c r="J6318">
        <f t="shared" si="632"/>
        <v>0</v>
      </c>
      <c r="L6318">
        <f t="shared" si="631"/>
        <v>0</v>
      </c>
    </row>
    <row r="6319" spans="1:12" x14ac:dyDescent="0.3">
      <c r="A6319" s="25">
        <f t="shared" si="628"/>
        <v>46097.958333322335</v>
      </c>
      <c r="B6319" s="1">
        <f t="shared" si="629"/>
        <v>0.95833332233451074</v>
      </c>
      <c r="C6319">
        <v>0</v>
      </c>
      <c r="D6319">
        <v>489.50099999999998</v>
      </c>
      <c r="F6319" s="18">
        <f>_xlfn.XLOOKUP(D6319,'Rating Curve'!$A$2:$A$500,'Rating Curve'!$D$2:$D$500,, -1)</f>
        <v>1613444.9319478001</v>
      </c>
      <c r="G6319">
        <v>489.54500000000002</v>
      </c>
      <c r="H6319">
        <f t="shared" si="630"/>
        <v>0</v>
      </c>
      <c r="I6319">
        <v>1.82</v>
      </c>
      <c r="J6319">
        <f t="shared" si="632"/>
        <v>0</v>
      </c>
      <c r="L6319">
        <f t="shared" si="631"/>
        <v>0</v>
      </c>
    </row>
    <row r="6320" spans="1:12" x14ac:dyDescent="0.3">
      <c r="A6320" s="25">
        <f t="shared" si="628"/>
        <v>46097.999999988999</v>
      </c>
      <c r="B6320" s="1">
        <f t="shared" si="629"/>
        <v>0.99999998899875209</v>
      </c>
      <c r="C6320">
        <v>0</v>
      </c>
      <c r="D6320">
        <v>489.50200000000001</v>
      </c>
      <c r="F6320" s="18">
        <f>_xlfn.XLOOKUP(D6320,'Rating Curve'!$A$2:$A$500,'Rating Curve'!$D$2:$D$500,, -1)</f>
        <v>1613444.9319478001</v>
      </c>
      <c r="G6320">
        <v>489.54500000000002</v>
      </c>
      <c r="H6320">
        <f t="shared" si="630"/>
        <v>0</v>
      </c>
      <c r="I6320">
        <v>1.82</v>
      </c>
      <c r="J6320">
        <f t="shared" si="632"/>
        <v>0</v>
      </c>
      <c r="L6320">
        <f t="shared" si="631"/>
        <v>0</v>
      </c>
    </row>
    <row r="6321" spans="1:12" x14ac:dyDescent="0.3">
      <c r="A6321" s="25">
        <f t="shared" si="628"/>
        <v>46098.041666655663</v>
      </c>
      <c r="B6321" s="1">
        <f t="shared" si="629"/>
        <v>4.1666655662993435E-2</v>
      </c>
      <c r="C6321">
        <v>0</v>
      </c>
      <c r="D6321">
        <v>489.50200000000001</v>
      </c>
      <c r="F6321" s="18">
        <f>_xlfn.XLOOKUP(D6321,'Rating Curve'!$A$2:$A$500,'Rating Curve'!$D$2:$D$500,, -1)</f>
        <v>1613444.9319478001</v>
      </c>
      <c r="G6321">
        <v>489.54500000000002</v>
      </c>
      <c r="H6321">
        <f t="shared" si="630"/>
        <v>0</v>
      </c>
      <c r="I6321">
        <v>1.82</v>
      </c>
      <c r="J6321">
        <f t="shared" si="632"/>
        <v>0</v>
      </c>
      <c r="L6321">
        <f t="shared" si="631"/>
        <v>0</v>
      </c>
    </row>
    <row r="6322" spans="1:12" x14ac:dyDescent="0.3">
      <c r="A6322" s="25">
        <f t="shared" si="628"/>
        <v>46098.083333322327</v>
      </c>
      <c r="B6322" s="1">
        <f t="shared" si="629"/>
        <v>8.3333322327234782E-2</v>
      </c>
      <c r="C6322">
        <v>0</v>
      </c>
      <c r="D6322">
        <v>489.50200000000001</v>
      </c>
      <c r="F6322" s="18">
        <f>_xlfn.XLOOKUP(D6322,'Rating Curve'!$A$2:$A$500,'Rating Curve'!$D$2:$D$500,, -1)</f>
        <v>1613444.9319478001</v>
      </c>
      <c r="G6322">
        <v>489.54500000000002</v>
      </c>
      <c r="H6322">
        <f t="shared" si="630"/>
        <v>0</v>
      </c>
      <c r="I6322">
        <v>1.82</v>
      </c>
      <c r="J6322">
        <f t="shared" si="632"/>
        <v>0</v>
      </c>
      <c r="L6322">
        <f t="shared" si="631"/>
        <v>0</v>
      </c>
    </row>
    <row r="6323" spans="1:12" x14ac:dyDescent="0.3">
      <c r="A6323" s="25">
        <f t="shared" si="628"/>
        <v>46098.124999988991</v>
      </c>
      <c r="B6323" s="1">
        <f t="shared" si="629"/>
        <v>0.12499998899147613</v>
      </c>
      <c r="C6323">
        <v>0</v>
      </c>
      <c r="D6323">
        <v>489.50200000000001</v>
      </c>
      <c r="F6323" s="18">
        <f>_xlfn.XLOOKUP(D6323,'Rating Curve'!$A$2:$A$500,'Rating Curve'!$D$2:$D$500,, -1)</f>
        <v>1613444.9319478001</v>
      </c>
      <c r="G6323">
        <v>489.54500000000002</v>
      </c>
      <c r="H6323">
        <f t="shared" si="630"/>
        <v>0</v>
      </c>
      <c r="I6323">
        <v>1.82</v>
      </c>
      <c r="J6323">
        <f t="shared" si="632"/>
        <v>0</v>
      </c>
      <c r="L6323">
        <f t="shared" si="631"/>
        <v>0</v>
      </c>
    </row>
    <row r="6324" spans="1:12" x14ac:dyDescent="0.3">
      <c r="A6324" s="25">
        <f t="shared" si="628"/>
        <v>46098.166666655656</v>
      </c>
      <c r="B6324" s="1">
        <f t="shared" si="629"/>
        <v>0.16666665565571748</v>
      </c>
      <c r="C6324">
        <v>0</v>
      </c>
      <c r="D6324">
        <v>489.50200000000001</v>
      </c>
      <c r="F6324" s="18">
        <f>_xlfn.XLOOKUP(D6324,'Rating Curve'!$A$2:$A$500,'Rating Curve'!$D$2:$D$500,, -1)</f>
        <v>1613444.9319478001</v>
      </c>
      <c r="G6324">
        <v>489.54500000000002</v>
      </c>
      <c r="H6324">
        <f t="shared" si="630"/>
        <v>0</v>
      </c>
      <c r="I6324">
        <v>1.82</v>
      </c>
      <c r="J6324">
        <f t="shared" si="632"/>
        <v>0</v>
      </c>
      <c r="L6324">
        <f t="shared" si="631"/>
        <v>0</v>
      </c>
    </row>
    <row r="6325" spans="1:12" x14ac:dyDescent="0.3">
      <c r="A6325" s="25">
        <f t="shared" si="628"/>
        <v>46098.20833332232</v>
      </c>
      <c r="B6325" s="1">
        <f t="shared" si="629"/>
        <v>0.20833332231995882</v>
      </c>
      <c r="C6325">
        <v>0</v>
      </c>
      <c r="D6325">
        <v>489.50200000000001</v>
      </c>
      <c r="F6325" s="18">
        <f>_xlfn.XLOOKUP(D6325,'Rating Curve'!$A$2:$A$500,'Rating Curve'!$D$2:$D$500,, -1)</f>
        <v>1613444.9319478001</v>
      </c>
      <c r="G6325">
        <v>489.54500000000002</v>
      </c>
      <c r="H6325">
        <f t="shared" si="630"/>
        <v>0</v>
      </c>
      <c r="I6325">
        <v>1.82</v>
      </c>
      <c r="J6325">
        <f t="shared" si="632"/>
        <v>0</v>
      </c>
      <c r="L6325">
        <f t="shared" si="631"/>
        <v>0</v>
      </c>
    </row>
    <row r="6326" spans="1:12" x14ac:dyDescent="0.3">
      <c r="A6326" s="25">
        <f t="shared" si="628"/>
        <v>46098.249999988984</v>
      </c>
      <c r="B6326" s="1">
        <f t="shared" si="629"/>
        <v>0.24999998898420017</v>
      </c>
      <c r="C6326">
        <v>0</v>
      </c>
      <c r="D6326">
        <v>489.50200000000001</v>
      </c>
      <c r="F6326" s="18">
        <f>_xlfn.XLOOKUP(D6326,'Rating Curve'!$A$2:$A$500,'Rating Curve'!$D$2:$D$500,, -1)</f>
        <v>1613444.9319478001</v>
      </c>
      <c r="G6326">
        <v>489.54500000000002</v>
      </c>
      <c r="H6326">
        <f t="shared" si="630"/>
        <v>0</v>
      </c>
      <c r="I6326">
        <v>1.82</v>
      </c>
      <c r="J6326">
        <f t="shared" si="632"/>
        <v>0</v>
      </c>
      <c r="L6326">
        <f t="shared" si="631"/>
        <v>0</v>
      </c>
    </row>
    <row r="6327" spans="1:12" x14ac:dyDescent="0.3">
      <c r="A6327" s="25">
        <f t="shared" si="628"/>
        <v>46098.291666655648</v>
      </c>
      <c r="B6327" s="1">
        <f t="shared" si="629"/>
        <v>0.29166665564844152</v>
      </c>
      <c r="C6327">
        <v>0</v>
      </c>
      <c r="D6327">
        <v>489.50200000000001</v>
      </c>
      <c r="F6327" s="18">
        <f>_xlfn.XLOOKUP(D6327,'Rating Curve'!$A$2:$A$500,'Rating Curve'!$D$2:$D$500,, -1)</f>
        <v>1613444.9319478001</v>
      </c>
      <c r="G6327">
        <v>489.54500000000002</v>
      </c>
      <c r="H6327">
        <f t="shared" si="630"/>
        <v>0</v>
      </c>
      <c r="I6327">
        <v>1.82</v>
      </c>
      <c r="J6327">
        <f t="shared" si="632"/>
        <v>0</v>
      </c>
      <c r="L6327">
        <f t="shared" si="631"/>
        <v>0</v>
      </c>
    </row>
    <row r="6328" spans="1:12" x14ac:dyDescent="0.3">
      <c r="A6328" s="25">
        <f t="shared" si="628"/>
        <v>46098.333333322313</v>
      </c>
      <c r="B6328" s="1">
        <f t="shared" si="629"/>
        <v>0.33333332231268287</v>
      </c>
      <c r="C6328">
        <v>0</v>
      </c>
      <c r="D6328">
        <v>489.50799999999998</v>
      </c>
      <c r="F6328" s="18">
        <f>_xlfn.XLOOKUP(D6328,'Rating Curve'!$A$2:$A$500,'Rating Curve'!$D$2:$D$500,, -1)</f>
        <v>1613444.9319478001</v>
      </c>
      <c r="G6328">
        <v>489.54500000000002</v>
      </c>
      <c r="H6328">
        <f t="shared" si="630"/>
        <v>0</v>
      </c>
      <c r="I6328">
        <v>1.82</v>
      </c>
      <c r="J6328">
        <f t="shared" si="632"/>
        <v>0</v>
      </c>
      <c r="L6328">
        <f t="shared" si="631"/>
        <v>0</v>
      </c>
    </row>
    <row r="6329" spans="1:12" x14ac:dyDescent="0.3">
      <c r="A6329" s="25">
        <f t="shared" ref="A6329:A6392" si="633" xml:space="preserve"> A6328 + TIME(1,0,0)</f>
        <v>46098.374999988977</v>
      </c>
      <c r="B6329" s="1">
        <f t="shared" si="629"/>
        <v>0.37499998897692421</v>
      </c>
      <c r="C6329">
        <v>0</v>
      </c>
      <c r="D6329">
        <v>489.51299999999998</v>
      </c>
      <c r="F6329" s="18">
        <f>_xlfn.XLOOKUP(D6329,'Rating Curve'!$A$2:$A$500,'Rating Curve'!$D$2:$D$500,, -1)</f>
        <v>1616447.3000027</v>
      </c>
      <c r="G6329">
        <v>489.54500000000002</v>
      </c>
      <c r="H6329">
        <f t="shared" si="630"/>
        <v>0</v>
      </c>
      <c r="I6329">
        <v>1.82</v>
      </c>
      <c r="J6329">
        <f t="shared" si="632"/>
        <v>0</v>
      </c>
      <c r="L6329">
        <f t="shared" si="631"/>
        <v>0</v>
      </c>
    </row>
    <row r="6330" spans="1:12" x14ac:dyDescent="0.3">
      <c r="A6330" s="25">
        <f t="shared" si="633"/>
        <v>46098.416666655641</v>
      </c>
      <c r="B6330" s="1">
        <f t="shared" si="629"/>
        <v>0.41666665564116556</v>
      </c>
      <c r="C6330">
        <v>0</v>
      </c>
      <c r="D6330">
        <v>489.51900000000001</v>
      </c>
      <c r="F6330" s="18">
        <f>_xlfn.XLOOKUP(D6330,'Rating Curve'!$A$2:$A$500,'Rating Curve'!$D$2:$D$500,, -1)</f>
        <v>1616447.3000027</v>
      </c>
      <c r="G6330">
        <v>489.54500000000002</v>
      </c>
      <c r="H6330">
        <f t="shared" si="630"/>
        <v>0</v>
      </c>
      <c r="I6330">
        <v>1.82</v>
      </c>
      <c r="J6330">
        <f t="shared" si="632"/>
        <v>0</v>
      </c>
      <c r="L6330">
        <f t="shared" si="631"/>
        <v>0</v>
      </c>
    </row>
    <row r="6331" spans="1:12" x14ac:dyDescent="0.3">
      <c r="A6331" s="25">
        <f t="shared" si="633"/>
        <v>46098.458333322305</v>
      </c>
      <c r="B6331" s="1">
        <f t="shared" si="629"/>
        <v>0.45833332230540691</v>
      </c>
      <c r="C6331">
        <v>0</v>
      </c>
      <c r="D6331">
        <v>489.52600000000001</v>
      </c>
      <c r="F6331" s="18">
        <f>_xlfn.XLOOKUP(D6331,'Rating Curve'!$A$2:$A$500,'Rating Curve'!$D$2:$D$500,, -1)</f>
        <v>1619451.3170382001</v>
      </c>
      <c r="G6331">
        <v>489.54500000000002</v>
      </c>
      <c r="H6331">
        <f t="shared" si="630"/>
        <v>0</v>
      </c>
      <c r="I6331">
        <v>1.82</v>
      </c>
      <c r="J6331">
        <f t="shared" si="632"/>
        <v>0</v>
      </c>
      <c r="L6331">
        <f t="shared" si="631"/>
        <v>0</v>
      </c>
    </row>
    <row r="6332" spans="1:12" x14ac:dyDescent="0.3">
      <c r="A6332" s="25">
        <f t="shared" si="633"/>
        <v>46098.49999998897</v>
      </c>
      <c r="B6332" s="1">
        <f t="shared" si="629"/>
        <v>0.49999998896964826</v>
      </c>
      <c r="C6332">
        <v>0</v>
      </c>
      <c r="D6332">
        <v>489.51900000000001</v>
      </c>
      <c r="F6332" s="18">
        <f>_xlfn.XLOOKUP(D6332,'Rating Curve'!$A$2:$A$500,'Rating Curve'!$D$2:$D$500,, -1)</f>
        <v>1616447.3000027</v>
      </c>
      <c r="G6332">
        <v>489.54500000000002</v>
      </c>
      <c r="H6332">
        <f t="shared" si="630"/>
        <v>0</v>
      </c>
      <c r="I6332">
        <v>1.82</v>
      </c>
      <c r="J6332">
        <f t="shared" si="632"/>
        <v>0</v>
      </c>
      <c r="L6332">
        <f t="shared" si="631"/>
        <v>0</v>
      </c>
    </row>
    <row r="6333" spans="1:12" x14ac:dyDescent="0.3">
      <c r="A6333" s="25">
        <f t="shared" si="633"/>
        <v>46098.541666655634</v>
      </c>
      <c r="B6333" s="1">
        <f t="shared" si="629"/>
        <v>0.5416666556338896</v>
      </c>
      <c r="C6333">
        <v>0</v>
      </c>
      <c r="D6333">
        <v>489.51799999999997</v>
      </c>
      <c r="F6333" s="18">
        <f>_xlfn.XLOOKUP(D6333,'Rating Curve'!$A$2:$A$500,'Rating Curve'!$D$2:$D$500,, -1)</f>
        <v>1616447.3000027</v>
      </c>
      <c r="G6333">
        <v>489.54500000000002</v>
      </c>
      <c r="H6333">
        <f t="shared" si="630"/>
        <v>0</v>
      </c>
      <c r="I6333">
        <v>1.82</v>
      </c>
      <c r="J6333">
        <f t="shared" si="632"/>
        <v>0</v>
      </c>
      <c r="L6333">
        <f t="shared" si="631"/>
        <v>0</v>
      </c>
    </row>
    <row r="6334" spans="1:12" x14ac:dyDescent="0.3">
      <c r="A6334" s="25">
        <f t="shared" si="633"/>
        <v>46098.583333322298</v>
      </c>
      <c r="B6334" s="1">
        <f t="shared" si="629"/>
        <v>0.58333332229813095</v>
      </c>
      <c r="C6334">
        <v>0</v>
      </c>
      <c r="D6334">
        <v>489.51299999999998</v>
      </c>
      <c r="F6334" s="18">
        <f>_xlfn.XLOOKUP(D6334,'Rating Curve'!$A$2:$A$500,'Rating Curve'!$D$2:$D$500,, -1)</f>
        <v>1616447.3000027</v>
      </c>
      <c r="G6334">
        <v>489.54500000000002</v>
      </c>
      <c r="H6334">
        <f t="shared" si="630"/>
        <v>0</v>
      </c>
      <c r="I6334">
        <v>1.82</v>
      </c>
      <c r="J6334">
        <f t="shared" si="632"/>
        <v>0</v>
      </c>
      <c r="L6334">
        <f t="shared" si="631"/>
        <v>0</v>
      </c>
    </row>
    <row r="6335" spans="1:12" x14ac:dyDescent="0.3">
      <c r="A6335" s="25">
        <f t="shared" si="633"/>
        <v>46098.624999988962</v>
      </c>
      <c r="B6335" s="1">
        <f t="shared" si="629"/>
        <v>0.6249999889623723</v>
      </c>
      <c r="C6335">
        <v>0</v>
      </c>
      <c r="D6335">
        <v>489.5</v>
      </c>
      <c r="F6335" s="18">
        <f>_xlfn.XLOOKUP(D6335,'Rating Curve'!$A$2:$A$500,'Rating Curve'!$D$2:$D$500,, -1)</f>
        <v>1613444.9319478001</v>
      </c>
      <c r="G6335">
        <v>489.54500000000002</v>
      </c>
      <c r="H6335">
        <f t="shared" si="630"/>
        <v>0</v>
      </c>
      <c r="I6335">
        <v>1.82</v>
      </c>
      <c r="J6335">
        <f t="shared" si="632"/>
        <v>0</v>
      </c>
      <c r="L6335">
        <f t="shared" si="631"/>
        <v>0</v>
      </c>
    </row>
    <row r="6336" spans="1:12" x14ac:dyDescent="0.3">
      <c r="A6336" s="25">
        <f t="shared" si="633"/>
        <v>46098.666666655627</v>
      </c>
      <c r="B6336" s="1">
        <f t="shared" si="629"/>
        <v>0.66666665562661365</v>
      </c>
      <c r="C6336">
        <v>0</v>
      </c>
      <c r="D6336">
        <v>489.50599999999997</v>
      </c>
      <c r="F6336" s="18">
        <f>_xlfn.XLOOKUP(D6336,'Rating Curve'!$A$2:$A$500,'Rating Curve'!$D$2:$D$500,, -1)</f>
        <v>1613444.9319478001</v>
      </c>
      <c r="G6336">
        <v>489.54500000000002</v>
      </c>
      <c r="H6336">
        <f t="shared" si="630"/>
        <v>0</v>
      </c>
      <c r="I6336">
        <v>1.82</v>
      </c>
      <c r="J6336">
        <f t="shared" si="632"/>
        <v>0</v>
      </c>
      <c r="L6336">
        <f t="shared" si="631"/>
        <v>0</v>
      </c>
    </row>
    <row r="6337" spans="1:12" x14ac:dyDescent="0.3">
      <c r="A6337" s="25">
        <f t="shared" si="633"/>
        <v>46098.708333322291</v>
      </c>
      <c r="B6337" s="1">
        <f t="shared" si="629"/>
        <v>0.70833332229085499</v>
      </c>
      <c r="C6337">
        <v>0</v>
      </c>
      <c r="D6337">
        <v>489.51299999999998</v>
      </c>
      <c r="F6337" s="18">
        <f>_xlfn.XLOOKUP(D6337,'Rating Curve'!$A$2:$A$500,'Rating Curve'!$D$2:$D$500,, -1)</f>
        <v>1616447.3000027</v>
      </c>
      <c r="G6337">
        <v>489.54500000000002</v>
      </c>
      <c r="H6337">
        <f t="shared" si="630"/>
        <v>0</v>
      </c>
      <c r="I6337">
        <v>1.82</v>
      </c>
      <c r="J6337">
        <f t="shared" si="632"/>
        <v>0</v>
      </c>
      <c r="L6337">
        <f t="shared" si="631"/>
        <v>0</v>
      </c>
    </row>
    <row r="6338" spans="1:12" x14ac:dyDescent="0.3">
      <c r="A6338" s="25">
        <f t="shared" si="633"/>
        <v>46098.749999988955</v>
      </c>
      <c r="B6338" s="1">
        <f t="shared" si="629"/>
        <v>0.74999998895509634</v>
      </c>
      <c r="C6338">
        <v>1.8</v>
      </c>
      <c r="D6338">
        <v>489.51299999999998</v>
      </c>
      <c r="F6338" s="18">
        <f>_xlfn.XLOOKUP(D6338,'Rating Curve'!$A$2:$A$500,'Rating Curve'!$D$2:$D$500,, -1)</f>
        <v>1616447.3000027</v>
      </c>
      <c r="G6338">
        <v>489.54500000000002</v>
      </c>
      <c r="H6338">
        <f t="shared" si="630"/>
        <v>0</v>
      </c>
      <c r="I6338">
        <v>1.82</v>
      </c>
      <c r="J6338">
        <f t="shared" si="632"/>
        <v>0</v>
      </c>
      <c r="L6338">
        <f t="shared" si="631"/>
        <v>0</v>
      </c>
    </row>
    <row r="6339" spans="1:12" x14ac:dyDescent="0.3">
      <c r="A6339" s="25">
        <f t="shared" si="633"/>
        <v>46098.791666655619</v>
      </c>
      <c r="B6339" s="1">
        <f t="shared" ref="B6339:B6402" si="634">MOD(A6339,1)</f>
        <v>0.79166665561933769</v>
      </c>
      <c r="C6339">
        <v>0</v>
      </c>
      <c r="D6339">
        <v>489.51400000000001</v>
      </c>
      <c r="F6339" s="18">
        <f>_xlfn.XLOOKUP(D6339,'Rating Curve'!$A$2:$A$500,'Rating Curve'!$D$2:$D$500,, -1)</f>
        <v>1616447.3000027</v>
      </c>
      <c r="G6339">
        <v>489.54500000000002</v>
      </c>
      <c r="H6339">
        <f t="shared" ref="H6339:H6402" si="635">IF(D6339 - G6339 &lt; 0, 0, D6339 - G6339)</f>
        <v>0</v>
      </c>
      <c r="I6339">
        <v>1.82</v>
      </c>
      <c r="J6339">
        <f t="shared" si="632"/>
        <v>0</v>
      </c>
      <c r="L6339">
        <f t="shared" ref="L6339:L6402" si="636">(J6339*86400)/24</f>
        <v>0</v>
      </c>
    </row>
    <row r="6340" spans="1:12" x14ac:dyDescent="0.3">
      <c r="A6340" s="25">
        <f t="shared" si="633"/>
        <v>46098.833333322284</v>
      </c>
      <c r="B6340" s="1">
        <f t="shared" si="634"/>
        <v>0.83333332228357904</v>
      </c>
      <c r="C6340">
        <v>0</v>
      </c>
      <c r="D6340">
        <v>489.50799999999998</v>
      </c>
      <c r="F6340" s="18">
        <f>_xlfn.XLOOKUP(D6340,'Rating Curve'!$A$2:$A$500,'Rating Curve'!$D$2:$D$500,, -1)</f>
        <v>1613444.9319478001</v>
      </c>
      <c r="G6340">
        <v>489.54500000000002</v>
      </c>
      <c r="H6340">
        <f t="shared" si="635"/>
        <v>0</v>
      </c>
      <c r="I6340">
        <v>1.82</v>
      </c>
      <c r="J6340">
        <f t="shared" si="632"/>
        <v>0</v>
      </c>
      <c r="L6340">
        <f t="shared" si="636"/>
        <v>0</v>
      </c>
    </row>
    <row r="6341" spans="1:12" x14ac:dyDescent="0.3">
      <c r="A6341" s="25">
        <f t="shared" si="633"/>
        <v>46098.874999988948</v>
      </c>
      <c r="B6341" s="1">
        <f t="shared" si="634"/>
        <v>0.87499998894782038</v>
      </c>
      <c r="C6341">
        <v>0</v>
      </c>
      <c r="D6341">
        <v>489.50799999999998</v>
      </c>
      <c r="F6341" s="18">
        <f>_xlfn.XLOOKUP(D6341,'Rating Curve'!$A$2:$A$500,'Rating Curve'!$D$2:$D$500,, -1)</f>
        <v>1613444.9319478001</v>
      </c>
      <c r="G6341">
        <v>489.54500000000002</v>
      </c>
      <c r="H6341">
        <f t="shared" si="635"/>
        <v>0</v>
      </c>
      <c r="I6341">
        <v>1.82</v>
      </c>
      <c r="J6341">
        <f t="shared" si="632"/>
        <v>0</v>
      </c>
      <c r="L6341">
        <f t="shared" si="636"/>
        <v>0</v>
      </c>
    </row>
    <row r="6342" spans="1:12" x14ac:dyDescent="0.3">
      <c r="A6342" s="25">
        <f t="shared" si="633"/>
        <v>46098.916666655612</v>
      </c>
      <c r="B6342" s="1">
        <f t="shared" si="634"/>
        <v>0.91666665561206173</v>
      </c>
      <c r="C6342">
        <v>0</v>
      </c>
      <c r="D6342">
        <v>489.51400000000001</v>
      </c>
      <c r="F6342" s="18">
        <f>_xlfn.XLOOKUP(D6342,'Rating Curve'!$A$2:$A$500,'Rating Curve'!$D$2:$D$500,, -1)</f>
        <v>1616447.3000027</v>
      </c>
      <c r="G6342">
        <v>489.54500000000002</v>
      </c>
      <c r="H6342">
        <f t="shared" si="635"/>
        <v>0</v>
      </c>
      <c r="I6342">
        <v>1.82</v>
      </c>
      <c r="J6342">
        <f t="shared" si="632"/>
        <v>0</v>
      </c>
      <c r="L6342">
        <f t="shared" si="636"/>
        <v>0</v>
      </c>
    </row>
    <row r="6343" spans="1:12" x14ac:dyDescent="0.3">
      <c r="A6343" s="25">
        <f t="shared" si="633"/>
        <v>46098.958333322276</v>
      </c>
      <c r="B6343" s="1">
        <f t="shared" si="634"/>
        <v>0.95833332227630308</v>
      </c>
      <c r="C6343">
        <v>0</v>
      </c>
      <c r="D6343">
        <v>489.50799999999998</v>
      </c>
      <c r="F6343" s="18">
        <f>_xlfn.XLOOKUP(D6343,'Rating Curve'!$A$2:$A$500,'Rating Curve'!$D$2:$D$500,, -1)</f>
        <v>1613444.9319478001</v>
      </c>
      <c r="G6343">
        <v>489.54500000000002</v>
      </c>
      <c r="H6343">
        <f t="shared" si="635"/>
        <v>0</v>
      </c>
      <c r="I6343">
        <v>1.82</v>
      </c>
      <c r="J6343">
        <f t="shared" si="632"/>
        <v>0</v>
      </c>
      <c r="L6343">
        <f t="shared" si="636"/>
        <v>0</v>
      </c>
    </row>
    <row r="6344" spans="1:12" x14ac:dyDescent="0.3">
      <c r="A6344" s="25">
        <f t="shared" si="633"/>
        <v>46098.999999988941</v>
      </c>
      <c r="B6344" s="1">
        <f t="shared" si="634"/>
        <v>0.99999998894054443</v>
      </c>
      <c r="C6344">
        <v>0</v>
      </c>
      <c r="D6344">
        <v>489.51400000000001</v>
      </c>
      <c r="F6344" s="18">
        <f>_xlfn.XLOOKUP(D6344,'Rating Curve'!$A$2:$A$500,'Rating Curve'!$D$2:$D$500,, -1)</f>
        <v>1616447.3000027</v>
      </c>
      <c r="G6344">
        <v>489.54500000000002</v>
      </c>
      <c r="H6344">
        <f t="shared" si="635"/>
        <v>0</v>
      </c>
      <c r="I6344">
        <v>1.82</v>
      </c>
      <c r="J6344">
        <f t="shared" si="632"/>
        <v>0</v>
      </c>
      <c r="L6344">
        <f t="shared" si="636"/>
        <v>0</v>
      </c>
    </row>
    <row r="6345" spans="1:12" x14ac:dyDescent="0.3">
      <c r="A6345" s="25">
        <f t="shared" si="633"/>
        <v>46099.041666655605</v>
      </c>
      <c r="B6345" s="1">
        <f t="shared" si="634"/>
        <v>4.1666655604785774E-2</v>
      </c>
      <c r="C6345">
        <v>0</v>
      </c>
      <c r="D6345">
        <v>489.51400000000001</v>
      </c>
      <c r="F6345" s="18">
        <f>_xlfn.XLOOKUP(D6345,'Rating Curve'!$A$2:$A$500,'Rating Curve'!$D$2:$D$500,, -1)</f>
        <v>1616447.3000027</v>
      </c>
      <c r="G6345">
        <v>489.54500000000002</v>
      </c>
      <c r="H6345">
        <f t="shared" si="635"/>
        <v>0</v>
      </c>
      <c r="I6345">
        <v>1.82</v>
      </c>
      <c r="J6345">
        <f t="shared" si="632"/>
        <v>0</v>
      </c>
      <c r="L6345">
        <f t="shared" si="636"/>
        <v>0</v>
      </c>
    </row>
    <row r="6346" spans="1:12" x14ac:dyDescent="0.3">
      <c r="A6346" s="25">
        <f t="shared" si="633"/>
        <v>46099.083333322269</v>
      </c>
      <c r="B6346" s="1">
        <f t="shared" si="634"/>
        <v>8.3333322269027121E-2</v>
      </c>
      <c r="C6346">
        <v>0</v>
      </c>
      <c r="D6346">
        <v>489.51400000000001</v>
      </c>
      <c r="F6346" s="18">
        <f>_xlfn.XLOOKUP(D6346,'Rating Curve'!$A$2:$A$500,'Rating Curve'!$D$2:$D$500,, -1)</f>
        <v>1616447.3000027</v>
      </c>
      <c r="G6346">
        <v>489.54500000000002</v>
      </c>
      <c r="H6346">
        <f t="shared" si="635"/>
        <v>0</v>
      </c>
      <c r="I6346">
        <v>1.82</v>
      </c>
      <c r="J6346">
        <f t="shared" si="632"/>
        <v>0</v>
      </c>
      <c r="L6346">
        <f t="shared" si="636"/>
        <v>0</v>
      </c>
    </row>
    <row r="6347" spans="1:12" x14ac:dyDescent="0.3">
      <c r="A6347" s="25">
        <f t="shared" si="633"/>
        <v>46099.124999988933</v>
      </c>
      <c r="B6347" s="1">
        <f t="shared" si="634"/>
        <v>0.12499998893326847</v>
      </c>
      <c r="C6347">
        <v>0</v>
      </c>
      <c r="D6347">
        <v>489.51400000000001</v>
      </c>
      <c r="F6347" s="18">
        <f>_xlfn.XLOOKUP(D6347,'Rating Curve'!$A$2:$A$500,'Rating Curve'!$D$2:$D$500,, -1)</f>
        <v>1616447.3000027</v>
      </c>
      <c r="G6347">
        <v>489.54500000000002</v>
      </c>
      <c r="H6347">
        <f t="shared" si="635"/>
        <v>0</v>
      </c>
      <c r="I6347">
        <v>1.82</v>
      </c>
      <c r="J6347">
        <f t="shared" si="632"/>
        <v>0</v>
      </c>
      <c r="L6347">
        <f t="shared" si="636"/>
        <v>0</v>
      </c>
    </row>
    <row r="6348" spans="1:12" x14ac:dyDescent="0.3">
      <c r="A6348" s="25">
        <f t="shared" si="633"/>
        <v>46099.166666655598</v>
      </c>
      <c r="B6348" s="1">
        <f t="shared" si="634"/>
        <v>0.16666665559750982</v>
      </c>
      <c r="C6348">
        <v>0</v>
      </c>
      <c r="D6348">
        <v>489.50799999999998</v>
      </c>
      <c r="F6348" s="18">
        <f>_xlfn.XLOOKUP(D6348,'Rating Curve'!$A$2:$A$500,'Rating Curve'!$D$2:$D$500,, -1)</f>
        <v>1613444.9319478001</v>
      </c>
      <c r="G6348">
        <v>489.54500000000002</v>
      </c>
      <c r="H6348">
        <f t="shared" si="635"/>
        <v>0</v>
      </c>
      <c r="I6348">
        <v>1.82</v>
      </c>
      <c r="J6348">
        <f t="shared" si="632"/>
        <v>0</v>
      </c>
      <c r="L6348">
        <f t="shared" si="636"/>
        <v>0</v>
      </c>
    </row>
    <row r="6349" spans="1:12" x14ac:dyDescent="0.3">
      <c r="A6349" s="25">
        <f t="shared" si="633"/>
        <v>46099.208333322262</v>
      </c>
      <c r="B6349" s="1">
        <f t="shared" si="634"/>
        <v>0.20833332226175116</v>
      </c>
      <c r="C6349">
        <v>0</v>
      </c>
      <c r="D6349">
        <v>489.50799999999998</v>
      </c>
      <c r="F6349" s="18">
        <f>_xlfn.XLOOKUP(D6349,'Rating Curve'!$A$2:$A$500,'Rating Curve'!$D$2:$D$500,, -1)</f>
        <v>1613444.9319478001</v>
      </c>
      <c r="G6349">
        <v>489.54500000000002</v>
      </c>
      <c r="H6349">
        <f t="shared" si="635"/>
        <v>0</v>
      </c>
      <c r="I6349">
        <v>1.82</v>
      </c>
      <c r="J6349">
        <f t="shared" si="632"/>
        <v>0</v>
      </c>
      <c r="L6349">
        <f t="shared" si="636"/>
        <v>0</v>
      </c>
    </row>
    <row r="6350" spans="1:12" x14ac:dyDescent="0.3">
      <c r="A6350" s="25">
        <f t="shared" si="633"/>
        <v>46099.249999988926</v>
      </c>
      <c r="B6350" s="1">
        <f t="shared" si="634"/>
        <v>0.24999998892599251</v>
      </c>
      <c r="C6350">
        <v>0</v>
      </c>
      <c r="D6350">
        <v>489.51400000000001</v>
      </c>
      <c r="F6350" s="18">
        <f>_xlfn.XLOOKUP(D6350,'Rating Curve'!$A$2:$A$500,'Rating Curve'!$D$2:$D$500,, -1)</f>
        <v>1616447.3000027</v>
      </c>
      <c r="G6350">
        <v>489.54500000000002</v>
      </c>
      <c r="H6350">
        <f t="shared" si="635"/>
        <v>0</v>
      </c>
      <c r="I6350">
        <v>1.82</v>
      </c>
      <c r="J6350">
        <f t="shared" si="632"/>
        <v>0</v>
      </c>
      <c r="L6350">
        <f t="shared" si="636"/>
        <v>0</v>
      </c>
    </row>
    <row r="6351" spans="1:12" x14ac:dyDescent="0.3">
      <c r="A6351" s="25">
        <f t="shared" si="633"/>
        <v>46099.29166665559</v>
      </c>
      <c r="B6351" s="1">
        <f t="shared" si="634"/>
        <v>0.29166665559023386</v>
      </c>
      <c r="C6351">
        <v>0</v>
      </c>
      <c r="D6351">
        <v>489.51400000000001</v>
      </c>
      <c r="F6351" s="18">
        <f>_xlfn.XLOOKUP(D6351,'Rating Curve'!$A$2:$A$500,'Rating Curve'!$D$2:$D$500,, -1)</f>
        <v>1616447.3000027</v>
      </c>
      <c r="G6351">
        <v>489.54500000000002</v>
      </c>
      <c r="H6351">
        <f t="shared" si="635"/>
        <v>0</v>
      </c>
      <c r="I6351">
        <v>1.82</v>
      </c>
      <c r="J6351">
        <f t="shared" si="632"/>
        <v>0</v>
      </c>
      <c r="L6351">
        <f t="shared" si="636"/>
        <v>0</v>
      </c>
    </row>
    <row r="6352" spans="1:12" x14ac:dyDescent="0.3">
      <c r="A6352" s="25">
        <f t="shared" si="633"/>
        <v>46099.333333322254</v>
      </c>
      <c r="B6352" s="1">
        <f t="shared" si="634"/>
        <v>0.33333332225447521</v>
      </c>
      <c r="C6352">
        <v>0</v>
      </c>
      <c r="D6352">
        <v>489.51299999999998</v>
      </c>
      <c r="F6352" s="18">
        <f>_xlfn.XLOOKUP(D6352,'Rating Curve'!$A$2:$A$500,'Rating Curve'!$D$2:$D$500,, -1)</f>
        <v>1616447.3000027</v>
      </c>
      <c r="G6352">
        <v>489.54500000000002</v>
      </c>
      <c r="H6352">
        <f t="shared" si="635"/>
        <v>0</v>
      </c>
      <c r="I6352">
        <v>1.82</v>
      </c>
      <c r="J6352">
        <f t="shared" si="632"/>
        <v>0</v>
      </c>
      <c r="L6352">
        <f t="shared" si="636"/>
        <v>0</v>
      </c>
    </row>
    <row r="6353" spans="1:12" x14ac:dyDescent="0.3">
      <c r="A6353" s="25">
        <f t="shared" si="633"/>
        <v>46099.374999988919</v>
      </c>
      <c r="B6353" s="1">
        <f t="shared" si="634"/>
        <v>0.37499998891871655</v>
      </c>
      <c r="C6353">
        <v>0</v>
      </c>
      <c r="D6353">
        <v>489.52600000000001</v>
      </c>
      <c r="F6353" s="18">
        <f>_xlfn.XLOOKUP(D6353,'Rating Curve'!$A$2:$A$500,'Rating Curve'!$D$2:$D$500,, -1)</f>
        <v>1619451.3170382001</v>
      </c>
      <c r="G6353">
        <v>489.54500000000002</v>
      </c>
      <c r="H6353">
        <f t="shared" si="635"/>
        <v>0</v>
      </c>
      <c r="I6353">
        <v>1.82</v>
      </c>
      <c r="J6353">
        <f t="shared" si="632"/>
        <v>0</v>
      </c>
      <c r="L6353">
        <f t="shared" si="636"/>
        <v>0</v>
      </c>
    </row>
    <row r="6354" spans="1:12" x14ac:dyDescent="0.3">
      <c r="A6354" s="25">
        <f t="shared" si="633"/>
        <v>46099.416666655583</v>
      </c>
      <c r="B6354" s="1">
        <f t="shared" si="634"/>
        <v>0.4166666555829579</v>
      </c>
      <c r="C6354">
        <v>0</v>
      </c>
      <c r="D6354">
        <v>489.53199999999998</v>
      </c>
      <c r="F6354" s="18">
        <f>_xlfn.XLOOKUP(D6354,'Rating Curve'!$A$2:$A$500,'Rating Curve'!$D$2:$D$500,, -1)</f>
        <v>1622456.7729032</v>
      </c>
      <c r="G6354">
        <v>489.54500000000002</v>
      </c>
      <c r="H6354">
        <f t="shared" si="635"/>
        <v>0</v>
      </c>
      <c r="I6354">
        <v>1.82</v>
      </c>
      <c r="J6354">
        <f t="shared" si="632"/>
        <v>0</v>
      </c>
      <c r="L6354">
        <f t="shared" si="636"/>
        <v>0</v>
      </c>
    </row>
    <row r="6355" spans="1:12" x14ac:dyDescent="0.3">
      <c r="A6355" s="25">
        <f t="shared" si="633"/>
        <v>46099.458333322247</v>
      </c>
      <c r="B6355" s="1">
        <f t="shared" si="634"/>
        <v>0.45833332224719925</v>
      </c>
      <c r="C6355">
        <v>0</v>
      </c>
      <c r="D6355">
        <v>489.53199999999998</v>
      </c>
      <c r="F6355" s="18">
        <f>_xlfn.XLOOKUP(D6355,'Rating Curve'!$A$2:$A$500,'Rating Curve'!$D$2:$D$500,, -1)</f>
        <v>1622456.7729032</v>
      </c>
      <c r="G6355">
        <v>489.54500000000002</v>
      </c>
      <c r="H6355">
        <f t="shared" si="635"/>
        <v>0</v>
      </c>
      <c r="I6355">
        <v>1.82</v>
      </c>
      <c r="J6355">
        <f t="shared" ref="J6355:J6418" si="637">1.82*30*(H6355^1.5)</f>
        <v>0</v>
      </c>
      <c r="L6355">
        <f t="shared" si="636"/>
        <v>0</v>
      </c>
    </row>
    <row r="6356" spans="1:12" x14ac:dyDescent="0.3">
      <c r="A6356" s="25">
        <f t="shared" si="633"/>
        <v>46099.499999988911</v>
      </c>
      <c r="B6356" s="1">
        <f t="shared" si="634"/>
        <v>0.4999999889114406</v>
      </c>
      <c r="C6356">
        <v>0</v>
      </c>
      <c r="D6356">
        <v>489.52499999999998</v>
      </c>
      <c r="F6356" s="18">
        <f>_xlfn.XLOOKUP(D6356,'Rating Curve'!$A$2:$A$500,'Rating Curve'!$D$2:$D$500,, -1)</f>
        <v>1619451.3170382001</v>
      </c>
      <c r="G6356">
        <v>489.54500000000002</v>
      </c>
      <c r="H6356">
        <f t="shared" si="635"/>
        <v>0</v>
      </c>
      <c r="I6356">
        <v>1.82</v>
      </c>
      <c r="J6356">
        <f t="shared" si="637"/>
        <v>0</v>
      </c>
      <c r="L6356">
        <f t="shared" si="636"/>
        <v>0</v>
      </c>
    </row>
    <row r="6357" spans="1:12" x14ac:dyDescent="0.3">
      <c r="A6357" s="25">
        <f t="shared" si="633"/>
        <v>46099.541666655576</v>
      </c>
      <c r="B6357" s="1">
        <f t="shared" si="634"/>
        <v>0.54166665557568194</v>
      </c>
      <c r="C6357">
        <v>0</v>
      </c>
      <c r="D6357">
        <v>489.52600000000001</v>
      </c>
      <c r="F6357" s="18">
        <f>_xlfn.XLOOKUP(D6357,'Rating Curve'!$A$2:$A$500,'Rating Curve'!$D$2:$D$500,, -1)</f>
        <v>1619451.3170382001</v>
      </c>
      <c r="G6357">
        <v>489.54500000000002</v>
      </c>
      <c r="H6357">
        <f t="shared" si="635"/>
        <v>0</v>
      </c>
      <c r="I6357">
        <v>1.82</v>
      </c>
      <c r="J6357">
        <f t="shared" si="637"/>
        <v>0</v>
      </c>
      <c r="L6357">
        <f t="shared" si="636"/>
        <v>0</v>
      </c>
    </row>
    <row r="6358" spans="1:12" x14ac:dyDescent="0.3">
      <c r="A6358" s="25">
        <f t="shared" si="633"/>
        <v>46099.58333332224</v>
      </c>
      <c r="B6358" s="1">
        <f t="shared" si="634"/>
        <v>0.58333332223992329</v>
      </c>
      <c r="C6358">
        <v>0</v>
      </c>
      <c r="D6358">
        <v>489.52600000000001</v>
      </c>
      <c r="F6358" s="18">
        <f>_xlfn.XLOOKUP(D6358,'Rating Curve'!$A$2:$A$500,'Rating Curve'!$D$2:$D$500,, -1)</f>
        <v>1619451.3170382001</v>
      </c>
      <c r="G6358">
        <v>489.54500000000002</v>
      </c>
      <c r="H6358">
        <f t="shared" si="635"/>
        <v>0</v>
      </c>
      <c r="I6358">
        <v>1.82</v>
      </c>
      <c r="J6358">
        <f t="shared" si="637"/>
        <v>0</v>
      </c>
      <c r="L6358">
        <f t="shared" si="636"/>
        <v>0</v>
      </c>
    </row>
    <row r="6359" spans="1:12" x14ac:dyDescent="0.3">
      <c r="A6359" s="25">
        <f t="shared" si="633"/>
        <v>46099.624999988904</v>
      </c>
      <c r="B6359" s="1">
        <f t="shared" si="634"/>
        <v>0.62499998890416464</v>
      </c>
      <c r="C6359">
        <v>0</v>
      </c>
      <c r="D6359">
        <v>489.51900000000001</v>
      </c>
      <c r="F6359" s="18">
        <f>_xlfn.XLOOKUP(D6359,'Rating Curve'!$A$2:$A$500,'Rating Curve'!$D$2:$D$500,, -1)</f>
        <v>1616447.3000027</v>
      </c>
      <c r="G6359">
        <v>489.54500000000002</v>
      </c>
      <c r="H6359">
        <f t="shared" si="635"/>
        <v>0</v>
      </c>
      <c r="I6359">
        <v>1.82</v>
      </c>
      <c r="J6359">
        <f t="shared" si="637"/>
        <v>0</v>
      </c>
      <c r="L6359">
        <f t="shared" si="636"/>
        <v>0</v>
      </c>
    </row>
    <row r="6360" spans="1:12" x14ac:dyDescent="0.3">
      <c r="A6360" s="25">
        <f t="shared" si="633"/>
        <v>46099.666666655568</v>
      </c>
      <c r="B6360" s="1">
        <f t="shared" si="634"/>
        <v>0.66666665556840599</v>
      </c>
      <c r="C6360">
        <v>0</v>
      </c>
      <c r="D6360">
        <v>489.51299999999998</v>
      </c>
      <c r="F6360" s="18">
        <f>_xlfn.XLOOKUP(D6360,'Rating Curve'!$A$2:$A$500,'Rating Curve'!$D$2:$D$500,, -1)</f>
        <v>1616447.3000027</v>
      </c>
      <c r="G6360">
        <v>489.54500000000002</v>
      </c>
      <c r="H6360">
        <f t="shared" si="635"/>
        <v>0</v>
      </c>
      <c r="I6360">
        <v>1.82</v>
      </c>
      <c r="J6360">
        <f t="shared" si="637"/>
        <v>0</v>
      </c>
      <c r="L6360">
        <f t="shared" si="636"/>
        <v>0</v>
      </c>
    </row>
    <row r="6361" spans="1:12" x14ac:dyDescent="0.3">
      <c r="A6361" s="25">
        <f t="shared" si="633"/>
        <v>46099.708333322233</v>
      </c>
      <c r="B6361" s="1">
        <f t="shared" si="634"/>
        <v>0.70833332223264733</v>
      </c>
      <c r="C6361">
        <v>0</v>
      </c>
      <c r="D6361">
        <v>489.51799999999997</v>
      </c>
      <c r="F6361" s="18">
        <f>_xlfn.XLOOKUP(D6361,'Rating Curve'!$A$2:$A$500,'Rating Curve'!$D$2:$D$500,, -1)</f>
        <v>1616447.3000027</v>
      </c>
      <c r="G6361">
        <v>489.54500000000002</v>
      </c>
      <c r="H6361">
        <f t="shared" si="635"/>
        <v>0</v>
      </c>
      <c r="I6361">
        <v>1.82</v>
      </c>
      <c r="J6361">
        <f t="shared" si="637"/>
        <v>0</v>
      </c>
      <c r="L6361">
        <f t="shared" si="636"/>
        <v>0</v>
      </c>
    </row>
    <row r="6362" spans="1:12" x14ac:dyDescent="0.3">
      <c r="A6362" s="25">
        <f t="shared" si="633"/>
        <v>46099.749999988897</v>
      </c>
      <c r="B6362" s="1">
        <f t="shared" si="634"/>
        <v>0.74999998889688868</v>
      </c>
      <c r="C6362">
        <v>0</v>
      </c>
      <c r="D6362">
        <v>489.54599999999999</v>
      </c>
      <c r="F6362" s="18">
        <f>_xlfn.XLOOKUP(D6362,'Rating Curve'!$A$2:$A$500,'Rating Curve'!$D$2:$D$500,, -1)</f>
        <v>1625463.7590197001</v>
      </c>
      <c r="G6362">
        <v>489.54500000000002</v>
      </c>
      <c r="H6362">
        <f t="shared" si="635"/>
        <v>9.9999999997635314E-4</v>
      </c>
      <c r="I6362">
        <v>1.82</v>
      </c>
      <c r="J6362">
        <f t="shared" si="637"/>
        <v>1.7266036023906926E-3</v>
      </c>
      <c r="L6362">
        <f t="shared" si="636"/>
        <v>6.215772968606494</v>
      </c>
    </row>
    <row r="6363" spans="1:12" x14ac:dyDescent="0.3">
      <c r="A6363" s="25">
        <f t="shared" si="633"/>
        <v>46099.791666655561</v>
      </c>
      <c r="B6363" s="1">
        <f t="shared" si="634"/>
        <v>0.79166665556113003</v>
      </c>
      <c r="C6363">
        <v>0</v>
      </c>
      <c r="D6363">
        <v>489.54599999999999</v>
      </c>
      <c r="F6363" s="18">
        <f>_xlfn.XLOOKUP(D6363,'Rating Curve'!$A$2:$A$500,'Rating Curve'!$D$2:$D$500,, -1)</f>
        <v>1625463.7590197001</v>
      </c>
      <c r="G6363">
        <v>489.54500000000002</v>
      </c>
      <c r="H6363">
        <f t="shared" si="635"/>
        <v>9.9999999997635314E-4</v>
      </c>
      <c r="I6363">
        <v>1.82</v>
      </c>
      <c r="J6363">
        <f t="shared" si="637"/>
        <v>1.7266036023906926E-3</v>
      </c>
      <c r="L6363">
        <f t="shared" si="636"/>
        <v>6.215772968606494</v>
      </c>
    </row>
    <row r="6364" spans="1:12" x14ac:dyDescent="0.3">
      <c r="A6364" s="25">
        <f t="shared" si="633"/>
        <v>46099.833333322225</v>
      </c>
      <c r="B6364" s="1">
        <f t="shared" si="634"/>
        <v>0.83333332222537138</v>
      </c>
      <c r="C6364">
        <v>0</v>
      </c>
      <c r="D6364">
        <v>489.56599999999997</v>
      </c>
      <c r="F6364" s="18">
        <f>_xlfn.XLOOKUP(D6364,'Rating Curve'!$A$2:$A$500,'Rating Curve'!$D$2:$D$500,, -1)</f>
        <v>1631482.3951735001</v>
      </c>
      <c r="G6364">
        <v>489.54500000000002</v>
      </c>
      <c r="H6364">
        <f t="shared" si="635"/>
        <v>2.0999999999958163E-2</v>
      </c>
      <c r="I6364">
        <v>1.82</v>
      </c>
      <c r="J6364">
        <f t="shared" si="637"/>
        <v>0.16615812577131162</v>
      </c>
      <c r="L6364">
        <f t="shared" si="636"/>
        <v>598.16925277672181</v>
      </c>
    </row>
    <row r="6365" spans="1:12" x14ac:dyDescent="0.3">
      <c r="A6365" s="25">
        <f t="shared" si="633"/>
        <v>46099.87499998889</v>
      </c>
      <c r="B6365" s="1">
        <f t="shared" si="634"/>
        <v>0.87499998888961272</v>
      </c>
      <c r="C6365">
        <v>0</v>
      </c>
      <c r="D6365">
        <v>489.58499999999998</v>
      </c>
      <c r="F6365" s="18">
        <f>_xlfn.XLOOKUP(D6365,'Rating Curve'!$A$2:$A$500,'Rating Curve'!$D$2:$D$500,, -1)</f>
        <v>1637507.2197397</v>
      </c>
      <c r="G6365">
        <v>489.54500000000002</v>
      </c>
      <c r="H6365">
        <f t="shared" si="635"/>
        <v>3.999999999996362E-2</v>
      </c>
      <c r="I6365">
        <v>1.82</v>
      </c>
      <c r="J6365">
        <f t="shared" si="637"/>
        <v>0.43679999999940433</v>
      </c>
      <c r="L6365">
        <f t="shared" si="636"/>
        <v>1572.4799999978557</v>
      </c>
    </row>
    <row r="6366" spans="1:12" x14ac:dyDescent="0.3">
      <c r="A6366" s="25">
        <f t="shared" si="633"/>
        <v>46099.916666655554</v>
      </c>
      <c r="B6366" s="1">
        <f t="shared" si="634"/>
        <v>0.91666665555385407</v>
      </c>
      <c r="C6366">
        <v>0</v>
      </c>
      <c r="D6366">
        <v>489.59199999999998</v>
      </c>
      <c r="F6366" s="18">
        <f>_xlfn.XLOOKUP(D6366,'Rating Curve'!$A$2:$A$500,'Rating Curve'!$D$2:$D$500,, -1)</f>
        <v>1640521.8742390999</v>
      </c>
      <c r="G6366">
        <v>489.54500000000002</v>
      </c>
      <c r="H6366">
        <f t="shared" si="635"/>
        <v>4.6999999999968622E-2</v>
      </c>
      <c r="I6366">
        <v>1.82</v>
      </c>
      <c r="J6366">
        <f t="shared" si="637"/>
        <v>0.55633890271971786</v>
      </c>
      <c r="L6366">
        <f t="shared" si="636"/>
        <v>2002.8200497909845</v>
      </c>
    </row>
    <row r="6367" spans="1:12" x14ac:dyDescent="0.3">
      <c r="A6367" s="25">
        <f t="shared" si="633"/>
        <v>46099.958333322218</v>
      </c>
      <c r="B6367" s="1">
        <f t="shared" si="634"/>
        <v>0.95833332221809542</v>
      </c>
      <c r="C6367">
        <v>0</v>
      </c>
      <c r="D6367">
        <v>489.58600000000001</v>
      </c>
      <c r="F6367" s="18">
        <f>_xlfn.XLOOKUP(D6367,'Rating Curve'!$A$2:$A$500,'Rating Curve'!$D$2:$D$500,, -1)</f>
        <v>1637507.2197397</v>
      </c>
      <c r="G6367">
        <v>489.54500000000002</v>
      </c>
      <c r="H6367">
        <f t="shared" si="635"/>
        <v>4.0999999999996817E-2</v>
      </c>
      <c r="I6367">
        <v>1.82</v>
      </c>
      <c r="J6367">
        <f t="shared" si="637"/>
        <v>0.45328195238720004</v>
      </c>
      <c r="L6367">
        <f t="shared" si="636"/>
        <v>1631.81502859392</v>
      </c>
    </row>
    <row r="6368" spans="1:12" x14ac:dyDescent="0.3">
      <c r="A6368" s="25">
        <f t="shared" si="633"/>
        <v>46099.999999988882</v>
      </c>
      <c r="B6368" s="1">
        <f t="shared" si="634"/>
        <v>0.99999998888233677</v>
      </c>
      <c r="C6368">
        <v>0</v>
      </c>
      <c r="D6368">
        <v>489.57900000000001</v>
      </c>
      <c r="F6368" s="18">
        <f>_xlfn.XLOOKUP(D6368,'Rating Curve'!$A$2:$A$500,'Rating Curve'!$D$2:$D$500,, -1)</f>
        <v>1634494.0165122999</v>
      </c>
      <c r="G6368">
        <v>489.54500000000002</v>
      </c>
      <c r="H6368">
        <f t="shared" si="635"/>
        <v>3.3999999999991815E-2</v>
      </c>
      <c r="I6368">
        <v>1.82</v>
      </c>
      <c r="J6368">
        <f t="shared" si="637"/>
        <v>0.34230324661024664</v>
      </c>
      <c r="L6368">
        <f t="shared" si="636"/>
        <v>1232.291687796888</v>
      </c>
    </row>
    <row r="6369" spans="1:12" x14ac:dyDescent="0.3">
      <c r="A6369" s="25">
        <f t="shared" si="633"/>
        <v>46100.041666655547</v>
      </c>
      <c r="B6369" s="1">
        <f t="shared" si="634"/>
        <v>4.1666655546578113E-2</v>
      </c>
      <c r="C6369">
        <v>0</v>
      </c>
      <c r="D6369">
        <v>489.58600000000001</v>
      </c>
      <c r="F6369" s="18">
        <f>_xlfn.XLOOKUP(D6369,'Rating Curve'!$A$2:$A$500,'Rating Curve'!$D$2:$D$500,, -1)</f>
        <v>1637507.2197397</v>
      </c>
      <c r="G6369">
        <v>489.54500000000002</v>
      </c>
      <c r="H6369">
        <f t="shared" si="635"/>
        <v>4.0999999999996817E-2</v>
      </c>
      <c r="I6369">
        <v>1.82</v>
      </c>
      <c r="J6369">
        <f t="shared" si="637"/>
        <v>0.45328195238720004</v>
      </c>
      <c r="L6369">
        <f t="shared" si="636"/>
        <v>1631.81502859392</v>
      </c>
    </row>
    <row r="6370" spans="1:12" x14ac:dyDescent="0.3">
      <c r="A6370" s="25">
        <f t="shared" si="633"/>
        <v>46100.083333322211</v>
      </c>
      <c r="B6370" s="1">
        <f t="shared" si="634"/>
        <v>8.333332221081946E-2</v>
      </c>
      <c r="C6370">
        <v>0</v>
      </c>
      <c r="D6370">
        <v>489.58</v>
      </c>
      <c r="F6370" s="18">
        <f>_xlfn.XLOOKUP(D6370,'Rating Curve'!$A$2:$A$500,'Rating Curve'!$D$2:$D$500,, -1)</f>
        <v>1637507.2197397</v>
      </c>
      <c r="G6370">
        <v>489.54500000000002</v>
      </c>
      <c r="H6370">
        <f t="shared" si="635"/>
        <v>3.4999999999968168E-2</v>
      </c>
      <c r="I6370">
        <v>1.82</v>
      </c>
      <c r="J6370">
        <f t="shared" si="637"/>
        <v>0.3575153633057625</v>
      </c>
      <c r="L6370">
        <f t="shared" si="636"/>
        <v>1287.055307900745</v>
      </c>
    </row>
    <row r="6371" spans="1:12" x14ac:dyDescent="0.3">
      <c r="A6371" s="25">
        <f t="shared" si="633"/>
        <v>46100.124999988875</v>
      </c>
      <c r="B6371" s="1">
        <f t="shared" si="634"/>
        <v>0.12499998887506081</v>
      </c>
      <c r="C6371">
        <v>0</v>
      </c>
      <c r="D6371">
        <v>489.57900000000001</v>
      </c>
      <c r="F6371" s="18">
        <f>_xlfn.XLOOKUP(D6371,'Rating Curve'!$A$2:$A$500,'Rating Curve'!$D$2:$D$500,, -1)</f>
        <v>1634494.0165122999</v>
      </c>
      <c r="G6371">
        <v>489.54500000000002</v>
      </c>
      <c r="H6371">
        <f t="shared" si="635"/>
        <v>3.3999999999991815E-2</v>
      </c>
      <c r="I6371">
        <v>1.82</v>
      </c>
      <c r="J6371">
        <f t="shared" si="637"/>
        <v>0.34230324661024664</v>
      </c>
      <c r="L6371">
        <f t="shared" si="636"/>
        <v>1232.291687796888</v>
      </c>
    </row>
    <row r="6372" spans="1:12" x14ac:dyDescent="0.3">
      <c r="A6372" s="25">
        <f t="shared" si="633"/>
        <v>46100.166666655539</v>
      </c>
      <c r="B6372" s="1">
        <f t="shared" si="634"/>
        <v>0.16666665553930216</v>
      </c>
      <c r="C6372">
        <v>0</v>
      </c>
      <c r="D6372">
        <v>489.58</v>
      </c>
      <c r="F6372" s="18">
        <f>_xlfn.XLOOKUP(D6372,'Rating Curve'!$A$2:$A$500,'Rating Curve'!$D$2:$D$500,, -1)</f>
        <v>1637507.2197397</v>
      </c>
      <c r="G6372">
        <v>489.54500000000002</v>
      </c>
      <c r="H6372">
        <f t="shared" si="635"/>
        <v>3.4999999999968168E-2</v>
      </c>
      <c r="I6372">
        <v>1.82</v>
      </c>
      <c r="J6372">
        <f t="shared" si="637"/>
        <v>0.3575153633057625</v>
      </c>
      <c r="L6372">
        <f t="shared" si="636"/>
        <v>1287.055307900745</v>
      </c>
    </row>
    <row r="6373" spans="1:12" x14ac:dyDescent="0.3">
      <c r="A6373" s="25">
        <f t="shared" si="633"/>
        <v>46100.208333322204</v>
      </c>
      <c r="B6373" s="1">
        <f t="shared" si="634"/>
        <v>0.2083333222035435</v>
      </c>
      <c r="C6373">
        <v>0</v>
      </c>
      <c r="D6373">
        <v>489.57400000000001</v>
      </c>
      <c r="F6373" s="18">
        <f>_xlfn.XLOOKUP(D6373,'Rating Curve'!$A$2:$A$500,'Rating Curve'!$D$2:$D$500,, -1)</f>
        <v>1634494.0165122999</v>
      </c>
      <c r="G6373">
        <v>489.54500000000002</v>
      </c>
      <c r="H6373">
        <f t="shared" si="635"/>
        <v>2.8999999999996362E-2</v>
      </c>
      <c r="I6373">
        <v>1.82</v>
      </c>
      <c r="J6373">
        <f t="shared" si="637"/>
        <v>0.26964330371802792</v>
      </c>
      <c r="L6373">
        <f t="shared" si="636"/>
        <v>970.71589338490048</v>
      </c>
    </row>
    <row r="6374" spans="1:12" x14ac:dyDescent="0.3">
      <c r="A6374" s="25">
        <f t="shared" si="633"/>
        <v>46100.249999988868</v>
      </c>
      <c r="B6374" s="1">
        <f t="shared" si="634"/>
        <v>0.24999998886778485</v>
      </c>
      <c r="C6374">
        <v>0</v>
      </c>
      <c r="D6374">
        <v>489.58</v>
      </c>
      <c r="F6374" s="18">
        <f>_xlfn.XLOOKUP(D6374,'Rating Curve'!$A$2:$A$500,'Rating Curve'!$D$2:$D$500,, -1)</f>
        <v>1637507.2197397</v>
      </c>
      <c r="G6374">
        <v>489.54500000000002</v>
      </c>
      <c r="H6374">
        <f t="shared" si="635"/>
        <v>3.4999999999968168E-2</v>
      </c>
      <c r="I6374">
        <v>1.82</v>
      </c>
      <c r="J6374">
        <f t="shared" si="637"/>
        <v>0.3575153633057625</v>
      </c>
      <c r="L6374">
        <f t="shared" si="636"/>
        <v>1287.055307900745</v>
      </c>
    </row>
    <row r="6375" spans="1:12" x14ac:dyDescent="0.3">
      <c r="A6375" s="25">
        <f t="shared" si="633"/>
        <v>46100.291666655532</v>
      </c>
      <c r="B6375" s="1">
        <f t="shared" si="634"/>
        <v>0.2916666555320262</v>
      </c>
      <c r="C6375">
        <v>0</v>
      </c>
      <c r="D6375">
        <v>489.58100000000002</v>
      </c>
      <c r="F6375" s="18">
        <f>_xlfn.XLOOKUP(D6375,'Rating Curve'!$A$2:$A$500,'Rating Curve'!$D$2:$D$500,, -1)</f>
        <v>1637507.2197397</v>
      </c>
      <c r="G6375">
        <v>489.54500000000002</v>
      </c>
      <c r="H6375">
        <f t="shared" si="635"/>
        <v>3.6000000000001364E-2</v>
      </c>
      <c r="I6375">
        <v>1.82</v>
      </c>
      <c r="J6375">
        <f t="shared" si="637"/>
        <v>0.3729463781296391</v>
      </c>
      <c r="L6375">
        <f t="shared" si="636"/>
        <v>1342.6069612667009</v>
      </c>
    </row>
    <row r="6376" spans="1:12" x14ac:dyDescent="0.3">
      <c r="A6376" s="25">
        <f t="shared" si="633"/>
        <v>46100.333333322196</v>
      </c>
      <c r="B6376" s="1">
        <f t="shared" si="634"/>
        <v>0.33333332219626755</v>
      </c>
      <c r="C6376">
        <v>0</v>
      </c>
      <c r="D6376">
        <v>489.58600000000001</v>
      </c>
      <c r="F6376" s="18">
        <f>_xlfn.XLOOKUP(D6376,'Rating Curve'!$A$2:$A$500,'Rating Curve'!$D$2:$D$500,, -1)</f>
        <v>1637507.2197397</v>
      </c>
      <c r="G6376">
        <v>489.54500000000002</v>
      </c>
      <c r="H6376">
        <f t="shared" si="635"/>
        <v>4.0999999999996817E-2</v>
      </c>
      <c r="I6376">
        <v>1.82</v>
      </c>
      <c r="J6376">
        <f t="shared" si="637"/>
        <v>0.45328195238720004</v>
      </c>
      <c r="L6376">
        <f t="shared" si="636"/>
        <v>1631.81502859392</v>
      </c>
    </row>
    <row r="6377" spans="1:12" x14ac:dyDescent="0.3">
      <c r="A6377" s="25">
        <f t="shared" si="633"/>
        <v>46100.374999988861</v>
      </c>
      <c r="B6377" s="1">
        <f t="shared" si="634"/>
        <v>0.37499998886050889</v>
      </c>
      <c r="C6377">
        <v>0</v>
      </c>
      <c r="D6377">
        <v>489.59800000000001</v>
      </c>
      <c r="F6377" s="18">
        <f>_xlfn.XLOOKUP(D6377,'Rating Curve'!$A$2:$A$500,'Rating Curve'!$D$2:$D$500,, -1)</f>
        <v>1640521.8742390999</v>
      </c>
      <c r="G6377">
        <v>489.54500000000002</v>
      </c>
      <c r="H6377">
        <f t="shared" si="635"/>
        <v>5.2999999999997272E-2</v>
      </c>
      <c r="I6377">
        <v>1.82</v>
      </c>
      <c r="J6377">
        <f t="shared" si="637"/>
        <v>0.66620278993706628</v>
      </c>
      <c r="L6377">
        <f t="shared" si="636"/>
        <v>2398.3300437734383</v>
      </c>
    </row>
    <row r="6378" spans="1:12" x14ac:dyDescent="0.3">
      <c r="A6378" s="25">
        <f t="shared" si="633"/>
        <v>46100.416666655525</v>
      </c>
      <c r="B6378" s="1">
        <f t="shared" si="634"/>
        <v>0.41666665552475024</v>
      </c>
      <c r="C6378">
        <v>0</v>
      </c>
      <c r="D6378">
        <v>489.59</v>
      </c>
      <c r="F6378" s="18">
        <f>_xlfn.XLOOKUP(D6378,'Rating Curve'!$A$2:$A$500,'Rating Curve'!$D$2:$D$500,, -1)</f>
        <v>1640521.8742390999</v>
      </c>
      <c r="G6378">
        <v>489.54500000000002</v>
      </c>
      <c r="H6378">
        <f t="shared" si="635"/>
        <v>4.4999999999959073E-2</v>
      </c>
      <c r="I6378">
        <v>1.82</v>
      </c>
      <c r="J6378">
        <f t="shared" si="637"/>
        <v>0.5212084084118932</v>
      </c>
      <c r="L6378">
        <f t="shared" si="636"/>
        <v>1876.3502702828155</v>
      </c>
    </row>
    <row r="6379" spans="1:12" x14ac:dyDescent="0.3">
      <c r="A6379" s="25">
        <f t="shared" si="633"/>
        <v>46100.458333322189</v>
      </c>
      <c r="B6379" s="1">
        <f t="shared" si="634"/>
        <v>0.45833332218899159</v>
      </c>
      <c r="C6379">
        <v>0</v>
      </c>
      <c r="D6379">
        <v>489.584</v>
      </c>
      <c r="F6379" s="18">
        <f>_xlfn.XLOOKUP(D6379,'Rating Curve'!$A$2:$A$500,'Rating Curve'!$D$2:$D$500,, -1)</f>
        <v>1637507.2197397</v>
      </c>
      <c r="G6379">
        <v>489.54500000000002</v>
      </c>
      <c r="H6379">
        <f t="shared" si="635"/>
        <v>3.8999999999987267E-2</v>
      </c>
      <c r="I6379">
        <v>1.82</v>
      </c>
      <c r="J6379">
        <f t="shared" si="637"/>
        <v>0.42052280561204625</v>
      </c>
      <c r="L6379">
        <f t="shared" si="636"/>
        <v>1513.8821002033665</v>
      </c>
    </row>
    <row r="6380" spans="1:12" x14ac:dyDescent="0.3">
      <c r="A6380" s="25">
        <f t="shared" si="633"/>
        <v>46100.499999988853</v>
      </c>
      <c r="B6380" s="1">
        <f t="shared" si="634"/>
        <v>0.49999998885323294</v>
      </c>
      <c r="C6380">
        <v>0</v>
      </c>
      <c r="D6380">
        <v>489.584</v>
      </c>
      <c r="F6380" s="18">
        <f>_xlfn.XLOOKUP(D6380,'Rating Curve'!$A$2:$A$500,'Rating Curve'!$D$2:$D$500,, -1)</f>
        <v>1637507.2197397</v>
      </c>
      <c r="G6380">
        <v>489.54500000000002</v>
      </c>
      <c r="H6380">
        <f t="shared" si="635"/>
        <v>3.8999999999987267E-2</v>
      </c>
      <c r="I6380">
        <v>1.82</v>
      </c>
      <c r="J6380">
        <f t="shared" si="637"/>
        <v>0.42052280561204625</v>
      </c>
      <c r="L6380">
        <f t="shared" si="636"/>
        <v>1513.8821002033665</v>
      </c>
    </row>
    <row r="6381" spans="1:12" x14ac:dyDescent="0.3">
      <c r="A6381" s="25">
        <f t="shared" si="633"/>
        <v>46100.541666655517</v>
      </c>
      <c r="B6381" s="1">
        <f t="shared" si="634"/>
        <v>0.54166665551747428</v>
      </c>
      <c r="C6381">
        <v>0</v>
      </c>
      <c r="D6381">
        <v>489.584</v>
      </c>
      <c r="F6381" s="18">
        <f>_xlfn.XLOOKUP(D6381,'Rating Curve'!$A$2:$A$500,'Rating Curve'!$D$2:$D$500,, -1)</f>
        <v>1637507.2197397</v>
      </c>
      <c r="G6381">
        <v>489.54500000000002</v>
      </c>
      <c r="H6381">
        <f t="shared" si="635"/>
        <v>3.8999999999987267E-2</v>
      </c>
      <c r="I6381">
        <v>1.82</v>
      </c>
      <c r="J6381">
        <f t="shared" si="637"/>
        <v>0.42052280561204625</v>
      </c>
      <c r="L6381">
        <f t="shared" si="636"/>
        <v>1513.8821002033665</v>
      </c>
    </row>
    <row r="6382" spans="1:12" x14ac:dyDescent="0.3">
      <c r="A6382" s="25">
        <f t="shared" si="633"/>
        <v>46100.583333322182</v>
      </c>
      <c r="B6382" s="1">
        <f t="shared" si="634"/>
        <v>0.58333332218171563</v>
      </c>
      <c r="C6382">
        <v>0</v>
      </c>
      <c r="D6382">
        <v>489.565</v>
      </c>
      <c r="F6382" s="18">
        <f>_xlfn.XLOOKUP(D6382,'Rating Curve'!$A$2:$A$500,'Rating Curve'!$D$2:$D$500,, -1)</f>
        <v>1631482.3951735001</v>
      </c>
      <c r="G6382">
        <v>489.54500000000002</v>
      </c>
      <c r="H6382">
        <f t="shared" si="635"/>
        <v>1.999999999998181E-2</v>
      </c>
      <c r="I6382">
        <v>1.82</v>
      </c>
      <c r="J6382">
        <f t="shared" si="637"/>
        <v>0.15443212101093134</v>
      </c>
      <c r="L6382">
        <f t="shared" si="636"/>
        <v>555.95563563935286</v>
      </c>
    </row>
    <row r="6383" spans="1:12" x14ac:dyDescent="0.3">
      <c r="A6383" s="25">
        <f t="shared" si="633"/>
        <v>46100.624999988846</v>
      </c>
      <c r="B6383" s="1">
        <f t="shared" si="634"/>
        <v>0.62499998884595698</v>
      </c>
      <c r="C6383">
        <v>0</v>
      </c>
      <c r="D6383">
        <v>489.55799999999999</v>
      </c>
      <c r="F6383" s="18">
        <f>_xlfn.XLOOKUP(D6383,'Rating Curve'!$A$2:$A$500,'Rating Curve'!$D$2:$D$500,, -1)</f>
        <v>1628472.3057532001</v>
      </c>
      <c r="G6383">
        <v>489.54500000000002</v>
      </c>
      <c r="H6383">
        <f t="shared" si="635"/>
        <v>1.2999999999976808E-2</v>
      </c>
      <c r="I6383">
        <v>1.82</v>
      </c>
      <c r="J6383">
        <f t="shared" si="637"/>
        <v>8.0929651673320294E-2</v>
      </c>
      <c r="L6383">
        <f t="shared" si="636"/>
        <v>291.34674602395307</v>
      </c>
    </row>
    <row r="6384" spans="1:12" x14ac:dyDescent="0.3">
      <c r="A6384" s="25">
        <f t="shared" si="633"/>
        <v>46100.66666665551</v>
      </c>
      <c r="B6384" s="1">
        <f t="shared" si="634"/>
        <v>0.66666665551019832</v>
      </c>
      <c r="C6384">
        <v>0</v>
      </c>
      <c r="D6384">
        <v>489.55799999999999</v>
      </c>
      <c r="F6384" s="18">
        <f>_xlfn.XLOOKUP(D6384,'Rating Curve'!$A$2:$A$500,'Rating Curve'!$D$2:$D$500,, -1)</f>
        <v>1628472.3057532001</v>
      </c>
      <c r="G6384">
        <v>489.54500000000002</v>
      </c>
      <c r="H6384">
        <f t="shared" si="635"/>
        <v>1.2999999999976808E-2</v>
      </c>
      <c r="I6384">
        <v>1.82</v>
      </c>
      <c r="J6384">
        <f t="shared" si="637"/>
        <v>8.0929651673320294E-2</v>
      </c>
      <c r="L6384">
        <f t="shared" si="636"/>
        <v>291.34674602395307</v>
      </c>
    </row>
    <row r="6385" spans="1:12" x14ac:dyDescent="0.3">
      <c r="A6385" s="25">
        <f t="shared" si="633"/>
        <v>46100.708333322174</v>
      </c>
      <c r="B6385" s="1">
        <f t="shared" si="634"/>
        <v>0.70833332217443967</v>
      </c>
      <c r="C6385">
        <v>0</v>
      </c>
      <c r="D6385">
        <v>489.55799999999999</v>
      </c>
      <c r="F6385" s="18">
        <f>_xlfn.XLOOKUP(D6385,'Rating Curve'!$A$2:$A$500,'Rating Curve'!$D$2:$D$500,, -1)</f>
        <v>1628472.3057532001</v>
      </c>
      <c r="G6385">
        <v>489.54500000000002</v>
      </c>
      <c r="H6385">
        <f t="shared" si="635"/>
        <v>1.2999999999976808E-2</v>
      </c>
      <c r="I6385">
        <v>1.82</v>
      </c>
      <c r="J6385">
        <f t="shared" si="637"/>
        <v>8.0929651673320294E-2</v>
      </c>
      <c r="L6385">
        <f t="shared" si="636"/>
        <v>291.34674602395307</v>
      </c>
    </row>
    <row r="6386" spans="1:12" x14ac:dyDescent="0.3">
      <c r="A6386" s="25">
        <f t="shared" si="633"/>
        <v>46100.749999988839</v>
      </c>
      <c r="B6386" s="1">
        <f t="shared" si="634"/>
        <v>0.74999998883868102</v>
      </c>
      <c r="C6386">
        <v>0</v>
      </c>
      <c r="D6386">
        <v>489.572</v>
      </c>
      <c r="F6386" s="18">
        <f>_xlfn.XLOOKUP(D6386,'Rating Curve'!$A$2:$A$500,'Rating Curve'!$D$2:$D$500,, -1)</f>
        <v>1634494.0165122999</v>
      </c>
      <c r="G6386">
        <v>489.54500000000002</v>
      </c>
      <c r="H6386">
        <f t="shared" si="635"/>
        <v>2.6999999999986812E-2</v>
      </c>
      <c r="I6386">
        <v>1.82</v>
      </c>
      <c r="J6386">
        <f t="shared" si="637"/>
        <v>0.24223577828205739</v>
      </c>
      <c r="L6386">
        <f t="shared" si="636"/>
        <v>872.04880181540659</v>
      </c>
    </row>
    <row r="6387" spans="1:12" x14ac:dyDescent="0.3">
      <c r="A6387" s="25">
        <f t="shared" si="633"/>
        <v>46100.791666655503</v>
      </c>
      <c r="B6387" s="1">
        <f t="shared" si="634"/>
        <v>0.79166665550292237</v>
      </c>
      <c r="C6387">
        <v>0</v>
      </c>
      <c r="D6387">
        <v>489.56599999999997</v>
      </c>
      <c r="F6387" s="18">
        <f>_xlfn.XLOOKUP(D6387,'Rating Curve'!$A$2:$A$500,'Rating Curve'!$D$2:$D$500,, -1)</f>
        <v>1631482.3951735001</v>
      </c>
      <c r="G6387">
        <v>489.54500000000002</v>
      </c>
      <c r="H6387">
        <f t="shared" si="635"/>
        <v>2.0999999999958163E-2</v>
      </c>
      <c r="I6387">
        <v>1.82</v>
      </c>
      <c r="J6387">
        <f t="shared" si="637"/>
        <v>0.16615812577131162</v>
      </c>
      <c r="L6387">
        <f t="shared" si="636"/>
        <v>598.16925277672181</v>
      </c>
    </row>
    <row r="6388" spans="1:12" x14ac:dyDescent="0.3">
      <c r="A6388" s="25">
        <f t="shared" si="633"/>
        <v>46100.833333322167</v>
      </c>
      <c r="B6388" s="1">
        <f t="shared" si="634"/>
        <v>0.83333332216716371</v>
      </c>
      <c r="C6388">
        <v>0</v>
      </c>
      <c r="D6388">
        <v>489.56700000000001</v>
      </c>
      <c r="F6388" s="18">
        <f>_xlfn.XLOOKUP(D6388,'Rating Curve'!$A$2:$A$500,'Rating Curve'!$D$2:$D$500,, -1)</f>
        <v>1631482.3951735001</v>
      </c>
      <c r="G6388">
        <v>489.54500000000002</v>
      </c>
      <c r="H6388">
        <f t="shared" si="635"/>
        <v>2.199999999999136E-2</v>
      </c>
      <c r="I6388">
        <v>1.82</v>
      </c>
      <c r="J6388">
        <f t="shared" si="637"/>
        <v>0.17816675245388125</v>
      </c>
      <c r="L6388">
        <f t="shared" si="636"/>
        <v>641.40030883397253</v>
      </c>
    </row>
    <row r="6389" spans="1:12" x14ac:dyDescent="0.3">
      <c r="A6389" s="25">
        <f t="shared" si="633"/>
        <v>46100.874999988831</v>
      </c>
      <c r="B6389" s="1">
        <f t="shared" si="634"/>
        <v>0.87499998883140506</v>
      </c>
      <c r="C6389">
        <v>0</v>
      </c>
      <c r="D6389">
        <v>489.56299999999999</v>
      </c>
      <c r="F6389" s="18">
        <f>_xlfn.XLOOKUP(D6389,'Rating Curve'!$A$2:$A$500,'Rating Curve'!$D$2:$D$500,, -1)</f>
        <v>1631482.3951735001</v>
      </c>
      <c r="G6389">
        <v>489.54500000000002</v>
      </c>
      <c r="H6389">
        <f t="shared" si="635"/>
        <v>1.799999999997226E-2</v>
      </c>
      <c r="I6389">
        <v>1.82</v>
      </c>
      <c r="J6389">
        <f t="shared" si="637"/>
        <v>0.13185645649690284</v>
      </c>
      <c r="L6389">
        <f t="shared" si="636"/>
        <v>474.68324338885026</v>
      </c>
    </row>
    <row r="6390" spans="1:12" x14ac:dyDescent="0.3">
      <c r="A6390" s="25">
        <f t="shared" si="633"/>
        <v>46100.916666655496</v>
      </c>
      <c r="B6390" s="1">
        <f t="shared" si="634"/>
        <v>0.91666665549564641</v>
      </c>
      <c r="C6390">
        <v>0</v>
      </c>
      <c r="D6390">
        <v>489.56700000000001</v>
      </c>
      <c r="F6390" s="18">
        <f>_xlfn.XLOOKUP(D6390,'Rating Curve'!$A$2:$A$500,'Rating Curve'!$D$2:$D$500,, -1)</f>
        <v>1631482.3951735001</v>
      </c>
      <c r="G6390">
        <v>489.54500000000002</v>
      </c>
      <c r="H6390">
        <f t="shared" si="635"/>
        <v>2.199999999999136E-2</v>
      </c>
      <c r="I6390">
        <v>1.82</v>
      </c>
      <c r="J6390">
        <f t="shared" si="637"/>
        <v>0.17816675245388125</v>
      </c>
      <c r="L6390">
        <f t="shared" si="636"/>
        <v>641.40030883397253</v>
      </c>
    </row>
    <row r="6391" spans="1:12" x14ac:dyDescent="0.3">
      <c r="A6391" s="25">
        <f t="shared" si="633"/>
        <v>46100.95833332216</v>
      </c>
      <c r="B6391" s="1">
        <f t="shared" si="634"/>
        <v>0.95833332215988776</v>
      </c>
      <c r="C6391">
        <v>0</v>
      </c>
      <c r="D6391">
        <v>489.56</v>
      </c>
      <c r="F6391" s="18">
        <f>_xlfn.XLOOKUP(D6391,'Rating Curve'!$A$2:$A$500,'Rating Curve'!$D$2:$D$500,, -1)</f>
        <v>1631482.3951735001</v>
      </c>
      <c r="G6391">
        <v>489.54500000000002</v>
      </c>
      <c r="H6391">
        <f t="shared" si="635"/>
        <v>1.4999999999986358E-2</v>
      </c>
      <c r="I6391">
        <v>1.82</v>
      </c>
      <c r="J6391">
        <f t="shared" si="637"/>
        <v>0.10030660496683422</v>
      </c>
      <c r="L6391">
        <f t="shared" si="636"/>
        <v>361.10377788060322</v>
      </c>
    </row>
    <row r="6392" spans="1:12" x14ac:dyDescent="0.3">
      <c r="A6392" s="25">
        <f t="shared" si="633"/>
        <v>46100.999999988824</v>
      </c>
      <c r="B6392" s="1">
        <f t="shared" si="634"/>
        <v>0.9999999888241291</v>
      </c>
      <c r="C6392">
        <v>0</v>
      </c>
      <c r="D6392">
        <v>489.56</v>
      </c>
      <c r="F6392" s="18">
        <f>_xlfn.XLOOKUP(D6392,'Rating Curve'!$A$2:$A$500,'Rating Curve'!$D$2:$D$500,, -1)</f>
        <v>1631482.3951735001</v>
      </c>
      <c r="G6392">
        <v>489.54500000000002</v>
      </c>
      <c r="H6392">
        <f t="shared" si="635"/>
        <v>1.4999999999986358E-2</v>
      </c>
      <c r="I6392">
        <v>1.82</v>
      </c>
      <c r="J6392">
        <f t="shared" si="637"/>
        <v>0.10030660496683422</v>
      </c>
      <c r="L6392">
        <f t="shared" si="636"/>
        <v>361.10377788060322</v>
      </c>
    </row>
    <row r="6393" spans="1:12" x14ac:dyDescent="0.3">
      <c r="A6393" s="25">
        <f t="shared" ref="A6393:A6456" si="638" xml:space="preserve"> A6392 + TIME(1,0,0)</f>
        <v>46101.041666655488</v>
      </c>
      <c r="B6393" s="1">
        <f t="shared" si="634"/>
        <v>4.1666655488370452E-2</v>
      </c>
      <c r="C6393">
        <v>0</v>
      </c>
      <c r="D6393">
        <v>489.56700000000001</v>
      </c>
      <c r="F6393" s="18">
        <f>_xlfn.XLOOKUP(D6393,'Rating Curve'!$A$2:$A$500,'Rating Curve'!$D$2:$D$500,, -1)</f>
        <v>1631482.3951735001</v>
      </c>
      <c r="G6393">
        <v>489.54500000000002</v>
      </c>
      <c r="H6393">
        <f t="shared" si="635"/>
        <v>2.199999999999136E-2</v>
      </c>
      <c r="I6393">
        <v>1.82</v>
      </c>
      <c r="J6393">
        <f t="shared" si="637"/>
        <v>0.17816675245388125</v>
      </c>
      <c r="L6393">
        <f t="shared" si="636"/>
        <v>641.40030883397253</v>
      </c>
    </row>
    <row r="6394" spans="1:12" x14ac:dyDescent="0.3">
      <c r="A6394" s="25">
        <f t="shared" si="638"/>
        <v>46101.083333322153</v>
      </c>
      <c r="B6394" s="1">
        <f t="shared" si="634"/>
        <v>8.33333221526118E-2</v>
      </c>
      <c r="C6394">
        <v>0</v>
      </c>
      <c r="D6394">
        <v>489.56700000000001</v>
      </c>
      <c r="F6394" s="18">
        <f>_xlfn.XLOOKUP(D6394,'Rating Curve'!$A$2:$A$500,'Rating Curve'!$D$2:$D$500,, -1)</f>
        <v>1631482.3951735001</v>
      </c>
      <c r="G6394">
        <v>489.54500000000002</v>
      </c>
      <c r="H6394">
        <f t="shared" si="635"/>
        <v>2.199999999999136E-2</v>
      </c>
      <c r="I6394">
        <v>1.82</v>
      </c>
      <c r="J6394">
        <f t="shared" si="637"/>
        <v>0.17816675245388125</v>
      </c>
      <c r="L6394">
        <f t="shared" si="636"/>
        <v>641.40030883397253</v>
      </c>
    </row>
    <row r="6395" spans="1:12" x14ac:dyDescent="0.3">
      <c r="A6395" s="25">
        <f t="shared" si="638"/>
        <v>46101.124999988817</v>
      </c>
      <c r="B6395" s="1">
        <f t="shared" si="634"/>
        <v>0.12499998881685315</v>
      </c>
      <c r="C6395">
        <v>0</v>
      </c>
      <c r="D6395">
        <v>489.56700000000001</v>
      </c>
      <c r="F6395" s="18">
        <f>_xlfn.XLOOKUP(D6395,'Rating Curve'!$A$2:$A$500,'Rating Curve'!$D$2:$D$500,, -1)</f>
        <v>1631482.3951735001</v>
      </c>
      <c r="G6395">
        <v>489.54500000000002</v>
      </c>
      <c r="H6395">
        <f t="shared" si="635"/>
        <v>2.199999999999136E-2</v>
      </c>
      <c r="I6395">
        <v>1.82</v>
      </c>
      <c r="J6395">
        <f t="shared" si="637"/>
        <v>0.17816675245388125</v>
      </c>
      <c r="L6395">
        <f t="shared" si="636"/>
        <v>641.40030883397253</v>
      </c>
    </row>
    <row r="6396" spans="1:12" x14ac:dyDescent="0.3">
      <c r="A6396" s="25">
        <f t="shared" si="638"/>
        <v>46101.166666655481</v>
      </c>
      <c r="B6396" s="1">
        <f t="shared" si="634"/>
        <v>0.16666665548109449</v>
      </c>
      <c r="C6396">
        <v>0</v>
      </c>
      <c r="D6396">
        <v>489.56700000000001</v>
      </c>
      <c r="F6396" s="18">
        <f>_xlfn.XLOOKUP(D6396,'Rating Curve'!$A$2:$A$500,'Rating Curve'!$D$2:$D$500,, -1)</f>
        <v>1631482.3951735001</v>
      </c>
      <c r="G6396">
        <v>489.54500000000002</v>
      </c>
      <c r="H6396">
        <f t="shared" si="635"/>
        <v>2.199999999999136E-2</v>
      </c>
      <c r="I6396">
        <v>1.82</v>
      </c>
      <c r="J6396">
        <f t="shared" si="637"/>
        <v>0.17816675245388125</v>
      </c>
      <c r="L6396">
        <f t="shared" si="636"/>
        <v>641.40030883397253</v>
      </c>
    </row>
    <row r="6397" spans="1:12" x14ac:dyDescent="0.3">
      <c r="A6397" s="25">
        <f t="shared" si="638"/>
        <v>46101.208333322145</v>
      </c>
      <c r="B6397" s="1">
        <f t="shared" si="634"/>
        <v>0.20833332214533584</v>
      </c>
      <c r="C6397">
        <v>0</v>
      </c>
      <c r="D6397">
        <v>489.56</v>
      </c>
      <c r="F6397" s="18">
        <f>_xlfn.XLOOKUP(D6397,'Rating Curve'!$A$2:$A$500,'Rating Curve'!$D$2:$D$500,, -1)</f>
        <v>1631482.3951735001</v>
      </c>
      <c r="G6397">
        <v>489.54500000000002</v>
      </c>
      <c r="H6397">
        <f t="shared" si="635"/>
        <v>1.4999999999986358E-2</v>
      </c>
      <c r="I6397">
        <v>1.82</v>
      </c>
      <c r="J6397">
        <f t="shared" si="637"/>
        <v>0.10030660496683422</v>
      </c>
      <c r="L6397">
        <f t="shared" si="636"/>
        <v>361.10377788060322</v>
      </c>
    </row>
    <row r="6398" spans="1:12" x14ac:dyDescent="0.3">
      <c r="A6398" s="25">
        <f t="shared" si="638"/>
        <v>46101.24999998881</v>
      </c>
      <c r="B6398" s="1">
        <f t="shared" si="634"/>
        <v>0.24999998880957719</v>
      </c>
      <c r="C6398">
        <v>0</v>
      </c>
      <c r="D6398">
        <v>489.56</v>
      </c>
      <c r="F6398" s="18">
        <f>_xlfn.XLOOKUP(D6398,'Rating Curve'!$A$2:$A$500,'Rating Curve'!$D$2:$D$500,, -1)</f>
        <v>1631482.3951735001</v>
      </c>
      <c r="G6398">
        <v>489.54500000000002</v>
      </c>
      <c r="H6398">
        <f t="shared" si="635"/>
        <v>1.4999999999986358E-2</v>
      </c>
      <c r="I6398">
        <v>1.82</v>
      </c>
      <c r="J6398">
        <f t="shared" si="637"/>
        <v>0.10030660496683422</v>
      </c>
      <c r="L6398">
        <f t="shared" si="636"/>
        <v>361.10377788060322</v>
      </c>
    </row>
    <row r="6399" spans="1:12" x14ac:dyDescent="0.3">
      <c r="A6399" s="25">
        <f t="shared" si="638"/>
        <v>46101.291666655474</v>
      </c>
      <c r="B6399" s="1">
        <f t="shared" si="634"/>
        <v>0.29166665547381854</v>
      </c>
      <c r="C6399">
        <v>0</v>
      </c>
      <c r="D6399">
        <v>489.56700000000001</v>
      </c>
      <c r="F6399" s="18">
        <f>_xlfn.XLOOKUP(D6399,'Rating Curve'!$A$2:$A$500,'Rating Curve'!$D$2:$D$500,, -1)</f>
        <v>1631482.3951735001</v>
      </c>
      <c r="G6399">
        <v>489.54500000000002</v>
      </c>
      <c r="H6399">
        <f t="shared" si="635"/>
        <v>2.199999999999136E-2</v>
      </c>
      <c r="I6399">
        <v>1.82</v>
      </c>
      <c r="J6399">
        <f t="shared" si="637"/>
        <v>0.17816675245388125</v>
      </c>
      <c r="L6399">
        <f t="shared" si="636"/>
        <v>641.40030883397253</v>
      </c>
    </row>
    <row r="6400" spans="1:12" x14ac:dyDescent="0.3">
      <c r="A6400" s="25">
        <f t="shared" si="638"/>
        <v>46101.333333322138</v>
      </c>
      <c r="B6400" s="1">
        <f t="shared" si="634"/>
        <v>0.33333332213805988</v>
      </c>
      <c r="C6400">
        <v>0</v>
      </c>
      <c r="D6400">
        <v>489.572</v>
      </c>
      <c r="F6400" s="18">
        <f>_xlfn.XLOOKUP(D6400,'Rating Curve'!$A$2:$A$500,'Rating Curve'!$D$2:$D$500,, -1)</f>
        <v>1634494.0165122999</v>
      </c>
      <c r="G6400">
        <v>489.54500000000002</v>
      </c>
      <c r="H6400">
        <f t="shared" si="635"/>
        <v>2.6999999999986812E-2</v>
      </c>
      <c r="I6400">
        <v>1.82</v>
      </c>
      <c r="J6400">
        <f t="shared" si="637"/>
        <v>0.24223577828205739</v>
      </c>
      <c r="L6400">
        <f t="shared" si="636"/>
        <v>872.04880181540659</v>
      </c>
    </row>
    <row r="6401" spans="1:12" x14ac:dyDescent="0.3">
      <c r="A6401" s="25">
        <f t="shared" si="638"/>
        <v>46101.374999988802</v>
      </c>
      <c r="B6401" s="1">
        <f t="shared" si="634"/>
        <v>0.37499998880230123</v>
      </c>
      <c r="C6401">
        <v>0</v>
      </c>
      <c r="D6401">
        <v>489.58499999999998</v>
      </c>
      <c r="F6401" s="18">
        <f>_xlfn.XLOOKUP(D6401,'Rating Curve'!$A$2:$A$500,'Rating Curve'!$D$2:$D$500,, -1)</f>
        <v>1637507.2197397</v>
      </c>
      <c r="G6401">
        <v>489.54500000000002</v>
      </c>
      <c r="H6401">
        <f t="shared" si="635"/>
        <v>3.999999999996362E-2</v>
      </c>
      <c r="I6401">
        <v>1.82</v>
      </c>
      <c r="J6401">
        <f t="shared" si="637"/>
        <v>0.43679999999940433</v>
      </c>
      <c r="L6401">
        <f t="shared" si="636"/>
        <v>1572.4799999978557</v>
      </c>
    </row>
    <row r="6402" spans="1:12" x14ac:dyDescent="0.3">
      <c r="A6402" s="25">
        <f t="shared" si="638"/>
        <v>46101.416666655467</v>
      </c>
      <c r="B6402" s="1">
        <f t="shared" si="634"/>
        <v>0.41666665546654258</v>
      </c>
      <c r="C6402">
        <v>0</v>
      </c>
      <c r="D6402">
        <v>489.584</v>
      </c>
      <c r="F6402" s="18">
        <f>_xlfn.XLOOKUP(D6402,'Rating Curve'!$A$2:$A$500,'Rating Curve'!$D$2:$D$500,, -1)</f>
        <v>1637507.2197397</v>
      </c>
      <c r="G6402">
        <v>489.54500000000002</v>
      </c>
      <c r="H6402">
        <f t="shared" si="635"/>
        <v>3.8999999999987267E-2</v>
      </c>
      <c r="I6402">
        <v>1.82</v>
      </c>
      <c r="J6402">
        <f t="shared" si="637"/>
        <v>0.42052280561204625</v>
      </c>
      <c r="L6402">
        <f t="shared" si="636"/>
        <v>1513.8821002033665</v>
      </c>
    </row>
    <row r="6403" spans="1:12" x14ac:dyDescent="0.3">
      <c r="A6403" s="25">
        <f t="shared" si="638"/>
        <v>46101.458333322131</v>
      </c>
      <c r="B6403" s="1">
        <f t="shared" ref="B6403:B6466" si="639">MOD(A6403,1)</f>
        <v>0.45833332213078393</v>
      </c>
      <c r="C6403">
        <v>0</v>
      </c>
      <c r="D6403">
        <v>489.577</v>
      </c>
      <c r="F6403" s="18">
        <f>_xlfn.XLOOKUP(D6403,'Rating Curve'!$A$2:$A$500,'Rating Curve'!$D$2:$D$500,, -1)</f>
        <v>1634494.0165122999</v>
      </c>
      <c r="G6403">
        <v>489.54500000000002</v>
      </c>
      <c r="H6403">
        <f t="shared" ref="H6403:H6466" si="640">IF(D6403 - G6403 &lt; 0, 0, D6403 - G6403)</f>
        <v>3.1999999999982265E-2</v>
      </c>
      <c r="I6403">
        <v>1.82</v>
      </c>
      <c r="J6403">
        <f t="shared" si="637"/>
        <v>0.31254863762275081</v>
      </c>
      <c r="L6403">
        <f t="shared" ref="L6403:L6466" si="641">(J6403*86400)/24</f>
        <v>1125.1750954419028</v>
      </c>
    </row>
    <row r="6404" spans="1:12" x14ac:dyDescent="0.3">
      <c r="A6404" s="25">
        <f t="shared" si="638"/>
        <v>46101.499999988795</v>
      </c>
      <c r="B6404" s="1">
        <f t="shared" si="639"/>
        <v>0.49999998879502527</v>
      </c>
      <c r="C6404">
        <v>0</v>
      </c>
      <c r="D6404">
        <v>489.572</v>
      </c>
      <c r="F6404" s="18">
        <f>_xlfn.XLOOKUP(D6404,'Rating Curve'!$A$2:$A$500,'Rating Curve'!$D$2:$D$500,, -1)</f>
        <v>1634494.0165122999</v>
      </c>
      <c r="G6404">
        <v>489.54500000000002</v>
      </c>
      <c r="H6404">
        <f t="shared" si="640"/>
        <v>2.6999999999986812E-2</v>
      </c>
      <c r="I6404">
        <v>1.82</v>
      </c>
      <c r="J6404">
        <f t="shared" si="637"/>
        <v>0.24223577828205739</v>
      </c>
      <c r="L6404">
        <f t="shared" si="641"/>
        <v>872.04880181540659</v>
      </c>
    </row>
    <row r="6405" spans="1:12" x14ac:dyDescent="0.3">
      <c r="A6405" s="25">
        <f t="shared" si="638"/>
        <v>46101.541666655459</v>
      </c>
      <c r="B6405" s="1">
        <f t="shared" si="639"/>
        <v>0.54166665545926662</v>
      </c>
      <c r="C6405">
        <v>0</v>
      </c>
      <c r="D6405">
        <v>489.565</v>
      </c>
      <c r="F6405" s="18">
        <f>_xlfn.XLOOKUP(D6405,'Rating Curve'!$A$2:$A$500,'Rating Curve'!$D$2:$D$500,, -1)</f>
        <v>1631482.3951735001</v>
      </c>
      <c r="G6405">
        <v>489.54500000000002</v>
      </c>
      <c r="H6405">
        <f t="shared" si="640"/>
        <v>1.999999999998181E-2</v>
      </c>
      <c r="I6405">
        <v>1.82</v>
      </c>
      <c r="J6405">
        <f t="shared" si="637"/>
        <v>0.15443212101093134</v>
      </c>
      <c r="L6405">
        <f t="shared" si="641"/>
        <v>555.95563563935286</v>
      </c>
    </row>
    <row r="6406" spans="1:12" x14ac:dyDescent="0.3">
      <c r="A6406" s="25">
        <f t="shared" si="638"/>
        <v>46101.583333322124</v>
      </c>
      <c r="B6406" s="1">
        <f t="shared" si="639"/>
        <v>0.58333332212350797</v>
      </c>
      <c r="C6406">
        <v>0</v>
      </c>
      <c r="D6406">
        <v>489.58300000000003</v>
      </c>
      <c r="F6406" s="18">
        <f>_xlfn.XLOOKUP(D6406,'Rating Curve'!$A$2:$A$500,'Rating Curve'!$D$2:$D$500,, -1)</f>
        <v>1637507.2197397</v>
      </c>
      <c r="G6406">
        <v>489.54500000000002</v>
      </c>
      <c r="H6406">
        <f t="shared" si="640"/>
        <v>3.8000000000010914E-2</v>
      </c>
      <c r="I6406">
        <v>1.82</v>
      </c>
      <c r="J6406">
        <f t="shared" si="637"/>
        <v>0.40445297813236675</v>
      </c>
      <c r="L6406">
        <f t="shared" si="641"/>
        <v>1456.0307212765204</v>
      </c>
    </row>
    <row r="6407" spans="1:12" x14ac:dyDescent="0.3">
      <c r="A6407" s="25">
        <f t="shared" si="638"/>
        <v>46101.624999988788</v>
      </c>
      <c r="B6407" s="1">
        <f t="shared" si="639"/>
        <v>0.62499998878774932</v>
      </c>
      <c r="C6407">
        <v>0</v>
      </c>
      <c r="D6407">
        <v>489.572</v>
      </c>
      <c r="F6407" s="18">
        <f>_xlfn.XLOOKUP(D6407,'Rating Curve'!$A$2:$A$500,'Rating Curve'!$D$2:$D$500,, -1)</f>
        <v>1634494.0165122999</v>
      </c>
      <c r="G6407">
        <v>489.54500000000002</v>
      </c>
      <c r="H6407">
        <f t="shared" si="640"/>
        <v>2.6999999999986812E-2</v>
      </c>
      <c r="I6407">
        <v>1.82</v>
      </c>
      <c r="J6407">
        <f t="shared" si="637"/>
        <v>0.24223577828205739</v>
      </c>
      <c r="L6407">
        <f t="shared" si="641"/>
        <v>872.04880181540659</v>
      </c>
    </row>
    <row r="6408" spans="1:12" x14ac:dyDescent="0.3">
      <c r="A6408" s="25">
        <f t="shared" si="638"/>
        <v>46101.666666655452</v>
      </c>
      <c r="B6408" s="1">
        <f t="shared" si="639"/>
        <v>0.66666665545199066</v>
      </c>
      <c r="C6408">
        <v>0</v>
      </c>
      <c r="D6408">
        <v>489.584</v>
      </c>
      <c r="F6408" s="18">
        <f>_xlfn.XLOOKUP(D6408,'Rating Curve'!$A$2:$A$500,'Rating Curve'!$D$2:$D$500,, -1)</f>
        <v>1637507.2197397</v>
      </c>
      <c r="G6408">
        <v>489.54500000000002</v>
      </c>
      <c r="H6408">
        <f t="shared" si="640"/>
        <v>3.8999999999987267E-2</v>
      </c>
      <c r="I6408">
        <v>1.82</v>
      </c>
      <c r="J6408">
        <f t="shared" si="637"/>
        <v>0.42052280561204625</v>
      </c>
      <c r="L6408">
        <f t="shared" si="641"/>
        <v>1513.8821002033665</v>
      </c>
    </row>
    <row r="6409" spans="1:12" x14ac:dyDescent="0.3">
      <c r="A6409" s="25">
        <f t="shared" si="638"/>
        <v>46101.708333322116</v>
      </c>
      <c r="B6409" s="1">
        <f t="shared" si="639"/>
        <v>0.70833332211623201</v>
      </c>
      <c r="C6409">
        <v>0</v>
      </c>
      <c r="D6409">
        <v>489.572</v>
      </c>
      <c r="F6409" s="18">
        <f>_xlfn.XLOOKUP(D6409,'Rating Curve'!$A$2:$A$500,'Rating Curve'!$D$2:$D$500,, -1)</f>
        <v>1634494.0165122999</v>
      </c>
      <c r="G6409">
        <v>489.54500000000002</v>
      </c>
      <c r="H6409">
        <f t="shared" si="640"/>
        <v>2.6999999999986812E-2</v>
      </c>
      <c r="I6409">
        <v>1.82</v>
      </c>
      <c r="J6409">
        <f t="shared" si="637"/>
        <v>0.24223577828205739</v>
      </c>
      <c r="L6409">
        <f t="shared" si="641"/>
        <v>872.04880181540659</v>
      </c>
    </row>
    <row r="6410" spans="1:12" x14ac:dyDescent="0.3">
      <c r="A6410" s="25">
        <f t="shared" si="638"/>
        <v>46101.74999998878</v>
      </c>
      <c r="B6410" s="1">
        <f t="shared" si="639"/>
        <v>0.74999998878047336</v>
      </c>
      <c r="C6410">
        <v>0</v>
      </c>
      <c r="D6410">
        <v>489.577</v>
      </c>
      <c r="F6410" s="18">
        <f>_xlfn.XLOOKUP(D6410,'Rating Curve'!$A$2:$A$500,'Rating Curve'!$D$2:$D$500,, -1)</f>
        <v>1634494.0165122999</v>
      </c>
      <c r="G6410">
        <v>489.54500000000002</v>
      </c>
      <c r="H6410">
        <f t="shared" si="640"/>
        <v>3.1999999999982265E-2</v>
      </c>
      <c r="I6410">
        <v>1.82</v>
      </c>
      <c r="J6410">
        <f t="shared" si="637"/>
        <v>0.31254863762275081</v>
      </c>
      <c r="L6410">
        <f t="shared" si="641"/>
        <v>1125.1750954419028</v>
      </c>
    </row>
    <row r="6411" spans="1:12" x14ac:dyDescent="0.3">
      <c r="A6411" s="25">
        <f t="shared" si="638"/>
        <v>46101.791666655445</v>
      </c>
      <c r="B6411" s="1">
        <f t="shared" si="639"/>
        <v>0.79166665544471471</v>
      </c>
      <c r="C6411">
        <v>0</v>
      </c>
      <c r="D6411">
        <v>489.59100000000001</v>
      </c>
      <c r="F6411" s="18">
        <f>_xlfn.XLOOKUP(D6411,'Rating Curve'!$A$2:$A$500,'Rating Curve'!$D$2:$D$500,, -1)</f>
        <v>1640521.8742390999</v>
      </c>
      <c r="G6411">
        <v>489.54500000000002</v>
      </c>
      <c r="H6411">
        <f t="shared" si="640"/>
        <v>4.5999999999992269E-2</v>
      </c>
      <c r="I6411">
        <v>1.82</v>
      </c>
      <c r="J6411">
        <f t="shared" si="637"/>
        <v>0.53867818756643004</v>
      </c>
      <c r="L6411">
        <f t="shared" si="641"/>
        <v>1939.241475239148</v>
      </c>
    </row>
    <row r="6412" spans="1:12" x14ac:dyDescent="0.3">
      <c r="A6412" s="25">
        <f t="shared" si="638"/>
        <v>46101.833333322109</v>
      </c>
      <c r="B6412" s="1">
        <f t="shared" si="639"/>
        <v>0.83333332210895605</v>
      </c>
      <c r="C6412">
        <v>0</v>
      </c>
      <c r="D6412">
        <v>489.572</v>
      </c>
      <c r="F6412" s="18">
        <f>_xlfn.XLOOKUP(D6412,'Rating Curve'!$A$2:$A$500,'Rating Curve'!$D$2:$D$500,, -1)</f>
        <v>1634494.0165122999</v>
      </c>
      <c r="G6412">
        <v>489.54500000000002</v>
      </c>
      <c r="H6412">
        <f t="shared" si="640"/>
        <v>2.6999999999986812E-2</v>
      </c>
      <c r="I6412">
        <v>1.82</v>
      </c>
      <c r="J6412">
        <f t="shared" si="637"/>
        <v>0.24223577828205739</v>
      </c>
      <c r="L6412">
        <f t="shared" si="641"/>
        <v>872.04880181540659</v>
      </c>
    </row>
    <row r="6413" spans="1:12" x14ac:dyDescent="0.3">
      <c r="A6413" s="25">
        <f t="shared" si="638"/>
        <v>46101.874999988773</v>
      </c>
      <c r="B6413" s="1">
        <f t="shared" si="639"/>
        <v>0.8749999887731974</v>
      </c>
      <c r="C6413">
        <v>0</v>
      </c>
      <c r="D6413">
        <v>489.57900000000001</v>
      </c>
      <c r="F6413" s="18">
        <f>_xlfn.XLOOKUP(D6413,'Rating Curve'!$A$2:$A$500,'Rating Curve'!$D$2:$D$500,, -1)</f>
        <v>1634494.0165122999</v>
      </c>
      <c r="G6413">
        <v>489.54500000000002</v>
      </c>
      <c r="H6413">
        <f t="shared" si="640"/>
        <v>3.3999999999991815E-2</v>
      </c>
      <c r="I6413">
        <v>1.82</v>
      </c>
      <c r="J6413">
        <f t="shared" si="637"/>
        <v>0.34230324661024664</v>
      </c>
      <c r="L6413">
        <f t="shared" si="641"/>
        <v>1232.291687796888</v>
      </c>
    </row>
    <row r="6414" spans="1:12" x14ac:dyDescent="0.3">
      <c r="A6414" s="25">
        <f t="shared" si="638"/>
        <v>46101.916666655437</v>
      </c>
      <c r="B6414" s="1">
        <f t="shared" si="639"/>
        <v>0.91666665543743875</v>
      </c>
      <c r="C6414">
        <v>0</v>
      </c>
      <c r="D6414">
        <v>489.57299999999998</v>
      </c>
      <c r="F6414" s="18">
        <f>_xlfn.XLOOKUP(D6414,'Rating Curve'!$A$2:$A$500,'Rating Curve'!$D$2:$D$500,, -1)</f>
        <v>1634494.0165122999</v>
      </c>
      <c r="G6414">
        <v>489.54500000000002</v>
      </c>
      <c r="H6414">
        <f t="shared" si="640"/>
        <v>2.7999999999963165E-2</v>
      </c>
      <c r="I6414">
        <v>1.82</v>
      </c>
      <c r="J6414">
        <f t="shared" si="637"/>
        <v>0.25581716971255408</v>
      </c>
      <c r="L6414">
        <f t="shared" si="641"/>
        <v>920.94181096519469</v>
      </c>
    </row>
    <row r="6415" spans="1:12" x14ac:dyDescent="0.3">
      <c r="A6415" s="25">
        <f t="shared" si="638"/>
        <v>46101.958333322102</v>
      </c>
      <c r="B6415" s="1">
        <f t="shared" si="639"/>
        <v>0.9583333221016801</v>
      </c>
      <c r="C6415">
        <v>0</v>
      </c>
      <c r="D6415">
        <v>489.58</v>
      </c>
      <c r="F6415" s="18">
        <f>_xlfn.XLOOKUP(D6415,'Rating Curve'!$A$2:$A$500,'Rating Curve'!$D$2:$D$500,, -1)</f>
        <v>1637507.2197397</v>
      </c>
      <c r="G6415">
        <v>489.54500000000002</v>
      </c>
      <c r="H6415">
        <f t="shared" si="640"/>
        <v>3.4999999999968168E-2</v>
      </c>
      <c r="I6415">
        <v>1.82</v>
      </c>
      <c r="J6415">
        <f t="shared" si="637"/>
        <v>0.3575153633057625</v>
      </c>
      <c r="L6415">
        <f t="shared" si="641"/>
        <v>1287.055307900745</v>
      </c>
    </row>
    <row r="6416" spans="1:12" x14ac:dyDescent="0.3">
      <c r="A6416" s="25">
        <f t="shared" si="638"/>
        <v>46101.999999988766</v>
      </c>
      <c r="B6416" s="1">
        <f t="shared" si="639"/>
        <v>0.99999998876592144</v>
      </c>
      <c r="C6416">
        <v>0</v>
      </c>
      <c r="D6416">
        <v>489.55399999999997</v>
      </c>
      <c r="F6416" s="18">
        <f>_xlfn.XLOOKUP(D6416,'Rating Curve'!$A$2:$A$500,'Rating Curve'!$D$2:$D$500,, -1)</f>
        <v>1628472.3057532001</v>
      </c>
      <c r="G6416">
        <v>489.54500000000002</v>
      </c>
      <c r="H6416">
        <f t="shared" si="640"/>
        <v>8.9999999999577085E-3</v>
      </c>
      <c r="I6416">
        <v>1.82</v>
      </c>
      <c r="J6416">
        <f t="shared" si="637"/>
        <v>4.6618297265873639E-2</v>
      </c>
      <c r="L6416">
        <f t="shared" si="641"/>
        <v>167.82587015714509</v>
      </c>
    </row>
    <row r="6417" spans="1:12" x14ac:dyDescent="0.3">
      <c r="A6417" s="25">
        <f t="shared" si="638"/>
        <v>46102.04166665543</v>
      </c>
      <c r="B6417" s="1">
        <f t="shared" si="639"/>
        <v>4.1666655430162791E-2</v>
      </c>
      <c r="C6417">
        <v>0</v>
      </c>
      <c r="D6417">
        <v>489.57299999999998</v>
      </c>
      <c r="F6417" s="18">
        <f>_xlfn.XLOOKUP(D6417,'Rating Curve'!$A$2:$A$500,'Rating Curve'!$D$2:$D$500,, -1)</f>
        <v>1634494.0165122999</v>
      </c>
      <c r="G6417">
        <v>489.54500000000002</v>
      </c>
      <c r="H6417">
        <f t="shared" si="640"/>
        <v>2.7999999999963165E-2</v>
      </c>
      <c r="I6417">
        <v>1.82</v>
      </c>
      <c r="J6417">
        <f t="shared" si="637"/>
        <v>0.25581716971255408</v>
      </c>
      <c r="L6417">
        <f t="shared" si="641"/>
        <v>920.94181096519469</v>
      </c>
    </row>
    <row r="6418" spans="1:12" x14ac:dyDescent="0.3">
      <c r="A6418" s="25">
        <f t="shared" si="638"/>
        <v>46102.083333322094</v>
      </c>
      <c r="B6418" s="1">
        <f t="shared" si="639"/>
        <v>8.3333322094404139E-2</v>
      </c>
      <c r="C6418">
        <v>0</v>
      </c>
      <c r="D6418">
        <v>489.57900000000001</v>
      </c>
      <c r="F6418" s="18">
        <f>_xlfn.XLOOKUP(D6418,'Rating Curve'!$A$2:$A$500,'Rating Curve'!$D$2:$D$500,, -1)</f>
        <v>1634494.0165122999</v>
      </c>
      <c r="G6418">
        <v>489.54500000000002</v>
      </c>
      <c r="H6418">
        <f t="shared" si="640"/>
        <v>3.3999999999991815E-2</v>
      </c>
      <c r="I6418">
        <v>1.82</v>
      </c>
      <c r="J6418">
        <f t="shared" si="637"/>
        <v>0.34230324661024664</v>
      </c>
      <c r="L6418">
        <f t="shared" si="641"/>
        <v>1232.291687796888</v>
      </c>
    </row>
    <row r="6419" spans="1:12" x14ac:dyDescent="0.3">
      <c r="A6419" s="25">
        <f t="shared" si="638"/>
        <v>46102.124999988759</v>
      </c>
      <c r="B6419" s="1">
        <f t="shared" si="639"/>
        <v>0.12499998875864549</v>
      </c>
      <c r="C6419">
        <v>0</v>
      </c>
      <c r="D6419">
        <v>489.58600000000001</v>
      </c>
      <c r="F6419" s="18">
        <f>_xlfn.XLOOKUP(D6419,'Rating Curve'!$A$2:$A$500,'Rating Curve'!$D$2:$D$500,, -1)</f>
        <v>1637507.2197397</v>
      </c>
      <c r="G6419">
        <v>489.54500000000002</v>
      </c>
      <c r="H6419">
        <f t="shared" si="640"/>
        <v>4.0999999999996817E-2</v>
      </c>
      <c r="I6419">
        <v>1.82</v>
      </c>
      <c r="J6419">
        <f t="shared" ref="J6419:J6482" si="642">1.82*30*(H6419^1.5)</f>
        <v>0.45328195238720004</v>
      </c>
      <c r="L6419">
        <f t="shared" si="641"/>
        <v>1631.81502859392</v>
      </c>
    </row>
    <row r="6420" spans="1:12" x14ac:dyDescent="0.3">
      <c r="A6420" s="25">
        <f t="shared" si="638"/>
        <v>46102.166666655423</v>
      </c>
      <c r="B6420" s="1">
        <f t="shared" si="639"/>
        <v>0.16666665542288683</v>
      </c>
      <c r="C6420">
        <v>0</v>
      </c>
      <c r="D6420">
        <v>489.57900000000001</v>
      </c>
      <c r="F6420" s="18">
        <f>_xlfn.XLOOKUP(D6420,'Rating Curve'!$A$2:$A$500,'Rating Curve'!$D$2:$D$500,, -1)</f>
        <v>1634494.0165122999</v>
      </c>
      <c r="G6420">
        <v>489.54500000000002</v>
      </c>
      <c r="H6420">
        <f t="shared" si="640"/>
        <v>3.3999999999991815E-2</v>
      </c>
      <c r="I6420">
        <v>1.82</v>
      </c>
      <c r="J6420">
        <f t="shared" si="642"/>
        <v>0.34230324661024664</v>
      </c>
      <c r="L6420">
        <f t="shared" si="641"/>
        <v>1232.291687796888</v>
      </c>
    </row>
    <row r="6421" spans="1:12" x14ac:dyDescent="0.3">
      <c r="A6421" s="25">
        <f t="shared" si="638"/>
        <v>46102.208333322087</v>
      </c>
      <c r="B6421" s="1">
        <f t="shared" si="639"/>
        <v>0.20833332208712818</v>
      </c>
      <c r="C6421">
        <v>0</v>
      </c>
      <c r="D6421">
        <v>489.57299999999998</v>
      </c>
      <c r="F6421" s="18">
        <f>_xlfn.XLOOKUP(D6421,'Rating Curve'!$A$2:$A$500,'Rating Curve'!$D$2:$D$500,, -1)</f>
        <v>1634494.0165122999</v>
      </c>
      <c r="G6421">
        <v>489.54500000000002</v>
      </c>
      <c r="H6421">
        <f t="shared" si="640"/>
        <v>2.7999999999963165E-2</v>
      </c>
      <c r="I6421">
        <v>1.82</v>
      </c>
      <c r="J6421">
        <f t="shared" si="642"/>
        <v>0.25581716971255408</v>
      </c>
      <c r="L6421">
        <f t="shared" si="641"/>
        <v>920.94181096519469</v>
      </c>
    </row>
    <row r="6422" spans="1:12" x14ac:dyDescent="0.3">
      <c r="A6422" s="25">
        <f t="shared" si="638"/>
        <v>46102.249999988751</v>
      </c>
      <c r="B6422" s="1">
        <f t="shared" si="639"/>
        <v>0.24999998875136953</v>
      </c>
      <c r="C6422">
        <v>0</v>
      </c>
      <c r="D6422">
        <v>489.57299999999998</v>
      </c>
      <c r="F6422" s="18">
        <f>_xlfn.XLOOKUP(D6422,'Rating Curve'!$A$2:$A$500,'Rating Curve'!$D$2:$D$500,, -1)</f>
        <v>1634494.0165122999</v>
      </c>
      <c r="G6422">
        <v>489.54500000000002</v>
      </c>
      <c r="H6422">
        <f t="shared" si="640"/>
        <v>2.7999999999963165E-2</v>
      </c>
      <c r="I6422">
        <v>1.82</v>
      </c>
      <c r="J6422">
        <f t="shared" si="642"/>
        <v>0.25581716971255408</v>
      </c>
      <c r="L6422">
        <f t="shared" si="641"/>
        <v>920.94181096519469</v>
      </c>
    </row>
    <row r="6423" spans="1:12" x14ac:dyDescent="0.3">
      <c r="A6423" s="25">
        <f t="shared" si="638"/>
        <v>46102.291666655416</v>
      </c>
      <c r="B6423" s="1">
        <f t="shared" si="639"/>
        <v>0.29166665541561088</v>
      </c>
      <c r="C6423">
        <v>0</v>
      </c>
      <c r="D6423">
        <v>489.57900000000001</v>
      </c>
      <c r="F6423" s="18">
        <f>_xlfn.XLOOKUP(D6423,'Rating Curve'!$A$2:$A$500,'Rating Curve'!$D$2:$D$500,, -1)</f>
        <v>1634494.0165122999</v>
      </c>
      <c r="G6423">
        <v>489.54500000000002</v>
      </c>
      <c r="H6423">
        <f t="shared" si="640"/>
        <v>3.3999999999991815E-2</v>
      </c>
      <c r="I6423">
        <v>1.82</v>
      </c>
      <c r="J6423">
        <f t="shared" si="642"/>
        <v>0.34230324661024664</v>
      </c>
      <c r="L6423">
        <f t="shared" si="641"/>
        <v>1232.291687796888</v>
      </c>
    </row>
    <row r="6424" spans="1:12" x14ac:dyDescent="0.3">
      <c r="A6424" s="25">
        <f t="shared" si="638"/>
        <v>46102.33333332208</v>
      </c>
      <c r="B6424" s="1">
        <f t="shared" si="639"/>
        <v>0.33333332207985222</v>
      </c>
      <c r="C6424">
        <v>0</v>
      </c>
      <c r="D6424">
        <v>489.59100000000001</v>
      </c>
      <c r="F6424" s="18">
        <f>_xlfn.XLOOKUP(D6424,'Rating Curve'!$A$2:$A$500,'Rating Curve'!$D$2:$D$500,, -1)</f>
        <v>1640521.8742390999</v>
      </c>
      <c r="G6424">
        <v>489.54500000000002</v>
      </c>
      <c r="H6424">
        <f t="shared" si="640"/>
        <v>4.5999999999992269E-2</v>
      </c>
      <c r="I6424">
        <v>1.82</v>
      </c>
      <c r="J6424">
        <f t="shared" si="642"/>
        <v>0.53867818756643004</v>
      </c>
      <c r="L6424">
        <f t="shared" si="641"/>
        <v>1939.241475239148</v>
      </c>
    </row>
    <row r="6425" spans="1:12" x14ac:dyDescent="0.3">
      <c r="A6425" s="25">
        <f t="shared" si="638"/>
        <v>46102.374999988744</v>
      </c>
      <c r="B6425" s="1">
        <f t="shared" si="639"/>
        <v>0.37499998874409357</v>
      </c>
      <c r="C6425">
        <v>0</v>
      </c>
      <c r="D6425">
        <v>489.59</v>
      </c>
      <c r="F6425" s="18">
        <f>_xlfn.XLOOKUP(D6425,'Rating Curve'!$A$2:$A$500,'Rating Curve'!$D$2:$D$500,, -1)</f>
        <v>1640521.8742390999</v>
      </c>
      <c r="G6425">
        <v>489.54500000000002</v>
      </c>
      <c r="H6425">
        <f t="shared" si="640"/>
        <v>4.4999999999959073E-2</v>
      </c>
      <c r="I6425">
        <v>1.82</v>
      </c>
      <c r="J6425">
        <f t="shared" si="642"/>
        <v>0.5212084084118932</v>
      </c>
      <c r="L6425">
        <f t="shared" si="641"/>
        <v>1876.3502702828155</v>
      </c>
    </row>
    <row r="6426" spans="1:12" x14ac:dyDescent="0.3">
      <c r="A6426" s="25">
        <f t="shared" si="638"/>
        <v>46102.416666655408</v>
      </c>
      <c r="B6426" s="1">
        <f t="shared" si="639"/>
        <v>0.41666665540833492</v>
      </c>
      <c r="C6426">
        <v>0</v>
      </c>
      <c r="D6426">
        <v>489.59699999999998</v>
      </c>
      <c r="F6426" s="18">
        <f>_xlfn.XLOOKUP(D6426,'Rating Curve'!$A$2:$A$500,'Rating Curve'!$D$2:$D$500,, -1)</f>
        <v>1640521.8742390999</v>
      </c>
      <c r="G6426">
        <v>489.54500000000002</v>
      </c>
      <c r="H6426">
        <f t="shared" si="640"/>
        <v>5.1999999999964075E-2</v>
      </c>
      <c r="I6426">
        <v>1.82</v>
      </c>
      <c r="J6426">
        <f t="shared" si="642"/>
        <v>0.64743721338762339</v>
      </c>
      <c r="L6426">
        <f t="shared" si="641"/>
        <v>2330.773968195444</v>
      </c>
    </row>
    <row r="6427" spans="1:12" x14ac:dyDescent="0.3">
      <c r="A6427" s="25">
        <f t="shared" si="638"/>
        <v>46102.458333322073</v>
      </c>
      <c r="B6427" s="1">
        <f t="shared" si="639"/>
        <v>0.45833332207257627</v>
      </c>
      <c r="C6427">
        <v>0</v>
      </c>
      <c r="D6427">
        <v>489.59</v>
      </c>
      <c r="F6427" s="18">
        <f>_xlfn.XLOOKUP(D6427,'Rating Curve'!$A$2:$A$500,'Rating Curve'!$D$2:$D$500,, -1)</f>
        <v>1640521.8742390999</v>
      </c>
      <c r="G6427">
        <v>489.54500000000002</v>
      </c>
      <c r="H6427">
        <f t="shared" si="640"/>
        <v>4.4999999999959073E-2</v>
      </c>
      <c r="I6427">
        <v>1.82</v>
      </c>
      <c r="J6427">
        <f t="shared" si="642"/>
        <v>0.5212084084118932</v>
      </c>
      <c r="L6427">
        <f t="shared" si="641"/>
        <v>1876.3502702828155</v>
      </c>
    </row>
    <row r="6428" spans="1:12" x14ac:dyDescent="0.3">
      <c r="A6428" s="25">
        <f t="shared" si="638"/>
        <v>46102.499999988737</v>
      </c>
      <c r="B6428" s="1">
        <f t="shared" si="639"/>
        <v>0.49999998873681761</v>
      </c>
      <c r="C6428">
        <v>0</v>
      </c>
      <c r="D6428">
        <v>489.57799999999997</v>
      </c>
      <c r="F6428" s="18">
        <f>_xlfn.XLOOKUP(D6428,'Rating Curve'!$A$2:$A$500,'Rating Curve'!$D$2:$D$500,, -1)</f>
        <v>1634494.0165122999</v>
      </c>
      <c r="G6428">
        <v>489.54500000000002</v>
      </c>
      <c r="H6428">
        <f t="shared" si="640"/>
        <v>3.2999999999958618E-2</v>
      </c>
      <c r="I6428">
        <v>1.82</v>
      </c>
      <c r="J6428">
        <f t="shared" si="642"/>
        <v>0.3273132244801561</v>
      </c>
      <c r="L6428">
        <f t="shared" si="641"/>
        <v>1178.3276081285619</v>
      </c>
    </row>
    <row r="6429" spans="1:12" x14ac:dyDescent="0.3">
      <c r="A6429" s="25">
        <f t="shared" si="638"/>
        <v>46102.541666655401</v>
      </c>
      <c r="B6429" s="1">
        <f t="shared" si="639"/>
        <v>0.54166665540105896</v>
      </c>
      <c r="C6429">
        <v>0</v>
      </c>
      <c r="D6429">
        <v>489.565</v>
      </c>
      <c r="F6429" s="18">
        <f>_xlfn.XLOOKUP(D6429,'Rating Curve'!$A$2:$A$500,'Rating Curve'!$D$2:$D$500,, -1)</f>
        <v>1631482.3951735001</v>
      </c>
      <c r="G6429">
        <v>489.54500000000002</v>
      </c>
      <c r="H6429">
        <f t="shared" si="640"/>
        <v>1.999999999998181E-2</v>
      </c>
      <c r="I6429">
        <v>1.82</v>
      </c>
      <c r="J6429">
        <f t="shared" si="642"/>
        <v>0.15443212101093134</v>
      </c>
      <c r="L6429">
        <f t="shared" si="641"/>
        <v>555.95563563935286</v>
      </c>
    </row>
    <row r="6430" spans="1:12" x14ac:dyDescent="0.3">
      <c r="A6430" s="25">
        <f t="shared" si="638"/>
        <v>46102.583333322065</v>
      </c>
      <c r="B6430" s="1">
        <f t="shared" si="639"/>
        <v>0.58333332206530031</v>
      </c>
      <c r="C6430">
        <v>0</v>
      </c>
      <c r="D6430">
        <v>489.55099999999999</v>
      </c>
      <c r="F6430" s="18">
        <f>_xlfn.XLOOKUP(D6430,'Rating Curve'!$A$2:$A$500,'Rating Curve'!$D$2:$D$500,, -1)</f>
        <v>1628472.3057532001</v>
      </c>
      <c r="G6430">
        <v>489.54500000000002</v>
      </c>
      <c r="H6430">
        <f t="shared" si="640"/>
        <v>5.9999999999718057E-3</v>
      </c>
      <c r="I6430">
        <v>1.82</v>
      </c>
      <c r="J6430">
        <f t="shared" si="642"/>
        <v>2.5375786884172146E-2</v>
      </c>
      <c r="L6430">
        <f t="shared" si="641"/>
        <v>91.352832783019721</v>
      </c>
    </row>
    <row r="6431" spans="1:12" x14ac:dyDescent="0.3">
      <c r="A6431" s="25">
        <f t="shared" si="638"/>
        <v>46102.62499998873</v>
      </c>
      <c r="B6431" s="1">
        <f t="shared" si="639"/>
        <v>0.62499998872954166</v>
      </c>
      <c r="C6431">
        <v>0</v>
      </c>
      <c r="D6431">
        <v>489.565</v>
      </c>
      <c r="F6431" s="18">
        <f>_xlfn.XLOOKUP(D6431,'Rating Curve'!$A$2:$A$500,'Rating Curve'!$D$2:$D$500,, -1)</f>
        <v>1631482.3951735001</v>
      </c>
      <c r="G6431">
        <v>489.54500000000002</v>
      </c>
      <c r="H6431">
        <f t="shared" si="640"/>
        <v>1.999999999998181E-2</v>
      </c>
      <c r="I6431">
        <v>1.82</v>
      </c>
      <c r="J6431">
        <f t="shared" si="642"/>
        <v>0.15443212101093134</v>
      </c>
      <c r="L6431">
        <f t="shared" si="641"/>
        <v>555.95563563935286</v>
      </c>
    </row>
    <row r="6432" spans="1:12" x14ac:dyDescent="0.3">
      <c r="A6432" s="25">
        <f t="shared" si="638"/>
        <v>46102.666666655394</v>
      </c>
      <c r="B6432" s="1">
        <f t="shared" si="639"/>
        <v>0.666666655393783</v>
      </c>
      <c r="C6432">
        <v>0</v>
      </c>
      <c r="D6432">
        <v>489.55200000000002</v>
      </c>
      <c r="F6432" s="18">
        <f>_xlfn.XLOOKUP(D6432,'Rating Curve'!$A$2:$A$500,'Rating Curve'!$D$2:$D$500,, -1)</f>
        <v>1628472.3057532001</v>
      </c>
      <c r="G6432">
        <v>489.54500000000002</v>
      </c>
      <c r="H6432">
        <f t="shared" si="640"/>
        <v>7.0000000000050022E-3</v>
      </c>
      <c r="I6432">
        <v>1.82</v>
      </c>
      <c r="J6432">
        <f t="shared" si="642"/>
        <v>3.1977146214166641E-2</v>
      </c>
      <c r="L6432">
        <f t="shared" si="641"/>
        <v>115.1177263709999</v>
      </c>
    </row>
    <row r="6433" spans="1:12" x14ac:dyDescent="0.3">
      <c r="A6433" s="25">
        <f t="shared" si="638"/>
        <v>46102.708333322058</v>
      </c>
      <c r="B6433" s="1">
        <f t="shared" si="639"/>
        <v>0.70833332205802435</v>
      </c>
      <c r="C6433">
        <v>0</v>
      </c>
      <c r="D6433">
        <v>489.572</v>
      </c>
      <c r="F6433" s="18">
        <f>_xlfn.XLOOKUP(D6433,'Rating Curve'!$A$2:$A$500,'Rating Curve'!$D$2:$D$500,, -1)</f>
        <v>1634494.0165122999</v>
      </c>
      <c r="G6433">
        <v>489.54500000000002</v>
      </c>
      <c r="H6433">
        <f t="shared" si="640"/>
        <v>2.6999999999986812E-2</v>
      </c>
      <c r="I6433">
        <v>1.82</v>
      </c>
      <c r="J6433">
        <f t="shared" si="642"/>
        <v>0.24223577828205739</v>
      </c>
      <c r="L6433">
        <f t="shared" si="641"/>
        <v>872.04880181540659</v>
      </c>
    </row>
    <row r="6434" spans="1:12" x14ac:dyDescent="0.3">
      <c r="A6434" s="25">
        <f t="shared" si="638"/>
        <v>46102.749999988722</v>
      </c>
      <c r="B6434" s="1">
        <f t="shared" si="639"/>
        <v>0.7499999887222657</v>
      </c>
      <c r="C6434">
        <v>0</v>
      </c>
      <c r="D6434">
        <v>489.572</v>
      </c>
      <c r="F6434" s="18">
        <f>_xlfn.XLOOKUP(D6434,'Rating Curve'!$A$2:$A$500,'Rating Curve'!$D$2:$D$500,, -1)</f>
        <v>1634494.0165122999</v>
      </c>
      <c r="G6434">
        <v>489.54500000000002</v>
      </c>
      <c r="H6434">
        <f t="shared" si="640"/>
        <v>2.6999999999986812E-2</v>
      </c>
      <c r="I6434">
        <v>1.82</v>
      </c>
      <c r="J6434">
        <f t="shared" si="642"/>
        <v>0.24223577828205739</v>
      </c>
      <c r="L6434">
        <f t="shared" si="641"/>
        <v>872.04880181540659</v>
      </c>
    </row>
    <row r="6435" spans="1:12" x14ac:dyDescent="0.3">
      <c r="A6435" s="25">
        <f t="shared" si="638"/>
        <v>46102.791666655387</v>
      </c>
      <c r="B6435" s="1">
        <f t="shared" si="639"/>
        <v>0.79166665538650705</v>
      </c>
      <c r="C6435">
        <v>0</v>
      </c>
      <c r="D6435">
        <v>489.56599999999997</v>
      </c>
      <c r="F6435" s="18">
        <f>_xlfn.XLOOKUP(D6435,'Rating Curve'!$A$2:$A$500,'Rating Curve'!$D$2:$D$500,, -1)</f>
        <v>1631482.3951735001</v>
      </c>
      <c r="G6435">
        <v>489.54500000000002</v>
      </c>
      <c r="H6435">
        <f t="shared" si="640"/>
        <v>2.0999999999958163E-2</v>
      </c>
      <c r="I6435">
        <v>1.82</v>
      </c>
      <c r="J6435">
        <f t="shared" si="642"/>
        <v>0.16615812577131162</v>
      </c>
      <c r="L6435">
        <f t="shared" si="641"/>
        <v>598.16925277672181</v>
      </c>
    </row>
    <row r="6436" spans="1:12" x14ac:dyDescent="0.3">
      <c r="A6436" s="25">
        <f t="shared" si="638"/>
        <v>46102.833333322051</v>
      </c>
      <c r="B6436" s="1">
        <f t="shared" si="639"/>
        <v>0.83333332205074839</v>
      </c>
      <c r="C6436">
        <v>0</v>
      </c>
      <c r="D6436">
        <v>489.56599999999997</v>
      </c>
      <c r="F6436" s="18">
        <f>_xlfn.XLOOKUP(D6436,'Rating Curve'!$A$2:$A$500,'Rating Curve'!$D$2:$D$500,, -1)</f>
        <v>1631482.3951735001</v>
      </c>
      <c r="G6436">
        <v>489.54500000000002</v>
      </c>
      <c r="H6436">
        <f t="shared" si="640"/>
        <v>2.0999999999958163E-2</v>
      </c>
      <c r="I6436">
        <v>1.82</v>
      </c>
      <c r="J6436">
        <f t="shared" si="642"/>
        <v>0.16615812577131162</v>
      </c>
      <c r="L6436">
        <f t="shared" si="641"/>
        <v>598.16925277672181</v>
      </c>
    </row>
    <row r="6437" spans="1:12" x14ac:dyDescent="0.3">
      <c r="A6437" s="25">
        <f t="shared" si="638"/>
        <v>46102.874999988715</v>
      </c>
      <c r="B6437" s="1">
        <f t="shared" si="639"/>
        <v>0.87499998871498974</v>
      </c>
      <c r="C6437">
        <v>0</v>
      </c>
      <c r="D6437">
        <v>489.55900000000003</v>
      </c>
      <c r="F6437" s="18">
        <f>_xlfn.XLOOKUP(D6437,'Rating Curve'!$A$2:$A$500,'Rating Curve'!$D$2:$D$500,, -1)</f>
        <v>1628472.3057532001</v>
      </c>
      <c r="G6437">
        <v>489.54500000000002</v>
      </c>
      <c r="H6437">
        <f t="shared" si="640"/>
        <v>1.4000000000010004E-2</v>
      </c>
      <c r="I6437">
        <v>1.82</v>
      </c>
      <c r="J6437">
        <f t="shared" si="642"/>
        <v>9.0445027724123869E-2</v>
      </c>
      <c r="L6437">
        <f t="shared" si="641"/>
        <v>325.60209980684596</v>
      </c>
    </row>
    <row r="6438" spans="1:12" x14ac:dyDescent="0.3">
      <c r="A6438" s="25">
        <f t="shared" si="638"/>
        <v>46102.916666655379</v>
      </c>
      <c r="B6438" s="1">
        <f t="shared" si="639"/>
        <v>0.91666665537923109</v>
      </c>
      <c r="C6438">
        <v>0</v>
      </c>
      <c r="D6438">
        <v>489.56</v>
      </c>
      <c r="F6438" s="18">
        <f>_xlfn.XLOOKUP(D6438,'Rating Curve'!$A$2:$A$500,'Rating Curve'!$D$2:$D$500,, -1)</f>
        <v>1631482.3951735001</v>
      </c>
      <c r="G6438">
        <v>489.54500000000002</v>
      </c>
      <c r="H6438">
        <f t="shared" si="640"/>
        <v>1.4999999999986358E-2</v>
      </c>
      <c r="I6438">
        <v>1.82</v>
      </c>
      <c r="J6438">
        <f t="shared" si="642"/>
        <v>0.10030660496683422</v>
      </c>
      <c r="L6438">
        <f t="shared" si="641"/>
        <v>361.10377788060322</v>
      </c>
    </row>
    <row r="6439" spans="1:12" x14ac:dyDescent="0.3">
      <c r="A6439" s="25">
        <f t="shared" si="638"/>
        <v>46102.958333322043</v>
      </c>
      <c r="B6439" s="1">
        <f t="shared" si="639"/>
        <v>0.95833332204347244</v>
      </c>
      <c r="C6439">
        <v>0</v>
      </c>
      <c r="D6439">
        <v>489.55900000000003</v>
      </c>
      <c r="F6439" s="18">
        <f>_xlfn.XLOOKUP(D6439,'Rating Curve'!$A$2:$A$500,'Rating Curve'!$D$2:$D$500,, -1)</f>
        <v>1628472.3057532001</v>
      </c>
      <c r="G6439">
        <v>489.54500000000002</v>
      </c>
      <c r="H6439">
        <f t="shared" si="640"/>
        <v>1.4000000000010004E-2</v>
      </c>
      <c r="I6439">
        <v>1.82</v>
      </c>
      <c r="J6439">
        <f t="shared" si="642"/>
        <v>9.0445027724123869E-2</v>
      </c>
      <c r="L6439">
        <f t="shared" si="641"/>
        <v>325.60209980684596</v>
      </c>
    </row>
    <row r="6440" spans="1:12" x14ac:dyDescent="0.3">
      <c r="A6440" s="25">
        <f t="shared" si="638"/>
        <v>46102.999999988708</v>
      </c>
      <c r="B6440" s="1">
        <f t="shared" si="639"/>
        <v>0.99999998870771378</v>
      </c>
      <c r="C6440">
        <v>0</v>
      </c>
      <c r="D6440">
        <v>489.52600000000001</v>
      </c>
      <c r="F6440" s="18">
        <f>_xlfn.XLOOKUP(D6440,'Rating Curve'!$A$2:$A$500,'Rating Curve'!$D$2:$D$500,, -1)</f>
        <v>1619451.3170382001</v>
      </c>
      <c r="G6440">
        <v>489.54500000000002</v>
      </c>
      <c r="H6440">
        <f t="shared" si="640"/>
        <v>0</v>
      </c>
      <c r="I6440">
        <v>1.82</v>
      </c>
      <c r="J6440">
        <f t="shared" si="642"/>
        <v>0</v>
      </c>
      <c r="L6440">
        <f t="shared" si="641"/>
        <v>0</v>
      </c>
    </row>
    <row r="6441" spans="1:12" x14ac:dyDescent="0.3">
      <c r="A6441" s="25">
        <f t="shared" si="638"/>
        <v>46103.041666655372</v>
      </c>
      <c r="B6441" s="1">
        <f t="shared" si="639"/>
        <v>4.166665537195513E-2</v>
      </c>
      <c r="C6441">
        <v>0</v>
      </c>
      <c r="D6441">
        <v>489.52600000000001</v>
      </c>
      <c r="F6441" s="18">
        <f>_xlfn.XLOOKUP(D6441,'Rating Curve'!$A$2:$A$500,'Rating Curve'!$D$2:$D$500,, -1)</f>
        <v>1619451.3170382001</v>
      </c>
      <c r="G6441">
        <v>489.54500000000002</v>
      </c>
      <c r="H6441">
        <f t="shared" si="640"/>
        <v>0</v>
      </c>
      <c r="I6441">
        <v>1.82</v>
      </c>
      <c r="J6441">
        <f t="shared" si="642"/>
        <v>0</v>
      </c>
      <c r="L6441">
        <f t="shared" si="641"/>
        <v>0</v>
      </c>
    </row>
    <row r="6442" spans="1:12" x14ac:dyDescent="0.3">
      <c r="A6442" s="25">
        <f t="shared" si="638"/>
        <v>46103.083333322036</v>
      </c>
      <c r="B6442" s="1">
        <f t="shared" si="639"/>
        <v>8.3333322036196478E-2</v>
      </c>
      <c r="C6442">
        <v>0</v>
      </c>
      <c r="D6442">
        <v>489.53300000000002</v>
      </c>
      <c r="F6442" s="18">
        <f>_xlfn.XLOOKUP(D6442,'Rating Curve'!$A$2:$A$500,'Rating Curve'!$D$2:$D$500,, -1)</f>
        <v>1622456.7729032</v>
      </c>
      <c r="G6442">
        <v>489.54500000000002</v>
      </c>
      <c r="H6442">
        <f t="shared" si="640"/>
        <v>0</v>
      </c>
      <c r="I6442">
        <v>1.82</v>
      </c>
      <c r="J6442">
        <f t="shared" si="642"/>
        <v>0</v>
      </c>
      <c r="L6442">
        <f t="shared" si="641"/>
        <v>0</v>
      </c>
    </row>
    <row r="6443" spans="1:12" x14ac:dyDescent="0.3">
      <c r="A6443" s="25">
        <f t="shared" si="638"/>
        <v>46103.1249999887</v>
      </c>
      <c r="B6443" s="1">
        <f t="shared" si="639"/>
        <v>0.12499998870043783</v>
      </c>
      <c r="C6443">
        <v>0</v>
      </c>
      <c r="D6443">
        <v>489.52600000000001</v>
      </c>
      <c r="F6443" s="18">
        <f>_xlfn.XLOOKUP(D6443,'Rating Curve'!$A$2:$A$500,'Rating Curve'!$D$2:$D$500,, -1)</f>
        <v>1619451.3170382001</v>
      </c>
      <c r="G6443">
        <v>489.54500000000002</v>
      </c>
      <c r="H6443">
        <f t="shared" si="640"/>
        <v>0</v>
      </c>
      <c r="I6443">
        <v>1.82</v>
      </c>
      <c r="J6443">
        <f t="shared" si="642"/>
        <v>0</v>
      </c>
      <c r="L6443">
        <f t="shared" si="641"/>
        <v>0</v>
      </c>
    </row>
    <row r="6444" spans="1:12" x14ac:dyDescent="0.3">
      <c r="A6444" s="25">
        <f t="shared" si="638"/>
        <v>46103.166666655365</v>
      </c>
      <c r="B6444" s="1">
        <f t="shared" si="639"/>
        <v>0.16666665536467917</v>
      </c>
      <c r="C6444">
        <v>0</v>
      </c>
      <c r="D6444">
        <v>489.53300000000002</v>
      </c>
      <c r="F6444" s="18">
        <f>_xlfn.XLOOKUP(D6444,'Rating Curve'!$A$2:$A$500,'Rating Curve'!$D$2:$D$500,, -1)</f>
        <v>1622456.7729032</v>
      </c>
      <c r="G6444">
        <v>489.54500000000002</v>
      </c>
      <c r="H6444">
        <f t="shared" si="640"/>
        <v>0</v>
      </c>
      <c r="I6444">
        <v>1.82</v>
      </c>
      <c r="J6444">
        <f t="shared" si="642"/>
        <v>0</v>
      </c>
      <c r="L6444">
        <f t="shared" si="641"/>
        <v>0</v>
      </c>
    </row>
    <row r="6445" spans="1:12" x14ac:dyDescent="0.3">
      <c r="A6445" s="25">
        <f t="shared" si="638"/>
        <v>46103.208333322029</v>
      </c>
      <c r="B6445" s="1">
        <f t="shared" si="639"/>
        <v>0.20833332202892052</v>
      </c>
      <c r="C6445">
        <v>0</v>
      </c>
      <c r="D6445">
        <v>489.53300000000002</v>
      </c>
      <c r="F6445" s="18">
        <f>_xlfn.XLOOKUP(D6445,'Rating Curve'!$A$2:$A$500,'Rating Curve'!$D$2:$D$500,, -1)</f>
        <v>1622456.7729032</v>
      </c>
      <c r="G6445">
        <v>489.54500000000002</v>
      </c>
      <c r="H6445">
        <f t="shared" si="640"/>
        <v>0</v>
      </c>
      <c r="I6445">
        <v>1.82</v>
      </c>
      <c r="J6445">
        <f t="shared" si="642"/>
        <v>0</v>
      </c>
      <c r="L6445">
        <f t="shared" si="641"/>
        <v>0</v>
      </c>
    </row>
    <row r="6446" spans="1:12" x14ac:dyDescent="0.3">
      <c r="A6446" s="25">
        <f t="shared" si="638"/>
        <v>46103.249999988693</v>
      </c>
      <c r="B6446" s="1">
        <f t="shared" si="639"/>
        <v>0.24999998869316187</v>
      </c>
      <c r="C6446">
        <v>0</v>
      </c>
      <c r="D6446">
        <v>489.53300000000002</v>
      </c>
      <c r="F6446" s="18">
        <f>_xlfn.XLOOKUP(D6446,'Rating Curve'!$A$2:$A$500,'Rating Curve'!$D$2:$D$500,, -1)</f>
        <v>1622456.7729032</v>
      </c>
      <c r="G6446">
        <v>489.54500000000002</v>
      </c>
      <c r="H6446">
        <f t="shared" si="640"/>
        <v>0</v>
      </c>
      <c r="I6446">
        <v>1.82</v>
      </c>
      <c r="J6446">
        <f t="shared" si="642"/>
        <v>0</v>
      </c>
      <c r="L6446">
        <f t="shared" si="641"/>
        <v>0</v>
      </c>
    </row>
    <row r="6447" spans="1:12" x14ac:dyDescent="0.3">
      <c r="A6447" s="25">
        <f t="shared" si="638"/>
        <v>46103.291666655357</v>
      </c>
      <c r="B6447" s="1">
        <f t="shared" si="639"/>
        <v>0.29166665535740322</v>
      </c>
      <c r="C6447">
        <v>0</v>
      </c>
      <c r="D6447">
        <v>489.53300000000002</v>
      </c>
      <c r="F6447" s="18">
        <f>_xlfn.XLOOKUP(D6447,'Rating Curve'!$A$2:$A$500,'Rating Curve'!$D$2:$D$500,, -1)</f>
        <v>1622456.7729032</v>
      </c>
      <c r="G6447">
        <v>489.54500000000002</v>
      </c>
      <c r="H6447">
        <f t="shared" si="640"/>
        <v>0</v>
      </c>
      <c r="I6447">
        <v>1.82</v>
      </c>
      <c r="J6447">
        <f t="shared" si="642"/>
        <v>0</v>
      </c>
      <c r="L6447">
        <f t="shared" si="641"/>
        <v>0</v>
      </c>
    </row>
    <row r="6448" spans="1:12" x14ac:dyDescent="0.3">
      <c r="A6448" s="25">
        <f t="shared" si="638"/>
        <v>46103.333333322022</v>
      </c>
      <c r="B6448" s="1">
        <f t="shared" si="639"/>
        <v>0.33333332202164456</v>
      </c>
      <c r="C6448">
        <v>0</v>
      </c>
      <c r="D6448">
        <v>489.53300000000002</v>
      </c>
      <c r="F6448" s="18">
        <f>_xlfn.XLOOKUP(D6448,'Rating Curve'!$A$2:$A$500,'Rating Curve'!$D$2:$D$500,, -1)</f>
        <v>1622456.7729032</v>
      </c>
      <c r="G6448">
        <v>489.54500000000002</v>
      </c>
      <c r="H6448">
        <f t="shared" si="640"/>
        <v>0</v>
      </c>
      <c r="I6448">
        <v>1.82</v>
      </c>
      <c r="J6448">
        <f t="shared" si="642"/>
        <v>0</v>
      </c>
      <c r="L6448">
        <f t="shared" si="641"/>
        <v>0</v>
      </c>
    </row>
    <row r="6449" spans="1:12" x14ac:dyDescent="0.3">
      <c r="A6449" s="25">
        <f t="shared" si="638"/>
        <v>46103.374999988686</v>
      </c>
      <c r="B6449" s="1">
        <f t="shared" si="639"/>
        <v>0.37499998868588591</v>
      </c>
      <c r="C6449">
        <v>0</v>
      </c>
      <c r="D6449">
        <v>489.54599999999999</v>
      </c>
      <c r="F6449" s="18">
        <f>_xlfn.XLOOKUP(D6449,'Rating Curve'!$A$2:$A$500,'Rating Curve'!$D$2:$D$500,, -1)</f>
        <v>1625463.7590197001</v>
      </c>
      <c r="G6449">
        <v>489.54500000000002</v>
      </c>
      <c r="H6449">
        <f t="shared" si="640"/>
        <v>9.9999999997635314E-4</v>
      </c>
      <c r="I6449">
        <v>1.82</v>
      </c>
      <c r="J6449">
        <f t="shared" si="642"/>
        <v>1.7266036023906926E-3</v>
      </c>
      <c r="L6449">
        <f t="shared" si="641"/>
        <v>6.215772968606494</v>
      </c>
    </row>
    <row r="6450" spans="1:12" x14ac:dyDescent="0.3">
      <c r="A6450" s="25">
        <f t="shared" si="638"/>
        <v>46103.41666665535</v>
      </c>
      <c r="B6450" s="1">
        <f t="shared" si="639"/>
        <v>0.41666665535012726</v>
      </c>
      <c r="C6450">
        <v>0</v>
      </c>
      <c r="D6450">
        <v>489.54599999999999</v>
      </c>
      <c r="F6450" s="18">
        <f>_xlfn.XLOOKUP(D6450,'Rating Curve'!$A$2:$A$500,'Rating Curve'!$D$2:$D$500,, -1)</f>
        <v>1625463.7590197001</v>
      </c>
      <c r="G6450">
        <v>489.54500000000002</v>
      </c>
      <c r="H6450">
        <f t="shared" si="640"/>
        <v>9.9999999997635314E-4</v>
      </c>
      <c r="I6450">
        <v>1.82</v>
      </c>
      <c r="J6450">
        <f t="shared" si="642"/>
        <v>1.7266036023906926E-3</v>
      </c>
      <c r="L6450">
        <f t="shared" si="641"/>
        <v>6.215772968606494</v>
      </c>
    </row>
    <row r="6451" spans="1:12" x14ac:dyDescent="0.3">
      <c r="A6451" s="25">
        <f t="shared" si="638"/>
        <v>46103.458333322014</v>
      </c>
      <c r="B6451" s="1">
        <f t="shared" si="639"/>
        <v>0.4583333220143686</v>
      </c>
      <c r="C6451">
        <v>0</v>
      </c>
      <c r="D6451">
        <v>489.553</v>
      </c>
      <c r="F6451" s="18">
        <f>_xlfn.XLOOKUP(D6451,'Rating Curve'!$A$2:$A$500,'Rating Curve'!$D$2:$D$500,, -1)</f>
        <v>1628472.3057532001</v>
      </c>
      <c r="G6451">
        <v>489.54500000000002</v>
      </c>
      <c r="H6451">
        <f t="shared" si="640"/>
        <v>7.9999999999813554E-3</v>
      </c>
      <c r="I6451">
        <v>1.82</v>
      </c>
      <c r="J6451">
        <f t="shared" si="642"/>
        <v>3.9068579702739741E-2</v>
      </c>
      <c r="L6451">
        <f t="shared" si="641"/>
        <v>140.64688692986306</v>
      </c>
    </row>
    <row r="6452" spans="1:12" x14ac:dyDescent="0.3">
      <c r="A6452" s="25">
        <f t="shared" si="638"/>
        <v>46103.499999988679</v>
      </c>
      <c r="B6452" s="1">
        <f t="shared" si="639"/>
        <v>0.49999998867860995</v>
      </c>
      <c r="C6452">
        <v>0</v>
      </c>
      <c r="D6452">
        <v>489.55799999999999</v>
      </c>
      <c r="F6452" s="18">
        <f>_xlfn.XLOOKUP(D6452,'Rating Curve'!$A$2:$A$500,'Rating Curve'!$D$2:$D$500,, -1)</f>
        <v>1628472.3057532001</v>
      </c>
      <c r="G6452">
        <v>489.54500000000002</v>
      </c>
      <c r="H6452">
        <f t="shared" si="640"/>
        <v>1.2999999999976808E-2</v>
      </c>
      <c r="I6452">
        <v>1.82</v>
      </c>
      <c r="J6452">
        <f t="shared" si="642"/>
        <v>8.0929651673320294E-2</v>
      </c>
      <c r="L6452">
        <f t="shared" si="641"/>
        <v>291.34674602395307</v>
      </c>
    </row>
    <row r="6453" spans="1:12" x14ac:dyDescent="0.3">
      <c r="A6453" s="25">
        <f t="shared" si="638"/>
        <v>46103.541666655343</v>
      </c>
      <c r="B6453" s="1">
        <f t="shared" si="639"/>
        <v>0.5416666553428513</v>
      </c>
      <c r="C6453">
        <v>0</v>
      </c>
      <c r="D6453">
        <v>489.55799999999999</v>
      </c>
      <c r="F6453" s="18">
        <f>_xlfn.XLOOKUP(D6453,'Rating Curve'!$A$2:$A$500,'Rating Curve'!$D$2:$D$500,, -1)</f>
        <v>1628472.3057532001</v>
      </c>
      <c r="G6453">
        <v>489.54500000000002</v>
      </c>
      <c r="H6453">
        <f t="shared" si="640"/>
        <v>1.2999999999976808E-2</v>
      </c>
      <c r="I6453">
        <v>1.82</v>
      </c>
      <c r="J6453">
        <f t="shared" si="642"/>
        <v>8.0929651673320294E-2</v>
      </c>
      <c r="L6453">
        <f t="shared" si="641"/>
        <v>291.34674602395307</v>
      </c>
    </row>
    <row r="6454" spans="1:12" x14ac:dyDescent="0.3">
      <c r="A6454" s="25">
        <f t="shared" si="638"/>
        <v>46103.583333322007</v>
      </c>
      <c r="B6454" s="1">
        <f t="shared" si="639"/>
        <v>0.58333332200709265</v>
      </c>
      <c r="C6454">
        <v>0</v>
      </c>
      <c r="D6454">
        <v>489.55200000000002</v>
      </c>
      <c r="F6454" s="18">
        <f>_xlfn.XLOOKUP(D6454,'Rating Curve'!$A$2:$A$500,'Rating Curve'!$D$2:$D$500,, -1)</f>
        <v>1628472.3057532001</v>
      </c>
      <c r="G6454">
        <v>489.54500000000002</v>
      </c>
      <c r="H6454">
        <f t="shared" si="640"/>
        <v>7.0000000000050022E-3</v>
      </c>
      <c r="I6454">
        <v>1.82</v>
      </c>
      <c r="J6454">
        <f t="shared" si="642"/>
        <v>3.1977146214166641E-2</v>
      </c>
      <c r="L6454">
        <f t="shared" si="641"/>
        <v>115.1177263709999</v>
      </c>
    </row>
    <row r="6455" spans="1:12" x14ac:dyDescent="0.3">
      <c r="A6455" s="25">
        <f t="shared" si="638"/>
        <v>46103.624999988671</v>
      </c>
      <c r="B6455" s="1">
        <f t="shared" si="639"/>
        <v>0.62499998867133399</v>
      </c>
      <c r="C6455">
        <v>0</v>
      </c>
      <c r="D6455">
        <v>489.55200000000002</v>
      </c>
      <c r="F6455" s="18">
        <f>_xlfn.XLOOKUP(D6455,'Rating Curve'!$A$2:$A$500,'Rating Curve'!$D$2:$D$500,, -1)</f>
        <v>1628472.3057532001</v>
      </c>
      <c r="G6455">
        <v>489.54500000000002</v>
      </c>
      <c r="H6455">
        <f t="shared" si="640"/>
        <v>7.0000000000050022E-3</v>
      </c>
      <c r="I6455">
        <v>1.82</v>
      </c>
      <c r="J6455">
        <f t="shared" si="642"/>
        <v>3.1977146214166641E-2</v>
      </c>
      <c r="L6455">
        <f t="shared" si="641"/>
        <v>115.1177263709999</v>
      </c>
    </row>
    <row r="6456" spans="1:12" x14ac:dyDescent="0.3">
      <c r="A6456" s="25">
        <f t="shared" si="638"/>
        <v>46103.666666655336</v>
      </c>
      <c r="B6456" s="1">
        <f t="shared" si="639"/>
        <v>0.66666665533557534</v>
      </c>
      <c r="C6456">
        <v>0</v>
      </c>
      <c r="D6456">
        <v>489.54500000000002</v>
      </c>
      <c r="F6456" s="18">
        <f>_xlfn.XLOOKUP(D6456,'Rating Curve'!$A$2:$A$500,'Rating Curve'!$D$2:$D$500,, -1)</f>
        <v>1625463.7590197001</v>
      </c>
      <c r="G6456">
        <v>489.54500000000002</v>
      </c>
      <c r="H6456">
        <f t="shared" si="640"/>
        <v>0</v>
      </c>
      <c r="I6456">
        <v>1.82</v>
      </c>
      <c r="J6456">
        <f t="shared" si="642"/>
        <v>0</v>
      </c>
      <c r="L6456">
        <f t="shared" si="641"/>
        <v>0</v>
      </c>
    </row>
    <row r="6457" spans="1:12" x14ac:dyDescent="0.3">
      <c r="A6457" s="25">
        <f t="shared" ref="A6457:A6520" si="643" xml:space="preserve"> A6456 + TIME(1,0,0)</f>
        <v>46103.708333322</v>
      </c>
      <c r="B6457" s="1">
        <f t="shared" si="639"/>
        <v>0.70833332199981669</v>
      </c>
      <c r="C6457">
        <v>0</v>
      </c>
      <c r="D6457">
        <v>489.53899999999999</v>
      </c>
      <c r="F6457" s="18">
        <f>_xlfn.XLOOKUP(D6457,'Rating Curve'!$A$2:$A$500,'Rating Curve'!$D$2:$D$500,, -1)</f>
        <v>1622456.7729032</v>
      </c>
      <c r="G6457">
        <v>489.54500000000002</v>
      </c>
      <c r="H6457">
        <f t="shared" si="640"/>
        <v>0</v>
      </c>
      <c r="I6457">
        <v>1.82</v>
      </c>
      <c r="J6457">
        <f t="shared" si="642"/>
        <v>0</v>
      </c>
      <c r="L6457">
        <f t="shared" si="641"/>
        <v>0</v>
      </c>
    </row>
    <row r="6458" spans="1:12" x14ac:dyDescent="0.3">
      <c r="A6458" s="25">
        <f t="shared" si="643"/>
        <v>46103.749999988664</v>
      </c>
      <c r="B6458" s="1">
        <f t="shared" si="639"/>
        <v>0.74999998866405804</v>
      </c>
      <c r="C6458">
        <v>0</v>
      </c>
      <c r="D6458">
        <v>489.54500000000002</v>
      </c>
      <c r="F6458" s="18">
        <f>_xlfn.XLOOKUP(D6458,'Rating Curve'!$A$2:$A$500,'Rating Curve'!$D$2:$D$500,, -1)</f>
        <v>1625463.7590197001</v>
      </c>
      <c r="G6458">
        <v>489.54500000000002</v>
      </c>
      <c r="H6458">
        <f t="shared" si="640"/>
        <v>0</v>
      </c>
      <c r="I6458">
        <v>1.82</v>
      </c>
      <c r="J6458">
        <f t="shared" si="642"/>
        <v>0</v>
      </c>
      <c r="L6458">
        <f t="shared" si="641"/>
        <v>0</v>
      </c>
    </row>
    <row r="6459" spans="1:12" x14ac:dyDescent="0.3">
      <c r="A6459" s="25">
        <f t="shared" si="643"/>
        <v>46103.791666655328</v>
      </c>
      <c r="B6459" s="1">
        <f t="shared" si="639"/>
        <v>0.79166665532829938</v>
      </c>
      <c r="C6459">
        <v>0</v>
      </c>
      <c r="D6459">
        <v>489.55900000000003</v>
      </c>
      <c r="F6459" s="18">
        <f>_xlfn.XLOOKUP(D6459,'Rating Curve'!$A$2:$A$500,'Rating Curve'!$D$2:$D$500,, -1)</f>
        <v>1628472.3057532001</v>
      </c>
      <c r="G6459">
        <v>489.54500000000002</v>
      </c>
      <c r="H6459">
        <f t="shared" si="640"/>
        <v>1.4000000000010004E-2</v>
      </c>
      <c r="I6459">
        <v>1.82</v>
      </c>
      <c r="J6459">
        <f t="shared" si="642"/>
        <v>9.0445027724123869E-2</v>
      </c>
      <c r="L6459">
        <f t="shared" si="641"/>
        <v>325.60209980684596</v>
      </c>
    </row>
    <row r="6460" spans="1:12" x14ac:dyDescent="0.3">
      <c r="A6460" s="25">
        <f t="shared" si="643"/>
        <v>46103.833333321993</v>
      </c>
      <c r="B6460" s="1">
        <f t="shared" si="639"/>
        <v>0.83333332199254073</v>
      </c>
      <c r="C6460">
        <v>0</v>
      </c>
      <c r="D6460">
        <v>489.553</v>
      </c>
      <c r="F6460" s="18">
        <f>_xlfn.XLOOKUP(D6460,'Rating Curve'!$A$2:$A$500,'Rating Curve'!$D$2:$D$500,, -1)</f>
        <v>1628472.3057532001</v>
      </c>
      <c r="G6460">
        <v>489.54500000000002</v>
      </c>
      <c r="H6460">
        <f t="shared" si="640"/>
        <v>7.9999999999813554E-3</v>
      </c>
      <c r="I6460">
        <v>1.82</v>
      </c>
      <c r="J6460">
        <f t="shared" si="642"/>
        <v>3.9068579702739741E-2</v>
      </c>
      <c r="L6460">
        <f t="shared" si="641"/>
        <v>140.64688692986306</v>
      </c>
    </row>
    <row r="6461" spans="1:12" x14ac:dyDescent="0.3">
      <c r="A6461" s="25">
        <f t="shared" si="643"/>
        <v>46103.874999988657</v>
      </c>
      <c r="B6461" s="1">
        <f t="shared" si="639"/>
        <v>0.87499998865678208</v>
      </c>
      <c r="C6461">
        <v>0</v>
      </c>
      <c r="D6461">
        <v>489.553</v>
      </c>
      <c r="F6461" s="18">
        <f>_xlfn.XLOOKUP(D6461,'Rating Curve'!$A$2:$A$500,'Rating Curve'!$D$2:$D$500,, -1)</f>
        <v>1628472.3057532001</v>
      </c>
      <c r="G6461">
        <v>489.54500000000002</v>
      </c>
      <c r="H6461">
        <f t="shared" si="640"/>
        <v>7.9999999999813554E-3</v>
      </c>
      <c r="I6461">
        <v>1.82</v>
      </c>
      <c r="J6461">
        <f t="shared" si="642"/>
        <v>3.9068579702739741E-2</v>
      </c>
      <c r="L6461">
        <f t="shared" si="641"/>
        <v>140.64688692986306</v>
      </c>
    </row>
    <row r="6462" spans="1:12" x14ac:dyDescent="0.3">
      <c r="A6462" s="25">
        <f t="shared" si="643"/>
        <v>46103.916666655321</v>
      </c>
      <c r="B6462" s="1">
        <f t="shared" si="639"/>
        <v>0.91666665532102343</v>
      </c>
      <c r="C6462">
        <v>0</v>
      </c>
      <c r="D6462">
        <v>489.55399999999997</v>
      </c>
      <c r="F6462" s="18">
        <f>_xlfn.XLOOKUP(D6462,'Rating Curve'!$A$2:$A$500,'Rating Curve'!$D$2:$D$500,, -1)</f>
        <v>1628472.3057532001</v>
      </c>
      <c r="G6462">
        <v>489.54500000000002</v>
      </c>
      <c r="H6462">
        <f t="shared" si="640"/>
        <v>8.9999999999577085E-3</v>
      </c>
      <c r="I6462">
        <v>1.82</v>
      </c>
      <c r="J6462">
        <f t="shared" si="642"/>
        <v>4.6618297265873639E-2</v>
      </c>
      <c r="L6462">
        <f t="shared" si="641"/>
        <v>167.82587015714509</v>
      </c>
    </row>
    <row r="6463" spans="1:12" x14ac:dyDescent="0.3">
      <c r="A6463" s="25">
        <f t="shared" si="643"/>
        <v>46103.958333321985</v>
      </c>
      <c r="B6463" s="1">
        <f t="shared" si="639"/>
        <v>0.95833332198526477</v>
      </c>
      <c r="C6463">
        <v>0</v>
      </c>
      <c r="D6463">
        <v>489.54700000000003</v>
      </c>
      <c r="F6463" s="18">
        <f>_xlfn.XLOOKUP(D6463,'Rating Curve'!$A$2:$A$500,'Rating Curve'!$D$2:$D$500,, -1)</f>
        <v>1625463.7590197001</v>
      </c>
      <c r="G6463">
        <v>489.54500000000002</v>
      </c>
      <c r="H6463">
        <f t="shared" si="640"/>
        <v>2.0000000000095497E-3</v>
      </c>
      <c r="I6463">
        <v>1.82</v>
      </c>
      <c r="J6463">
        <f t="shared" si="642"/>
        <v>4.8835724628945162E-3</v>
      </c>
      <c r="L6463">
        <f t="shared" si="641"/>
        <v>17.580860866420259</v>
      </c>
    </row>
    <row r="6464" spans="1:12" x14ac:dyDescent="0.3">
      <c r="A6464" s="25">
        <f t="shared" si="643"/>
        <v>46103.99999998865</v>
      </c>
      <c r="B6464" s="1">
        <f t="shared" si="639"/>
        <v>0.99999998864950612</v>
      </c>
      <c r="C6464">
        <v>0</v>
      </c>
      <c r="D6464">
        <v>489.54700000000003</v>
      </c>
      <c r="F6464" s="18">
        <f>_xlfn.XLOOKUP(D6464,'Rating Curve'!$A$2:$A$500,'Rating Curve'!$D$2:$D$500,, -1)</f>
        <v>1625463.7590197001</v>
      </c>
      <c r="G6464">
        <v>489.54500000000002</v>
      </c>
      <c r="H6464">
        <f t="shared" si="640"/>
        <v>2.0000000000095497E-3</v>
      </c>
      <c r="I6464">
        <v>1.82</v>
      </c>
      <c r="J6464">
        <f t="shared" si="642"/>
        <v>4.8835724628945162E-3</v>
      </c>
      <c r="L6464">
        <f t="shared" si="641"/>
        <v>17.580860866420259</v>
      </c>
    </row>
    <row r="6465" spans="1:12" x14ac:dyDescent="0.3">
      <c r="A6465" s="25">
        <f t="shared" si="643"/>
        <v>46104.041666655314</v>
      </c>
      <c r="B6465" s="1">
        <f t="shared" si="639"/>
        <v>4.1666655313747469E-2</v>
      </c>
      <c r="C6465">
        <v>0</v>
      </c>
      <c r="D6465">
        <v>489.548</v>
      </c>
      <c r="F6465" s="18">
        <f>_xlfn.XLOOKUP(D6465,'Rating Curve'!$A$2:$A$500,'Rating Curve'!$D$2:$D$500,, -1)</f>
        <v>1625463.7590197001</v>
      </c>
      <c r="G6465">
        <v>489.54500000000002</v>
      </c>
      <c r="H6465">
        <f t="shared" si="640"/>
        <v>2.9999999999859028E-3</v>
      </c>
      <c r="I6465">
        <v>1.82</v>
      </c>
      <c r="J6465">
        <f t="shared" si="642"/>
        <v>8.9716954918713874E-3</v>
      </c>
      <c r="L6465">
        <f t="shared" si="641"/>
        <v>32.298103770736994</v>
      </c>
    </row>
    <row r="6466" spans="1:12" x14ac:dyDescent="0.3">
      <c r="A6466" s="25">
        <f t="shared" si="643"/>
        <v>46104.083333321978</v>
      </c>
      <c r="B6466" s="1">
        <f t="shared" si="639"/>
        <v>8.3333321977988817E-2</v>
      </c>
      <c r="C6466">
        <v>0</v>
      </c>
      <c r="D6466">
        <v>489.548</v>
      </c>
      <c r="F6466" s="18">
        <f>_xlfn.XLOOKUP(D6466,'Rating Curve'!$A$2:$A$500,'Rating Curve'!$D$2:$D$500,, -1)</f>
        <v>1625463.7590197001</v>
      </c>
      <c r="G6466">
        <v>489.54500000000002</v>
      </c>
      <c r="H6466">
        <f t="shared" si="640"/>
        <v>2.9999999999859028E-3</v>
      </c>
      <c r="I6466">
        <v>1.82</v>
      </c>
      <c r="J6466">
        <f t="shared" si="642"/>
        <v>8.9716954918713874E-3</v>
      </c>
      <c r="L6466">
        <f t="shared" si="641"/>
        <v>32.298103770736994</v>
      </c>
    </row>
    <row r="6467" spans="1:12" x14ac:dyDescent="0.3">
      <c r="A6467" s="25">
        <f t="shared" si="643"/>
        <v>46104.124999988642</v>
      </c>
      <c r="B6467" s="1">
        <f t="shared" ref="B6467:B6530" si="644">MOD(A6467,1)</f>
        <v>0.12499998864223016</v>
      </c>
      <c r="C6467">
        <v>0</v>
      </c>
      <c r="D6467">
        <v>489.54700000000003</v>
      </c>
      <c r="F6467" s="18">
        <f>_xlfn.XLOOKUP(D6467,'Rating Curve'!$A$2:$A$500,'Rating Curve'!$D$2:$D$500,, -1)</f>
        <v>1625463.7590197001</v>
      </c>
      <c r="G6467">
        <v>489.54500000000002</v>
      </c>
      <c r="H6467">
        <f t="shared" ref="H6467:H6530" si="645">IF(D6467 - G6467 &lt; 0, 0, D6467 - G6467)</f>
        <v>2.0000000000095497E-3</v>
      </c>
      <c r="I6467">
        <v>1.82</v>
      </c>
      <c r="J6467">
        <f t="shared" si="642"/>
        <v>4.8835724628945162E-3</v>
      </c>
      <c r="L6467">
        <f t="shared" ref="L6467:L6530" si="646">(J6467*86400)/24</f>
        <v>17.580860866420259</v>
      </c>
    </row>
    <row r="6468" spans="1:12" x14ac:dyDescent="0.3">
      <c r="A6468" s="25">
        <f t="shared" si="643"/>
        <v>46104.166666655306</v>
      </c>
      <c r="B6468" s="1">
        <f t="shared" si="644"/>
        <v>0.16666665530647151</v>
      </c>
      <c r="C6468">
        <v>0</v>
      </c>
      <c r="D6468">
        <v>489.54700000000003</v>
      </c>
      <c r="F6468" s="18">
        <f>_xlfn.XLOOKUP(D6468,'Rating Curve'!$A$2:$A$500,'Rating Curve'!$D$2:$D$500,, -1)</f>
        <v>1625463.7590197001</v>
      </c>
      <c r="G6468">
        <v>489.54500000000002</v>
      </c>
      <c r="H6468">
        <f t="shared" si="645"/>
        <v>2.0000000000095497E-3</v>
      </c>
      <c r="I6468">
        <v>1.82</v>
      </c>
      <c r="J6468">
        <f t="shared" si="642"/>
        <v>4.8835724628945162E-3</v>
      </c>
      <c r="L6468">
        <f t="shared" si="646"/>
        <v>17.580860866420259</v>
      </c>
    </row>
    <row r="6469" spans="1:12" x14ac:dyDescent="0.3">
      <c r="A6469" s="25">
        <f t="shared" si="643"/>
        <v>46104.208333321971</v>
      </c>
      <c r="B6469" s="1">
        <f t="shared" si="644"/>
        <v>0.20833332197071286</v>
      </c>
      <c r="C6469">
        <v>0</v>
      </c>
      <c r="D6469">
        <v>489.54</v>
      </c>
      <c r="F6469" s="18">
        <f>_xlfn.XLOOKUP(D6469,'Rating Curve'!$A$2:$A$500,'Rating Curve'!$D$2:$D$500,, -1)</f>
        <v>1625463.7590197001</v>
      </c>
      <c r="G6469">
        <v>489.54500000000002</v>
      </c>
      <c r="H6469">
        <f t="shared" si="645"/>
        <v>0</v>
      </c>
      <c r="I6469">
        <v>1.82</v>
      </c>
      <c r="J6469">
        <f t="shared" si="642"/>
        <v>0</v>
      </c>
      <c r="L6469">
        <f t="shared" si="646"/>
        <v>0</v>
      </c>
    </row>
    <row r="6470" spans="1:12" x14ac:dyDescent="0.3">
      <c r="A6470" s="25">
        <f t="shared" si="643"/>
        <v>46104.249999988635</v>
      </c>
      <c r="B6470" s="1">
        <f t="shared" si="644"/>
        <v>0.24999998863495421</v>
      </c>
      <c r="C6470">
        <v>0</v>
      </c>
      <c r="D6470">
        <v>489.548</v>
      </c>
      <c r="F6470" s="18">
        <f>_xlfn.XLOOKUP(D6470,'Rating Curve'!$A$2:$A$500,'Rating Curve'!$D$2:$D$500,, -1)</f>
        <v>1625463.7590197001</v>
      </c>
      <c r="G6470">
        <v>489.54500000000002</v>
      </c>
      <c r="H6470">
        <f t="shared" si="645"/>
        <v>2.9999999999859028E-3</v>
      </c>
      <c r="I6470">
        <v>1.82</v>
      </c>
      <c r="J6470">
        <f t="shared" si="642"/>
        <v>8.9716954918713874E-3</v>
      </c>
      <c r="L6470">
        <f t="shared" si="646"/>
        <v>32.298103770736994</v>
      </c>
    </row>
    <row r="6471" spans="1:12" x14ac:dyDescent="0.3">
      <c r="A6471" s="25">
        <f t="shared" si="643"/>
        <v>46104.291666655299</v>
      </c>
      <c r="B6471" s="1">
        <f t="shared" si="644"/>
        <v>0.29166665529919555</v>
      </c>
      <c r="C6471">
        <v>0</v>
      </c>
      <c r="D6471">
        <v>489.52699999999999</v>
      </c>
      <c r="F6471" s="18">
        <f>_xlfn.XLOOKUP(D6471,'Rating Curve'!$A$2:$A$500,'Rating Curve'!$D$2:$D$500,, -1)</f>
        <v>1619451.3170382001</v>
      </c>
      <c r="G6471">
        <v>489.54500000000002</v>
      </c>
      <c r="H6471">
        <f t="shared" si="645"/>
        <v>0</v>
      </c>
      <c r="I6471">
        <v>1.82</v>
      </c>
      <c r="J6471">
        <f t="shared" si="642"/>
        <v>0</v>
      </c>
      <c r="L6471">
        <f t="shared" si="646"/>
        <v>0</v>
      </c>
    </row>
    <row r="6472" spans="1:12" x14ac:dyDescent="0.3">
      <c r="A6472" s="25">
        <f t="shared" si="643"/>
        <v>46104.333333321963</v>
      </c>
      <c r="B6472" s="1">
        <f t="shared" si="644"/>
        <v>0.3333333219634369</v>
      </c>
      <c r="C6472">
        <v>0</v>
      </c>
      <c r="D6472">
        <v>489.53300000000002</v>
      </c>
      <c r="F6472" s="18">
        <f>_xlfn.XLOOKUP(D6472,'Rating Curve'!$A$2:$A$500,'Rating Curve'!$D$2:$D$500,, -1)</f>
        <v>1622456.7729032</v>
      </c>
      <c r="G6472">
        <v>489.54500000000002</v>
      </c>
      <c r="H6472">
        <f t="shared" si="645"/>
        <v>0</v>
      </c>
      <c r="I6472">
        <v>1.82</v>
      </c>
      <c r="J6472">
        <f t="shared" si="642"/>
        <v>0</v>
      </c>
      <c r="L6472">
        <f t="shared" si="646"/>
        <v>0</v>
      </c>
    </row>
    <row r="6473" spans="1:12" x14ac:dyDescent="0.3">
      <c r="A6473" s="25">
        <f t="shared" si="643"/>
        <v>46104.374999988628</v>
      </c>
      <c r="B6473" s="1">
        <f t="shared" si="644"/>
        <v>0.37499998862767825</v>
      </c>
      <c r="C6473">
        <v>0</v>
      </c>
      <c r="D6473">
        <v>489.54599999999999</v>
      </c>
      <c r="F6473" s="18">
        <f>_xlfn.XLOOKUP(D6473,'Rating Curve'!$A$2:$A$500,'Rating Curve'!$D$2:$D$500,, -1)</f>
        <v>1625463.7590197001</v>
      </c>
      <c r="G6473">
        <v>489.54500000000002</v>
      </c>
      <c r="H6473">
        <f t="shared" si="645"/>
        <v>9.9999999997635314E-4</v>
      </c>
      <c r="I6473">
        <v>1.82</v>
      </c>
      <c r="J6473">
        <f t="shared" si="642"/>
        <v>1.7266036023906926E-3</v>
      </c>
      <c r="L6473">
        <f t="shared" si="646"/>
        <v>6.215772968606494</v>
      </c>
    </row>
    <row r="6474" spans="1:12" x14ac:dyDescent="0.3">
      <c r="A6474" s="25">
        <f t="shared" si="643"/>
        <v>46104.416666655292</v>
      </c>
      <c r="B6474" s="1">
        <f t="shared" si="644"/>
        <v>0.4166666552919196</v>
      </c>
      <c r="C6474">
        <v>0</v>
      </c>
      <c r="D6474">
        <v>489.553</v>
      </c>
      <c r="F6474" s="18">
        <f>_xlfn.XLOOKUP(D6474,'Rating Curve'!$A$2:$A$500,'Rating Curve'!$D$2:$D$500,, -1)</f>
        <v>1628472.3057532001</v>
      </c>
      <c r="G6474">
        <v>489.54500000000002</v>
      </c>
      <c r="H6474">
        <f t="shared" si="645"/>
        <v>7.9999999999813554E-3</v>
      </c>
      <c r="I6474">
        <v>1.82</v>
      </c>
      <c r="J6474">
        <f t="shared" si="642"/>
        <v>3.9068579702739741E-2</v>
      </c>
      <c r="L6474">
        <f t="shared" si="646"/>
        <v>140.64688692986306</v>
      </c>
    </row>
    <row r="6475" spans="1:12" x14ac:dyDescent="0.3">
      <c r="A6475" s="25">
        <f t="shared" si="643"/>
        <v>46104.458333321956</v>
      </c>
      <c r="B6475" s="1">
        <f t="shared" si="644"/>
        <v>0.45833332195616094</v>
      </c>
      <c r="C6475">
        <v>0</v>
      </c>
      <c r="D6475">
        <v>489.55799999999999</v>
      </c>
      <c r="F6475" s="18">
        <f>_xlfn.XLOOKUP(D6475,'Rating Curve'!$A$2:$A$500,'Rating Curve'!$D$2:$D$500,, -1)</f>
        <v>1628472.3057532001</v>
      </c>
      <c r="G6475">
        <v>489.54500000000002</v>
      </c>
      <c r="H6475">
        <f t="shared" si="645"/>
        <v>1.2999999999976808E-2</v>
      </c>
      <c r="I6475">
        <v>1.82</v>
      </c>
      <c r="J6475">
        <f t="shared" si="642"/>
        <v>8.0929651673320294E-2</v>
      </c>
      <c r="L6475">
        <f t="shared" si="646"/>
        <v>291.34674602395307</v>
      </c>
    </row>
    <row r="6476" spans="1:12" x14ac:dyDescent="0.3">
      <c r="A6476" s="25">
        <f t="shared" si="643"/>
        <v>46104.49999998862</v>
      </c>
      <c r="B6476" s="1">
        <f t="shared" si="644"/>
        <v>0.49999998862040229</v>
      </c>
      <c r="C6476">
        <v>0</v>
      </c>
      <c r="D6476">
        <v>489.55799999999999</v>
      </c>
      <c r="F6476" s="18">
        <f>_xlfn.XLOOKUP(D6476,'Rating Curve'!$A$2:$A$500,'Rating Curve'!$D$2:$D$500,, -1)</f>
        <v>1628472.3057532001</v>
      </c>
      <c r="G6476">
        <v>489.54500000000002</v>
      </c>
      <c r="H6476">
        <f t="shared" si="645"/>
        <v>1.2999999999976808E-2</v>
      </c>
      <c r="I6476">
        <v>1.82</v>
      </c>
      <c r="J6476">
        <f t="shared" si="642"/>
        <v>8.0929651673320294E-2</v>
      </c>
      <c r="L6476">
        <f t="shared" si="646"/>
        <v>291.34674602395307</v>
      </c>
    </row>
    <row r="6477" spans="1:12" x14ac:dyDescent="0.3">
      <c r="A6477" s="25">
        <f t="shared" si="643"/>
        <v>46104.541666655285</v>
      </c>
      <c r="B6477" s="1">
        <f t="shared" si="644"/>
        <v>0.54166665528464364</v>
      </c>
      <c r="C6477">
        <v>0</v>
      </c>
      <c r="D6477">
        <v>489.55799999999999</v>
      </c>
      <c r="F6477" s="18">
        <f>_xlfn.XLOOKUP(D6477,'Rating Curve'!$A$2:$A$500,'Rating Curve'!$D$2:$D$500,, -1)</f>
        <v>1628472.3057532001</v>
      </c>
      <c r="G6477">
        <v>489.54500000000002</v>
      </c>
      <c r="H6477">
        <f t="shared" si="645"/>
        <v>1.2999999999976808E-2</v>
      </c>
      <c r="I6477">
        <v>1.82</v>
      </c>
      <c r="J6477">
        <f t="shared" si="642"/>
        <v>8.0929651673320294E-2</v>
      </c>
      <c r="L6477">
        <f t="shared" si="646"/>
        <v>291.34674602395307</v>
      </c>
    </row>
    <row r="6478" spans="1:12" x14ac:dyDescent="0.3">
      <c r="A6478" s="25">
        <f t="shared" si="643"/>
        <v>46104.583333321949</v>
      </c>
      <c r="B6478" s="1">
        <f t="shared" si="644"/>
        <v>0.58333332194888499</v>
      </c>
      <c r="C6478">
        <v>0</v>
      </c>
      <c r="D6478">
        <v>489.54599999999999</v>
      </c>
      <c r="F6478" s="18">
        <f>_xlfn.XLOOKUP(D6478,'Rating Curve'!$A$2:$A$500,'Rating Curve'!$D$2:$D$500,, -1)</f>
        <v>1625463.7590197001</v>
      </c>
      <c r="G6478">
        <v>489.54500000000002</v>
      </c>
      <c r="H6478">
        <f t="shared" si="645"/>
        <v>9.9999999997635314E-4</v>
      </c>
      <c r="I6478">
        <v>1.82</v>
      </c>
      <c r="J6478">
        <f t="shared" si="642"/>
        <v>1.7266036023906926E-3</v>
      </c>
      <c r="L6478">
        <f t="shared" si="646"/>
        <v>6.215772968606494</v>
      </c>
    </row>
    <row r="6479" spans="1:12" x14ac:dyDescent="0.3">
      <c r="A6479" s="25">
        <f t="shared" si="643"/>
        <v>46104.624999988613</v>
      </c>
      <c r="B6479" s="1">
        <f t="shared" si="644"/>
        <v>0.62499998861312633</v>
      </c>
      <c r="C6479">
        <v>0</v>
      </c>
      <c r="D6479">
        <v>489.53899999999999</v>
      </c>
      <c r="F6479" s="18">
        <f>_xlfn.XLOOKUP(D6479,'Rating Curve'!$A$2:$A$500,'Rating Curve'!$D$2:$D$500,, -1)</f>
        <v>1622456.7729032</v>
      </c>
      <c r="G6479">
        <v>489.54500000000002</v>
      </c>
      <c r="H6479">
        <f t="shared" si="645"/>
        <v>0</v>
      </c>
      <c r="I6479">
        <v>1.82</v>
      </c>
      <c r="J6479">
        <f t="shared" si="642"/>
        <v>0</v>
      </c>
      <c r="L6479">
        <f t="shared" si="646"/>
        <v>0</v>
      </c>
    </row>
    <row r="6480" spans="1:12" x14ac:dyDescent="0.3">
      <c r="A6480" s="25">
        <f t="shared" si="643"/>
        <v>46104.666666655277</v>
      </c>
      <c r="B6480" s="1">
        <f t="shared" si="644"/>
        <v>0.66666665527736768</v>
      </c>
      <c r="C6480">
        <v>0</v>
      </c>
      <c r="D6480">
        <v>489.54500000000002</v>
      </c>
      <c r="F6480" s="18">
        <f>_xlfn.XLOOKUP(D6480,'Rating Curve'!$A$2:$A$500,'Rating Curve'!$D$2:$D$500,, -1)</f>
        <v>1625463.7590197001</v>
      </c>
      <c r="G6480">
        <v>489.54500000000002</v>
      </c>
      <c r="H6480">
        <f t="shared" si="645"/>
        <v>0</v>
      </c>
      <c r="I6480">
        <v>1.82</v>
      </c>
      <c r="J6480">
        <f t="shared" si="642"/>
        <v>0</v>
      </c>
      <c r="L6480">
        <f t="shared" si="646"/>
        <v>0</v>
      </c>
    </row>
    <row r="6481" spans="1:12" x14ac:dyDescent="0.3">
      <c r="A6481" s="25">
        <f t="shared" si="643"/>
        <v>46104.708333321942</v>
      </c>
      <c r="B6481" s="1">
        <f t="shared" si="644"/>
        <v>0.70833332194160903</v>
      </c>
      <c r="C6481">
        <v>0</v>
      </c>
      <c r="D6481">
        <v>489.52600000000001</v>
      </c>
      <c r="F6481" s="18">
        <f>_xlfn.XLOOKUP(D6481,'Rating Curve'!$A$2:$A$500,'Rating Curve'!$D$2:$D$500,, -1)</f>
        <v>1619451.3170382001</v>
      </c>
      <c r="G6481">
        <v>489.54500000000002</v>
      </c>
      <c r="H6481">
        <f t="shared" si="645"/>
        <v>0</v>
      </c>
      <c r="I6481">
        <v>1.82</v>
      </c>
      <c r="J6481">
        <f t="shared" si="642"/>
        <v>0</v>
      </c>
      <c r="L6481">
        <f t="shared" si="646"/>
        <v>0</v>
      </c>
    </row>
    <row r="6482" spans="1:12" x14ac:dyDescent="0.3">
      <c r="A6482" s="25">
        <f t="shared" si="643"/>
        <v>46104.749999988606</v>
      </c>
      <c r="B6482" s="1">
        <f t="shared" si="644"/>
        <v>0.74999998860585038</v>
      </c>
      <c r="C6482">
        <v>0</v>
      </c>
      <c r="D6482">
        <v>489.53199999999998</v>
      </c>
      <c r="F6482" s="18">
        <f>_xlfn.XLOOKUP(D6482,'Rating Curve'!$A$2:$A$500,'Rating Curve'!$D$2:$D$500,, -1)</f>
        <v>1622456.7729032</v>
      </c>
      <c r="G6482">
        <v>489.54500000000002</v>
      </c>
      <c r="H6482">
        <f t="shared" si="645"/>
        <v>0</v>
      </c>
      <c r="I6482">
        <v>1.82</v>
      </c>
      <c r="J6482">
        <f t="shared" si="642"/>
        <v>0</v>
      </c>
      <c r="L6482">
        <f t="shared" si="646"/>
        <v>0</v>
      </c>
    </row>
    <row r="6483" spans="1:12" x14ac:dyDescent="0.3">
      <c r="A6483" s="25">
        <f t="shared" si="643"/>
        <v>46104.79166665527</v>
      </c>
      <c r="B6483" s="1">
        <f t="shared" si="644"/>
        <v>0.79166665527009172</v>
      </c>
      <c r="C6483">
        <v>0</v>
      </c>
      <c r="D6483">
        <v>489.53300000000002</v>
      </c>
      <c r="F6483" s="18">
        <f>_xlfn.XLOOKUP(D6483,'Rating Curve'!$A$2:$A$500,'Rating Curve'!$D$2:$D$500,, -1)</f>
        <v>1622456.7729032</v>
      </c>
      <c r="G6483">
        <v>489.54500000000002</v>
      </c>
      <c r="H6483">
        <f t="shared" si="645"/>
        <v>0</v>
      </c>
      <c r="I6483">
        <v>1.82</v>
      </c>
      <c r="J6483">
        <f t="shared" ref="J6483:J6546" si="647">1.82*30*(H6483^1.5)</f>
        <v>0</v>
      </c>
      <c r="L6483">
        <f t="shared" si="646"/>
        <v>0</v>
      </c>
    </row>
    <row r="6484" spans="1:12" x14ac:dyDescent="0.3">
      <c r="A6484" s="25">
        <f t="shared" si="643"/>
        <v>46104.833333321934</v>
      </c>
      <c r="B6484" s="1">
        <f t="shared" si="644"/>
        <v>0.83333332193433307</v>
      </c>
      <c r="C6484">
        <v>0</v>
      </c>
      <c r="D6484">
        <v>489.52600000000001</v>
      </c>
      <c r="F6484" s="18">
        <f>_xlfn.XLOOKUP(D6484,'Rating Curve'!$A$2:$A$500,'Rating Curve'!$D$2:$D$500,, -1)</f>
        <v>1619451.3170382001</v>
      </c>
      <c r="G6484">
        <v>489.54500000000002</v>
      </c>
      <c r="H6484">
        <f t="shared" si="645"/>
        <v>0</v>
      </c>
      <c r="I6484">
        <v>1.82</v>
      </c>
      <c r="J6484">
        <f t="shared" si="647"/>
        <v>0</v>
      </c>
      <c r="L6484">
        <f t="shared" si="646"/>
        <v>0</v>
      </c>
    </row>
    <row r="6485" spans="1:12" x14ac:dyDescent="0.3">
      <c r="A6485" s="25">
        <f t="shared" si="643"/>
        <v>46104.874999988599</v>
      </c>
      <c r="B6485" s="1">
        <f t="shared" si="644"/>
        <v>0.87499998859857442</v>
      </c>
      <c r="C6485">
        <v>0</v>
      </c>
      <c r="D6485">
        <v>489.52600000000001</v>
      </c>
      <c r="F6485" s="18">
        <f>_xlfn.XLOOKUP(D6485,'Rating Curve'!$A$2:$A$500,'Rating Curve'!$D$2:$D$500,, -1)</f>
        <v>1619451.3170382001</v>
      </c>
      <c r="G6485">
        <v>489.54500000000002</v>
      </c>
      <c r="H6485">
        <f t="shared" si="645"/>
        <v>0</v>
      </c>
      <c r="I6485">
        <v>1.82</v>
      </c>
      <c r="J6485">
        <f t="shared" si="647"/>
        <v>0</v>
      </c>
      <c r="L6485">
        <f t="shared" si="646"/>
        <v>0</v>
      </c>
    </row>
    <row r="6486" spans="1:12" x14ac:dyDescent="0.3">
      <c r="A6486" s="25">
        <f t="shared" si="643"/>
        <v>46104.916666655263</v>
      </c>
      <c r="B6486" s="1">
        <f t="shared" si="644"/>
        <v>0.91666665526281577</v>
      </c>
      <c r="C6486">
        <v>0</v>
      </c>
      <c r="D6486">
        <v>489.54700000000003</v>
      </c>
      <c r="F6486" s="18">
        <f>_xlfn.XLOOKUP(D6486,'Rating Curve'!$A$2:$A$500,'Rating Curve'!$D$2:$D$500,, -1)</f>
        <v>1625463.7590197001</v>
      </c>
      <c r="G6486">
        <v>489.54500000000002</v>
      </c>
      <c r="H6486">
        <f t="shared" si="645"/>
        <v>2.0000000000095497E-3</v>
      </c>
      <c r="I6486">
        <v>1.82</v>
      </c>
      <c r="J6486">
        <f t="shared" si="647"/>
        <v>4.8835724628945162E-3</v>
      </c>
      <c r="L6486">
        <f t="shared" si="646"/>
        <v>17.580860866420259</v>
      </c>
    </row>
    <row r="6487" spans="1:12" x14ac:dyDescent="0.3">
      <c r="A6487" s="25">
        <f t="shared" si="643"/>
        <v>46104.958333321927</v>
      </c>
      <c r="B6487" s="1">
        <f t="shared" si="644"/>
        <v>0.95833332192705711</v>
      </c>
      <c r="C6487">
        <v>0</v>
      </c>
      <c r="D6487">
        <v>489.54700000000003</v>
      </c>
      <c r="F6487" s="18">
        <f>_xlfn.XLOOKUP(D6487,'Rating Curve'!$A$2:$A$500,'Rating Curve'!$D$2:$D$500,, -1)</f>
        <v>1625463.7590197001</v>
      </c>
      <c r="G6487">
        <v>489.54500000000002</v>
      </c>
      <c r="H6487">
        <f t="shared" si="645"/>
        <v>2.0000000000095497E-3</v>
      </c>
      <c r="I6487">
        <v>1.82</v>
      </c>
      <c r="J6487">
        <f t="shared" si="647"/>
        <v>4.8835724628945162E-3</v>
      </c>
      <c r="L6487">
        <f t="shared" si="646"/>
        <v>17.580860866420259</v>
      </c>
    </row>
    <row r="6488" spans="1:12" x14ac:dyDescent="0.3">
      <c r="A6488" s="25">
        <f t="shared" si="643"/>
        <v>46104.999999988591</v>
      </c>
      <c r="B6488" s="1">
        <f t="shared" si="644"/>
        <v>0.99999998859129846</v>
      </c>
      <c r="C6488">
        <v>0</v>
      </c>
      <c r="D6488">
        <v>489.54899999999998</v>
      </c>
      <c r="F6488" s="18">
        <f>_xlfn.XLOOKUP(D6488,'Rating Curve'!$A$2:$A$500,'Rating Curve'!$D$2:$D$500,, -1)</f>
        <v>1625463.7590197001</v>
      </c>
      <c r="G6488">
        <v>489.54500000000002</v>
      </c>
      <c r="H6488">
        <f t="shared" si="645"/>
        <v>3.999999999962256E-3</v>
      </c>
      <c r="I6488">
        <v>1.82</v>
      </c>
      <c r="J6488">
        <f t="shared" si="647"/>
        <v>1.3812828819419982E-2</v>
      </c>
      <c r="L6488">
        <f t="shared" si="646"/>
        <v>49.726183749911939</v>
      </c>
    </row>
    <row r="6489" spans="1:12" x14ac:dyDescent="0.3">
      <c r="A6489" s="25">
        <f t="shared" si="643"/>
        <v>46105.041666655256</v>
      </c>
      <c r="B6489" s="1">
        <f t="shared" si="644"/>
        <v>4.1666655255539808E-2</v>
      </c>
      <c r="C6489">
        <v>0</v>
      </c>
      <c r="D6489">
        <v>489.54</v>
      </c>
      <c r="F6489" s="18">
        <f>_xlfn.XLOOKUP(D6489,'Rating Curve'!$A$2:$A$500,'Rating Curve'!$D$2:$D$500,, -1)</f>
        <v>1625463.7590197001</v>
      </c>
      <c r="G6489">
        <v>489.54500000000002</v>
      </c>
      <c r="H6489">
        <f t="shared" si="645"/>
        <v>0</v>
      </c>
      <c r="I6489">
        <v>1.82</v>
      </c>
      <c r="J6489">
        <f t="shared" si="647"/>
        <v>0</v>
      </c>
      <c r="L6489">
        <f t="shared" si="646"/>
        <v>0</v>
      </c>
    </row>
    <row r="6490" spans="1:12" x14ac:dyDescent="0.3">
      <c r="A6490" s="25">
        <f t="shared" si="643"/>
        <v>46105.08333332192</v>
      </c>
      <c r="B6490" s="1">
        <f t="shared" si="644"/>
        <v>8.3333321919781156E-2</v>
      </c>
      <c r="C6490">
        <v>0</v>
      </c>
      <c r="D6490">
        <v>489.553</v>
      </c>
      <c r="F6490" s="18">
        <f>_xlfn.XLOOKUP(D6490,'Rating Curve'!$A$2:$A$500,'Rating Curve'!$D$2:$D$500,, -1)</f>
        <v>1628472.3057532001</v>
      </c>
      <c r="G6490">
        <v>489.54500000000002</v>
      </c>
      <c r="H6490">
        <f t="shared" si="645"/>
        <v>7.9999999999813554E-3</v>
      </c>
      <c r="I6490">
        <v>1.82</v>
      </c>
      <c r="J6490">
        <f t="shared" si="647"/>
        <v>3.9068579702739741E-2</v>
      </c>
      <c r="L6490">
        <f t="shared" si="646"/>
        <v>140.64688692986306</v>
      </c>
    </row>
    <row r="6491" spans="1:12" x14ac:dyDescent="0.3">
      <c r="A6491" s="25">
        <f t="shared" si="643"/>
        <v>46105.124999988584</v>
      </c>
      <c r="B6491" s="1">
        <f t="shared" si="644"/>
        <v>0.1249999885840225</v>
      </c>
      <c r="C6491">
        <v>0</v>
      </c>
      <c r="D6491">
        <v>489.548</v>
      </c>
      <c r="F6491" s="18">
        <f>_xlfn.XLOOKUP(D6491,'Rating Curve'!$A$2:$A$500,'Rating Curve'!$D$2:$D$500,, -1)</f>
        <v>1625463.7590197001</v>
      </c>
      <c r="G6491">
        <v>489.54500000000002</v>
      </c>
      <c r="H6491">
        <f t="shared" si="645"/>
        <v>2.9999999999859028E-3</v>
      </c>
      <c r="I6491">
        <v>1.82</v>
      </c>
      <c r="J6491">
        <f t="shared" si="647"/>
        <v>8.9716954918713874E-3</v>
      </c>
      <c r="L6491">
        <f t="shared" si="646"/>
        <v>32.298103770736994</v>
      </c>
    </row>
    <row r="6492" spans="1:12" x14ac:dyDescent="0.3">
      <c r="A6492" s="25">
        <f t="shared" si="643"/>
        <v>46105.166666655248</v>
      </c>
      <c r="B6492" s="1">
        <f t="shared" si="644"/>
        <v>0.16666665524826385</v>
      </c>
      <c r="C6492">
        <v>0</v>
      </c>
      <c r="D6492">
        <v>489.54</v>
      </c>
      <c r="F6492" s="18">
        <f>_xlfn.XLOOKUP(D6492,'Rating Curve'!$A$2:$A$500,'Rating Curve'!$D$2:$D$500,, -1)</f>
        <v>1625463.7590197001</v>
      </c>
      <c r="G6492">
        <v>489.54500000000002</v>
      </c>
      <c r="H6492">
        <f t="shared" si="645"/>
        <v>0</v>
      </c>
      <c r="I6492">
        <v>1.82</v>
      </c>
      <c r="J6492">
        <f t="shared" si="647"/>
        <v>0</v>
      </c>
      <c r="L6492">
        <f t="shared" si="646"/>
        <v>0</v>
      </c>
    </row>
    <row r="6493" spans="1:12" x14ac:dyDescent="0.3">
      <c r="A6493" s="25">
        <f t="shared" si="643"/>
        <v>46105.208333321913</v>
      </c>
      <c r="B6493" s="1">
        <f t="shared" si="644"/>
        <v>0.2083333219125052</v>
      </c>
      <c r="C6493">
        <v>0</v>
      </c>
      <c r="D6493">
        <v>489.541</v>
      </c>
      <c r="F6493" s="18">
        <f>_xlfn.XLOOKUP(D6493,'Rating Curve'!$A$2:$A$500,'Rating Curve'!$D$2:$D$500,, -1)</f>
        <v>1625463.7590197001</v>
      </c>
      <c r="G6493">
        <v>489.54500000000002</v>
      </c>
      <c r="H6493">
        <f t="shared" si="645"/>
        <v>0</v>
      </c>
      <c r="I6493">
        <v>1.82</v>
      </c>
      <c r="J6493">
        <f t="shared" si="647"/>
        <v>0</v>
      </c>
      <c r="L6493">
        <f t="shared" si="646"/>
        <v>0</v>
      </c>
    </row>
    <row r="6494" spans="1:12" x14ac:dyDescent="0.3">
      <c r="A6494" s="25">
        <f t="shared" si="643"/>
        <v>46105.249999988577</v>
      </c>
      <c r="B6494" s="1">
        <f t="shared" si="644"/>
        <v>0.24999998857674655</v>
      </c>
      <c r="C6494">
        <v>0</v>
      </c>
      <c r="D6494">
        <v>489.541</v>
      </c>
      <c r="F6494" s="18">
        <f>_xlfn.XLOOKUP(D6494,'Rating Curve'!$A$2:$A$500,'Rating Curve'!$D$2:$D$500,, -1)</f>
        <v>1625463.7590197001</v>
      </c>
      <c r="G6494">
        <v>489.54500000000002</v>
      </c>
      <c r="H6494">
        <f t="shared" si="645"/>
        <v>0</v>
      </c>
      <c r="I6494">
        <v>1.82</v>
      </c>
      <c r="J6494">
        <f t="shared" si="647"/>
        <v>0</v>
      </c>
      <c r="L6494">
        <f t="shared" si="646"/>
        <v>0</v>
      </c>
    </row>
    <row r="6495" spans="1:12" x14ac:dyDescent="0.3">
      <c r="A6495" s="25">
        <f t="shared" si="643"/>
        <v>46105.291666655241</v>
      </c>
      <c r="B6495" s="1">
        <f t="shared" si="644"/>
        <v>0.29166665524098789</v>
      </c>
      <c r="C6495">
        <v>0</v>
      </c>
      <c r="D6495">
        <v>489.548</v>
      </c>
      <c r="F6495" s="18">
        <f>_xlfn.XLOOKUP(D6495,'Rating Curve'!$A$2:$A$500,'Rating Curve'!$D$2:$D$500,, -1)</f>
        <v>1625463.7590197001</v>
      </c>
      <c r="G6495">
        <v>489.54500000000002</v>
      </c>
      <c r="H6495">
        <f t="shared" si="645"/>
        <v>2.9999999999859028E-3</v>
      </c>
      <c r="I6495">
        <v>1.82</v>
      </c>
      <c r="J6495">
        <f t="shared" si="647"/>
        <v>8.9716954918713874E-3</v>
      </c>
      <c r="L6495">
        <f t="shared" si="646"/>
        <v>32.298103770736994</v>
      </c>
    </row>
    <row r="6496" spans="1:12" x14ac:dyDescent="0.3">
      <c r="A6496" s="25">
        <f t="shared" si="643"/>
        <v>46105.333333321905</v>
      </c>
      <c r="B6496" s="1">
        <f t="shared" si="644"/>
        <v>0.33333332190522924</v>
      </c>
      <c r="C6496">
        <v>0</v>
      </c>
      <c r="D6496">
        <v>489.55399999999997</v>
      </c>
      <c r="F6496" s="18">
        <f>_xlfn.XLOOKUP(D6496,'Rating Curve'!$A$2:$A$500,'Rating Curve'!$D$2:$D$500,, -1)</f>
        <v>1628472.3057532001</v>
      </c>
      <c r="G6496">
        <v>489.54500000000002</v>
      </c>
      <c r="H6496">
        <f t="shared" si="645"/>
        <v>8.9999999999577085E-3</v>
      </c>
      <c r="I6496">
        <v>1.82</v>
      </c>
      <c r="J6496">
        <f t="shared" si="647"/>
        <v>4.6618297265873639E-2</v>
      </c>
      <c r="L6496">
        <f t="shared" si="646"/>
        <v>167.82587015714509</v>
      </c>
    </row>
    <row r="6497" spans="1:12" x14ac:dyDescent="0.3">
      <c r="A6497" s="25">
        <f t="shared" si="643"/>
        <v>46105.374999988569</v>
      </c>
      <c r="B6497" s="1">
        <f t="shared" si="644"/>
        <v>0.37499998856947059</v>
      </c>
      <c r="C6497">
        <v>0</v>
      </c>
      <c r="D6497">
        <v>489.56599999999997</v>
      </c>
      <c r="F6497" s="18">
        <f>_xlfn.XLOOKUP(D6497,'Rating Curve'!$A$2:$A$500,'Rating Curve'!$D$2:$D$500,, -1)</f>
        <v>1631482.3951735001</v>
      </c>
      <c r="G6497">
        <v>489.54500000000002</v>
      </c>
      <c r="H6497">
        <f t="shared" si="645"/>
        <v>2.0999999999958163E-2</v>
      </c>
      <c r="I6497">
        <v>1.82</v>
      </c>
      <c r="J6497">
        <f t="shared" si="647"/>
        <v>0.16615812577131162</v>
      </c>
      <c r="L6497">
        <f t="shared" si="646"/>
        <v>598.16925277672181</v>
      </c>
    </row>
    <row r="6498" spans="1:12" x14ac:dyDescent="0.3">
      <c r="A6498" s="25">
        <f t="shared" si="643"/>
        <v>46105.416666655234</v>
      </c>
      <c r="B6498" s="1">
        <f t="shared" si="644"/>
        <v>0.41666665523371194</v>
      </c>
      <c r="C6498">
        <v>0</v>
      </c>
      <c r="D6498">
        <v>489.57799999999997</v>
      </c>
      <c r="F6498" s="18">
        <f>_xlfn.XLOOKUP(D6498,'Rating Curve'!$A$2:$A$500,'Rating Curve'!$D$2:$D$500,, -1)</f>
        <v>1634494.0165122999</v>
      </c>
      <c r="G6498">
        <v>489.54500000000002</v>
      </c>
      <c r="H6498">
        <f t="shared" si="645"/>
        <v>3.2999999999958618E-2</v>
      </c>
      <c r="I6498">
        <v>1.82</v>
      </c>
      <c r="J6498">
        <f t="shared" si="647"/>
        <v>0.3273132244801561</v>
      </c>
      <c r="L6498">
        <f t="shared" si="646"/>
        <v>1178.3276081285619</v>
      </c>
    </row>
    <row r="6499" spans="1:12" x14ac:dyDescent="0.3">
      <c r="A6499" s="25">
        <f t="shared" si="643"/>
        <v>46105.458333321898</v>
      </c>
      <c r="B6499" s="1">
        <f t="shared" si="644"/>
        <v>0.45833332189795328</v>
      </c>
      <c r="C6499">
        <v>0</v>
      </c>
      <c r="D6499">
        <v>489.55799999999999</v>
      </c>
      <c r="F6499" s="18">
        <f>_xlfn.XLOOKUP(D6499,'Rating Curve'!$A$2:$A$500,'Rating Curve'!$D$2:$D$500,, -1)</f>
        <v>1628472.3057532001</v>
      </c>
      <c r="G6499">
        <v>489.54500000000002</v>
      </c>
      <c r="H6499">
        <f t="shared" si="645"/>
        <v>1.2999999999976808E-2</v>
      </c>
      <c r="I6499">
        <v>1.82</v>
      </c>
      <c r="J6499">
        <f t="shared" si="647"/>
        <v>8.0929651673320294E-2</v>
      </c>
      <c r="L6499">
        <f t="shared" si="646"/>
        <v>291.34674602395307</v>
      </c>
    </row>
    <row r="6500" spans="1:12" x14ac:dyDescent="0.3">
      <c r="A6500" s="25">
        <f t="shared" si="643"/>
        <v>46105.499999988562</v>
      </c>
      <c r="B6500" s="1">
        <f t="shared" si="644"/>
        <v>0.49999998856219463</v>
      </c>
      <c r="C6500">
        <v>0</v>
      </c>
      <c r="D6500">
        <v>489.55500000000001</v>
      </c>
      <c r="F6500" s="18">
        <f>_xlfn.XLOOKUP(D6500,'Rating Curve'!$A$2:$A$500,'Rating Curve'!$D$2:$D$500,, -1)</f>
        <v>1628472.3057532001</v>
      </c>
      <c r="G6500">
        <v>489.54500000000002</v>
      </c>
      <c r="H6500">
        <f t="shared" si="645"/>
        <v>9.9999999999909051E-3</v>
      </c>
      <c r="I6500">
        <v>1.82</v>
      </c>
      <c r="J6500">
        <f t="shared" si="647"/>
        <v>5.4599999999925472E-2</v>
      </c>
      <c r="L6500">
        <f t="shared" si="646"/>
        <v>196.55999999973167</v>
      </c>
    </row>
    <row r="6501" spans="1:12" x14ac:dyDescent="0.3">
      <c r="A6501" s="25">
        <f t="shared" si="643"/>
        <v>46105.541666655226</v>
      </c>
      <c r="B6501" s="1">
        <f t="shared" si="644"/>
        <v>0.54166665522643598</v>
      </c>
      <c r="C6501">
        <v>0</v>
      </c>
      <c r="D6501">
        <v>489.53899999999999</v>
      </c>
      <c r="F6501" s="18">
        <f>_xlfn.XLOOKUP(D6501,'Rating Curve'!$A$2:$A$500,'Rating Curve'!$D$2:$D$500,, -1)</f>
        <v>1622456.7729032</v>
      </c>
      <c r="G6501">
        <v>489.54500000000002</v>
      </c>
      <c r="H6501">
        <f t="shared" si="645"/>
        <v>0</v>
      </c>
      <c r="I6501">
        <v>1.82</v>
      </c>
      <c r="J6501">
        <f t="shared" si="647"/>
        <v>0</v>
      </c>
      <c r="L6501">
        <f t="shared" si="646"/>
        <v>0</v>
      </c>
    </row>
    <row r="6502" spans="1:12" x14ac:dyDescent="0.3">
      <c r="A6502" s="25">
        <f t="shared" si="643"/>
        <v>46105.583333321891</v>
      </c>
      <c r="B6502" s="1">
        <f t="shared" si="644"/>
        <v>0.58333332189067733</v>
      </c>
      <c r="C6502">
        <v>0</v>
      </c>
      <c r="D6502">
        <v>489.53199999999998</v>
      </c>
      <c r="F6502" s="18">
        <f>_xlfn.XLOOKUP(D6502,'Rating Curve'!$A$2:$A$500,'Rating Curve'!$D$2:$D$500,, -1)</f>
        <v>1622456.7729032</v>
      </c>
      <c r="G6502">
        <v>489.54500000000002</v>
      </c>
      <c r="H6502">
        <f t="shared" si="645"/>
        <v>0</v>
      </c>
      <c r="I6502">
        <v>1.82</v>
      </c>
      <c r="J6502">
        <f t="shared" si="647"/>
        <v>0</v>
      </c>
      <c r="L6502">
        <f t="shared" si="646"/>
        <v>0</v>
      </c>
    </row>
    <row r="6503" spans="1:12" x14ac:dyDescent="0.3">
      <c r="A6503" s="25">
        <f t="shared" si="643"/>
        <v>46105.624999988555</v>
      </c>
      <c r="B6503" s="1">
        <f t="shared" si="644"/>
        <v>0.62499998855491867</v>
      </c>
      <c r="C6503">
        <v>0</v>
      </c>
      <c r="D6503">
        <v>489.53199999999998</v>
      </c>
      <c r="F6503" s="18">
        <f>_xlfn.XLOOKUP(D6503,'Rating Curve'!$A$2:$A$500,'Rating Curve'!$D$2:$D$500,, -1)</f>
        <v>1622456.7729032</v>
      </c>
      <c r="G6503">
        <v>489.54500000000002</v>
      </c>
      <c r="H6503">
        <f t="shared" si="645"/>
        <v>0</v>
      </c>
      <c r="I6503">
        <v>1.82</v>
      </c>
      <c r="J6503">
        <f t="shared" si="647"/>
        <v>0</v>
      </c>
      <c r="L6503">
        <f t="shared" si="646"/>
        <v>0</v>
      </c>
    </row>
    <row r="6504" spans="1:12" x14ac:dyDescent="0.3">
      <c r="A6504" s="25">
        <f t="shared" si="643"/>
        <v>46105.666666655219</v>
      </c>
      <c r="B6504" s="1">
        <f t="shared" si="644"/>
        <v>0.66666665521916002</v>
      </c>
      <c r="C6504">
        <v>0</v>
      </c>
      <c r="D6504">
        <v>489.53899999999999</v>
      </c>
      <c r="F6504" s="18">
        <f>_xlfn.XLOOKUP(D6504,'Rating Curve'!$A$2:$A$500,'Rating Curve'!$D$2:$D$500,, -1)</f>
        <v>1622456.7729032</v>
      </c>
      <c r="G6504">
        <v>489.54500000000002</v>
      </c>
      <c r="H6504">
        <f t="shared" si="645"/>
        <v>0</v>
      </c>
      <c r="I6504">
        <v>1.82</v>
      </c>
      <c r="J6504">
        <f t="shared" si="647"/>
        <v>0</v>
      </c>
      <c r="L6504">
        <f t="shared" si="646"/>
        <v>0</v>
      </c>
    </row>
    <row r="6505" spans="1:12" x14ac:dyDescent="0.3">
      <c r="A6505" s="25">
        <f t="shared" si="643"/>
        <v>46105.708333321883</v>
      </c>
      <c r="B6505" s="1">
        <f t="shared" si="644"/>
        <v>0.70833332188340137</v>
      </c>
      <c r="C6505">
        <v>0</v>
      </c>
      <c r="D6505">
        <v>489.53899999999999</v>
      </c>
      <c r="F6505" s="18">
        <f>_xlfn.XLOOKUP(D6505,'Rating Curve'!$A$2:$A$500,'Rating Curve'!$D$2:$D$500,, -1)</f>
        <v>1622456.7729032</v>
      </c>
      <c r="G6505">
        <v>489.54500000000002</v>
      </c>
      <c r="H6505">
        <f t="shared" si="645"/>
        <v>0</v>
      </c>
      <c r="I6505">
        <v>1.82</v>
      </c>
      <c r="J6505">
        <f t="shared" si="647"/>
        <v>0</v>
      </c>
      <c r="L6505">
        <f t="shared" si="646"/>
        <v>0</v>
      </c>
    </row>
    <row r="6506" spans="1:12" x14ac:dyDescent="0.3">
      <c r="A6506" s="25">
        <f t="shared" si="643"/>
        <v>46105.749999988548</v>
      </c>
      <c r="B6506" s="1">
        <f t="shared" si="644"/>
        <v>0.74999998854764272</v>
      </c>
      <c r="C6506">
        <v>0</v>
      </c>
      <c r="D6506">
        <v>489.53899999999999</v>
      </c>
      <c r="F6506" s="18">
        <f>_xlfn.XLOOKUP(D6506,'Rating Curve'!$A$2:$A$500,'Rating Curve'!$D$2:$D$500,, -1)</f>
        <v>1622456.7729032</v>
      </c>
      <c r="G6506">
        <v>489.54500000000002</v>
      </c>
      <c r="H6506">
        <f t="shared" si="645"/>
        <v>0</v>
      </c>
      <c r="I6506">
        <v>1.82</v>
      </c>
      <c r="J6506">
        <f t="shared" si="647"/>
        <v>0</v>
      </c>
      <c r="L6506">
        <f t="shared" si="646"/>
        <v>0</v>
      </c>
    </row>
    <row r="6507" spans="1:12" x14ac:dyDescent="0.3">
      <c r="A6507" s="25">
        <f t="shared" si="643"/>
        <v>46105.791666655212</v>
      </c>
      <c r="B6507" s="1">
        <f t="shared" si="644"/>
        <v>0.79166665521188406</v>
      </c>
      <c r="C6507">
        <v>0</v>
      </c>
      <c r="D6507">
        <v>489.53300000000002</v>
      </c>
      <c r="F6507" s="18">
        <f>_xlfn.XLOOKUP(D6507,'Rating Curve'!$A$2:$A$500,'Rating Curve'!$D$2:$D$500,, -1)</f>
        <v>1622456.7729032</v>
      </c>
      <c r="G6507">
        <v>489.54500000000002</v>
      </c>
      <c r="H6507">
        <f t="shared" si="645"/>
        <v>0</v>
      </c>
      <c r="I6507">
        <v>1.82</v>
      </c>
      <c r="J6507">
        <f t="shared" si="647"/>
        <v>0</v>
      </c>
      <c r="L6507">
        <f t="shared" si="646"/>
        <v>0</v>
      </c>
    </row>
    <row r="6508" spans="1:12" x14ac:dyDescent="0.3">
      <c r="A6508" s="25">
        <f t="shared" si="643"/>
        <v>46105.833333321876</v>
      </c>
      <c r="B6508" s="1">
        <f t="shared" si="644"/>
        <v>0.83333332187612541</v>
      </c>
      <c r="C6508">
        <v>0</v>
      </c>
      <c r="D6508">
        <v>489.53300000000002</v>
      </c>
      <c r="F6508" s="18">
        <f>_xlfn.XLOOKUP(D6508,'Rating Curve'!$A$2:$A$500,'Rating Curve'!$D$2:$D$500,, -1)</f>
        <v>1622456.7729032</v>
      </c>
      <c r="G6508">
        <v>489.54500000000002</v>
      </c>
      <c r="H6508">
        <f t="shared" si="645"/>
        <v>0</v>
      </c>
      <c r="I6508">
        <v>1.82</v>
      </c>
      <c r="J6508">
        <f t="shared" si="647"/>
        <v>0</v>
      </c>
      <c r="L6508">
        <f t="shared" si="646"/>
        <v>0</v>
      </c>
    </row>
    <row r="6509" spans="1:12" x14ac:dyDescent="0.3">
      <c r="A6509" s="25">
        <f t="shared" si="643"/>
        <v>46105.87499998854</v>
      </c>
      <c r="B6509" s="1">
        <f t="shared" si="644"/>
        <v>0.87499998854036676</v>
      </c>
      <c r="C6509">
        <v>0</v>
      </c>
      <c r="D6509">
        <v>489.52699999999999</v>
      </c>
      <c r="F6509" s="18">
        <f>_xlfn.XLOOKUP(D6509,'Rating Curve'!$A$2:$A$500,'Rating Curve'!$D$2:$D$500,, -1)</f>
        <v>1619451.3170382001</v>
      </c>
      <c r="G6509">
        <v>489.54500000000002</v>
      </c>
      <c r="H6509">
        <f t="shared" si="645"/>
        <v>0</v>
      </c>
      <c r="I6509">
        <v>1.82</v>
      </c>
      <c r="J6509">
        <f t="shared" si="647"/>
        <v>0</v>
      </c>
      <c r="L6509">
        <f t="shared" si="646"/>
        <v>0</v>
      </c>
    </row>
    <row r="6510" spans="1:12" x14ac:dyDescent="0.3">
      <c r="A6510" s="25">
        <f t="shared" si="643"/>
        <v>46105.916666655205</v>
      </c>
      <c r="B6510" s="1">
        <f t="shared" si="644"/>
        <v>0.91666665520460811</v>
      </c>
      <c r="C6510">
        <v>0</v>
      </c>
      <c r="D6510">
        <v>489.53300000000002</v>
      </c>
      <c r="F6510" s="18">
        <f>_xlfn.XLOOKUP(D6510,'Rating Curve'!$A$2:$A$500,'Rating Curve'!$D$2:$D$500,, -1)</f>
        <v>1622456.7729032</v>
      </c>
      <c r="G6510">
        <v>489.54500000000002</v>
      </c>
      <c r="H6510">
        <f t="shared" si="645"/>
        <v>0</v>
      </c>
      <c r="I6510">
        <v>1.82</v>
      </c>
      <c r="J6510">
        <f t="shared" si="647"/>
        <v>0</v>
      </c>
      <c r="L6510">
        <f t="shared" si="646"/>
        <v>0</v>
      </c>
    </row>
    <row r="6511" spans="1:12" x14ac:dyDescent="0.3">
      <c r="A6511" s="25">
        <f t="shared" si="643"/>
        <v>46105.958333321869</v>
      </c>
      <c r="B6511" s="1">
        <f t="shared" si="644"/>
        <v>0.95833332186884945</v>
      </c>
      <c r="C6511">
        <v>0</v>
      </c>
      <c r="D6511">
        <v>489.52699999999999</v>
      </c>
      <c r="F6511" s="18">
        <f>_xlfn.XLOOKUP(D6511,'Rating Curve'!$A$2:$A$500,'Rating Curve'!$D$2:$D$500,, -1)</f>
        <v>1619451.3170382001</v>
      </c>
      <c r="G6511">
        <v>489.54500000000002</v>
      </c>
      <c r="H6511">
        <f t="shared" si="645"/>
        <v>0</v>
      </c>
      <c r="I6511">
        <v>1.82</v>
      </c>
      <c r="J6511">
        <f t="shared" si="647"/>
        <v>0</v>
      </c>
      <c r="L6511">
        <f t="shared" si="646"/>
        <v>0</v>
      </c>
    </row>
    <row r="6512" spans="1:12" x14ac:dyDescent="0.3">
      <c r="A6512" s="25">
        <f t="shared" si="643"/>
        <v>46105.999999988533</v>
      </c>
      <c r="B6512" s="1">
        <f t="shared" si="644"/>
        <v>0.9999999885330908</v>
      </c>
      <c r="C6512">
        <v>0</v>
      </c>
      <c r="D6512">
        <v>489.52600000000001</v>
      </c>
      <c r="F6512" s="18">
        <f>_xlfn.XLOOKUP(D6512,'Rating Curve'!$A$2:$A$500,'Rating Curve'!$D$2:$D$500,, -1)</f>
        <v>1619451.3170382001</v>
      </c>
      <c r="G6512">
        <v>489.54500000000002</v>
      </c>
      <c r="H6512">
        <f t="shared" si="645"/>
        <v>0</v>
      </c>
      <c r="I6512">
        <v>1.82</v>
      </c>
      <c r="J6512">
        <f t="shared" si="647"/>
        <v>0</v>
      </c>
      <c r="L6512">
        <f t="shared" si="646"/>
        <v>0</v>
      </c>
    </row>
    <row r="6513" spans="1:12" x14ac:dyDescent="0.3">
      <c r="A6513" s="25">
        <f t="shared" si="643"/>
        <v>46106.041666655197</v>
      </c>
      <c r="B6513" s="1">
        <f t="shared" si="644"/>
        <v>4.1666655197332148E-2</v>
      </c>
      <c r="C6513">
        <v>0</v>
      </c>
      <c r="D6513">
        <v>489.52600000000001</v>
      </c>
      <c r="F6513" s="18">
        <f>_xlfn.XLOOKUP(D6513,'Rating Curve'!$A$2:$A$500,'Rating Curve'!$D$2:$D$500,, -1)</f>
        <v>1619451.3170382001</v>
      </c>
      <c r="G6513">
        <v>489.54500000000002</v>
      </c>
      <c r="H6513">
        <f t="shared" si="645"/>
        <v>0</v>
      </c>
      <c r="I6513">
        <v>1.82</v>
      </c>
      <c r="J6513">
        <f t="shared" si="647"/>
        <v>0</v>
      </c>
      <c r="L6513">
        <f t="shared" si="646"/>
        <v>0</v>
      </c>
    </row>
    <row r="6514" spans="1:12" x14ac:dyDescent="0.3">
      <c r="A6514" s="25">
        <f t="shared" si="643"/>
        <v>46106.083333321862</v>
      </c>
      <c r="B6514" s="1">
        <f t="shared" si="644"/>
        <v>8.3333321861573495E-2</v>
      </c>
      <c r="C6514">
        <v>0</v>
      </c>
      <c r="D6514">
        <v>489.53399999999999</v>
      </c>
      <c r="F6514" s="18">
        <f>_xlfn.XLOOKUP(D6514,'Rating Curve'!$A$2:$A$500,'Rating Curve'!$D$2:$D$500,, -1)</f>
        <v>1622456.7729032</v>
      </c>
      <c r="G6514">
        <v>489.54500000000002</v>
      </c>
      <c r="H6514">
        <f t="shared" si="645"/>
        <v>0</v>
      </c>
      <c r="I6514">
        <v>1.82</v>
      </c>
      <c r="J6514">
        <f t="shared" si="647"/>
        <v>0</v>
      </c>
      <c r="L6514">
        <f t="shared" si="646"/>
        <v>0</v>
      </c>
    </row>
    <row r="6515" spans="1:12" x14ac:dyDescent="0.3">
      <c r="A6515" s="25">
        <f t="shared" si="643"/>
        <v>46106.124999988526</v>
      </c>
      <c r="B6515" s="1">
        <f t="shared" si="644"/>
        <v>0.12499998852581484</v>
      </c>
      <c r="C6515">
        <v>0</v>
      </c>
      <c r="D6515">
        <v>489.52699999999999</v>
      </c>
      <c r="F6515" s="18">
        <f>_xlfn.XLOOKUP(D6515,'Rating Curve'!$A$2:$A$500,'Rating Curve'!$D$2:$D$500,, -1)</f>
        <v>1619451.3170382001</v>
      </c>
      <c r="G6515">
        <v>489.54500000000002</v>
      </c>
      <c r="H6515">
        <f t="shared" si="645"/>
        <v>0</v>
      </c>
      <c r="I6515">
        <v>1.82</v>
      </c>
      <c r="J6515">
        <f t="shared" si="647"/>
        <v>0</v>
      </c>
      <c r="L6515">
        <f t="shared" si="646"/>
        <v>0</v>
      </c>
    </row>
    <row r="6516" spans="1:12" x14ac:dyDescent="0.3">
      <c r="A6516" s="25">
        <f t="shared" si="643"/>
        <v>46106.16666665519</v>
      </c>
      <c r="B6516" s="1">
        <f t="shared" si="644"/>
        <v>0.16666665519005619</v>
      </c>
      <c r="C6516">
        <v>0</v>
      </c>
      <c r="D6516">
        <v>489.52699999999999</v>
      </c>
      <c r="F6516" s="18">
        <f>_xlfn.XLOOKUP(D6516,'Rating Curve'!$A$2:$A$500,'Rating Curve'!$D$2:$D$500,, -1)</f>
        <v>1619451.3170382001</v>
      </c>
      <c r="G6516">
        <v>489.54500000000002</v>
      </c>
      <c r="H6516">
        <f t="shared" si="645"/>
        <v>0</v>
      </c>
      <c r="I6516">
        <v>1.82</v>
      </c>
      <c r="J6516">
        <f t="shared" si="647"/>
        <v>0</v>
      </c>
      <c r="L6516">
        <f t="shared" si="646"/>
        <v>0</v>
      </c>
    </row>
    <row r="6517" spans="1:12" x14ac:dyDescent="0.3">
      <c r="A6517" s="25">
        <f t="shared" si="643"/>
        <v>46106.208333321854</v>
      </c>
      <c r="B6517" s="1">
        <f t="shared" si="644"/>
        <v>0.20833332185429754</v>
      </c>
      <c r="C6517">
        <v>0</v>
      </c>
      <c r="D6517">
        <v>489.52699999999999</v>
      </c>
      <c r="F6517" s="18">
        <f>_xlfn.XLOOKUP(D6517,'Rating Curve'!$A$2:$A$500,'Rating Curve'!$D$2:$D$500,, -1)</f>
        <v>1619451.3170382001</v>
      </c>
      <c r="G6517">
        <v>489.54500000000002</v>
      </c>
      <c r="H6517">
        <f t="shared" si="645"/>
        <v>0</v>
      </c>
      <c r="I6517">
        <v>1.82</v>
      </c>
      <c r="J6517">
        <f t="shared" si="647"/>
        <v>0</v>
      </c>
      <c r="L6517">
        <f t="shared" si="646"/>
        <v>0</v>
      </c>
    </row>
    <row r="6518" spans="1:12" x14ac:dyDescent="0.3">
      <c r="A6518" s="25">
        <f t="shared" si="643"/>
        <v>46106.249999988519</v>
      </c>
      <c r="B6518" s="1">
        <f t="shared" si="644"/>
        <v>0.24999998851853888</v>
      </c>
      <c r="C6518">
        <v>0</v>
      </c>
      <c r="D6518">
        <v>489.52699999999999</v>
      </c>
      <c r="F6518" s="18">
        <f>_xlfn.XLOOKUP(D6518,'Rating Curve'!$A$2:$A$500,'Rating Curve'!$D$2:$D$500,, -1)</f>
        <v>1619451.3170382001</v>
      </c>
      <c r="G6518">
        <v>489.54500000000002</v>
      </c>
      <c r="H6518">
        <f t="shared" si="645"/>
        <v>0</v>
      </c>
      <c r="I6518">
        <v>1.82</v>
      </c>
      <c r="J6518">
        <f t="shared" si="647"/>
        <v>0</v>
      </c>
      <c r="L6518">
        <f t="shared" si="646"/>
        <v>0</v>
      </c>
    </row>
    <row r="6519" spans="1:12" x14ac:dyDescent="0.3">
      <c r="A6519" s="25">
        <f t="shared" si="643"/>
        <v>46106.291666655183</v>
      </c>
      <c r="B6519" s="1">
        <f t="shared" si="644"/>
        <v>0.29166665518278023</v>
      </c>
      <c r="C6519">
        <v>0</v>
      </c>
      <c r="D6519">
        <v>489.52699999999999</v>
      </c>
      <c r="F6519" s="18">
        <f>_xlfn.XLOOKUP(D6519,'Rating Curve'!$A$2:$A$500,'Rating Curve'!$D$2:$D$500,, -1)</f>
        <v>1619451.3170382001</v>
      </c>
      <c r="G6519">
        <v>489.54500000000002</v>
      </c>
      <c r="H6519">
        <f t="shared" si="645"/>
        <v>0</v>
      </c>
      <c r="I6519">
        <v>1.82</v>
      </c>
      <c r="J6519">
        <f t="shared" si="647"/>
        <v>0</v>
      </c>
      <c r="L6519">
        <f t="shared" si="646"/>
        <v>0</v>
      </c>
    </row>
    <row r="6520" spans="1:12" x14ac:dyDescent="0.3">
      <c r="A6520" s="25">
        <f t="shared" si="643"/>
        <v>46106.333333321847</v>
      </c>
      <c r="B6520" s="1">
        <f t="shared" si="644"/>
        <v>0.33333332184702158</v>
      </c>
      <c r="C6520">
        <v>0</v>
      </c>
      <c r="D6520">
        <v>489.53300000000002</v>
      </c>
      <c r="F6520" s="18">
        <f>_xlfn.XLOOKUP(D6520,'Rating Curve'!$A$2:$A$500,'Rating Curve'!$D$2:$D$500,, -1)</f>
        <v>1622456.7729032</v>
      </c>
      <c r="G6520">
        <v>489.54500000000002</v>
      </c>
      <c r="H6520">
        <f t="shared" si="645"/>
        <v>0</v>
      </c>
      <c r="I6520">
        <v>1.82</v>
      </c>
      <c r="J6520">
        <f t="shared" si="647"/>
        <v>0</v>
      </c>
      <c r="L6520">
        <f t="shared" si="646"/>
        <v>0</v>
      </c>
    </row>
    <row r="6521" spans="1:12" x14ac:dyDescent="0.3">
      <c r="A6521" s="25">
        <f t="shared" ref="A6521:A6584" si="648" xml:space="preserve"> A6520 + TIME(1,0,0)</f>
        <v>46106.374999988511</v>
      </c>
      <c r="B6521" s="1">
        <f t="shared" si="644"/>
        <v>0.37499998851126293</v>
      </c>
      <c r="C6521">
        <v>0</v>
      </c>
      <c r="D6521">
        <v>489.55200000000002</v>
      </c>
      <c r="F6521" s="18">
        <f>_xlfn.XLOOKUP(D6521,'Rating Curve'!$A$2:$A$500,'Rating Curve'!$D$2:$D$500,, -1)</f>
        <v>1628472.3057532001</v>
      </c>
      <c r="G6521">
        <v>489.54500000000002</v>
      </c>
      <c r="H6521">
        <f t="shared" si="645"/>
        <v>7.0000000000050022E-3</v>
      </c>
      <c r="I6521">
        <v>1.82</v>
      </c>
      <c r="J6521">
        <f t="shared" si="647"/>
        <v>3.1977146214166641E-2</v>
      </c>
      <c r="L6521">
        <f t="shared" si="646"/>
        <v>115.1177263709999</v>
      </c>
    </row>
    <row r="6522" spans="1:12" x14ac:dyDescent="0.3">
      <c r="A6522" s="25">
        <f t="shared" si="648"/>
        <v>46106.416666655176</v>
      </c>
      <c r="B6522" s="1">
        <f t="shared" si="644"/>
        <v>0.41666665517550427</v>
      </c>
      <c r="C6522">
        <v>0</v>
      </c>
      <c r="D6522">
        <v>489.55799999999999</v>
      </c>
      <c r="F6522" s="18">
        <f>_xlfn.XLOOKUP(D6522,'Rating Curve'!$A$2:$A$500,'Rating Curve'!$D$2:$D$500,, -1)</f>
        <v>1628472.3057532001</v>
      </c>
      <c r="G6522">
        <v>489.54500000000002</v>
      </c>
      <c r="H6522">
        <f t="shared" si="645"/>
        <v>1.2999999999976808E-2</v>
      </c>
      <c r="I6522">
        <v>1.82</v>
      </c>
      <c r="J6522">
        <f t="shared" si="647"/>
        <v>8.0929651673320294E-2</v>
      </c>
      <c r="L6522">
        <f t="shared" si="646"/>
        <v>291.34674602395307</v>
      </c>
    </row>
    <row r="6523" spans="1:12" x14ac:dyDescent="0.3">
      <c r="A6523" s="25">
        <f t="shared" si="648"/>
        <v>46106.45833332184</v>
      </c>
      <c r="B6523" s="1">
        <f t="shared" si="644"/>
        <v>0.45833332183974562</v>
      </c>
      <c r="C6523">
        <v>0</v>
      </c>
      <c r="D6523">
        <v>489.55200000000002</v>
      </c>
      <c r="F6523" s="18">
        <f>_xlfn.XLOOKUP(D6523,'Rating Curve'!$A$2:$A$500,'Rating Curve'!$D$2:$D$500,, -1)</f>
        <v>1628472.3057532001</v>
      </c>
      <c r="G6523">
        <v>489.54500000000002</v>
      </c>
      <c r="H6523">
        <f t="shared" si="645"/>
        <v>7.0000000000050022E-3</v>
      </c>
      <c r="I6523">
        <v>1.82</v>
      </c>
      <c r="J6523">
        <f t="shared" si="647"/>
        <v>3.1977146214166641E-2</v>
      </c>
      <c r="L6523">
        <f t="shared" si="646"/>
        <v>115.1177263709999</v>
      </c>
    </row>
    <row r="6524" spans="1:12" x14ac:dyDescent="0.3">
      <c r="A6524" s="25">
        <f t="shared" si="648"/>
        <v>46106.499999988504</v>
      </c>
      <c r="B6524" s="1">
        <f t="shared" si="644"/>
        <v>0.49999998850398697</v>
      </c>
      <c r="C6524">
        <v>0</v>
      </c>
      <c r="D6524">
        <v>489.54500000000002</v>
      </c>
      <c r="F6524" s="18">
        <f>_xlfn.XLOOKUP(D6524,'Rating Curve'!$A$2:$A$500,'Rating Curve'!$D$2:$D$500,, -1)</f>
        <v>1625463.7590197001</v>
      </c>
      <c r="G6524">
        <v>489.54500000000002</v>
      </c>
      <c r="H6524">
        <f t="shared" si="645"/>
        <v>0</v>
      </c>
      <c r="I6524">
        <v>1.82</v>
      </c>
      <c r="J6524">
        <f t="shared" si="647"/>
        <v>0</v>
      </c>
      <c r="L6524">
        <f t="shared" si="646"/>
        <v>0</v>
      </c>
    </row>
    <row r="6525" spans="1:12" x14ac:dyDescent="0.3">
      <c r="A6525" s="25">
        <f t="shared" si="648"/>
        <v>46106.541666655168</v>
      </c>
      <c r="B6525" s="1">
        <f t="shared" si="644"/>
        <v>0.54166665516822832</v>
      </c>
      <c r="C6525">
        <v>0</v>
      </c>
      <c r="D6525">
        <v>489.53199999999998</v>
      </c>
      <c r="F6525" s="18">
        <f>_xlfn.XLOOKUP(D6525,'Rating Curve'!$A$2:$A$500,'Rating Curve'!$D$2:$D$500,, -1)</f>
        <v>1622456.7729032</v>
      </c>
      <c r="G6525">
        <v>489.54500000000002</v>
      </c>
      <c r="H6525">
        <f t="shared" si="645"/>
        <v>0</v>
      </c>
      <c r="I6525">
        <v>1.82</v>
      </c>
      <c r="J6525">
        <f t="shared" si="647"/>
        <v>0</v>
      </c>
      <c r="L6525">
        <f t="shared" si="646"/>
        <v>0</v>
      </c>
    </row>
    <row r="6526" spans="1:12" x14ac:dyDescent="0.3">
      <c r="A6526" s="25">
        <f t="shared" si="648"/>
        <v>46106.583333321832</v>
      </c>
      <c r="B6526" s="1">
        <f t="shared" si="644"/>
        <v>0.58333332183246966</v>
      </c>
      <c r="C6526">
        <v>0</v>
      </c>
      <c r="D6526">
        <v>489.53199999999998</v>
      </c>
      <c r="F6526" s="18">
        <f>_xlfn.XLOOKUP(D6526,'Rating Curve'!$A$2:$A$500,'Rating Curve'!$D$2:$D$500,, -1)</f>
        <v>1622456.7729032</v>
      </c>
      <c r="G6526">
        <v>489.54500000000002</v>
      </c>
      <c r="H6526">
        <f t="shared" si="645"/>
        <v>0</v>
      </c>
      <c r="I6526">
        <v>1.82</v>
      </c>
      <c r="J6526">
        <f t="shared" si="647"/>
        <v>0</v>
      </c>
      <c r="L6526">
        <f t="shared" si="646"/>
        <v>0</v>
      </c>
    </row>
    <row r="6527" spans="1:12" x14ac:dyDescent="0.3">
      <c r="A6527" s="25">
        <f t="shared" si="648"/>
        <v>46106.624999988497</v>
      </c>
      <c r="B6527" s="1">
        <f t="shared" si="644"/>
        <v>0.62499998849671101</v>
      </c>
      <c r="C6527">
        <v>0</v>
      </c>
      <c r="D6527">
        <v>489.53899999999999</v>
      </c>
      <c r="F6527" s="18">
        <f>_xlfn.XLOOKUP(D6527,'Rating Curve'!$A$2:$A$500,'Rating Curve'!$D$2:$D$500,, -1)</f>
        <v>1622456.7729032</v>
      </c>
      <c r="G6527">
        <v>489.54500000000002</v>
      </c>
      <c r="H6527">
        <f t="shared" si="645"/>
        <v>0</v>
      </c>
      <c r="I6527">
        <v>1.82</v>
      </c>
      <c r="J6527">
        <f t="shared" si="647"/>
        <v>0</v>
      </c>
      <c r="L6527">
        <f t="shared" si="646"/>
        <v>0</v>
      </c>
    </row>
    <row r="6528" spans="1:12" x14ac:dyDescent="0.3">
      <c r="A6528" s="25">
        <f t="shared" si="648"/>
        <v>46106.666666655161</v>
      </c>
      <c r="B6528" s="1">
        <f t="shared" si="644"/>
        <v>0.66666665516095236</v>
      </c>
      <c r="C6528">
        <v>0</v>
      </c>
      <c r="D6528">
        <v>489.53199999999998</v>
      </c>
      <c r="F6528" s="18">
        <f>_xlfn.XLOOKUP(D6528,'Rating Curve'!$A$2:$A$500,'Rating Curve'!$D$2:$D$500,, -1)</f>
        <v>1622456.7729032</v>
      </c>
      <c r="G6528">
        <v>489.54500000000002</v>
      </c>
      <c r="H6528">
        <f t="shared" si="645"/>
        <v>0</v>
      </c>
      <c r="I6528">
        <v>1.82</v>
      </c>
      <c r="J6528">
        <f t="shared" si="647"/>
        <v>0</v>
      </c>
      <c r="L6528">
        <f t="shared" si="646"/>
        <v>0</v>
      </c>
    </row>
    <row r="6529" spans="1:12" x14ac:dyDescent="0.3">
      <c r="A6529" s="25">
        <f t="shared" si="648"/>
        <v>46106.708333321825</v>
      </c>
      <c r="B6529" s="1">
        <f t="shared" si="644"/>
        <v>0.70833332182519371</v>
      </c>
      <c r="C6529">
        <v>0</v>
      </c>
      <c r="D6529">
        <v>489.52600000000001</v>
      </c>
      <c r="F6529" s="18">
        <f>_xlfn.XLOOKUP(D6529,'Rating Curve'!$A$2:$A$500,'Rating Curve'!$D$2:$D$500,, -1)</f>
        <v>1619451.3170382001</v>
      </c>
      <c r="G6529">
        <v>489.54500000000002</v>
      </c>
      <c r="H6529">
        <f t="shared" si="645"/>
        <v>0</v>
      </c>
      <c r="I6529">
        <v>1.82</v>
      </c>
      <c r="J6529">
        <f t="shared" si="647"/>
        <v>0</v>
      </c>
      <c r="L6529">
        <f t="shared" si="646"/>
        <v>0</v>
      </c>
    </row>
    <row r="6530" spans="1:12" x14ac:dyDescent="0.3">
      <c r="A6530" s="25">
        <f t="shared" si="648"/>
        <v>46106.749999988489</v>
      </c>
      <c r="B6530" s="1">
        <f t="shared" si="644"/>
        <v>0.74999998848943505</v>
      </c>
      <c r="C6530">
        <v>0</v>
      </c>
      <c r="D6530">
        <v>489.53199999999998</v>
      </c>
      <c r="F6530" s="18">
        <f>_xlfn.XLOOKUP(D6530,'Rating Curve'!$A$2:$A$500,'Rating Curve'!$D$2:$D$500,, -1)</f>
        <v>1622456.7729032</v>
      </c>
      <c r="G6530">
        <v>489.54500000000002</v>
      </c>
      <c r="H6530">
        <f t="shared" si="645"/>
        <v>0</v>
      </c>
      <c r="I6530">
        <v>1.82</v>
      </c>
      <c r="J6530">
        <f t="shared" si="647"/>
        <v>0</v>
      </c>
      <c r="L6530">
        <f t="shared" si="646"/>
        <v>0</v>
      </c>
    </row>
    <row r="6531" spans="1:12" x14ac:dyDescent="0.3">
      <c r="A6531" s="25">
        <f t="shared" si="648"/>
        <v>46106.791666655154</v>
      </c>
      <c r="B6531" s="1">
        <f t="shared" ref="B6531:B6594" si="649">MOD(A6531,1)</f>
        <v>0.7916666551536764</v>
      </c>
      <c r="C6531">
        <v>0</v>
      </c>
      <c r="D6531">
        <v>489.52600000000001</v>
      </c>
      <c r="F6531" s="18">
        <f>_xlfn.XLOOKUP(D6531,'Rating Curve'!$A$2:$A$500,'Rating Curve'!$D$2:$D$500,, -1)</f>
        <v>1619451.3170382001</v>
      </c>
      <c r="G6531">
        <v>489.54500000000002</v>
      </c>
      <c r="H6531">
        <f t="shared" ref="H6531:H6594" si="650">IF(D6531 - G6531 &lt; 0, 0, D6531 - G6531)</f>
        <v>0</v>
      </c>
      <c r="I6531">
        <v>1.82</v>
      </c>
      <c r="J6531">
        <f t="shared" si="647"/>
        <v>0</v>
      </c>
      <c r="L6531">
        <f t="shared" ref="L6531:L6594" si="651">(J6531*86400)/24</f>
        <v>0</v>
      </c>
    </row>
    <row r="6532" spans="1:12" x14ac:dyDescent="0.3">
      <c r="A6532" s="25">
        <f t="shared" si="648"/>
        <v>46106.833333321818</v>
      </c>
      <c r="B6532" s="1">
        <f t="shared" si="649"/>
        <v>0.83333332181791775</v>
      </c>
      <c r="C6532">
        <v>0</v>
      </c>
      <c r="D6532">
        <v>489.52</v>
      </c>
      <c r="F6532" s="18">
        <f>_xlfn.XLOOKUP(D6532,'Rating Curve'!$A$2:$A$500,'Rating Curve'!$D$2:$D$500,, -1)</f>
        <v>1619451.3170382001</v>
      </c>
      <c r="G6532">
        <v>489.54500000000002</v>
      </c>
      <c r="H6532">
        <f t="shared" si="650"/>
        <v>0</v>
      </c>
      <c r="I6532">
        <v>1.82</v>
      </c>
      <c r="J6532">
        <f t="shared" si="647"/>
        <v>0</v>
      </c>
      <c r="L6532">
        <f t="shared" si="651"/>
        <v>0</v>
      </c>
    </row>
    <row r="6533" spans="1:12" x14ac:dyDescent="0.3">
      <c r="A6533" s="25">
        <f t="shared" si="648"/>
        <v>46106.874999988482</v>
      </c>
      <c r="B6533" s="1">
        <f t="shared" si="649"/>
        <v>0.8749999884821591</v>
      </c>
      <c r="C6533">
        <v>0</v>
      </c>
      <c r="D6533">
        <v>489.52600000000001</v>
      </c>
      <c r="F6533" s="18">
        <f>_xlfn.XLOOKUP(D6533,'Rating Curve'!$A$2:$A$500,'Rating Curve'!$D$2:$D$500,, -1)</f>
        <v>1619451.3170382001</v>
      </c>
      <c r="G6533">
        <v>489.54500000000002</v>
      </c>
      <c r="H6533">
        <f t="shared" si="650"/>
        <v>0</v>
      </c>
      <c r="I6533">
        <v>1.82</v>
      </c>
      <c r="J6533">
        <f t="shared" si="647"/>
        <v>0</v>
      </c>
      <c r="L6533">
        <f t="shared" si="651"/>
        <v>0</v>
      </c>
    </row>
    <row r="6534" spans="1:12" x14ac:dyDescent="0.3">
      <c r="A6534" s="25">
        <f t="shared" si="648"/>
        <v>46106.916666655146</v>
      </c>
      <c r="B6534" s="1">
        <f t="shared" si="649"/>
        <v>0.91666665514640044</v>
      </c>
      <c r="C6534">
        <v>0</v>
      </c>
      <c r="D6534">
        <v>489.52</v>
      </c>
      <c r="F6534" s="18">
        <f>_xlfn.XLOOKUP(D6534,'Rating Curve'!$A$2:$A$500,'Rating Curve'!$D$2:$D$500,, -1)</f>
        <v>1619451.3170382001</v>
      </c>
      <c r="G6534">
        <v>489.54500000000002</v>
      </c>
      <c r="H6534">
        <f t="shared" si="650"/>
        <v>0</v>
      </c>
      <c r="I6534">
        <v>1.82</v>
      </c>
      <c r="J6534">
        <f t="shared" si="647"/>
        <v>0</v>
      </c>
      <c r="L6534">
        <f t="shared" si="651"/>
        <v>0</v>
      </c>
    </row>
    <row r="6535" spans="1:12" x14ac:dyDescent="0.3">
      <c r="A6535" s="25">
        <f t="shared" si="648"/>
        <v>46106.958333321811</v>
      </c>
      <c r="B6535" s="1">
        <f t="shared" si="649"/>
        <v>0.95833332181064179</v>
      </c>
      <c r="C6535">
        <v>0</v>
      </c>
      <c r="D6535">
        <v>489.52100000000002</v>
      </c>
      <c r="F6535" s="18">
        <f>_xlfn.XLOOKUP(D6535,'Rating Curve'!$A$2:$A$500,'Rating Curve'!$D$2:$D$500,, -1)</f>
        <v>1619451.3170382001</v>
      </c>
      <c r="G6535">
        <v>489.54500000000002</v>
      </c>
      <c r="H6535">
        <f t="shared" si="650"/>
        <v>0</v>
      </c>
      <c r="I6535">
        <v>1.82</v>
      </c>
      <c r="J6535">
        <f t="shared" si="647"/>
        <v>0</v>
      </c>
      <c r="L6535">
        <f t="shared" si="651"/>
        <v>0</v>
      </c>
    </row>
    <row r="6536" spans="1:12" x14ac:dyDescent="0.3">
      <c r="A6536" s="25">
        <f t="shared" si="648"/>
        <v>46106.999999988475</v>
      </c>
      <c r="B6536" s="1">
        <f t="shared" si="649"/>
        <v>0.99999998847488314</v>
      </c>
      <c r="C6536">
        <v>0</v>
      </c>
      <c r="D6536">
        <v>489.52100000000002</v>
      </c>
      <c r="F6536" s="18">
        <f>_xlfn.XLOOKUP(D6536,'Rating Curve'!$A$2:$A$500,'Rating Curve'!$D$2:$D$500,, -1)</f>
        <v>1619451.3170382001</v>
      </c>
      <c r="G6536">
        <v>489.54500000000002</v>
      </c>
      <c r="H6536">
        <f t="shared" si="650"/>
        <v>0</v>
      </c>
      <c r="I6536">
        <v>1.82</v>
      </c>
      <c r="J6536">
        <f t="shared" si="647"/>
        <v>0</v>
      </c>
      <c r="L6536">
        <f t="shared" si="651"/>
        <v>0</v>
      </c>
    </row>
    <row r="6537" spans="1:12" x14ac:dyDescent="0.3">
      <c r="A6537" s="25">
        <f t="shared" si="648"/>
        <v>46107.041666655139</v>
      </c>
      <c r="B6537" s="1">
        <f t="shared" si="649"/>
        <v>4.1666655139124487E-2</v>
      </c>
      <c r="C6537">
        <v>0</v>
      </c>
      <c r="D6537">
        <v>489.52100000000002</v>
      </c>
      <c r="F6537" s="18">
        <f>_xlfn.XLOOKUP(D6537,'Rating Curve'!$A$2:$A$500,'Rating Curve'!$D$2:$D$500,, -1)</f>
        <v>1619451.3170382001</v>
      </c>
      <c r="G6537">
        <v>489.54500000000002</v>
      </c>
      <c r="H6537">
        <f t="shared" si="650"/>
        <v>0</v>
      </c>
      <c r="I6537">
        <v>1.82</v>
      </c>
      <c r="J6537">
        <f t="shared" si="647"/>
        <v>0</v>
      </c>
      <c r="L6537">
        <f t="shared" si="651"/>
        <v>0</v>
      </c>
    </row>
    <row r="6538" spans="1:12" x14ac:dyDescent="0.3">
      <c r="A6538" s="25">
        <f t="shared" si="648"/>
        <v>46107.083333321803</v>
      </c>
      <c r="B6538" s="1">
        <f t="shared" si="649"/>
        <v>8.3333321803365834E-2</v>
      </c>
      <c r="C6538">
        <v>0</v>
      </c>
      <c r="D6538">
        <v>489.52</v>
      </c>
      <c r="F6538" s="18">
        <f>_xlfn.XLOOKUP(D6538,'Rating Curve'!$A$2:$A$500,'Rating Curve'!$D$2:$D$500,, -1)</f>
        <v>1619451.3170382001</v>
      </c>
      <c r="G6538">
        <v>489.54500000000002</v>
      </c>
      <c r="H6538">
        <f t="shared" si="650"/>
        <v>0</v>
      </c>
      <c r="I6538">
        <v>1.82</v>
      </c>
      <c r="J6538">
        <f t="shared" si="647"/>
        <v>0</v>
      </c>
      <c r="L6538">
        <f t="shared" si="651"/>
        <v>0</v>
      </c>
    </row>
    <row r="6539" spans="1:12" x14ac:dyDescent="0.3">
      <c r="A6539" s="25">
        <f t="shared" si="648"/>
        <v>46107.124999988468</v>
      </c>
      <c r="B6539" s="1">
        <f t="shared" si="649"/>
        <v>0.12499998846760718</v>
      </c>
      <c r="C6539">
        <v>0</v>
      </c>
      <c r="D6539">
        <v>489.53399999999999</v>
      </c>
      <c r="F6539" s="18">
        <f>_xlfn.XLOOKUP(D6539,'Rating Curve'!$A$2:$A$500,'Rating Curve'!$D$2:$D$500,, -1)</f>
        <v>1622456.7729032</v>
      </c>
      <c r="G6539">
        <v>489.54500000000002</v>
      </c>
      <c r="H6539">
        <f t="shared" si="650"/>
        <v>0</v>
      </c>
      <c r="I6539">
        <v>1.82</v>
      </c>
      <c r="J6539">
        <f t="shared" si="647"/>
        <v>0</v>
      </c>
      <c r="L6539">
        <f t="shared" si="651"/>
        <v>0</v>
      </c>
    </row>
    <row r="6540" spans="1:12" x14ac:dyDescent="0.3">
      <c r="A6540" s="25">
        <f t="shared" si="648"/>
        <v>46107.166666655132</v>
      </c>
      <c r="B6540" s="1">
        <f t="shared" si="649"/>
        <v>0.16666665513184853</v>
      </c>
      <c r="C6540">
        <v>0</v>
      </c>
      <c r="D6540">
        <v>489.541</v>
      </c>
      <c r="F6540" s="18">
        <f>_xlfn.XLOOKUP(D6540,'Rating Curve'!$A$2:$A$500,'Rating Curve'!$D$2:$D$500,, -1)</f>
        <v>1625463.7590197001</v>
      </c>
      <c r="G6540">
        <v>489.54500000000002</v>
      </c>
      <c r="H6540">
        <f t="shared" si="650"/>
        <v>0</v>
      </c>
      <c r="I6540">
        <v>1.82</v>
      </c>
      <c r="J6540">
        <f t="shared" si="647"/>
        <v>0</v>
      </c>
      <c r="L6540">
        <f t="shared" si="651"/>
        <v>0</v>
      </c>
    </row>
    <row r="6541" spans="1:12" x14ac:dyDescent="0.3">
      <c r="A6541" s="25">
        <f t="shared" si="648"/>
        <v>46107.208333321796</v>
      </c>
      <c r="B6541" s="1">
        <f t="shared" si="649"/>
        <v>0.20833332179608988</v>
      </c>
      <c r="C6541">
        <v>0</v>
      </c>
      <c r="D6541">
        <v>489.548</v>
      </c>
      <c r="F6541" s="18">
        <f>_xlfn.XLOOKUP(D6541,'Rating Curve'!$A$2:$A$500,'Rating Curve'!$D$2:$D$500,, -1)</f>
        <v>1625463.7590197001</v>
      </c>
      <c r="G6541">
        <v>489.54500000000002</v>
      </c>
      <c r="H6541">
        <f t="shared" si="650"/>
        <v>2.9999999999859028E-3</v>
      </c>
      <c r="I6541">
        <v>1.82</v>
      </c>
      <c r="J6541">
        <f t="shared" si="647"/>
        <v>8.9716954918713874E-3</v>
      </c>
      <c r="L6541">
        <f t="shared" si="651"/>
        <v>32.298103770736994</v>
      </c>
    </row>
    <row r="6542" spans="1:12" x14ac:dyDescent="0.3">
      <c r="A6542" s="25">
        <f t="shared" si="648"/>
        <v>46107.24999998846</v>
      </c>
      <c r="B6542" s="1">
        <f t="shared" si="649"/>
        <v>0.24999998846033122</v>
      </c>
      <c r="C6542">
        <v>0</v>
      </c>
      <c r="D6542">
        <v>489.541</v>
      </c>
      <c r="F6542" s="18">
        <f>_xlfn.XLOOKUP(D6542,'Rating Curve'!$A$2:$A$500,'Rating Curve'!$D$2:$D$500,, -1)</f>
        <v>1625463.7590197001</v>
      </c>
      <c r="G6542">
        <v>489.54500000000002</v>
      </c>
      <c r="H6542">
        <f t="shared" si="650"/>
        <v>0</v>
      </c>
      <c r="I6542">
        <v>1.82</v>
      </c>
      <c r="J6542">
        <f t="shared" si="647"/>
        <v>0</v>
      </c>
      <c r="L6542">
        <f t="shared" si="651"/>
        <v>0</v>
      </c>
    </row>
    <row r="6543" spans="1:12" x14ac:dyDescent="0.3">
      <c r="A6543" s="25">
        <f t="shared" si="648"/>
        <v>46107.291666655125</v>
      </c>
      <c r="B6543" s="1">
        <f t="shared" si="649"/>
        <v>0.29166665512457257</v>
      </c>
      <c r="C6543">
        <v>0</v>
      </c>
      <c r="D6543">
        <v>489.52699999999999</v>
      </c>
      <c r="F6543" s="18">
        <f>_xlfn.XLOOKUP(D6543,'Rating Curve'!$A$2:$A$500,'Rating Curve'!$D$2:$D$500,, -1)</f>
        <v>1619451.3170382001</v>
      </c>
      <c r="G6543">
        <v>489.54500000000002</v>
      </c>
      <c r="H6543">
        <f t="shared" si="650"/>
        <v>0</v>
      </c>
      <c r="I6543">
        <v>1.82</v>
      </c>
      <c r="J6543">
        <f t="shared" si="647"/>
        <v>0</v>
      </c>
      <c r="L6543">
        <f t="shared" si="651"/>
        <v>0</v>
      </c>
    </row>
    <row r="6544" spans="1:12" x14ac:dyDescent="0.3">
      <c r="A6544" s="25">
        <f t="shared" si="648"/>
        <v>46107.333333321789</v>
      </c>
      <c r="B6544" s="1">
        <f t="shared" si="649"/>
        <v>0.33333332178881392</v>
      </c>
      <c r="C6544">
        <v>0</v>
      </c>
      <c r="D6544">
        <v>489.53399999999999</v>
      </c>
      <c r="F6544" s="18">
        <f>_xlfn.XLOOKUP(D6544,'Rating Curve'!$A$2:$A$500,'Rating Curve'!$D$2:$D$500,, -1)</f>
        <v>1622456.7729032</v>
      </c>
      <c r="G6544">
        <v>489.54500000000002</v>
      </c>
      <c r="H6544">
        <f t="shared" si="650"/>
        <v>0</v>
      </c>
      <c r="I6544">
        <v>1.82</v>
      </c>
      <c r="J6544">
        <f t="shared" si="647"/>
        <v>0</v>
      </c>
      <c r="L6544">
        <f t="shared" si="651"/>
        <v>0</v>
      </c>
    </row>
    <row r="6545" spans="1:12" x14ac:dyDescent="0.3">
      <c r="A6545" s="25">
        <f t="shared" si="648"/>
        <v>46107.374999988453</v>
      </c>
      <c r="B6545" s="1">
        <f t="shared" si="649"/>
        <v>0.37499998845305527</v>
      </c>
      <c r="C6545">
        <v>0</v>
      </c>
      <c r="D6545">
        <v>489.54700000000003</v>
      </c>
      <c r="F6545" s="18">
        <f>_xlfn.XLOOKUP(D6545,'Rating Curve'!$A$2:$A$500,'Rating Curve'!$D$2:$D$500,, -1)</f>
        <v>1625463.7590197001</v>
      </c>
      <c r="G6545">
        <v>489.54500000000002</v>
      </c>
      <c r="H6545">
        <f t="shared" si="650"/>
        <v>2.0000000000095497E-3</v>
      </c>
      <c r="I6545">
        <v>1.82</v>
      </c>
      <c r="J6545">
        <f t="shared" si="647"/>
        <v>4.8835724628945162E-3</v>
      </c>
      <c r="L6545">
        <f t="shared" si="651"/>
        <v>17.580860866420259</v>
      </c>
    </row>
    <row r="6546" spans="1:12" x14ac:dyDescent="0.3">
      <c r="A6546" s="25">
        <f t="shared" si="648"/>
        <v>46107.416666655117</v>
      </c>
      <c r="B6546" s="1">
        <f t="shared" si="649"/>
        <v>0.41666665511729661</v>
      </c>
      <c r="C6546">
        <v>0</v>
      </c>
      <c r="D6546">
        <v>489.55200000000002</v>
      </c>
      <c r="F6546" s="18">
        <f>_xlfn.XLOOKUP(D6546,'Rating Curve'!$A$2:$A$500,'Rating Curve'!$D$2:$D$500,, -1)</f>
        <v>1628472.3057532001</v>
      </c>
      <c r="G6546">
        <v>489.54500000000002</v>
      </c>
      <c r="H6546">
        <f t="shared" si="650"/>
        <v>7.0000000000050022E-3</v>
      </c>
      <c r="I6546">
        <v>1.82</v>
      </c>
      <c r="J6546">
        <f t="shared" si="647"/>
        <v>3.1977146214166641E-2</v>
      </c>
      <c r="L6546">
        <f t="shared" si="651"/>
        <v>115.1177263709999</v>
      </c>
    </row>
    <row r="6547" spans="1:12" x14ac:dyDescent="0.3">
      <c r="A6547" s="25">
        <f t="shared" si="648"/>
        <v>46107.458333321782</v>
      </c>
      <c r="B6547" s="1">
        <f t="shared" si="649"/>
        <v>0.45833332178153796</v>
      </c>
      <c r="C6547">
        <v>0</v>
      </c>
      <c r="D6547">
        <v>489.54599999999999</v>
      </c>
      <c r="F6547" s="18">
        <f>_xlfn.XLOOKUP(D6547,'Rating Curve'!$A$2:$A$500,'Rating Curve'!$D$2:$D$500,, -1)</f>
        <v>1625463.7590197001</v>
      </c>
      <c r="G6547">
        <v>489.54500000000002</v>
      </c>
      <c r="H6547">
        <f t="shared" si="650"/>
        <v>9.9999999997635314E-4</v>
      </c>
      <c r="I6547">
        <v>1.82</v>
      </c>
      <c r="J6547">
        <f t="shared" ref="J6547:J6610" si="652">1.82*30*(H6547^1.5)</f>
        <v>1.7266036023906926E-3</v>
      </c>
      <c r="L6547">
        <f t="shared" si="651"/>
        <v>6.215772968606494</v>
      </c>
    </row>
    <row r="6548" spans="1:12" x14ac:dyDescent="0.3">
      <c r="A6548" s="25">
        <f t="shared" si="648"/>
        <v>46107.499999988446</v>
      </c>
      <c r="B6548" s="1">
        <f t="shared" si="649"/>
        <v>0.49999998844577931</v>
      </c>
      <c r="C6548">
        <v>0</v>
      </c>
      <c r="D6548">
        <v>489.53899999999999</v>
      </c>
      <c r="F6548" s="18">
        <f>_xlfn.XLOOKUP(D6548,'Rating Curve'!$A$2:$A$500,'Rating Curve'!$D$2:$D$500,, -1)</f>
        <v>1622456.7729032</v>
      </c>
      <c r="G6548">
        <v>489.54500000000002</v>
      </c>
      <c r="H6548">
        <f t="shared" si="650"/>
        <v>0</v>
      </c>
      <c r="I6548">
        <v>1.82</v>
      </c>
      <c r="J6548">
        <f t="shared" si="652"/>
        <v>0</v>
      </c>
      <c r="L6548">
        <f t="shared" si="651"/>
        <v>0</v>
      </c>
    </row>
    <row r="6549" spans="1:12" x14ac:dyDescent="0.3">
      <c r="A6549" s="25">
        <f t="shared" si="648"/>
        <v>46107.54166665511</v>
      </c>
      <c r="B6549" s="1">
        <f t="shared" si="649"/>
        <v>0.54166665511002066</v>
      </c>
      <c r="C6549">
        <v>0</v>
      </c>
      <c r="D6549">
        <v>489.53399999999999</v>
      </c>
      <c r="F6549" s="18">
        <f>_xlfn.XLOOKUP(D6549,'Rating Curve'!$A$2:$A$500,'Rating Curve'!$D$2:$D$500,, -1)</f>
        <v>1622456.7729032</v>
      </c>
      <c r="G6549">
        <v>489.54500000000002</v>
      </c>
      <c r="H6549">
        <f t="shared" si="650"/>
        <v>0</v>
      </c>
      <c r="I6549">
        <v>1.82</v>
      </c>
      <c r="J6549">
        <f t="shared" si="652"/>
        <v>0</v>
      </c>
      <c r="L6549">
        <f t="shared" si="651"/>
        <v>0</v>
      </c>
    </row>
    <row r="6550" spans="1:12" x14ac:dyDescent="0.3">
      <c r="A6550" s="25">
        <f t="shared" si="648"/>
        <v>46107.583333321774</v>
      </c>
      <c r="B6550" s="1">
        <f t="shared" si="649"/>
        <v>0.583333321774262</v>
      </c>
      <c r="C6550">
        <v>0</v>
      </c>
      <c r="D6550">
        <v>489.52600000000001</v>
      </c>
      <c r="F6550" s="18">
        <f>_xlfn.XLOOKUP(D6550,'Rating Curve'!$A$2:$A$500,'Rating Curve'!$D$2:$D$500,, -1)</f>
        <v>1619451.3170382001</v>
      </c>
      <c r="G6550">
        <v>489.54500000000002</v>
      </c>
      <c r="H6550">
        <f t="shared" si="650"/>
        <v>0</v>
      </c>
      <c r="I6550">
        <v>1.82</v>
      </c>
      <c r="J6550">
        <f t="shared" si="652"/>
        <v>0</v>
      </c>
      <c r="L6550">
        <f t="shared" si="651"/>
        <v>0</v>
      </c>
    </row>
    <row r="6551" spans="1:12" x14ac:dyDescent="0.3">
      <c r="A6551" s="25">
        <f t="shared" si="648"/>
        <v>46107.624999988439</v>
      </c>
      <c r="B6551" s="1">
        <f t="shared" si="649"/>
        <v>0.62499998843850335</v>
      </c>
      <c r="C6551">
        <v>0</v>
      </c>
      <c r="D6551">
        <v>489.51299999999998</v>
      </c>
      <c r="F6551" s="18">
        <f>_xlfn.XLOOKUP(D6551,'Rating Curve'!$A$2:$A$500,'Rating Curve'!$D$2:$D$500,, -1)</f>
        <v>1616447.3000027</v>
      </c>
      <c r="G6551">
        <v>489.54500000000002</v>
      </c>
      <c r="H6551">
        <f t="shared" si="650"/>
        <v>0</v>
      </c>
      <c r="I6551">
        <v>1.82</v>
      </c>
      <c r="J6551">
        <f t="shared" si="652"/>
        <v>0</v>
      </c>
      <c r="L6551">
        <f t="shared" si="651"/>
        <v>0</v>
      </c>
    </row>
    <row r="6552" spans="1:12" x14ac:dyDescent="0.3">
      <c r="A6552" s="25">
        <f t="shared" si="648"/>
        <v>46107.666666655103</v>
      </c>
      <c r="B6552" s="1">
        <f t="shared" si="649"/>
        <v>0.6666666551027447</v>
      </c>
      <c r="C6552">
        <v>0</v>
      </c>
      <c r="D6552">
        <v>489.52600000000001</v>
      </c>
      <c r="F6552" s="18">
        <f>_xlfn.XLOOKUP(D6552,'Rating Curve'!$A$2:$A$500,'Rating Curve'!$D$2:$D$500,, -1)</f>
        <v>1619451.3170382001</v>
      </c>
      <c r="G6552">
        <v>489.54500000000002</v>
      </c>
      <c r="H6552">
        <f t="shared" si="650"/>
        <v>0</v>
      </c>
      <c r="I6552">
        <v>1.82</v>
      </c>
      <c r="J6552">
        <f t="shared" si="652"/>
        <v>0</v>
      </c>
      <c r="L6552">
        <f t="shared" si="651"/>
        <v>0</v>
      </c>
    </row>
    <row r="6553" spans="1:12" x14ac:dyDescent="0.3">
      <c r="A6553" s="25">
        <f t="shared" si="648"/>
        <v>46107.708333321767</v>
      </c>
      <c r="B6553" s="1">
        <f t="shared" si="649"/>
        <v>0.70833332176698605</v>
      </c>
      <c r="C6553">
        <v>0</v>
      </c>
      <c r="D6553">
        <v>489.51900000000001</v>
      </c>
      <c r="F6553" s="18">
        <f>_xlfn.XLOOKUP(D6553,'Rating Curve'!$A$2:$A$500,'Rating Curve'!$D$2:$D$500,, -1)</f>
        <v>1616447.3000027</v>
      </c>
      <c r="G6553">
        <v>489.54500000000002</v>
      </c>
      <c r="H6553">
        <f t="shared" si="650"/>
        <v>0</v>
      </c>
      <c r="I6553">
        <v>1.82</v>
      </c>
      <c r="J6553">
        <f t="shared" si="652"/>
        <v>0</v>
      </c>
      <c r="L6553">
        <f t="shared" si="651"/>
        <v>0</v>
      </c>
    </row>
    <row r="6554" spans="1:12" x14ac:dyDescent="0.3">
      <c r="A6554" s="25">
        <f t="shared" si="648"/>
        <v>46107.749999988431</v>
      </c>
      <c r="B6554" s="1">
        <f t="shared" si="649"/>
        <v>0.74999998843122739</v>
      </c>
      <c r="C6554">
        <v>0</v>
      </c>
      <c r="D6554">
        <v>489.51900000000001</v>
      </c>
      <c r="F6554" s="18">
        <f>_xlfn.XLOOKUP(D6554,'Rating Curve'!$A$2:$A$500,'Rating Curve'!$D$2:$D$500,, -1)</f>
        <v>1616447.3000027</v>
      </c>
      <c r="G6554">
        <v>489.54500000000002</v>
      </c>
      <c r="H6554">
        <f t="shared" si="650"/>
        <v>0</v>
      </c>
      <c r="I6554">
        <v>1.82</v>
      </c>
      <c r="J6554">
        <f t="shared" si="652"/>
        <v>0</v>
      </c>
      <c r="L6554">
        <f t="shared" si="651"/>
        <v>0</v>
      </c>
    </row>
    <row r="6555" spans="1:12" x14ac:dyDescent="0.3">
      <c r="A6555" s="25">
        <f t="shared" si="648"/>
        <v>46107.791666655095</v>
      </c>
      <c r="B6555" s="1">
        <f t="shared" si="649"/>
        <v>0.79166665509546874</v>
      </c>
      <c r="C6555">
        <v>0</v>
      </c>
      <c r="D6555">
        <v>489.51299999999998</v>
      </c>
      <c r="F6555" s="18">
        <f>_xlfn.XLOOKUP(D6555,'Rating Curve'!$A$2:$A$500,'Rating Curve'!$D$2:$D$500,, -1)</f>
        <v>1616447.3000027</v>
      </c>
      <c r="G6555">
        <v>489.54500000000002</v>
      </c>
      <c r="H6555">
        <f t="shared" si="650"/>
        <v>0</v>
      </c>
      <c r="I6555">
        <v>1.82</v>
      </c>
      <c r="J6555">
        <f t="shared" si="652"/>
        <v>0</v>
      </c>
      <c r="L6555">
        <f t="shared" si="651"/>
        <v>0</v>
      </c>
    </row>
    <row r="6556" spans="1:12" x14ac:dyDescent="0.3">
      <c r="A6556" s="25">
        <f t="shared" si="648"/>
        <v>46107.83333332176</v>
      </c>
      <c r="B6556" s="1">
        <f t="shared" si="649"/>
        <v>0.83333332175971009</v>
      </c>
      <c r="C6556">
        <v>0</v>
      </c>
      <c r="D6556">
        <v>489.52</v>
      </c>
      <c r="F6556" s="18">
        <f>_xlfn.XLOOKUP(D6556,'Rating Curve'!$A$2:$A$500,'Rating Curve'!$D$2:$D$500,, -1)</f>
        <v>1619451.3170382001</v>
      </c>
      <c r="G6556">
        <v>489.54500000000002</v>
      </c>
      <c r="H6556">
        <f t="shared" si="650"/>
        <v>0</v>
      </c>
      <c r="I6556">
        <v>1.82</v>
      </c>
      <c r="J6556">
        <f t="shared" si="652"/>
        <v>0</v>
      </c>
      <c r="L6556">
        <f t="shared" si="651"/>
        <v>0</v>
      </c>
    </row>
    <row r="6557" spans="1:12" x14ac:dyDescent="0.3">
      <c r="A6557" s="25">
        <f t="shared" si="648"/>
        <v>46107.874999988424</v>
      </c>
      <c r="B6557" s="1">
        <f t="shared" si="649"/>
        <v>0.87499998842395144</v>
      </c>
      <c r="C6557">
        <v>0</v>
      </c>
      <c r="D6557">
        <v>489.51299999999998</v>
      </c>
      <c r="F6557" s="18">
        <f>_xlfn.XLOOKUP(D6557,'Rating Curve'!$A$2:$A$500,'Rating Curve'!$D$2:$D$500,, -1)</f>
        <v>1616447.3000027</v>
      </c>
      <c r="G6557">
        <v>489.54500000000002</v>
      </c>
      <c r="H6557">
        <f t="shared" si="650"/>
        <v>0</v>
      </c>
      <c r="I6557">
        <v>1.82</v>
      </c>
      <c r="J6557">
        <f t="shared" si="652"/>
        <v>0</v>
      </c>
      <c r="L6557">
        <f t="shared" si="651"/>
        <v>0</v>
      </c>
    </row>
    <row r="6558" spans="1:12" x14ac:dyDescent="0.3">
      <c r="A6558" s="25">
        <f t="shared" si="648"/>
        <v>46107.916666655088</v>
      </c>
      <c r="B6558" s="1">
        <f t="shared" si="649"/>
        <v>0.91666665508819278</v>
      </c>
      <c r="C6558">
        <v>0</v>
      </c>
      <c r="D6558">
        <v>489.51400000000001</v>
      </c>
      <c r="F6558" s="18">
        <f>_xlfn.XLOOKUP(D6558,'Rating Curve'!$A$2:$A$500,'Rating Curve'!$D$2:$D$500,, -1)</f>
        <v>1616447.3000027</v>
      </c>
      <c r="G6558">
        <v>489.54500000000002</v>
      </c>
      <c r="H6558">
        <f t="shared" si="650"/>
        <v>0</v>
      </c>
      <c r="I6558">
        <v>1.82</v>
      </c>
      <c r="J6558">
        <f t="shared" si="652"/>
        <v>0</v>
      </c>
      <c r="L6558">
        <f t="shared" si="651"/>
        <v>0</v>
      </c>
    </row>
    <row r="6559" spans="1:12" x14ac:dyDescent="0.3">
      <c r="A6559" s="25">
        <f t="shared" si="648"/>
        <v>46107.958333321752</v>
      </c>
      <c r="B6559" s="1">
        <f t="shared" si="649"/>
        <v>0.95833332175243413</v>
      </c>
      <c r="C6559">
        <v>0</v>
      </c>
      <c r="D6559">
        <v>489.51400000000001</v>
      </c>
      <c r="F6559" s="18">
        <f>_xlfn.XLOOKUP(D6559,'Rating Curve'!$A$2:$A$500,'Rating Curve'!$D$2:$D$500,, -1)</f>
        <v>1616447.3000027</v>
      </c>
      <c r="G6559">
        <v>489.54500000000002</v>
      </c>
      <c r="H6559">
        <f t="shared" si="650"/>
        <v>0</v>
      </c>
      <c r="I6559">
        <v>1.82</v>
      </c>
      <c r="J6559">
        <f t="shared" si="652"/>
        <v>0</v>
      </c>
      <c r="L6559">
        <f t="shared" si="651"/>
        <v>0</v>
      </c>
    </row>
    <row r="6560" spans="1:12" x14ac:dyDescent="0.3">
      <c r="A6560" s="25">
        <f t="shared" si="648"/>
        <v>46107.999999988417</v>
      </c>
      <c r="B6560" s="1">
        <f t="shared" si="649"/>
        <v>0.99999998841667548</v>
      </c>
      <c r="C6560">
        <v>0</v>
      </c>
      <c r="D6560">
        <v>489.51400000000001</v>
      </c>
      <c r="F6560" s="18">
        <f>_xlfn.XLOOKUP(D6560,'Rating Curve'!$A$2:$A$500,'Rating Curve'!$D$2:$D$500,, -1)</f>
        <v>1616447.3000027</v>
      </c>
      <c r="G6560">
        <v>489.54500000000002</v>
      </c>
      <c r="H6560">
        <f t="shared" si="650"/>
        <v>0</v>
      </c>
      <c r="I6560">
        <v>1.82</v>
      </c>
      <c r="J6560">
        <f t="shared" si="652"/>
        <v>0</v>
      </c>
      <c r="L6560">
        <f t="shared" si="651"/>
        <v>0</v>
      </c>
    </row>
    <row r="6561" spans="1:12" x14ac:dyDescent="0.3">
      <c r="A6561" s="25">
        <f t="shared" si="648"/>
        <v>46108.041666655081</v>
      </c>
      <c r="B6561" s="1">
        <f t="shared" si="649"/>
        <v>4.1666655080916826E-2</v>
      </c>
      <c r="C6561">
        <v>0</v>
      </c>
      <c r="D6561">
        <v>489.51400000000001</v>
      </c>
      <c r="F6561" s="18">
        <f>_xlfn.XLOOKUP(D6561,'Rating Curve'!$A$2:$A$500,'Rating Curve'!$D$2:$D$500,, -1)</f>
        <v>1616447.3000027</v>
      </c>
      <c r="G6561">
        <v>489.54500000000002</v>
      </c>
      <c r="H6561">
        <f t="shared" si="650"/>
        <v>0</v>
      </c>
      <c r="I6561">
        <v>1.82</v>
      </c>
      <c r="J6561">
        <f t="shared" si="652"/>
        <v>0</v>
      </c>
      <c r="L6561">
        <f t="shared" si="651"/>
        <v>0</v>
      </c>
    </row>
    <row r="6562" spans="1:12" x14ac:dyDescent="0.3">
      <c r="A6562" s="25">
        <f t="shared" si="648"/>
        <v>46108.083333321745</v>
      </c>
      <c r="B6562" s="1">
        <f t="shared" si="649"/>
        <v>8.3333321745158173E-2</v>
      </c>
      <c r="C6562">
        <v>0</v>
      </c>
      <c r="D6562">
        <v>489.51400000000001</v>
      </c>
      <c r="F6562" s="18">
        <f>_xlfn.XLOOKUP(D6562,'Rating Curve'!$A$2:$A$500,'Rating Curve'!$D$2:$D$500,, -1)</f>
        <v>1616447.3000027</v>
      </c>
      <c r="G6562">
        <v>489.54500000000002</v>
      </c>
      <c r="H6562">
        <f t="shared" si="650"/>
        <v>0</v>
      </c>
      <c r="I6562">
        <v>1.82</v>
      </c>
      <c r="J6562">
        <f t="shared" si="652"/>
        <v>0</v>
      </c>
      <c r="L6562">
        <f t="shared" si="651"/>
        <v>0</v>
      </c>
    </row>
    <row r="6563" spans="1:12" x14ac:dyDescent="0.3">
      <c r="A6563" s="25">
        <f t="shared" si="648"/>
        <v>46108.124999988409</v>
      </c>
      <c r="B6563" s="1">
        <f t="shared" si="649"/>
        <v>0.12499998840939952</v>
      </c>
      <c r="C6563">
        <v>0</v>
      </c>
      <c r="D6563">
        <v>489.51400000000001</v>
      </c>
      <c r="F6563" s="18">
        <f>_xlfn.XLOOKUP(D6563,'Rating Curve'!$A$2:$A$500,'Rating Curve'!$D$2:$D$500,, -1)</f>
        <v>1616447.3000027</v>
      </c>
      <c r="G6563">
        <v>489.54500000000002</v>
      </c>
      <c r="H6563">
        <f t="shared" si="650"/>
        <v>0</v>
      </c>
      <c r="I6563">
        <v>1.82</v>
      </c>
      <c r="J6563">
        <f t="shared" si="652"/>
        <v>0</v>
      </c>
      <c r="L6563">
        <f t="shared" si="651"/>
        <v>0</v>
      </c>
    </row>
    <row r="6564" spans="1:12" x14ac:dyDescent="0.3">
      <c r="A6564" s="25">
        <f t="shared" si="648"/>
        <v>46108.166666655074</v>
      </c>
      <c r="B6564" s="1">
        <f t="shared" si="649"/>
        <v>0.16666665507364087</v>
      </c>
      <c r="C6564">
        <v>0</v>
      </c>
      <c r="D6564">
        <v>489.51400000000001</v>
      </c>
      <c r="F6564" s="18">
        <f>_xlfn.XLOOKUP(D6564,'Rating Curve'!$A$2:$A$500,'Rating Curve'!$D$2:$D$500,, -1)</f>
        <v>1616447.3000027</v>
      </c>
      <c r="G6564">
        <v>489.54500000000002</v>
      </c>
      <c r="H6564">
        <f t="shared" si="650"/>
        <v>0</v>
      </c>
      <c r="I6564">
        <v>1.82</v>
      </c>
      <c r="J6564">
        <f t="shared" si="652"/>
        <v>0</v>
      </c>
      <c r="L6564">
        <f t="shared" si="651"/>
        <v>0</v>
      </c>
    </row>
    <row r="6565" spans="1:12" x14ac:dyDescent="0.3">
      <c r="A6565" s="25">
        <f t="shared" si="648"/>
        <v>46108.208333321738</v>
      </c>
      <c r="B6565" s="1">
        <f t="shared" si="649"/>
        <v>0.20833332173788222</v>
      </c>
      <c r="C6565">
        <v>0</v>
      </c>
      <c r="D6565">
        <v>489.51400000000001</v>
      </c>
      <c r="F6565" s="18">
        <f>_xlfn.XLOOKUP(D6565,'Rating Curve'!$A$2:$A$500,'Rating Curve'!$D$2:$D$500,, -1)</f>
        <v>1616447.3000027</v>
      </c>
      <c r="G6565">
        <v>489.54500000000002</v>
      </c>
      <c r="H6565">
        <f t="shared" si="650"/>
        <v>0</v>
      </c>
      <c r="I6565">
        <v>1.82</v>
      </c>
      <c r="J6565">
        <f t="shared" si="652"/>
        <v>0</v>
      </c>
      <c r="L6565">
        <f t="shared" si="651"/>
        <v>0</v>
      </c>
    </row>
    <row r="6566" spans="1:12" x14ac:dyDescent="0.3">
      <c r="A6566" s="25">
        <f t="shared" si="648"/>
        <v>46108.249999988402</v>
      </c>
      <c r="B6566" s="1">
        <f t="shared" si="649"/>
        <v>0.24999998840212356</v>
      </c>
      <c r="C6566">
        <v>0</v>
      </c>
      <c r="D6566">
        <v>489.51499999999999</v>
      </c>
      <c r="F6566" s="18">
        <f>_xlfn.XLOOKUP(D6566,'Rating Curve'!$A$2:$A$500,'Rating Curve'!$D$2:$D$500,, -1)</f>
        <v>1616447.3000027</v>
      </c>
      <c r="G6566">
        <v>489.54500000000002</v>
      </c>
      <c r="H6566">
        <f t="shared" si="650"/>
        <v>0</v>
      </c>
      <c r="I6566">
        <v>1.82</v>
      </c>
      <c r="J6566">
        <f t="shared" si="652"/>
        <v>0</v>
      </c>
      <c r="L6566">
        <f t="shared" si="651"/>
        <v>0</v>
      </c>
    </row>
    <row r="6567" spans="1:12" x14ac:dyDescent="0.3">
      <c r="A6567" s="25">
        <f t="shared" si="648"/>
        <v>46108.291666655066</v>
      </c>
      <c r="B6567" s="1">
        <f t="shared" si="649"/>
        <v>0.29166665506636491</v>
      </c>
      <c r="C6567">
        <v>0</v>
      </c>
      <c r="D6567">
        <v>489.51400000000001</v>
      </c>
      <c r="F6567" s="18">
        <f>_xlfn.XLOOKUP(D6567,'Rating Curve'!$A$2:$A$500,'Rating Curve'!$D$2:$D$500,, -1)</f>
        <v>1616447.3000027</v>
      </c>
      <c r="G6567">
        <v>489.54500000000002</v>
      </c>
      <c r="H6567">
        <f t="shared" si="650"/>
        <v>0</v>
      </c>
      <c r="I6567">
        <v>1.82</v>
      </c>
      <c r="J6567">
        <f t="shared" si="652"/>
        <v>0</v>
      </c>
      <c r="L6567">
        <f t="shared" si="651"/>
        <v>0</v>
      </c>
    </row>
    <row r="6568" spans="1:12" x14ac:dyDescent="0.3">
      <c r="A6568" s="25">
        <f t="shared" si="648"/>
        <v>46108.333333321731</v>
      </c>
      <c r="B6568" s="1">
        <f t="shared" si="649"/>
        <v>0.33333332173060626</v>
      </c>
      <c r="C6568">
        <v>0</v>
      </c>
      <c r="D6568">
        <v>489.52600000000001</v>
      </c>
      <c r="F6568" s="18">
        <f>_xlfn.XLOOKUP(D6568,'Rating Curve'!$A$2:$A$500,'Rating Curve'!$D$2:$D$500,, -1)</f>
        <v>1619451.3170382001</v>
      </c>
      <c r="G6568">
        <v>489.54500000000002</v>
      </c>
      <c r="H6568">
        <f t="shared" si="650"/>
        <v>0</v>
      </c>
      <c r="I6568">
        <v>1.82</v>
      </c>
      <c r="J6568">
        <f t="shared" si="652"/>
        <v>0</v>
      </c>
      <c r="L6568">
        <f t="shared" si="651"/>
        <v>0</v>
      </c>
    </row>
    <row r="6569" spans="1:12" x14ac:dyDescent="0.3">
      <c r="A6569" s="25">
        <f t="shared" si="648"/>
        <v>46108.374999988395</v>
      </c>
      <c r="B6569" s="1">
        <f t="shared" si="649"/>
        <v>0.37499998839484761</v>
      </c>
      <c r="C6569">
        <v>0</v>
      </c>
      <c r="D6569">
        <v>489.54</v>
      </c>
      <c r="F6569" s="18">
        <f>_xlfn.XLOOKUP(D6569,'Rating Curve'!$A$2:$A$500,'Rating Curve'!$D$2:$D$500,, -1)</f>
        <v>1625463.7590197001</v>
      </c>
      <c r="G6569">
        <v>489.54500000000002</v>
      </c>
      <c r="H6569">
        <f t="shared" si="650"/>
        <v>0</v>
      </c>
      <c r="I6569">
        <v>1.82</v>
      </c>
      <c r="J6569">
        <f t="shared" si="652"/>
        <v>0</v>
      </c>
      <c r="L6569">
        <f t="shared" si="651"/>
        <v>0</v>
      </c>
    </row>
    <row r="6570" spans="1:12" x14ac:dyDescent="0.3">
      <c r="A6570" s="25">
        <f t="shared" si="648"/>
        <v>46108.416666655059</v>
      </c>
      <c r="B6570" s="1">
        <f t="shared" si="649"/>
        <v>0.41666665505908895</v>
      </c>
      <c r="C6570">
        <v>0</v>
      </c>
      <c r="D6570">
        <v>489.54599999999999</v>
      </c>
      <c r="F6570" s="18">
        <f>_xlfn.XLOOKUP(D6570,'Rating Curve'!$A$2:$A$500,'Rating Curve'!$D$2:$D$500,, -1)</f>
        <v>1625463.7590197001</v>
      </c>
      <c r="G6570">
        <v>489.54500000000002</v>
      </c>
      <c r="H6570">
        <f t="shared" si="650"/>
        <v>9.9999999997635314E-4</v>
      </c>
      <c r="I6570">
        <v>1.82</v>
      </c>
      <c r="J6570">
        <f t="shared" si="652"/>
        <v>1.7266036023906926E-3</v>
      </c>
      <c r="L6570">
        <f t="shared" si="651"/>
        <v>6.215772968606494</v>
      </c>
    </row>
    <row r="6571" spans="1:12" x14ac:dyDescent="0.3">
      <c r="A6571" s="25">
        <f t="shared" si="648"/>
        <v>46108.458333321723</v>
      </c>
      <c r="B6571" s="1">
        <f t="shared" si="649"/>
        <v>0.4583333217233303</v>
      </c>
      <c r="C6571">
        <v>0</v>
      </c>
      <c r="D6571">
        <v>489.53899999999999</v>
      </c>
      <c r="F6571" s="18">
        <f>_xlfn.XLOOKUP(D6571,'Rating Curve'!$A$2:$A$500,'Rating Curve'!$D$2:$D$500,, -1)</f>
        <v>1622456.7729032</v>
      </c>
      <c r="G6571">
        <v>489.54500000000002</v>
      </c>
      <c r="H6571">
        <f t="shared" si="650"/>
        <v>0</v>
      </c>
      <c r="I6571">
        <v>1.82</v>
      </c>
      <c r="J6571">
        <f t="shared" si="652"/>
        <v>0</v>
      </c>
      <c r="L6571">
        <f t="shared" si="651"/>
        <v>0</v>
      </c>
    </row>
    <row r="6572" spans="1:12" x14ac:dyDescent="0.3">
      <c r="A6572" s="25">
        <f t="shared" si="648"/>
        <v>46108.499999988388</v>
      </c>
      <c r="B6572" s="1">
        <f t="shared" si="649"/>
        <v>0.49999998838757165</v>
      </c>
      <c r="C6572">
        <v>0</v>
      </c>
      <c r="D6572">
        <v>489.52600000000001</v>
      </c>
      <c r="F6572" s="18">
        <f>_xlfn.XLOOKUP(D6572,'Rating Curve'!$A$2:$A$500,'Rating Curve'!$D$2:$D$500,, -1)</f>
        <v>1619451.3170382001</v>
      </c>
      <c r="G6572">
        <v>489.54500000000002</v>
      </c>
      <c r="H6572">
        <f t="shared" si="650"/>
        <v>0</v>
      </c>
      <c r="I6572">
        <v>1.82</v>
      </c>
      <c r="J6572">
        <f t="shared" si="652"/>
        <v>0</v>
      </c>
      <c r="L6572">
        <f t="shared" si="651"/>
        <v>0</v>
      </c>
    </row>
    <row r="6573" spans="1:12" x14ac:dyDescent="0.3">
      <c r="A6573" s="25">
        <f t="shared" si="648"/>
        <v>46108.541666655052</v>
      </c>
      <c r="B6573" s="1">
        <f t="shared" si="649"/>
        <v>0.541666655051813</v>
      </c>
      <c r="C6573">
        <v>0</v>
      </c>
      <c r="D6573">
        <v>489.51900000000001</v>
      </c>
      <c r="F6573" s="18">
        <f>_xlfn.XLOOKUP(D6573,'Rating Curve'!$A$2:$A$500,'Rating Curve'!$D$2:$D$500,, -1)</f>
        <v>1616447.3000027</v>
      </c>
      <c r="G6573">
        <v>489.54500000000002</v>
      </c>
      <c r="H6573">
        <f t="shared" si="650"/>
        <v>0</v>
      </c>
      <c r="I6573">
        <v>1.82</v>
      </c>
      <c r="J6573">
        <f t="shared" si="652"/>
        <v>0</v>
      </c>
      <c r="L6573">
        <f t="shared" si="651"/>
        <v>0</v>
      </c>
    </row>
    <row r="6574" spans="1:12" x14ac:dyDescent="0.3">
      <c r="A6574" s="25">
        <f t="shared" si="648"/>
        <v>46108.583333321716</v>
      </c>
      <c r="B6574" s="1">
        <f t="shared" si="649"/>
        <v>0.58333332171605434</v>
      </c>
      <c r="C6574">
        <v>0</v>
      </c>
      <c r="D6574">
        <v>489.51299999999998</v>
      </c>
      <c r="F6574" s="18">
        <f>_xlfn.XLOOKUP(D6574,'Rating Curve'!$A$2:$A$500,'Rating Curve'!$D$2:$D$500,, -1)</f>
        <v>1616447.3000027</v>
      </c>
      <c r="G6574">
        <v>489.54500000000002</v>
      </c>
      <c r="H6574">
        <f t="shared" si="650"/>
        <v>0</v>
      </c>
      <c r="I6574">
        <v>1.82</v>
      </c>
      <c r="J6574">
        <f t="shared" si="652"/>
        <v>0</v>
      </c>
      <c r="L6574">
        <f t="shared" si="651"/>
        <v>0</v>
      </c>
    </row>
    <row r="6575" spans="1:12" x14ac:dyDescent="0.3">
      <c r="A6575" s="25">
        <f t="shared" si="648"/>
        <v>46108.62499998838</v>
      </c>
      <c r="B6575" s="1">
        <f t="shared" si="649"/>
        <v>0.62499998838029569</v>
      </c>
      <c r="C6575">
        <v>0</v>
      </c>
      <c r="D6575">
        <v>489.50599999999997</v>
      </c>
      <c r="F6575" s="18">
        <f>_xlfn.XLOOKUP(D6575,'Rating Curve'!$A$2:$A$500,'Rating Curve'!$D$2:$D$500,, -1)</f>
        <v>1613444.9319478001</v>
      </c>
      <c r="G6575">
        <v>489.54500000000002</v>
      </c>
      <c r="H6575">
        <f t="shared" si="650"/>
        <v>0</v>
      </c>
      <c r="I6575">
        <v>1.82</v>
      </c>
      <c r="J6575">
        <f t="shared" si="652"/>
        <v>0</v>
      </c>
      <c r="L6575">
        <f t="shared" si="651"/>
        <v>0</v>
      </c>
    </row>
    <row r="6576" spans="1:12" x14ac:dyDescent="0.3">
      <c r="A6576" s="25">
        <f t="shared" si="648"/>
        <v>46108.666666655045</v>
      </c>
      <c r="B6576" s="1">
        <f t="shared" si="649"/>
        <v>0.66666665504453704</v>
      </c>
      <c r="C6576">
        <v>0</v>
      </c>
      <c r="D6576">
        <v>489.51900000000001</v>
      </c>
      <c r="F6576" s="18">
        <f>_xlfn.XLOOKUP(D6576,'Rating Curve'!$A$2:$A$500,'Rating Curve'!$D$2:$D$500,, -1)</f>
        <v>1616447.3000027</v>
      </c>
      <c r="G6576">
        <v>489.54500000000002</v>
      </c>
      <c r="H6576">
        <f t="shared" si="650"/>
        <v>0</v>
      </c>
      <c r="I6576">
        <v>1.82</v>
      </c>
      <c r="J6576">
        <f t="shared" si="652"/>
        <v>0</v>
      </c>
      <c r="L6576">
        <f t="shared" si="651"/>
        <v>0</v>
      </c>
    </row>
    <row r="6577" spans="1:12" x14ac:dyDescent="0.3">
      <c r="A6577" s="25">
        <f t="shared" si="648"/>
        <v>46108.708333321709</v>
      </c>
      <c r="B6577" s="1">
        <f t="shared" si="649"/>
        <v>0.70833332170877839</v>
      </c>
      <c r="C6577">
        <v>0</v>
      </c>
      <c r="D6577">
        <v>489.53199999999998</v>
      </c>
      <c r="F6577" s="18">
        <f>_xlfn.XLOOKUP(D6577,'Rating Curve'!$A$2:$A$500,'Rating Curve'!$D$2:$D$500,, -1)</f>
        <v>1622456.7729032</v>
      </c>
      <c r="G6577">
        <v>489.54500000000002</v>
      </c>
      <c r="H6577">
        <f t="shared" si="650"/>
        <v>0</v>
      </c>
      <c r="I6577">
        <v>1.82</v>
      </c>
      <c r="J6577">
        <f t="shared" si="652"/>
        <v>0</v>
      </c>
      <c r="L6577">
        <f t="shared" si="651"/>
        <v>0</v>
      </c>
    </row>
    <row r="6578" spans="1:12" x14ac:dyDescent="0.3">
      <c r="A6578" s="25">
        <f t="shared" si="648"/>
        <v>46108.749999988373</v>
      </c>
      <c r="B6578" s="1">
        <f t="shared" si="649"/>
        <v>0.74999998837301973</v>
      </c>
      <c r="C6578">
        <v>0</v>
      </c>
      <c r="D6578">
        <v>489.52600000000001</v>
      </c>
      <c r="F6578" s="18">
        <f>_xlfn.XLOOKUP(D6578,'Rating Curve'!$A$2:$A$500,'Rating Curve'!$D$2:$D$500,, -1)</f>
        <v>1619451.3170382001</v>
      </c>
      <c r="G6578">
        <v>489.54500000000002</v>
      </c>
      <c r="H6578">
        <f t="shared" si="650"/>
        <v>0</v>
      </c>
      <c r="I6578">
        <v>1.82</v>
      </c>
      <c r="J6578">
        <f t="shared" si="652"/>
        <v>0</v>
      </c>
      <c r="L6578">
        <f t="shared" si="651"/>
        <v>0</v>
      </c>
    </row>
    <row r="6579" spans="1:12" x14ac:dyDescent="0.3">
      <c r="A6579" s="25">
        <f t="shared" si="648"/>
        <v>46108.791666655037</v>
      </c>
      <c r="B6579" s="1">
        <f t="shared" si="649"/>
        <v>0.79166665503726108</v>
      </c>
      <c r="C6579">
        <v>0</v>
      </c>
      <c r="D6579">
        <v>489.51900000000001</v>
      </c>
      <c r="F6579" s="18">
        <f>_xlfn.XLOOKUP(D6579,'Rating Curve'!$A$2:$A$500,'Rating Curve'!$D$2:$D$500,, -1)</f>
        <v>1616447.3000027</v>
      </c>
      <c r="G6579">
        <v>489.54500000000002</v>
      </c>
      <c r="H6579">
        <f t="shared" si="650"/>
        <v>0</v>
      </c>
      <c r="I6579">
        <v>1.82</v>
      </c>
      <c r="J6579">
        <f t="shared" si="652"/>
        <v>0</v>
      </c>
      <c r="L6579">
        <f t="shared" si="651"/>
        <v>0</v>
      </c>
    </row>
    <row r="6580" spans="1:12" x14ac:dyDescent="0.3">
      <c r="A6580" s="25">
        <f t="shared" si="648"/>
        <v>46108.833333321702</v>
      </c>
      <c r="B6580" s="1">
        <f t="shared" si="649"/>
        <v>0.83333332170150243</v>
      </c>
      <c r="C6580">
        <v>0</v>
      </c>
      <c r="D6580">
        <v>489.51299999999998</v>
      </c>
      <c r="F6580" s="18">
        <f>_xlfn.XLOOKUP(D6580,'Rating Curve'!$A$2:$A$500,'Rating Curve'!$D$2:$D$500,, -1)</f>
        <v>1616447.3000027</v>
      </c>
      <c r="G6580">
        <v>489.54500000000002</v>
      </c>
      <c r="H6580">
        <f t="shared" si="650"/>
        <v>0</v>
      </c>
      <c r="I6580">
        <v>1.82</v>
      </c>
      <c r="J6580">
        <f t="shared" si="652"/>
        <v>0</v>
      </c>
      <c r="L6580">
        <f t="shared" si="651"/>
        <v>0</v>
      </c>
    </row>
    <row r="6581" spans="1:12" x14ac:dyDescent="0.3">
      <c r="A6581" s="25">
        <f t="shared" si="648"/>
        <v>46108.874999988366</v>
      </c>
      <c r="B6581" s="1">
        <f t="shared" si="649"/>
        <v>0.87499998836574377</v>
      </c>
      <c r="C6581">
        <v>0</v>
      </c>
      <c r="D6581">
        <v>489.51400000000001</v>
      </c>
      <c r="F6581" s="18">
        <f>_xlfn.XLOOKUP(D6581,'Rating Curve'!$A$2:$A$500,'Rating Curve'!$D$2:$D$500,, -1)</f>
        <v>1616447.3000027</v>
      </c>
      <c r="G6581">
        <v>489.54500000000002</v>
      </c>
      <c r="H6581">
        <f t="shared" si="650"/>
        <v>0</v>
      </c>
      <c r="I6581">
        <v>1.82</v>
      </c>
      <c r="J6581">
        <f t="shared" si="652"/>
        <v>0</v>
      </c>
      <c r="L6581">
        <f t="shared" si="651"/>
        <v>0</v>
      </c>
    </row>
    <row r="6582" spans="1:12" x14ac:dyDescent="0.3">
      <c r="A6582" s="25">
        <f t="shared" si="648"/>
        <v>46108.91666665503</v>
      </c>
      <c r="B6582" s="1">
        <f t="shared" si="649"/>
        <v>0.91666665502998512</v>
      </c>
      <c r="C6582">
        <v>0</v>
      </c>
      <c r="D6582">
        <v>489.51400000000001</v>
      </c>
      <c r="F6582" s="18">
        <f>_xlfn.XLOOKUP(D6582,'Rating Curve'!$A$2:$A$500,'Rating Curve'!$D$2:$D$500,, -1)</f>
        <v>1616447.3000027</v>
      </c>
      <c r="G6582">
        <v>489.54500000000002</v>
      </c>
      <c r="H6582">
        <f t="shared" si="650"/>
        <v>0</v>
      </c>
      <c r="I6582">
        <v>1.82</v>
      </c>
      <c r="J6582">
        <f t="shared" si="652"/>
        <v>0</v>
      </c>
      <c r="L6582">
        <f t="shared" si="651"/>
        <v>0</v>
      </c>
    </row>
    <row r="6583" spans="1:12" x14ac:dyDescent="0.3">
      <c r="A6583" s="25">
        <f t="shared" si="648"/>
        <v>46108.958333321694</v>
      </c>
      <c r="B6583" s="1">
        <f t="shared" si="649"/>
        <v>0.95833332169422647</v>
      </c>
      <c r="C6583">
        <v>0</v>
      </c>
      <c r="D6583">
        <v>489.51400000000001</v>
      </c>
      <c r="F6583" s="18">
        <f>_xlfn.XLOOKUP(D6583,'Rating Curve'!$A$2:$A$500,'Rating Curve'!$D$2:$D$500,, -1)</f>
        <v>1616447.3000027</v>
      </c>
      <c r="G6583">
        <v>489.54500000000002</v>
      </c>
      <c r="H6583">
        <f t="shared" si="650"/>
        <v>0</v>
      </c>
      <c r="I6583">
        <v>1.82</v>
      </c>
      <c r="J6583">
        <f t="shared" si="652"/>
        <v>0</v>
      </c>
      <c r="L6583">
        <f t="shared" si="651"/>
        <v>0</v>
      </c>
    </row>
    <row r="6584" spans="1:12" x14ac:dyDescent="0.3">
      <c r="A6584" s="25">
        <f t="shared" si="648"/>
        <v>46108.999999988358</v>
      </c>
      <c r="B6584" s="1">
        <f t="shared" si="649"/>
        <v>0.99999998835846782</v>
      </c>
      <c r="C6584">
        <v>0</v>
      </c>
      <c r="D6584">
        <v>489.52</v>
      </c>
      <c r="F6584" s="18">
        <f>_xlfn.XLOOKUP(D6584,'Rating Curve'!$A$2:$A$500,'Rating Curve'!$D$2:$D$500,, -1)</f>
        <v>1619451.3170382001</v>
      </c>
      <c r="G6584">
        <v>489.54500000000002</v>
      </c>
      <c r="H6584">
        <f t="shared" si="650"/>
        <v>0</v>
      </c>
      <c r="I6584">
        <v>1.82</v>
      </c>
      <c r="J6584">
        <f t="shared" si="652"/>
        <v>0</v>
      </c>
      <c r="L6584">
        <f t="shared" si="651"/>
        <v>0</v>
      </c>
    </row>
    <row r="6585" spans="1:12" x14ac:dyDescent="0.3">
      <c r="A6585" s="25">
        <f t="shared" ref="A6585:A6648" si="653" xml:space="preserve"> A6584 + TIME(1,0,0)</f>
        <v>46109.041666655023</v>
      </c>
      <c r="B6585" s="1">
        <f t="shared" si="649"/>
        <v>4.1666655022709165E-2</v>
      </c>
      <c r="C6585">
        <v>0</v>
      </c>
      <c r="D6585">
        <v>489.495</v>
      </c>
      <c r="F6585" s="18">
        <f>_xlfn.XLOOKUP(D6585,'Rating Curve'!$A$2:$A$500,'Rating Curve'!$D$2:$D$500,, -1)</f>
        <v>1610444.0173448001</v>
      </c>
      <c r="G6585">
        <v>489.54500000000002</v>
      </c>
      <c r="H6585">
        <f t="shared" si="650"/>
        <v>0</v>
      </c>
      <c r="I6585">
        <v>1.82</v>
      </c>
      <c r="J6585">
        <f t="shared" si="652"/>
        <v>0</v>
      </c>
      <c r="L6585">
        <f t="shared" si="651"/>
        <v>0</v>
      </c>
    </row>
    <row r="6586" spans="1:12" x14ac:dyDescent="0.3">
      <c r="A6586" s="25">
        <f t="shared" si="653"/>
        <v>46109.083333321687</v>
      </c>
      <c r="B6586" s="1">
        <f t="shared" si="649"/>
        <v>8.3333321686950512E-2</v>
      </c>
      <c r="C6586">
        <v>0</v>
      </c>
      <c r="D6586">
        <v>489.50099999999998</v>
      </c>
      <c r="F6586" s="18">
        <f>_xlfn.XLOOKUP(D6586,'Rating Curve'!$A$2:$A$500,'Rating Curve'!$D$2:$D$500,, -1)</f>
        <v>1613444.9319478001</v>
      </c>
      <c r="G6586">
        <v>489.54500000000002</v>
      </c>
      <c r="H6586">
        <f t="shared" si="650"/>
        <v>0</v>
      </c>
      <c r="I6586">
        <v>1.82</v>
      </c>
      <c r="J6586">
        <f t="shared" si="652"/>
        <v>0</v>
      </c>
      <c r="L6586">
        <f t="shared" si="651"/>
        <v>0</v>
      </c>
    </row>
    <row r="6587" spans="1:12" x14ac:dyDescent="0.3">
      <c r="A6587" s="25">
        <f t="shared" si="653"/>
        <v>46109.124999988351</v>
      </c>
      <c r="B6587" s="1">
        <f t="shared" si="649"/>
        <v>0.12499998835119186</v>
      </c>
      <c r="C6587">
        <v>0</v>
      </c>
      <c r="D6587">
        <v>489.50099999999998</v>
      </c>
      <c r="F6587" s="18">
        <f>_xlfn.XLOOKUP(D6587,'Rating Curve'!$A$2:$A$500,'Rating Curve'!$D$2:$D$500,, -1)</f>
        <v>1613444.9319478001</v>
      </c>
      <c r="G6587">
        <v>489.54500000000002</v>
      </c>
      <c r="H6587">
        <f t="shared" si="650"/>
        <v>0</v>
      </c>
      <c r="I6587">
        <v>1.82</v>
      </c>
      <c r="J6587">
        <f t="shared" si="652"/>
        <v>0</v>
      </c>
      <c r="L6587">
        <f t="shared" si="651"/>
        <v>0</v>
      </c>
    </row>
    <row r="6588" spans="1:12" x14ac:dyDescent="0.3">
      <c r="A6588" s="25">
        <f t="shared" si="653"/>
        <v>46109.166666655015</v>
      </c>
      <c r="B6588" s="1">
        <f t="shared" si="649"/>
        <v>0.16666665501543321</v>
      </c>
      <c r="C6588">
        <v>0</v>
      </c>
      <c r="D6588">
        <v>489.495</v>
      </c>
      <c r="F6588" s="18">
        <f>_xlfn.XLOOKUP(D6588,'Rating Curve'!$A$2:$A$500,'Rating Curve'!$D$2:$D$500,, -1)</f>
        <v>1610444.0173448001</v>
      </c>
      <c r="G6588">
        <v>489.54500000000002</v>
      </c>
      <c r="H6588">
        <f t="shared" si="650"/>
        <v>0</v>
      </c>
      <c r="I6588">
        <v>1.82</v>
      </c>
      <c r="J6588">
        <f t="shared" si="652"/>
        <v>0</v>
      </c>
      <c r="L6588">
        <f t="shared" si="651"/>
        <v>0</v>
      </c>
    </row>
    <row r="6589" spans="1:12" x14ac:dyDescent="0.3">
      <c r="A6589" s="25">
        <f t="shared" si="653"/>
        <v>46109.20833332168</v>
      </c>
      <c r="B6589" s="1">
        <f t="shared" si="649"/>
        <v>0.20833332167967455</v>
      </c>
      <c r="C6589">
        <v>0</v>
      </c>
      <c r="D6589">
        <v>489.495</v>
      </c>
      <c r="F6589" s="18">
        <f>_xlfn.XLOOKUP(D6589,'Rating Curve'!$A$2:$A$500,'Rating Curve'!$D$2:$D$500,, -1)</f>
        <v>1610444.0173448001</v>
      </c>
      <c r="G6589">
        <v>489.54500000000002</v>
      </c>
      <c r="H6589">
        <f t="shared" si="650"/>
        <v>0</v>
      </c>
      <c r="I6589">
        <v>1.82</v>
      </c>
      <c r="J6589">
        <f t="shared" si="652"/>
        <v>0</v>
      </c>
      <c r="L6589">
        <f t="shared" si="651"/>
        <v>0</v>
      </c>
    </row>
    <row r="6590" spans="1:12" x14ac:dyDescent="0.3">
      <c r="A6590" s="25">
        <f t="shared" si="653"/>
        <v>46109.249999988344</v>
      </c>
      <c r="B6590" s="1">
        <f t="shared" si="649"/>
        <v>0.2499999883439159</v>
      </c>
      <c r="C6590">
        <v>0</v>
      </c>
      <c r="D6590">
        <v>489.48899999999998</v>
      </c>
      <c r="F6590" s="18">
        <f>_xlfn.XLOOKUP(D6590,'Rating Curve'!$A$2:$A$500,'Rating Curve'!$D$2:$D$500,, -1)</f>
        <v>1607444.5930314001</v>
      </c>
      <c r="G6590">
        <v>489.54500000000002</v>
      </c>
      <c r="H6590">
        <f t="shared" si="650"/>
        <v>0</v>
      </c>
      <c r="I6590">
        <v>1.82</v>
      </c>
      <c r="J6590">
        <f t="shared" si="652"/>
        <v>0</v>
      </c>
      <c r="L6590">
        <f t="shared" si="651"/>
        <v>0</v>
      </c>
    </row>
    <row r="6591" spans="1:12" x14ac:dyDescent="0.3">
      <c r="A6591" s="25">
        <f t="shared" si="653"/>
        <v>46109.291666655008</v>
      </c>
      <c r="B6591" s="1">
        <f t="shared" si="649"/>
        <v>0.29166665500815725</v>
      </c>
      <c r="C6591">
        <v>0</v>
      </c>
      <c r="D6591">
        <v>489.48899999999998</v>
      </c>
      <c r="F6591" s="18">
        <f>_xlfn.XLOOKUP(D6591,'Rating Curve'!$A$2:$A$500,'Rating Curve'!$D$2:$D$500,, -1)</f>
        <v>1607444.5930314001</v>
      </c>
      <c r="G6591">
        <v>489.54500000000002</v>
      </c>
      <c r="H6591">
        <f t="shared" si="650"/>
        <v>0</v>
      </c>
      <c r="I6591">
        <v>1.82</v>
      </c>
      <c r="J6591">
        <f t="shared" si="652"/>
        <v>0</v>
      </c>
      <c r="L6591">
        <f t="shared" si="651"/>
        <v>0</v>
      </c>
    </row>
    <row r="6592" spans="1:12" x14ac:dyDescent="0.3">
      <c r="A6592" s="25">
        <f t="shared" si="653"/>
        <v>46109.333333321672</v>
      </c>
      <c r="B6592" s="1">
        <f t="shared" si="649"/>
        <v>0.3333333216723986</v>
      </c>
      <c r="C6592">
        <v>0</v>
      </c>
      <c r="D6592">
        <v>489.48899999999998</v>
      </c>
      <c r="F6592" s="18">
        <f>_xlfn.XLOOKUP(D6592,'Rating Curve'!$A$2:$A$500,'Rating Curve'!$D$2:$D$500,, -1)</f>
        <v>1607444.5930314001</v>
      </c>
      <c r="G6592">
        <v>489.54500000000002</v>
      </c>
      <c r="H6592">
        <f t="shared" si="650"/>
        <v>0</v>
      </c>
      <c r="I6592">
        <v>1.82</v>
      </c>
      <c r="J6592">
        <f t="shared" si="652"/>
        <v>0</v>
      </c>
      <c r="L6592">
        <f t="shared" si="651"/>
        <v>0</v>
      </c>
    </row>
    <row r="6593" spans="1:12" x14ac:dyDescent="0.3">
      <c r="A6593" s="25">
        <f t="shared" si="653"/>
        <v>46109.374999988337</v>
      </c>
      <c r="B6593" s="1">
        <f t="shared" si="649"/>
        <v>0.37499998833663994</v>
      </c>
      <c r="C6593">
        <v>0</v>
      </c>
      <c r="D6593">
        <v>489.5</v>
      </c>
      <c r="F6593" s="18">
        <f>_xlfn.XLOOKUP(D6593,'Rating Curve'!$A$2:$A$500,'Rating Curve'!$D$2:$D$500,, -1)</f>
        <v>1613444.9319478001</v>
      </c>
      <c r="G6593">
        <v>489.54500000000002</v>
      </c>
      <c r="H6593">
        <f t="shared" si="650"/>
        <v>0</v>
      </c>
      <c r="I6593">
        <v>1.82</v>
      </c>
      <c r="J6593">
        <f t="shared" si="652"/>
        <v>0</v>
      </c>
      <c r="L6593">
        <f t="shared" si="651"/>
        <v>0</v>
      </c>
    </row>
    <row r="6594" spans="1:12" x14ac:dyDescent="0.3">
      <c r="A6594" s="25">
        <f t="shared" si="653"/>
        <v>46109.416666655001</v>
      </c>
      <c r="B6594" s="1">
        <f t="shared" si="649"/>
        <v>0.41666665500088129</v>
      </c>
      <c r="C6594">
        <v>0</v>
      </c>
      <c r="D6594">
        <v>489.49900000000002</v>
      </c>
      <c r="F6594" s="18">
        <f>_xlfn.XLOOKUP(D6594,'Rating Curve'!$A$2:$A$500,'Rating Curve'!$D$2:$D$500,, -1)</f>
        <v>1610444.0173448001</v>
      </c>
      <c r="G6594">
        <v>489.54500000000002</v>
      </c>
      <c r="H6594">
        <f t="shared" si="650"/>
        <v>0</v>
      </c>
      <c r="I6594">
        <v>1.82</v>
      </c>
      <c r="J6594">
        <f t="shared" si="652"/>
        <v>0</v>
      </c>
      <c r="L6594">
        <f t="shared" si="651"/>
        <v>0</v>
      </c>
    </row>
    <row r="6595" spans="1:12" x14ac:dyDescent="0.3">
      <c r="A6595" s="25">
        <f t="shared" si="653"/>
        <v>46109.458333321665</v>
      </c>
      <c r="B6595" s="1">
        <f t="shared" ref="B6595:B6658" si="654">MOD(A6595,1)</f>
        <v>0.45833332166512264</v>
      </c>
      <c r="C6595">
        <v>0</v>
      </c>
      <c r="D6595">
        <v>489.5</v>
      </c>
      <c r="F6595" s="18">
        <f>_xlfn.XLOOKUP(D6595,'Rating Curve'!$A$2:$A$500,'Rating Curve'!$D$2:$D$500,, -1)</f>
        <v>1613444.9319478001</v>
      </c>
      <c r="G6595">
        <v>489.54500000000002</v>
      </c>
      <c r="H6595">
        <f t="shared" ref="H6595:H6658" si="655">IF(D6595 - G6595 &lt; 0, 0, D6595 - G6595)</f>
        <v>0</v>
      </c>
      <c r="I6595">
        <v>1.82</v>
      </c>
      <c r="J6595">
        <f t="shared" si="652"/>
        <v>0</v>
      </c>
      <c r="L6595">
        <f t="shared" ref="L6595:L6658" si="656">(J6595*86400)/24</f>
        <v>0</v>
      </c>
    </row>
    <row r="6596" spans="1:12" x14ac:dyDescent="0.3">
      <c r="A6596" s="25">
        <f t="shared" si="653"/>
        <v>46109.499999988329</v>
      </c>
      <c r="B6596" s="1">
        <f t="shared" si="654"/>
        <v>0.49999998832936399</v>
      </c>
      <c r="C6596">
        <v>0</v>
      </c>
      <c r="D6596">
        <v>489.49400000000003</v>
      </c>
      <c r="F6596" s="18">
        <f>_xlfn.XLOOKUP(D6596,'Rating Curve'!$A$2:$A$500,'Rating Curve'!$D$2:$D$500,, -1)</f>
        <v>1610444.0173448001</v>
      </c>
      <c r="G6596">
        <v>489.54500000000002</v>
      </c>
      <c r="H6596">
        <f t="shared" si="655"/>
        <v>0</v>
      </c>
      <c r="I6596">
        <v>1.82</v>
      </c>
      <c r="J6596">
        <f t="shared" si="652"/>
        <v>0</v>
      </c>
      <c r="L6596">
        <f t="shared" si="656"/>
        <v>0</v>
      </c>
    </row>
    <row r="6597" spans="1:12" x14ac:dyDescent="0.3">
      <c r="A6597" s="25">
        <f t="shared" si="653"/>
        <v>46109.541666654994</v>
      </c>
      <c r="B6597" s="1">
        <f t="shared" si="654"/>
        <v>0.54166665499360533</v>
      </c>
      <c r="C6597">
        <v>0</v>
      </c>
      <c r="D6597">
        <v>489.49900000000002</v>
      </c>
      <c r="F6597" s="18">
        <f>_xlfn.XLOOKUP(D6597,'Rating Curve'!$A$2:$A$500,'Rating Curve'!$D$2:$D$500,, -1)</f>
        <v>1610444.0173448001</v>
      </c>
      <c r="G6597">
        <v>489.54500000000002</v>
      </c>
      <c r="H6597">
        <f t="shared" si="655"/>
        <v>0</v>
      </c>
      <c r="I6597">
        <v>1.82</v>
      </c>
      <c r="J6597">
        <f t="shared" si="652"/>
        <v>0</v>
      </c>
      <c r="L6597">
        <f t="shared" si="656"/>
        <v>0</v>
      </c>
    </row>
    <row r="6598" spans="1:12" x14ac:dyDescent="0.3">
      <c r="A6598" s="25">
        <f t="shared" si="653"/>
        <v>46109.583333321658</v>
      </c>
      <c r="B6598" s="1">
        <f t="shared" si="654"/>
        <v>0.58333332165784668</v>
      </c>
      <c r="C6598">
        <v>0</v>
      </c>
      <c r="D6598">
        <v>489.47500000000002</v>
      </c>
      <c r="F6598" s="18">
        <f>_xlfn.XLOOKUP(D6598,'Rating Curve'!$A$2:$A$500,'Rating Curve'!$D$2:$D$500,, -1)</f>
        <v>1604446.7185589999</v>
      </c>
      <c r="G6598">
        <v>489.54500000000002</v>
      </c>
      <c r="H6598">
        <f t="shared" si="655"/>
        <v>0</v>
      </c>
      <c r="I6598">
        <v>1.82</v>
      </c>
      <c r="J6598">
        <f t="shared" si="652"/>
        <v>0</v>
      </c>
      <c r="L6598">
        <f t="shared" si="656"/>
        <v>0</v>
      </c>
    </row>
    <row r="6599" spans="1:12" x14ac:dyDescent="0.3">
      <c r="A6599" s="25">
        <f t="shared" si="653"/>
        <v>46109.624999988322</v>
      </c>
      <c r="B6599" s="1">
        <f t="shared" si="654"/>
        <v>0.62499998832208803</v>
      </c>
      <c r="C6599">
        <v>0</v>
      </c>
      <c r="D6599">
        <v>489.46899999999999</v>
      </c>
      <c r="F6599" s="18">
        <f>_xlfn.XLOOKUP(D6599,'Rating Curve'!$A$2:$A$500,'Rating Curve'!$D$2:$D$500,, -1)</f>
        <v>1601450.3446648</v>
      </c>
      <c r="G6599">
        <v>489.54500000000002</v>
      </c>
      <c r="H6599">
        <f t="shared" si="655"/>
        <v>0</v>
      </c>
      <c r="I6599">
        <v>1.82</v>
      </c>
      <c r="J6599">
        <f t="shared" si="652"/>
        <v>0</v>
      </c>
      <c r="L6599">
        <f t="shared" si="656"/>
        <v>0</v>
      </c>
    </row>
    <row r="6600" spans="1:12" x14ac:dyDescent="0.3">
      <c r="A6600" s="25">
        <f t="shared" si="653"/>
        <v>46109.666666654986</v>
      </c>
      <c r="B6600" s="1">
        <f t="shared" si="654"/>
        <v>0.66666665498632938</v>
      </c>
      <c r="C6600">
        <v>0</v>
      </c>
      <c r="D6600">
        <v>489.45499999999998</v>
      </c>
      <c r="F6600" s="18">
        <f>_xlfn.XLOOKUP(D6600,'Rating Curve'!$A$2:$A$500,'Rating Curve'!$D$2:$D$500,, -1)</f>
        <v>1598455.4724355999</v>
      </c>
      <c r="G6600">
        <v>489.54500000000002</v>
      </c>
      <c r="H6600">
        <f t="shared" si="655"/>
        <v>0</v>
      </c>
      <c r="I6600">
        <v>1.82</v>
      </c>
      <c r="J6600">
        <f t="shared" si="652"/>
        <v>0</v>
      </c>
      <c r="L6600">
        <f t="shared" si="656"/>
        <v>0</v>
      </c>
    </row>
    <row r="6601" spans="1:12" x14ac:dyDescent="0.3">
      <c r="A6601" s="25">
        <f t="shared" si="653"/>
        <v>46109.708333321651</v>
      </c>
      <c r="B6601" s="1">
        <f t="shared" si="654"/>
        <v>0.70833332165057072</v>
      </c>
      <c r="C6601">
        <v>0</v>
      </c>
      <c r="D6601">
        <v>489.45600000000002</v>
      </c>
      <c r="F6601" s="18">
        <f>_xlfn.XLOOKUP(D6601,'Rating Curve'!$A$2:$A$500,'Rating Curve'!$D$2:$D$500,, -1)</f>
        <v>1598455.4724355999</v>
      </c>
      <c r="G6601">
        <v>489.54500000000002</v>
      </c>
      <c r="H6601">
        <f t="shared" si="655"/>
        <v>0</v>
      </c>
      <c r="I6601">
        <v>1.82</v>
      </c>
      <c r="J6601">
        <f t="shared" si="652"/>
        <v>0</v>
      </c>
      <c r="L6601">
        <f t="shared" si="656"/>
        <v>0</v>
      </c>
    </row>
    <row r="6602" spans="1:12" x14ac:dyDescent="0.3">
      <c r="A6602" s="25">
        <f t="shared" si="653"/>
        <v>46109.749999988315</v>
      </c>
      <c r="B6602" s="1">
        <f t="shared" si="654"/>
        <v>0.74999998831481207</v>
      </c>
      <c r="C6602">
        <v>0</v>
      </c>
      <c r="D6602">
        <v>489.45499999999998</v>
      </c>
      <c r="F6602" s="18">
        <f>_xlfn.XLOOKUP(D6602,'Rating Curve'!$A$2:$A$500,'Rating Curve'!$D$2:$D$500,, -1)</f>
        <v>1598455.4724355999</v>
      </c>
      <c r="G6602">
        <v>489.54500000000002</v>
      </c>
      <c r="H6602">
        <f t="shared" si="655"/>
        <v>0</v>
      </c>
      <c r="I6602">
        <v>1.82</v>
      </c>
      <c r="J6602">
        <f t="shared" si="652"/>
        <v>0</v>
      </c>
      <c r="L6602">
        <f t="shared" si="656"/>
        <v>0</v>
      </c>
    </row>
    <row r="6603" spans="1:12" x14ac:dyDescent="0.3">
      <c r="A6603" s="25">
        <f t="shared" si="653"/>
        <v>46109.791666654979</v>
      </c>
      <c r="B6603" s="1">
        <f t="shared" si="654"/>
        <v>0.79166665497905342</v>
      </c>
      <c r="C6603">
        <v>0</v>
      </c>
      <c r="D6603">
        <v>489.45</v>
      </c>
      <c r="F6603" s="18">
        <f>_xlfn.XLOOKUP(D6603,'Rating Curve'!$A$2:$A$500,'Rating Curve'!$D$2:$D$500,, -1)</f>
        <v>1598455.4724355999</v>
      </c>
      <c r="G6603">
        <v>489.54500000000002</v>
      </c>
      <c r="H6603">
        <f t="shared" si="655"/>
        <v>0</v>
      </c>
      <c r="I6603">
        <v>1.82</v>
      </c>
      <c r="J6603">
        <f t="shared" si="652"/>
        <v>0</v>
      </c>
      <c r="L6603">
        <f t="shared" si="656"/>
        <v>0</v>
      </c>
    </row>
    <row r="6604" spans="1:12" x14ac:dyDescent="0.3">
      <c r="A6604" s="25">
        <f t="shared" si="653"/>
        <v>46109.833333321643</v>
      </c>
      <c r="B6604" s="1">
        <f t="shared" si="654"/>
        <v>0.83333332164329477</v>
      </c>
      <c r="C6604">
        <v>0</v>
      </c>
      <c r="D6604">
        <v>489.43700000000001</v>
      </c>
      <c r="F6604" s="18">
        <f>_xlfn.XLOOKUP(D6604,'Rating Curve'!$A$2:$A$500,'Rating Curve'!$D$2:$D$500,, -1)</f>
        <v>1592470.1267521</v>
      </c>
      <c r="G6604">
        <v>489.54500000000002</v>
      </c>
      <c r="H6604">
        <f t="shared" si="655"/>
        <v>0</v>
      </c>
      <c r="I6604">
        <v>1.82</v>
      </c>
      <c r="J6604">
        <f t="shared" si="652"/>
        <v>0</v>
      </c>
      <c r="L6604">
        <f t="shared" si="656"/>
        <v>0</v>
      </c>
    </row>
    <row r="6605" spans="1:12" x14ac:dyDescent="0.3">
      <c r="A6605" s="25">
        <f t="shared" si="653"/>
        <v>46109.874999988308</v>
      </c>
      <c r="B6605" s="1">
        <f t="shared" si="654"/>
        <v>0.87499998830753611</v>
      </c>
      <c r="C6605">
        <v>0</v>
      </c>
      <c r="D6605">
        <v>489.43799999999999</v>
      </c>
      <c r="F6605" s="18">
        <f>_xlfn.XLOOKUP(D6605,'Rating Curve'!$A$2:$A$500,'Rating Curve'!$D$2:$D$500,, -1)</f>
        <v>1592470.1267521</v>
      </c>
      <c r="G6605">
        <v>489.54500000000002</v>
      </c>
      <c r="H6605">
        <f t="shared" si="655"/>
        <v>0</v>
      </c>
      <c r="I6605">
        <v>1.82</v>
      </c>
      <c r="J6605">
        <f t="shared" si="652"/>
        <v>0</v>
      </c>
      <c r="L6605">
        <f t="shared" si="656"/>
        <v>0</v>
      </c>
    </row>
    <row r="6606" spans="1:12" x14ac:dyDescent="0.3">
      <c r="A6606" s="25">
        <f t="shared" si="653"/>
        <v>46109.916666654972</v>
      </c>
      <c r="B6606" s="1">
        <f t="shared" si="654"/>
        <v>0.91666665497177746</v>
      </c>
      <c r="C6606">
        <v>0</v>
      </c>
      <c r="D6606">
        <v>489.45</v>
      </c>
      <c r="F6606" s="18">
        <f>_xlfn.XLOOKUP(D6606,'Rating Curve'!$A$2:$A$500,'Rating Curve'!$D$2:$D$500,, -1)</f>
        <v>1598455.4724355999</v>
      </c>
      <c r="G6606">
        <v>489.54500000000002</v>
      </c>
      <c r="H6606">
        <f t="shared" si="655"/>
        <v>0</v>
      </c>
      <c r="I6606">
        <v>1.82</v>
      </c>
      <c r="J6606">
        <f t="shared" si="652"/>
        <v>0</v>
      </c>
      <c r="L6606">
        <f t="shared" si="656"/>
        <v>0</v>
      </c>
    </row>
    <row r="6607" spans="1:12" x14ac:dyDescent="0.3">
      <c r="A6607" s="25">
        <f t="shared" si="653"/>
        <v>46109.958333321636</v>
      </c>
      <c r="B6607" s="1">
        <f t="shared" si="654"/>
        <v>0.95833332163601881</v>
      </c>
      <c r="C6607">
        <v>0</v>
      </c>
      <c r="D6607">
        <v>489.44400000000002</v>
      </c>
      <c r="F6607" s="18">
        <f>_xlfn.XLOOKUP(D6607,'Rating Curve'!$A$2:$A$500,'Rating Curve'!$D$2:$D$500,, -1)</f>
        <v>1595462.0162961001</v>
      </c>
      <c r="G6607">
        <v>489.54500000000002</v>
      </c>
      <c r="H6607">
        <f t="shared" si="655"/>
        <v>0</v>
      </c>
      <c r="I6607">
        <v>1.82</v>
      </c>
      <c r="J6607">
        <f t="shared" si="652"/>
        <v>0</v>
      </c>
      <c r="L6607">
        <f t="shared" si="656"/>
        <v>0</v>
      </c>
    </row>
    <row r="6608" spans="1:12" x14ac:dyDescent="0.3">
      <c r="A6608" s="25">
        <f t="shared" si="653"/>
        <v>46109.9999999883</v>
      </c>
      <c r="B6608" s="1">
        <f t="shared" si="654"/>
        <v>0.99999998830026016</v>
      </c>
      <c r="C6608">
        <v>0</v>
      </c>
      <c r="D6608">
        <v>489.44400000000002</v>
      </c>
      <c r="F6608" s="18">
        <f>_xlfn.XLOOKUP(D6608,'Rating Curve'!$A$2:$A$500,'Rating Curve'!$D$2:$D$500,, -1)</f>
        <v>1595462.0162961001</v>
      </c>
      <c r="G6608">
        <v>489.54500000000002</v>
      </c>
      <c r="H6608">
        <f t="shared" si="655"/>
        <v>0</v>
      </c>
      <c r="I6608">
        <v>1.82</v>
      </c>
      <c r="J6608">
        <f t="shared" si="652"/>
        <v>0</v>
      </c>
      <c r="L6608">
        <f t="shared" si="656"/>
        <v>0</v>
      </c>
    </row>
    <row r="6609" spans="1:12" x14ac:dyDescent="0.3">
      <c r="A6609" s="25">
        <f t="shared" si="653"/>
        <v>46110.041666654965</v>
      </c>
      <c r="B6609" s="1">
        <f t="shared" si="654"/>
        <v>4.1666654964501504E-2</v>
      </c>
      <c r="C6609">
        <v>0</v>
      </c>
      <c r="D6609">
        <v>489.43700000000001</v>
      </c>
      <c r="F6609" s="18">
        <f>_xlfn.XLOOKUP(D6609,'Rating Curve'!$A$2:$A$500,'Rating Curve'!$D$2:$D$500,, -1)</f>
        <v>1592470.1267521</v>
      </c>
      <c r="G6609">
        <v>489.54500000000002</v>
      </c>
      <c r="H6609">
        <f t="shared" si="655"/>
        <v>0</v>
      </c>
      <c r="I6609">
        <v>1.82</v>
      </c>
      <c r="J6609">
        <f t="shared" si="652"/>
        <v>0</v>
      </c>
      <c r="L6609">
        <f t="shared" si="656"/>
        <v>0</v>
      </c>
    </row>
    <row r="6610" spans="1:12" x14ac:dyDescent="0.3">
      <c r="A6610" s="25">
        <f t="shared" si="653"/>
        <v>46110.083333321629</v>
      </c>
      <c r="B6610" s="1">
        <f t="shared" si="654"/>
        <v>8.3333321628742851E-2</v>
      </c>
      <c r="C6610">
        <v>0</v>
      </c>
      <c r="D6610">
        <v>489.43</v>
      </c>
      <c r="F6610" s="18">
        <f>_xlfn.XLOOKUP(D6610,'Rating Curve'!$A$2:$A$500,'Rating Curve'!$D$2:$D$500,, -1)</f>
        <v>1592470.1267521</v>
      </c>
      <c r="G6610">
        <v>489.54500000000002</v>
      </c>
      <c r="H6610">
        <f t="shared" si="655"/>
        <v>0</v>
      </c>
      <c r="I6610">
        <v>1.82</v>
      </c>
      <c r="J6610">
        <f t="shared" si="652"/>
        <v>0</v>
      </c>
      <c r="L6610">
        <f t="shared" si="656"/>
        <v>0</v>
      </c>
    </row>
    <row r="6611" spans="1:12" x14ac:dyDescent="0.3">
      <c r="A6611" s="25">
        <f t="shared" si="653"/>
        <v>46110.124999988293</v>
      </c>
      <c r="B6611" s="1">
        <f t="shared" si="654"/>
        <v>0.1249999882929842</v>
      </c>
      <c r="C6611">
        <v>0</v>
      </c>
      <c r="D6611">
        <v>489.42399999999998</v>
      </c>
      <c r="F6611" s="18">
        <f>_xlfn.XLOOKUP(D6611,'Rating Curve'!$A$2:$A$500,'Rating Curve'!$D$2:$D$500,, -1)</f>
        <v>1589479.7778056001</v>
      </c>
      <c r="G6611">
        <v>489.54500000000002</v>
      </c>
      <c r="H6611">
        <f t="shared" si="655"/>
        <v>0</v>
      </c>
      <c r="I6611">
        <v>1.82</v>
      </c>
      <c r="J6611">
        <f t="shared" ref="J6611:J6674" si="657">1.82*30*(H6611^1.5)</f>
        <v>0</v>
      </c>
      <c r="L6611">
        <f t="shared" si="656"/>
        <v>0</v>
      </c>
    </row>
    <row r="6612" spans="1:12" x14ac:dyDescent="0.3">
      <c r="A6612" s="25">
        <f t="shared" si="653"/>
        <v>46110.166666654957</v>
      </c>
      <c r="B6612" s="1">
        <f t="shared" si="654"/>
        <v>0.16666665495722555</v>
      </c>
      <c r="C6612">
        <v>0</v>
      </c>
      <c r="D6612">
        <v>489.42399999999998</v>
      </c>
      <c r="F6612" s="18">
        <f>_xlfn.XLOOKUP(D6612,'Rating Curve'!$A$2:$A$500,'Rating Curve'!$D$2:$D$500,, -1)</f>
        <v>1589479.7778056001</v>
      </c>
      <c r="G6612">
        <v>489.54500000000002</v>
      </c>
      <c r="H6612">
        <f t="shared" si="655"/>
        <v>0</v>
      </c>
      <c r="I6612">
        <v>1.82</v>
      </c>
      <c r="J6612">
        <f t="shared" si="657"/>
        <v>0</v>
      </c>
      <c r="L6612">
        <f t="shared" si="656"/>
        <v>0</v>
      </c>
    </row>
    <row r="6613" spans="1:12" x14ac:dyDescent="0.3">
      <c r="A6613" s="25">
        <f t="shared" si="653"/>
        <v>46110.208333321621</v>
      </c>
      <c r="B6613" s="1">
        <f t="shared" si="654"/>
        <v>0.20833332162146689</v>
      </c>
      <c r="C6613">
        <v>0</v>
      </c>
      <c r="D6613">
        <v>489.41699999999997</v>
      </c>
      <c r="F6613" s="18">
        <f>_xlfn.XLOOKUP(D6613,'Rating Curve'!$A$2:$A$500,'Rating Curve'!$D$2:$D$500,, -1)</f>
        <v>1586490.9615755</v>
      </c>
      <c r="G6613">
        <v>489.54500000000002</v>
      </c>
      <c r="H6613">
        <f t="shared" si="655"/>
        <v>0</v>
      </c>
      <c r="I6613">
        <v>1.82</v>
      </c>
      <c r="J6613">
        <f t="shared" si="657"/>
        <v>0</v>
      </c>
      <c r="L6613">
        <f t="shared" si="656"/>
        <v>0</v>
      </c>
    </row>
    <row r="6614" spans="1:12" x14ac:dyDescent="0.3">
      <c r="A6614" s="25">
        <f t="shared" si="653"/>
        <v>46110.249999988286</v>
      </c>
      <c r="B6614" s="1">
        <f t="shared" si="654"/>
        <v>0.24999998828570824</v>
      </c>
      <c r="C6614">
        <v>0</v>
      </c>
      <c r="D6614">
        <v>489.41699999999997</v>
      </c>
      <c r="F6614" s="18">
        <f>_xlfn.XLOOKUP(D6614,'Rating Curve'!$A$2:$A$500,'Rating Curve'!$D$2:$D$500,, -1)</f>
        <v>1586490.9615755</v>
      </c>
      <c r="G6614">
        <v>489.54500000000002</v>
      </c>
      <c r="H6614">
        <f t="shared" si="655"/>
        <v>0</v>
      </c>
      <c r="I6614">
        <v>1.82</v>
      </c>
      <c r="J6614">
        <f t="shared" si="657"/>
        <v>0</v>
      </c>
      <c r="L6614">
        <f t="shared" si="656"/>
        <v>0</v>
      </c>
    </row>
    <row r="6615" spans="1:12" x14ac:dyDescent="0.3">
      <c r="A6615" s="25">
        <f t="shared" si="653"/>
        <v>46110.29166665495</v>
      </c>
      <c r="B6615" s="1">
        <f t="shared" si="654"/>
        <v>0.29166665494994959</v>
      </c>
      <c r="C6615">
        <v>0</v>
      </c>
      <c r="D6615">
        <v>489.41699999999997</v>
      </c>
      <c r="F6615" s="18">
        <f>_xlfn.XLOOKUP(D6615,'Rating Curve'!$A$2:$A$500,'Rating Curve'!$D$2:$D$500,, -1)</f>
        <v>1586490.9615755</v>
      </c>
      <c r="G6615">
        <v>489.54500000000002</v>
      </c>
      <c r="H6615">
        <f t="shared" si="655"/>
        <v>0</v>
      </c>
      <c r="I6615">
        <v>1.82</v>
      </c>
      <c r="J6615">
        <f t="shared" si="657"/>
        <v>0</v>
      </c>
      <c r="L6615">
        <f t="shared" si="656"/>
        <v>0</v>
      </c>
    </row>
    <row r="6616" spans="1:12" x14ac:dyDescent="0.3">
      <c r="A6616" s="25">
        <f t="shared" si="653"/>
        <v>46110.333333321614</v>
      </c>
      <c r="B6616" s="1">
        <f t="shared" si="654"/>
        <v>0.33333332161419094</v>
      </c>
      <c r="C6616">
        <v>0</v>
      </c>
      <c r="D6616">
        <v>489.423</v>
      </c>
      <c r="F6616" s="18">
        <f>_xlfn.XLOOKUP(D6616,'Rating Curve'!$A$2:$A$500,'Rating Curve'!$D$2:$D$500,, -1)</f>
        <v>1589479.7778056001</v>
      </c>
      <c r="G6616">
        <v>489.54500000000002</v>
      </c>
      <c r="H6616">
        <f t="shared" si="655"/>
        <v>0</v>
      </c>
      <c r="I6616">
        <v>1.82</v>
      </c>
      <c r="J6616">
        <f t="shared" si="657"/>
        <v>0</v>
      </c>
      <c r="L6616">
        <f t="shared" si="656"/>
        <v>0</v>
      </c>
    </row>
    <row r="6617" spans="1:12" x14ac:dyDescent="0.3">
      <c r="A6617" s="25">
        <f t="shared" si="653"/>
        <v>46110.374999988278</v>
      </c>
      <c r="B6617" s="1">
        <f t="shared" si="654"/>
        <v>0.37499998827843228</v>
      </c>
      <c r="C6617">
        <v>0</v>
      </c>
      <c r="D6617">
        <v>489.43599999999998</v>
      </c>
      <c r="F6617" s="18">
        <f>_xlfn.XLOOKUP(D6617,'Rating Curve'!$A$2:$A$500,'Rating Curve'!$D$2:$D$500,, -1)</f>
        <v>1592470.1267521</v>
      </c>
      <c r="G6617">
        <v>489.54500000000002</v>
      </c>
      <c r="H6617">
        <f t="shared" si="655"/>
        <v>0</v>
      </c>
      <c r="I6617">
        <v>1.82</v>
      </c>
      <c r="J6617">
        <f t="shared" si="657"/>
        <v>0</v>
      </c>
      <c r="L6617">
        <f t="shared" si="656"/>
        <v>0</v>
      </c>
    </row>
    <row r="6618" spans="1:12" x14ac:dyDescent="0.3">
      <c r="A6618" s="25">
        <f t="shared" si="653"/>
        <v>46110.416666654943</v>
      </c>
      <c r="B6618" s="1">
        <f t="shared" si="654"/>
        <v>0.41666665494267363</v>
      </c>
      <c r="C6618">
        <v>0</v>
      </c>
      <c r="D6618">
        <v>489.43599999999998</v>
      </c>
      <c r="F6618" s="18">
        <f>_xlfn.XLOOKUP(D6618,'Rating Curve'!$A$2:$A$500,'Rating Curve'!$D$2:$D$500,, -1)</f>
        <v>1592470.1267521</v>
      </c>
      <c r="G6618">
        <v>489.54500000000002</v>
      </c>
      <c r="H6618">
        <f t="shared" si="655"/>
        <v>0</v>
      </c>
      <c r="I6618">
        <v>1.82</v>
      </c>
      <c r="J6618">
        <f t="shared" si="657"/>
        <v>0</v>
      </c>
      <c r="L6618">
        <f t="shared" si="656"/>
        <v>0</v>
      </c>
    </row>
    <row r="6619" spans="1:12" x14ac:dyDescent="0.3">
      <c r="A6619" s="25">
        <f t="shared" si="653"/>
        <v>46110.458333321607</v>
      </c>
      <c r="B6619" s="1">
        <f t="shared" si="654"/>
        <v>0.45833332160691498</v>
      </c>
      <c r="C6619">
        <v>0</v>
      </c>
      <c r="D6619">
        <v>489.42899999999997</v>
      </c>
      <c r="F6619" s="18">
        <f>_xlfn.XLOOKUP(D6619,'Rating Curve'!$A$2:$A$500,'Rating Curve'!$D$2:$D$500,, -1)</f>
        <v>1589479.7778056001</v>
      </c>
      <c r="G6619">
        <v>489.54500000000002</v>
      </c>
      <c r="H6619">
        <f t="shared" si="655"/>
        <v>0</v>
      </c>
      <c r="I6619">
        <v>1.82</v>
      </c>
      <c r="J6619">
        <f t="shared" si="657"/>
        <v>0</v>
      </c>
      <c r="L6619">
        <f t="shared" si="656"/>
        <v>0</v>
      </c>
    </row>
    <row r="6620" spans="1:12" x14ac:dyDescent="0.3">
      <c r="A6620" s="25">
        <f t="shared" si="653"/>
        <v>46110.499999988271</v>
      </c>
      <c r="B6620" s="1">
        <f t="shared" si="654"/>
        <v>0.49999998827115633</v>
      </c>
      <c r="C6620">
        <v>0</v>
      </c>
      <c r="D6620">
        <v>489.41</v>
      </c>
      <c r="F6620" s="18">
        <f>_xlfn.XLOOKUP(D6620,'Rating Curve'!$A$2:$A$500,'Rating Curve'!$D$2:$D$500,, -1)</f>
        <v>1586490.9615755</v>
      </c>
      <c r="G6620">
        <v>489.54500000000002</v>
      </c>
      <c r="H6620">
        <f t="shared" si="655"/>
        <v>0</v>
      </c>
      <c r="I6620">
        <v>1.82</v>
      </c>
      <c r="J6620">
        <f t="shared" si="657"/>
        <v>0</v>
      </c>
      <c r="L6620">
        <f t="shared" si="656"/>
        <v>0</v>
      </c>
    </row>
    <row r="6621" spans="1:12" x14ac:dyDescent="0.3">
      <c r="A6621" s="25">
        <f t="shared" si="653"/>
        <v>46110.541666654935</v>
      </c>
      <c r="B6621" s="1">
        <f t="shared" si="654"/>
        <v>0.54166665493539767</v>
      </c>
      <c r="C6621">
        <v>0</v>
      </c>
      <c r="D6621">
        <v>489.41</v>
      </c>
      <c r="F6621" s="18">
        <f>_xlfn.XLOOKUP(D6621,'Rating Curve'!$A$2:$A$500,'Rating Curve'!$D$2:$D$500,, -1)</f>
        <v>1586490.9615755</v>
      </c>
      <c r="G6621">
        <v>489.54500000000002</v>
      </c>
      <c r="H6621">
        <f t="shared" si="655"/>
        <v>0</v>
      </c>
      <c r="I6621">
        <v>1.82</v>
      </c>
      <c r="J6621">
        <f t="shared" si="657"/>
        <v>0</v>
      </c>
      <c r="L6621">
        <f t="shared" si="656"/>
        <v>0</v>
      </c>
    </row>
    <row r="6622" spans="1:12" x14ac:dyDescent="0.3">
      <c r="A6622" s="25">
        <f t="shared" si="653"/>
        <v>46110.5833333216</v>
      </c>
      <c r="B6622" s="1">
        <f t="shared" si="654"/>
        <v>0.58333332159963902</v>
      </c>
      <c r="C6622">
        <v>0</v>
      </c>
      <c r="D6622">
        <v>489.37799999999999</v>
      </c>
      <c r="F6622" s="18">
        <f>_xlfn.XLOOKUP(D6622,'Rating Curve'!$A$2:$A$500,'Rating Curve'!$D$2:$D$500,, -1)</f>
        <v>1574601.0268989</v>
      </c>
      <c r="G6622">
        <v>489.54500000000002</v>
      </c>
      <c r="H6622">
        <f t="shared" si="655"/>
        <v>0</v>
      </c>
      <c r="I6622">
        <v>1.82</v>
      </c>
      <c r="J6622">
        <f t="shared" si="657"/>
        <v>0</v>
      </c>
      <c r="L6622">
        <f t="shared" si="656"/>
        <v>0</v>
      </c>
    </row>
    <row r="6623" spans="1:12" x14ac:dyDescent="0.3">
      <c r="A6623" s="25">
        <f t="shared" si="653"/>
        <v>46110.624999988264</v>
      </c>
      <c r="B6623" s="1">
        <f t="shared" si="654"/>
        <v>0.62499998826388037</v>
      </c>
      <c r="C6623">
        <v>0</v>
      </c>
      <c r="D6623">
        <v>489.38499999999999</v>
      </c>
      <c r="F6623" s="18">
        <f>_xlfn.XLOOKUP(D6623,'Rating Curve'!$A$2:$A$500,'Rating Curve'!$D$2:$D$500,, -1)</f>
        <v>1577566.834908</v>
      </c>
      <c r="G6623">
        <v>489.54500000000002</v>
      </c>
      <c r="H6623">
        <f t="shared" si="655"/>
        <v>0</v>
      </c>
      <c r="I6623">
        <v>1.82</v>
      </c>
      <c r="J6623">
        <f t="shared" si="657"/>
        <v>0</v>
      </c>
      <c r="L6623">
        <f t="shared" si="656"/>
        <v>0</v>
      </c>
    </row>
    <row r="6624" spans="1:12" x14ac:dyDescent="0.3">
      <c r="A6624" s="25">
        <f t="shared" si="653"/>
        <v>46110.666666654928</v>
      </c>
      <c r="B6624" s="1">
        <f t="shared" si="654"/>
        <v>0.66666665492812172</v>
      </c>
      <c r="C6624">
        <v>0</v>
      </c>
      <c r="D6624">
        <v>489.38499999999999</v>
      </c>
      <c r="F6624" s="18">
        <f>_xlfn.XLOOKUP(D6624,'Rating Curve'!$A$2:$A$500,'Rating Curve'!$D$2:$D$500,, -1)</f>
        <v>1577566.834908</v>
      </c>
      <c r="G6624">
        <v>489.54500000000002</v>
      </c>
      <c r="H6624">
        <f t="shared" si="655"/>
        <v>0</v>
      </c>
      <c r="I6624">
        <v>1.82</v>
      </c>
      <c r="J6624">
        <f t="shared" si="657"/>
        <v>0</v>
      </c>
      <c r="L6624">
        <f t="shared" si="656"/>
        <v>0</v>
      </c>
    </row>
    <row r="6625" spans="1:12" x14ac:dyDescent="0.3">
      <c r="A6625" s="25">
        <f t="shared" si="653"/>
        <v>46110.708333321592</v>
      </c>
      <c r="B6625" s="1">
        <f t="shared" si="654"/>
        <v>0.70833332159236306</v>
      </c>
      <c r="C6625">
        <v>0</v>
      </c>
      <c r="D6625">
        <v>489.37900000000002</v>
      </c>
      <c r="F6625" s="18">
        <f>_xlfn.XLOOKUP(D6625,'Rating Curve'!$A$2:$A$500,'Rating Curve'!$D$2:$D$500,, -1)</f>
        <v>1574601.0268989</v>
      </c>
      <c r="G6625">
        <v>489.54500000000002</v>
      </c>
      <c r="H6625">
        <f t="shared" si="655"/>
        <v>0</v>
      </c>
      <c r="I6625">
        <v>1.82</v>
      </c>
      <c r="J6625">
        <f t="shared" si="657"/>
        <v>0</v>
      </c>
      <c r="L6625">
        <f t="shared" si="656"/>
        <v>0</v>
      </c>
    </row>
    <row r="6626" spans="1:12" x14ac:dyDescent="0.3">
      <c r="A6626" s="25">
        <f t="shared" si="653"/>
        <v>46110.749999988257</v>
      </c>
      <c r="B6626" s="1">
        <f t="shared" si="654"/>
        <v>0.74999998825660441</v>
      </c>
      <c r="C6626">
        <v>0</v>
      </c>
      <c r="D6626">
        <v>489.38499999999999</v>
      </c>
      <c r="F6626" s="18">
        <f>_xlfn.XLOOKUP(D6626,'Rating Curve'!$A$2:$A$500,'Rating Curve'!$D$2:$D$500,, -1)</f>
        <v>1577566.834908</v>
      </c>
      <c r="G6626">
        <v>489.54500000000002</v>
      </c>
      <c r="H6626">
        <f t="shared" si="655"/>
        <v>0</v>
      </c>
      <c r="I6626">
        <v>1.82</v>
      </c>
      <c r="J6626">
        <f t="shared" si="657"/>
        <v>0</v>
      </c>
      <c r="L6626">
        <f t="shared" si="656"/>
        <v>0</v>
      </c>
    </row>
    <row r="6627" spans="1:12" x14ac:dyDescent="0.3">
      <c r="A6627" s="25">
        <f t="shared" si="653"/>
        <v>46110.791666654921</v>
      </c>
      <c r="B6627" s="1">
        <f t="shared" si="654"/>
        <v>0.79166665492084576</v>
      </c>
      <c r="C6627">
        <v>0</v>
      </c>
      <c r="D6627">
        <v>489.37299999999999</v>
      </c>
      <c r="F6627" s="18">
        <f>_xlfn.XLOOKUP(D6627,'Rating Curve'!$A$2:$A$500,'Rating Curve'!$D$2:$D$500,, -1)</f>
        <v>1574601.0268989</v>
      </c>
      <c r="G6627">
        <v>489.54500000000002</v>
      </c>
      <c r="H6627">
        <f t="shared" si="655"/>
        <v>0</v>
      </c>
      <c r="I6627">
        <v>1.82</v>
      </c>
      <c r="J6627">
        <f t="shared" si="657"/>
        <v>0</v>
      </c>
      <c r="L6627">
        <f t="shared" si="656"/>
        <v>0</v>
      </c>
    </row>
    <row r="6628" spans="1:12" x14ac:dyDescent="0.3">
      <c r="A6628" s="25">
        <f t="shared" si="653"/>
        <v>46110.833333321585</v>
      </c>
      <c r="B6628" s="1">
        <f t="shared" si="654"/>
        <v>0.83333332158508711</v>
      </c>
      <c r="C6628">
        <v>0</v>
      </c>
      <c r="D6628">
        <v>489.37400000000002</v>
      </c>
      <c r="F6628" s="18">
        <f>_xlfn.XLOOKUP(D6628,'Rating Curve'!$A$2:$A$500,'Rating Curve'!$D$2:$D$500,, -1)</f>
        <v>1574601.0268989</v>
      </c>
      <c r="G6628">
        <v>489.54500000000002</v>
      </c>
      <c r="H6628">
        <f t="shared" si="655"/>
        <v>0</v>
      </c>
      <c r="I6628">
        <v>1.82</v>
      </c>
      <c r="J6628">
        <f t="shared" si="657"/>
        <v>0</v>
      </c>
      <c r="L6628">
        <f t="shared" si="656"/>
        <v>0</v>
      </c>
    </row>
    <row r="6629" spans="1:12" x14ac:dyDescent="0.3">
      <c r="A6629" s="25">
        <f t="shared" si="653"/>
        <v>46110.874999988249</v>
      </c>
      <c r="B6629" s="1">
        <f t="shared" si="654"/>
        <v>0.87499998824932845</v>
      </c>
      <c r="C6629">
        <v>0</v>
      </c>
      <c r="D6629">
        <v>489.36700000000002</v>
      </c>
      <c r="F6629" s="18">
        <f>_xlfn.XLOOKUP(D6629,'Rating Curve'!$A$2:$A$500,'Rating Curve'!$D$2:$D$500,, -1)</f>
        <v>1571636.9871561001</v>
      </c>
      <c r="G6629">
        <v>489.54500000000002</v>
      </c>
      <c r="H6629">
        <f t="shared" si="655"/>
        <v>0</v>
      </c>
      <c r="I6629">
        <v>1.82</v>
      </c>
      <c r="J6629">
        <f t="shared" si="657"/>
        <v>0</v>
      </c>
      <c r="L6629">
        <f t="shared" si="656"/>
        <v>0</v>
      </c>
    </row>
    <row r="6630" spans="1:12" x14ac:dyDescent="0.3">
      <c r="A6630" s="25">
        <f t="shared" si="653"/>
        <v>46110.916666654914</v>
      </c>
      <c r="B6630" s="1">
        <f t="shared" si="654"/>
        <v>0.9166666549135698</v>
      </c>
      <c r="C6630">
        <v>0</v>
      </c>
      <c r="D6630">
        <v>489.38</v>
      </c>
      <c r="F6630" s="18">
        <f>_xlfn.XLOOKUP(D6630,'Rating Curve'!$A$2:$A$500,'Rating Curve'!$D$2:$D$500,, -1)</f>
        <v>1577566.834908</v>
      </c>
      <c r="G6630">
        <v>489.54500000000002</v>
      </c>
      <c r="H6630">
        <f t="shared" si="655"/>
        <v>0</v>
      </c>
      <c r="I6630">
        <v>1.82</v>
      </c>
      <c r="J6630">
        <f t="shared" si="657"/>
        <v>0</v>
      </c>
      <c r="L6630">
        <f t="shared" si="656"/>
        <v>0</v>
      </c>
    </row>
    <row r="6631" spans="1:12" x14ac:dyDescent="0.3">
      <c r="A6631" s="25">
        <f t="shared" si="653"/>
        <v>46110.958333321578</v>
      </c>
      <c r="B6631" s="1">
        <f t="shared" si="654"/>
        <v>0.95833332157781115</v>
      </c>
      <c r="C6631">
        <v>0</v>
      </c>
      <c r="D6631">
        <v>489.36700000000002</v>
      </c>
      <c r="F6631" s="18">
        <f>_xlfn.XLOOKUP(D6631,'Rating Curve'!$A$2:$A$500,'Rating Curve'!$D$2:$D$500,, -1)</f>
        <v>1571636.9871561001</v>
      </c>
      <c r="G6631">
        <v>489.54500000000002</v>
      </c>
      <c r="H6631">
        <f t="shared" si="655"/>
        <v>0</v>
      </c>
      <c r="I6631">
        <v>1.82</v>
      </c>
      <c r="J6631">
        <f t="shared" si="657"/>
        <v>0</v>
      </c>
      <c r="L6631">
        <f t="shared" si="656"/>
        <v>0</v>
      </c>
    </row>
    <row r="6632" spans="1:12" x14ac:dyDescent="0.3">
      <c r="A6632" s="25">
        <f t="shared" si="653"/>
        <v>46110.999999988242</v>
      </c>
      <c r="B6632" s="1">
        <f t="shared" si="654"/>
        <v>0.9999999882420525</v>
      </c>
      <c r="C6632">
        <v>0</v>
      </c>
      <c r="D6632">
        <v>489.37900000000002</v>
      </c>
      <c r="F6632" s="18">
        <f>_xlfn.XLOOKUP(D6632,'Rating Curve'!$A$2:$A$500,'Rating Curve'!$D$2:$D$500,, -1)</f>
        <v>1574601.0268989</v>
      </c>
      <c r="G6632">
        <v>489.54500000000002</v>
      </c>
      <c r="H6632">
        <f t="shared" si="655"/>
        <v>0</v>
      </c>
      <c r="I6632">
        <v>1.82</v>
      </c>
      <c r="J6632">
        <f t="shared" si="657"/>
        <v>0</v>
      </c>
      <c r="L6632">
        <f t="shared" si="656"/>
        <v>0</v>
      </c>
    </row>
    <row r="6633" spans="1:12" x14ac:dyDescent="0.3">
      <c r="A6633" s="25">
        <f t="shared" si="653"/>
        <v>46111.041666654906</v>
      </c>
      <c r="B6633" s="1">
        <f t="shared" si="654"/>
        <v>4.1666654906293843E-2</v>
      </c>
      <c r="C6633">
        <v>0</v>
      </c>
      <c r="D6633">
        <v>489.37299999999999</v>
      </c>
      <c r="F6633" s="18">
        <f>_xlfn.XLOOKUP(D6633,'Rating Curve'!$A$2:$A$500,'Rating Curve'!$D$2:$D$500,, -1)</f>
        <v>1574601.0268989</v>
      </c>
      <c r="G6633">
        <v>489.54500000000002</v>
      </c>
      <c r="H6633">
        <f t="shared" si="655"/>
        <v>0</v>
      </c>
      <c r="I6633">
        <v>1.82</v>
      </c>
      <c r="J6633">
        <f t="shared" si="657"/>
        <v>0</v>
      </c>
      <c r="L6633">
        <f t="shared" si="656"/>
        <v>0</v>
      </c>
    </row>
    <row r="6634" spans="1:12" x14ac:dyDescent="0.3">
      <c r="A6634" s="25">
        <f t="shared" si="653"/>
        <v>46111.083333321571</v>
      </c>
      <c r="B6634" s="1">
        <f t="shared" si="654"/>
        <v>8.333332157053519E-2</v>
      </c>
      <c r="C6634">
        <v>0</v>
      </c>
      <c r="D6634">
        <v>489.37299999999999</v>
      </c>
      <c r="F6634" s="18">
        <f>_xlfn.XLOOKUP(D6634,'Rating Curve'!$A$2:$A$500,'Rating Curve'!$D$2:$D$500,, -1)</f>
        <v>1574601.0268989</v>
      </c>
      <c r="G6634">
        <v>489.54500000000002</v>
      </c>
      <c r="H6634">
        <f t="shared" si="655"/>
        <v>0</v>
      </c>
      <c r="I6634">
        <v>1.82</v>
      </c>
      <c r="J6634">
        <f t="shared" si="657"/>
        <v>0</v>
      </c>
      <c r="L6634">
        <f t="shared" si="656"/>
        <v>0</v>
      </c>
    </row>
    <row r="6635" spans="1:12" x14ac:dyDescent="0.3">
      <c r="A6635" s="25">
        <f t="shared" si="653"/>
        <v>46111.124999988235</v>
      </c>
      <c r="B6635" s="1">
        <f t="shared" si="654"/>
        <v>0.12499998823477654</v>
      </c>
      <c r="C6635">
        <v>0</v>
      </c>
      <c r="D6635">
        <v>489.36700000000002</v>
      </c>
      <c r="F6635" s="18">
        <f>_xlfn.XLOOKUP(D6635,'Rating Curve'!$A$2:$A$500,'Rating Curve'!$D$2:$D$500,, -1)</f>
        <v>1571636.9871561001</v>
      </c>
      <c r="G6635">
        <v>489.54500000000002</v>
      </c>
      <c r="H6635">
        <f t="shared" si="655"/>
        <v>0</v>
      </c>
      <c r="I6635">
        <v>1.82</v>
      </c>
      <c r="J6635">
        <f t="shared" si="657"/>
        <v>0</v>
      </c>
      <c r="L6635">
        <f t="shared" si="656"/>
        <v>0</v>
      </c>
    </row>
    <row r="6636" spans="1:12" x14ac:dyDescent="0.3">
      <c r="A6636" s="25">
        <f t="shared" si="653"/>
        <v>46111.166666654899</v>
      </c>
      <c r="B6636" s="1">
        <f t="shared" si="654"/>
        <v>0.16666665489901789</v>
      </c>
      <c r="C6636">
        <v>0</v>
      </c>
      <c r="D6636">
        <v>489.36200000000002</v>
      </c>
      <c r="F6636" s="18">
        <f>_xlfn.XLOOKUP(D6636,'Rating Curve'!$A$2:$A$500,'Rating Curve'!$D$2:$D$500,, -1)</f>
        <v>1571636.9871561001</v>
      </c>
      <c r="G6636">
        <v>489.54500000000002</v>
      </c>
      <c r="H6636">
        <f t="shared" si="655"/>
        <v>0</v>
      </c>
      <c r="I6636">
        <v>1.82</v>
      </c>
      <c r="J6636">
        <f t="shared" si="657"/>
        <v>0</v>
      </c>
      <c r="L6636">
        <f t="shared" si="656"/>
        <v>0</v>
      </c>
    </row>
    <row r="6637" spans="1:12" x14ac:dyDescent="0.3">
      <c r="A6637" s="25">
        <f t="shared" si="653"/>
        <v>46111.208333321563</v>
      </c>
      <c r="B6637" s="1">
        <f t="shared" si="654"/>
        <v>0.20833332156325923</v>
      </c>
      <c r="C6637">
        <v>0</v>
      </c>
      <c r="D6637">
        <v>489.36700000000002</v>
      </c>
      <c r="F6637" s="18">
        <f>_xlfn.XLOOKUP(D6637,'Rating Curve'!$A$2:$A$500,'Rating Curve'!$D$2:$D$500,, -1)</f>
        <v>1571636.9871561001</v>
      </c>
      <c r="G6637">
        <v>489.54500000000002</v>
      </c>
      <c r="H6637">
        <f t="shared" si="655"/>
        <v>0</v>
      </c>
      <c r="I6637">
        <v>1.82</v>
      </c>
      <c r="J6637">
        <f t="shared" si="657"/>
        <v>0</v>
      </c>
      <c r="L6637">
        <f t="shared" si="656"/>
        <v>0</v>
      </c>
    </row>
    <row r="6638" spans="1:12" x14ac:dyDescent="0.3">
      <c r="A6638" s="25">
        <f t="shared" si="653"/>
        <v>46111.249999988228</v>
      </c>
      <c r="B6638" s="1">
        <f t="shared" si="654"/>
        <v>0.24999998822750058</v>
      </c>
      <c r="C6638">
        <v>0</v>
      </c>
      <c r="D6638">
        <v>489.34800000000001</v>
      </c>
      <c r="F6638" s="18">
        <f>_xlfn.XLOOKUP(D6638,'Rating Curve'!$A$2:$A$500,'Rating Curve'!$D$2:$D$500,, -1)</f>
        <v>1565714.0163252</v>
      </c>
      <c r="G6638">
        <v>489.54500000000002</v>
      </c>
      <c r="H6638">
        <f t="shared" si="655"/>
        <v>0</v>
      </c>
      <c r="I6638">
        <v>1.82</v>
      </c>
      <c r="J6638">
        <f t="shared" si="657"/>
        <v>0</v>
      </c>
      <c r="L6638">
        <f t="shared" si="656"/>
        <v>0</v>
      </c>
    </row>
    <row r="6639" spans="1:12" x14ac:dyDescent="0.3">
      <c r="A6639" s="25">
        <f t="shared" si="653"/>
        <v>46111.291666654892</v>
      </c>
      <c r="B6639" s="1">
        <f t="shared" si="654"/>
        <v>0.29166665489174193</v>
      </c>
      <c r="C6639">
        <v>0</v>
      </c>
      <c r="D6639">
        <v>489.36200000000002</v>
      </c>
      <c r="F6639" s="18">
        <f>_xlfn.XLOOKUP(D6639,'Rating Curve'!$A$2:$A$500,'Rating Curve'!$D$2:$D$500,, -1)</f>
        <v>1571636.9871561001</v>
      </c>
      <c r="G6639">
        <v>489.54500000000002</v>
      </c>
      <c r="H6639">
        <f t="shared" si="655"/>
        <v>0</v>
      </c>
      <c r="I6639">
        <v>1.82</v>
      </c>
      <c r="J6639">
        <f t="shared" si="657"/>
        <v>0</v>
      </c>
      <c r="L6639">
        <f t="shared" si="656"/>
        <v>0</v>
      </c>
    </row>
    <row r="6640" spans="1:12" x14ac:dyDescent="0.3">
      <c r="A6640" s="25">
        <f t="shared" si="653"/>
        <v>46111.333333321556</v>
      </c>
      <c r="B6640" s="1">
        <f t="shared" si="654"/>
        <v>0.33333332155598328</v>
      </c>
      <c r="C6640">
        <v>0</v>
      </c>
      <c r="D6640">
        <v>489.36799999999999</v>
      </c>
      <c r="F6640" s="18">
        <f>_xlfn.XLOOKUP(D6640,'Rating Curve'!$A$2:$A$500,'Rating Curve'!$D$2:$D$500,, -1)</f>
        <v>1571636.9871561001</v>
      </c>
      <c r="G6640">
        <v>489.54500000000002</v>
      </c>
      <c r="H6640">
        <f t="shared" si="655"/>
        <v>0</v>
      </c>
      <c r="I6640">
        <v>1.82</v>
      </c>
      <c r="J6640">
        <f t="shared" si="657"/>
        <v>0</v>
      </c>
      <c r="L6640">
        <f t="shared" si="656"/>
        <v>0</v>
      </c>
    </row>
    <row r="6641" spans="1:12" x14ac:dyDescent="0.3">
      <c r="A6641" s="25">
        <f t="shared" si="653"/>
        <v>46111.37499998822</v>
      </c>
      <c r="B6641" s="1">
        <f t="shared" si="654"/>
        <v>0.37499998822022462</v>
      </c>
      <c r="C6641">
        <v>0</v>
      </c>
      <c r="D6641">
        <v>489.37299999999999</v>
      </c>
      <c r="F6641" s="18">
        <f>_xlfn.XLOOKUP(D6641,'Rating Curve'!$A$2:$A$500,'Rating Curve'!$D$2:$D$500,, -1)</f>
        <v>1574601.0268989</v>
      </c>
      <c r="G6641">
        <v>489.54500000000002</v>
      </c>
      <c r="H6641">
        <f t="shared" si="655"/>
        <v>0</v>
      </c>
      <c r="I6641">
        <v>1.82</v>
      </c>
      <c r="J6641">
        <f t="shared" si="657"/>
        <v>0</v>
      </c>
      <c r="L6641">
        <f t="shared" si="656"/>
        <v>0</v>
      </c>
    </row>
    <row r="6642" spans="1:12" x14ac:dyDescent="0.3">
      <c r="A6642" s="25">
        <f t="shared" si="653"/>
        <v>46111.416666654884</v>
      </c>
      <c r="B6642" s="1">
        <f t="shared" si="654"/>
        <v>0.41666665488446597</v>
      </c>
      <c r="C6642">
        <v>0</v>
      </c>
      <c r="D6642">
        <v>489.37900000000002</v>
      </c>
      <c r="F6642" s="18">
        <f>_xlfn.XLOOKUP(D6642,'Rating Curve'!$A$2:$A$500,'Rating Curve'!$D$2:$D$500,, -1)</f>
        <v>1574601.0268989</v>
      </c>
      <c r="G6642">
        <v>489.54500000000002</v>
      </c>
      <c r="H6642">
        <f t="shared" si="655"/>
        <v>0</v>
      </c>
      <c r="I6642">
        <v>1.82</v>
      </c>
      <c r="J6642">
        <f t="shared" si="657"/>
        <v>0</v>
      </c>
      <c r="L6642">
        <f t="shared" si="656"/>
        <v>0</v>
      </c>
    </row>
    <row r="6643" spans="1:12" x14ac:dyDescent="0.3">
      <c r="A6643" s="25">
        <f t="shared" si="653"/>
        <v>46111.458333321549</v>
      </c>
      <c r="B6643" s="1">
        <f t="shared" si="654"/>
        <v>0.45833332154870732</v>
      </c>
      <c r="C6643">
        <v>0</v>
      </c>
      <c r="D6643">
        <v>489.37200000000001</v>
      </c>
      <c r="F6643" s="18">
        <f>_xlfn.XLOOKUP(D6643,'Rating Curve'!$A$2:$A$500,'Rating Curve'!$D$2:$D$500,, -1)</f>
        <v>1574601.0268989</v>
      </c>
      <c r="G6643">
        <v>489.54500000000002</v>
      </c>
      <c r="H6643">
        <f t="shared" si="655"/>
        <v>0</v>
      </c>
      <c r="I6643">
        <v>1.82</v>
      </c>
      <c r="J6643">
        <f t="shared" si="657"/>
        <v>0</v>
      </c>
      <c r="L6643">
        <f t="shared" si="656"/>
        <v>0</v>
      </c>
    </row>
    <row r="6644" spans="1:12" x14ac:dyDescent="0.3">
      <c r="A6644" s="25">
        <f t="shared" si="653"/>
        <v>46111.499999988213</v>
      </c>
      <c r="B6644" s="1">
        <f t="shared" si="654"/>
        <v>0.49999998821294867</v>
      </c>
      <c r="C6644">
        <v>0</v>
      </c>
      <c r="D6644">
        <v>489.36599999999999</v>
      </c>
      <c r="F6644" s="18">
        <f>_xlfn.XLOOKUP(D6644,'Rating Curve'!$A$2:$A$500,'Rating Curve'!$D$2:$D$500,, -1)</f>
        <v>1571636.9871561001</v>
      </c>
      <c r="G6644">
        <v>489.54500000000002</v>
      </c>
      <c r="H6644">
        <f t="shared" si="655"/>
        <v>0</v>
      </c>
      <c r="I6644">
        <v>1.82</v>
      </c>
      <c r="J6644">
        <f t="shared" si="657"/>
        <v>0</v>
      </c>
      <c r="L6644">
        <f t="shared" si="656"/>
        <v>0</v>
      </c>
    </row>
    <row r="6645" spans="1:12" x14ac:dyDescent="0.3">
      <c r="A6645" s="25">
        <f t="shared" si="653"/>
        <v>46111.541666654877</v>
      </c>
      <c r="B6645" s="1">
        <f t="shared" si="654"/>
        <v>0.54166665487719001</v>
      </c>
      <c r="C6645">
        <v>0</v>
      </c>
      <c r="D6645">
        <v>489.37200000000001</v>
      </c>
      <c r="F6645" s="18">
        <f>_xlfn.XLOOKUP(D6645,'Rating Curve'!$A$2:$A$500,'Rating Curve'!$D$2:$D$500,, -1)</f>
        <v>1574601.0268989</v>
      </c>
      <c r="G6645">
        <v>489.54500000000002</v>
      </c>
      <c r="H6645">
        <f t="shared" si="655"/>
        <v>0</v>
      </c>
      <c r="I6645">
        <v>1.82</v>
      </c>
      <c r="J6645">
        <f t="shared" si="657"/>
        <v>0</v>
      </c>
      <c r="L6645">
        <f t="shared" si="656"/>
        <v>0</v>
      </c>
    </row>
    <row r="6646" spans="1:12" x14ac:dyDescent="0.3">
      <c r="A6646" s="25">
        <f t="shared" si="653"/>
        <v>46111.583333321541</v>
      </c>
      <c r="B6646" s="1">
        <f t="shared" si="654"/>
        <v>0.58333332154143136</v>
      </c>
      <c r="C6646">
        <v>0</v>
      </c>
      <c r="D6646">
        <v>489.35300000000001</v>
      </c>
      <c r="F6646" s="18">
        <f>_xlfn.XLOOKUP(D6646,'Rating Curve'!$A$2:$A$500,'Rating Curve'!$D$2:$D$500,, -1)</f>
        <v>1568674.6777429001</v>
      </c>
      <c r="G6646">
        <v>489.54500000000002</v>
      </c>
      <c r="H6646">
        <f t="shared" si="655"/>
        <v>0</v>
      </c>
      <c r="I6646">
        <v>1.82</v>
      </c>
      <c r="J6646">
        <f t="shared" si="657"/>
        <v>0</v>
      </c>
      <c r="L6646">
        <f t="shared" si="656"/>
        <v>0</v>
      </c>
    </row>
    <row r="6647" spans="1:12" x14ac:dyDescent="0.3">
      <c r="A6647" s="25">
        <f t="shared" si="653"/>
        <v>46111.624999988206</v>
      </c>
      <c r="B6647" s="1">
        <f t="shared" si="654"/>
        <v>0.62499998820567271</v>
      </c>
      <c r="C6647">
        <v>0</v>
      </c>
      <c r="D6647">
        <v>489.32799999999997</v>
      </c>
      <c r="F6647" s="18">
        <f>_xlfn.XLOOKUP(D6647,'Rating Curve'!$A$2:$A$500,'Rating Curve'!$D$2:$D$500,, -1)</f>
        <v>1559797.5867665999</v>
      </c>
      <c r="G6647">
        <v>489.54500000000002</v>
      </c>
      <c r="H6647">
        <f t="shared" si="655"/>
        <v>0</v>
      </c>
      <c r="I6647">
        <v>1.82</v>
      </c>
      <c r="J6647">
        <f t="shared" si="657"/>
        <v>0</v>
      </c>
      <c r="L6647">
        <f t="shared" si="656"/>
        <v>0</v>
      </c>
    </row>
    <row r="6648" spans="1:12" x14ac:dyDescent="0.3">
      <c r="A6648" s="25">
        <f t="shared" si="653"/>
        <v>46111.66666665487</v>
      </c>
      <c r="B6648" s="1">
        <f t="shared" si="654"/>
        <v>0.66666665486991405</v>
      </c>
      <c r="C6648">
        <v>0</v>
      </c>
      <c r="D6648">
        <v>489.31400000000002</v>
      </c>
      <c r="F6648" s="18">
        <f>_xlfn.XLOOKUP(D6648,'Rating Curve'!$A$2:$A$500,'Rating Curve'!$D$2:$D$500,, -1)</f>
        <v>1556841.7987319999</v>
      </c>
      <c r="G6648">
        <v>489.54500000000002</v>
      </c>
      <c r="H6648">
        <f t="shared" si="655"/>
        <v>0</v>
      </c>
      <c r="I6648">
        <v>1.82</v>
      </c>
      <c r="J6648">
        <f t="shared" si="657"/>
        <v>0</v>
      </c>
      <c r="L6648">
        <f t="shared" si="656"/>
        <v>0</v>
      </c>
    </row>
    <row r="6649" spans="1:12" x14ac:dyDescent="0.3">
      <c r="A6649" s="25">
        <f t="shared" ref="A6649:A6712" si="658" xml:space="preserve"> A6648 + TIME(1,0,0)</f>
        <v>46111.708333321534</v>
      </c>
      <c r="B6649" s="1">
        <f t="shared" si="654"/>
        <v>0.7083333215341554</v>
      </c>
      <c r="C6649">
        <v>0</v>
      </c>
      <c r="D6649">
        <v>489.34100000000001</v>
      </c>
      <c r="F6649" s="18">
        <f>_xlfn.XLOOKUP(D6649,'Rating Curve'!$A$2:$A$500,'Rating Curve'!$D$2:$D$500,, -1)</f>
        <v>1565714.0163252</v>
      </c>
      <c r="G6649">
        <v>489.54500000000002</v>
      </c>
      <c r="H6649">
        <f t="shared" si="655"/>
        <v>0</v>
      </c>
      <c r="I6649">
        <v>1.82</v>
      </c>
      <c r="J6649">
        <f t="shared" si="657"/>
        <v>0</v>
      </c>
      <c r="L6649">
        <f t="shared" si="656"/>
        <v>0</v>
      </c>
    </row>
    <row r="6650" spans="1:12" x14ac:dyDescent="0.3">
      <c r="A6650" s="25">
        <f t="shared" si="658"/>
        <v>46111.749999988198</v>
      </c>
      <c r="B6650" s="1">
        <f t="shared" si="654"/>
        <v>0.74999998819839675</v>
      </c>
      <c r="C6650">
        <v>0</v>
      </c>
      <c r="D6650">
        <v>489.34800000000001</v>
      </c>
      <c r="F6650" s="18">
        <f>_xlfn.XLOOKUP(D6650,'Rating Curve'!$A$2:$A$500,'Rating Curve'!$D$2:$D$500,, -1)</f>
        <v>1565714.0163252</v>
      </c>
      <c r="G6650">
        <v>489.54500000000002</v>
      </c>
      <c r="H6650">
        <f t="shared" si="655"/>
        <v>0</v>
      </c>
      <c r="I6650">
        <v>1.82</v>
      </c>
      <c r="J6650">
        <f t="shared" si="657"/>
        <v>0</v>
      </c>
      <c r="L6650">
        <f t="shared" si="656"/>
        <v>0</v>
      </c>
    </row>
    <row r="6651" spans="1:12" x14ac:dyDescent="0.3">
      <c r="A6651" s="25">
        <f t="shared" si="658"/>
        <v>46111.791666654863</v>
      </c>
      <c r="B6651" s="1">
        <f t="shared" si="654"/>
        <v>0.7916666548626381</v>
      </c>
      <c r="C6651">
        <v>0</v>
      </c>
      <c r="D6651">
        <v>489.34800000000001</v>
      </c>
      <c r="F6651" s="18">
        <f>_xlfn.XLOOKUP(D6651,'Rating Curve'!$A$2:$A$500,'Rating Curve'!$D$2:$D$500,, -1)</f>
        <v>1565714.0163252</v>
      </c>
      <c r="G6651">
        <v>489.54500000000002</v>
      </c>
      <c r="H6651">
        <f t="shared" si="655"/>
        <v>0</v>
      </c>
      <c r="I6651">
        <v>1.82</v>
      </c>
      <c r="J6651">
        <f t="shared" si="657"/>
        <v>0</v>
      </c>
      <c r="L6651">
        <f t="shared" si="656"/>
        <v>0</v>
      </c>
    </row>
    <row r="6652" spans="1:12" x14ac:dyDescent="0.3">
      <c r="A6652" s="25">
        <f t="shared" si="658"/>
        <v>46111.833333321527</v>
      </c>
      <c r="B6652" s="1">
        <f t="shared" si="654"/>
        <v>0.83333332152687944</v>
      </c>
      <c r="C6652">
        <v>0</v>
      </c>
      <c r="D6652">
        <v>489.34800000000001</v>
      </c>
      <c r="F6652" s="18">
        <f>_xlfn.XLOOKUP(D6652,'Rating Curve'!$A$2:$A$500,'Rating Curve'!$D$2:$D$500,, -1)</f>
        <v>1565714.0163252</v>
      </c>
      <c r="G6652">
        <v>489.54500000000002</v>
      </c>
      <c r="H6652">
        <f t="shared" si="655"/>
        <v>0</v>
      </c>
      <c r="I6652">
        <v>1.82</v>
      </c>
      <c r="J6652">
        <f t="shared" si="657"/>
        <v>0</v>
      </c>
      <c r="L6652">
        <f t="shared" si="656"/>
        <v>0</v>
      </c>
    </row>
    <row r="6653" spans="1:12" x14ac:dyDescent="0.3">
      <c r="A6653" s="25">
        <f t="shared" si="658"/>
        <v>46111.874999988191</v>
      </c>
      <c r="B6653" s="1">
        <f t="shared" si="654"/>
        <v>0.87499998819112079</v>
      </c>
      <c r="C6653">
        <v>0</v>
      </c>
      <c r="D6653">
        <v>489.35500000000002</v>
      </c>
      <c r="F6653" s="18">
        <f>_xlfn.XLOOKUP(D6653,'Rating Curve'!$A$2:$A$500,'Rating Curve'!$D$2:$D$500,, -1)</f>
        <v>1568674.6777429001</v>
      </c>
      <c r="G6653">
        <v>489.54500000000002</v>
      </c>
      <c r="H6653">
        <f t="shared" si="655"/>
        <v>0</v>
      </c>
      <c r="I6653">
        <v>1.82</v>
      </c>
      <c r="J6653">
        <f t="shared" si="657"/>
        <v>0</v>
      </c>
      <c r="L6653">
        <f t="shared" si="656"/>
        <v>0</v>
      </c>
    </row>
    <row r="6654" spans="1:12" x14ac:dyDescent="0.3">
      <c r="A6654" s="25">
        <f t="shared" si="658"/>
        <v>46111.916666654855</v>
      </c>
      <c r="B6654" s="1">
        <f t="shared" si="654"/>
        <v>0.91666665485536214</v>
      </c>
      <c r="C6654">
        <v>0</v>
      </c>
      <c r="D6654">
        <v>489.36799999999999</v>
      </c>
      <c r="F6654" s="18">
        <f>_xlfn.XLOOKUP(D6654,'Rating Curve'!$A$2:$A$500,'Rating Curve'!$D$2:$D$500,, -1)</f>
        <v>1571636.9871561001</v>
      </c>
      <c r="G6654">
        <v>489.54500000000002</v>
      </c>
      <c r="H6654">
        <f t="shared" si="655"/>
        <v>0</v>
      </c>
      <c r="I6654">
        <v>1.82</v>
      </c>
      <c r="J6654">
        <f t="shared" si="657"/>
        <v>0</v>
      </c>
      <c r="L6654">
        <f t="shared" si="656"/>
        <v>0</v>
      </c>
    </row>
    <row r="6655" spans="1:12" x14ac:dyDescent="0.3">
      <c r="A6655" s="25">
        <f t="shared" si="658"/>
        <v>46111.95833332152</v>
      </c>
      <c r="B6655" s="1">
        <f t="shared" si="654"/>
        <v>0.95833332151960349</v>
      </c>
      <c r="C6655">
        <v>0</v>
      </c>
      <c r="D6655">
        <v>489.37099999999998</v>
      </c>
      <c r="F6655" s="18">
        <f>_xlfn.XLOOKUP(D6655,'Rating Curve'!$A$2:$A$500,'Rating Curve'!$D$2:$D$500,, -1)</f>
        <v>1574601.0268989</v>
      </c>
      <c r="G6655">
        <v>489.54500000000002</v>
      </c>
      <c r="H6655">
        <f t="shared" si="655"/>
        <v>0</v>
      </c>
      <c r="I6655">
        <v>1.82</v>
      </c>
      <c r="J6655">
        <f t="shared" si="657"/>
        <v>0</v>
      </c>
      <c r="L6655">
        <f t="shared" si="656"/>
        <v>0</v>
      </c>
    </row>
    <row r="6656" spans="1:12" x14ac:dyDescent="0.3">
      <c r="A6656" s="25">
        <f t="shared" si="658"/>
        <v>46111.999999988184</v>
      </c>
      <c r="B6656" s="1">
        <f t="shared" si="654"/>
        <v>0.99999998818384483</v>
      </c>
      <c r="C6656">
        <v>0</v>
      </c>
      <c r="D6656">
        <v>489.38</v>
      </c>
      <c r="F6656" s="18">
        <f>_xlfn.XLOOKUP(D6656,'Rating Curve'!$A$2:$A$500,'Rating Curve'!$D$2:$D$500,, -1)</f>
        <v>1577566.834908</v>
      </c>
      <c r="G6656">
        <v>489.54500000000002</v>
      </c>
      <c r="H6656">
        <f t="shared" si="655"/>
        <v>0</v>
      </c>
      <c r="I6656">
        <v>1.82</v>
      </c>
      <c r="J6656">
        <f t="shared" si="657"/>
        <v>0</v>
      </c>
      <c r="L6656">
        <f t="shared" si="656"/>
        <v>0</v>
      </c>
    </row>
    <row r="6657" spans="1:12" x14ac:dyDescent="0.3">
      <c r="A6657" s="25">
        <f t="shared" si="658"/>
        <v>46112.041666654848</v>
      </c>
      <c r="B6657" s="1">
        <f t="shared" si="654"/>
        <v>4.1666654848086182E-2</v>
      </c>
      <c r="C6657">
        <v>0</v>
      </c>
      <c r="D6657">
        <v>489.36399999999998</v>
      </c>
      <c r="F6657" s="18">
        <f>_xlfn.XLOOKUP(D6657,'Rating Curve'!$A$2:$A$500,'Rating Curve'!$D$2:$D$500,, -1)</f>
        <v>1571636.9871561001</v>
      </c>
      <c r="G6657">
        <v>489.54500000000002</v>
      </c>
      <c r="H6657">
        <f t="shared" si="655"/>
        <v>0</v>
      </c>
      <c r="I6657">
        <v>1.82</v>
      </c>
      <c r="J6657">
        <f t="shared" si="657"/>
        <v>0</v>
      </c>
      <c r="L6657">
        <f t="shared" si="656"/>
        <v>0</v>
      </c>
    </row>
    <row r="6658" spans="1:12" x14ac:dyDescent="0.3">
      <c r="A6658" s="25">
        <f t="shared" si="658"/>
        <v>46112.083333321512</v>
      </c>
      <c r="B6658" s="1">
        <f t="shared" si="654"/>
        <v>8.3333321512327529E-2</v>
      </c>
      <c r="C6658">
        <v>0</v>
      </c>
      <c r="D6658">
        <v>489.35399999999998</v>
      </c>
      <c r="F6658" s="18">
        <f>_xlfn.XLOOKUP(D6658,'Rating Curve'!$A$2:$A$500,'Rating Curve'!$D$2:$D$500,, -1)</f>
        <v>1568674.6777429001</v>
      </c>
      <c r="G6658">
        <v>489.54500000000002</v>
      </c>
      <c r="H6658">
        <f t="shared" si="655"/>
        <v>0</v>
      </c>
      <c r="I6658">
        <v>1.82</v>
      </c>
      <c r="J6658">
        <f t="shared" si="657"/>
        <v>0</v>
      </c>
      <c r="L6658">
        <f t="shared" si="656"/>
        <v>0</v>
      </c>
    </row>
    <row r="6659" spans="1:12" x14ac:dyDescent="0.3">
      <c r="A6659" s="25">
        <f t="shared" si="658"/>
        <v>46112.124999988177</v>
      </c>
      <c r="B6659" s="1">
        <f t="shared" ref="B6659:B6722" si="659">MOD(A6659,1)</f>
        <v>0.12499998817656888</v>
      </c>
      <c r="C6659">
        <v>0</v>
      </c>
      <c r="D6659">
        <v>489.36700000000002</v>
      </c>
      <c r="F6659" s="18">
        <f>_xlfn.XLOOKUP(D6659,'Rating Curve'!$A$2:$A$500,'Rating Curve'!$D$2:$D$500,, -1)</f>
        <v>1571636.9871561001</v>
      </c>
      <c r="G6659">
        <v>489.54500000000002</v>
      </c>
      <c r="H6659">
        <f t="shared" ref="H6659:H6722" si="660">IF(D6659 - G6659 &lt; 0, 0, D6659 - G6659)</f>
        <v>0</v>
      </c>
      <c r="I6659">
        <v>1.82</v>
      </c>
      <c r="J6659">
        <f t="shared" si="657"/>
        <v>0</v>
      </c>
      <c r="L6659">
        <f t="shared" ref="L6659:L6722" si="661">(J6659*86400)/24</f>
        <v>0</v>
      </c>
    </row>
    <row r="6660" spans="1:12" x14ac:dyDescent="0.3">
      <c r="A6660" s="25">
        <f t="shared" si="658"/>
        <v>46112.166666654841</v>
      </c>
      <c r="B6660" s="1">
        <f t="shared" si="659"/>
        <v>0.16666665484081022</v>
      </c>
      <c r="C6660">
        <v>0</v>
      </c>
      <c r="D6660">
        <v>489.36700000000002</v>
      </c>
      <c r="F6660" s="18">
        <f>_xlfn.XLOOKUP(D6660,'Rating Curve'!$A$2:$A$500,'Rating Curve'!$D$2:$D$500,, -1)</f>
        <v>1571636.9871561001</v>
      </c>
      <c r="G6660">
        <v>489.54500000000002</v>
      </c>
      <c r="H6660">
        <f t="shared" si="660"/>
        <v>0</v>
      </c>
      <c r="I6660">
        <v>1.82</v>
      </c>
      <c r="J6660">
        <f t="shared" si="657"/>
        <v>0</v>
      </c>
      <c r="L6660">
        <f t="shared" si="661"/>
        <v>0</v>
      </c>
    </row>
    <row r="6661" spans="1:12" x14ac:dyDescent="0.3">
      <c r="A6661" s="25">
        <f t="shared" si="658"/>
        <v>46112.208333321505</v>
      </c>
      <c r="B6661" s="1">
        <f t="shared" si="659"/>
        <v>0.20833332150505157</v>
      </c>
      <c r="C6661">
        <v>0</v>
      </c>
      <c r="D6661">
        <v>489.34800000000001</v>
      </c>
      <c r="F6661" s="18">
        <f>_xlfn.XLOOKUP(D6661,'Rating Curve'!$A$2:$A$500,'Rating Curve'!$D$2:$D$500,, -1)</f>
        <v>1565714.0163252</v>
      </c>
      <c r="G6661">
        <v>489.54500000000002</v>
      </c>
      <c r="H6661">
        <f t="shared" si="660"/>
        <v>0</v>
      </c>
      <c r="I6661">
        <v>1.82</v>
      </c>
      <c r="J6661">
        <f t="shared" si="657"/>
        <v>0</v>
      </c>
      <c r="L6661">
        <f t="shared" si="661"/>
        <v>0</v>
      </c>
    </row>
    <row r="6662" spans="1:12" x14ac:dyDescent="0.3">
      <c r="A6662" s="25">
        <f t="shared" si="658"/>
        <v>46112.249999988169</v>
      </c>
      <c r="B6662" s="1">
        <f t="shared" si="659"/>
        <v>0.24999998816929292</v>
      </c>
      <c r="C6662">
        <v>0</v>
      </c>
      <c r="D6662">
        <v>489.36799999999999</v>
      </c>
      <c r="F6662" s="18">
        <f>_xlfn.XLOOKUP(D6662,'Rating Curve'!$A$2:$A$500,'Rating Curve'!$D$2:$D$500,, -1)</f>
        <v>1571636.9871561001</v>
      </c>
      <c r="G6662">
        <v>489.54500000000002</v>
      </c>
      <c r="H6662">
        <f t="shared" si="660"/>
        <v>0</v>
      </c>
      <c r="I6662">
        <v>1.82</v>
      </c>
      <c r="J6662">
        <f t="shared" si="657"/>
        <v>0</v>
      </c>
      <c r="L6662">
        <f t="shared" si="661"/>
        <v>0</v>
      </c>
    </row>
    <row r="6663" spans="1:12" x14ac:dyDescent="0.3">
      <c r="A6663" s="25">
        <f t="shared" si="658"/>
        <v>46112.291666654834</v>
      </c>
      <c r="B6663" s="1">
        <f t="shared" si="659"/>
        <v>0.29166665483353427</v>
      </c>
      <c r="C6663">
        <v>0</v>
      </c>
      <c r="D6663">
        <v>489.36799999999999</v>
      </c>
      <c r="F6663" s="18">
        <f>_xlfn.XLOOKUP(D6663,'Rating Curve'!$A$2:$A$500,'Rating Curve'!$D$2:$D$500,, -1)</f>
        <v>1571636.9871561001</v>
      </c>
      <c r="G6663">
        <v>489.54500000000002</v>
      </c>
      <c r="H6663">
        <f t="shared" si="660"/>
        <v>0</v>
      </c>
      <c r="I6663">
        <v>1.82</v>
      </c>
      <c r="J6663">
        <f t="shared" si="657"/>
        <v>0</v>
      </c>
      <c r="L6663">
        <f t="shared" si="661"/>
        <v>0</v>
      </c>
    </row>
    <row r="6664" spans="1:12" x14ac:dyDescent="0.3">
      <c r="A6664" s="25">
        <f t="shared" si="658"/>
        <v>46112.333333321498</v>
      </c>
      <c r="B6664" s="1">
        <f t="shared" si="659"/>
        <v>0.33333332149777561</v>
      </c>
      <c r="C6664">
        <v>0</v>
      </c>
      <c r="D6664">
        <v>489.33499999999998</v>
      </c>
      <c r="F6664" s="18">
        <f>_xlfn.XLOOKUP(D6664,'Rating Curve'!$A$2:$A$500,'Rating Curve'!$D$2:$D$500,, -1)</f>
        <v>1562754.9976601</v>
      </c>
      <c r="G6664">
        <v>489.54500000000002</v>
      </c>
      <c r="H6664">
        <f t="shared" si="660"/>
        <v>0</v>
      </c>
      <c r="I6664">
        <v>1.82</v>
      </c>
      <c r="J6664">
        <f t="shared" si="657"/>
        <v>0</v>
      </c>
      <c r="L6664">
        <f t="shared" si="661"/>
        <v>0</v>
      </c>
    </row>
    <row r="6665" spans="1:12" x14ac:dyDescent="0.3">
      <c r="A6665" s="25">
        <f t="shared" si="658"/>
        <v>46112.374999988162</v>
      </c>
      <c r="B6665" s="1">
        <f t="shared" si="659"/>
        <v>0.37499998816201696</v>
      </c>
      <c r="C6665">
        <v>0</v>
      </c>
      <c r="D6665">
        <v>489.38499999999999</v>
      </c>
      <c r="F6665" s="18">
        <f>_xlfn.XLOOKUP(D6665,'Rating Curve'!$A$2:$A$500,'Rating Curve'!$D$2:$D$500,, -1)</f>
        <v>1577566.834908</v>
      </c>
      <c r="G6665">
        <v>489.54500000000002</v>
      </c>
      <c r="H6665">
        <f t="shared" si="660"/>
        <v>0</v>
      </c>
      <c r="I6665">
        <v>1.82</v>
      </c>
      <c r="J6665">
        <f t="shared" si="657"/>
        <v>0</v>
      </c>
      <c r="L6665">
        <f t="shared" si="661"/>
        <v>0</v>
      </c>
    </row>
    <row r="6666" spans="1:12" x14ac:dyDescent="0.3">
      <c r="A6666" s="25">
        <f t="shared" si="658"/>
        <v>46112.416666654826</v>
      </c>
      <c r="B6666" s="1">
        <f t="shared" si="659"/>
        <v>0.41666665482625831</v>
      </c>
      <c r="C6666">
        <v>0</v>
      </c>
      <c r="D6666">
        <v>489.39699999999999</v>
      </c>
      <c r="F6666" s="18">
        <f>_xlfn.XLOOKUP(D6666,'Rating Curve'!$A$2:$A$500,'Rating Curve'!$D$2:$D$500,, -1)</f>
        <v>1580534.3602253001</v>
      </c>
      <c r="G6666">
        <v>489.54500000000002</v>
      </c>
      <c r="H6666">
        <f t="shared" si="660"/>
        <v>0</v>
      </c>
      <c r="I6666">
        <v>1.82</v>
      </c>
      <c r="J6666">
        <f t="shared" si="657"/>
        <v>0</v>
      </c>
      <c r="L6666">
        <f t="shared" si="661"/>
        <v>0</v>
      </c>
    </row>
    <row r="6667" spans="1:12" x14ac:dyDescent="0.3">
      <c r="A6667" s="25">
        <f t="shared" si="658"/>
        <v>46112.45833332149</v>
      </c>
      <c r="B6667" s="1">
        <f t="shared" si="659"/>
        <v>0.45833332149049966</v>
      </c>
      <c r="C6667">
        <v>0</v>
      </c>
      <c r="D6667">
        <v>489.37900000000002</v>
      </c>
      <c r="F6667" s="18">
        <f>_xlfn.XLOOKUP(D6667,'Rating Curve'!$A$2:$A$500,'Rating Curve'!$D$2:$D$500,, -1)</f>
        <v>1574601.0268989</v>
      </c>
      <c r="G6667">
        <v>489.54500000000002</v>
      </c>
      <c r="H6667">
        <f t="shared" si="660"/>
        <v>0</v>
      </c>
      <c r="I6667">
        <v>1.82</v>
      </c>
      <c r="J6667">
        <f t="shared" si="657"/>
        <v>0</v>
      </c>
      <c r="L6667">
        <f t="shared" si="661"/>
        <v>0</v>
      </c>
    </row>
    <row r="6668" spans="1:12" x14ac:dyDescent="0.3">
      <c r="A6668" s="25">
        <f t="shared" si="658"/>
        <v>46112.499999988155</v>
      </c>
      <c r="B6668" s="1">
        <f t="shared" si="659"/>
        <v>0.499999988154741</v>
      </c>
      <c r="C6668">
        <v>0</v>
      </c>
      <c r="D6668">
        <v>489.33300000000003</v>
      </c>
      <c r="F6668" s="18">
        <f>_xlfn.XLOOKUP(D6668,'Rating Curve'!$A$2:$A$500,'Rating Curve'!$D$2:$D$500,, -1)</f>
        <v>1562754.9976601</v>
      </c>
      <c r="G6668">
        <v>489.54500000000002</v>
      </c>
      <c r="H6668">
        <f t="shared" si="660"/>
        <v>0</v>
      </c>
      <c r="I6668">
        <v>1.82</v>
      </c>
      <c r="J6668">
        <f t="shared" si="657"/>
        <v>0</v>
      </c>
      <c r="L6668">
        <f t="shared" si="661"/>
        <v>0</v>
      </c>
    </row>
    <row r="6669" spans="1:12" x14ac:dyDescent="0.3">
      <c r="A6669" s="25">
        <f t="shared" si="658"/>
        <v>46112.541666654819</v>
      </c>
      <c r="B6669" s="1">
        <f t="shared" si="659"/>
        <v>0.54166665481898235</v>
      </c>
      <c r="C6669">
        <v>0</v>
      </c>
      <c r="D6669">
        <v>489.39100000000002</v>
      </c>
      <c r="F6669" s="18">
        <f>_xlfn.XLOOKUP(D6669,'Rating Curve'!$A$2:$A$500,'Rating Curve'!$D$2:$D$500,, -1)</f>
        <v>1580534.3602253001</v>
      </c>
      <c r="G6669">
        <v>489.54500000000002</v>
      </c>
      <c r="H6669">
        <f t="shared" si="660"/>
        <v>0</v>
      </c>
      <c r="I6669">
        <v>1.82</v>
      </c>
      <c r="J6669">
        <f t="shared" si="657"/>
        <v>0</v>
      </c>
      <c r="L6669">
        <f t="shared" si="661"/>
        <v>0</v>
      </c>
    </row>
    <row r="6670" spans="1:12" x14ac:dyDescent="0.3">
      <c r="A6670" s="25">
        <f t="shared" si="658"/>
        <v>46112.583333321483</v>
      </c>
      <c r="B6670" s="1">
        <f t="shared" si="659"/>
        <v>0.5833333214832237</v>
      </c>
      <c r="C6670">
        <v>0</v>
      </c>
      <c r="D6670">
        <v>489.34100000000001</v>
      </c>
      <c r="F6670" s="18">
        <f>_xlfn.XLOOKUP(D6670,'Rating Curve'!$A$2:$A$500,'Rating Curve'!$D$2:$D$500,, -1)</f>
        <v>1565714.0163252</v>
      </c>
      <c r="G6670">
        <v>489.54500000000002</v>
      </c>
      <c r="H6670">
        <f t="shared" si="660"/>
        <v>0</v>
      </c>
      <c r="I6670">
        <v>1.82</v>
      </c>
      <c r="J6670">
        <f t="shared" si="657"/>
        <v>0</v>
      </c>
      <c r="L6670">
        <f t="shared" si="661"/>
        <v>0</v>
      </c>
    </row>
    <row r="6671" spans="1:12" x14ac:dyDescent="0.3">
      <c r="A6671" s="25">
        <f t="shared" si="658"/>
        <v>46112.624999988147</v>
      </c>
      <c r="B6671" s="1">
        <f t="shared" si="659"/>
        <v>0.62499998814746505</v>
      </c>
      <c r="C6671">
        <v>0</v>
      </c>
      <c r="D6671">
        <v>489.37900000000002</v>
      </c>
      <c r="F6671" s="18">
        <f>_xlfn.XLOOKUP(D6671,'Rating Curve'!$A$2:$A$500,'Rating Curve'!$D$2:$D$500,, -1)</f>
        <v>1574601.0268989</v>
      </c>
      <c r="G6671">
        <v>489.54500000000002</v>
      </c>
      <c r="H6671">
        <f t="shared" si="660"/>
        <v>0</v>
      </c>
      <c r="I6671">
        <v>1.82</v>
      </c>
      <c r="J6671">
        <f t="shared" si="657"/>
        <v>0</v>
      </c>
      <c r="L6671">
        <f t="shared" si="661"/>
        <v>0</v>
      </c>
    </row>
    <row r="6672" spans="1:12" x14ac:dyDescent="0.3">
      <c r="A6672" s="25">
        <f t="shared" si="658"/>
        <v>46112.666666654812</v>
      </c>
      <c r="B6672" s="1">
        <f t="shared" si="659"/>
        <v>0.66666665481170639</v>
      </c>
      <c r="C6672">
        <v>0</v>
      </c>
      <c r="D6672">
        <v>489.35300000000001</v>
      </c>
      <c r="F6672" s="18">
        <f>_xlfn.XLOOKUP(D6672,'Rating Curve'!$A$2:$A$500,'Rating Curve'!$D$2:$D$500,, -1)</f>
        <v>1568674.6777429001</v>
      </c>
      <c r="G6672">
        <v>489.54500000000002</v>
      </c>
      <c r="H6672">
        <f t="shared" si="660"/>
        <v>0</v>
      </c>
      <c r="I6672">
        <v>1.82</v>
      </c>
      <c r="J6672">
        <f t="shared" si="657"/>
        <v>0</v>
      </c>
      <c r="L6672">
        <f t="shared" si="661"/>
        <v>0</v>
      </c>
    </row>
    <row r="6673" spans="1:12" x14ac:dyDescent="0.3">
      <c r="A6673" s="25">
        <f t="shared" si="658"/>
        <v>46112.708333321476</v>
      </c>
      <c r="B6673" s="1">
        <f t="shared" si="659"/>
        <v>0.70833332147594774</v>
      </c>
      <c r="C6673">
        <v>0</v>
      </c>
      <c r="D6673">
        <v>489.35300000000001</v>
      </c>
      <c r="F6673" s="18">
        <f>_xlfn.XLOOKUP(D6673,'Rating Curve'!$A$2:$A$500,'Rating Curve'!$D$2:$D$500,, -1)</f>
        <v>1568674.6777429001</v>
      </c>
      <c r="G6673">
        <v>489.54500000000002</v>
      </c>
      <c r="H6673">
        <f t="shared" si="660"/>
        <v>0</v>
      </c>
      <c r="I6673">
        <v>1.82</v>
      </c>
      <c r="J6673">
        <f t="shared" si="657"/>
        <v>0</v>
      </c>
      <c r="L6673">
        <f t="shared" si="661"/>
        <v>0</v>
      </c>
    </row>
    <row r="6674" spans="1:12" x14ac:dyDescent="0.3">
      <c r="A6674" s="25">
        <f t="shared" si="658"/>
        <v>46112.74999998814</v>
      </c>
      <c r="B6674" s="1">
        <f t="shared" si="659"/>
        <v>0.74999998814018909</v>
      </c>
      <c r="C6674">
        <v>0</v>
      </c>
      <c r="D6674">
        <v>489.36099999999999</v>
      </c>
      <c r="F6674" s="18">
        <f>_xlfn.XLOOKUP(D6674,'Rating Curve'!$A$2:$A$500,'Rating Curve'!$D$2:$D$500,, -1)</f>
        <v>1571636.9871561001</v>
      </c>
      <c r="G6674">
        <v>489.54500000000002</v>
      </c>
      <c r="H6674">
        <f t="shared" si="660"/>
        <v>0</v>
      </c>
      <c r="I6674">
        <v>1.82</v>
      </c>
      <c r="J6674">
        <f t="shared" si="657"/>
        <v>0</v>
      </c>
      <c r="L6674">
        <f t="shared" si="661"/>
        <v>0</v>
      </c>
    </row>
    <row r="6675" spans="1:12" x14ac:dyDescent="0.3">
      <c r="A6675" s="25">
        <f t="shared" si="658"/>
        <v>46112.791666654804</v>
      </c>
      <c r="B6675" s="1">
        <f t="shared" si="659"/>
        <v>0.79166665480443044</v>
      </c>
      <c r="C6675">
        <v>0</v>
      </c>
      <c r="D6675">
        <v>489.35399999999998</v>
      </c>
      <c r="F6675" s="18">
        <f>_xlfn.XLOOKUP(D6675,'Rating Curve'!$A$2:$A$500,'Rating Curve'!$D$2:$D$500,, -1)</f>
        <v>1568674.6777429001</v>
      </c>
      <c r="G6675">
        <v>489.54500000000002</v>
      </c>
      <c r="H6675">
        <f t="shared" si="660"/>
        <v>0</v>
      </c>
      <c r="I6675">
        <v>1.82</v>
      </c>
      <c r="J6675">
        <f t="shared" ref="J6675:J6738" si="662">1.82*30*(H6675^1.5)</f>
        <v>0</v>
      </c>
      <c r="L6675">
        <f t="shared" si="661"/>
        <v>0</v>
      </c>
    </row>
    <row r="6676" spans="1:12" x14ac:dyDescent="0.3">
      <c r="A6676" s="25">
        <f t="shared" si="658"/>
        <v>46112.833333321469</v>
      </c>
      <c r="B6676" s="1">
        <f t="shared" si="659"/>
        <v>0.83333332146867178</v>
      </c>
      <c r="C6676">
        <v>0</v>
      </c>
      <c r="D6676">
        <v>489.35399999999998</v>
      </c>
      <c r="F6676" s="18">
        <f>_xlfn.XLOOKUP(D6676,'Rating Curve'!$A$2:$A$500,'Rating Curve'!$D$2:$D$500,, -1)</f>
        <v>1568674.6777429001</v>
      </c>
      <c r="G6676">
        <v>489.54500000000002</v>
      </c>
      <c r="H6676">
        <f t="shared" si="660"/>
        <v>0</v>
      </c>
      <c r="I6676">
        <v>1.82</v>
      </c>
      <c r="J6676">
        <f t="shared" si="662"/>
        <v>0</v>
      </c>
      <c r="L6676">
        <f t="shared" si="661"/>
        <v>0</v>
      </c>
    </row>
    <row r="6677" spans="1:12" x14ac:dyDescent="0.3">
      <c r="A6677" s="25">
        <f t="shared" si="658"/>
        <v>46112.874999988133</v>
      </c>
      <c r="B6677" s="1">
        <f t="shared" si="659"/>
        <v>0.87499998813291313</v>
      </c>
      <c r="C6677">
        <v>0</v>
      </c>
      <c r="D6677">
        <v>489.35500000000002</v>
      </c>
      <c r="F6677" s="18">
        <f>_xlfn.XLOOKUP(D6677,'Rating Curve'!$A$2:$A$500,'Rating Curve'!$D$2:$D$500,, -1)</f>
        <v>1568674.6777429001</v>
      </c>
      <c r="G6677">
        <v>489.54500000000002</v>
      </c>
      <c r="H6677">
        <f t="shared" si="660"/>
        <v>0</v>
      </c>
      <c r="I6677">
        <v>1.82</v>
      </c>
      <c r="J6677">
        <f t="shared" si="662"/>
        <v>0</v>
      </c>
      <c r="L6677">
        <f t="shared" si="661"/>
        <v>0</v>
      </c>
    </row>
    <row r="6678" spans="1:12" x14ac:dyDescent="0.3">
      <c r="A6678" s="25">
        <f t="shared" si="658"/>
        <v>46112.916666654797</v>
      </c>
      <c r="B6678" s="1">
        <f t="shared" si="659"/>
        <v>0.91666665479715448</v>
      </c>
      <c r="C6678">
        <v>0</v>
      </c>
      <c r="D6678">
        <v>489.36200000000002</v>
      </c>
      <c r="F6678" s="18">
        <f>_xlfn.XLOOKUP(D6678,'Rating Curve'!$A$2:$A$500,'Rating Curve'!$D$2:$D$500,, -1)</f>
        <v>1571636.9871561001</v>
      </c>
      <c r="G6678">
        <v>489.54500000000002</v>
      </c>
      <c r="H6678">
        <f t="shared" si="660"/>
        <v>0</v>
      </c>
      <c r="I6678">
        <v>1.82</v>
      </c>
      <c r="J6678">
        <f t="shared" si="662"/>
        <v>0</v>
      </c>
      <c r="L6678">
        <f t="shared" si="661"/>
        <v>0</v>
      </c>
    </row>
    <row r="6679" spans="1:12" x14ac:dyDescent="0.3">
      <c r="A6679" s="25">
        <f t="shared" si="658"/>
        <v>46112.958333321461</v>
      </c>
      <c r="B6679" s="1">
        <f t="shared" si="659"/>
        <v>0.95833332146139583</v>
      </c>
      <c r="C6679">
        <v>0</v>
      </c>
      <c r="D6679">
        <v>489.36200000000002</v>
      </c>
      <c r="F6679" s="18">
        <f>_xlfn.XLOOKUP(D6679,'Rating Curve'!$A$2:$A$500,'Rating Curve'!$D$2:$D$500,, -1)</f>
        <v>1571636.9871561001</v>
      </c>
      <c r="G6679">
        <v>489.54500000000002</v>
      </c>
      <c r="H6679">
        <f t="shared" si="660"/>
        <v>0</v>
      </c>
      <c r="I6679">
        <v>1.82</v>
      </c>
      <c r="J6679">
        <f t="shared" si="662"/>
        <v>0</v>
      </c>
      <c r="L6679">
        <f t="shared" si="661"/>
        <v>0</v>
      </c>
    </row>
    <row r="6680" spans="1:12" x14ac:dyDescent="0.3">
      <c r="A6680" s="25">
        <f t="shared" si="658"/>
        <v>46112.999999988126</v>
      </c>
      <c r="B6680" s="1">
        <f t="shared" si="659"/>
        <v>0.99999998812563717</v>
      </c>
      <c r="C6680">
        <v>0</v>
      </c>
      <c r="D6680">
        <v>489.37299999999999</v>
      </c>
      <c r="F6680" s="18">
        <f>_xlfn.XLOOKUP(D6680,'Rating Curve'!$A$2:$A$500,'Rating Curve'!$D$2:$D$500,, -1)</f>
        <v>1574601.0268989</v>
      </c>
      <c r="G6680">
        <v>489.54500000000002</v>
      </c>
      <c r="H6680">
        <f t="shared" si="660"/>
        <v>0</v>
      </c>
      <c r="I6680">
        <v>1.82</v>
      </c>
      <c r="J6680">
        <f t="shared" si="662"/>
        <v>0</v>
      </c>
      <c r="L6680">
        <f t="shared" si="661"/>
        <v>0</v>
      </c>
    </row>
    <row r="6681" spans="1:12" x14ac:dyDescent="0.3">
      <c r="A6681" s="25">
        <f t="shared" si="658"/>
        <v>46113.04166665479</v>
      </c>
      <c r="B6681" s="1">
        <f t="shared" si="659"/>
        <v>4.1666654789878521E-2</v>
      </c>
      <c r="C6681">
        <v>0</v>
      </c>
      <c r="D6681">
        <v>489.35399999999998</v>
      </c>
      <c r="F6681" s="18">
        <f>_xlfn.XLOOKUP(D6681,'Rating Curve'!$A$2:$A$500,'Rating Curve'!$D$2:$D$500,, -1)</f>
        <v>1568674.6777429001</v>
      </c>
      <c r="G6681">
        <v>489.54500000000002</v>
      </c>
      <c r="H6681">
        <f t="shared" si="660"/>
        <v>0</v>
      </c>
      <c r="I6681">
        <v>1.82</v>
      </c>
      <c r="J6681">
        <f t="shared" si="662"/>
        <v>0</v>
      </c>
      <c r="L6681">
        <f t="shared" si="661"/>
        <v>0</v>
      </c>
    </row>
    <row r="6682" spans="1:12" x14ac:dyDescent="0.3">
      <c r="A6682" s="25">
        <f t="shared" si="658"/>
        <v>46113.083333321454</v>
      </c>
      <c r="B6682" s="1">
        <f t="shared" si="659"/>
        <v>8.3333321454119869E-2</v>
      </c>
      <c r="C6682">
        <v>0</v>
      </c>
      <c r="D6682">
        <v>489.38</v>
      </c>
      <c r="F6682" s="18">
        <f>_xlfn.XLOOKUP(D6682,'Rating Curve'!$A$2:$A$500,'Rating Curve'!$D$2:$D$500,, -1)</f>
        <v>1577566.834908</v>
      </c>
      <c r="G6682">
        <v>489.54500000000002</v>
      </c>
      <c r="H6682">
        <f t="shared" si="660"/>
        <v>0</v>
      </c>
      <c r="I6682">
        <v>1.82</v>
      </c>
      <c r="J6682">
        <f t="shared" si="662"/>
        <v>0</v>
      </c>
      <c r="L6682">
        <f t="shared" si="661"/>
        <v>0</v>
      </c>
    </row>
    <row r="6683" spans="1:12" x14ac:dyDescent="0.3">
      <c r="A6683" s="25">
        <f t="shared" si="658"/>
        <v>46113.124999988118</v>
      </c>
      <c r="B6683" s="1">
        <f t="shared" si="659"/>
        <v>0.12499998811836122</v>
      </c>
      <c r="C6683">
        <v>0</v>
      </c>
      <c r="D6683">
        <v>489.37299999999999</v>
      </c>
      <c r="F6683" s="18">
        <f>_xlfn.XLOOKUP(D6683,'Rating Curve'!$A$2:$A$500,'Rating Curve'!$D$2:$D$500,, -1)</f>
        <v>1574601.0268989</v>
      </c>
      <c r="G6683">
        <v>489.54500000000002</v>
      </c>
      <c r="H6683">
        <f t="shared" si="660"/>
        <v>0</v>
      </c>
      <c r="I6683">
        <v>1.82</v>
      </c>
      <c r="J6683">
        <f t="shared" si="662"/>
        <v>0</v>
      </c>
      <c r="L6683">
        <f t="shared" si="661"/>
        <v>0</v>
      </c>
    </row>
    <row r="6684" spans="1:12" x14ac:dyDescent="0.3">
      <c r="A6684" s="25">
        <f t="shared" si="658"/>
        <v>46113.166666654783</v>
      </c>
      <c r="B6684" s="1">
        <f t="shared" si="659"/>
        <v>0.16666665478260256</v>
      </c>
      <c r="C6684">
        <v>0</v>
      </c>
      <c r="D6684">
        <v>489.36700000000002</v>
      </c>
      <c r="F6684" s="18">
        <f>_xlfn.XLOOKUP(D6684,'Rating Curve'!$A$2:$A$500,'Rating Curve'!$D$2:$D$500,, -1)</f>
        <v>1571636.9871561001</v>
      </c>
      <c r="G6684">
        <v>489.54500000000002</v>
      </c>
      <c r="H6684">
        <f t="shared" si="660"/>
        <v>0</v>
      </c>
      <c r="I6684">
        <v>1.82</v>
      </c>
      <c r="J6684">
        <f t="shared" si="662"/>
        <v>0</v>
      </c>
      <c r="L6684">
        <f t="shared" si="661"/>
        <v>0</v>
      </c>
    </row>
    <row r="6685" spans="1:12" x14ac:dyDescent="0.3">
      <c r="A6685" s="25">
        <f t="shared" si="658"/>
        <v>46113.208333321447</v>
      </c>
      <c r="B6685" s="1">
        <f t="shared" si="659"/>
        <v>0.20833332144684391</v>
      </c>
      <c r="C6685">
        <v>0</v>
      </c>
      <c r="D6685">
        <v>489.36700000000002</v>
      </c>
      <c r="F6685" s="18">
        <f>_xlfn.XLOOKUP(D6685,'Rating Curve'!$A$2:$A$500,'Rating Curve'!$D$2:$D$500,, -1)</f>
        <v>1571636.9871561001</v>
      </c>
      <c r="G6685">
        <v>489.54500000000002</v>
      </c>
      <c r="H6685">
        <f t="shared" si="660"/>
        <v>0</v>
      </c>
      <c r="I6685">
        <v>1.82</v>
      </c>
      <c r="J6685">
        <f t="shared" si="662"/>
        <v>0</v>
      </c>
      <c r="L6685">
        <f t="shared" si="661"/>
        <v>0</v>
      </c>
    </row>
    <row r="6686" spans="1:12" x14ac:dyDescent="0.3">
      <c r="A6686" s="25">
        <f t="shared" si="658"/>
        <v>46113.249999988111</v>
      </c>
      <c r="B6686" s="1">
        <f t="shared" si="659"/>
        <v>0.24999998811108526</v>
      </c>
      <c r="C6686">
        <v>0</v>
      </c>
      <c r="D6686">
        <v>489.35399999999998</v>
      </c>
      <c r="F6686" s="18">
        <f>_xlfn.XLOOKUP(D6686,'Rating Curve'!$A$2:$A$500,'Rating Curve'!$D$2:$D$500,, -1)</f>
        <v>1568674.6777429001</v>
      </c>
      <c r="G6686">
        <v>489.54500000000002</v>
      </c>
      <c r="H6686">
        <f t="shared" si="660"/>
        <v>0</v>
      </c>
      <c r="I6686">
        <v>1.82</v>
      </c>
      <c r="J6686">
        <f t="shared" si="662"/>
        <v>0</v>
      </c>
      <c r="L6686">
        <f t="shared" si="661"/>
        <v>0</v>
      </c>
    </row>
    <row r="6687" spans="1:12" x14ac:dyDescent="0.3">
      <c r="A6687" s="25">
        <f t="shared" si="658"/>
        <v>46113.291666654775</v>
      </c>
      <c r="B6687" s="1">
        <f t="shared" si="659"/>
        <v>0.29166665477532661</v>
      </c>
      <c r="C6687">
        <v>0</v>
      </c>
      <c r="D6687">
        <v>489.36200000000002</v>
      </c>
      <c r="F6687" s="18">
        <f>_xlfn.XLOOKUP(D6687,'Rating Curve'!$A$2:$A$500,'Rating Curve'!$D$2:$D$500,, -1)</f>
        <v>1571636.9871561001</v>
      </c>
      <c r="G6687">
        <v>489.54500000000002</v>
      </c>
      <c r="H6687">
        <f t="shared" si="660"/>
        <v>0</v>
      </c>
      <c r="I6687">
        <v>1.82</v>
      </c>
      <c r="J6687">
        <f t="shared" si="662"/>
        <v>0</v>
      </c>
      <c r="L6687">
        <f t="shared" si="661"/>
        <v>0</v>
      </c>
    </row>
    <row r="6688" spans="1:12" x14ac:dyDescent="0.3">
      <c r="A6688" s="25">
        <f t="shared" si="658"/>
        <v>46113.33333332144</v>
      </c>
      <c r="B6688" s="1">
        <f t="shared" si="659"/>
        <v>0.33333332143956795</v>
      </c>
      <c r="C6688">
        <v>0</v>
      </c>
      <c r="D6688">
        <v>489.36700000000002</v>
      </c>
      <c r="F6688" s="18">
        <f>_xlfn.XLOOKUP(D6688,'Rating Curve'!$A$2:$A$500,'Rating Curve'!$D$2:$D$500,, -1)</f>
        <v>1571636.9871561001</v>
      </c>
      <c r="G6688">
        <v>489.54500000000002</v>
      </c>
      <c r="H6688">
        <f t="shared" si="660"/>
        <v>0</v>
      </c>
      <c r="I6688">
        <v>1.82</v>
      </c>
      <c r="J6688">
        <f t="shared" si="662"/>
        <v>0</v>
      </c>
      <c r="L6688">
        <f t="shared" si="661"/>
        <v>0</v>
      </c>
    </row>
    <row r="6689" spans="1:12" x14ac:dyDescent="0.3">
      <c r="A6689" s="25">
        <f t="shared" si="658"/>
        <v>46113.374999988104</v>
      </c>
      <c r="B6689" s="1">
        <f t="shared" si="659"/>
        <v>0.3749999881038093</v>
      </c>
      <c r="C6689">
        <v>0</v>
      </c>
      <c r="D6689">
        <v>489.37299999999999</v>
      </c>
      <c r="F6689" s="18">
        <f>_xlfn.XLOOKUP(D6689,'Rating Curve'!$A$2:$A$500,'Rating Curve'!$D$2:$D$500,, -1)</f>
        <v>1574601.0268989</v>
      </c>
      <c r="G6689">
        <v>489.54500000000002</v>
      </c>
      <c r="H6689">
        <f t="shared" si="660"/>
        <v>0</v>
      </c>
      <c r="I6689">
        <v>1.82</v>
      </c>
      <c r="J6689">
        <f t="shared" si="662"/>
        <v>0</v>
      </c>
      <c r="L6689">
        <f t="shared" si="661"/>
        <v>0</v>
      </c>
    </row>
    <row r="6690" spans="1:12" x14ac:dyDescent="0.3">
      <c r="A6690" s="25">
        <f t="shared" si="658"/>
        <v>46113.416666654768</v>
      </c>
      <c r="B6690" s="1">
        <f t="shared" si="659"/>
        <v>0.41666665476805065</v>
      </c>
      <c r="C6690">
        <v>0</v>
      </c>
      <c r="D6690">
        <v>489.36099999999999</v>
      </c>
      <c r="F6690" s="18">
        <f>_xlfn.XLOOKUP(D6690,'Rating Curve'!$A$2:$A$500,'Rating Curve'!$D$2:$D$500,, -1)</f>
        <v>1571636.9871561001</v>
      </c>
      <c r="G6690">
        <v>489.54500000000002</v>
      </c>
      <c r="H6690">
        <f t="shared" si="660"/>
        <v>0</v>
      </c>
      <c r="I6690">
        <v>1.82</v>
      </c>
      <c r="J6690">
        <f t="shared" si="662"/>
        <v>0</v>
      </c>
      <c r="L6690">
        <f t="shared" si="661"/>
        <v>0</v>
      </c>
    </row>
    <row r="6691" spans="1:12" x14ac:dyDescent="0.3">
      <c r="A6691" s="25">
        <f t="shared" si="658"/>
        <v>46113.458333321432</v>
      </c>
      <c r="B6691" s="1">
        <f t="shared" si="659"/>
        <v>0.458333321432292</v>
      </c>
      <c r="C6691">
        <v>0</v>
      </c>
      <c r="D6691">
        <v>489.36</v>
      </c>
      <c r="F6691" s="18">
        <f>_xlfn.XLOOKUP(D6691,'Rating Curve'!$A$2:$A$500,'Rating Curve'!$D$2:$D$500,, -1)</f>
        <v>1571636.9871561001</v>
      </c>
      <c r="G6691">
        <v>489.54500000000002</v>
      </c>
      <c r="H6691">
        <f t="shared" si="660"/>
        <v>0</v>
      </c>
      <c r="I6691">
        <v>1.82</v>
      </c>
      <c r="J6691">
        <f t="shared" si="662"/>
        <v>0</v>
      </c>
      <c r="L6691">
        <f t="shared" si="661"/>
        <v>0</v>
      </c>
    </row>
    <row r="6692" spans="1:12" x14ac:dyDescent="0.3">
      <c r="A6692" s="25">
        <f t="shared" si="658"/>
        <v>46113.499999988097</v>
      </c>
      <c r="B6692" s="1">
        <f t="shared" si="659"/>
        <v>0.49999998809653334</v>
      </c>
      <c r="C6692">
        <v>0</v>
      </c>
      <c r="D6692">
        <v>489.35300000000001</v>
      </c>
      <c r="F6692" s="18">
        <f>_xlfn.XLOOKUP(D6692,'Rating Curve'!$A$2:$A$500,'Rating Curve'!$D$2:$D$500,, -1)</f>
        <v>1568674.6777429001</v>
      </c>
      <c r="G6692">
        <v>489.54500000000002</v>
      </c>
      <c r="H6692">
        <f t="shared" si="660"/>
        <v>0</v>
      </c>
      <c r="I6692">
        <v>1.82</v>
      </c>
      <c r="J6692">
        <f t="shared" si="662"/>
        <v>0</v>
      </c>
      <c r="L6692">
        <f t="shared" si="661"/>
        <v>0</v>
      </c>
    </row>
    <row r="6693" spans="1:12" x14ac:dyDescent="0.3">
      <c r="A6693" s="25">
        <f t="shared" si="658"/>
        <v>46113.541666654761</v>
      </c>
      <c r="B6693" s="1">
        <f t="shared" si="659"/>
        <v>0.54166665476077469</v>
      </c>
      <c r="C6693">
        <v>0</v>
      </c>
      <c r="D6693">
        <v>489.35300000000001</v>
      </c>
      <c r="F6693" s="18">
        <f>_xlfn.XLOOKUP(D6693,'Rating Curve'!$A$2:$A$500,'Rating Curve'!$D$2:$D$500,, -1)</f>
        <v>1568674.6777429001</v>
      </c>
      <c r="G6693">
        <v>489.54500000000002</v>
      </c>
      <c r="H6693">
        <f t="shared" si="660"/>
        <v>0</v>
      </c>
      <c r="I6693">
        <v>1.82</v>
      </c>
      <c r="J6693">
        <f t="shared" si="662"/>
        <v>0</v>
      </c>
      <c r="L6693">
        <f t="shared" si="661"/>
        <v>0</v>
      </c>
    </row>
    <row r="6694" spans="1:12" x14ac:dyDescent="0.3">
      <c r="A6694" s="25">
        <f t="shared" si="658"/>
        <v>46113.583333321425</v>
      </c>
      <c r="B6694" s="1">
        <f t="shared" si="659"/>
        <v>0.58333332142501604</v>
      </c>
      <c r="C6694">
        <v>0</v>
      </c>
      <c r="D6694">
        <v>489.346</v>
      </c>
      <c r="F6694" s="18">
        <f>_xlfn.XLOOKUP(D6694,'Rating Curve'!$A$2:$A$500,'Rating Curve'!$D$2:$D$500,, -1)</f>
        <v>1565714.0163252</v>
      </c>
      <c r="G6694">
        <v>489.54500000000002</v>
      </c>
      <c r="H6694">
        <f t="shared" si="660"/>
        <v>0</v>
      </c>
      <c r="I6694">
        <v>1.82</v>
      </c>
      <c r="J6694">
        <f t="shared" si="662"/>
        <v>0</v>
      </c>
      <c r="L6694">
        <f t="shared" si="661"/>
        <v>0</v>
      </c>
    </row>
    <row r="6695" spans="1:12" x14ac:dyDescent="0.3">
      <c r="A6695" s="25">
        <f t="shared" si="658"/>
        <v>46113.624999988089</v>
      </c>
      <c r="B6695" s="1">
        <f t="shared" si="659"/>
        <v>0.62499998808925739</v>
      </c>
      <c r="C6695">
        <v>0</v>
      </c>
      <c r="D6695">
        <v>489.36599999999999</v>
      </c>
      <c r="F6695" s="18">
        <f>_xlfn.XLOOKUP(D6695,'Rating Curve'!$A$2:$A$500,'Rating Curve'!$D$2:$D$500,, -1)</f>
        <v>1571636.9871561001</v>
      </c>
      <c r="G6695">
        <v>489.54500000000002</v>
      </c>
      <c r="H6695">
        <f t="shared" si="660"/>
        <v>0</v>
      </c>
      <c r="I6695">
        <v>1.82</v>
      </c>
      <c r="J6695">
        <f t="shared" si="662"/>
        <v>0</v>
      </c>
      <c r="L6695">
        <f t="shared" si="661"/>
        <v>0</v>
      </c>
    </row>
    <row r="6696" spans="1:12" x14ac:dyDescent="0.3">
      <c r="A6696" s="25">
        <f t="shared" si="658"/>
        <v>46113.666666654753</v>
      </c>
      <c r="B6696" s="1">
        <f t="shared" si="659"/>
        <v>0.66666665475349873</v>
      </c>
      <c r="C6696">
        <v>0</v>
      </c>
      <c r="D6696">
        <v>489.36599999999999</v>
      </c>
      <c r="F6696" s="18">
        <f>_xlfn.XLOOKUP(D6696,'Rating Curve'!$A$2:$A$500,'Rating Curve'!$D$2:$D$500,, -1)</f>
        <v>1571636.9871561001</v>
      </c>
      <c r="G6696">
        <v>489.54500000000002</v>
      </c>
      <c r="H6696">
        <f t="shared" si="660"/>
        <v>0</v>
      </c>
      <c r="I6696">
        <v>1.82</v>
      </c>
      <c r="J6696">
        <f t="shared" si="662"/>
        <v>0</v>
      </c>
      <c r="L6696">
        <f t="shared" si="661"/>
        <v>0</v>
      </c>
    </row>
    <row r="6697" spans="1:12" x14ac:dyDescent="0.3">
      <c r="A6697" s="25">
        <f t="shared" si="658"/>
        <v>46113.708333321418</v>
      </c>
      <c r="B6697" s="1">
        <f t="shared" si="659"/>
        <v>0.70833332141774008</v>
      </c>
      <c r="C6697">
        <v>0</v>
      </c>
      <c r="D6697">
        <v>489.35300000000001</v>
      </c>
      <c r="F6697" s="18">
        <f>_xlfn.XLOOKUP(D6697,'Rating Curve'!$A$2:$A$500,'Rating Curve'!$D$2:$D$500,, -1)</f>
        <v>1568674.6777429001</v>
      </c>
      <c r="G6697">
        <v>489.54500000000002</v>
      </c>
      <c r="H6697">
        <f t="shared" si="660"/>
        <v>0</v>
      </c>
      <c r="I6697">
        <v>1.82</v>
      </c>
      <c r="J6697">
        <f t="shared" si="662"/>
        <v>0</v>
      </c>
      <c r="L6697">
        <f t="shared" si="661"/>
        <v>0</v>
      </c>
    </row>
    <row r="6698" spans="1:12" x14ac:dyDescent="0.3">
      <c r="A6698" s="25">
        <f t="shared" si="658"/>
        <v>46113.749999988082</v>
      </c>
      <c r="B6698" s="1">
        <f t="shared" si="659"/>
        <v>0.74999998808198143</v>
      </c>
      <c r="C6698">
        <v>0</v>
      </c>
      <c r="D6698">
        <v>489.36099999999999</v>
      </c>
      <c r="F6698" s="18">
        <f>_xlfn.XLOOKUP(D6698,'Rating Curve'!$A$2:$A$500,'Rating Curve'!$D$2:$D$500,, -1)</f>
        <v>1571636.9871561001</v>
      </c>
      <c r="G6698">
        <v>489.54500000000002</v>
      </c>
      <c r="H6698">
        <f t="shared" si="660"/>
        <v>0</v>
      </c>
      <c r="I6698">
        <v>1.82</v>
      </c>
      <c r="J6698">
        <f t="shared" si="662"/>
        <v>0</v>
      </c>
      <c r="L6698">
        <f t="shared" si="661"/>
        <v>0</v>
      </c>
    </row>
    <row r="6699" spans="1:12" x14ac:dyDescent="0.3">
      <c r="A6699" s="25">
        <f t="shared" si="658"/>
        <v>46113.791666654746</v>
      </c>
      <c r="B6699" s="1">
        <f t="shared" si="659"/>
        <v>0.79166665474622278</v>
      </c>
      <c r="C6699">
        <v>0</v>
      </c>
      <c r="D6699">
        <v>489.36700000000002</v>
      </c>
      <c r="F6699" s="18">
        <f>_xlfn.XLOOKUP(D6699,'Rating Curve'!$A$2:$A$500,'Rating Curve'!$D$2:$D$500,, -1)</f>
        <v>1571636.9871561001</v>
      </c>
      <c r="G6699">
        <v>489.54500000000002</v>
      </c>
      <c r="H6699">
        <f t="shared" si="660"/>
        <v>0</v>
      </c>
      <c r="I6699">
        <v>1.82</v>
      </c>
      <c r="J6699">
        <f t="shared" si="662"/>
        <v>0</v>
      </c>
      <c r="L6699">
        <f t="shared" si="661"/>
        <v>0</v>
      </c>
    </row>
    <row r="6700" spans="1:12" x14ac:dyDescent="0.3">
      <c r="A6700" s="25">
        <f t="shared" si="658"/>
        <v>46113.83333332141</v>
      </c>
      <c r="B6700" s="1">
        <f t="shared" si="659"/>
        <v>0.83333332141046412</v>
      </c>
      <c r="C6700">
        <v>0</v>
      </c>
      <c r="D6700">
        <v>489.36099999999999</v>
      </c>
      <c r="F6700" s="18">
        <f>_xlfn.XLOOKUP(D6700,'Rating Curve'!$A$2:$A$500,'Rating Curve'!$D$2:$D$500,, -1)</f>
        <v>1571636.9871561001</v>
      </c>
      <c r="G6700">
        <v>489.54500000000002</v>
      </c>
      <c r="H6700">
        <f t="shared" si="660"/>
        <v>0</v>
      </c>
      <c r="I6700">
        <v>1.82</v>
      </c>
      <c r="J6700">
        <f t="shared" si="662"/>
        <v>0</v>
      </c>
      <c r="L6700">
        <f t="shared" si="661"/>
        <v>0</v>
      </c>
    </row>
    <row r="6701" spans="1:12" x14ac:dyDescent="0.3">
      <c r="A6701" s="25">
        <f t="shared" si="658"/>
        <v>46113.874999988075</v>
      </c>
      <c r="B6701" s="1">
        <f t="shared" si="659"/>
        <v>0.87499998807470547</v>
      </c>
      <c r="C6701">
        <v>0</v>
      </c>
      <c r="D6701">
        <v>489.36200000000002</v>
      </c>
      <c r="F6701" s="18">
        <f>_xlfn.XLOOKUP(D6701,'Rating Curve'!$A$2:$A$500,'Rating Curve'!$D$2:$D$500,, -1)</f>
        <v>1571636.9871561001</v>
      </c>
      <c r="G6701">
        <v>489.54500000000002</v>
      </c>
      <c r="H6701">
        <f t="shared" si="660"/>
        <v>0</v>
      </c>
      <c r="I6701">
        <v>1.82</v>
      </c>
      <c r="J6701">
        <f t="shared" si="662"/>
        <v>0</v>
      </c>
      <c r="L6701">
        <f t="shared" si="661"/>
        <v>0</v>
      </c>
    </row>
    <row r="6702" spans="1:12" x14ac:dyDescent="0.3">
      <c r="A6702" s="25">
        <f t="shared" si="658"/>
        <v>46113.916666654739</v>
      </c>
      <c r="B6702" s="1">
        <f t="shared" si="659"/>
        <v>0.91666665473894682</v>
      </c>
      <c r="C6702">
        <v>0</v>
      </c>
      <c r="D6702">
        <v>489.34800000000001</v>
      </c>
      <c r="F6702" s="18">
        <f>_xlfn.XLOOKUP(D6702,'Rating Curve'!$A$2:$A$500,'Rating Curve'!$D$2:$D$500,, -1)</f>
        <v>1565714.0163252</v>
      </c>
      <c r="G6702">
        <v>489.54500000000002</v>
      </c>
      <c r="H6702">
        <f t="shared" si="660"/>
        <v>0</v>
      </c>
      <c r="I6702">
        <v>1.82</v>
      </c>
      <c r="J6702">
        <f t="shared" si="662"/>
        <v>0</v>
      </c>
      <c r="L6702">
        <f t="shared" si="661"/>
        <v>0</v>
      </c>
    </row>
    <row r="6703" spans="1:12" x14ac:dyDescent="0.3">
      <c r="A6703" s="25">
        <f t="shared" si="658"/>
        <v>46113.958333321403</v>
      </c>
      <c r="B6703" s="1">
        <f t="shared" si="659"/>
        <v>0.95833332140318817</v>
      </c>
      <c r="C6703">
        <v>0</v>
      </c>
      <c r="D6703">
        <v>489.36200000000002</v>
      </c>
      <c r="F6703" s="18">
        <f>_xlfn.XLOOKUP(D6703,'Rating Curve'!$A$2:$A$500,'Rating Curve'!$D$2:$D$500,, -1)</f>
        <v>1571636.9871561001</v>
      </c>
      <c r="G6703">
        <v>489.54500000000002</v>
      </c>
      <c r="H6703">
        <f t="shared" si="660"/>
        <v>0</v>
      </c>
      <c r="I6703">
        <v>1.82</v>
      </c>
      <c r="J6703">
        <f t="shared" si="662"/>
        <v>0</v>
      </c>
      <c r="L6703">
        <f t="shared" si="661"/>
        <v>0</v>
      </c>
    </row>
    <row r="6704" spans="1:12" x14ac:dyDescent="0.3">
      <c r="A6704" s="25">
        <f t="shared" si="658"/>
        <v>46113.999999988067</v>
      </c>
      <c r="B6704" s="1">
        <f t="shared" si="659"/>
        <v>0.99999998806742951</v>
      </c>
      <c r="C6704">
        <v>0</v>
      </c>
      <c r="D6704">
        <v>489.36700000000002</v>
      </c>
      <c r="F6704" s="18">
        <f>_xlfn.XLOOKUP(D6704,'Rating Curve'!$A$2:$A$500,'Rating Curve'!$D$2:$D$500,, -1)</f>
        <v>1571636.9871561001</v>
      </c>
      <c r="G6704">
        <v>489.54500000000002</v>
      </c>
      <c r="H6704">
        <f t="shared" si="660"/>
        <v>0</v>
      </c>
      <c r="I6704">
        <v>1.82</v>
      </c>
      <c r="J6704">
        <f t="shared" si="662"/>
        <v>0</v>
      </c>
      <c r="L6704">
        <f t="shared" si="661"/>
        <v>0</v>
      </c>
    </row>
    <row r="6705" spans="1:12" x14ac:dyDescent="0.3">
      <c r="A6705" s="25">
        <f t="shared" si="658"/>
        <v>46114.041666654732</v>
      </c>
      <c r="B6705" s="1">
        <f t="shared" si="659"/>
        <v>4.166665473167086E-2</v>
      </c>
      <c r="C6705">
        <v>0</v>
      </c>
      <c r="D6705">
        <v>489.38600000000002</v>
      </c>
      <c r="F6705" s="18">
        <f>_xlfn.XLOOKUP(D6705,'Rating Curve'!$A$2:$A$500,'Rating Curve'!$D$2:$D$500,, -1)</f>
        <v>1577566.834908</v>
      </c>
      <c r="G6705">
        <v>489.54500000000002</v>
      </c>
      <c r="H6705">
        <f t="shared" si="660"/>
        <v>0</v>
      </c>
      <c r="I6705">
        <v>1.82</v>
      </c>
      <c r="J6705">
        <f t="shared" si="662"/>
        <v>0</v>
      </c>
      <c r="L6705">
        <f t="shared" si="661"/>
        <v>0</v>
      </c>
    </row>
    <row r="6706" spans="1:12" x14ac:dyDescent="0.3">
      <c r="A6706" s="25">
        <f t="shared" si="658"/>
        <v>46114.083333321396</v>
      </c>
      <c r="B6706" s="1">
        <f t="shared" si="659"/>
        <v>8.3333321395912208E-2</v>
      </c>
      <c r="C6706">
        <v>0</v>
      </c>
      <c r="D6706">
        <v>489.37400000000002</v>
      </c>
      <c r="F6706" s="18">
        <f>_xlfn.XLOOKUP(D6706,'Rating Curve'!$A$2:$A$500,'Rating Curve'!$D$2:$D$500,, -1)</f>
        <v>1574601.0268989</v>
      </c>
      <c r="G6706">
        <v>489.54500000000002</v>
      </c>
      <c r="H6706">
        <f t="shared" si="660"/>
        <v>0</v>
      </c>
      <c r="I6706">
        <v>1.82</v>
      </c>
      <c r="J6706">
        <f t="shared" si="662"/>
        <v>0</v>
      </c>
      <c r="L6706">
        <f t="shared" si="661"/>
        <v>0</v>
      </c>
    </row>
    <row r="6707" spans="1:12" x14ac:dyDescent="0.3">
      <c r="A6707" s="25">
        <f t="shared" si="658"/>
        <v>46114.12499998806</v>
      </c>
      <c r="B6707" s="1">
        <f t="shared" si="659"/>
        <v>0.12499998806015356</v>
      </c>
      <c r="C6707">
        <v>0</v>
      </c>
      <c r="D6707">
        <v>489.34199999999998</v>
      </c>
      <c r="F6707" s="18">
        <f>_xlfn.XLOOKUP(D6707,'Rating Curve'!$A$2:$A$500,'Rating Curve'!$D$2:$D$500,, -1)</f>
        <v>1565714.0163252</v>
      </c>
      <c r="G6707">
        <v>489.54500000000002</v>
      </c>
      <c r="H6707">
        <f t="shared" si="660"/>
        <v>0</v>
      </c>
      <c r="I6707">
        <v>1.82</v>
      </c>
      <c r="J6707">
        <f t="shared" si="662"/>
        <v>0</v>
      </c>
      <c r="L6707">
        <f t="shared" si="661"/>
        <v>0</v>
      </c>
    </row>
    <row r="6708" spans="1:12" x14ac:dyDescent="0.3">
      <c r="A6708" s="25">
        <f t="shared" si="658"/>
        <v>46114.166666654724</v>
      </c>
      <c r="B6708" s="1">
        <f t="shared" si="659"/>
        <v>0.1666666547243949</v>
      </c>
      <c r="C6708">
        <v>0</v>
      </c>
      <c r="D6708">
        <v>489.36099999999999</v>
      </c>
      <c r="F6708" s="18">
        <f>_xlfn.XLOOKUP(D6708,'Rating Curve'!$A$2:$A$500,'Rating Curve'!$D$2:$D$500,, -1)</f>
        <v>1571636.9871561001</v>
      </c>
      <c r="G6708">
        <v>489.54500000000002</v>
      </c>
      <c r="H6708">
        <f t="shared" si="660"/>
        <v>0</v>
      </c>
      <c r="I6708">
        <v>1.82</v>
      </c>
      <c r="J6708">
        <f t="shared" si="662"/>
        <v>0</v>
      </c>
      <c r="L6708">
        <f t="shared" si="661"/>
        <v>0</v>
      </c>
    </row>
    <row r="6709" spans="1:12" x14ac:dyDescent="0.3">
      <c r="A6709" s="25">
        <f t="shared" si="658"/>
        <v>46114.208333321389</v>
      </c>
      <c r="B6709" s="1">
        <f t="shared" si="659"/>
        <v>0.20833332138863625</v>
      </c>
      <c r="C6709">
        <v>0</v>
      </c>
      <c r="D6709">
        <v>489.34800000000001</v>
      </c>
      <c r="F6709" s="18">
        <f>_xlfn.XLOOKUP(D6709,'Rating Curve'!$A$2:$A$500,'Rating Curve'!$D$2:$D$500,, -1)</f>
        <v>1565714.0163252</v>
      </c>
      <c r="G6709">
        <v>489.54500000000002</v>
      </c>
      <c r="H6709">
        <f t="shared" si="660"/>
        <v>0</v>
      </c>
      <c r="I6709">
        <v>1.82</v>
      </c>
      <c r="J6709">
        <f t="shared" si="662"/>
        <v>0</v>
      </c>
      <c r="L6709">
        <f t="shared" si="661"/>
        <v>0</v>
      </c>
    </row>
    <row r="6710" spans="1:12" x14ac:dyDescent="0.3">
      <c r="A6710" s="25">
        <f t="shared" si="658"/>
        <v>46114.249999988053</v>
      </c>
      <c r="B6710" s="1">
        <f t="shared" si="659"/>
        <v>0.2499999880528776</v>
      </c>
      <c r="C6710">
        <v>0</v>
      </c>
      <c r="D6710">
        <v>489.35500000000002</v>
      </c>
      <c r="F6710" s="18">
        <f>_xlfn.XLOOKUP(D6710,'Rating Curve'!$A$2:$A$500,'Rating Curve'!$D$2:$D$500,, -1)</f>
        <v>1568674.6777429001</v>
      </c>
      <c r="G6710">
        <v>489.54500000000002</v>
      </c>
      <c r="H6710">
        <f t="shared" si="660"/>
        <v>0</v>
      </c>
      <c r="I6710">
        <v>1.82</v>
      </c>
      <c r="J6710">
        <f t="shared" si="662"/>
        <v>0</v>
      </c>
      <c r="L6710">
        <f t="shared" si="661"/>
        <v>0</v>
      </c>
    </row>
    <row r="6711" spans="1:12" x14ac:dyDescent="0.3">
      <c r="A6711" s="25">
        <f t="shared" si="658"/>
        <v>46114.291666654717</v>
      </c>
      <c r="B6711" s="1">
        <f t="shared" si="659"/>
        <v>0.29166665471711894</v>
      </c>
      <c r="C6711">
        <v>0</v>
      </c>
      <c r="D6711">
        <v>489.35500000000002</v>
      </c>
      <c r="F6711" s="18">
        <f>_xlfn.XLOOKUP(D6711,'Rating Curve'!$A$2:$A$500,'Rating Curve'!$D$2:$D$500,, -1)</f>
        <v>1568674.6777429001</v>
      </c>
      <c r="G6711">
        <v>489.54500000000002</v>
      </c>
      <c r="H6711">
        <f t="shared" si="660"/>
        <v>0</v>
      </c>
      <c r="I6711">
        <v>1.82</v>
      </c>
      <c r="J6711">
        <f t="shared" si="662"/>
        <v>0</v>
      </c>
      <c r="L6711">
        <f t="shared" si="661"/>
        <v>0</v>
      </c>
    </row>
    <row r="6712" spans="1:12" x14ac:dyDescent="0.3">
      <c r="A6712" s="25">
        <f t="shared" si="658"/>
        <v>46114.333333321381</v>
      </c>
      <c r="B6712" s="1">
        <f t="shared" si="659"/>
        <v>0.33333332138136029</v>
      </c>
      <c r="C6712">
        <v>0</v>
      </c>
      <c r="D6712">
        <v>489.36799999999999</v>
      </c>
      <c r="F6712" s="18">
        <f>_xlfn.XLOOKUP(D6712,'Rating Curve'!$A$2:$A$500,'Rating Curve'!$D$2:$D$500,, -1)</f>
        <v>1571636.9871561001</v>
      </c>
      <c r="G6712">
        <v>489.54500000000002</v>
      </c>
      <c r="H6712">
        <f t="shared" si="660"/>
        <v>0</v>
      </c>
      <c r="I6712">
        <v>1.82</v>
      </c>
      <c r="J6712">
        <f t="shared" si="662"/>
        <v>0</v>
      </c>
      <c r="L6712">
        <f t="shared" si="661"/>
        <v>0</v>
      </c>
    </row>
    <row r="6713" spans="1:12" x14ac:dyDescent="0.3">
      <c r="A6713" s="25">
        <f t="shared" ref="A6713:A6776" si="663" xml:space="preserve"> A6712 + TIME(1,0,0)</f>
        <v>46114.374999988046</v>
      </c>
      <c r="B6713" s="1">
        <f t="shared" si="659"/>
        <v>0.37499998804560164</v>
      </c>
      <c r="C6713">
        <v>0</v>
      </c>
      <c r="D6713">
        <v>489.38</v>
      </c>
      <c r="F6713" s="18">
        <f>_xlfn.XLOOKUP(D6713,'Rating Curve'!$A$2:$A$500,'Rating Curve'!$D$2:$D$500,, -1)</f>
        <v>1577566.834908</v>
      </c>
      <c r="G6713">
        <v>489.54500000000002</v>
      </c>
      <c r="H6713">
        <f t="shared" si="660"/>
        <v>0</v>
      </c>
      <c r="I6713">
        <v>1.82</v>
      </c>
      <c r="J6713">
        <f t="shared" si="662"/>
        <v>0</v>
      </c>
      <c r="L6713">
        <f t="shared" si="661"/>
        <v>0</v>
      </c>
    </row>
    <row r="6714" spans="1:12" x14ac:dyDescent="0.3">
      <c r="A6714" s="25">
        <f t="shared" si="663"/>
        <v>46114.41666665471</v>
      </c>
      <c r="B6714" s="1">
        <f t="shared" si="659"/>
        <v>0.41666665470984299</v>
      </c>
      <c r="C6714">
        <v>0</v>
      </c>
      <c r="D6714">
        <v>489.36599999999999</v>
      </c>
      <c r="F6714" s="18">
        <f>_xlfn.XLOOKUP(D6714,'Rating Curve'!$A$2:$A$500,'Rating Curve'!$D$2:$D$500,, -1)</f>
        <v>1571636.9871561001</v>
      </c>
      <c r="G6714">
        <v>489.54500000000002</v>
      </c>
      <c r="H6714">
        <f t="shared" si="660"/>
        <v>0</v>
      </c>
      <c r="I6714">
        <v>1.82</v>
      </c>
      <c r="J6714">
        <f t="shared" si="662"/>
        <v>0</v>
      </c>
      <c r="L6714">
        <f t="shared" si="661"/>
        <v>0</v>
      </c>
    </row>
    <row r="6715" spans="1:12" x14ac:dyDescent="0.3">
      <c r="A6715" s="25">
        <f t="shared" si="663"/>
        <v>46114.458333321374</v>
      </c>
      <c r="B6715" s="1">
        <f t="shared" si="659"/>
        <v>0.45833332137408433</v>
      </c>
      <c r="C6715">
        <v>0</v>
      </c>
      <c r="D6715">
        <v>489.36599999999999</v>
      </c>
      <c r="F6715" s="18">
        <f>_xlfn.XLOOKUP(D6715,'Rating Curve'!$A$2:$A$500,'Rating Curve'!$D$2:$D$500,, -1)</f>
        <v>1571636.9871561001</v>
      </c>
      <c r="G6715">
        <v>489.54500000000002</v>
      </c>
      <c r="H6715">
        <f t="shared" si="660"/>
        <v>0</v>
      </c>
      <c r="I6715">
        <v>1.82</v>
      </c>
      <c r="J6715">
        <f t="shared" si="662"/>
        <v>0</v>
      </c>
      <c r="L6715">
        <f t="shared" si="661"/>
        <v>0</v>
      </c>
    </row>
    <row r="6716" spans="1:12" x14ac:dyDescent="0.3">
      <c r="A6716" s="25">
        <f t="shared" si="663"/>
        <v>46114.499999988038</v>
      </c>
      <c r="B6716" s="1">
        <f t="shared" si="659"/>
        <v>0.49999998803832568</v>
      </c>
      <c r="C6716">
        <v>0</v>
      </c>
      <c r="D6716">
        <v>489.36599999999999</v>
      </c>
      <c r="F6716" s="18">
        <f>_xlfn.XLOOKUP(D6716,'Rating Curve'!$A$2:$A$500,'Rating Curve'!$D$2:$D$500,, -1)</f>
        <v>1571636.9871561001</v>
      </c>
      <c r="G6716">
        <v>489.54500000000002</v>
      </c>
      <c r="H6716">
        <f t="shared" si="660"/>
        <v>0</v>
      </c>
      <c r="I6716">
        <v>1.82</v>
      </c>
      <c r="J6716">
        <f t="shared" si="662"/>
        <v>0</v>
      </c>
      <c r="L6716">
        <f t="shared" si="661"/>
        <v>0</v>
      </c>
    </row>
    <row r="6717" spans="1:12" x14ac:dyDescent="0.3">
      <c r="A6717" s="25">
        <f t="shared" si="663"/>
        <v>46114.541666654703</v>
      </c>
      <c r="B6717" s="1">
        <f t="shared" si="659"/>
        <v>0.54166665470256703</v>
      </c>
      <c r="C6717">
        <v>0</v>
      </c>
      <c r="D6717">
        <v>489.37200000000001</v>
      </c>
      <c r="F6717" s="18">
        <f>_xlfn.XLOOKUP(D6717,'Rating Curve'!$A$2:$A$500,'Rating Curve'!$D$2:$D$500,, -1)</f>
        <v>1574601.0268989</v>
      </c>
      <c r="G6717">
        <v>489.54500000000002</v>
      </c>
      <c r="H6717">
        <f t="shared" si="660"/>
        <v>0</v>
      </c>
      <c r="I6717">
        <v>1.82</v>
      </c>
      <c r="J6717">
        <f t="shared" si="662"/>
        <v>0</v>
      </c>
      <c r="L6717">
        <f t="shared" si="661"/>
        <v>0</v>
      </c>
    </row>
    <row r="6718" spans="1:12" x14ac:dyDescent="0.3">
      <c r="A6718" s="25">
        <f t="shared" si="663"/>
        <v>46114.583333321367</v>
      </c>
      <c r="B6718" s="1">
        <f t="shared" si="659"/>
        <v>0.58333332136680838</v>
      </c>
      <c r="C6718">
        <v>0</v>
      </c>
      <c r="D6718">
        <v>489.35300000000001</v>
      </c>
      <c r="F6718" s="18">
        <f>_xlfn.XLOOKUP(D6718,'Rating Curve'!$A$2:$A$500,'Rating Curve'!$D$2:$D$500,, -1)</f>
        <v>1568674.6777429001</v>
      </c>
      <c r="G6718">
        <v>489.54500000000002</v>
      </c>
      <c r="H6718">
        <f t="shared" si="660"/>
        <v>0</v>
      </c>
      <c r="I6718">
        <v>1.82</v>
      </c>
      <c r="J6718">
        <f t="shared" si="662"/>
        <v>0</v>
      </c>
      <c r="L6718">
        <f t="shared" si="661"/>
        <v>0</v>
      </c>
    </row>
    <row r="6719" spans="1:12" x14ac:dyDescent="0.3">
      <c r="A6719" s="25">
        <f t="shared" si="663"/>
        <v>46114.624999988031</v>
      </c>
      <c r="B6719" s="1">
        <f t="shared" si="659"/>
        <v>0.62499998803104972</v>
      </c>
      <c r="C6719">
        <v>0</v>
      </c>
      <c r="D6719">
        <v>489.35300000000001</v>
      </c>
      <c r="F6719" s="18">
        <f>_xlfn.XLOOKUP(D6719,'Rating Curve'!$A$2:$A$500,'Rating Curve'!$D$2:$D$500,, -1)</f>
        <v>1568674.6777429001</v>
      </c>
      <c r="G6719">
        <v>489.54500000000002</v>
      </c>
      <c r="H6719">
        <f t="shared" si="660"/>
        <v>0</v>
      </c>
      <c r="I6719">
        <v>1.82</v>
      </c>
      <c r="J6719">
        <f t="shared" si="662"/>
        <v>0</v>
      </c>
      <c r="L6719">
        <f t="shared" si="661"/>
        <v>0</v>
      </c>
    </row>
    <row r="6720" spans="1:12" x14ac:dyDescent="0.3">
      <c r="A6720" s="25">
        <f t="shared" si="663"/>
        <v>46114.666666654695</v>
      </c>
      <c r="B6720" s="1">
        <f t="shared" si="659"/>
        <v>0.66666665469529107</v>
      </c>
      <c r="C6720">
        <v>0</v>
      </c>
      <c r="D6720">
        <v>489.35300000000001</v>
      </c>
      <c r="F6720" s="18">
        <f>_xlfn.XLOOKUP(D6720,'Rating Curve'!$A$2:$A$500,'Rating Curve'!$D$2:$D$500,, -1)</f>
        <v>1568674.6777429001</v>
      </c>
      <c r="G6720">
        <v>489.54500000000002</v>
      </c>
      <c r="H6720">
        <f t="shared" si="660"/>
        <v>0</v>
      </c>
      <c r="I6720">
        <v>1.82</v>
      </c>
      <c r="J6720">
        <f t="shared" si="662"/>
        <v>0</v>
      </c>
      <c r="L6720">
        <f t="shared" si="661"/>
        <v>0</v>
      </c>
    </row>
    <row r="6721" spans="1:12" x14ac:dyDescent="0.3">
      <c r="A6721" s="25">
        <f t="shared" si="663"/>
        <v>46114.70833332136</v>
      </c>
      <c r="B6721" s="1">
        <f t="shared" si="659"/>
        <v>0.70833332135953242</v>
      </c>
      <c r="C6721">
        <v>0</v>
      </c>
      <c r="D6721">
        <v>489.35300000000001</v>
      </c>
      <c r="F6721" s="18">
        <f>_xlfn.XLOOKUP(D6721,'Rating Curve'!$A$2:$A$500,'Rating Curve'!$D$2:$D$500,, -1)</f>
        <v>1568674.6777429001</v>
      </c>
      <c r="G6721">
        <v>489.54500000000002</v>
      </c>
      <c r="H6721">
        <f t="shared" si="660"/>
        <v>0</v>
      </c>
      <c r="I6721">
        <v>1.82</v>
      </c>
      <c r="J6721">
        <f t="shared" si="662"/>
        <v>0</v>
      </c>
      <c r="L6721">
        <f t="shared" si="661"/>
        <v>0</v>
      </c>
    </row>
    <row r="6722" spans="1:12" x14ac:dyDescent="0.3">
      <c r="A6722" s="25">
        <f t="shared" si="663"/>
        <v>46114.749999988024</v>
      </c>
      <c r="B6722" s="1">
        <f t="shared" si="659"/>
        <v>0.74999998802377377</v>
      </c>
      <c r="C6722">
        <v>0</v>
      </c>
      <c r="D6722">
        <v>489.36599999999999</v>
      </c>
      <c r="F6722" s="18">
        <f>_xlfn.XLOOKUP(D6722,'Rating Curve'!$A$2:$A$500,'Rating Curve'!$D$2:$D$500,, -1)</f>
        <v>1571636.9871561001</v>
      </c>
      <c r="G6722">
        <v>489.54500000000002</v>
      </c>
      <c r="H6722">
        <f t="shared" si="660"/>
        <v>0</v>
      </c>
      <c r="I6722">
        <v>1.82</v>
      </c>
      <c r="J6722">
        <f t="shared" si="662"/>
        <v>0</v>
      </c>
      <c r="L6722">
        <f t="shared" si="661"/>
        <v>0</v>
      </c>
    </row>
    <row r="6723" spans="1:12" x14ac:dyDescent="0.3">
      <c r="A6723" s="25">
        <f t="shared" si="663"/>
        <v>46114.791666654688</v>
      </c>
      <c r="B6723" s="1">
        <f t="shared" ref="B6723:B6786" si="664">MOD(A6723,1)</f>
        <v>0.79166665468801511</v>
      </c>
      <c r="C6723">
        <v>0</v>
      </c>
      <c r="D6723">
        <v>489.36700000000002</v>
      </c>
      <c r="F6723" s="18">
        <f>_xlfn.XLOOKUP(D6723,'Rating Curve'!$A$2:$A$500,'Rating Curve'!$D$2:$D$500,, -1)</f>
        <v>1571636.9871561001</v>
      </c>
      <c r="G6723">
        <v>489.54500000000002</v>
      </c>
      <c r="H6723">
        <f t="shared" ref="H6723:H6786" si="665">IF(D6723 - G6723 &lt; 0, 0, D6723 - G6723)</f>
        <v>0</v>
      </c>
      <c r="I6723">
        <v>1.82</v>
      </c>
      <c r="J6723">
        <f t="shared" si="662"/>
        <v>0</v>
      </c>
      <c r="L6723">
        <f t="shared" ref="L6723:L6786" si="666">(J6723*86400)/24</f>
        <v>0</v>
      </c>
    </row>
    <row r="6724" spans="1:12" x14ac:dyDescent="0.3">
      <c r="A6724" s="25">
        <f t="shared" si="663"/>
        <v>46114.833333321352</v>
      </c>
      <c r="B6724" s="1">
        <f t="shared" si="664"/>
        <v>0.83333332135225646</v>
      </c>
      <c r="C6724">
        <v>0</v>
      </c>
      <c r="D6724">
        <v>489.411</v>
      </c>
      <c r="F6724" s="18">
        <f>_xlfn.XLOOKUP(D6724,'Rating Curve'!$A$2:$A$500,'Rating Curve'!$D$2:$D$500,, -1)</f>
        <v>1586490.9615755</v>
      </c>
      <c r="G6724">
        <v>489.54500000000002</v>
      </c>
      <c r="H6724">
        <f t="shared" si="665"/>
        <v>0</v>
      </c>
      <c r="I6724">
        <v>1.82</v>
      </c>
      <c r="J6724">
        <f t="shared" si="662"/>
        <v>0</v>
      </c>
      <c r="L6724">
        <f t="shared" si="666"/>
        <v>0</v>
      </c>
    </row>
    <row r="6725" spans="1:12" x14ac:dyDescent="0.3">
      <c r="A6725" s="25">
        <f t="shared" si="663"/>
        <v>46114.874999988016</v>
      </c>
      <c r="B6725" s="1">
        <f t="shared" si="664"/>
        <v>0.87499998801649781</v>
      </c>
      <c r="C6725">
        <v>0</v>
      </c>
      <c r="D6725">
        <v>489.411</v>
      </c>
      <c r="F6725" s="18">
        <f>_xlfn.XLOOKUP(D6725,'Rating Curve'!$A$2:$A$500,'Rating Curve'!$D$2:$D$500,, -1)</f>
        <v>1586490.9615755</v>
      </c>
      <c r="G6725">
        <v>489.54500000000002</v>
      </c>
      <c r="H6725">
        <f t="shared" si="665"/>
        <v>0</v>
      </c>
      <c r="I6725">
        <v>1.82</v>
      </c>
      <c r="J6725">
        <f t="shared" si="662"/>
        <v>0</v>
      </c>
      <c r="L6725">
        <f t="shared" si="666"/>
        <v>0</v>
      </c>
    </row>
    <row r="6726" spans="1:12" x14ac:dyDescent="0.3">
      <c r="A6726" s="25">
        <f t="shared" si="663"/>
        <v>46114.916666654681</v>
      </c>
      <c r="B6726" s="1">
        <f t="shared" si="664"/>
        <v>0.91666665468073916</v>
      </c>
      <c r="C6726">
        <v>0</v>
      </c>
      <c r="D6726">
        <v>489.404</v>
      </c>
      <c r="F6726" s="18">
        <f>_xlfn.XLOOKUP(D6726,'Rating Curve'!$A$2:$A$500,'Rating Curve'!$D$2:$D$500,, -1)</f>
        <v>1583503.9153768001</v>
      </c>
      <c r="G6726">
        <v>489.54500000000002</v>
      </c>
      <c r="H6726">
        <f t="shared" si="665"/>
        <v>0</v>
      </c>
      <c r="I6726">
        <v>1.82</v>
      </c>
      <c r="J6726">
        <f t="shared" si="662"/>
        <v>0</v>
      </c>
      <c r="L6726">
        <f t="shared" si="666"/>
        <v>0</v>
      </c>
    </row>
    <row r="6727" spans="1:12" x14ac:dyDescent="0.3">
      <c r="A6727" s="25">
        <f t="shared" si="663"/>
        <v>46114.958333321345</v>
      </c>
      <c r="B6727" s="1">
        <f t="shared" si="664"/>
        <v>0.9583333213449805</v>
      </c>
      <c r="C6727">
        <v>0</v>
      </c>
      <c r="D6727">
        <v>489.40499999999997</v>
      </c>
      <c r="F6727" s="18">
        <f>_xlfn.XLOOKUP(D6727,'Rating Curve'!$A$2:$A$500,'Rating Curve'!$D$2:$D$500,, -1)</f>
        <v>1583503.9153768001</v>
      </c>
      <c r="G6727">
        <v>489.54500000000002</v>
      </c>
      <c r="H6727">
        <f t="shared" si="665"/>
        <v>0</v>
      </c>
      <c r="I6727">
        <v>1.82</v>
      </c>
      <c r="J6727">
        <f t="shared" si="662"/>
        <v>0</v>
      </c>
      <c r="L6727">
        <f t="shared" si="666"/>
        <v>0</v>
      </c>
    </row>
    <row r="6728" spans="1:12" x14ac:dyDescent="0.3">
      <c r="A6728" s="25">
        <f t="shared" si="663"/>
        <v>46114.999999988009</v>
      </c>
      <c r="B6728" s="1">
        <f t="shared" si="664"/>
        <v>0.99999998800922185</v>
      </c>
      <c r="C6728">
        <v>0</v>
      </c>
      <c r="D6728">
        <v>489.42399999999998</v>
      </c>
      <c r="F6728" s="18">
        <f>_xlfn.XLOOKUP(D6728,'Rating Curve'!$A$2:$A$500,'Rating Curve'!$D$2:$D$500,, -1)</f>
        <v>1589479.7778056001</v>
      </c>
      <c r="G6728">
        <v>489.54500000000002</v>
      </c>
      <c r="H6728">
        <f t="shared" si="665"/>
        <v>0</v>
      </c>
      <c r="I6728">
        <v>1.82</v>
      </c>
      <c r="J6728">
        <f t="shared" si="662"/>
        <v>0</v>
      </c>
      <c r="L6728">
        <f t="shared" si="666"/>
        <v>0</v>
      </c>
    </row>
    <row r="6729" spans="1:12" x14ac:dyDescent="0.3">
      <c r="A6729" s="25">
        <f t="shared" si="663"/>
        <v>46115.041666654673</v>
      </c>
      <c r="B6729" s="1">
        <f t="shared" si="664"/>
        <v>4.1666654673463199E-2</v>
      </c>
      <c r="C6729">
        <v>0</v>
      </c>
      <c r="D6729">
        <v>489.43</v>
      </c>
      <c r="F6729" s="18">
        <f>_xlfn.XLOOKUP(D6729,'Rating Curve'!$A$2:$A$500,'Rating Curve'!$D$2:$D$500,, -1)</f>
        <v>1592470.1267521</v>
      </c>
      <c r="G6729">
        <v>489.54500000000002</v>
      </c>
      <c r="H6729">
        <f t="shared" si="665"/>
        <v>0</v>
      </c>
      <c r="I6729">
        <v>1.82</v>
      </c>
      <c r="J6729">
        <f t="shared" si="662"/>
        <v>0</v>
      </c>
      <c r="L6729">
        <f t="shared" si="666"/>
        <v>0</v>
      </c>
    </row>
    <row r="6730" spans="1:12" x14ac:dyDescent="0.3">
      <c r="A6730" s="25">
        <f t="shared" si="663"/>
        <v>46115.083333321338</v>
      </c>
      <c r="B6730" s="1">
        <f t="shared" si="664"/>
        <v>8.3333321337704547E-2</v>
      </c>
      <c r="C6730">
        <v>0</v>
      </c>
      <c r="D6730">
        <v>489.39800000000002</v>
      </c>
      <c r="F6730" s="18">
        <f>_xlfn.XLOOKUP(D6730,'Rating Curve'!$A$2:$A$500,'Rating Curve'!$D$2:$D$500,, -1)</f>
        <v>1580534.3602253001</v>
      </c>
      <c r="G6730">
        <v>489.54500000000002</v>
      </c>
      <c r="H6730">
        <f t="shared" si="665"/>
        <v>0</v>
      </c>
      <c r="I6730">
        <v>1.82</v>
      </c>
      <c r="J6730">
        <f t="shared" si="662"/>
        <v>0</v>
      </c>
      <c r="L6730">
        <f t="shared" si="666"/>
        <v>0</v>
      </c>
    </row>
    <row r="6731" spans="1:12" x14ac:dyDescent="0.3">
      <c r="A6731" s="25">
        <f t="shared" si="663"/>
        <v>46115.124999988002</v>
      </c>
      <c r="B6731" s="1">
        <f t="shared" si="664"/>
        <v>0.12499998800194589</v>
      </c>
      <c r="C6731">
        <v>0</v>
      </c>
      <c r="D6731">
        <v>489.39800000000002</v>
      </c>
      <c r="F6731" s="18">
        <f>_xlfn.XLOOKUP(D6731,'Rating Curve'!$A$2:$A$500,'Rating Curve'!$D$2:$D$500,, -1)</f>
        <v>1580534.3602253001</v>
      </c>
      <c r="G6731">
        <v>489.54500000000002</v>
      </c>
      <c r="H6731">
        <f t="shared" si="665"/>
        <v>0</v>
      </c>
      <c r="I6731">
        <v>1.82</v>
      </c>
      <c r="J6731">
        <f t="shared" si="662"/>
        <v>0</v>
      </c>
      <c r="L6731">
        <f t="shared" si="666"/>
        <v>0</v>
      </c>
    </row>
    <row r="6732" spans="1:12" x14ac:dyDescent="0.3">
      <c r="A6732" s="25">
        <f t="shared" si="663"/>
        <v>46115.166666654666</v>
      </c>
      <c r="B6732" s="1">
        <f t="shared" si="664"/>
        <v>0.16666665466618724</v>
      </c>
      <c r="C6732">
        <v>0</v>
      </c>
      <c r="D6732">
        <v>489.411</v>
      </c>
      <c r="F6732" s="18">
        <f>_xlfn.XLOOKUP(D6732,'Rating Curve'!$A$2:$A$500,'Rating Curve'!$D$2:$D$500,, -1)</f>
        <v>1586490.9615755</v>
      </c>
      <c r="G6732">
        <v>489.54500000000002</v>
      </c>
      <c r="H6732">
        <f t="shared" si="665"/>
        <v>0</v>
      </c>
      <c r="I6732">
        <v>1.82</v>
      </c>
      <c r="J6732">
        <f t="shared" si="662"/>
        <v>0</v>
      </c>
      <c r="L6732">
        <f t="shared" si="666"/>
        <v>0</v>
      </c>
    </row>
    <row r="6733" spans="1:12" x14ac:dyDescent="0.3">
      <c r="A6733" s="25">
        <f t="shared" si="663"/>
        <v>46115.20833332133</v>
      </c>
      <c r="B6733" s="1">
        <f t="shared" si="664"/>
        <v>0.20833332133042859</v>
      </c>
      <c r="C6733">
        <v>0</v>
      </c>
      <c r="D6733">
        <v>489.404</v>
      </c>
      <c r="F6733" s="18">
        <f>_xlfn.XLOOKUP(D6733,'Rating Curve'!$A$2:$A$500,'Rating Curve'!$D$2:$D$500,, -1)</f>
        <v>1583503.9153768001</v>
      </c>
      <c r="G6733">
        <v>489.54500000000002</v>
      </c>
      <c r="H6733">
        <f t="shared" si="665"/>
        <v>0</v>
      </c>
      <c r="I6733">
        <v>1.82</v>
      </c>
      <c r="J6733">
        <f t="shared" si="662"/>
        <v>0</v>
      </c>
      <c r="L6733">
        <f t="shared" si="666"/>
        <v>0</v>
      </c>
    </row>
    <row r="6734" spans="1:12" x14ac:dyDescent="0.3">
      <c r="A6734" s="25">
        <f t="shared" si="663"/>
        <v>46115.249999987995</v>
      </c>
      <c r="B6734" s="1">
        <f t="shared" si="664"/>
        <v>0.24999998799466994</v>
      </c>
      <c r="C6734">
        <v>0</v>
      </c>
      <c r="D6734">
        <v>489.39800000000002</v>
      </c>
      <c r="F6734" s="18">
        <f>_xlfn.XLOOKUP(D6734,'Rating Curve'!$A$2:$A$500,'Rating Curve'!$D$2:$D$500,, -1)</f>
        <v>1580534.3602253001</v>
      </c>
      <c r="G6734">
        <v>489.54500000000002</v>
      </c>
      <c r="H6734">
        <f t="shared" si="665"/>
        <v>0</v>
      </c>
      <c r="I6734">
        <v>1.82</v>
      </c>
      <c r="J6734">
        <f t="shared" si="662"/>
        <v>0</v>
      </c>
      <c r="L6734">
        <f t="shared" si="666"/>
        <v>0</v>
      </c>
    </row>
    <row r="6735" spans="1:12" x14ac:dyDescent="0.3">
      <c r="A6735" s="25">
        <f t="shared" si="663"/>
        <v>46115.291666654659</v>
      </c>
      <c r="B6735" s="1">
        <f t="shared" si="664"/>
        <v>0.29166665465891128</v>
      </c>
      <c r="C6735">
        <v>0</v>
      </c>
      <c r="D6735">
        <v>489.41</v>
      </c>
      <c r="F6735" s="18">
        <f>_xlfn.XLOOKUP(D6735,'Rating Curve'!$A$2:$A$500,'Rating Curve'!$D$2:$D$500,, -1)</f>
        <v>1586490.9615755</v>
      </c>
      <c r="G6735">
        <v>489.54500000000002</v>
      </c>
      <c r="H6735">
        <f t="shared" si="665"/>
        <v>0</v>
      </c>
      <c r="I6735">
        <v>1.82</v>
      </c>
      <c r="J6735">
        <f t="shared" si="662"/>
        <v>0</v>
      </c>
      <c r="L6735">
        <f t="shared" si="666"/>
        <v>0</v>
      </c>
    </row>
    <row r="6736" spans="1:12" x14ac:dyDescent="0.3">
      <c r="A6736" s="25">
        <f t="shared" si="663"/>
        <v>46115.333333321323</v>
      </c>
      <c r="B6736" s="1">
        <f t="shared" si="664"/>
        <v>0.33333332132315263</v>
      </c>
      <c r="C6736">
        <v>0</v>
      </c>
      <c r="D6736">
        <v>489.39299999999997</v>
      </c>
      <c r="F6736" s="18">
        <f>_xlfn.XLOOKUP(D6736,'Rating Curve'!$A$2:$A$500,'Rating Curve'!$D$2:$D$500,, -1)</f>
        <v>1580534.3602253001</v>
      </c>
      <c r="G6736">
        <v>489.54500000000002</v>
      </c>
      <c r="H6736">
        <f t="shared" si="665"/>
        <v>0</v>
      </c>
      <c r="I6736">
        <v>1.82</v>
      </c>
      <c r="J6736">
        <f t="shared" si="662"/>
        <v>0</v>
      </c>
      <c r="L6736">
        <f t="shared" si="666"/>
        <v>0</v>
      </c>
    </row>
    <row r="6737" spans="1:12" x14ac:dyDescent="0.3">
      <c r="A6737" s="25">
        <f t="shared" si="663"/>
        <v>46115.374999987987</v>
      </c>
      <c r="B6737" s="1">
        <f t="shared" si="664"/>
        <v>0.37499998798739398</v>
      </c>
      <c r="C6737">
        <v>0</v>
      </c>
      <c r="D6737">
        <v>489.392</v>
      </c>
      <c r="F6737" s="18">
        <f>_xlfn.XLOOKUP(D6737,'Rating Curve'!$A$2:$A$500,'Rating Curve'!$D$2:$D$500,, -1)</f>
        <v>1580534.3602253001</v>
      </c>
      <c r="G6737">
        <v>489.54500000000002</v>
      </c>
      <c r="H6737">
        <f t="shared" si="665"/>
        <v>0</v>
      </c>
      <c r="I6737">
        <v>1.82</v>
      </c>
      <c r="J6737">
        <f t="shared" si="662"/>
        <v>0</v>
      </c>
      <c r="L6737">
        <f t="shared" si="666"/>
        <v>0</v>
      </c>
    </row>
    <row r="6738" spans="1:12" x14ac:dyDescent="0.3">
      <c r="A6738" s="25">
        <f t="shared" si="663"/>
        <v>46115.416666654652</v>
      </c>
      <c r="B6738" s="1">
        <f t="shared" si="664"/>
        <v>0.41666665465163533</v>
      </c>
      <c r="C6738">
        <v>0</v>
      </c>
      <c r="D6738">
        <v>489.39100000000002</v>
      </c>
      <c r="F6738" s="18">
        <f>_xlfn.XLOOKUP(D6738,'Rating Curve'!$A$2:$A$500,'Rating Curve'!$D$2:$D$500,, -1)</f>
        <v>1580534.3602253001</v>
      </c>
      <c r="G6738">
        <v>489.54500000000002</v>
      </c>
      <c r="H6738">
        <f t="shared" si="665"/>
        <v>0</v>
      </c>
      <c r="I6738">
        <v>1.82</v>
      </c>
      <c r="J6738">
        <f t="shared" si="662"/>
        <v>0</v>
      </c>
      <c r="L6738">
        <f t="shared" si="666"/>
        <v>0</v>
      </c>
    </row>
    <row r="6739" spans="1:12" x14ac:dyDescent="0.3">
      <c r="A6739" s="25">
        <f t="shared" si="663"/>
        <v>46115.458333321316</v>
      </c>
      <c r="B6739" s="1">
        <f t="shared" si="664"/>
        <v>0.45833332131587667</v>
      </c>
      <c r="C6739">
        <v>0</v>
      </c>
      <c r="D6739">
        <v>489.37900000000002</v>
      </c>
      <c r="F6739" s="18">
        <f>_xlfn.XLOOKUP(D6739,'Rating Curve'!$A$2:$A$500,'Rating Curve'!$D$2:$D$500,, -1)</f>
        <v>1574601.0268989</v>
      </c>
      <c r="G6739">
        <v>489.54500000000002</v>
      </c>
      <c r="H6739">
        <f t="shared" si="665"/>
        <v>0</v>
      </c>
      <c r="I6739">
        <v>1.82</v>
      </c>
      <c r="J6739">
        <f t="shared" ref="J6739:J6802" si="667">1.82*30*(H6739^1.5)</f>
        <v>0</v>
      </c>
      <c r="L6739">
        <f t="shared" si="666"/>
        <v>0</v>
      </c>
    </row>
    <row r="6740" spans="1:12" x14ac:dyDescent="0.3">
      <c r="A6740" s="25">
        <f t="shared" si="663"/>
        <v>46115.49999998798</v>
      </c>
      <c r="B6740" s="1">
        <f t="shared" si="664"/>
        <v>0.49999998798011802</v>
      </c>
      <c r="C6740">
        <v>0</v>
      </c>
      <c r="D6740">
        <v>489.32100000000003</v>
      </c>
      <c r="F6740" s="18">
        <f>_xlfn.XLOOKUP(D6740,'Rating Curve'!$A$2:$A$500,'Rating Curve'!$D$2:$D$500,, -1)</f>
        <v>1559797.5867665999</v>
      </c>
      <c r="G6740">
        <v>489.54500000000002</v>
      </c>
      <c r="H6740">
        <f t="shared" si="665"/>
        <v>0</v>
      </c>
      <c r="I6740">
        <v>1.82</v>
      </c>
      <c r="J6740">
        <f t="shared" si="667"/>
        <v>0</v>
      </c>
      <c r="L6740">
        <f t="shared" si="666"/>
        <v>0</v>
      </c>
    </row>
    <row r="6741" spans="1:12" x14ac:dyDescent="0.3">
      <c r="A6741" s="25">
        <f t="shared" si="663"/>
        <v>46115.541666654644</v>
      </c>
      <c r="B6741" s="1">
        <f t="shared" si="664"/>
        <v>0.54166665464435937</v>
      </c>
      <c r="C6741">
        <v>0</v>
      </c>
      <c r="D6741">
        <v>489.37900000000002</v>
      </c>
      <c r="F6741" s="18">
        <f>_xlfn.XLOOKUP(D6741,'Rating Curve'!$A$2:$A$500,'Rating Curve'!$D$2:$D$500,, -1)</f>
        <v>1574601.0268989</v>
      </c>
      <c r="G6741">
        <v>489.54500000000002</v>
      </c>
      <c r="H6741">
        <f t="shared" si="665"/>
        <v>0</v>
      </c>
      <c r="I6741">
        <v>1.82</v>
      </c>
      <c r="J6741">
        <f t="shared" si="667"/>
        <v>0</v>
      </c>
      <c r="L6741">
        <f t="shared" si="666"/>
        <v>0</v>
      </c>
    </row>
    <row r="6742" spans="1:12" x14ac:dyDescent="0.3">
      <c r="A6742" s="25">
        <f t="shared" si="663"/>
        <v>46115.583333321309</v>
      </c>
      <c r="B6742" s="1">
        <f t="shared" si="664"/>
        <v>0.58333332130860072</v>
      </c>
      <c r="C6742">
        <v>0</v>
      </c>
      <c r="D6742">
        <v>489.37799999999999</v>
      </c>
      <c r="F6742" s="18">
        <f>_xlfn.XLOOKUP(D6742,'Rating Curve'!$A$2:$A$500,'Rating Curve'!$D$2:$D$500,, -1)</f>
        <v>1574601.0268989</v>
      </c>
      <c r="G6742">
        <v>489.54500000000002</v>
      </c>
      <c r="H6742">
        <f t="shared" si="665"/>
        <v>0</v>
      </c>
      <c r="I6742">
        <v>1.82</v>
      </c>
      <c r="J6742">
        <f t="shared" si="667"/>
        <v>0</v>
      </c>
      <c r="L6742">
        <f t="shared" si="666"/>
        <v>0</v>
      </c>
    </row>
    <row r="6743" spans="1:12" x14ac:dyDescent="0.3">
      <c r="A6743" s="25">
        <f t="shared" si="663"/>
        <v>46115.624999987973</v>
      </c>
      <c r="B6743" s="1">
        <f t="shared" si="664"/>
        <v>0.62499998797284206</v>
      </c>
      <c r="C6743">
        <v>0</v>
      </c>
      <c r="D6743">
        <v>489.37099999999998</v>
      </c>
      <c r="F6743" s="18">
        <f>_xlfn.XLOOKUP(D6743,'Rating Curve'!$A$2:$A$500,'Rating Curve'!$D$2:$D$500,, -1)</f>
        <v>1574601.0268989</v>
      </c>
      <c r="G6743">
        <v>489.54500000000002</v>
      </c>
      <c r="H6743">
        <f t="shared" si="665"/>
        <v>0</v>
      </c>
      <c r="I6743">
        <v>1.82</v>
      </c>
      <c r="J6743">
        <f t="shared" si="667"/>
        <v>0</v>
      </c>
      <c r="L6743">
        <f t="shared" si="666"/>
        <v>0</v>
      </c>
    </row>
    <row r="6744" spans="1:12" x14ac:dyDescent="0.3">
      <c r="A6744" s="25">
        <f t="shared" si="663"/>
        <v>46115.666666654637</v>
      </c>
      <c r="B6744" s="1">
        <f t="shared" si="664"/>
        <v>0.66666665463708341</v>
      </c>
      <c r="C6744">
        <v>0</v>
      </c>
      <c r="D6744">
        <v>489.37900000000002</v>
      </c>
      <c r="F6744" s="18">
        <f>_xlfn.XLOOKUP(D6744,'Rating Curve'!$A$2:$A$500,'Rating Curve'!$D$2:$D$500,, -1)</f>
        <v>1574601.0268989</v>
      </c>
      <c r="G6744">
        <v>489.54500000000002</v>
      </c>
      <c r="H6744">
        <f t="shared" si="665"/>
        <v>0</v>
      </c>
      <c r="I6744">
        <v>1.82</v>
      </c>
      <c r="J6744">
        <f t="shared" si="667"/>
        <v>0</v>
      </c>
      <c r="L6744">
        <f t="shared" si="666"/>
        <v>0</v>
      </c>
    </row>
    <row r="6745" spans="1:12" x14ac:dyDescent="0.3">
      <c r="A6745" s="25">
        <f t="shared" si="663"/>
        <v>46115.708333321301</v>
      </c>
      <c r="B6745" s="1">
        <f t="shared" si="664"/>
        <v>0.70833332130132476</v>
      </c>
      <c r="C6745">
        <v>0</v>
      </c>
      <c r="D6745">
        <v>489.38499999999999</v>
      </c>
      <c r="F6745" s="18">
        <f>_xlfn.XLOOKUP(D6745,'Rating Curve'!$A$2:$A$500,'Rating Curve'!$D$2:$D$500,, -1)</f>
        <v>1577566.834908</v>
      </c>
      <c r="G6745">
        <v>489.54500000000002</v>
      </c>
      <c r="H6745">
        <f t="shared" si="665"/>
        <v>0</v>
      </c>
      <c r="I6745">
        <v>1.82</v>
      </c>
      <c r="J6745">
        <f t="shared" si="667"/>
        <v>0</v>
      </c>
      <c r="L6745">
        <f t="shared" si="666"/>
        <v>0</v>
      </c>
    </row>
    <row r="6746" spans="1:12" x14ac:dyDescent="0.3">
      <c r="A6746" s="25">
        <f t="shared" si="663"/>
        <v>46115.749999987966</v>
      </c>
      <c r="B6746" s="1">
        <f t="shared" si="664"/>
        <v>0.74999998796556611</v>
      </c>
      <c r="C6746">
        <v>0</v>
      </c>
      <c r="D6746">
        <v>489.37200000000001</v>
      </c>
      <c r="F6746" s="18">
        <f>_xlfn.XLOOKUP(D6746,'Rating Curve'!$A$2:$A$500,'Rating Curve'!$D$2:$D$500,, -1)</f>
        <v>1574601.0268989</v>
      </c>
      <c r="G6746">
        <v>489.54500000000002</v>
      </c>
      <c r="H6746">
        <f t="shared" si="665"/>
        <v>0</v>
      </c>
      <c r="I6746">
        <v>1.82</v>
      </c>
      <c r="J6746">
        <f t="shared" si="667"/>
        <v>0</v>
      </c>
      <c r="L6746">
        <f t="shared" si="666"/>
        <v>0</v>
      </c>
    </row>
    <row r="6747" spans="1:12" x14ac:dyDescent="0.3">
      <c r="A6747" s="25">
        <f t="shared" si="663"/>
        <v>46115.79166665463</v>
      </c>
      <c r="B6747" s="1">
        <f t="shared" si="664"/>
        <v>0.79166665462980745</v>
      </c>
      <c r="C6747">
        <v>0</v>
      </c>
      <c r="D6747">
        <v>489.38499999999999</v>
      </c>
      <c r="F6747" s="18">
        <f>_xlfn.XLOOKUP(D6747,'Rating Curve'!$A$2:$A$500,'Rating Curve'!$D$2:$D$500,, -1)</f>
        <v>1577566.834908</v>
      </c>
      <c r="G6747">
        <v>489.54500000000002</v>
      </c>
      <c r="H6747">
        <f t="shared" si="665"/>
        <v>0</v>
      </c>
      <c r="I6747">
        <v>1.82</v>
      </c>
      <c r="J6747">
        <f t="shared" si="667"/>
        <v>0</v>
      </c>
      <c r="L6747">
        <f t="shared" si="666"/>
        <v>0</v>
      </c>
    </row>
    <row r="6748" spans="1:12" x14ac:dyDescent="0.3">
      <c r="A6748" s="25">
        <f t="shared" si="663"/>
        <v>46115.833333321294</v>
      </c>
      <c r="B6748" s="1">
        <f t="shared" si="664"/>
        <v>0.8333333212940488</v>
      </c>
      <c r="C6748">
        <v>0</v>
      </c>
      <c r="D6748">
        <v>489.38</v>
      </c>
      <c r="F6748" s="18">
        <f>_xlfn.XLOOKUP(D6748,'Rating Curve'!$A$2:$A$500,'Rating Curve'!$D$2:$D$500,, -1)</f>
        <v>1577566.834908</v>
      </c>
      <c r="G6748">
        <v>489.54500000000002</v>
      </c>
      <c r="H6748">
        <f t="shared" si="665"/>
        <v>0</v>
      </c>
      <c r="I6748">
        <v>1.82</v>
      </c>
      <c r="J6748">
        <f t="shared" si="667"/>
        <v>0</v>
      </c>
      <c r="L6748">
        <f t="shared" si="666"/>
        <v>0</v>
      </c>
    </row>
    <row r="6749" spans="1:12" x14ac:dyDescent="0.3">
      <c r="A6749" s="25">
        <f t="shared" si="663"/>
        <v>46115.874999987958</v>
      </c>
      <c r="B6749" s="1">
        <f t="shared" si="664"/>
        <v>0.87499998795829015</v>
      </c>
      <c r="C6749">
        <v>0</v>
      </c>
      <c r="D6749">
        <v>489.38</v>
      </c>
      <c r="F6749" s="18">
        <f>_xlfn.XLOOKUP(D6749,'Rating Curve'!$A$2:$A$500,'Rating Curve'!$D$2:$D$500,, -1)</f>
        <v>1577566.834908</v>
      </c>
      <c r="G6749">
        <v>489.54500000000002</v>
      </c>
      <c r="H6749">
        <f t="shared" si="665"/>
        <v>0</v>
      </c>
      <c r="I6749">
        <v>1.82</v>
      </c>
      <c r="J6749">
        <f t="shared" si="667"/>
        <v>0</v>
      </c>
      <c r="L6749">
        <f t="shared" si="666"/>
        <v>0</v>
      </c>
    </row>
    <row r="6750" spans="1:12" x14ac:dyDescent="0.3">
      <c r="A6750" s="25">
        <f t="shared" si="663"/>
        <v>46115.916666654623</v>
      </c>
      <c r="B6750" s="1">
        <f t="shared" si="664"/>
        <v>0.9166666546225315</v>
      </c>
      <c r="C6750">
        <v>0</v>
      </c>
      <c r="D6750">
        <v>489.37400000000002</v>
      </c>
      <c r="F6750" s="18">
        <f>_xlfn.XLOOKUP(D6750,'Rating Curve'!$A$2:$A$500,'Rating Curve'!$D$2:$D$500,, -1)</f>
        <v>1574601.0268989</v>
      </c>
      <c r="G6750">
        <v>489.54500000000002</v>
      </c>
      <c r="H6750">
        <f t="shared" si="665"/>
        <v>0</v>
      </c>
      <c r="I6750">
        <v>1.82</v>
      </c>
      <c r="J6750">
        <f t="shared" si="667"/>
        <v>0</v>
      </c>
      <c r="L6750">
        <f t="shared" si="666"/>
        <v>0</v>
      </c>
    </row>
    <row r="6751" spans="1:12" x14ac:dyDescent="0.3">
      <c r="A6751" s="25">
        <f t="shared" si="663"/>
        <v>46115.958333321287</v>
      </c>
      <c r="B6751" s="1">
        <f t="shared" si="664"/>
        <v>0.95833332128677284</v>
      </c>
      <c r="C6751">
        <v>0</v>
      </c>
      <c r="D6751">
        <v>489.37299999999999</v>
      </c>
      <c r="F6751" s="18">
        <f>_xlfn.XLOOKUP(D6751,'Rating Curve'!$A$2:$A$500,'Rating Curve'!$D$2:$D$500,, -1)</f>
        <v>1574601.0268989</v>
      </c>
      <c r="G6751">
        <v>489.54500000000002</v>
      </c>
      <c r="H6751">
        <f t="shared" si="665"/>
        <v>0</v>
      </c>
      <c r="I6751">
        <v>1.82</v>
      </c>
      <c r="J6751">
        <f t="shared" si="667"/>
        <v>0</v>
      </c>
      <c r="L6751">
        <f t="shared" si="666"/>
        <v>0</v>
      </c>
    </row>
    <row r="6752" spans="1:12" x14ac:dyDescent="0.3">
      <c r="A6752" s="25">
        <f t="shared" si="663"/>
        <v>46115.999999987951</v>
      </c>
      <c r="B6752" s="1">
        <f t="shared" si="664"/>
        <v>0.99999998795101419</v>
      </c>
      <c r="C6752">
        <v>0</v>
      </c>
      <c r="D6752">
        <v>489.38499999999999</v>
      </c>
      <c r="F6752" s="18">
        <f>_xlfn.XLOOKUP(D6752,'Rating Curve'!$A$2:$A$500,'Rating Curve'!$D$2:$D$500,, -1)</f>
        <v>1577566.834908</v>
      </c>
      <c r="G6752">
        <v>489.54500000000002</v>
      </c>
      <c r="H6752">
        <f t="shared" si="665"/>
        <v>0</v>
      </c>
      <c r="I6752">
        <v>1.82</v>
      </c>
      <c r="J6752">
        <f t="shared" si="667"/>
        <v>0</v>
      </c>
      <c r="L6752">
        <f t="shared" si="666"/>
        <v>0</v>
      </c>
    </row>
    <row r="6753" spans="1:12" x14ac:dyDescent="0.3">
      <c r="A6753" s="25">
        <f t="shared" si="663"/>
        <v>46116.041666654615</v>
      </c>
      <c r="B6753" s="1">
        <f t="shared" si="664"/>
        <v>4.1666654615255538E-2</v>
      </c>
      <c r="C6753">
        <v>0</v>
      </c>
      <c r="D6753">
        <v>489.38499999999999</v>
      </c>
      <c r="F6753" s="18">
        <f>_xlfn.XLOOKUP(D6753,'Rating Curve'!$A$2:$A$500,'Rating Curve'!$D$2:$D$500,, -1)</f>
        <v>1577566.834908</v>
      </c>
      <c r="G6753">
        <v>489.54500000000002</v>
      </c>
      <c r="H6753">
        <f t="shared" si="665"/>
        <v>0</v>
      </c>
      <c r="I6753">
        <v>1.82</v>
      </c>
      <c r="J6753">
        <f t="shared" si="667"/>
        <v>0</v>
      </c>
      <c r="L6753">
        <f t="shared" si="666"/>
        <v>0</v>
      </c>
    </row>
    <row r="6754" spans="1:12" x14ac:dyDescent="0.3">
      <c r="A6754" s="25">
        <f t="shared" si="663"/>
        <v>46116.083333321279</v>
      </c>
      <c r="B6754" s="1">
        <f t="shared" si="664"/>
        <v>8.3333321279496886E-2</v>
      </c>
      <c r="C6754">
        <v>0</v>
      </c>
      <c r="D6754">
        <v>489.37900000000002</v>
      </c>
      <c r="F6754" s="18">
        <f>_xlfn.XLOOKUP(D6754,'Rating Curve'!$A$2:$A$500,'Rating Curve'!$D$2:$D$500,, -1)</f>
        <v>1574601.0268989</v>
      </c>
      <c r="G6754">
        <v>489.54500000000002</v>
      </c>
      <c r="H6754">
        <f t="shared" si="665"/>
        <v>0</v>
      </c>
      <c r="I6754">
        <v>1.82</v>
      </c>
      <c r="J6754">
        <f t="shared" si="667"/>
        <v>0</v>
      </c>
      <c r="L6754">
        <f t="shared" si="666"/>
        <v>0</v>
      </c>
    </row>
    <row r="6755" spans="1:12" x14ac:dyDescent="0.3">
      <c r="A6755" s="25">
        <f t="shared" si="663"/>
        <v>46116.124999987944</v>
      </c>
      <c r="B6755" s="1">
        <f t="shared" si="664"/>
        <v>0.12499998794373823</v>
      </c>
      <c r="C6755">
        <v>0</v>
      </c>
      <c r="D6755">
        <v>489.38499999999999</v>
      </c>
      <c r="F6755" s="18">
        <f>_xlfn.XLOOKUP(D6755,'Rating Curve'!$A$2:$A$500,'Rating Curve'!$D$2:$D$500,, -1)</f>
        <v>1577566.834908</v>
      </c>
      <c r="G6755">
        <v>489.54500000000002</v>
      </c>
      <c r="H6755">
        <f t="shared" si="665"/>
        <v>0</v>
      </c>
      <c r="I6755">
        <v>1.82</v>
      </c>
      <c r="J6755">
        <f t="shared" si="667"/>
        <v>0</v>
      </c>
      <c r="L6755">
        <f t="shared" si="666"/>
        <v>0</v>
      </c>
    </row>
    <row r="6756" spans="1:12" x14ac:dyDescent="0.3">
      <c r="A6756" s="25">
        <f t="shared" si="663"/>
        <v>46116.166666654608</v>
      </c>
      <c r="B6756" s="1">
        <f t="shared" si="664"/>
        <v>0.16666665460797958</v>
      </c>
      <c r="C6756">
        <v>0</v>
      </c>
      <c r="D6756">
        <v>489.38600000000002</v>
      </c>
      <c r="F6756" s="18">
        <f>_xlfn.XLOOKUP(D6756,'Rating Curve'!$A$2:$A$500,'Rating Curve'!$D$2:$D$500,, -1)</f>
        <v>1577566.834908</v>
      </c>
      <c r="G6756">
        <v>489.54500000000002</v>
      </c>
      <c r="H6756">
        <f t="shared" si="665"/>
        <v>0</v>
      </c>
      <c r="I6756">
        <v>1.82</v>
      </c>
      <c r="J6756">
        <f t="shared" si="667"/>
        <v>0</v>
      </c>
      <c r="L6756">
        <f t="shared" si="666"/>
        <v>0</v>
      </c>
    </row>
    <row r="6757" spans="1:12" x14ac:dyDescent="0.3">
      <c r="A6757" s="25">
        <f t="shared" si="663"/>
        <v>46116.208333321272</v>
      </c>
      <c r="B6757" s="1">
        <f t="shared" si="664"/>
        <v>0.20833332127222093</v>
      </c>
      <c r="C6757">
        <v>0</v>
      </c>
      <c r="D6757">
        <v>489.35500000000002</v>
      </c>
      <c r="F6757" s="18">
        <f>_xlfn.XLOOKUP(D6757,'Rating Curve'!$A$2:$A$500,'Rating Curve'!$D$2:$D$500,, -1)</f>
        <v>1568674.6777429001</v>
      </c>
      <c r="G6757">
        <v>489.54500000000002</v>
      </c>
      <c r="H6757">
        <f t="shared" si="665"/>
        <v>0</v>
      </c>
      <c r="I6757">
        <v>1.82</v>
      </c>
      <c r="J6757">
        <f t="shared" si="667"/>
        <v>0</v>
      </c>
      <c r="L6757">
        <f t="shared" si="666"/>
        <v>0</v>
      </c>
    </row>
    <row r="6758" spans="1:12" x14ac:dyDescent="0.3">
      <c r="A6758" s="25">
        <f t="shared" si="663"/>
        <v>46116.249999987936</v>
      </c>
      <c r="B6758" s="1">
        <f t="shared" si="664"/>
        <v>0.24999998793646228</v>
      </c>
      <c r="C6758">
        <v>0</v>
      </c>
      <c r="D6758">
        <v>489.39800000000002</v>
      </c>
      <c r="F6758" s="18">
        <f>_xlfn.XLOOKUP(D6758,'Rating Curve'!$A$2:$A$500,'Rating Curve'!$D$2:$D$500,, -1)</f>
        <v>1580534.3602253001</v>
      </c>
      <c r="G6758">
        <v>489.54500000000002</v>
      </c>
      <c r="H6758">
        <f t="shared" si="665"/>
        <v>0</v>
      </c>
      <c r="I6758">
        <v>1.82</v>
      </c>
      <c r="J6758">
        <f t="shared" si="667"/>
        <v>0</v>
      </c>
      <c r="L6758">
        <f t="shared" si="666"/>
        <v>0</v>
      </c>
    </row>
    <row r="6759" spans="1:12" x14ac:dyDescent="0.3">
      <c r="A6759" s="25">
        <f t="shared" si="663"/>
        <v>46116.291666654601</v>
      </c>
      <c r="B6759" s="1">
        <f t="shared" si="664"/>
        <v>0.29166665460070362</v>
      </c>
      <c r="C6759">
        <v>0</v>
      </c>
      <c r="D6759">
        <v>489.39800000000002</v>
      </c>
      <c r="F6759" s="18">
        <f>_xlfn.XLOOKUP(D6759,'Rating Curve'!$A$2:$A$500,'Rating Curve'!$D$2:$D$500,, -1)</f>
        <v>1580534.3602253001</v>
      </c>
      <c r="G6759">
        <v>489.54500000000002</v>
      </c>
      <c r="H6759">
        <f t="shared" si="665"/>
        <v>0</v>
      </c>
      <c r="I6759">
        <v>1.82</v>
      </c>
      <c r="J6759">
        <f t="shared" si="667"/>
        <v>0</v>
      </c>
      <c r="L6759">
        <f t="shared" si="666"/>
        <v>0</v>
      </c>
    </row>
    <row r="6760" spans="1:12" x14ac:dyDescent="0.3">
      <c r="A6760" s="25">
        <f t="shared" si="663"/>
        <v>46116.333333321265</v>
      </c>
      <c r="B6760" s="1">
        <f t="shared" si="664"/>
        <v>0.33333332126494497</v>
      </c>
      <c r="C6760">
        <v>0</v>
      </c>
      <c r="D6760">
        <v>489.392</v>
      </c>
      <c r="F6760" s="18">
        <f>_xlfn.XLOOKUP(D6760,'Rating Curve'!$A$2:$A$500,'Rating Curve'!$D$2:$D$500,, -1)</f>
        <v>1580534.3602253001</v>
      </c>
      <c r="G6760">
        <v>489.54500000000002</v>
      </c>
      <c r="H6760">
        <f t="shared" si="665"/>
        <v>0</v>
      </c>
      <c r="I6760">
        <v>1.82</v>
      </c>
      <c r="J6760">
        <f t="shared" si="667"/>
        <v>0</v>
      </c>
      <c r="L6760">
        <f t="shared" si="666"/>
        <v>0</v>
      </c>
    </row>
    <row r="6761" spans="1:12" x14ac:dyDescent="0.3">
      <c r="A6761" s="25">
        <f t="shared" si="663"/>
        <v>46116.374999987929</v>
      </c>
      <c r="B6761" s="1">
        <f t="shared" si="664"/>
        <v>0.37499998792918632</v>
      </c>
      <c r="C6761">
        <v>0</v>
      </c>
      <c r="D6761">
        <v>489.43700000000001</v>
      </c>
      <c r="F6761" s="18">
        <f>_xlfn.XLOOKUP(D6761,'Rating Curve'!$A$2:$A$500,'Rating Curve'!$D$2:$D$500,, -1)</f>
        <v>1592470.1267521</v>
      </c>
      <c r="G6761">
        <v>489.54500000000002</v>
      </c>
      <c r="H6761">
        <f t="shared" si="665"/>
        <v>0</v>
      </c>
      <c r="I6761">
        <v>1.82</v>
      </c>
      <c r="J6761">
        <f t="shared" si="667"/>
        <v>0</v>
      </c>
      <c r="L6761">
        <f t="shared" si="666"/>
        <v>0</v>
      </c>
    </row>
    <row r="6762" spans="1:12" x14ac:dyDescent="0.3">
      <c r="A6762" s="25">
        <f t="shared" si="663"/>
        <v>46116.416666654593</v>
      </c>
      <c r="B6762" s="1">
        <f t="shared" si="664"/>
        <v>0.41666665459342767</v>
      </c>
      <c r="C6762">
        <v>0</v>
      </c>
      <c r="D6762">
        <v>489.38499999999999</v>
      </c>
      <c r="F6762" s="18">
        <f>_xlfn.XLOOKUP(D6762,'Rating Curve'!$A$2:$A$500,'Rating Curve'!$D$2:$D$500,, -1)</f>
        <v>1577566.834908</v>
      </c>
      <c r="G6762">
        <v>489.54500000000002</v>
      </c>
      <c r="H6762">
        <f t="shared" si="665"/>
        <v>0</v>
      </c>
      <c r="I6762">
        <v>1.82</v>
      </c>
      <c r="J6762">
        <f t="shared" si="667"/>
        <v>0</v>
      </c>
      <c r="L6762">
        <f t="shared" si="666"/>
        <v>0</v>
      </c>
    </row>
    <row r="6763" spans="1:12" x14ac:dyDescent="0.3">
      <c r="A6763" s="25">
        <f t="shared" si="663"/>
        <v>46116.458333321258</v>
      </c>
      <c r="B6763" s="1">
        <f t="shared" si="664"/>
        <v>0.45833332125766901</v>
      </c>
      <c r="C6763">
        <v>0</v>
      </c>
      <c r="D6763">
        <v>489.38499999999999</v>
      </c>
      <c r="F6763" s="18">
        <f>_xlfn.XLOOKUP(D6763,'Rating Curve'!$A$2:$A$500,'Rating Curve'!$D$2:$D$500,, -1)</f>
        <v>1577566.834908</v>
      </c>
      <c r="G6763">
        <v>489.54500000000002</v>
      </c>
      <c r="H6763">
        <f t="shared" si="665"/>
        <v>0</v>
      </c>
      <c r="I6763">
        <v>1.82</v>
      </c>
      <c r="J6763">
        <f t="shared" si="667"/>
        <v>0</v>
      </c>
      <c r="L6763">
        <f t="shared" si="666"/>
        <v>0</v>
      </c>
    </row>
    <row r="6764" spans="1:12" x14ac:dyDescent="0.3">
      <c r="A6764" s="25">
        <f t="shared" si="663"/>
        <v>46116.499999987922</v>
      </c>
      <c r="B6764" s="1">
        <f t="shared" si="664"/>
        <v>0.49999998792191036</v>
      </c>
      <c r="C6764">
        <v>0</v>
      </c>
      <c r="D6764">
        <v>489.37200000000001</v>
      </c>
      <c r="F6764" s="18">
        <f>_xlfn.XLOOKUP(D6764,'Rating Curve'!$A$2:$A$500,'Rating Curve'!$D$2:$D$500,, -1)</f>
        <v>1574601.0268989</v>
      </c>
      <c r="G6764">
        <v>489.54500000000002</v>
      </c>
      <c r="H6764">
        <f t="shared" si="665"/>
        <v>0</v>
      </c>
      <c r="I6764">
        <v>1.82</v>
      </c>
      <c r="J6764">
        <f t="shared" si="667"/>
        <v>0</v>
      </c>
      <c r="L6764">
        <f t="shared" si="666"/>
        <v>0</v>
      </c>
    </row>
    <row r="6765" spans="1:12" x14ac:dyDescent="0.3">
      <c r="A6765" s="25">
        <f t="shared" si="663"/>
        <v>46116.541666654586</v>
      </c>
      <c r="B6765" s="1">
        <f t="shared" si="664"/>
        <v>0.54166665458615171</v>
      </c>
      <c r="C6765">
        <v>0</v>
      </c>
      <c r="D6765">
        <v>489.37200000000001</v>
      </c>
      <c r="F6765" s="18">
        <f>_xlfn.XLOOKUP(D6765,'Rating Curve'!$A$2:$A$500,'Rating Curve'!$D$2:$D$500,, -1)</f>
        <v>1574601.0268989</v>
      </c>
      <c r="G6765">
        <v>489.54500000000002</v>
      </c>
      <c r="H6765">
        <f t="shared" si="665"/>
        <v>0</v>
      </c>
      <c r="I6765">
        <v>1.82</v>
      </c>
      <c r="J6765">
        <f t="shared" si="667"/>
        <v>0</v>
      </c>
      <c r="L6765">
        <f t="shared" si="666"/>
        <v>0</v>
      </c>
    </row>
    <row r="6766" spans="1:12" x14ac:dyDescent="0.3">
      <c r="A6766" s="25">
        <f t="shared" si="663"/>
        <v>46116.58333332125</v>
      </c>
      <c r="B6766" s="1">
        <f t="shared" si="664"/>
        <v>0.58333332125039306</v>
      </c>
      <c r="C6766">
        <v>0</v>
      </c>
      <c r="D6766">
        <v>489.4</v>
      </c>
      <c r="F6766" s="18">
        <f>_xlfn.XLOOKUP(D6766,'Rating Curve'!$A$2:$A$500,'Rating Curve'!$D$2:$D$500,, -1)</f>
        <v>1583503.9153768001</v>
      </c>
      <c r="G6766">
        <v>489.54500000000002</v>
      </c>
      <c r="H6766">
        <f t="shared" si="665"/>
        <v>0</v>
      </c>
      <c r="I6766">
        <v>1.82</v>
      </c>
      <c r="J6766">
        <f t="shared" si="667"/>
        <v>0</v>
      </c>
      <c r="L6766">
        <f t="shared" si="666"/>
        <v>0</v>
      </c>
    </row>
    <row r="6767" spans="1:12" x14ac:dyDescent="0.3">
      <c r="A6767" s="25">
        <f t="shared" si="663"/>
        <v>46116.624999987915</v>
      </c>
      <c r="B6767" s="1">
        <f t="shared" si="664"/>
        <v>0.6249999879146344</v>
      </c>
      <c r="C6767">
        <v>0</v>
      </c>
      <c r="D6767">
        <v>489.36</v>
      </c>
      <c r="F6767" s="18">
        <f>_xlfn.XLOOKUP(D6767,'Rating Curve'!$A$2:$A$500,'Rating Curve'!$D$2:$D$500,, -1)</f>
        <v>1571636.9871561001</v>
      </c>
      <c r="G6767">
        <v>489.54500000000002</v>
      </c>
      <c r="H6767">
        <f t="shared" si="665"/>
        <v>0</v>
      </c>
      <c r="I6767">
        <v>1.82</v>
      </c>
      <c r="J6767">
        <f t="shared" si="667"/>
        <v>0</v>
      </c>
      <c r="L6767">
        <f t="shared" si="666"/>
        <v>0</v>
      </c>
    </row>
    <row r="6768" spans="1:12" x14ac:dyDescent="0.3">
      <c r="A6768" s="25">
        <f t="shared" si="663"/>
        <v>46116.666666654579</v>
      </c>
      <c r="B6768" s="1">
        <f t="shared" si="664"/>
        <v>0.66666665457887575</v>
      </c>
      <c r="C6768">
        <v>0</v>
      </c>
      <c r="D6768">
        <v>489.36</v>
      </c>
      <c r="F6768" s="18">
        <f>_xlfn.XLOOKUP(D6768,'Rating Curve'!$A$2:$A$500,'Rating Curve'!$D$2:$D$500,, -1)</f>
        <v>1571636.9871561001</v>
      </c>
      <c r="G6768">
        <v>489.54500000000002</v>
      </c>
      <c r="H6768">
        <f t="shared" si="665"/>
        <v>0</v>
      </c>
      <c r="I6768">
        <v>1.82</v>
      </c>
      <c r="J6768">
        <f t="shared" si="667"/>
        <v>0</v>
      </c>
      <c r="L6768">
        <f t="shared" si="666"/>
        <v>0</v>
      </c>
    </row>
    <row r="6769" spans="1:12" x14ac:dyDescent="0.3">
      <c r="A6769" s="25">
        <f t="shared" si="663"/>
        <v>46116.708333321243</v>
      </c>
      <c r="B6769" s="1">
        <f t="shared" si="664"/>
        <v>0.7083333212431171</v>
      </c>
      <c r="C6769">
        <v>0</v>
      </c>
      <c r="D6769">
        <v>489.37200000000001</v>
      </c>
      <c r="F6769" s="18">
        <f>_xlfn.XLOOKUP(D6769,'Rating Curve'!$A$2:$A$500,'Rating Curve'!$D$2:$D$500,, -1)</f>
        <v>1574601.0268989</v>
      </c>
      <c r="G6769">
        <v>489.54500000000002</v>
      </c>
      <c r="H6769">
        <f t="shared" si="665"/>
        <v>0</v>
      </c>
      <c r="I6769">
        <v>1.82</v>
      </c>
      <c r="J6769">
        <f t="shared" si="667"/>
        <v>0</v>
      </c>
      <c r="L6769">
        <f t="shared" si="666"/>
        <v>0</v>
      </c>
    </row>
    <row r="6770" spans="1:12" x14ac:dyDescent="0.3">
      <c r="A6770" s="25">
        <f t="shared" si="663"/>
        <v>46116.749999987907</v>
      </c>
      <c r="B6770" s="1">
        <f t="shared" si="664"/>
        <v>0.74999998790735845</v>
      </c>
      <c r="C6770">
        <v>0</v>
      </c>
      <c r="D6770">
        <v>489.37299999999999</v>
      </c>
      <c r="F6770" s="18">
        <f>_xlfn.XLOOKUP(D6770,'Rating Curve'!$A$2:$A$500,'Rating Curve'!$D$2:$D$500,, -1)</f>
        <v>1574601.0268989</v>
      </c>
      <c r="G6770">
        <v>489.54500000000002</v>
      </c>
      <c r="H6770">
        <f t="shared" si="665"/>
        <v>0</v>
      </c>
      <c r="I6770">
        <v>1.82</v>
      </c>
      <c r="J6770">
        <f t="shared" si="667"/>
        <v>0</v>
      </c>
      <c r="L6770">
        <f t="shared" si="666"/>
        <v>0</v>
      </c>
    </row>
    <row r="6771" spans="1:12" x14ac:dyDescent="0.3">
      <c r="A6771" s="25">
        <f t="shared" si="663"/>
        <v>46116.791666654572</v>
      </c>
      <c r="B6771" s="1">
        <f t="shared" si="664"/>
        <v>0.79166665457159979</v>
      </c>
      <c r="C6771">
        <v>0</v>
      </c>
      <c r="D6771">
        <v>489.36700000000002</v>
      </c>
      <c r="F6771" s="18">
        <f>_xlfn.XLOOKUP(D6771,'Rating Curve'!$A$2:$A$500,'Rating Curve'!$D$2:$D$500,, -1)</f>
        <v>1571636.9871561001</v>
      </c>
      <c r="G6771">
        <v>489.54500000000002</v>
      </c>
      <c r="H6771">
        <f t="shared" si="665"/>
        <v>0</v>
      </c>
      <c r="I6771">
        <v>1.82</v>
      </c>
      <c r="J6771">
        <f t="shared" si="667"/>
        <v>0</v>
      </c>
      <c r="L6771">
        <f t="shared" si="666"/>
        <v>0</v>
      </c>
    </row>
    <row r="6772" spans="1:12" x14ac:dyDescent="0.3">
      <c r="A6772" s="25">
        <f t="shared" si="663"/>
        <v>46116.833333321236</v>
      </c>
      <c r="B6772" s="1">
        <f t="shared" si="664"/>
        <v>0.83333332123584114</v>
      </c>
      <c r="C6772">
        <v>0</v>
      </c>
      <c r="D6772">
        <v>489.36200000000002</v>
      </c>
      <c r="F6772" s="18">
        <f>_xlfn.XLOOKUP(D6772,'Rating Curve'!$A$2:$A$500,'Rating Curve'!$D$2:$D$500,, -1)</f>
        <v>1571636.9871561001</v>
      </c>
      <c r="G6772">
        <v>489.54500000000002</v>
      </c>
      <c r="H6772">
        <f t="shared" si="665"/>
        <v>0</v>
      </c>
      <c r="I6772">
        <v>1.82</v>
      </c>
      <c r="J6772">
        <f t="shared" si="667"/>
        <v>0</v>
      </c>
      <c r="L6772">
        <f t="shared" si="666"/>
        <v>0</v>
      </c>
    </row>
    <row r="6773" spans="1:12" x14ac:dyDescent="0.3">
      <c r="A6773" s="25">
        <f t="shared" si="663"/>
        <v>46116.8749999879</v>
      </c>
      <c r="B6773" s="1">
        <f t="shared" si="664"/>
        <v>0.87499998790008249</v>
      </c>
      <c r="C6773">
        <v>0</v>
      </c>
      <c r="D6773">
        <v>489.36200000000002</v>
      </c>
      <c r="F6773" s="18">
        <f>_xlfn.XLOOKUP(D6773,'Rating Curve'!$A$2:$A$500,'Rating Curve'!$D$2:$D$500,, -1)</f>
        <v>1571636.9871561001</v>
      </c>
      <c r="G6773">
        <v>489.54500000000002</v>
      </c>
      <c r="H6773">
        <f t="shared" si="665"/>
        <v>0</v>
      </c>
      <c r="I6773">
        <v>1.82</v>
      </c>
      <c r="J6773">
        <f t="shared" si="667"/>
        <v>0</v>
      </c>
      <c r="L6773">
        <f t="shared" si="666"/>
        <v>0</v>
      </c>
    </row>
    <row r="6774" spans="1:12" x14ac:dyDescent="0.3">
      <c r="A6774" s="25">
        <f t="shared" si="663"/>
        <v>46116.916666654564</v>
      </c>
      <c r="B6774" s="1">
        <f t="shared" si="664"/>
        <v>0.91666665456432384</v>
      </c>
      <c r="C6774">
        <v>0</v>
      </c>
      <c r="D6774">
        <v>489.38499999999999</v>
      </c>
      <c r="F6774" s="18">
        <f>_xlfn.XLOOKUP(D6774,'Rating Curve'!$A$2:$A$500,'Rating Curve'!$D$2:$D$500,, -1)</f>
        <v>1577566.834908</v>
      </c>
      <c r="G6774">
        <v>489.54500000000002</v>
      </c>
      <c r="H6774">
        <f t="shared" si="665"/>
        <v>0</v>
      </c>
      <c r="I6774">
        <v>1.82</v>
      </c>
      <c r="J6774">
        <f t="shared" si="667"/>
        <v>0</v>
      </c>
      <c r="L6774">
        <f t="shared" si="666"/>
        <v>0</v>
      </c>
    </row>
    <row r="6775" spans="1:12" x14ac:dyDescent="0.3">
      <c r="A6775" s="25">
        <f t="shared" si="663"/>
        <v>46116.958333321229</v>
      </c>
      <c r="B6775" s="1">
        <f t="shared" si="664"/>
        <v>0.95833332122856518</v>
      </c>
      <c r="C6775">
        <v>0</v>
      </c>
      <c r="D6775">
        <v>489.392</v>
      </c>
      <c r="F6775" s="18">
        <f>_xlfn.XLOOKUP(D6775,'Rating Curve'!$A$2:$A$500,'Rating Curve'!$D$2:$D$500,, -1)</f>
        <v>1580534.3602253001</v>
      </c>
      <c r="G6775">
        <v>489.54500000000002</v>
      </c>
      <c r="H6775">
        <f t="shared" si="665"/>
        <v>0</v>
      </c>
      <c r="I6775">
        <v>1.82</v>
      </c>
      <c r="J6775">
        <f t="shared" si="667"/>
        <v>0</v>
      </c>
      <c r="L6775">
        <f t="shared" si="666"/>
        <v>0</v>
      </c>
    </row>
    <row r="6776" spans="1:12" x14ac:dyDescent="0.3">
      <c r="A6776" s="25">
        <f t="shared" si="663"/>
        <v>46116.999999987893</v>
      </c>
      <c r="B6776" s="1">
        <f t="shared" si="664"/>
        <v>0.99999998789280653</v>
      </c>
      <c r="C6776">
        <v>0</v>
      </c>
      <c r="D6776">
        <v>489.375</v>
      </c>
      <c r="F6776" s="18">
        <f>_xlfn.XLOOKUP(D6776,'Rating Curve'!$A$2:$A$500,'Rating Curve'!$D$2:$D$500,, -1)</f>
        <v>1574601.0268989</v>
      </c>
      <c r="G6776">
        <v>489.54500000000002</v>
      </c>
      <c r="H6776">
        <f t="shared" si="665"/>
        <v>0</v>
      </c>
      <c r="I6776">
        <v>1.82</v>
      </c>
      <c r="J6776">
        <f t="shared" si="667"/>
        <v>0</v>
      </c>
      <c r="L6776">
        <f t="shared" si="666"/>
        <v>0</v>
      </c>
    </row>
    <row r="6777" spans="1:12" x14ac:dyDescent="0.3">
      <c r="A6777" s="25">
        <f t="shared" ref="A6777:A6840" si="668" xml:space="preserve"> A6776 + TIME(1,0,0)</f>
        <v>46117.041666654557</v>
      </c>
      <c r="B6777" s="1">
        <f t="shared" si="664"/>
        <v>4.1666654557047877E-2</v>
      </c>
      <c r="C6777">
        <v>0</v>
      </c>
      <c r="D6777">
        <v>489.39800000000002</v>
      </c>
      <c r="F6777" s="18">
        <f>_xlfn.XLOOKUP(D6777,'Rating Curve'!$A$2:$A$500,'Rating Curve'!$D$2:$D$500,, -1)</f>
        <v>1580534.3602253001</v>
      </c>
      <c r="G6777">
        <v>489.54500000000002</v>
      </c>
      <c r="H6777">
        <f t="shared" si="665"/>
        <v>0</v>
      </c>
      <c r="I6777">
        <v>1.82</v>
      </c>
      <c r="J6777">
        <f t="shared" si="667"/>
        <v>0</v>
      </c>
      <c r="L6777">
        <f t="shared" si="666"/>
        <v>0</v>
      </c>
    </row>
    <row r="6778" spans="1:12" x14ac:dyDescent="0.3">
      <c r="A6778" s="25">
        <f t="shared" si="668"/>
        <v>46117.083333321221</v>
      </c>
      <c r="B6778" s="1">
        <f t="shared" si="664"/>
        <v>8.3333321221289225E-2</v>
      </c>
      <c r="C6778">
        <v>0</v>
      </c>
      <c r="D6778">
        <v>489.37299999999999</v>
      </c>
      <c r="F6778" s="18">
        <f>_xlfn.XLOOKUP(D6778,'Rating Curve'!$A$2:$A$500,'Rating Curve'!$D$2:$D$500,, -1)</f>
        <v>1574601.0268989</v>
      </c>
      <c r="G6778">
        <v>489.54500000000002</v>
      </c>
      <c r="H6778">
        <f t="shared" si="665"/>
        <v>0</v>
      </c>
      <c r="I6778">
        <v>1.82</v>
      </c>
      <c r="J6778">
        <f t="shared" si="667"/>
        <v>0</v>
      </c>
      <c r="L6778">
        <f t="shared" si="666"/>
        <v>0</v>
      </c>
    </row>
    <row r="6779" spans="1:12" x14ac:dyDescent="0.3">
      <c r="A6779" s="25">
        <f t="shared" si="668"/>
        <v>46117.124999987886</v>
      </c>
      <c r="B6779" s="1">
        <f t="shared" si="664"/>
        <v>0.12499998788553057</v>
      </c>
      <c r="C6779">
        <v>0</v>
      </c>
      <c r="D6779">
        <v>489.38</v>
      </c>
      <c r="F6779" s="18">
        <f>_xlfn.XLOOKUP(D6779,'Rating Curve'!$A$2:$A$500,'Rating Curve'!$D$2:$D$500,, -1)</f>
        <v>1577566.834908</v>
      </c>
      <c r="G6779">
        <v>489.54500000000002</v>
      </c>
      <c r="H6779">
        <f t="shared" si="665"/>
        <v>0</v>
      </c>
      <c r="I6779">
        <v>1.82</v>
      </c>
      <c r="J6779">
        <f t="shared" si="667"/>
        <v>0</v>
      </c>
      <c r="L6779">
        <f t="shared" si="666"/>
        <v>0</v>
      </c>
    </row>
    <row r="6780" spans="1:12" x14ac:dyDescent="0.3">
      <c r="A6780" s="25">
        <f t="shared" si="668"/>
        <v>46117.16666665455</v>
      </c>
      <c r="B6780" s="1">
        <f t="shared" si="664"/>
        <v>0.16666665454977192</v>
      </c>
      <c r="C6780">
        <v>0</v>
      </c>
      <c r="D6780">
        <v>489.34800000000001</v>
      </c>
      <c r="F6780" s="18">
        <f>_xlfn.XLOOKUP(D6780,'Rating Curve'!$A$2:$A$500,'Rating Curve'!$D$2:$D$500,, -1)</f>
        <v>1565714.0163252</v>
      </c>
      <c r="G6780">
        <v>489.54500000000002</v>
      </c>
      <c r="H6780">
        <f t="shared" si="665"/>
        <v>0</v>
      </c>
      <c r="I6780">
        <v>1.82</v>
      </c>
      <c r="J6780">
        <f t="shared" si="667"/>
        <v>0</v>
      </c>
      <c r="L6780">
        <f t="shared" si="666"/>
        <v>0</v>
      </c>
    </row>
    <row r="6781" spans="1:12" x14ac:dyDescent="0.3">
      <c r="A6781" s="25">
        <f t="shared" si="668"/>
        <v>46117.208333321214</v>
      </c>
      <c r="B6781" s="1">
        <f t="shared" si="664"/>
        <v>0.20833332121401327</v>
      </c>
      <c r="C6781">
        <v>0</v>
      </c>
      <c r="D6781">
        <v>489.38600000000002</v>
      </c>
      <c r="F6781" s="18">
        <f>_xlfn.XLOOKUP(D6781,'Rating Curve'!$A$2:$A$500,'Rating Curve'!$D$2:$D$500,, -1)</f>
        <v>1577566.834908</v>
      </c>
      <c r="G6781">
        <v>489.54500000000002</v>
      </c>
      <c r="H6781">
        <f t="shared" si="665"/>
        <v>0</v>
      </c>
      <c r="I6781">
        <v>1.82</v>
      </c>
      <c r="J6781">
        <f t="shared" si="667"/>
        <v>0</v>
      </c>
      <c r="L6781">
        <f t="shared" si="666"/>
        <v>0</v>
      </c>
    </row>
    <row r="6782" spans="1:12" x14ac:dyDescent="0.3">
      <c r="A6782" s="25">
        <f t="shared" si="668"/>
        <v>46117.249999987878</v>
      </c>
      <c r="B6782" s="1">
        <f t="shared" si="664"/>
        <v>0.24999998787825461</v>
      </c>
      <c r="C6782">
        <v>0</v>
      </c>
      <c r="D6782">
        <v>489.38</v>
      </c>
      <c r="F6782" s="18">
        <f>_xlfn.XLOOKUP(D6782,'Rating Curve'!$A$2:$A$500,'Rating Curve'!$D$2:$D$500,, -1)</f>
        <v>1577566.834908</v>
      </c>
      <c r="G6782">
        <v>489.54500000000002</v>
      </c>
      <c r="H6782">
        <f t="shared" si="665"/>
        <v>0</v>
      </c>
      <c r="I6782">
        <v>1.82</v>
      </c>
      <c r="J6782">
        <f t="shared" si="667"/>
        <v>0</v>
      </c>
      <c r="L6782">
        <f t="shared" si="666"/>
        <v>0</v>
      </c>
    </row>
    <row r="6783" spans="1:12" x14ac:dyDescent="0.3">
      <c r="A6783" s="25">
        <f t="shared" si="668"/>
        <v>46117.291666654542</v>
      </c>
      <c r="B6783" s="1">
        <f t="shared" si="664"/>
        <v>0.29166665454249596</v>
      </c>
      <c r="C6783">
        <v>0</v>
      </c>
      <c r="D6783">
        <v>489.35399999999998</v>
      </c>
      <c r="F6783" s="18">
        <f>_xlfn.XLOOKUP(D6783,'Rating Curve'!$A$2:$A$500,'Rating Curve'!$D$2:$D$500,, -1)</f>
        <v>1568674.6777429001</v>
      </c>
      <c r="G6783">
        <v>489.54500000000002</v>
      </c>
      <c r="H6783">
        <f t="shared" si="665"/>
        <v>0</v>
      </c>
      <c r="I6783">
        <v>1.82</v>
      </c>
      <c r="J6783">
        <f t="shared" si="667"/>
        <v>0</v>
      </c>
      <c r="L6783">
        <f t="shared" si="666"/>
        <v>0</v>
      </c>
    </row>
    <row r="6784" spans="1:12" x14ac:dyDescent="0.3">
      <c r="A6784" s="25">
        <f t="shared" si="668"/>
        <v>46117.333333321207</v>
      </c>
      <c r="B6784" s="1">
        <f t="shared" si="664"/>
        <v>0.33333332120673731</v>
      </c>
      <c r="C6784">
        <v>0</v>
      </c>
      <c r="D6784">
        <v>489.36700000000002</v>
      </c>
      <c r="F6784" s="18">
        <f>_xlfn.XLOOKUP(D6784,'Rating Curve'!$A$2:$A$500,'Rating Curve'!$D$2:$D$500,, -1)</f>
        <v>1571636.9871561001</v>
      </c>
      <c r="G6784">
        <v>489.54500000000002</v>
      </c>
      <c r="H6784">
        <f t="shared" si="665"/>
        <v>0</v>
      </c>
      <c r="I6784">
        <v>1.82</v>
      </c>
      <c r="J6784">
        <f t="shared" si="667"/>
        <v>0</v>
      </c>
      <c r="L6784">
        <f t="shared" si="666"/>
        <v>0</v>
      </c>
    </row>
    <row r="6785" spans="1:12" x14ac:dyDescent="0.3">
      <c r="A6785" s="25">
        <f t="shared" si="668"/>
        <v>46117.374999987871</v>
      </c>
      <c r="B6785" s="1">
        <f t="shared" si="664"/>
        <v>0.37499998787097866</v>
      </c>
      <c r="C6785">
        <v>0</v>
      </c>
      <c r="D6785">
        <v>489.38499999999999</v>
      </c>
      <c r="F6785" s="18">
        <f>_xlfn.XLOOKUP(D6785,'Rating Curve'!$A$2:$A$500,'Rating Curve'!$D$2:$D$500,, -1)</f>
        <v>1577566.834908</v>
      </c>
      <c r="G6785">
        <v>489.54500000000002</v>
      </c>
      <c r="H6785">
        <f t="shared" si="665"/>
        <v>0</v>
      </c>
      <c r="I6785">
        <v>1.82</v>
      </c>
      <c r="J6785">
        <f t="shared" si="667"/>
        <v>0</v>
      </c>
      <c r="L6785">
        <f t="shared" si="666"/>
        <v>0</v>
      </c>
    </row>
    <row r="6786" spans="1:12" x14ac:dyDescent="0.3">
      <c r="A6786" s="25">
        <f t="shared" si="668"/>
        <v>46117.416666654535</v>
      </c>
      <c r="B6786" s="1">
        <f t="shared" si="664"/>
        <v>0.41666665453522</v>
      </c>
      <c r="C6786">
        <v>0</v>
      </c>
      <c r="D6786">
        <v>489.40300000000002</v>
      </c>
      <c r="F6786" s="18">
        <f>_xlfn.XLOOKUP(D6786,'Rating Curve'!$A$2:$A$500,'Rating Curve'!$D$2:$D$500,, -1)</f>
        <v>1583503.9153768001</v>
      </c>
      <c r="G6786">
        <v>489.54500000000002</v>
      </c>
      <c r="H6786">
        <f t="shared" si="665"/>
        <v>0</v>
      </c>
      <c r="I6786">
        <v>1.82</v>
      </c>
      <c r="J6786">
        <f t="shared" si="667"/>
        <v>0</v>
      </c>
      <c r="L6786">
        <f t="shared" si="666"/>
        <v>0</v>
      </c>
    </row>
    <row r="6787" spans="1:12" x14ac:dyDescent="0.3">
      <c r="A6787" s="25">
        <f t="shared" si="668"/>
        <v>46117.458333321199</v>
      </c>
      <c r="B6787" s="1">
        <f t="shared" ref="B6787:B6850" si="669">MOD(A6787,1)</f>
        <v>0.45833332119946135</v>
      </c>
      <c r="C6787">
        <v>0</v>
      </c>
      <c r="D6787">
        <v>489.37799999999999</v>
      </c>
      <c r="F6787" s="18">
        <f>_xlfn.XLOOKUP(D6787,'Rating Curve'!$A$2:$A$500,'Rating Curve'!$D$2:$D$500,, -1)</f>
        <v>1574601.0268989</v>
      </c>
      <c r="G6787">
        <v>489.54500000000002</v>
      </c>
      <c r="H6787">
        <f t="shared" ref="H6787:H6850" si="670">IF(D6787 - G6787 &lt; 0, 0, D6787 - G6787)</f>
        <v>0</v>
      </c>
      <c r="I6787">
        <v>1.82</v>
      </c>
      <c r="J6787">
        <f t="shared" si="667"/>
        <v>0</v>
      </c>
      <c r="L6787">
        <f t="shared" ref="L6787:L6850" si="671">(J6787*86400)/24</f>
        <v>0</v>
      </c>
    </row>
    <row r="6788" spans="1:12" x14ac:dyDescent="0.3">
      <c r="A6788" s="25">
        <f t="shared" si="668"/>
        <v>46117.499999987864</v>
      </c>
      <c r="B6788" s="1">
        <f t="shared" si="669"/>
        <v>0.4999999878637027</v>
      </c>
      <c r="C6788">
        <v>0</v>
      </c>
      <c r="D6788">
        <v>489.36599999999999</v>
      </c>
      <c r="F6788" s="18">
        <f>_xlfn.XLOOKUP(D6788,'Rating Curve'!$A$2:$A$500,'Rating Curve'!$D$2:$D$500,, -1)</f>
        <v>1571636.9871561001</v>
      </c>
      <c r="G6788">
        <v>489.54500000000002</v>
      </c>
      <c r="H6788">
        <f t="shared" si="670"/>
        <v>0</v>
      </c>
      <c r="I6788">
        <v>1.82</v>
      </c>
      <c r="J6788">
        <f t="shared" si="667"/>
        <v>0</v>
      </c>
      <c r="L6788">
        <f t="shared" si="671"/>
        <v>0</v>
      </c>
    </row>
    <row r="6789" spans="1:12" x14ac:dyDescent="0.3">
      <c r="A6789" s="25">
        <f t="shared" si="668"/>
        <v>46117.541666654528</v>
      </c>
      <c r="B6789" s="1">
        <f t="shared" si="669"/>
        <v>0.54166665452794405</v>
      </c>
      <c r="C6789">
        <v>0</v>
      </c>
      <c r="D6789">
        <v>489.37200000000001</v>
      </c>
      <c r="F6789" s="18">
        <f>_xlfn.XLOOKUP(D6789,'Rating Curve'!$A$2:$A$500,'Rating Curve'!$D$2:$D$500,, -1)</f>
        <v>1574601.0268989</v>
      </c>
      <c r="G6789">
        <v>489.54500000000002</v>
      </c>
      <c r="H6789">
        <f t="shared" si="670"/>
        <v>0</v>
      </c>
      <c r="I6789">
        <v>1.82</v>
      </c>
      <c r="J6789">
        <f t="shared" si="667"/>
        <v>0</v>
      </c>
      <c r="L6789">
        <f t="shared" si="671"/>
        <v>0</v>
      </c>
    </row>
    <row r="6790" spans="1:12" x14ac:dyDescent="0.3">
      <c r="A6790" s="25">
        <f t="shared" si="668"/>
        <v>46117.583333321192</v>
      </c>
      <c r="B6790" s="1">
        <f t="shared" si="669"/>
        <v>0.58333332119218539</v>
      </c>
      <c r="C6790">
        <v>0</v>
      </c>
      <c r="D6790">
        <v>489.36599999999999</v>
      </c>
      <c r="F6790" s="18">
        <f>_xlfn.XLOOKUP(D6790,'Rating Curve'!$A$2:$A$500,'Rating Curve'!$D$2:$D$500,, -1)</f>
        <v>1571636.9871561001</v>
      </c>
      <c r="G6790">
        <v>489.54500000000002</v>
      </c>
      <c r="H6790">
        <f t="shared" si="670"/>
        <v>0</v>
      </c>
      <c r="I6790">
        <v>1.82</v>
      </c>
      <c r="J6790">
        <f t="shared" si="667"/>
        <v>0</v>
      </c>
      <c r="L6790">
        <f t="shared" si="671"/>
        <v>0</v>
      </c>
    </row>
    <row r="6791" spans="1:12" x14ac:dyDescent="0.3">
      <c r="A6791" s="25">
        <f t="shared" si="668"/>
        <v>46117.624999987856</v>
      </c>
      <c r="B6791" s="1">
        <f t="shared" si="669"/>
        <v>0.62499998785642674</v>
      </c>
      <c r="C6791">
        <v>0</v>
      </c>
      <c r="D6791">
        <v>489.40300000000002</v>
      </c>
      <c r="F6791" s="18">
        <f>_xlfn.XLOOKUP(D6791,'Rating Curve'!$A$2:$A$500,'Rating Curve'!$D$2:$D$500,, -1)</f>
        <v>1583503.9153768001</v>
      </c>
      <c r="G6791">
        <v>489.54500000000002</v>
      </c>
      <c r="H6791">
        <f t="shared" si="670"/>
        <v>0</v>
      </c>
      <c r="I6791">
        <v>1.82</v>
      </c>
      <c r="J6791">
        <f t="shared" si="667"/>
        <v>0</v>
      </c>
      <c r="L6791">
        <f t="shared" si="671"/>
        <v>0</v>
      </c>
    </row>
    <row r="6792" spans="1:12" x14ac:dyDescent="0.3">
      <c r="A6792" s="25">
        <f t="shared" si="668"/>
        <v>46117.666666654521</v>
      </c>
      <c r="B6792" s="1">
        <f t="shared" si="669"/>
        <v>0.66666665452066809</v>
      </c>
      <c r="C6792">
        <v>0</v>
      </c>
      <c r="D6792">
        <v>489.36</v>
      </c>
      <c r="F6792" s="18">
        <f>_xlfn.XLOOKUP(D6792,'Rating Curve'!$A$2:$A$500,'Rating Curve'!$D$2:$D$500,, -1)</f>
        <v>1571636.9871561001</v>
      </c>
      <c r="G6792">
        <v>489.54500000000002</v>
      </c>
      <c r="H6792">
        <f t="shared" si="670"/>
        <v>0</v>
      </c>
      <c r="I6792">
        <v>1.82</v>
      </c>
      <c r="J6792">
        <f t="shared" si="667"/>
        <v>0</v>
      </c>
      <c r="L6792">
        <f t="shared" si="671"/>
        <v>0</v>
      </c>
    </row>
    <row r="6793" spans="1:12" x14ac:dyDescent="0.3">
      <c r="A6793" s="25">
        <f t="shared" si="668"/>
        <v>46117.708333321185</v>
      </c>
      <c r="B6793" s="1">
        <f t="shared" si="669"/>
        <v>0.70833332118490944</v>
      </c>
      <c r="C6793">
        <v>0</v>
      </c>
      <c r="D6793">
        <v>489.36</v>
      </c>
      <c r="F6793" s="18">
        <f>_xlfn.XLOOKUP(D6793,'Rating Curve'!$A$2:$A$500,'Rating Curve'!$D$2:$D$500,, -1)</f>
        <v>1571636.9871561001</v>
      </c>
      <c r="G6793">
        <v>489.54500000000002</v>
      </c>
      <c r="H6793">
        <f t="shared" si="670"/>
        <v>0</v>
      </c>
      <c r="I6793">
        <v>1.82</v>
      </c>
      <c r="J6793">
        <f t="shared" si="667"/>
        <v>0</v>
      </c>
      <c r="L6793">
        <f t="shared" si="671"/>
        <v>0</v>
      </c>
    </row>
    <row r="6794" spans="1:12" x14ac:dyDescent="0.3">
      <c r="A6794" s="25">
        <f t="shared" si="668"/>
        <v>46117.749999987849</v>
      </c>
      <c r="B6794" s="1">
        <f t="shared" si="669"/>
        <v>0.74999998784915078</v>
      </c>
      <c r="C6794">
        <v>0</v>
      </c>
      <c r="D6794">
        <v>489.36599999999999</v>
      </c>
      <c r="F6794" s="18">
        <f>_xlfn.XLOOKUP(D6794,'Rating Curve'!$A$2:$A$500,'Rating Curve'!$D$2:$D$500,, -1)</f>
        <v>1571636.9871561001</v>
      </c>
      <c r="G6794">
        <v>489.54500000000002</v>
      </c>
      <c r="H6794">
        <f t="shared" si="670"/>
        <v>0</v>
      </c>
      <c r="I6794">
        <v>1.82</v>
      </c>
      <c r="J6794">
        <f t="shared" si="667"/>
        <v>0</v>
      </c>
      <c r="L6794">
        <f t="shared" si="671"/>
        <v>0</v>
      </c>
    </row>
    <row r="6795" spans="1:12" x14ac:dyDescent="0.3">
      <c r="A6795" s="25">
        <f t="shared" si="668"/>
        <v>46117.791666654513</v>
      </c>
      <c r="B6795" s="1">
        <f t="shared" si="669"/>
        <v>0.79166665451339213</v>
      </c>
      <c r="C6795">
        <v>0</v>
      </c>
      <c r="D6795">
        <v>489.36099999999999</v>
      </c>
      <c r="F6795" s="18">
        <f>_xlfn.XLOOKUP(D6795,'Rating Curve'!$A$2:$A$500,'Rating Curve'!$D$2:$D$500,, -1)</f>
        <v>1571636.9871561001</v>
      </c>
      <c r="G6795">
        <v>489.54500000000002</v>
      </c>
      <c r="H6795">
        <f t="shared" si="670"/>
        <v>0</v>
      </c>
      <c r="I6795">
        <v>1.82</v>
      </c>
      <c r="J6795">
        <f t="shared" si="667"/>
        <v>0</v>
      </c>
      <c r="L6795">
        <f t="shared" si="671"/>
        <v>0</v>
      </c>
    </row>
    <row r="6796" spans="1:12" x14ac:dyDescent="0.3">
      <c r="A6796" s="25">
        <f t="shared" si="668"/>
        <v>46117.833333321178</v>
      </c>
      <c r="B6796" s="1">
        <f t="shared" si="669"/>
        <v>0.83333332117763348</v>
      </c>
      <c r="C6796">
        <v>0</v>
      </c>
      <c r="D6796">
        <v>489.36099999999999</v>
      </c>
      <c r="F6796" s="18">
        <f>_xlfn.XLOOKUP(D6796,'Rating Curve'!$A$2:$A$500,'Rating Curve'!$D$2:$D$500,, -1)</f>
        <v>1571636.9871561001</v>
      </c>
      <c r="G6796">
        <v>489.54500000000002</v>
      </c>
      <c r="H6796">
        <f t="shared" si="670"/>
        <v>0</v>
      </c>
      <c r="I6796">
        <v>1.82</v>
      </c>
      <c r="J6796">
        <f t="shared" si="667"/>
        <v>0</v>
      </c>
      <c r="L6796">
        <f t="shared" si="671"/>
        <v>0</v>
      </c>
    </row>
    <row r="6797" spans="1:12" x14ac:dyDescent="0.3">
      <c r="A6797" s="25">
        <f t="shared" si="668"/>
        <v>46117.874999987842</v>
      </c>
      <c r="B6797" s="1">
        <f t="shared" si="669"/>
        <v>0.87499998784187483</v>
      </c>
      <c r="C6797">
        <v>0</v>
      </c>
      <c r="D6797">
        <v>489.36099999999999</v>
      </c>
      <c r="F6797" s="18">
        <f>_xlfn.XLOOKUP(D6797,'Rating Curve'!$A$2:$A$500,'Rating Curve'!$D$2:$D$500,, -1)</f>
        <v>1571636.9871561001</v>
      </c>
      <c r="G6797">
        <v>489.54500000000002</v>
      </c>
      <c r="H6797">
        <f t="shared" si="670"/>
        <v>0</v>
      </c>
      <c r="I6797">
        <v>1.82</v>
      </c>
      <c r="J6797">
        <f t="shared" si="667"/>
        <v>0</v>
      </c>
      <c r="L6797">
        <f t="shared" si="671"/>
        <v>0</v>
      </c>
    </row>
    <row r="6798" spans="1:12" x14ac:dyDescent="0.3">
      <c r="A6798" s="25">
        <f t="shared" si="668"/>
        <v>46117.916666654506</v>
      </c>
      <c r="B6798" s="1">
        <f t="shared" si="669"/>
        <v>0.91666665450611617</v>
      </c>
      <c r="C6798">
        <v>0</v>
      </c>
      <c r="D6798">
        <v>489.36200000000002</v>
      </c>
      <c r="F6798" s="18">
        <f>_xlfn.XLOOKUP(D6798,'Rating Curve'!$A$2:$A$500,'Rating Curve'!$D$2:$D$500,, -1)</f>
        <v>1571636.9871561001</v>
      </c>
      <c r="G6798">
        <v>489.54500000000002</v>
      </c>
      <c r="H6798">
        <f t="shared" si="670"/>
        <v>0</v>
      </c>
      <c r="I6798">
        <v>1.82</v>
      </c>
      <c r="J6798">
        <f t="shared" si="667"/>
        <v>0</v>
      </c>
      <c r="L6798">
        <f t="shared" si="671"/>
        <v>0</v>
      </c>
    </row>
    <row r="6799" spans="1:12" x14ac:dyDescent="0.3">
      <c r="A6799" s="25">
        <f t="shared" si="668"/>
        <v>46117.95833332117</v>
      </c>
      <c r="B6799" s="1">
        <f t="shared" si="669"/>
        <v>0.95833332117035752</v>
      </c>
      <c r="C6799">
        <v>0</v>
      </c>
      <c r="D6799">
        <v>489.37099999999998</v>
      </c>
      <c r="F6799" s="18">
        <f>_xlfn.XLOOKUP(D6799,'Rating Curve'!$A$2:$A$500,'Rating Curve'!$D$2:$D$500,, -1)</f>
        <v>1574601.0268989</v>
      </c>
      <c r="G6799">
        <v>489.54500000000002</v>
      </c>
      <c r="H6799">
        <f t="shared" si="670"/>
        <v>0</v>
      </c>
      <c r="I6799">
        <v>1.82</v>
      </c>
      <c r="J6799">
        <f t="shared" si="667"/>
        <v>0</v>
      </c>
      <c r="L6799">
        <f t="shared" si="671"/>
        <v>0</v>
      </c>
    </row>
    <row r="6800" spans="1:12" x14ac:dyDescent="0.3">
      <c r="A6800" s="25">
        <f t="shared" si="668"/>
        <v>46117.999999987835</v>
      </c>
      <c r="B6800" s="1">
        <f t="shared" si="669"/>
        <v>0.99999998783459887</v>
      </c>
      <c r="C6800">
        <v>0</v>
      </c>
      <c r="D6800">
        <v>489.36700000000002</v>
      </c>
      <c r="F6800" s="18">
        <f>_xlfn.XLOOKUP(D6800,'Rating Curve'!$A$2:$A$500,'Rating Curve'!$D$2:$D$500,, -1)</f>
        <v>1571636.9871561001</v>
      </c>
      <c r="G6800">
        <v>489.54500000000002</v>
      </c>
      <c r="H6800">
        <f t="shared" si="670"/>
        <v>0</v>
      </c>
      <c r="I6800">
        <v>1.82</v>
      </c>
      <c r="J6800">
        <f t="shared" si="667"/>
        <v>0</v>
      </c>
      <c r="L6800">
        <f t="shared" si="671"/>
        <v>0</v>
      </c>
    </row>
    <row r="6801" spans="1:12" x14ac:dyDescent="0.3">
      <c r="A6801" s="25">
        <f t="shared" si="668"/>
        <v>46118.041666654499</v>
      </c>
      <c r="B6801" s="1">
        <f t="shared" si="669"/>
        <v>4.1666654498840217E-2</v>
      </c>
      <c r="C6801">
        <v>0</v>
      </c>
      <c r="D6801">
        <v>489.36700000000002</v>
      </c>
      <c r="F6801" s="18">
        <f>_xlfn.XLOOKUP(D6801,'Rating Curve'!$A$2:$A$500,'Rating Curve'!$D$2:$D$500,, -1)</f>
        <v>1571636.9871561001</v>
      </c>
      <c r="G6801">
        <v>489.54500000000002</v>
      </c>
      <c r="H6801">
        <f t="shared" si="670"/>
        <v>0</v>
      </c>
      <c r="I6801">
        <v>1.82</v>
      </c>
      <c r="J6801">
        <f t="shared" si="667"/>
        <v>0</v>
      </c>
      <c r="L6801">
        <f t="shared" si="671"/>
        <v>0</v>
      </c>
    </row>
    <row r="6802" spans="1:12" x14ac:dyDescent="0.3">
      <c r="A6802" s="25">
        <f t="shared" si="668"/>
        <v>46118.083333321163</v>
      </c>
      <c r="B6802" s="1">
        <f t="shared" si="669"/>
        <v>8.3333321163081564E-2</v>
      </c>
      <c r="C6802">
        <v>0</v>
      </c>
      <c r="D6802">
        <v>489.37299999999999</v>
      </c>
      <c r="F6802" s="18">
        <f>_xlfn.XLOOKUP(D6802,'Rating Curve'!$A$2:$A$500,'Rating Curve'!$D$2:$D$500,, -1)</f>
        <v>1574601.0268989</v>
      </c>
      <c r="G6802">
        <v>489.54500000000002</v>
      </c>
      <c r="H6802">
        <f t="shared" si="670"/>
        <v>0</v>
      </c>
      <c r="I6802">
        <v>1.82</v>
      </c>
      <c r="J6802">
        <f t="shared" si="667"/>
        <v>0</v>
      </c>
      <c r="L6802">
        <f t="shared" si="671"/>
        <v>0</v>
      </c>
    </row>
    <row r="6803" spans="1:12" x14ac:dyDescent="0.3">
      <c r="A6803" s="25">
        <f t="shared" si="668"/>
        <v>46118.124999987827</v>
      </c>
      <c r="B6803" s="1">
        <f t="shared" si="669"/>
        <v>0.12499998782732291</v>
      </c>
      <c r="C6803">
        <v>0</v>
      </c>
      <c r="D6803">
        <v>489.36200000000002</v>
      </c>
      <c r="F6803" s="18">
        <f>_xlfn.XLOOKUP(D6803,'Rating Curve'!$A$2:$A$500,'Rating Curve'!$D$2:$D$500,, -1)</f>
        <v>1571636.9871561001</v>
      </c>
      <c r="G6803">
        <v>489.54500000000002</v>
      </c>
      <c r="H6803">
        <f t="shared" si="670"/>
        <v>0</v>
      </c>
      <c r="I6803">
        <v>1.82</v>
      </c>
      <c r="J6803">
        <f t="shared" ref="J6803:J6866" si="672">1.82*30*(H6803^1.5)</f>
        <v>0</v>
      </c>
      <c r="L6803">
        <f t="shared" si="671"/>
        <v>0</v>
      </c>
    </row>
    <row r="6804" spans="1:12" x14ac:dyDescent="0.3">
      <c r="A6804" s="25">
        <f t="shared" si="668"/>
        <v>46118.166666654492</v>
      </c>
      <c r="B6804" s="1">
        <f t="shared" si="669"/>
        <v>0.16666665449156426</v>
      </c>
      <c r="C6804">
        <v>0</v>
      </c>
      <c r="D6804">
        <v>489.36700000000002</v>
      </c>
      <c r="F6804" s="18">
        <f>_xlfn.XLOOKUP(D6804,'Rating Curve'!$A$2:$A$500,'Rating Curve'!$D$2:$D$500,, -1)</f>
        <v>1571636.9871561001</v>
      </c>
      <c r="G6804">
        <v>489.54500000000002</v>
      </c>
      <c r="H6804">
        <f t="shared" si="670"/>
        <v>0</v>
      </c>
      <c r="I6804">
        <v>1.82</v>
      </c>
      <c r="J6804">
        <f t="shared" si="672"/>
        <v>0</v>
      </c>
      <c r="L6804">
        <f t="shared" si="671"/>
        <v>0</v>
      </c>
    </row>
    <row r="6805" spans="1:12" x14ac:dyDescent="0.3">
      <c r="A6805" s="25">
        <f t="shared" si="668"/>
        <v>46118.208333321156</v>
      </c>
      <c r="B6805" s="1">
        <f t="shared" si="669"/>
        <v>0.20833332115580561</v>
      </c>
      <c r="C6805">
        <v>0</v>
      </c>
      <c r="D6805">
        <v>489.35700000000003</v>
      </c>
      <c r="F6805" s="18">
        <f>_xlfn.XLOOKUP(D6805,'Rating Curve'!$A$2:$A$500,'Rating Curve'!$D$2:$D$500,, -1)</f>
        <v>1568674.6777429001</v>
      </c>
      <c r="G6805">
        <v>489.54500000000002</v>
      </c>
      <c r="H6805">
        <f t="shared" si="670"/>
        <v>0</v>
      </c>
      <c r="I6805">
        <v>1.82</v>
      </c>
      <c r="J6805">
        <f t="shared" si="672"/>
        <v>0</v>
      </c>
      <c r="L6805">
        <f t="shared" si="671"/>
        <v>0</v>
      </c>
    </row>
    <row r="6806" spans="1:12" x14ac:dyDescent="0.3">
      <c r="A6806" s="25">
        <f t="shared" si="668"/>
        <v>46118.24999998782</v>
      </c>
      <c r="B6806" s="1">
        <f t="shared" si="669"/>
        <v>0.24999998782004695</v>
      </c>
      <c r="C6806">
        <v>0</v>
      </c>
      <c r="D6806">
        <v>489.36700000000002</v>
      </c>
      <c r="F6806" s="18">
        <f>_xlfn.XLOOKUP(D6806,'Rating Curve'!$A$2:$A$500,'Rating Curve'!$D$2:$D$500,, -1)</f>
        <v>1571636.9871561001</v>
      </c>
      <c r="G6806">
        <v>489.54500000000002</v>
      </c>
      <c r="H6806">
        <f t="shared" si="670"/>
        <v>0</v>
      </c>
      <c r="I6806">
        <v>1.82</v>
      </c>
      <c r="J6806">
        <f t="shared" si="672"/>
        <v>0</v>
      </c>
      <c r="L6806">
        <f t="shared" si="671"/>
        <v>0</v>
      </c>
    </row>
    <row r="6807" spans="1:12" x14ac:dyDescent="0.3">
      <c r="A6807" s="25">
        <f t="shared" si="668"/>
        <v>46118.291666654484</v>
      </c>
      <c r="B6807" s="1">
        <f t="shared" si="669"/>
        <v>0.2916666544842883</v>
      </c>
      <c r="C6807">
        <v>0</v>
      </c>
      <c r="D6807">
        <v>489.35</v>
      </c>
      <c r="F6807" s="18">
        <f>_xlfn.XLOOKUP(D6807,'Rating Curve'!$A$2:$A$500,'Rating Curve'!$D$2:$D$500,, -1)</f>
        <v>1568674.6777429001</v>
      </c>
      <c r="G6807">
        <v>489.54500000000002</v>
      </c>
      <c r="H6807">
        <f t="shared" si="670"/>
        <v>0</v>
      </c>
      <c r="I6807">
        <v>1.82</v>
      </c>
      <c r="J6807">
        <f t="shared" si="672"/>
        <v>0</v>
      </c>
      <c r="L6807">
        <f t="shared" si="671"/>
        <v>0</v>
      </c>
    </row>
    <row r="6808" spans="1:12" x14ac:dyDescent="0.3">
      <c r="A6808" s="25">
        <f t="shared" si="668"/>
        <v>46118.333333321149</v>
      </c>
      <c r="B6808" s="1">
        <f t="shared" si="669"/>
        <v>0.33333332114852965</v>
      </c>
      <c r="C6808">
        <v>0</v>
      </c>
      <c r="D6808">
        <v>489.37299999999999</v>
      </c>
      <c r="F6808" s="18">
        <f>_xlfn.XLOOKUP(D6808,'Rating Curve'!$A$2:$A$500,'Rating Curve'!$D$2:$D$500,, -1)</f>
        <v>1574601.0268989</v>
      </c>
      <c r="G6808">
        <v>489.54500000000002</v>
      </c>
      <c r="H6808">
        <f t="shared" si="670"/>
        <v>0</v>
      </c>
      <c r="I6808">
        <v>1.82</v>
      </c>
      <c r="J6808">
        <f t="shared" si="672"/>
        <v>0</v>
      </c>
      <c r="L6808">
        <f t="shared" si="671"/>
        <v>0</v>
      </c>
    </row>
    <row r="6809" spans="1:12" x14ac:dyDescent="0.3">
      <c r="A6809" s="25">
        <f t="shared" si="668"/>
        <v>46118.374999987813</v>
      </c>
      <c r="B6809" s="1">
        <f t="shared" si="669"/>
        <v>0.374999987812771</v>
      </c>
      <c r="C6809">
        <v>0</v>
      </c>
      <c r="D6809">
        <v>489.37900000000002</v>
      </c>
      <c r="F6809" s="18">
        <f>_xlfn.XLOOKUP(D6809,'Rating Curve'!$A$2:$A$500,'Rating Curve'!$D$2:$D$500,, -1)</f>
        <v>1574601.0268989</v>
      </c>
      <c r="G6809">
        <v>489.54500000000002</v>
      </c>
      <c r="H6809">
        <f t="shared" si="670"/>
        <v>0</v>
      </c>
      <c r="I6809">
        <v>1.82</v>
      </c>
      <c r="J6809">
        <f t="shared" si="672"/>
        <v>0</v>
      </c>
      <c r="L6809">
        <f t="shared" si="671"/>
        <v>0</v>
      </c>
    </row>
    <row r="6810" spans="1:12" x14ac:dyDescent="0.3">
      <c r="A6810" s="25">
        <f t="shared" si="668"/>
        <v>46118.416666654477</v>
      </c>
      <c r="B6810" s="1">
        <f t="shared" si="669"/>
        <v>0.41666665447701234</v>
      </c>
      <c r="C6810">
        <v>0</v>
      </c>
      <c r="D6810">
        <v>489.36599999999999</v>
      </c>
      <c r="F6810" s="18">
        <f>_xlfn.XLOOKUP(D6810,'Rating Curve'!$A$2:$A$500,'Rating Curve'!$D$2:$D$500,, -1)</f>
        <v>1571636.9871561001</v>
      </c>
      <c r="G6810">
        <v>489.54500000000002</v>
      </c>
      <c r="H6810">
        <f t="shared" si="670"/>
        <v>0</v>
      </c>
      <c r="I6810">
        <v>1.82</v>
      </c>
      <c r="J6810">
        <f t="shared" si="672"/>
        <v>0</v>
      </c>
      <c r="L6810">
        <f t="shared" si="671"/>
        <v>0</v>
      </c>
    </row>
    <row r="6811" spans="1:12" x14ac:dyDescent="0.3">
      <c r="A6811" s="25">
        <f t="shared" si="668"/>
        <v>46118.458333321141</v>
      </c>
      <c r="B6811" s="1">
        <f t="shared" si="669"/>
        <v>0.45833332114125369</v>
      </c>
      <c r="C6811">
        <v>0</v>
      </c>
      <c r="D6811">
        <v>489.36599999999999</v>
      </c>
      <c r="F6811" s="18">
        <f>_xlfn.XLOOKUP(D6811,'Rating Curve'!$A$2:$A$500,'Rating Curve'!$D$2:$D$500,, -1)</f>
        <v>1571636.9871561001</v>
      </c>
      <c r="G6811">
        <v>489.54500000000002</v>
      </c>
      <c r="H6811">
        <f t="shared" si="670"/>
        <v>0</v>
      </c>
      <c r="I6811">
        <v>1.82</v>
      </c>
      <c r="J6811">
        <f t="shared" si="672"/>
        <v>0</v>
      </c>
      <c r="L6811">
        <f t="shared" si="671"/>
        <v>0</v>
      </c>
    </row>
    <row r="6812" spans="1:12" x14ac:dyDescent="0.3">
      <c r="A6812" s="25">
        <f t="shared" si="668"/>
        <v>46118.499999987805</v>
      </c>
      <c r="B6812" s="1">
        <f t="shared" si="669"/>
        <v>0.49999998780549504</v>
      </c>
      <c r="C6812">
        <v>0</v>
      </c>
      <c r="D6812">
        <v>489.39100000000002</v>
      </c>
      <c r="F6812" s="18">
        <f>_xlfn.XLOOKUP(D6812,'Rating Curve'!$A$2:$A$500,'Rating Curve'!$D$2:$D$500,, -1)</f>
        <v>1580534.3602253001</v>
      </c>
      <c r="G6812">
        <v>489.54500000000002</v>
      </c>
      <c r="H6812">
        <f t="shared" si="670"/>
        <v>0</v>
      </c>
      <c r="I6812">
        <v>1.82</v>
      </c>
      <c r="J6812">
        <f t="shared" si="672"/>
        <v>0</v>
      </c>
      <c r="L6812">
        <f t="shared" si="671"/>
        <v>0</v>
      </c>
    </row>
    <row r="6813" spans="1:12" x14ac:dyDescent="0.3">
      <c r="A6813" s="25">
        <f t="shared" si="668"/>
        <v>46118.54166665447</v>
      </c>
      <c r="B6813" s="1">
        <f t="shared" si="669"/>
        <v>0.54166665446973639</v>
      </c>
      <c r="C6813">
        <v>0</v>
      </c>
      <c r="D6813">
        <v>489.38499999999999</v>
      </c>
      <c r="F6813" s="18">
        <f>_xlfn.XLOOKUP(D6813,'Rating Curve'!$A$2:$A$500,'Rating Curve'!$D$2:$D$500,, -1)</f>
        <v>1577566.834908</v>
      </c>
      <c r="G6813">
        <v>489.54500000000002</v>
      </c>
      <c r="H6813">
        <f t="shared" si="670"/>
        <v>0</v>
      </c>
      <c r="I6813">
        <v>1.82</v>
      </c>
      <c r="J6813">
        <f t="shared" si="672"/>
        <v>0</v>
      </c>
      <c r="L6813">
        <f t="shared" si="671"/>
        <v>0</v>
      </c>
    </row>
    <row r="6814" spans="1:12" x14ac:dyDescent="0.3">
      <c r="A6814" s="25">
        <f t="shared" si="668"/>
        <v>46118.583333321134</v>
      </c>
      <c r="B6814" s="1">
        <f t="shared" si="669"/>
        <v>0.58333332113397773</v>
      </c>
      <c r="C6814">
        <v>0</v>
      </c>
      <c r="D6814">
        <v>489.35300000000001</v>
      </c>
      <c r="F6814" s="18">
        <f>_xlfn.XLOOKUP(D6814,'Rating Curve'!$A$2:$A$500,'Rating Curve'!$D$2:$D$500,, -1)</f>
        <v>1568674.6777429001</v>
      </c>
      <c r="G6814">
        <v>489.54500000000002</v>
      </c>
      <c r="H6814">
        <f t="shared" si="670"/>
        <v>0</v>
      </c>
      <c r="I6814">
        <v>1.82</v>
      </c>
      <c r="J6814">
        <f t="shared" si="672"/>
        <v>0</v>
      </c>
      <c r="L6814">
        <f t="shared" si="671"/>
        <v>0</v>
      </c>
    </row>
    <row r="6815" spans="1:12" x14ac:dyDescent="0.3">
      <c r="A6815" s="25">
        <f t="shared" si="668"/>
        <v>46118.624999987798</v>
      </c>
      <c r="B6815" s="1">
        <f t="shared" si="669"/>
        <v>0.62499998779821908</v>
      </c>
      <c r="C6815">
        <v>0</v>
      </c>
      <c r="D6815">
        <v>489.35300000000001</v>
      </c>
      <c r="F6815" s="18">
        <f>_xlfn.XLOOKUP(D6815,'Rating Curve'!$A$2:$A$500,'Rating Curve'!$D$2:$D$500,, -1)</f>
        <v>1568674.6777429001</v>
      </c>
      <c r="G6815">
        <v>489.54500000000002</v>
      </c>
      <c r="H6815">
        <f t="shared" si="670"/>
        <v>0</v>
      </c>
      <c r="I6815">
        <v>1.82</v>
      </c>
      <c r="J6815">
        <f t="shared" si="672"/>
        <v>0</v>
      </c>
      <c r="L6815">
        <f t="shared" si="671"/>
        <v>0</v>
      </c>
    </row>
    <row r="6816" spans="1:12" x14ac:dyDescent="0.3">
      <c r="A6816" s="25">
        <f t="shared" si="668"/>
        <v>46118.666666654462</v>
      </c>
      <c r="B6816" s="1">
        <f t="shared" si="669"/>
        <v>0.66666665446246043</v>
      </c>
      <c r="C6816">
        <v>0</v>
      </c>
      <c r="D6816">
        <v>489.36599999999999</v>
      </c>
      <c r="F6816" s="18">
        <f>_xlfn.XLOOKUP(D6816,'Rating Curve'!$A$2:$A$500,'Rating Curve'!$D$2:$D$500,, -1)</f>
        <v>1571636.9871561001</v>
      </c>
      <c r="G6816">
        <v>489.54500000000002</v>
      </c>
      <c r="H6816">
        <f t="shared" si="670"/>
        <v>0</v>
      </c>
      <c r="I6816">
        <v>1.82</v>
      </c>
      <c r="J6816">
        <f t="shared" si="672"/>
        <v>0</v>
      </c>
      <c r="L6816">
        <f t="shared" si="671"/>
        <v>0</v>
      </c>
    </row>
    <row r="6817" spans="1:12" x14ac:dyDescent="0.3">
      <c r="A6817" s="25">
        <f t="shared" si="668"/>
        <v>46118.708333321127</v>
      </c>
      <c r="B6817" s="1">
        <f t="shared" si="669"/>
        <v>0.70833332112670178</v>
      </c>
      <c r="C6817">
        <v>0</v>
      </c>
      <c r="D6817">
        <v>489.35300000000001</v>
      </c>
      <c r="F6817" s="18">
        <f>_xlfn.XLOOKUP(D6817,'Rating Curve'!$A$2:$A$500,'Rating Curve'!$D$2:$D$500,, -1)</f>
        <v>1568674.6777429001</v>
      </c>
      <c r="G6817">
        <v>489.54500000000002</v>
      </c>
      <c r="H6817">
        <f t="shared" si="670"/>
        <v>0</v>
      </c>
      <c r="I6817">
        <v>1.82</v>
      </c>
      <c r="J6817">
        <f t="shared" si="672"/>
        <v>0</v>
      </c>
      <c r="L6817">
        <f t="shared" si="671"/>
        <v>0</v>
      </c>
    </row>
    <row r="6818" spans="1:12" x14ac:dyDescent="0.3">
      <c r="A6818" s="25">
        <f t="shared" si="668"/>
        <v>46118.749999987791</v>
      </c>
      <c r="B6818" s="1">
        <f t="shared" si="669"/>
        <v>0.74999998779094312</v>
      </c>
      <c r="C6818">
        <v>0</v>
      </c>
      <c r="D6818">
        <v>489.36099999999999</v>
      </c>
      <c r="F6818" s="18">
        <f>_xlfn.XLOOKUP(D6818,'Rating Curve'!$A$2:$A$500,'Rating Curve'!$D$2:$D$500,, -1)</f>
        <v>1571636.9871561001</v>
      </c>
      <c r="G6818">
        <v>489.54500000000002</v>
      </c>
      <c r="H6818">
        <f t="shared" si="670"/>
        <v>0</v>
      </c>
      <c r="I6818">
        <v>1.82</v>
      </c>
      <c r="J6818">
        <f t="shared" si="672"/>
        <v>0</v>
      </c>
      <c r="L6818">
        <f t="shared" si="671"/>
        <v>0</v>
      </c>
    </row>
    <row r="6819" spans="1:12" x14ac:dyDescent="0.3">
      <c r="A6819" s="25">
        <f t="shared" si="668"/>
        <v>46118.791666654455</v>
      </c>
      <c r="B6819" s="1">
        <f t="shared" si="669"/>
        <v>0.79166665445518447</v>
      </c>
      <c r="C6819">
        <v>0</v>
      </c>
      <c r="D6819">
        <v>489.36099999999999</v>
      </c>
      <c r="F6819" s="18">
        <f>_xlfn.XLOOKUP(D6819,'Rating Curve'!$A$2:$A$500,'Rating Curve'!$D$2:$D$500,, -1)</f>
        <v>1571636.9871561001</v>
      </c>
      <c r="G6819">
        <v>489.54500000000002</v>
      </c>
      <c r="H6819">
        <f t="shared" si="670"/>
        <v>0</v>
      </c>
      <c r="I6819">
        <v>1.82</v>
      </c>
      <c r="J6819">
        <f t="shared" si="672"/>
        <v>0</v>
      </c>
      <c r="L6819">
        <f t="shared" si="671"/>
        <v>0</v>
      </c>
    </row>
    <row r="6820" spans="1:12" x14ac:dyDescent="0.3">
      <c r="A6820" s="25">
        <f t="shared" si="668"/>
        <v>46118.833333321119</v>
      </c>
      <c r="B6820" s="1">
        <f t="shared" si="669"/>
        <v>0.83333332111942582</v>
      </c>
      <c r="C6820">
        <v>0</v>
      </c>
      <c r="D6820">
        <v>489.35399999999998</v>
      </c>
      <c r="F6820" s="18">
        <f>_xlfn.XLOOKUP(D6820,'Rating Curve'!$A$2:$A$500,'Rating Curve'!$D$2:$D$500,, -1)</f>
        <v>1568674.6777429001</v>
      </c>
      <c r="G6820">
        <v>489.54500000000002</v>
      </c>
      <c r="H6820">
        <f t="shared" si="670"/>
        <v>0</v>
      </c>
      <c r="I6820">
        <v>1.82</v>
      </c>
      <c r="J6820">
        <f t="shared" si="672"/>
        <v>0</v>
      </c>
      <c r="L6820">
        <f t="shared" si="671"/>
        <v>0</v>
      </c>
    </row>
    <row r="6821" spans="1:12" x14ac:dyDescent="0.3">
      <c r="A6821" s="25">
        <f t="shared" si="668"/>
        <v>46118.874999987784</v>
      </c>
      <c r="B6821" s="1">
        <f t="shared" si="669"/>
        <v>0.87499998778366717</v>
      </c>
      <c r="C6821">
        <v>0</v>
      </c>
      <c r="D6821">
        <v>489.36200000000002</v>
      </c>
      <c r="F6821" s="18">
        <f>_xlfn.XLOOKUP(D6821,'Rating Curve'!$A$2:$A$500,'Rating Curve'!$D$2:$D$500,, -1)</f>
        <v>1571636.9871561001</v>
      </c>
      <c r="G6821">
        <v>489.54500000000002</v>
      </c>
      <c r="H6821">
        <f t="shared" si="670"/>
        <v>0</v>
      </c>
      <c r="I6821">
        <v>1.82</v>
      </c>
      <c r="J6821">
        <f t="shared" si="672"/>
        <v>0</v>
      </c>
      <c r="L6821">
        <f t="shared" si="671"/>
        <v>0</v>
      </c>
    </row>
    <row r="6822" spans="1:12" x14ac:dyDescent="0.3">
      <c r="A6822" s="25">
        <f t="shared" si="668"/>
        <v>46118.916666654448</v>
      </c>
      <c r="B6822" s="1">
        <f t="shared" si="669"/>
        <v>0.91666665444790851</v>
      </c>
      <c r="C6822">
        <v>0</v>
      </c>
      <c r="D6822">
        <v>489.35500000000002</v>
      </c>
      <c r="F6822" s="18">
        <f>_xlfn.XLOOKUP(D6822,'Rating Curve'!$A$2:$A$500,'Rating Curve'!$D$2:$D$500,, -1)</f>
        <v>1568674.6777429001</v>
      </c>
      <c r="G6822">
        <v>489.54500000000002</v>
      </c>
      <c r="H6822">
        <f t="shared" si="670"/>
        <v>0</v>
      </c>
      <c r="I6822">
        <v>1.82</v>
      </c>
      <c r="J6822">
        <f t="shared" si="672"/>
        <v>0</v>
      </c>
      <c r="L6822">
        <f t="shared" si="671"/>
        <v>0</v>
      </c>
    </row>
    <row r="6823" spans="1:12" x14ac:dyDescent="0.3">
      <c r="A6823" s="25">
        <f t="shared" si="668"/>
        <v>46118.958333321112</v>
      </c>
      <c r="B6823" s="1">
        <f t="shared" si="669"/>
        <v>0.95833332111214986</v>
      </c>
      <c r="C6823">
        <v>0</v>
      </c>
      <c r="D6823">
        <v>489.35399999999998</v>
      </c>
      <c r="F6823" s="18">
        <f>_xlfn.XLOOKUP(D6823,'Rating Curve'!$A$2:$A$500,'Rating Curve'!$D$2:$D$500,, -1)</f>
        <v>1568674.6777429001</v>
      </c>
      <c r="G6823">
        <v>489.54500000000002</v>
      </c>
      <c r="H6823">
        <f t="shared" si="670"/>
        <v>0</v>
      </c>
      <c r="I6823">
        <v>1.82</v>
      </c>
      <c r="J6823">
        <f t="shared" si="672"/>
        <v>0</v>
      </c>
      <c r="L6823">
        <f t="shared" si="671"/>
        <v>0</v>
      </c>
    </row>
    <row r="6824" spans="1:12" x14ac:dyDescent="0.3">
      <c r="A6824" s="25">
        <f t="shared" si="668"/>
        <v>46118.999999987776</v>
      </c>
      <c r="B6824" s="1">
        <f t="shared" si="669"/>
        <v>0.99999998777639121</v>
      </c>
      <c r="C6824">
        <v>0</v>
      </c>
      <c r="D6824">
        <v>489.35399999999998</v>
      </c>
      <c r="F6824" s="18">
        <f>_xlfn.XLOOKUP(D6824,'Rating Curve'!$A$2:$A$500,'Rating Curve'!$D$2:$D$500,, -1)</f>
        <v>1568674.6777429001</v>
      </c>
      <c r="G6824">
        <v>489.54500000000002</v>
      </c>
      <c r="H6824">
        <f t="shared" si="670"/>
        <v>0</v>
      </c>
      <c r="I6824">
        <v>1.82</v>
      </c>
      <c r="J6824">
        <f t="shared" si="672"/>
        <v>0</v>
      </c>
      <c r="L6824">
        <f t="shared" si="671"/>
        <v>0</v>
      </c>
    </row>
    <row r="6825" spans="1:12" x14ac:dyDescent="0.3">
      <c r="A6825" s="25">
        <f t="shared" si="668"/>
        <v>46119.041666654441</v>
      </c>
      <c r="B6825" s="1">
        <f t="shared" si="669"/>
        <v>4.1666654440632556E-2</v>
      </c>
      <c r="C6825">
        <v>0</v>
      </c>
      <c r="D6825">
        <v>489.36200000000002</v>
      </c>
      <c r="F6825" s="18">
        <f>_xlfn.XLOOKUP(D6825,'Rating Curve'!$A$2:$A$500,'Rating Curve'!$D$2:$D$500,, -1)</f>
        <v>1571636.9871561001</v>
      </c>
      <c r="G6825">
        <v>489.54500000000002</v>
      </c>
      <c r="H6825">
        <f t="shared" si="670"/>
        <v>0</v>
      </c>
      <c r="I6825">
        <v>1.82</v>
      </c>
      <c r="J6825">
        <f t="shared" si="672"/>
        <v>0</v>
      </c>
      <c r="L6825">
        <f t="shared" si="671"/>
        <v>0</v>
      </c>
    </row>
    <row r="6826" spans="1:12" x14ac:dyDescent="0.3">
      <c r="A6826" s="25">
        <f t="shared" si="668"/>
        <v>46119.083333321105</v>
      </c>
      <c r="B6826" s="1">
        <f t="shared" si="669"/>
        <v>8.3333321104873903E-2</v>
      </c>
      <c r="C6826">
        <v>0</v>
      </c>
      <c r="D6826">
        <v>489.35399999999998</v>
      </c>
      <c r="F6826" s="18">
        <f>_xlfn.XLOOKUP(D6826,'Rating Curve'!$A$2:$A$500,'Rating Curve'!$D$2:$D$500,, -1)</f>
        <v>1568674.6777429001</v>
      </c>
      <c r="G6826">
        <v>489.54500000000002</v>
      </c>
      <c r="H6826">
        <f t="shared" si="670"/>
        <v>0</v>
      </c>
      <c r="I6826">
        <v>1.82</v>
      </c>
      <c r="J6826">
        <f t="shared" si="672"/>
        <v>0</v>
      </c>
      <c r="L6826">
        <f t="shared" si="671"/>
        <v>0</v>
      </c>
    </row>
    <row r="6827" spans="1:12" x14ac:dyDescent="0.3">
      <c r="A6827" s="25">
        <f t="shared" si="668"/>
        <v>46119.124999987769</v>
      </c>
      <c r="B6827" s="1">
        <f t="shared" si="669"/>
        <v>0.12499998776911525</v>
      </c>
      <c r="C6827">
        <v>0</v>
      </c>
      <c r="D6827">
        <v>489.35500000000002</v>
      </c>
      <c r="F6827" s="18">
        <f>_xlfn.XLOOKUP(D6827,'Rating Curve'!$A$2:$A$500,'Rating Curve'!$D$2:$D$500,, -1)</f>
        <v>1568674.6777429001</v>
      </c>
      <c r="G6827">
        <v>489.54500000000002</v>
      </c>
      <c r="H6827">
        <f t="shared" si="670"/>
        <v>0</v>
      </c>
      <c r="I6827">
        <v>1.82</v>
      </c>
      <c r="J6827">
        <f t="shared" si="672"/>
        <v>0</v>
      </c>
      <c r="L6827">
        <f t="shared" si="671"/>
        <v>0</v>
      </c>
    </row>
    <row r="6828" spans="1:12" x14ac:dyDescent="0.3">
      <c r="A6828" s="25">
        <f t="shared" si="668"/>
        <v>46119.166666654433</v>
      </c>
      <c r="B6828" s="1">
        <f t="shared" si="669"/>
        <v>0.1666666544333566</v>
      </c>
      <c r="C6828">
        <v>0</v>
      </c>
      <c r="D6828">
        <v>489.36200000000002</v>
      </c>
      <c r="F6828" s="18">
        <f>_xlfn.XLOOKUP(D6828,'Rating Curve'!$A$2:$A$500,'Rating Curve'!$D$2:$D$500,, -1)</f>
        <v>1571636.9871561001</v>
      </c>
      <c r="G6828">
        <v>489.54500000000002</v>
      </c>
      <c r="H6828">
        <f t="shared" si="670"/>
        <v>0</v>
      </c>
      <c r="I6828">
        <v>1.82</v>
      </c>
      <c r="J6828">
        <f t="shared" si="672"/>
        <v>0</v>
      </c>
      <c r="L6828">
        <f t="shared" si="671"/>
        <v>0</v>
      </c>
    </row>
    <row r="6829" spans="1:12" x14ac:dyDescent="0.3">
      <c r="A6829" s="25">
        <f t="shared" si="668"/>
        <v>46119.208333321098</v>
      </c>
      <c r="B6829" s="1">
        <f t="shared" si="669"/>
        <v>0.20833332109759795</v>
      </c>
      <c r="C6829">
        <v>0</v>
      </c>
      <c r="D6829">
        <v>489.36700000000002</v>
      </c>
      <c r="F6829" s="18">
        <f>_xlfn.XLOOKUP(D6829,'Rating Curve'!$A$2:$A$500,'Rating Curve'!$D$2:$D$500,, -1)</f>
        <v>1571636.9871561001</v>
      </c>
      <c r="G6829">
        <v>489.54500000000002</v>
      </c>
      <c r="H6829">
        <f t="shared" si="670"/>
        <v>0</v>
      </c>
      <c r="I6829">
        <v>1.82</v>
      </c>
      <c r="J6829">
        <f t="shared" si="672"/>
        <v>0</v>
      </c>
      <c r="L6829">
        <f t="shared" si="671"/>
        <v>0</v>
      </c>
    </row>
    <row r="6830" spans="1:12" x14ac:dyDescent="0.3">
      <c r="A6830" s="25">
        <f t="shared" si="668"/>
        <v>46119.249999987762</v>
      </c>
      <c r="B6830" s="1">
        <f t="shared" si="669"/>
        <v>0.24999998776183929</v>
      </c>
      <c r="C6830">
        <v>0</v>
      </c>
      <c r="D6830">
        <v>489.35700000000003</v>
      </c>
      <c r="F6830" s="18">
        <f>_xlfn.XLOOKUP(D6830,'Rating Curve'!$A$2:$A$500,'Rating Curve'!$D$2:$D$500,, -1)</f>
        <v>1568674.6777429001</v>
      </c>
      <c r="G6830">
        <v>489.54500000000002</v>
      </c>
      <c r="H6830">
        <f t="shared" si="670"/>
        <v>0</v>
      </c>
      <c r="I6830">
        <v>1.82</v>
      </c>
      <c r="J6830">
        <f t="shared" si="672"/>
        <v>0</v>
      </c>
      <c r="L6830">
        <f t="shared" si="671"/>
        <v>0</v>
      </c>
    </row>
    <row r="6831" spans="1:12" x14ac:dyDescent="0.3">
      <c r="A6831" s="25">
        <f t="shared" si="668"/>
        <v>46119.291666654426</v>
      </c>
      <c r="B6831" s="1">
        <f t="shared" si="669"/>
        <v>0.29166665442608064</v>
      </c>
      <c r="C6831">
        <v>0</v>
      </c>
      <c r="D6831">
        <v>489.36599999999999</v>
      </c>
      <c r="F6831" s="18">
        <f>_xlfn.XLOOKUP(D6831,'Rating Curve'!$A$2:$A$500,'Rating Curve'!$D$2:$D$500,, -1)</f>
        <v>1571636.9871561001</v>
      </c>
      <c r="G6831">
        <v>489.54500000000002</v>
      </c>
      <c r="H6831">
        <f t="shared" si="670"/>
        <v>0</v>
      </c>
      <c r="I6831">
        <v>1.82</v>
      </c>
      <c r="J6831">
        <f t="shared" si="672"/>
        <v>0</v>
      </c>
      <c r="L6831">
        <f t="shared" si="671"/>
        <v>0</v>
      </c>
    </row>
    <row r="6832" spans="1:12" x14ac:dyDescent="0.3">
      <c r="A6832" s="25">
        <f t="shared" si="668"/>
        <v>46119.33333332109</v>
      </c>
      <c r="B6832" s="1">
        <f t="shared" si="669"/>
        <v>0.33333332109032199</v>
      </c>
      <c r="C6832">
        <v>0</v>
      </c>
      <c r="D6832">
        <v>489.36700000000002</v>
      </c>
      <c r="F6832" s="18">
        <f>_xlfn.XLOOKUP(D6832,'Rating Curve'!$A$2:$A$500,'Rating Curve'!$D$2:$D$500,, -1)</f>
        <v>1571636.9871561001</v>
      </c>
      <c r="G6832">
        <v>489.54500000000002</v>
      </c>
      <c r="H6832">
        <f t="shared" si="670"/>
        <v>0</v>
      </c>
      <c r="I6832">
        <v>1.82</v>
      </c>
      <c r="J6832">
        <f t="shared" si="672"/>
        <v>0</v>
      </c>
      <c r="L6832">
        <f t="shared" si="671"/>
        <v>0</v>
      </c>
    </row>
    <row r="6833" spans="1:12" x14ac:dyDescent="0.3">
      <c r="A6833" s="25">
        <f t="shared" si="668"/>
        <v>46119.374999987755</v>
      </c>
      <c r="B6833" s="1">
        <f t="shared" si="669"/>
        <v>0.37499998775456334</v>
      </c>
      <c r="C6833">
        <v>0</v>
      </c>
      <c r="D6833">
        <v>489.37200000000001</v>
      </c>
      <c r="F6833" s="18">
        <f>_xlfn.XLOOKUP(D6833,'Rating Curve'!$A$2:$A$500,'Rating Curve'!$D$2:$D$500,, -1)</f>
        <v>1574601.0268989</v>
      </c>
      <c r="G6833">
        <v>489.54500000000002</v>
      </c>
      <c r="H6833">
        <f t="shared" si="670"/>
        <v>0</v>
      </c>
      <c r="I6833">
        <v>1.82</v>
      </c>
      <c r="J6833">
        <f t="shared" si="672"/>
        <v>0</v>
      </c>
      <c r="L6833">
        <f t="shared" si="671"/>
        <v>0</v>
      </c>
    </row>
    <row r="6834" spans="1:12" x14ac:dyDescent="0.3">
      <c r="A6834" s="25">
        <f t="shared" si="668"/>
        <v>46119.416666654419</v>
      </c>
      <c r="B6834" s="1">
        <f t="shared" si="669"/>
        <v>0.41666665441880468</v>
      </c>
      <c r="C6834">
        <v>0</v>
      </c>
      <c r="D6834">
        <v>489.37200000000001</v>
      </c>
      <c r="F6834" s="18">
        <f>_xlfn.XLOOKUP(D6834,'Rating Curve'!$A$2:$A$500,'Rating Curve'!$D$2:$D$500,, -1)</f>
        <v>1574601.0268989</v>
      </c>
      <c r="G6834">
        <v>489.54500000000002</v>
      </c>
      <c r="H6834">
        <f t="shared" si="670"/>
        <v>0</v>
      </c>
      <c r="I6834">
        <v>1.82</v>
      </c>
      <c r="J6834">
        <f t="shared" si="672"/>
        <v>0</v>
      </c>
      <c r="L6834">
        <f t="shared" si="671"/>
        <v>0</v>
      </c>
    </row>
    <row r="6835" spans="1:12" x14ac:dyDescent="0.3">
      <c r="A6835" s="25">
        <f t="shared" si="668"/>
        <v>46119.458333321083</v>
      </c>
      <c r="B6835" s="1">
        <f t="shared" si="669"/>
        <v>0.45833332108304603</v>
      </c>
      <c r="C6835">
        <v>0</v>
      </c>
      <c r="D6835">
        <v>489.36599999999999</v>
      </c>
      <c r="F6835" s="18">
        <f>_xlfn.XLOOKUP(D6835,'Rating Curve'!$A$2:$A$500,'Rating Curve'!$D$2:$D$500,, -1)</f>
        <v>1571636.9871561001</v>
      </c>
      <c r="G6835">
        <v>489.54500000000002</v>
      </c>
      <c r="H6835">
        <f t="shared" si="670"/>
        <v>0</v>
      </c>
      <c r="I6835">
        <v>1.82</v>
      </c>
      <c r="J6835">
        <f t="shared" si="672"/>
        <v>0</v>
      </c>
      <c r="L6835">
        <f t="shared" si="671"/>
        <v>0</v>
      </c>
    </row>
    <row r="6836" spans="1:12" x14ac:dyDescent="0.3">
      <c r="A6836" s="25">
        <f t="shared" si="668"/>
        <v>46119.499999987747</v>
      </c>
      <c r="B6836" s="1">
        <f t="shared" si="669"/>
        <v>0.49999998774728738</v>
      </c>
      <c r="C6836">
        <v>0</v>
      </c>
      <c r="D6836">
        <v>489.35300000000001</v>
      </c>
      <c r="F6836" s="18">
        <f>_xlfn.XLOOKUP(D6836,'Rating Curve'!$A$2:$A$500,'Rating Curve'!$D$2:$D$500,, -1)</f>
        <v>1568674.6777429001</v>
      </c>
      <c r="G6836">
        <v>489.54500000000002</v>
      </c>
      <c r="H6836">
        <f t="shared" si="670"/>
        <v>0</v>
      </c>
      <c r="I6836">
        <v>1.82</v>
      </c>
      <c r="J6836">
        <f t="shared" si="672"/>
        <v>0</v>
      </c>
      <c r="L6836">
        <f t="shared" si="671"/>
        <v>0</v>
      </c>
    </row>
    <row r="6837" spans="1:12" x14ac:dyDescent="0.3">
      <c r="A6837" s="25">
        <f t="shared" si="668"/>
        <v>46119.541666654412</v>
      </c>
      <c r="B6837" s="1">
        <f t="shared" si="669"/>
        <v>0.54166665441152873</v>
      </c>
      <c r="C6837">
        <v>0</v>
      </c>
      <c r="D6837">
        <v>489.35300000000001</v>
      </c>
      <c r="F6837" s="18">
        <f>_xlfn.XLOOKUP(D6837,'Rating Curve'!$A$2:$A$500,'Rating Curve'!$D$2:$D$500,, -1)</f>
        <v>1568674.6777429001</v>
      </c>
      <c r="G6837">
        <v>489.54500000000002</v>
      </c>
      <c r="H6837">
        <f t="shared" si="670"/>
        <v>0</v>
      </c>
      <c r="I6837">
        <v>1.82</v>
      </c>
      <c r="J6837">
        <f t="shared" si="672"/>
        <v>0</v>
      </c>
      <c r="L6837">
        <f t="shared" si="671"/>
        <v>0</v>
      </c>
    </row>
    <row r="6838" spans="1:12" x14ac:dyDescent="0.3">
      <c r="A6838" s="25">
        <f t="shared" si="668"/>
        <v>46119.583333321076</v>
      </c>
      <c r="B6838" s="1">
        <f t="shared" si="669"/>
        <v>0.58333332107577007</v>
      </c>
      <c r="C6838">
        <v>0</v>
      </c>
      <c r="D6838">
        <v>489.35300000000001</v>
      </c>
      <c r="F6838" s="18">
        <f>_xlfn.XLOOKUP(D6838,'Rating Curve'!$A$2:$A$500,'Rating Curve'!$D$2:$D$500,, -1)</f>
        <v>1568674.6777429001</v>
      </c>
      <c r="G6838">
        <v>489.54500000000002</v>
      </c>
      <c r="H6838">
        <f t="shared" si="670"/>
        <v>0</v>
      </c>
      <c r="I6838">
        <v>1.82</v>
      </c>
      <c r="J6838">
        <f t="shared" si="672"/>
        <v>0</v>
      </c>
      <c r="L6838">
        <f t="shared" si="671"/>
        <v>0</v>
      </c>
    </row>
    <row r="6839" spans="1:12" x14ac:dyDescent="0.3">
      <c r="A6839" s="25">
        <f t="shared" si="668"/>
        <v>46119.62499998774</v>
      </c>
      <c r="B6839" s="1">
        <f t="shared" si="669"/>
        <v>0.62499998774001142</v>
      </c>
      <c r="C6839">
        <v>0</v>
      </c>
      <c r="D6839">
        <v>489.34100000000001</v>
      </c>
      <c r="F6839" s="18">
        <f>_xlfn.XLOOKUP(D6839,'Rating Curve'!$A$2:$A$500,'Rating Curve'!$D$2:$D$500,, -1)</f>
        <v>1565714.0163252</v>
      </c>
      <c r="G6839">
        <v>489.54500000000002</v>
      </c>
      <c r="H6839">
        <f t="shared" si="670"/>
        <v>0</v>
      </c>
      <c r="I6839">
        <v>1.82</v>
      </c>
      <c r="J6839">
        <f t="shared" si="672"/>
        <v>0</v>
      </c>
      <c r="L6839">
        <f t="shared" si="671"/>
        <v>0</v>
      </c>
    </row>
    <row r="6840" spans="1:12" x14ac:dyDescent="0.3">
      <c r="A6840" s="25">
        <f t="shared" si="668"/>
        <v>46119.666666654404</v>
      </c>
      <c r="B6840" s="1">
        <f t="shared" si="669"/>
        <v>0.66666665440425277</v>
      </c>
      <c r="C6840">
        <v>0</v>
      </c>
      <c r="D6840">
        <v>489.33499999999998</v>
      </c>
      <c r="F6840" s="18">
        <f>_xlfn.XLOOKUP(D6840,'Rating Curve'!$A$2:$A$500,'Rating Curve'!$D$2:$D$500,, -1)</f>
        <v>1562754.9976601</v>
      </c>
      <c r="G6840">
        <v>489.54500000000002</v>
      </c>
      <c r="H6840">
        <f t="shared" si="670"/>
        <v>0</v>
      </c>
      <c r="I6840">
        <v>1.82</v>
      </c>
      <c r="J6840">
        <f t="shared" si="672"/>
        <v>0</v>
      </c>
      <c r="L6840">
        <f t="shared" si="671"/>
        <v>0</v>
      </c>
    </row>
    <row r="6841" spans="1:12" x14ac:dyDescent="0.3">
      <c r="A6841" s="25">
        <f t="shared" ref="A6841:A6904" si="673" xml:space="preserve"> A6840 + TIME(1,0,0)</f>
        <v>46119.708333321068</v>
      </c>
      <c r="B6841" s="1">
        <f t="shared" si="669"/>
        <v>0.70833332106849412</v>
      </c>
      <c r="C6841">
        <v>0</v>
      </c>
      <c r="D6841">
        <v>489.34699999999998</v>
      </c>
      <c r="F6841" s="18">
        <f>_xlfn.XLOOKUP(D6841,'Rating Curve'!$A$2:$A$500,'Rating Curve'!$D$2:$D$500,, -1)</f>
        <v>1565714.0163252</v>
      </c>
      <c r="G6841">
        <v>489.54500000000002</v>
      </c>
      <c r="H6841">
        <f t="shared" si="670"/>
        <v>0</v>
      </c>
      <c r="I6841">
        <v>1.82</v>
      </c>
      <c r="J6841">
        <f t="shared" si="672"/>
        <v>0</v>
      </c>
      <c r="L6841">
        <f t="shared" si="671"/>
        <v>0</v>
      </c>
    </row>
    <row r="6842" spans="1:12" x14ac:dyDescent="0.3">
      <c r="A6842" s="25">
        <f t="shared" si="673"/>
        <v>46119.749999987733</v>
      </c>
      <c r="B6842" s="1">
        <f t="shared" si="669"/>
        <v>0.74999998773273546</v>
      </c>
      <c r="C6842">
        <v>0</v>
      </c>
      <c r="D6842">
        <v>489.35300000000001</v>
      </c>
      <c r="F6842" s="18">
        <f>_xlfn.XLOOKUP(D6842,'Rating Curve'!$A$2:$A$500,'Rating Curve'!$D$2:$D$500,, -1)</f>
        <v>1568674.6777429001</v>
      </c>
      <c r="G6842">
        <v>489.54500000000002</v>
      </c>
      <c r="H6842">
        <f t="shared" si="670"/>
        <v>0</v>
      </c>
      <c r="I6842">
        <v>1.82</v>
      </c>
      <c r="J6842">
        <f t="shared" si="672"/>
        <v>0</v>
      </c>
      <c r="L6842">
        <f t="shared" si="671"/>
        <v>0</v>
      </c>
    </row>
    <row r="6843" spans="1:12" x14ac:dyDescent="0.3">
      <c r="A6843" s="25">
        <f t="shared" si="673"/>
        <v>46119.791666654397</v>
      </c>
      <c r="B6843" s="1">
        <f t="shared" si="669"/>
        <v>0.79166665439697681</v>
      </c>
      <c r="C6843">
        <v>0</v>
      </c>
      <c r="D6843">
        <v>489.34</v>
      </c>
      <c r="F6843" s="18">
        <f>_xlfn.XLOOKUP(D6843,'Rating Curve'!$A$2:$A$500,'Rating Curve'!$D$2:$D$500,, -1)</f>
        <v>1565714.0163252</v>
      </c>
      <c r="G6843">
        <v>489.54500000000002</v>
      </c>
      <c r="H6843">
        <f t="shared" si="670"/>
        <v>0</v>
      </c>
      <c r="I6843">
        <v>1.82</v>
      </c>
      <c r="J6843">
        <f t="shared" si="672"/>
        <v>0</v>
      </c>
      <c r="L6843">
        <f t="shared" si="671"/>
        <v>0</v>
      </c>
    </row>
    <row r="6844" spans="1:12" x14ac:dyDescent="0.3">
      <c r="A6844" s="25">
        <f t="shared" si="673"/>
        <v>46119.833333321061</v>
      </c>
      <c r="B6844" s="1">
        <f t="shared" si="669"/>
        <v>0.83333332106121816</v>
      </c>
      <c r="C6844">
        <v>0</v>
      </c>
      <c r="D6844">
        <v>489.34199999999998</v>
      </c>
      <c r="F6844" s="18">
        <f>_xlfn.XLOOKUP(D6844,'Rating Curve'!$A$2:$A$500,'Rating Curve'!$D$2:$D$500,, -1)</f>
        <v>1565714.0163252</v>
      </c>
      <c r="G6844">
        <v>489.54500000000002</v>
      </c>
      <c r="H6844">
        <f t="shared" si="670"/>
        <v>0</v>
      </c>
      <c r="I6844">
        <v>1.82</v>
      </c>
      <c r="J6844">
        <f t="shared" si="672"/>
        <v>0</v>
      </c>
      <c r="L6844">
        <f t="shared" si="671"/>
        <v>0</v>
      </c>
    </row>
    <row r="6845" spans="1:12" x14ac:dyDescent="0.3">
      <c r="A6845" s="25">
        <f t="shared" si="673"/>
        <v>46119.874999987725</v>
      </c>
      <c r="B6845" s="1">
        <f t="shared" si="669"/>
        <v>0.8749999877254595</v>
      </c>
      <c r="C6845">
        <v>0</v>
      </c>
      <c r="D6845">
        <v>489.34199999999998</v>
      </c>
      <c r="F6845" s="18">
        <f>_xlfn.XLOOKUP(D6845,'Rating Curve'!$A$2:$A$500,'Rating Curve'!$D$2:$D$500,, -1)</f>
        <v>1565714.0163252</v>
      </c>
      <c r="G6845">
        <v>489.54500000000002</v>
      </c>
      <c r="H6845">
        <f t="shared" si="670"/>
        <v>0</v>
      </c>
      <c r="I6845">
        <v>1.82</v>
      </c>
      <c r="J6845">
        <f t="shared" si="672"/>
        <v>0</v>
      </c>
      <c r="L6845">
        <f t="shared" si="671"/>
        <v>0</v>
      </c>
    </row>
    <row r="6846" spans="1:12" x14ac:dyDescent="0.3">
      <c r="A6846" s="25">
        <f t="shared" si="673"/>
        <v>46119.91666665439</v>
      </c>
      <c r="B6846" s="1">
        <f t="shared" si="669"/>
        <v>0.91666665438970085</v>
      </c>
      <c r="C6846">
        <v>0</v>
      </c>
      <c r="D6846">
        <v>489.34199999999998</v>
      </c>
      <c r="F6846" s="18">
        <f>_xlfn.XLOOKUP(D6846,'Rating Curve'!$A$2:$A$500,'Rating Curve'!$D$2:$D$500,, -1)</f>
        <v>1565714.0163252</v>
      </c>
      <c r="G6846">
        <v>489.54500000000002</v>
      </c>
      <c r="H6846">
        <f t="shared" si="670"/>
        <v>0</v>
      </c>
      <c r="I6846">
        <v>1.82</v>
      </c>
      <c r="J6846">
        <f t="shared" si="672"/>
        <v>0</v>
      </c>
      <c r="L6846">
        <f t="shared" si="671"/>
        <v>0</v>
      </c>
    </row>
    <row r="6847" spans="1:12" x14ac:dyDescent="0.3">
      <c r="A6847" s="25">
        <f t="shared" si="673"/>
        <v>46119.958333321054</v>
      </c>
      <c r="B6847" s="1">
        <f t="shared" si="669"/>
        <v>0.9583333210539422</v>
      </c>
      <c r="C6847">
        <v>0</v>
      </c>
      <c r="D6847">
        <v>489.33499999999998</v>
      </c>
      <c r="F6847" s="18">
        <f>_xlfn.XLOOKUP(D6847,'Rating Curve'!$A$2:$A$500,'Rating Curve'!$D$2:$D$500,, -1)</f>
        <v>1562754.9976601</v>
      </c>
      <c r="G6847">
        <v>489.54500000000002</v>
      </c>
      <c r="H6847">
        <f t="shared" si="670"/>
        <v>0</v>
      </c>
      <c r="I6847">
        <v>1.82</v>
      </c>
      <c r="J6847">
        <f t="shared" si="672"/>
        <v>0</v>
      </c>
      <c r="L6847">
        <f t="shared" si="671"/>
        <v>0</v>
      </c>
    </row>
    <row r="6848" spans="1:12" x14ac:dyDescent="0.3">
      <c r="A6848" s="25">
        <f t="shared" si="673"/>
        <v>46119.999999987718</v>
      </c>
      <c r="B6848" s="1">
        <f t="shared" si="669"/>
        <v>0.99999998771818355</v>
      </c>
      <c r="C6848">
        <v>0</v>
      </c>
      <c r="D6848">
        <v>489.33499999999998</v>
      </c>
      <c r="F6848" s="18">
        <f>_xlfn.XLOOKUP(D6848,'Rating Curve'!$A$2:$A$500,'Rating Curve'!$D$2:$D$500,, -1)</f>
        <v>1562754.9976601</v>
      </c>
      <c r="G6848">
        <v>489.54500000000002</v>
      </c>
      <c r="H6848">
        <f t="shared" si="670"/>
        <v>0</v>
      </c>
      <c r="I6848">
        <v>1.82</v>
      </c>
      <c r="J6848">
        <f t="shared" si="672"/>
        <v>0</v>
      </c>
      <c r="L6848">
        <f t="shared" si="671"/>
        <v>0</v>
      </c>
    </row>
    <row r="6849" spans="1:12" x14ac:dyDescent="0.3">
      <c r="A6849" s="25">
        <f t="shared" si="673"/>
        <v>46120.041666654382</v>
      </c>
      <c r="B6849" s="1">
        <f t="shared" si="669"/>
        <v>4.1666654382424895E-2</v>
      </c>
      <c r="C6849">
        <v>0</v>
      </c>
      <c r="D6849">
        <v>489.33499999999998</v>
      </c>
      <c r="F6849" s="18">
        <f>_xlfn.XLOOKUP(D6849,'Rating Curve'!$A$2:$A$500,'Rating Curve'!$D$2:$D$500,, -1)</f>
        <v>1562754.9976601</v>
      </c>
      <c r="G6849">
        <v>489.54500000000002</v>
      </c>
      <c r="H6849">
        <f t="shared" si="670"/>
        <v>0</v>
      </c>
      <c r="I6849">
        <v>1.82</v>
      </c>
      <c r="J6849">
        <f t="shared" si="672"/>
        <v>0</v>
      </c>
      <c r="L6849">
        <f t="shared" si="671"/>
        <v>0</v>
      </c>
    </row>
    <row r="6850" spans="1:12" x14ac:dyDescent="0.3">
      <c r="A6850" s="25">
        <f t="shared" si="673"/>
        <v>46120.083333321047</v>
      </c>
      <c r="B6850" s="1">
        <f t="shared" si="669"/>
        <v>8.3333321046666242E-2</v>
      </c>
      <c r="C6850">
        <v>0</v>
      </c>
      <c r="D6850">
        <v>489.32900000000001</v>
      </c>
      <c r="F6850" s="18">
        <f>_xlfn.XLOOKUP(D6850,'Rating Curve'!$A$2:$A$500,'Rating Curve'!$D$2:$D$500,, -1)</f>
        <v>1559797.5867665999</v>
      </c>
      <c r="G6850">
        <v>489.54500000000002</v>
      </c>
      <c r="H6850">
        <f t="shared" si="670"/>
        <v>0</v>
      </c>
      <c r="I6850">
        <v>1.82</v>
      </c>
      <c r="J6850">
        <f t="shared" si="672"/>
        <v>0</v>
      </c>
      <c r="L6850">
        <f t="shared" si="671"/>
        <v>0</v>
      </c>
    </row>
    <row r="6851" spans="1:12" x14ac:dyDescent="0.3">
      <c r="A6851" s="25">
        <f t="shared" si="673"/>
        <v>46120.124999987711</v>
      </c>
      <c r="B6851" s="1">
        <f t="shared" ref="B6851:B6914" si="674">MOD(A6851,1)</f>
        <v>0.12499998771090759</v>
      </c>
      <c r="C6851">
        <v>0</v>
      </c>
      <c r="D6851">
        <v>489.33499999999998</v>
      </c>
      <c r="F6851" s="18">
        <f>_xlfn.XLOOKUP(D6851,'Rating Curve'!$A$2:$A$500,'Rating Curve'!$D$2:$D$500,, -1)</f>
        <v>1562754.9976601</v>
      </c>
      <c r="G6851">
        <v>489.54500000000002</v>
      </c>
      <c r="H6851">
        <f t="shared" ref="H6851:H6914" si="675">IF(D6851 - G6851 &lt; 0, 0, D6851 - G6851)</f>
        <v>0</v>
      </c>
      <c r="I6851">
        <v>1.82</v>
      </c>
      <c r="J6851">
        <f t="shared" si="672"/>
        <v>0</v>
      </c>
      <c r="L6851">
        <f t="shared" ref="L6851:L6914" si="676">(J6851*86400)/24</f>
        <v>0</v>
      </c>
    </row>
    <row r="6852" spans="1:12" x14ac:dyDescent="0.3">
      <c r="A6852" s="25">
        <f t="shared" si="673"/>
        <v>46120.166666654375</v>
      </c>
      <c r="B6852" s="1">
        <f t="shared" si="674"/>
        <v>0.16666665437514894</v>
      </c>
      <c r="C6852">
        <v>0</v>
      </c>
      <c r="D6852">
        <v>489.32900000000001</v>
      </c>
      <c r="F6852" s="18">
        <f>_xlfn.XLOOKUP(D6852,'Rating Curve'!$A$2:$A$500,'Rating Curve'!$D$2:$D$500,, -1)</f>
        <v>1559797.5867665999</v>
      </c>
      <c r="G6852">
        <v>489.54500000000002</v>
      </c>
      <c r="H6852">
        <f t="shared" si="675"/>
        <v>0</v>
      </c>
      <c r="I6852">
        <v>1.82</v>
      </c>
      <c r="J6852">
        <f t="shared" si="672"/>
        <v>0</v>
      </c>
      <c r="L6852">
        <f t="shared" si="676"/>
        <v>0</v>
      </c>
    </row>
    <row r="6853" spans="1:12" x14ac:dyDescent="0.3">
      <c r="A6853" s="25">
        <f t="shared" si="673"/>
        <v>46120.208333321039</v>
      </c>
      <c r="B6853" s="1">
        <f t="shared" si="674"/>
        <v>0.20833332103939028</v>
      </c>
      <c r="C6853">
        <v>0</v>
      </c>
      <c r="D6853">
        <v>489.322</v>
      </c>
      <c r="F6853" s="18">
        <f>_xlfn.XLOOKUP(D6853,'Rating Curve'!$A$2:$A$500,'Rating Curve'!$D$2:$D$500,, -1)</f>
        <v>1559797.5867665999</v>
      </c>
      <c r="G6853">
        <v>489.54500000000002</v>
      </c>
      <c r="H6853">
        <f t="shared" si="675"/>
        <v>0</v>
      </c>
      <c r="I6853">
        <v>1.82</v>
      </c>
      <c r="J6853">
        <f t="shared" si="672"/>
        <v>0</v>
      </c>
      <c r="L6853">
        <f t="shared" si="676"/>
        <v>0</v>
      </c>
    </row>
    <row r="6854" spans="1:12" x14ac:dyDescent="0.3">
      <c r="A6854" s="25">
        <f t="shared" si="673"/>
        <v>46120.249999987704</v>
      </c>
      <c r="B6854" s="1">
        <f t="shared" si="674"/>
        <v>0.24999998770363163</v>
      </c>
      <c r="C6854">
        <v>0</v>
      </c>
      <c r="D6854">
        <v>489.29700000000003</v>
      </c>
      <c r="F6854" s="18">
        <f>_xlfn.XLOOKUP(D6854,'Rating Curve'!$A$2:$A$500,'Rating Curve'!$D$2:$D$500,, -1)</f>
        <v>1550934.9520858</v>
      </c>
      <c r="G6854">
        <v>489.54500000000002</v>
      </c>
      <c r="H6854">
        <f t="shared" si="675"/>
        <v>0</v>
      </c>
      <c r="I6854">
        <v>1.82</v>
      </c>
      <c r="J6854">
        <f t="shared" si="672"/>
        <v>0</v>
      </c>
      <c r="L6854">
        <f t="shared" si="676"/>
        <v>0</v>
      </c>
    </row>
    <row r="6855" spans="1:12" x14ac:dyDescent="0.3">
      <c r="A6855" s="25">
        <f t="shared" si="673"/>
        <v>46120.291666654368</v>
      </c>
      <c r="B6855" s="1">
        <f t="shared" si="674"/>
        <v>0.29166665436787298</v>
      </c>
      <c r="C6855">
        <v>0</v>
      </c>
      <c r="D6855">
        <v>489.32299999999998</v>
      </c>
      <c r="F6855" s="18">
        <f>_xlfn.XLOOKUP(D6855,'Rating Curve'!$A$2:$A$500,'Rating Curve'!$D$2:$D$500,, -1)</f>
        <v>1559797.5867665999</v>
      </c>
      <c r="G6855">
        <v>489.54500000000002</v>
      </c>
      <c r="H6855">
        <f t="shared" si="675"/>
        <v>0</v>
      </c>
      <c r="I6855">
        <v>1.82</v>
      </c>
      <c r="J6855">
        <f t="shared" si="672"/>
        <v>0</v>
      </c>
      <c r="L6855">
        <f t="shared" si="676"/>
        <v>0</v>
      </c>
    </row>
    <row r="6856" spans="1:12" x14ac:dyDescent="0.3">
      <c r="A6856" s="25">
        <f t="shared" si="673"/>
        <v>46120.333333321032</v>
      </c>
      <c r="B6856" s="1">
        <f t="shared" si="674"/>
        <v>0.33333332103211433</v>
      </c>
      <c r="C6856">
        <v>0</v>
      </c>
      <c r="D6856">
        <v>489.33499999999998</v>
      </c>
      <c r="F6856" s="18">
        <f>_xlfn.XLOOKUP(D6856,'Rating Curve'!$A$2:$A$500,'Rating Curve'!$D$2:$D$500,, -1)</f>
        <v>1562754.9976601</v>
      </c>
      <c r="G6856">
        <v>489.54500000000002</v>
      </c>
      <c r="H6856">
        <f t="shared" si="675"/>
        <v>0</v>
      </c>
      <c r="I6856">
        <v>1.82</v>
      </c>
      <c r="J6856">
        <f t="shared" si="672"/>
        <v>0</v>
      </c>
      <c r="L6856">
        <f t="shared" si="676"/>
        <v>0</v>
      </c>
    </row>
    <row r="6857" spans="1:12" x14ac:dyDescent="0.3">
      <c r="A6857" s="25">
        <f t="shared" si="673"/>
        <v>46120.374999987696</v>
      </c>
      <c r="B6857" s="1">
        <f t="shared" si="674"/>
        <v>0.37499998769635567</v>
      </c>
      <c r="C6857">
        <v>0</v>
      </c>
      <c r="D6857">
        <v>489.32900000000001</v>
      </c>
      <c r="F6857" s="18">
        <f>_xlfn.XLOOKUP(D6857,'Rating Curve'!$A$2:$A$500,'Rating Curve'!$D$2:$D$500,, -1)</f>
        <v>1559797.5867665999</v>
      </c>
      <c r="G6857">
        <v>489.54500000000002</v>
      </c>
      <c r="H6857">
        <f t="shared" si="675"/>
        <v>0</v>
      </c>
      <c r="I6857">
        <v>1.82</v>
      </c>
      <c r="J6857">
        <f t="shared" si="672"/>
        <v>0</v>
      </c>
      <c r="L6857">
        <f t="shared" si="676"/>
        <v>0</v>
      </c>
    </row>
    <row r="6858" spans="1:12" x14ac:dyDescent="0.3">
      <c r="A6858" s="25">
        <f t="shared" si="673"/>
        <v>46120.416666654361</v>
      </c>
      <c r="B6858" s="1">
        <f t="shared" si="674"/>
        <v>0.41666665436059702</v>
      </c>
      <c r="C6858">
        <v>0</v>
      </c>
      <c r="D6858">
        <v>489.32100000000003</v>
      </c>
      <c r="F6858" s="18">
        <f>_xlfn.XLOOKUP(D6858,'Rating Curve'!$A$2:$A$500,'Rating Curve'!$D$2:$D$500,, -1)</f>
        <v>1559797.5867665999</v>
      </c>
      <c r="G6858">
        <v>489.54500000000002</v>
      </c>
      <c r="H6858">
        <f t="shared" si="675"/>
        <v>0</v>
      </c>
      <c r="I6858">
        <v>1.82</v>
      </c>
      <c r="J6858">
        <f t="shared" si="672"/>
        <v>0</v>
      </c>
      <c r="L6858">
        <f t="shared" si="676"/>
        <v>0</v>
      </c>
    </row>
    <row r="6859" spans="1:12" x14ac:dyDescent="0.3">
      <c r="A6859" s="25">
        <f t="shared" si="673"/>
        <v>46120.458333321025</v>
      </c>
      <c r="B6859" s="1">
        <f t="shared" si="674"/>
        <v>0.45833332102483837</v>
      </c>
      <c r="C6859">
        <v>0</v>
      </c>
      <c r="D6859">
        <v>489.32799999999997</v>
      </c>
      <c r="F6859" s="18">
        <f>_xlfn.XLOOKUP(D6859,'Rating Curve'!$A$2:$A$500,'Rating Curve'!$D$2:$D$500,, -1)</f>
        <v>1559797.5867665999</v>
      </c>
      <c r="G6859">
        <v>489.54500000000002</v>
      </c>
      <c r="H6859">
        <f t="shared" si="675"/>
        <v>0</v>
      </c>
      <c r="I6859">
        <v>1.82</v>
      </c>
      <c r="J6859">
        <f t="shared" si="672"/>
        <v>0</v>
      </c>
      <c r="L6859">
        <f t="shared" si="676"/>
        <v>0</v>
      </c>
    </row>
    <row r="6860" spans="1:12" x14ac:dyDescent="0.3">
      <c r="A6860" s="25">
        <f t="shared" si="673"/>
        <v>46120.499999987689</v>
      </c>
      <c r="B6860" s="1">
        <f t="shared" si="674"/>
        <v>0.49999998768907972</v>
      </c>
      <c r="C6860">
        <v>0</v>
      </c>
      <c r="D6860">
        <v>489.32100000000003</v>
      </c>
      <c r="F6860" s="18">
        <f>_xlfn.XLOOKUP(D6860,'Rating Curve'!$A$2:$A$500,'Rating Curve'!$D$2:$D$500,, -1)</f>
        <v>1559797.5867665999</v>
      </c>
      <c r="G6860">
        <v>489.54500000000002</v>
      </c>
      <c r="H6860">
        <f t="shared" si="675"/>
        <v>0</v>
      </c>
      <c r="I6860">
        <v>1.82</v>
      </c>
      <c r="J6860">
        <f t="shared" si="672"/>
        <v>0</v>
      </c>
      <c r="L6860">
        <f t="shared" si="676"/>
        <v>0</v>
      </c>
    </row>
    <row r="6861" spans="1:12" x14ac:dyDescent="0.3">
      <c r="A6861" s="25">
        <f t="shared" si="673"/>
        <v>46120.541666654353</v>
      </c>
      <c r="B6861" s="1">
        <f t="shared" si="674"/>
        <v>0.54166665435332106</v>
      </c>
      <c r="C6861">
        <v>0</v>
      </c>
      <c r="D6861">
        <v>489.315</v>
      </c>
      <c r="F6861" s="18">
        <f>_xlfn.XLOOKUP(D6861,'Rating Curve'!$A$2:$A$500,'Rating Curve'!$D$2:$D$500,, -1)</f>
        <v>1556841.7987319999</v>
      </c>
      <c r="G6861">
        <v>489.54500000000002</v>
      </c>
      <c r="H6861">
        <f t="shared" si="675"/>
        <v>0</v>
      </c>
      <c r="I6861">
        <v>1.82</v>
      </c>
      <c r="J6861">
        <f t="shared" si="672"/>
        <v>0</v>
      </c>
      <c r="L6861">
        <f t="shared" si="676"/>
        <v>0</v>
      </c>
    </row>
    <row r="6862" spans="1:12" x14ac:dyDescent="0.3">
      <c r="A6862" s="25">
        <f t="shared" si="673"/>
        <v>46120.583333321018</v>
      </c>
      <c r="B6862" s="1">
        <f t="shared" si="674"/>
        <v>0.58333332101756241</v>
      </c>
      <c r="C6862">
        <v>0</v>
      </c>
      <c r="D6862">
        <v>489.27499999999998</v>
      </c>
      <c r="F6862" s="18">
        <f>_xlfn.XLOOKUP(D6862,'Rating Curve'!$A$2:$A$500,'Rating Curve'!$D$2:$D$500,, -1)</f>
        <v>1545034.3582923999</v>
      </c>
      <c r="G6862">
        <v>489.54500000000002</v>
      </c>
      <c r="H6862">
        <f t="shared" si="675"/>
        <v>0</v>
      </c>
      <c r="I6862">
        <v>1.82</v>
      </c>
      <c r="J6862">
        <f t="shared" si="672"/>
        <v>0</v>
      </c>
      <c r="L6862">
        <f t="shared" si="676"/>
        <v>0</v>
      </c>
    </row>
    <row r="6863" spans="1:12" x14ac:dyDescent="0.3">
      <c r="A6863" s="25">
        <f t="shared" si="673"/>
        <v>46120.624999987682</v>
      </c>
      <c r="B6863" s="1">
        <f t="shared" si="674"/>
        <v>0.62499998768180376</v>
      </c>
      <c r="C6863">
        <v>0</v>
      </c>
      <c r="D6863">
        <v>489.28199999999998</v>
      </c>
      <c r="F6863" s="18">
        <f>_xlfn.XLOOKUP(D6863,'Rating Curve'!$A$2:$A$500,'Rating Curve'!$D$2:$D$500,, -1)</f>
        <v>1547983.8767252001</v>
      </c>
      <c r="G6863">
        <v>489.54500000000002</v>
      </c>
      <c r="H6863">
        <f t="shared" si="675"/>
        <v>0</v>
      </c>
      <c r="I6863">
        <v>1.82</v>
      </c>
      <c r="J6863">
        <f t="shared" si="672"/>
        <v>0</v>
      </c>
      <c r="L6863">
        <f t="shared" si="676"/>
        <v>0</v>
      </c>
    </row>
    <row r="6864" spans="1:12" x14ac:dyDescent="0.3">
      <c r="A6864" s="25">
        <f t="shared" si="673"/>
        <v>46120.666666654346</v>
      </c>
      <c r="B6864" s="1">
        <f t="shared" si="674"/>
        <v>0.66666665434604511</v>
      </c>
      <c r="C6864">
        <v>0</v>
      </c>
      <c r="D6864">
        <v>489.26600000000002</v>
      </c>
      <c r="F6864" s="18">
        <f>_xlfn.XLOOKUP(D6864,'Rating Curve'!$A$2:$A$500,'Rating Curve'!$D$2:$D$500,, -1)</f>
        <v>1542086.3609643001</v>
      </c>
      <c r="G6864">
        <v>489.54500000000002</v>
      </c>
      <c r="H6864">
        <f t="shared" si="675"/>
        <v>0</v>
      </c>
      <c r="I6864">
        <v>1.82</v>
      </c>
      <c r="J6864">
        <f t="shared" si="672"/>
        <v>0</v>
      </c>
      <c r="L6864">
        <f t="shared" si="676"/>
        <v>0</v>
      </c>
    </row>
    <row r="6865" spans="1:12" x14ac:dyDescent="0.3">
      <c r="A6865" s="25">
        <f t="shared" si="673"/>
        <v>46120.70833332101</v>
      </c>
      <c r="B6865" s="1">
        <f t="shared" si="674"/>
        <v>0.70833332101028645</v>
      </c>
      <c r="C6865">
        <v>0</v>
      </c>
      <c r="D6865">
        <v>489.28899999999999</v>
      </c>
      <c r="F6865" s="18">
        <f>_xlfn.XLOOKUP(D6865,'Rating Curve'!$A$2:$A$500,'Rating Curve'!$D$2:$D$500,, -1)</f>
        <v>1547983.8767252001</v>
      </c>
      <c r="G6865">
        <v>489.54500000000002</v>
      </c>
      <c r="H6865">
        <f t="shared" si="675"/>
        <v>0</v>
      </c>
      <c r="I6865">
        <v>1.82</v>
      </c>
      <c r="J6865">
        <f t="shared" si="672"/>
        <v>0</v>
      </c>
      <c r="L6865">
        <f t="shared" si="676"/>
        <v>0</v>
      </c>
    </row>
    <row r="6866" spans="1:12" x14ac:dyDescent="0.3">
      <c r="A6866" s="25">
        <f t="shared" si="673"/>
        <v>46120.749999987675</v>
      </c>
      <c r="B6866" s="1">
        <f t="shared" si="674"/>
        <v>0.7499999876745278</v>
      </c>
      <c r="C6866">
        <v>0</v>
      </c>
      <c r="D6866">
        <v>489.29500000000002</v>
      </c>
      <c r="F6866" s="18">
        <f>_xlfn.XLOOKUP(D6866,'Rating Curve'!$A$2:$A$500,'Rating Curve'!$D$2:$D$500,, -1)</f>
        <v>1550934.9520858</v>
      </c>
      <c r="G6866">
        <v>489.54500000000002</v>
      </c>
      <c r="H6866">
        <f t="shared" si="675"/>
        <v>0</v>
      </c>
      <c r="I6866">
        <v>1.82</v>
      </c>
      <c r="J6866">
        <f t="shared" si="672"/>
        <v>0</v>
      </c>
      <c r="L6866">
        <f t="shared" si="676"/>
        <v>0</v>
      </c>
    </row>
    <row r="6867" spans="1:12" x14ac:dyDescent="0.3">
      <c r="A6867" s="25">
        <f t="shared" si="673"/>
        <v>46120.791666654339</v>
      </c>
      <c r="B6867" s="1">
        <f t="shared" si="674"/>
        <v>0.79166665433876915</v>
      </c>
      <c r="C6867">
        <v>0</v>
      </c>
      <c r="D6867">
        <v>489.29599999999999</v>
      </c>
      <c r="F6867" s="18">
        <f>_xlfn.XLOOKUP(D6867,'Rating Curve'!$A$2:$A$500,'Rating Curve'!$D$2:$D$500,, -1)</f>
        <v>1550934.9520858</v>
      </c>
      <c r="G6867">
        <v>489.54500000000002</v>
      </c>
      <c r="H6867">
        <f t="shared" si="675"/>
        <v>0</v>
      </c>
      <c r="I6867">
        <v>1.82</v>
      </c>
      <c r="J6867">
        <f t="shared" ref="J6867:J6930" si="677">1.82*30*(H6867^1.5)</f>
        <v>0</v>
      </c>
      <c r="L6867">
        <f t="shared" si="676"/>
        <v>0</v>
      </c>
    </row>
    <row r="6868" spans="1:12" x14ac:dyDescent="0.3">
      <c r="A6868" s="25">
        <f t="shared" si="673"/>
        <v>46120.833333321003</v>
      </c>
      <c r="B6868" s="1">
        <f t="shared" si="674"/>
        <v>0.8333333210030105</v>
      </c>
      <c r="C6868">
        <v>0</v>
      </c>
      <c r="D6868">
        <v>489.29599999999999</v>
      </c>
      <c r="F6868" s="18">
        <f>_xlfn.XLOOKUP(D6868,'Rating Curve'!$A$2:$A$500,'Rating Curve'!$D$2:$D$500,, -1)</f>
        <v>1550934.9520858</v>
      </c>
      <c r="G6868">
        <v>489.54500000000002</v>
      </c>
      <c r="H6868">
        <f t="shared" si="675"/>
        <v>0</v>
      </c>
      <c r="I6868">
        <v>1.82</v>
      </c>
      <c r="J6868">
        <f t="shared" si="677"/>
        <v>0</v>
      </c>
      <c r="L6868">
        <f t="shared" si="676"/>
        <v>0</v>
      </c>
    </row>
    <row r="6869" spans="1:12" x14ac:dyDescent="0.3">
      <c r="A6869" s="25">
        <f t="shared" si="673"/>
        <v>46120.874999987667</v>
      </c>
      <c r="B6869" s="1">
        <f t="shared" si="674"/>
        <v>0.87499998766725184</v>
      </c>
      <c r="C6869">
        <v>0</v>
      </c>
      <c r="D6869">
        <v>489.29</v>
      </c>
      <c r="F6869" s="18">
        <f>_xlfn.XLOOKUP(D6869,'Rating Curve'!$A$2:$A$500,'Rating Curve'!$D$2:$D$500,, -1)</f>
        <v>1550934.9520858</v>
      </c>
      <c r="G6869">
        <v>489.54500000000002</v>
      </c>
      <c r="H6869">
        <f t="shared" si="675"/>
        <v>0</v>
      </c>
      <c r="I6869">
        <v>1.82</v>
      </c>
      <c r="J6869">
        <f t="shared" si="677"/>
        <v>0</v>
      </c>
      <c r="L6869">
        <f t="shared" si="676"/>
        <v>0</v>
      </c>
    </row>
    <row r="6870" spans="1:12" x14ac:dyDescent="0.3">
      <c r="A6870" s="25">
        <f t="shared" si="673"/>
        <v>46120.916666654331</v>
      </c>
      <c r="B6870" s="1">
        <f t="shared" si="674"/>
        <v>0.91666665433149319</v>
      </c>
      <c r="C6870">
        <v>0</v>
      </c>
      <c r="D6870">
        <v>489.29599999999999</v>
      </c>
      <c r="F6870" s="18">
        <f>_xlfn.XLOOKUP(D6870,'Rating Curve'!$A$2:$A$500,'Rating Curve'!$D$2:$D$500,, -1)</f>
        <v>1550934.9520858</v>
      </c>
      <c r="G6870">
        <v>489.54500000000002</v>
      </c>
      <c r="H6870">
        <f t="shared" si="675"/>
        <v>0</v>
      </c>
      <c r="I6870">
        <v>1.82</v>
      </c>
      <c r="J6870">
        <f t="shared" si="677"/>
        <v>0</v>
      </c>
      <c r="L6870">
        <f t="shared" si="676"/>
        <v>0</v>
      </c>
    </row>
    <row r="6871" spans="1:12" x14ac:dyDescent="0.3">
      <c r="A6871" s="25">
        <f t="shared" si="673"/>
        <v>46120.958333320996</v>
      </c>
      <c r="B6871" s="1">
        <f t="shared" si="674"/>
        <v>0.95833332099573454</v>
      </c>
      <c r="C6871">
        <v>0</v>
      </c>
      <c r="D6871">
        <v>489.29</v>
      </c>
      <c r="F6871" s="18">
        <f>_xlfn.XLOOKUP(D6871,'Rating Curve'!$A$2:$A$500,'Rating Curve'!$D$2:$D$500,, -1)</f>
        <v>1550934.9520858</v>
      </c>
      <c r="G6871">
        <v>489.54500000000002</v>
      </c>
      <c r="H6871">
        <f t="shared" si="675"/>
        <v>0</v>
      </c>
      <c r="I6871">
        <v>1.82</v>
      </c>
      <c r="J6871">
        <f t="shared" si="677"/>
        <v>0</v>
      </c>
      <c r="L6871">
        <f t="shared" si="676"/>
        <v>0</v>
      </c>
    </row>
    <row r="6872" spans="1:12" x14ac:dyDescent="0.3">
      <c r="A6872" s="25">
        <f t="shared" si="673"/>
        <v>46120.99999998766</v>
      </c>
      <c r="B6872" s="1">
        <f t="shared" si="674"/>
        <v>0.99999998765997589</v>
      </c>
      <c r="C6872">
        <v>0</v>
      </c>
      <c r="D6872">
        <v>489.28300000000002</v>
      </c>
      <c r="F6872" s="18">
        <f>_xlfn.XLOOKUP(D6872,'Rating Curve'!$A$2:$A$500,'Rating Curve'!$D$2:$D$500,, -1)</f>
        <v>1547983.8767252001</v>
      </c>
      <c r="G6872">
        <v>489.54500000000002</v>
      </c>
      <c r="H6872">
        <f t="shared" si="675"/>
        <v>0</v>
      </c>
      <c r="I6872">
        <v>1.82</v>
      </c>
      <c r="J6872">
        <f t="shared" si="677"/>
        <v>0</v>
      </c>
      <c r="L6872">
        <f t="shared" si="676"/>
        <v>0</v>
      </c>
    </row>
    <row r="6873" spans="1:12" x14ac:dyDescent="0.3">
      <c r="A6873" s="25">
        <f t="shared" si="673"/>
        <v>46121.041666654324</v>
      </c>
      <c r="B6873" s="1">
        <f t="shared" si="674"/>
        <v>4.1666654324217234E-2</v>
      </c>
      <c r="C6873">
        <v>0</v>
      </c>
      <c r="D6873">
        <v>489.28399999999999</v>
      </c>
      <c r="F6873" s="18">
        <f>_xlfn.XLOOKUP(D6873,'Rating Curve'!$A$2:$A$500,'Rating Curve'!$D$2:$D$500,, -1)</f>
        <v>1547983.8767252001</v>
      </c>
      <c r="G6873">
        <v>489.54500000000002</v>
      </c>
      <c r="H6873">
        <f t="shared" si="675"/>
        <v>0</v>
      </c>
      <c r="I6873">
        <v>1.82</v>
      </c>
      <c r="J6873">
        <f t="shared" si="677"/>
        <v>0</v>
      </c>
      <c r="L6873">
        <f t="shared" si="676"/>
        <v>0</v>
      </c>
    </row>
    <row r="6874" spans="1:12" x14ac:dyDescent="0.3">
      <c r="A6874" s="25">
        <f t="shared" si="673"/>
        <v>46121.083333320988</v>
      </c>
      <c r="B6874" s="1">
        <f t="shared" si="674"/>
        <v>8.3333320988458581E-2</v>
      </c>
      <c r="C6874">
        <v>0</v>
      </c>
      <c r="D6874">
        <v>489.28399999999999</v>
      </c>
      <c r="F6874" s="18">
        <f>_xlfn.XLOOKUP(D6874,'Rating Curve'!$A$2:$A$500,'Rating Curve'!$D$2:$D$500,, -1)</f>
        <v>1547983.8767252001</v>
      </c>
      <c r="G6874">
        <v>489.54500000000002</v>
      </c>
      <c r="H6874">
        <f t="shared" si="675"/>
        <v>0</v>
      </c>
      <c r="I6874">
        <v>1.82</v>
      </c>
      <c r="J6874">
        <f t="shared" si="677"/>
        <v>0</v>
      </c>
      <c r="L6874">
        <f t="shared" si="676"/>
        <v>0</v>
      </c>
    </row>
    <row r="6875" spans="1:12" x14ac:dyDescent="0.3">
      <c r="A6875" s="25">
        <f t="shared" si="673"/>
        <v>46121.124999987653</v>
      </c>
      <c r="B6875" s="1">
        <f t="shared" si="674"/>
        <v>0.12499998765269993</v>
      </c>
      <c r="C6875">
        <v>0</v>
      </c>
      <c r="D6875">
        <v>489.27699999999999</v>
      </c>
      <c r="F6875" s="18">
        <f>_xlfn.XLOOKUP(D6875,'Rating Curve'!$A$2:$A$500,'Rating Curve'!$D$2:$D$500,, -1)</f>
        <v>1545034.3582923999</v>
      </c>
      <c r="G6875">
        <v>489.54500000000002</v>
      </c>
      <c r="H6875">
        <f t="shared" si="675"/>
        <v>0</v>
      </c>
      <c r="I6875">
        <v>1.82</v>
      </c>
      <c r="J6875">
        <f t="shared" si="677"/>
        <v>0</v>
      </c>
      <c r="L6875">
        <f t="shared" si="676"/>
        <v>0</v>
      </c>
    </row>
    <row r="6876" spans="1:12" x14ac:dyDescent="0.3">
      <c r="A6876" s="25">
        <f t="shared" si="673"/>
        <v>46121.166666654317</v>
      </c>
      <c r="B6876" s="1">
        <f t="shared" si="674"/>
        <v>0.16666665431694128</v>
      </c>
      <c r="C6876">
        <v>0</v>
      </c>
      <c r="D6876">
        <v>489.28399999999999</v>
      </c>
      <c r="F6876" s="18">
        <f>_xlfn.XLOOKUP(D6876,'Rating Curve'!$A$2:$A$500,'Rating Curve'!$D$2:$D$500,, -1)</f>
        <v>1547983.8767252001</v>
      </c>
      <c r="G6876">
        <v>489.54500000000002</v>
      </c>
      <c r="H6876">
        <f t="shared" si="675"/>
        <v>0</v>
      </c>
      <c r="I6876">
        <v>1.82</v>
      </c>
      <c r="J6876">
        <f t="shared" si="677"/>
        <v>0</v>
      </c>
      <c r="L6876">
        <f t="shared" si="676"/>
        <v>0</v>
      </c>
    </row>
    <row r="6877" spans="1:12" x14ac:dyDescent="0.3">
      <c r="A6877" s="25">
        <f t="shared" si="673"/>
        <v>46121.208333320981</v>
      </c>
      <c r="B6877" s="1">
        <f t="shared" si="674"/>
        <v>0.20833332098118262</v>
      </c>
      <c r="C6877">
        <v>0</v>
      </c>
      <c r="D6877">
        <v>489.27699999999999</v>
      </c>
      <c r="F6877" s="18">
        <f>_xlfn.XLOOKUP(D6877,'Rating Curve'!$A$2:$A$500,'Rating Curve'!$D$2:$D$500,, -1)</f>
        <v>1545034.3582923999</v>
      </c>
      <c r="G6877">
        <v>489.54500000000002</v>
      </c>
      <c r="H6877">
        <f t="shared" si="675"/>
        <v>0</v>
      </c>
      <c r="I6877">
        <v>1.82</v>
      </c>
      <c r="J6877">
        <f t="shared" si="677"/>
        <v>0</v>
      </c>
      <c r="L6877">
        <f t="shared" si="676"/>
        <v>0</v>
      </c>
    </row>
    <row r="6878" spans="1:12" x14ac:dyDescent="0.3">
      <c r="A6878" s="25">
        <f t="shared" si="673"/>
        <v>46121.249999987645</v>
      </c>
      <c r="B6878" s="1">
        <f t="shared" si="674"/>
        <v>0.24999998764542397</v>
      </c>
      <c r="C6878">
        <v>0</v>
      </c>
      <c r="D6878">
        <v>489.27100000000002</v>
      </c>
      <c r="F6878" s="18">
        <f>_xlfn.XLOOKUP(D6878,'Rating Curve'!$A$2:$A$500,'Rating Curve'!$D$2:$D$500,, -1)</f>
        <v>1545034.3582923999</v>
      </c>
      <c r="G6878">
        <v>489.54500000000002</v>
      </c>
      <c r="H6878">
        <f t="shared" si="675"/>
        <v>0</v>
      </c>
      <c r="I6878">
        <v>1.82</v>
      </c>
      <c r="J6878">
        <f t="shared" si="677"/>
        <v>0</v>
      </c>
      <c r="L6878">
        <f t="shared" si="676"/>
        <v>0</v>
      </c>
    </row>
    <row r="6879" spans="1:12" x14ac:dyDescent="0.3">
      <c r="A6879" s="25">
        <f t="shared" si="673"/>
        <v>46121.29166665431</v>
      </c>
      <c r="B6879" s="1">
        <f t="shared" si="674"/>
        <v>0.29166665430966532</v>
      </c>
      <c r="C6879">
        <v>0</v>
      </c>
      <c r="D6879">
        <v>489.27100000000002</v>
      </c>
      <c r="F6879" s="18">
        <f>_xlfn.XLOOKUP(D6879,'Rating Curve'!$A$2:$A$500,'Rating Curve'!$D$2:$D$500,, -1)</f>
        <v>1545034.3582923999</v>
      </c>
      <c r="G6879">
        <v>489.54500000000002</v>
      </c>
      <c r="H6879">
        <f t="shared" si="675"/>
        <v>0</v>
      </c>
      <c r="I6879">
        <v>1.82</v>
      </c>
      <c r="J6879">
        <f t="shared" si="677"/>
        <v>0</v>
      </c>
      <c r="L6879">
        <f t="shared" si="676"/>
        <v>0</v>
      </c>
    </row>
    <row r="6880" spans="1:12" x14ac:dyDescent="0.3">
      <c r="A6880" s="25">
        <f t="shared" si="673"/>
        <v>46121.333333320974</v>
      </c>
      <c r="B6880" s="1">
        <f t="shared" si="674"/>
        <v>0.33333332097390667</v>
      </c>
      <c r="C6880">
        <v>0</v>
      </c>
      <c r="D6880">
        <v>489.28399999999999</v>
      </c>
      <c r="F6880" s="18">
        <f>_xlfn.XLOOKUP(D6880,'Rating Curve'!$A$2:$A$500,'Rating Curve'!$D$2:$D$500,, -1)</f>
        <v>1547983.8767252001</v>
      </c>
      <c r="G6880">
        <v>489.54500000000002</v>
      </c>
      <c r="H6880">
        <f t="shared" si="675"/>
        <v>0</v>
      </c>
      <c r="I6880">
        <v>1.82</v>
      </c>
      <c r="J6880">
        <f t="shared" si="677"/>
        <v>0</v>
      </c>
      <c r="L6880">
        <f t="shared" si="676"/>
        <v>0</v>
      </c>
    </row>
    <row r="6881" spans="1:12" x14ac:dyDescent="0.3">
      <c r="A6881" s="25">
        <f t="shared" si="673"/>
        <v>46121.374999987638</v>
      </c>
      <c r="B6881" s="1">
        <f t="shared" si="674"/>
        <v>0.37499998763814801</v>
      </c>
      <c r="C6881">
        <v>0</v>
      </c>
      <c r="D6881">
        <v>489.28300000000002</v>
      </c>
      <c r="F6881" s="18">
        <f>_xlfn.XLOOKUP(D6881,'Rating Curve'!$A$2:$A$500,'Rating Curve'!$D$2:$D$500,, -1)</f>
        <v>1547983.8767252001</v>
      </c>
      <c r="G6881">
        <v>489.54500000000002</v>
      </c>
      <c r="H6881">
        <f t="shared" si="675"/>
        <v>0</v>
      </c>
      <c r="I6881">
        <v>1.82</v>
      </c>
      <c r="J6881">
        <f t="shared" si="677"/>
        <v>0</v>
      </c>
      <c r="L6881">
        <f t="shared" si="676"/>
        <v>0</v>
      </c>
    </row>
    <row r="6882" spans="1:12" x14ac:dyDescent="0.3">
      <c r="A6882" s="25">
        <f t="shared" si="673"/>
        <v>46121.416666654302</v>
      </c>
      <c r="B6882" s="1">
        <f t="shared" si="674"/>
        <v>0.41666665430238936</v>
      </c>
      <c r="C6882">
        <v>0</v>
      </c>
      <c r="D6882">
        <v>489.28300000000002</v>
      </c>
      <c r="F6882" s="18">
        <f>_xlfn.XLOOKUP(D6882,'Rating Curve'!$A$2:$A$500,'Rating Curve'!$D$2:$D$500,, -1)</f>
        <v>1547983.8767252001</v>
      </c>
      <c r="G6882">
        <v>489.54500000000002</v>
      </c>
      <c r="H6882">
        <f t="shared" si="675"/>
        <v>0</v>
      </c>
      <c r="I6882">
        <v>1.82</v>
      </c>
      <c r="J6882">
        <f t="shared" si="677"/>
        <v>0</v>
      </c>
      <c r="L6882">
        <f t="shared" si="676"/>
        <v>0</v>
      </c>
    </row>
    <row r="6883" spans="1:12" x14ac:dyDescent="0.3">
      <c r="A6883" s="25">
        <f t="shared" si="673"/>
        <v>46121.458333320967</v>
      </c>
      <c r="B6883" s="1">
        <f t="shared" si="674"/>
        <v>0.45833332096663071</v>
      </c>
      <c r="C6883">
        <v>0</v>
      </c>
      <c r="D6883">
        <v>489.27</v>
      </c>
      <c r="F6883" s="18">
        <f>_xlfn.XLOOKUP(D6883,'Rating Curve'!$A$2:$A$500,'Rating Curve'!$D$2:$D$500,, -1)</f>
        <v>1545034.3582923999</v>
      </c>
      <c r="G6883">
        <v>489.54500000000002</v>
      </c>
      <c r="H6883">
        <f t="shared" si="675"/>
        <v>0</v>
      </c>
      <c r="I6883">
        <v>1.82</v>
      </c>
      <c r="J6883">
        <f t="shared" si="677"/>
        <v>0</v>
      </c>
      <c r="L6883">
        <f t="shared" si="676"/>
        <v>0</v>
      </c>
    </row>
    <row r="6884" spans="1:12" x14ac:dyDescent="0.3">
      <c r="A6884" s="25">
        <f t="shared" si="673"/>
        <v>46121.499999987631</v>
      </c>
      <c r="B6884" s="1">
        <f t="shared" si="674"/>
        <v>0.49999998763087206</v>
      </c>
      <c r="C6884">
        <v>0</v>
      </c>
      <c r="D6884">
        <v>489.26299999999998</v>
      </c>
      <c r="F6884" s="18">
        <f>_xlfn.XLOOKUP(D6884,'Rating Curve'!$A$2:$A$500,'Rating Curve'!$D$2:$D$500,, -1)</f>
        <v>1542086.3609643001</v>
      </c>
      <c r="G6884">
        <v>489.54500000000002</v>
      </c>
      <c r="H6884">
        <f t="shared" si="675"/>
        <v>0</v>
      </c>
      <c r="I6884">
        <v>1.82</v>
      </c>
      <c r="J6884">
        <f t="shared" si="677"/>
        <v>0</v>
      </c>
      <c r="L6884">
        <f t="shared" si="676"/>
        <v>0</v>
      </c>
    </row>
    <row r="6885" spans="1:12" x14ac:dyDescent="0.3">
      <c r="A6885" s="25">
        <f t="shared" si="673"/>
        <v>46121.541666654295</v>
      </c>
      <c r="B6885" s="1">
        <f t="shared" si="674"/>
        <v>0.5416666542951134</v>
      </c>
      <c r="C6885">
        <v>0</v>
      </c>
      <c r="D6885">
        <v>489.26299999999998</v>
      </c>
      <c r="F6885" s="18">
        <f>_xlfn.XLOOKUP(D6885,'Rating Curve'!$A$2:$A$500,'Rating Curve'!$D$2:$D$500,, -1)</f>
        <v>1542086.3609643001</v>
      </c>
      <c r="G6885">
        <v>489.54500000000002</v>
      </c>
      <c r="H6885">
        <f t="shared" si="675"/>
        <v>0</v>
      </c>
      <c r="I6885">
        <v>1.82</v>
      </c>
      <c r="J6885">
        <f t="shared" si="677"/>
        <v>0</v>
      </c>
      <c r="L6885">
        <f t="shared" si="676"/>
        <v>0</v>
      </c>
    </row>
    <row r="6886" spans="1:12" x14ac:dyDescent="0.3">
      <c r="A6886" s="25">
        <f t="shared" si="673"/>
        <v>46121.583333320959</v>
      </c>
      <c r="B6886" s="1">
        <f t="shared" si="674"/>
        <v>0.58333332095935475</v>
      </c>
      <c r="C6886">
        <v>0</v>
      </c>
      <c r="D6886">
        <v>489.23599999999999</v>
      </c>
      <c r="F6886" s="18">
        <f>_xlfn.XLOOKUP(D6886,'Rating Curve'!$A$2:$A$500,'Rating Curve'!$D$2:$D$500,, -1)</f>
        <v>1533251.225472</v>
      </c>
      <c r="G6886">
        <v>489.54500000000002</v>
      </c>
      <c r="H6886">
        <f t="shared" si="675"/>
        <v>0</v>
      </c>
      <c r="I6886">
        <v>1.82</v>
      </c>
      <c r="J6886">
        <f t="shared" si="677"/>
        <v>0</v>
      </c>
      <c r="L6886">
        <f t="shared" si="676"/>
        <v>0</v>
      </c>
    </row>
    <row r="6887" spans="1:12" x14ac:dyDescent="0.3">
      <c r="A6887" s="25">
        <f t="shared" si="673"/>
        <v>46121.624999987624</v>
      </c>
      <c r="B6887" s="1">
        <f t="shared" si="674"/>
        <v>0.6249999876235961</v>
      </c>
      <c r="C6887">
        <v>0</v>
      </c>
      <c r="D6887">
        <v>489.24299999999999</v>
      </c>
      <c r="F6887" s="18">
        <f>_xlfn.XLOOKUP(D6887,'Rating Curve'!$A$2:$A$500,'Rating Curve'!$D$2:$D$500,, -1)</f>
        <v>1536194.8351113</v>
      </c>
      <c r="G6887">
        <v>489.54500000000002</v>
      </c>
      <c r="H6887">
        <f t="shared" si="675"/>
        <v>0</v>
      </c>
      <c r="I6887">
        <v>1.82</v>
      </c>
      <c r="J6887">
        <f t="shared" si="677"/>
        <v>0</v>
      </c>
      <c r="L6887">
        <f t="shared" si="676"/>
        <v>0</v>
      </c>
    </row>
    <row r="6888" spans="1:12" x14ac:dyDescent="0.3">
      <c r="A6888" s="25">
        <f t="shared" si="673"/>
        <v>46121.666666654288</v>
      </c>
      <c r="B6888" s="1">
        <f t="shared" si="674"/>
        <v>0.66666665428783745</v>
      </c>
      <c r="C6888">
        <v>0</v>
      </c>
      <c r="D6888">
        <v>489.23700000000002</v>
      </c>
      <c r="F6888" s="18">
        <f>_xlfn.XLOOKUP(D6888,'Rating Curve'!$A$2:$A$500,'Rating Curve'!$D$2:$D$500,, -1)</f>
        <v>1533251.225472</v>
      </c>
      <c r="G6888">
        <v>489.54500000000002</v>
      </c>
      <c r="H6888">
        <f t="shared" si="675"/>
        <v>0</v>
      </c>
      <c r="I6888">
        <v>1.82</v>
      </c>
      <c r="J6888">
        <f t="shared" si="677"/>
        <v>0</v>
      </c>
      <c r="L6888">
        <f t="shared" si="676"/>
        <v>0</v>
      </c>
    </row>
    <row r="6889" spans="1:12" x14ac:dyDescent="0.3">
      <c r="A6889" s="25">
        <f t="shared" si="673"/>
        <v>46121.708333320952</v>
      </c>
      <c r="B6889" s="1">
        <f t="shared" si="674"/>
        <v>0.70833332095207879</v>
      </c>
      <c r="C6889">
        <v>0</v>
      </c>
      <c r="D6889">
        <v>489.22199999999998</v>
      </c>
      <c r="F6889" s="18">
        <f>_xlfn.XLOOKUP(D6889,'Rating Curve'!$A$2:$A$500,'Rating Curve'!$D$2:$D$500,, -1)</f>
        <v>1530308.9801397</v>
      </c>
      <c r="G6889">
        <v>489.54500000000002</v>
      </c>
      <c r="H6889">
        <f t="shared" si="675"/>
        <v>0</v>
      </c>
      <c r="I6889">
        <v>1.82</v>
      </c>
      <c r="J6889">
        <f t="shared" si="677"/>
        <v>0</v>
      </c>
      <c r="L6889">
        <f t="shared" si="676"/>
        <v>0</v>
      </c>
    </row>
    <row r="6890" spans="1:12" x14ac:dyDescent="0.3">
      <c r="A6890" s="25">
        <f t="shared" si="673"/>
        <v>46121.749999987616</v>
      </c>
      <c r="B6890" s="1">
        <f t="shared" si="674"/>
        <v>0.74999998761632014</v>
      </c>
      <c r="C6890">
        <v>0</v>
      </c>
      <c r="D6890">
        <v>489.27499999999998</v>
      </c>
      <c r="F6890" s="18">
        <f>_xlfn.XLOOKUP(D6890,'Rating Curve'!$A$2:$A$500,'Rating Curve'!$D$2:$D$500,, -1)</f>
        <v>1545034.3582923999</v>
      </c>
      <c r="G6890">
        <v>489.54500000000002</v>
      </c>
      <c r="H6890">
        <f t="shared" si="675"/>
        <v>0</v>
      </c>
      <c r="I6890">
        <v>1.82</v>
      </c>
      <c r="J6890">
        <f t="shared" si="677"/>
        <v>0</v>
      </c>
      <c r="L6890">
        <f t="shared" si="676"/>
        <v>0</v>
      </c>
    </row>
    <row r="6891" spans="1:12" x14ac:dyDescent="0.3">
      <c r="A6891" s="25">
        <f t="shared" si="673"/>
        <v>46121.791666654281</v>
      </c>
      <c r="B6891" s="1">
        <f t="shared" si="674"/>
        <v>0.79166665428056149</v>
      </c>
      <c r="C6891">
        <v>0</v>
      </c>
      <c r="D6891">
        <v>489.25</v>
      </c>
      <c r="F6891" s="18">
        <f>_xlfn.XLOOKUP(D6891,'Rating Curve'!$A$2:$A$500,'Rating Curve'!$D$2:$D$500,, -1)</f>
        <v>1539139.8888638001</v>
      </c>
      <c r="G6891">
        <v>489.54500000000002</v>
      </c>
      <c r="H6891">
        <f t="shared" si="675"/>
        <v>0</v>
      </c>
      <c r="I6891">
        <v>1.82</v>
      </c>
      <c r="J6891">
        <f t="shared" si="677"/>
        <v>0</v>
      </c>
      <c r="L6891">
        <f t="shared" si="676"/>
        <v>0</v>
      </c>
    </row>
    <row r="6892" spans="1:12" x14ac:dyDescent="0.3">
      <c r="A6892" s="25">
        <f t="shared" si="673"/>
        <v>46121.833333320945</v>
      </c>
      <c r="B6892" s="1">
        <f t="shared" si="674"/>
        <v>0.83333332094480284</v>
      </c>
      <c r="C6892">
        <v>0</v>
      </c>
      <c r="D6892">
        <v>489.25099999999998</v>
      </c>
      <c r="F6892" s="18">
        <f>_xlfn.XLOOKUP(D6892,'Rating Curve'!$A$2:$A$500,'Rating Curve'!$D$2:$D$500,, -1)</f>
        <v>1539139.8888638001</v>
      </c>
      <c r="G6892">
        <v>489.54500000000002</v>
      </c>
      <c r="H6892">
        <f t="shared" si="675"/>
        <v>0</v>
      </c>
      <c r="I6892">
        <v>1.82</v>
      </c>
      <c r="J6892">
        <f t="shared" si="677"/>
        <v>0</v>
      </c>
      <c r="L6892">
        <f t="shared" si="676"/>
        <v>0</v>
      </c>
    </row>
    <row r="6893" spans="1:12" x14ac:dyDescent="0.3">
      <c r="A6893" s="25">
        <f t="shared" si="673"/>
        <v>46121.874999987609</v>
      </c>
      <c r="B6893" s="1">
        <f t="shared" si="674"/>
        <v>0.87499998760904418</v>
      </c>
      <c r="C6893">
        <v>0</v>
      </c>
      <c r="D6893">
        <v>489.24400000000003</v>
      </c>
      <c r="F6893" s="18">
        <f>_xlfn.XLOOKUP(D6893,'Rating Curve'!$A$2:$A$500,'Rating Curve'!$D$2:$D$500,, -1)</f>
        <v>1536194.8351113</v>
      </c>
      <c r="G6893">
        <v>489.54500000000002</v>
      </c>
      <c r="H6893">
        <f t="shared" si="675"/>
        <v>0</v>
      </c>
      <c r="I6893">
        <v>1.82</v>
      </c>
      <c r="J6893">
        <f t="shared" si="677"/>
        <v>0</v>
      </c>
      <c r="L6893">
        <f t="shared" si="676"/>
        <v>0</v>
      </c>
    </row>
    <row r="6894" spans="1:12" x14ac:dyDescent="0.3">
      <c r="A6894" s="25">
        <f t="shared" si="673"/>
        <v>46121.916666654273</v>
      </c>
      <c r="B6894" s="1">
        <f t="shared" si="674"/>
        <v>0.91666665427328553</v>
      </c>
      <c r="C6894">
        <v>0</v>
      </c>
      <c r="D6894">
        <v>489.238</v>
      </c>
      <c r="F6894" s="18">
        <f>_xlfn.XLOOKUP(D6894,'Rating Curve'!$A$2:$A$500,'Rating Curve'!$D$2:$D$500,, -1)</f>
        <v>1533251.225472</v>
      </c>
      <c r="G6894">
        <v>489.54500000000002</v>
      </c>
      <c r="H6894">
        <f t="shared" si="675"/>
        <v>0</v>
      </c>
      <c r="I6894">
        <v>1.82</v>
      </c>
      <c r="J6894">
        <f t="shared" si="677"/>
        <v>0</v>
      </c>
      <c r="L6894">
        <f t="shared" si="676"/>
        <v>0</v>
      </c>
    </row>
    <row r="6895" spans="1:12" x14ac:dyDescent="0.3">
      <c r="A6895" s="25">
        <f t="shared" si="673"/>
        <v>46121.958333320938</v>
      </c>
      <c r="B6895" s="1">
        <f t="shared" si="674"/>
        <v>0.95833332093752688</v>
      </c>
      <c r="C6895">
        <v>0</v>
      </c>
      <c r="D6895">
        <v>489.238</v>
      </c>
      <c r="F6895" s="18">
        <f>_xlfn.XLOOKUP(D6895,'Rating Curve'!$A$2:$A$500,'Rating Curve'!$D$2:$D$500,, -1)</f>
        <v>1533251.225472</v>
      </c>
      <c r="G6895">
        <v>489.54500000000002</v>
      </c>
      <c r="H6895">
        <f t="shared" si="675"/>
        <v>0</v>
      </c>
      <c r="I6895">
        <v>1.82</v>
      </c>
      <c r="J6895">
        <f t="shared" si="677"/>
        <v>0</v>
      </c>
      <c r="L6895">
        <f t="shared" si="676"/>
        <v>0</v>
      </c>
    </row>
    <row r="6896" spans="1:12" x14ac:dyDescent="0.3">
      <c r="A6896" s="25">
        <f t="shared" si="673"/>
        <v>46121.999999987602</v>
      </c>
      <c r="B6896" s="1">
        <f t="shared" si="674"/>
        <v>0.99999998760176823</v>
      </c>
      <c r="C6896">
        <v>0</v>
      </c>
      <c r="D6896">
        <v>489.25099999999998</v>
      </c>
      <c r="F6896" s="18">
        <f>_xlfn.XLOOKUP(D6896,'Rating Curve'!$A$2:$A$500,'Rating Curve'!$D$2:$D$500,, -1)</f>
        <v>1539139.8888638001</v>
      </c>
      <c r="G6896">
        <v>489.54500000000002</v>
      </c>
      <c r="H6896">
        <f t="shared" si="675"/>
        <v>0</v>
      </c>
      <c r="I6896">
        <v>1.82</v>
      </c>
      <c r="J6896">
        <f t="shared" si="677"/>
        <v>0</v>
      </c>
      <c r="L6896">
        <f t="shared" si="676"/>
        <v>0</v>
      </c>
    </row>
    <row r="6897" spans="1:12" x14ac:dyDescent="0.3">
      <c r="A6897" s="25">
        <f t="shared" si="673"/>
        <v>46122.041666654266</v>
      </c>
      <c r="B6897" s="1">
        <f t="shared" si="674"/>
        <v>4.1666654266009573E-2</v>
      </c>
      <c r="C6897">
        <v>0</v>
      </c>
      <c r="D6897">
        <v>489.24400000000003</v>
      </c>
      <c r="F6897" s="18">
        <f>_xlfn.XLOOKUP(D6897,'Rating Curve'!$A$2:$A$500,'Rating Curve'!$D$2:$D$500,, -1)</f>
        <v>1536194.8351113</v>
      </c>
      <c r="G6897">
        <v>489.54500000000002</v>
      </c>
      <c r="H6897">
        <f t="shared" si="675"/>
        <v>0</v>
      </c>
      <c r="I6897">
        <v>1.82</v>
      </c>
      <c r="J6897">
        <f t="shared" si="677"/>
        <v>0</v>
      </c>
      <c r="L6897">
        <f t="shared" si="676"/>
        <v>0</v>
      </c>
    </row>
    <row r="6898" spans="1:12" x14ac:dyDescent="0.3">
      <c r="A6898" s="25">
        <f t="shared" si="673"/>
        <v>46122.08333332093</v>
      </c>
      <c r="B6898" s="1">
        <f t="shared" si="674"/>
        <v>8.333332093025092E-2</v>
      </c>
      <c r="C6898">
        <v>0</v>
      </c>
      <c r="D6898">
        <v>489.238</v>
      </c>
      <c r="F6898" s="18">
        <f>_xlfn.XLOOKUP(D6898,'Rating Curve'!$A$2:$A$500,'Rating Curve'!$D$2:$D$500,, -1)</f>
        <v>1533251.225472</v>
      </c>
      <c r="G6898">
        <v>489.54500000000002</v>
      </c>
      <c r="H6898">
        <f t="shared" si="675"/>
        <v>0</v>
      </c>
      <c r="I6898">
        <v>1.82</v>
      </c>
      <c r="J6898">
        <f t="shared" si="677"/>
        <v>0</v>
      </c>
      <c r="L6898">
        <f t="shared" si="676"/>
        <v>0</v>
      </c>
    </row>
    <row r="6899" spans="1:12" x14ac:dyDescent="0.3">
      <c r="A6899" s="25">
        <f t="shared" si="673"/>
        <v>46122.124999987594</v>
      </c>
      <c r="B6899" s="1">
        <f t="shared" si="674"/>
        <v>0.12499998759449227</v>
      </c>
      <c r="C6899">
        <v>0</v>
      </c>
      <c r="D6899">
        <v>489.25</v>
      </c>
      <c r="F6899" s="18">
        <f>_xlfn.XLOOKUP(D6899,'Rating Curve'!$A$2:$A$500,'Rating Curve'!$D$2:$D$500,, -1)</f>
        <v>1539139.8888638001</v>
      </c>
      <c r="G6899">
        <v>489.54500000000002</v>
      </c>
      <c r="H6899">
        <f t="shared" si="675"/>
        <v>0</v>
      </c>
      <c r="I6899">
        <v>1.82</v>
      </c>
      <c r="J6899">
        <f t="shared" si="677"/>
        <v>0</v>
      </c>
      <c r="L6899">
        <f t="shared" si="676"/>
        <v>0</v>
      </c>
    </row>
    <row r="6900" spans="1:12" x14ac:dyDescent="0.3">
      <c r="A6900" s="25">
        <f t="shared" si="673"/>
        <v>46122.166666654259</v>
      </c>
      <c r="B6900" s="1">
        <f t="shared" si="674"/>
        <v>0.16666665425873362</v>
      </c>
      <c r="C6900">
        <v>0</v>
      </c>
      <c r="D6900">
        <v>489.23</v>
      </c>
      <c r="F6900" s="18">
        <f>_xlfn.XLOOKUP(D6900,'Rating Curve'!$A$2:$A$500,'Rating Curve'!$D$2:$D$500,, -1)</f>
        <v>1533251.225472</v>
      </c>
      <c r="G6900">
        <v>489.54500000000002</v>
      </c>
      <c r="H6900">
        <f t="shared" si="675"/>
        <v>0</v>
      </c>
      <c r="I6900">
        <v>1.82</v>
      </c>
      <c r="J6900">
        <f t="shared" si="677"/>
        <v>0</v>
      </c>
      <c r="L6900">
        <f t="shared" si="676"/>
        <v>0</v>
      </c>
    </row>
    <row r="6901" spans="1:12" x14ac:dyDescent="0.3">
      <c r="A6901" s="25">
        <f t="shared" si="673"/>
        <v>46122.208333320923</v>
      </c>
      <c r="B6901" s="1">
        <f t="shared" si="674"/>
        <v>0.20833332092297496</v>
      </c>
      <c r="C6901">
        <v>0</v>
      </c>
      <c r="D6901">
        <v>489.23399999999998</v>
      </c>
      <c r="F6901" s="18">
        <f>_xlfn.XLOOKUP(D6901,'Rating Curve'!$A$2:$A$500,'Rating Curve'!$D$2:$D$500,, -1)</f>
        <v>1533251.225472</v>
      </c>
      <c r="G6901">
        <v>489.54500000000002</v>
      </c>
      <c r="H6901">
        <f t="shared" si="675"/>
        <v>0</v>
      </c>
      <c r="I6901">
        <v>1.82</v>
      </c>
      <c r="J6901">
        <f t="shared" si="677"/>
        <v>0</v>
      </c>
      <c r="L6901">
        <f t="shared" si="676"/>
        <v>0</v>
      </c>
    </row>
    <row r="6902" spans="1:12" x14ac:dyDescent="0.3">
      <c r="A6902" s="25">
        <f t="shared" si="673"/>
        <v>46122.249999987587</v>
      </c>
      <c r="B6902" s="1">
        <f t="shared" si="674"/>
        <v>0.24999998758721631</v>
      </c>
      <c r="C6902">
        <v>0</v>
      </c>
      <c r="D6902">
        <v>489.22399999999999</v>
      </c>
      <c r="F6902" s="18">
        <f>_xlfn.XLOOKUP(D6902,'Rating Curve'!$A$2:$A$500,'Rating Curve'!$D$2:$D$500,, -1)</f>
        <v>1530308.9801397</v>
      </c>
      <c r="G6902">
        <v>489.54500000000002</v>
      </c>
      <c r="H6902">
        <f t="shared" si="675"/>
        <v>0</v>
      </c>
      <c r="I6902">
        <v>1.82</v>
      </c>
      <c r="J6902">
        <f t="shared" si="677"/>
        <v>0</v>
      </c>
      <c r="L6902">
        <f t="shared" si="676"/>
        <v>0</v>
      </c>
    </row>
    <row r="6903" spans="1:12" x14ac:dyDescent="0.3">
      <c r="A6903" s="25">
        <f t="shared" si="673"/>
        <v>46122.291666654251</v>
      </c>
      <c r="B6903" s="1">
        <f t="shared" si="674"/>
        <v>0.29166665425145766</v>
      </c>
      <c r="C6903">
        <v>0</v>
      </c>
      <c r="D6903">
        <v>489.23099999999999</v>
      </c>
      <c r="F6903" s="18">
        <f>_xlfn.XLOOKUP(D6903,'Rating Curve'!$A$2:$A$500,'Rating Curve'!$D$2:$D$500,, -1)</f>
        <v>1533251.225472</v>
      </c>
      <c r="G6903">
        <v>489.54500000000002</v>
      </c>
      <c r="H6903">
        <f t="shared" si="675"/>
        <v>0</v>
      </c>
      <c r="I6903">
        <v>1.82</v>
      </c>
      <c r="J6903">
        <f t="shared" si="677"/>
        <v>0</v>
      </c>
      <c r="L6903">
        <f t="shared" si="676"/>
        <v>0</v>
      </c>
    </row>
    <row r="6904" spans="1:12" x14ac:dyDescent="0.3">
      <c r="A6904" s="25">
        <f t="shared" si="673"/>
        <v>46122.333333320916</v>
      </c>
      <c r="B6904" s="1">
        <f t="shared" si="674"/>
        <v>0.33333332091569901</v>
      </c>
      <c r="C6904">
        <v>0</v>
      </c>
      <c r="D6904">
        <v>489.24400000000003</v>
      </c>
      <c r="F6904" s="18">
        <f>_xlfn.XLOOKUP(D6904,'Rating Curve'!$A$2:$A$500,'Rating Curve'!$D$2:$D$500,, -1)</f>
        <v>1536194.8351113</v>
      </c>
      <c r="G6904">
        <v>489.54500000000002</v>
      </c>
      <c r="H6904">
        <f t="shared" si="675"/>
        <v>0</v>
      </c>
      <c r="I6904">
        <v>1.82</v>
      </c>
      <c r="J6904">
        <f t="shared" si="677"/>
        <v>0</v>
      </c>
      <c r="L6904">
        <f t="shared" si="676"/>
        <v>0</v>
      </c>
    </row>
    <row r="6905" spans="1:12" x14ac:dyDescent="0.3">
      <c r="A6905" s="25">
        <f t="shared" ref="A6905:A6968" si="678" xml:space="preserve"> A6904 + TIME(1,0,0)</f>
        <v>46122.37499998758</v>
      </c>
      <c r="B6905" s="1">
        <f t="shared" si="674"/>
        <v>0.37499998757994035</v>
      </c>
      <c r="C6905">
        <v>0</v>
      </c>
      <c r="D6905">
        <v>489.28199999999998</v>
      </c>
      <c r="F6905" s="18">
        <f>_xlfn.XLOOKUP(D6905,'Rating Curve'!$A$2:$A$500,'Rating Curve'!$D$2:$D$500,, -1)</f>
        <v>1547983.8767252001</v>
      </c>
      <c r="G6905">
        <v>489.54500000000002</v>
      </c>
      <c r="H6905">
        <f t="shared" si="675"/>
        <v>0</v>
      </c>
      <c r="I6905">
        <v>1.82</v>
      </c>
      <c r="J6905">
        <f t="shared" si="677"/>
        <v>0</v>
      </c>
      <c r="L6905">
        <f t="shared" si="676"/>
        <v>0</v>
      </c>
    </row>
    <row r="6906" spans="1:12" x14ac:dyDescent="0.3">
      <c r="A6906" s="25">
        <f t="shared" si="678"/>
        <v>46122.416666654244</v>
      </c>
      <c r="B6906" s="1">
        <f t="shared" si="674"/>
        <v>0.4166666542441817</v>
      </c>
      <c r="C6906">
        <v>0</v>
      </c>
      <c r="D6906">
        <v>489.25700000000001</v>
      </c>
      <c r="F6906" s="18">
        <f>_xlfn.XLOOKUP(D6906,'Rating Curve'!$A$2:$A$500,'Rating Curve'!$D$2:$D$500,, -1)</f>
        <v>1539139.8888638001</v>
      </c>
      <c r="G6906">
        <v>489.54500000000002</v>
      </c>
      <c r="H6906">
        <f t="shared" si="675"/>
        <v>0</v>
      </c>
      <c r="I6906">
        <v>1.82</v>
      </c>
      <c r="J6906">
        <f t="shared" si="677"/>
        <v>0</v>
      </c>
      <c r="L6906">
        <f t="shared" si="676"/>
        <v>0</v>
      </c>
    </row>
    <row r="6907" spans="1:12" x14ac:dyDescent="0.3">
      <c r="A6907" s="25">
        <f t="shared" si="678"/>
        <v>46122.458333320908</v>
      </c>
      <c r="B6907" s="1">
        <f t="shared" si="674"/>
        <v>0.45833332090842305</v>
      </c>
      <c r="C6907">
        <v>0</v>
      </c>
      <c r="D6907">
        <v>489.16500000000002</v>
      </c>
      <c r="F6907" s="18">
        <f>_xlfn.XLOOKUP(D6907,'Rating Curve'!$A$2:$A$500,'Rating Curve'!$D$2:$D$500,, -1)</f>
        <v>1512698.4514311999</v>
      </c>
      <c r="G6907">
        <v>489.54500000000002</v>
      </c>
      <c r="H6907">
        <f t="shared" si="675"/>
        <v>0</v>
      </c>
      <c r="I6907">
        <v>1.82</v>
      </c>
      <c r="J6907">
        <f t="shared" si="677"/>
        <v>0</v>
      </c>
      <c r="L6907">
        <f t="shared" si="676"/>
        <v>0</v>
      </c>
    </row>
    <row r="6908" spans="1:12" x14ac:dyDescent="0.3">
      <c r="A6908" s="25">
        <f t="shared" si="678"/>
        <v>46122.499999987573</v>
      </c>
      <c r="B6908" s="1">
        <f t="shared" si="674"/>
        <v>0.49999998757266439</v>
      </c>
      <c r="C6908">
        <v>0</v>
      </c>
      <c r="D6908">
        <v>489.197</v>
      </c>
      <c r="F6908" s="18">
        <f>_xlfn.XLOOKUP(D6908,'Rating Curve'!$A$2:$A$500,'Rating Curve'!$D$2:$D$500,, -1)</f>
        <v>1521494.7669134</v>
      </c>
      <c r="G6908">
        <v>489.54500000000002</v>
      </c>
      <c r="H6908">
        <f t="shared" si="675"/>
        <v>0</v>
      </c>
      <c r="I6908">
        <v>1.82</v>
      </c>
      <c r="J6908">
        <f t="shared" si="677"/>
        <v>0</v>
      </c>
      <c r="L6908">
        <f t="shared" si="676"/>
        <v>0</v>
      </c>
    </row>
    <row r="6909" spans="1:12" x14ac:dyDescent="0.3">
      <c r="A6909" s="25">
        <f t="shared" si="678"/>
        <v>46122.541666654237</v>
      </c>
      <c r="B6909" s="1">
        <f t="shared" si="674"/>
        <v>0.54166665423690574</v>
      </c>
      <c r="C6909">
        <v>0</v>
      </c>
      <c r="D6909">
        <v>489.202</v>
      </c>
      <c r="F6909" s="18">
        <f>_xlfn.XLOOKUP(D6909,'Rating Curve'!$A$2:$A$500,'Rating Curve'!$D$2:$D$500,, -1)</f>
        <v>1524428.7714924</v>
      </c>
      <c r="G6909">
        <v>489.54500000000002</v>
      </c>
      <c r="H6909">
        <f t="shared" si="675"/>
        <v>0</v>
      </c>
      <c r="I6909">
        <v>1.82</v>
      </c>
      <c r="J6909">
        <f t="shared" si="677"/>
        <v>0</v>
      </c>
      <c r="L6909">
        <f t="shared" si="676"/>
        <v>0</v>
      </c>
    </row>
    <row r="6910" spans="1:12" x14ac:dyDescent="0.3">
      <c r="A6910" s="25">
        <f t="shared" si="678"/>
        <v>46122.583333320901</v>
      </c>
      <c r="B6910" s="1">
        <f t="shared" si="674"/>
        <v>0.58333332090114709</v>
      </c>
      <c r="C6910">
        <v>0</v>
      </c>
      <c r="D6910">
        <v>489.19</v>
      </c>
      <c r="F6910" s="18">
        <f>_xlfn.XLOOKUP(D6910,'Rating Curve'!$A$2:$A$500,'Rating Curve'!$D$2:$D$500,, -1)</f>
        <v>1521494.7669134</v>
      </c>
      <c r="G6910">
        <v>489.54500000000002</v>
      </c>
      <c r="H6910">
        <f t="shared" si="675"/>
        <v>0</v>
      </c>
      <c r="I6910">
        <v>1.82</v>
      </c>
      <c r="J6910">
        <f t="shared" si="677"/>
        <v>0</v>
      </c>
      <c r="L6910">
        <f t="shared" si="676"/>
        <v>0</v>
      </c>
    </row>
    <row r="6911" spans="1:12" x14ac:dyDescent="0.3">
      <c r="A6911" s="25">
        <f t="shared" si="678"/>
        <v>46122.624999987565</v>
      </c>
      <c r="B6911" s="1">
        <f t="shared" si="674"/>
        <v>0.62499998756538844</v>
      </c>
      <c r="C6911">
        <v>0</v>
      </c>
      <c r="D6911">
        <v>489.19</v>
      </c>
      <c r="F6911" s="18">
        <f>_xlfn.XLOOKUP(D6911,'Rating Curve'!$A$2:$A$500,'Rating Curve'!$D$2:$D$500,, -1)</f>
        <v>1521494.7669134</v>
      </c>
      <c r="G6911">
        <v>489.54500000000002</v>
      </c>
      <c r="H6911">
        <f t="shared" si="675"/>
        <v>0</v>
      </c>
      <c r="I6911">
        <v>1.82</v>
      </c>
      <c r="J6911">
        <f t="shared" si="677"/>
        <v>0</v>
      </c>
      <c r="L6911">
        <f t="shared" si="676"/>
        <v>0</v>
      </c>
    </row>
    <row r="6912" spans="1:12" x14ac:dyDescent="0.3">
      <c r="A6912" s="25">
        <f t="shared" si="678"/>
        <v>46122.66666665423</v>
      </c>
      <c r="B6912" s="1">
        <f t="shared" si="674"/>
        <v>0.66666665422962978</v>
      </c>
      <c r="C6912">
        <v>0</v>
      </c>
      <c r="D6912">
        <v>489.202</v>
      </c>
      <c r="F6912" s="18">
        <f>_xlfn.XLOOKUP(D6912,'Rating Curve'!$A$2:$A$500,'Rating Curve'!$D$2:$D$500,, -1)</f>
        <v>1524428.7714924</v>
      </c>
      <c r="G6912">
        <v>489.54500000000002</v>
      </c>
      <c r="H6912">
        <f t="shared" si="675"/>
        <v>0</v>
      </c>
      <c r="I6912">
        <v>1.82</v>
      </c>
      <c r="J6912">
        <f t="shared" si="677"/>
        <v>0</v>
      </c>
      <c r="L6912">
        <f t="shared" si="676"/>
        <v>0</v>
      </c>
    </row>
    <row r="6913" spans="1:12" x14ac:dyDescent="0.3">
      <c r="A6913" s="25">
        <f t="shared" si="678"/>
        <v>46122.708333320894</v>
      </c>
      <c r="B6913" s="1">
        <f t="shared" si="674"/>
        <v>0.70833332089387113</v>
      </c>
      <c r="C6913">
        <v>0</v>
      </c>
      <c r="D6913">
        <v>489.20299999999997</v>
      </c>
      <c r="F6913" s="18">
        <f>_xlfn.XLOOKUP(D6913,'Rating Curve'!$A$2:$A$500,'Rating Curve'!$D$2:$D$500,, -1)</f>
        <v>1524428.7714924</v>
      </c>
      <c r="G6913">
        <v>489.54500000000002</v>
      </c>
      <c r="H6913">
        <f t="shared" si="675"/>
        <v>0</v>
      </c>
      <c r="I6913">
        <v>1.82</v>
      </c>
      <c r="J6913">
        <f t="shared" si="677"/>
        <v>0</v>
      </c>
      <c r="L6913">
        <f t="shared" si="676"/>
        <v>0</v>
      </c>
    </row>
    <row r="6914" spans="1:12" x14ac:dyDescent="0.3">
      <c r="A6914" s="25">
        <f t="shared" si="678"/>
        <v>46122.749999987558</v>
      </c>
      <c r="B6914" s="1">
        <f t="shared" si="674"/>
        <v>0.74999998755811248</v>
      </c>
      <c r="C6914">
        <v>0</v>
      </c>
      <c r="D6914">
        <v>489.20299999999997</v>
      </c>
      <c r="F6914" s="18">
        <f>_xlfn.XLOOKUP(D6914,'Rating Curve'!$A$2:$A$500,'Rating Curve'!$D$2:$D$500,, -1)</f>
        <v>1524428.7714924</v>
      </c>
      <c r="G6914">
        <v>489.54500000000002</v>
      </c>
      <c r="H6914">
        <f t="shared" si="675"/>
        <v>0</v>
      </c>
      <c r="I6914">
        <v>1.82</v>
      </c>
      <c r="J6914">
        <f t="shared" si="677"/>
        <v>0</v>
      </c>
      <c r="L6914">
        <f t="shared" si="676"/>
        <v>0</v>
      </c>
    </row>
    <row r="6915" spans="1:12" x14ac:dyDescent="0.3">
      <c r="A6915" s="25">
        <f t="shared" si="678"/>
        <v>46122.791666654222</v>
      </c>
      <c r="B6915" s="1">
        <f t="shared" ref="B6915:B6978" si="679">MOD(A6915,1)</f>
        <v>0.79166665422235383</v>
      </c>
      <c r="C6915">
        <v>0</v>
      </c>
      <c r="D6915">
        <v>489.197</v>
      </c>
      <c r="F6915" s="18">
        <f>_xlfn.XLOOKUP(D6915,'Rating Curve'!$A$2:$A$500,'Rating Curve'!$D$2:$D$500,, -1)</f>
        <v>1521494.7669134</v>
      </c>
      <c r="G6915">
        <v>489.54500000000002</v>
      </c>
      <c r="H6915">
        <f t="shared" ref="H6915:H6978" si="680">IF(D6915 - G6915 &lt; 0, 0, D6915 - G6915)</f>
        <v>0</v>
      </c>
      <c r="I6915">
        <v>1.82</v>
      </c>
      <c r="J6915">
        <f t="shared" si="677"/>
        <v>0</v>
      </c>
      <c r="L6915">
        <f t="shared" ref="L6915:L6978" si="681">(J6915*86400)/24</f>
        <v>0</v>
      </c>
    </row>
    <row r="6916" spans="1:12" x14ac:dyDescent="0.3">
      <c r="A6916" s="25">
        <f t="shared" si="678"/>
        <v>46122.833333320887</v>
      </c>
      <c r="B6916" s="1">
        <f t="shared" si="679"/>
        <v>0.83333332088659517</v>
      </c>
      <c r="C6916">
        <v>0</v>
      </c>
      <c r="D6916">
        <v>489.19099999999997</v>
      </c>
      <c r="F6916" s="18">
        <f>_xlfn.XLOOKUP(D6916,'Rating Curve'!$A$2:$A$500,'Rating Curve'!$D$2:$D$500,, -1)</f>
        <v>1521494.7669134</v>
      </c>
      <c r="G6916">
        <v>489.54500000000002</v>
      </c>
      <c r="H6916">
        <f t="shared" si="680"/>
        <v>0</v>
      </c>
      <c r="I6916">
        <v>1.82</v>
      </c>
      <c r="J6916">
        <f t="shared" si="677"/>
        <v>0</v>
      </c>
      <c r="L6916">
        <f t="shared" si="681"/>
        <v>0</v>
      </c>
    </row>
    <row r="6917" spans="1:12" x14ac:dyDescent="0.3">
      <c r="A6917" s="25">
        <f t="shared" si="678"/>
        <v>46122.874999987551</v>
      </c>
      <c r="B6917" s="1">
        <f t="shared" si="679"/>
        <v>0.87499998755083652</v>
      </c>
      <c r="C6917">
        <v>0</v>
      </c>
      <c r="D6917">
        <v>489.19099999999997</v>
      </c>
      <c r="F6917" s="18">
        <f>_xlfn.XLOOKUP(D6917,'Rating Curve'!$A$2:$A$500,'Rating Curve'!$D$2:$D$500,, -1)</f>
        <v>1521494.7669134</v>
      </c>
      <c r="G6917">
        <v>489.54500000000002</v>
      </c>
      <c r="H6917">
        <f t="shared" si="680"/>
        <v>0</v>
      </c>
      <c r="I6917">
        <v>1.82</v>
      </c>
      <c r="J6917">
        <f t="shared" si="677"/>
        <v>0</v>
      </c>
      <c r="L6917">
        <f t="shared" si="681"/>
        <v>0</v>
      </c>
    </row>
    <row r="6918" spans="1:12" x14ac:dyDescent="0.3">
      <c r="A6918" s="25">
        <f t="shared" si="678"/>
        <v>46122.916666654215</v>
      </c>
      <c r="B6918" s="1">
        <f t="shared" si="679"/>
        <v>0.91666665421507787</v>
      </c>
      <c r="C6918">
        <v>0</v>
      </c>
      <c r="D6918">
        <v>489.19799999999998</v>
      </c>
      <c r="F6918" s="18">
        <f>_xlfn.XLOOKUP(D6918,'Rating Curve'!$A$2:$A$500,'Rating Curve'!$D$2:$D$500,, -1)</f>
        <v>1521494.7669134</v>
      </c>
      <c r="G6918">
        <v>489.54500000000002</v>
      </c>
      <c r="H6918">
        <f t="shared" si="680"/>
        <v>0</v>
      </c>
      <c r="I6918">
        <v>1.82</v>
      </c>
      <c r="J6918">
        <f t="shared" si="677"/>
        <v>0</v>
      </c>
      <c r="L6918">
        <f t="shared" si="681"/>
        <v>0</v>
      </c>
    </row>
    <row r="6919" spans="1:12" x14ac:dyDescent="0.3">
      <c r="A6919" s="25">
        <f t="shared" si="678"/>
        <v>46122.958333320879</v>
      </c>
      <c r="B6919" s="1">
        <f t="shared" si="679"/>
        <v>0.95833332087931922</v>
      </c>
      <c r="C6919">
        <v>0</v>
      </c>
      <c r="D6919">
        <v>489.19200000000001</v>
      </c>
      <c r="F6919" s="18">
        <f>_xlfn.XLOOKUP(D6919,'Rating Curve'!$A$2:$A$500,'Rating Curve'!$D$2:$D$500,, -1)</f>
        <v>1521494.7669134</v>
      </c>
      <c r="G6919">
        <v>489.54500000000002</v>
      </c>
      <c r="H6919">
        <f t="shared" si="680"/>
        <v>0</v>
      </c>
      <c r="I6919">
        <v>1.82</v>
      </c>
      <c r="J6919">
        <f t="shared" si="677"/>
        <v>0</v>
      </c>
      <c r="L6919">
        <f t="shared" si="681"/>
        <v>0</v>
      </c>
    </row>
    <row r="6920" spans="1:12" x14ac:dyDescent="0.3">
      <c r="A6920" s="25">
        <f t="shared" si="678"/>
        <v>46122.999999987544</v>
      </c>
      <c r="B6920" s="1">
        <f t="shared" si="679"/>
        <v>0.99999998754356056</v>
      </c>
      <c r="C6920">
        <v>0</v>
      </c>
      <c r="D6920">
        <v>489.19200000000001</v>
      </c>
      <c r="F6920" s="18">
        <f>_xlfn.XLOOKUP(D6920,'Rating Curve'!$A$2:$A$500,'Rating Curve'!$D$2:$D$500,, -1)</f>
        <v>1521494.7669134</v>
      </c>
      <c r="G6920">
        <v>489.54500000000002</v>
      </c>
      <c r="H6920">
        <f t="shared" si="680"/>
        <v>0</v>
      </c>
      <c r="I6920">
        <v>1.82</v>
      </c>
      <c r="J6920">
        <f t="shared" si="677"/>
        <v>0</v>
      </c>
      <c r="L6920">
        <f t="shared" si="681"/>
        <v>0</v>
      </c>
    </row>
    <row r="6921" spans="1:12" x14ac:dyDescent="0.3">
      <c r="A6921" s="25">
        <f t="shared" si="678"/>
        <v>46123.041666654208</v>
      </c>
      <c r="B6921" s="1">
        <f t="shared" si="679"/>
        <v>4.1666654207801912E-2</v>
      </c>
      <c r="C6921">
        <v>0</v>
      </c>
      <c r="D6921">
        <v>489.19200000000001</v>
      </c>
      <c r="F6921" s="18">
        <f>_xlfn.XLOOKUP(D6921,'Rating Curve'!$A$2:$A$500,'Rating Curve'!$D$2:$D$500,, -1)</f>
        <v>1521494.7669134</v>
      </c>
      <c r="G6921">
        <v>489.54500000000002</v>
      </c>
      <c r="H6921">
        <f t="shared" si="680"/>
        <v>0</v>
      </c>
      <c r="I6921">
        <v>1.82</v>
      </c>
      <c r="J6921">
        <f t="shared" si="677"/>
        <v>0</v>
      </c>
      <c r="L6921">
        <f t="shared" si="681"/>
        <v>0</v>
      </c>
    </row>
    <row r="6922" spans="1:12" x14ac:dyDescent="0.3">
      <c r="A6922" s="25">
        <f t="shared" si="678"/>
        <v>46123.083333320872</v>
      </c>
      <c r="B6922" s="1">
        <f t="shared" si="679"/>
        <v>8.3333320872043259E-2</v>
      </c>
      <c r="C6922">
        <v>0</v>
      </c>
      <c r="D6922">
        <v>489.19200000000001</v>
      </c>
      <c r="F6922" s="18">
        <f>_xlfn.XLOOKUP(D6922,'Rating Curve'!$A$2:$A$500,'Rating Curve'!$D$2:$D$500,, -1)</f>
        <v>1521494.7669134</v>
      </c>
      <c r="G6922">
        <v>489.54500000000002</v>
      </c>
      <c r="H6922">
        <f t="shared" si="680"/>
        <v>0</v>
      </c>
      <c r="I6922">
        <v>1.82</v>
      </c>
      <c r="J6922">
        <f t="shared" si="677"/>
        <v>0</v>
      </c>
      <c r="L6922">
        <f t="shared" si="681"/>
        <v>0</v>
      </c>
    </row>
    <row r="6923" spans="1:12" x14ac:dyDescent="0.3">
      <c r="A6923" s="25">
        <f t="shared" si="678"/>
        <v>46123.124999987536</v>
      </c>
      <c r="B6923" s="1">
        <f t="shared" si="679"/>
        <v>0.12499998753628461</v>
      </c>
      <c r="C6923">
        <v>0</v>
      </c>
      <c r="D6923">
        <v>489.185</v>
      </c>
      <c r="F6923" s="18">
        <f>_xlfn.XLOOKUP(D6923,'Rating Curve'!$A$2:$A$500,'Rating Curve'!$D$2:$D$500,, -1)</f>
        <v>1518561.7284057001</v>
      </c>
      <c r="G6923">
        <v>489.54500000000002</v>
      </c>
      <c r="H6923">
        <f t="shared" si="680"/>
        <v>0</v>
      </c>
      <c r="I6923">
        <v>1.82</v>
      </c>
      <c r="J6923">
        <f t="shared" si="677"/>
        <v>0</v>
      </c>
      <c r="L6923">
        <f t="shared" si="681"/>
        <v>0</v>
      </c>
    </row>
    <row r="6924" spans="1:12" x14ac:dyDescent="0.3">
      <c r="A6924" s="25">
        <f t="shared" si="678"/>
        <v>46123.166666654201</v>
      </c>
      <c r="B6924" s="1">
        <f t="shared" si="679"/>
        <v>0.16666665420052595</v>
      </c>
      <c r="C6924">
        <v>0</v>
      </c>
      <c r="D6924">
        <v>489.17899999999997</v>
      </c>
      <c r="F6924" s="18">
        <f>_xlfn.XLOOKUP(D6924,'Rating Curve'!$A$2:$A$500,'Rating Curve'!$D$2:$D$500,, -1)</f>
        <v>1515629.6565953</v>
      </c>
      <c r="G6924">
        <v>489.54500000000002</v>
      </c>
      <c r="H6924">
        <f t="shared" si="680"/>
        <v>0</v>
      </c>
      <c r="I6924">
        <v>1.82</v>
      </c>
      <c r="J6924">
        <f t="shared" si="677"/>
        <v>0</v>
      </c>
      <c r="L6924">
        <f t="shared" si="681"/>
        <v>0</v>
      </c>
    </row>
    <row r="6925" spans="1:12" x14ac:dyDescent="0.3">
      <c r="A6925" s="25">
        <f t="shared" si="678"/>
        <v>46123.208333320865</v>
      </c>
      <c r="B6925" s="1">
        <f t="shared" si="679"/>
        <v>0.2083333208647673</v>
      </c>
      <c r="C6925">
        <v>0</v>
      </c>
      <c r="D6925">
        <v>489.17899999999997</v>
      </c>
      <c r="F6925" s="18">
        <f>_xlfn.XLOOKUP(D6925,'Rating Curve'!$A$2:$A$500,'Rating Curve'!$D$2:$D$500,, -1)</f>
        <v>1515629.6565953</v>
      </c>
      <c r="G6925">
        <v>489.54500000000002</v>
      </c>
      <c r="H6925">
        <f t="shared" si="680"/>
        <v>0</v>
      </c>
      <c r="I6925">
        <v>1.82</v>
      </c>
      <c r="J6925">
        <f t="shared" si="677"/>
        <v>0</v>
      </c>
      <c r="L6925">
        <f t="shared" si="681"/>
        <v>0</v>
      </c>
    </row>
    <row r="6926" spans="1:12" x14ac:dyDescent="0.3">
      <c r="A6926" s="25">
        <f t="shared" si="678"/>
        <v>46123.249999987529</v>
      </c>
      <c r="B6926" s="1">
        <f t="shared" si="679"/>
        <v>0.24999998752900865</v>
      </c>
      <c r="C6926">
        <v>0</v>
      </c>
      <c r="D6926">
        <v>489.17899999999997</v>
      </c>
      <c r="F6926" s="18">
        <f>_xlfn.XLOOKUP(D6926,'Rating Curve'!$A$2:$A$500,'Rating Curve'!$D$2:$D$500,, -1)</f>
        <v>1515629.6565953</v>
      </c>
      <c r="G6926">
        <v>489.54500000000002</v>
      </c>
      <c r="H6926">
        <f t="shared" si="680"/>
        <v>0</v>
      </c>
      <c r="I6926">
        <v>1.82</v>
      </c>
      <c r="J6926">
        <f t="shared" si="677"/>
        <v>0</v>
      </c>
      <c r="L6926">
        <f t="shared" si="681"/>
        <v>0</v>
      </c>
    </row>
    <row r="6927" spans="1:12" x14ac:dyDescent="0.3">
      <c r="A6927" s="25">
        <f t="shared" si="678"/>
        <v>46123.291666654193</v>
      </c>
      <c r="B6927" s="1">
        <f t="shared" si="679"/>
        <v>0.29166665419325</v>
      </c>
      <c r="C6927">
        <v>0</v>
      </c>
      <c r="D6927">
        <v>489.17899999999997</v>
      </c>
      <c r="F6927" s="18">
        <f>_xlfn.XLOOKUP(D6927,'Rating Curve'!$A$2:$A$500,'Rating Curve'!$D$2:$D$500,, -1)</f>
        <v>1515629.6565953</v>
      </c>
      <c r="G6927">
        <v>489.54500000000002</v>
      </c>
      <c r="H6927">
        <f t="shared" si="680"/>
        <v>0</v>
      </c>
      <c r="I6927">
        <v>1.82</v>
      </c>
      <c r="J6927">
        <f t="shared" si="677"/>
        <v>0</v>
      </c>
      <c r="L6927">
        <f t="shared" si="681"/>
        <v>0</v>
      </c>
    </row>
    <row r="6928" spans="1:12" x14ac:dyDescent="0.3">
      <c r="A6928" s="25">
        <f t="shared" si="678"/>
        <v>46123.333333320857</v>
      </c>
      <c r="B6928" s="1">
        <f t="shared" si="679"/>
        <v>0.33333332085749134</v>
      </c>
      <c r="C6928">
        <v>0</v>
      </c>
      <c r="D6928">
        <v>489.19099999999997</v>
      </c>
      <c r="F6928" s="18">
        <f>_xlfn.XLOOKUP(D6928,'Rating Curve'!$A$2:$A$500,'Rating Curve'!$D$2:$D$500,, -1)</f>
        <v>1521494.7669134</v>
      </c>
      <c r="G6928">
        <v>489.54500000000002</v>
      </c>
      <c r="H6928">
        <f t="shared" si="680"/>
        <v>0</v>
      </c>
      <c r="I6928">
        <v>1.82</v>
      </c>
      <c r="J6928">
        <f t="shared" si="677"/>
        <v>0</v>
      </c>
      <c r="L6928">
        <f t="shared" si="681"/>
        <v>0</v>
      </c>
    </row>
    <row r="6929" spans="1:12" x14ac:dyDescent="0.3">
      <c r="A6929" s="25">
        <f t="shared" si="678"/>
        <v>46123.374999987522</v>
      </c>
      <c r="B6929" s="1">
        <f t="shared" si="679"/>
        <v>0.37499998752173269</v>
      </c>
      <c r="C6929">
        <v>0</v>
      </c>
      <c r="D6929">
        <v>489.20299999999997</v>
      </c>
      <c r="F6929" s="18">
        <f>_xlfn.XLOOKUP(D6929,'Rating Curve'!$A$2:$A$500,'Rating Curve'!$D$2:$D$500,, -1)</f>
        <v>1524428.7714924</v>
      </c>
      <c r="G6929">
        <v>489.54500000000002</v>
      </c>
      <c r="H6929">
        <f t="shared" si="680"/>
        <v>0</v>
      </c>
      <c r="I6929">
        <v>1.82</v>
      </c>
      <c r="J6929">
        <f t="shared" si="677"/>
        <v>0</v>
      </c>
      <c r="L6929">
        <f t="shared" si="681"/>
        <v>0</v>
      </c>
    </row>
    <row r="6930" spans="1:12" x14ac:dyDescent="0.3">
      <c r="A6930" s="25">
        <f t="shared" si="678"/>
        <v>46123.416666654186</v>
      </c>
      <c r="B6930" s="1">
        <f t="shared" si="679"/>
        <v>0.41666665418597404</v>
      </c>
      <c r="C6930">
        <v>0</v>
      </c>
      <c r="D6930">
        <v>489.202</v>
      </c>
      <c r="F6930" s="18">
        <f>_xlfn.XLOOKUP(D6930,'Rating Curve'!$A$2:$A$500,'Rating Curve'!$D$2:$D$500,, -1)</f>
        <v>1524428.7714924</v>
      </c>
      <c r="G6930">
        <v>489.54500000000002</v>
      </c>
      <c r="H6930">
        <f t="shared" si="680"/>
        <v>0</v>
      </c>
      <c r="I6930">
        <v>1.82</v>
      </c>
      <c r="J6930">
        <f t="shared" si="677"/>
        <v>0</v>
      </c>
      <c r="L6930">
        <f t="shared" si="681"/>
        <v>0</v>
      </c>
    </row>
    <row r="6931" spans="1:12" x14ac:dyDescent="0.3">
      <c r="A6931" s="25">
        <f t="shared" si="678"/>
        <v>46123.45833332085</v>
      </c>
      <c r="B6931" s="1">
        <f t="shared" si="679"/>
        <v>0.45833332085021539</v>
      </c>
      <c r="C6931">
        <v>0</v>
      </c>
      <c r="D6931">
        <v>489.197</v>
      </c>
      <c r="F6931" s="18">
        <f>_xlfn.XLOOKUP(D6931,'Rating Curve'!$A$2:$A$500,'Rating Curve'!$D$2:$D$500,, -1)</f>
        <v>1521494.7669134</v>
      </c>
      <c r="G6931">
        <v>489.54500000000002</v>
      </c>
      <c r="H6931">
        <f t="shared" si="680"/>
        <v>0</v>
      </c>
      <c r="I6931">
        <v>1.82</v>
      </c>
      <c r="J6931">
        <f t="shared" ref="J6931:J6994" si="682">1.82*30*(H6931^1.5)</f>
        <v>0</v>
      </c>
      <c r="L6931">
        <f t="shared" si="681"/>
        <v>0</v>
      </c>
    </row>
    <row r="6932" spans="1:12" x14ac:dyDescent="0.3">
      <c r="A6932" s="25">
        <f t="shared" si="678"/>
        <v>46123.499999987514</v>
      </c>
      <c r="B6932" s="1">
        <f t="shared" si="679"/>
        <v>0.49999998751445673</v>
      </c>
      <c r="C6932">
        <v>0</v>
      </c>
      <c r="D6932">
        <v>489.19</v>
      </c>
      <c r="F6932" s="18">
        <f>_xlfn.XLOOKUP(D6932,'Rating Curve'!$A$2:$A$500,'Rating Curve'!$D$2:$D$500,, -1)</f>
        <v>1521494.7669134</v>
      </c>
      <c r="G6932">
        <v>489.54500000000002</v>
      </c>
      <c r="H6932">
        <f t="shared" si="680"/>
        <v>0</v>
      </c>
      <c r="I6932">
        <v>1.82</v>
      </c>
      <c r="J6932">
        <f t="shared" si="682"/>
        <v>0</v>
      </c>
      <c r="L6932">
        <f t="shared" si="681"/>
        <v>0</v>
      </c>
    </row>
    <row r="6933" spans="1:12" x14ac:dyDescent="0.3">
      <c r="A6933" s="25">
        <f t="shared" si="678"/>
        <v>46123.541666654179</v>
      </c>
      <c r="B6933" s="1">
        <f t="shared" si="679"/>
        <v>0.54166665417869808</v>
      </c>
      <c r="C6933">
        <v>0</v>
      </c>
      <c r="D6933">
        <v>489.17099999999999</v>
      </c>
      <c r="F6933" s="18">
        <f>_xlfn.XLOOKUP(D6933,'Rating Curve'!$A$2:$A$500,'Rating Curve'!$D$2:$D$500,, -1)</f>
        <v>1515629.6565953</v>
      </c>
      <c r="G6933">
        <v>489.54500000000002</v>
      </c>
      <c r="H6933">
        <f t="shared" si="680"/>
        <v>0</v>
      </c>
      <c r="I6933">
        <v>1.82</v>
      </c>
      <c r="J6933">
        <f t="shared" si="682"/>
        <v>0</v>
      </c>
      <c r="L6933">
        <f t="shared" si="681"/>
        <v>0</v>
      </c>
    </row>
    <row r="6934" spans="1:12" x14ac:dyDescent="0.3">
      <c r="A6934" s="25">
        <f t="shared" si="678"/>
        <v>46123.583333320843</v>
      </c>
      <c r="B6934" s="1">
        <f t="shared" si="679"/>
        <v>0.58333332084293943</v>
      </c>
      <c r="C6934">
        <v>0</v>
      </c>
      <c r="D6934">
        <v>489.15899999999999</v>
      </c>
      <c r="F6934" s="18">
        <f>_xlfn.XLOOKUP(D6934,'Rating Curve'!$A$2:$A$500,'Rating Curve'!$D$2:$D$500,, -1)</f>
        <v>1509768.1303155001</v>
      </c>
      <c r="G6934">
        <v>489.54500000000002</v>
      </c>
      <c r="H6934">
        <f t="shared" si="680"/>
        <v>0</v>
      </c>
      <c r="I6934">
        <v>1.82</v>
      </c>
      <c r="J6934">
        <f t="shared" si="682"/>
        <v>0</v>
      </c>
      <c r="L6934">
        <f t="shared" si="681"/>
        <v>0</v>
      </c>
    </row>
    <row r="6935" spans="1:12" x14ac:dyDescent="0.3">
      <c r="A6935" s="25">
        <f t="shared" si="678"/>
        <v>46123.624999987507</v>
      </c>
      <c r="B6935" s="1">
        <f t="shared" si="679"/>
        <v>0.62499998750718078</v>
      </c>
      <c r="C6935">
        <v>0</v>
      </c>
      <c r="D6935">
        <v>489.15899999999999</v>
      </c>
      <c r="F6935" s="18">
        <f>_xlfn.XLOOKUP(D6935,'Rating Curve'!$A$2:$A$500,'Rating Curve'!$D$2:$D$500,, -1)</f>
        <v>1509768.1303155001</v>
      </c>
      <c r="G6935">
        <v>489.54500000000002</v>
      </c>
      <c r="H6935">
        <f t="shared" si="680"/>
        <v>0</v>
      </c>
      <c r="I6935">
        <v>1.82</v>
      </c>
      <c r="J6935">
        <f t="shared" si="682"/>
        <v>0</v>
      </c>
      <c r="L6935">
        <f t="shared" si="681"/>
        <v>0</v>
      </c>
    </row>
    <row r="6936" spans="1:12" x14ac:dyDescent="0.3">
      <c r="A6936" s="25">
        <f t="shared" si="678"/>
        <v>46123.666666654171</v>
      </c>
      <c r="B6936" s="1">
        <f t="shared" si="679"/>
        <v>0.66666665417142212</v>
      </c>
      <c r="C6936">
        <v>0</v>
      </c>
      <c r="D6936">
        <v>489.161</v>
      </c>
      <c r="F6936" s="18">
        <f>_xlfn.XLOOKUP(D6936,'Rating Curve'!$A$2:$A$500,'Rating Curve'!$D$2:$D$500,, -1)</f>
        <v>1512698.4514311999</v>
      </c>
      <c r="G6936">
        <v>489.54500000000002</v>
      </c>
      <c r="H6936">
        <f t="shared" si="680"/>
        <v>0</v>
      </c>
      <c r="I6936">
        <v>1.82</v>
      </c>
      <c r="J6936">
        <f t="shared" si="682"/>
        <v>0</v>
      </c>
      <c r="L6936">
        <f t="shared" si="681"/>
        <v>0</v>
      </c>
    </row>
    <row r="6937" spans="1:12" x14ac:dyDescent="0.3">
      <c r="A6937" s="25">
        <f t="shared" si="678"/>
        <v>46123.708333320836</v>
      </c>
      <c r="B6937" s="1">
        <f t="shared" si="679"/>
        <v>0.70833332083566347</v>
      </c>
      <c r="C6937">
        <v>0</v>
      </c>
      <c r="D6937">
        <v>489.15199999999999</v>
      </c>
      <c r="F6937" s="18">
        <f>_xlfn.XLOOKUP(D6937,'Rating Curve'!$A$2:$A$500,'Rating Curve'!$D$2:$D$500,, -1)</f>
        <v>1509768.1303155001</v>
      </c>
      <c r="G6937">
        <v>489.54500000000002</v>
      </c>
      <c r="H6937">
        <f t="shared" si="680"/>
        <v>0</v>
      </c>
      <c r="I6937">
        <v>1.82</v>
      </c>
      <c r="J6937">
        <f t="shared" si="682"/>
        <v>0</v>
      </c>
      <c r="L6937">
        <f t="shared" si="681"/>
        <v>0</v>
      </c>
    </row>
    <row r="6938" spans="1:12" x14ac:dyDescent="0.3">
      <c r="A6938" s="25">
        <f t="shared" si="678"/>
        <v>46123.7499999875</v>
      </c>
      <c r="B6938" s="1">
        <f t="shared" si="679"/>
        <v>0.74999998749990482</v>
      </c>
      <c r="C6938">
        <v>0</v>
      </c>
      <c r="D6938">
        <v>489.15199999999999</v>
      </c>
      <c r="F6938" s="18">
        <f>_xlfn.XLOOKUP(D6938,'Rating Curve'!$A$2:$A$500,'Rating Curve'!$D$2:$D$500,, -1)</f>
        <v>1509768.1303155001</v>
      </c>
      <c r="G6938">
        <v>489.54500000000002</v>
      </c>
      <c r="H6938">
        <f t="shared" si="680"/>
        <v>0</v>
      </c>
      <c r="I6938">
        <v>1.82</v>
      </c>
      <c r="J6938">
        <f t="shared" si="682"/>
        <v>0</v>
      </c>
      <c r="L6938">
        <f t="shared" si="681"/>
        <v>0</v>
      </c>
    </row>
    <row r="6939" spans="1:12" x14ac:dyDescent="0.3">
      <c r="A6939" s="25">
        <f t="shared" si="678"/>
        <v>46123.791666654164</v>
      </c>
      <c r="B6939" s="1">
        <f t="shared" si="679"/>
        <v>0.79166665416414617</v>
      </c>
      <c r="C6939">
        <v>0</v>
      </c>
      <c r="D6939">
        <v>489.14699999999999</v>
      </c>
      <c r="F6939" s="18">
        <f>_xlfn.XLOOKUP(D6939,'Rating Curve'!$A$2:$A$500,'Rating Curve'!$D$2:$D$500,, -1)</f>
        <v>1506838.6950445999</v>
      </c>
      <c r="G6939">
        <v>489.54500000000002</v>
      </c>
      <c r="H6939">
        <f t="shared" si="680"/>
        <v>0</v>
      </c>
      <c r="I6939">
        <v>1.82</v>
      </c>
      <c r="J6939">
        <f t="shared" si="682"/>
        <v>0</v>
      </c>
      <c r="L6939">
        <f t="shared" si="681"/>
        <v>0</v>
      </c>
    </row>
    <row r="6940" spans="1:12" x14ac:dyDescent="0.3">
      <c r="A6940" s="25">
        <f t="shared" si="678"/>
        <v>46123.833333320828</v>
      </c>
      <c r="B6940" s="1">
        <f t="shared" si="679"/>
        <v>0.83333332082838751</v>
      </c>
      <c r="C6940">
        <v>0</v>
      </c>
      <c r="D6940">
        <v>489.14</v>
      </c>
      <c r="F6940" s="18">
        <f>_xlfn.XLOOKUP(D6940,'Rating Curve'!$A$2:$A$500,'Rating Curve'!$D$2:$D$500,, -1)</f>
        <v>1506838.6950445999</v>
      </c>
      <c r="G6940">
        <v>489.54500000000002</v>
      </c>
      <c r="H6940">
        <f t="shared" si="680"/>
        <v>0</v>
      </c>
      <c r="I6940">
        <v>1.82</v>
      </c>
      <c r="J6940">
        <f t="shared" si="682"/>
        <v>0</v>
      </c>
      <c r="L6940">
        <f t="shared" si="681"/>
        <v>0</v>
      </c>
    </row>
    <row r="6941" spans="1:12" x14ac:dyDescent="0.3">
      <c r="A6941" s="25">
        <f t="shared" si="678"/>
        <v>46123.874999987493</v>
      </c>
      <c r="B6941" s="1">
        <f t="shared" si="679"/>
        <v>0.87499998749262886</v>
      </c>
      <c r="C6941">
        <v>0</v>
      </c>
      <c r="D6941">
        <v>489.13400000000001</v>
      </c>
      <c r="F6941" s="18">
        <f>_xlfn.XLOOKUP(D6941,'Rating Curve'!$A$2:$A$500,'Rating Curve'!$D$2:$D$500,, -1)</f>
        <v>1503910.109441</v>
      </c>
      <c r="G6941">
        <v>489.54500000000002</v>
      </c>
      <c r="H6941">
        <f t="shared" si="680"/>
        <v>0</v>
      </c>
      <c r="I6941">
        <v>1.82</v>
      </c>
      <c r="J6941">
        <f t="shared" si="682"/>
        <v>0</v>
      </c>
      <c r="L6941">
        <f t="shared" si="681"/>
        <v>0</v>
      </c>
    </row>
    <row r="6942" spans="1:12" x14ac:dyDescent="0.3">
      <c r="A6942" s="25">
        <f t="shared" si="678"/>
        <v>46123.916666654157</v>
      </c>
      <c r="B6942" s="1">
        <f t="shared" si="679"/>
        <v>0.91666665415687021</v>
      </c>
      <c r="C6942">
        <v>0</v>
      </c>
      <c r="D6942">
        <v>489.13400000000001</v>
      </c>
      <c r="F6942" s="18">
        <f>_xlfn.XLOOKUP(D6942,'Rating Curve'!$A$2:$A$500,'Rating Curve'!$D$2:$D$500,, -1)</f>
        <v>1503910.109441</v>
      </c>
      <c r="G6942">
        <v>489.54500000000002</v>
      </c>
      <c r="H6942">
        <f t="shared" si="680"/>
        <v>0</v>
      </c>
      <c r="I6942">
        <v>1.82</v>
      </c>
      <c r="J6942">
        <f t="shared" si="682"/>
        <v>0</v>
      </c>
      <c r="L6942">
        <f t="shared" si="681"/>
        <v>0</v>
      </c>
    </row>
    <row r="6943" spans="1:12" x14ac:dyDescent="0.3">
      <c r="A6943" s="25">
        <f t="shared" si="678"/>
        <v>46123.958333320821</v>
      </c>
      <c r="B6943" s="1">
        <f t="shared" si="679"/>
        <v>0.95833332082111156</v>
      </c>
      <c r="C6943">
        <v>0</v>
      </c>
      <c r="D6943">
        <v>489.14</v>
      </c>
      <c r="F6943" s="18">
        <f>_xlfn.XLOOKUP(D6943,'Rating Curve'!$A$2:$A$500,'Rating Curve'!$D$2:$D$500,, -1)</f>
        <v>1506838.6950445999</v>
      </c>
      <c r="G6943">
        <v>489.54500000000002</v>
      </c>
      <c r="H6943">
        <f t="shared" si="680"/>
        <v>0</v>
      </c>
      <c r="I6943">
        <v>1.82</v>
      </c>
      <c r="J6943">
        <f t="shared" si="682"/>
        <v>0</v>
      </c>
      <c r="L6943">
        <f t="shared" si="681"/>
        <v>0</v>
      </c>
    </row>
    <row r="6944" spans="1:12" x14ac:dyDescent="0.3">
      <c r="A6944" s="25">
        <f t="shared" si="678"/>
        <v>46123.999999987485</v>
      </c>
      <c r="B6944" s="1">
        <f t="shared" si="679"/>
        <v>0.9999999874853529</v>
      </c>
      <c r="C6944">
        <v>0</v>
      </c>
      <c r="D6944">
        <v>489.14</v>
      </c>
      <c r="F6944" s="18">
        <f>_xlfn.XLOOKUP(D6944,'Rating Curve'!$A$2:$A$500,'Rating Curve'!$D$2:$D$500,, -1)</f>
        <v>1506838.6950445999</v>
      </c>
      <c r="G6944">
        <v>489.54500000000002</v>
      </c>
      <c r="H6944">
        <f t="shared" si="680"/>
        <v>0</v>
      </c>
      <c r="I6944">
        <v>1.82</v>
      </c>
      <c r="J6944">
        <f t="shared" si="682"/>
        <v>0</v>
      </c>
      <c r="L6944">
        <f t="shared" si="681"/>
        <v>0</v>
      </c>
    </row>
    <row r="6945" spans="1:12" x14ac:dyDescent="0.3">
      <c r="A6945" s="25">
        <f t="shared" si="678"/>
        <v>46124.04166665415</v>
      </c>
      <c r="B6945" s="1">
        <f t="shared" si="679"/>
        <v>4.1666654149594251E-2</v>
      </c>
      <c r="C6945">
        <v>0</v>
      </c>
      <c r="D6945">
        <v>489.14699999999999</v>
      </c>
      <c r="F6945" s="18">
        <f>_xlfn.XLOOKUP(D6945,'Rating Curve'!$A$2:$A$500,'Rating Curve'!$D$2:$D$500,, -1)</f>
        <v>1506838.6950445999</v>
      </c>
      <c r="G6945">
        <v>489.54500000000002</v>
      </c>
      <c r="H6945">
        <f t="shared" si="680"/>
        <v>0</v>
      </c>
      <c r="I6945">
        <v>1.82</v>
      </c>
      <c r="J6945">
        <f t="shared" si="682"/>
        <v>0</v>
      </c>
      <c r="L6945">
        <f t="shared" si="681"/>
        <v>0</v>
      </c>
    </row>
    <row r="6946" spans="1:12" x14ac:dyDescent="0.3">
      <c r="A6946" s="25">
        <f t="shared" si="678"/>
        <v>46124.083333320814</v>
      </c>
      <c r="B6946" s="1">
        <f t="shared" si="679"/>
        <v>8.3333320813835599E-2</v>
      </c>
      <c r="C6946">
        <v>0</v>
      </c>
      <c r="D6946">
        <v>489.14699999999999</v>
      </c>
      <c r="F6946" s="18">
        <f>_xlfn.XLOOKUP(D6946,'Rating Curve'!$A$2:$A$500,'Rating Curve'!$D$2:$D$500,, -1)</f>
        <v>1506838.6950445999</v>
      </c>
      <c r="G6946">
        <v>489.54500000000002</v>
      </c>
      <c r="H6946">
        <f t="shared" si="680"/>
        <v>0</v>
      </c>
      <c r="I6946">
        <v>1.82</v>
      </c>
      <c r="J6946">
        <f t="shared" si="682"/>
        <v>0</v>
      </c>
      <c r="L6946">
        <f t="shared" si="681"/>
        <v>0</v>
      </c>
    </row>
    <row r="6947" spans="1:12" x14ac:dyDescent="0.3">
      <c r="A6947" s="25">
        <f t="shared" si="678"/>
        <v>46124.124999987478</v>
      </c>
      <c r="B6947" s="1">
        <f t="shared" si="679"/>
        <v>0.12499998747807695</v>
      </c>
      <c r="C6947">
        <v>0</v>
      </c>
      <c r="D6947">
        <v>489.12799999999999</v>
      </c>
      <c r="F6947" s="18">
        <f>_xlfn.XLOOKUP(D6947,'Rating Curve'!$A$2:$A$500,'Rating Curve'!$D$2:$D$500,, -1)</f>
        <v>1500982.4454629</v>
      </c>
      <c r="G6947">
        <v>489.54500000000002</v>
      </c>
      <c r="H6947">
        <f t="shared" si="680"/>
        <v>0</v>
      </c>
      <c r="I6947">
        <v>1.82</v>
      </c>
      <c r="J6947">
        <f t="shared" si="682"/>
        <v>0</v>
      </c>
      <c r="L6947">
        <f t="shared" si="681"/>
        <v>0</v>
      </c>
    </row>
    <row r="6948" spans="1:12" x14ac:dyDescent="0.3">
      <c r="A6948" s="25">
        <f t="shared" si="678"/>
        <v>46124.166666654142</v>
      </c>
      <c r="B6948" s="1">
        <f t="shared" si="679"/>
        <v>0.16666665414231829</v>
      </c>
      <c r="C6948">
        <v>0</v>
      </c>
      <c r="D6948">
        <v>489.13400000000001</v>
      </c>
      <c r="F6948" s="18">
        <f>_xlfn.XLOOKUP(D6948,'Rating Curve'!$A$2:$A$500,'Rating Curve'!$D$2:$D$500,, -1)</f>
        <v>1503910.109441</v>
      </c>
      <c r="G6948">
        <v>489.54500000000002</v>
      </c>
      <c r="H6948">
        <f t="shared" si="680"/>
        <v>0</v>
      </c>
      <c r="I6948">
        <v>1.82</v>
      </c>
      <c r="J6948">
        <f t="shared" si="682"/>
        <v>0</v>
      </c>
      <c r="L6948">
        <f t="shared" si="681"/>
        <v>0</v>
      </c>
    </row>
    <row r="6949" spans="1:12" x14ac:dyDescent="0.3">
      <c r="A6949" s="25">
        <f t="shared" si="678"/>
        <v>46124.208333320807</v>
      </c>
      <c r="B6949" s="1">
        <f t="shared" si="679"/>
        <v>0.20833332080655964</v>
      </c>
      <c r="C6949">
        <v>0</v>
      </c>
      <c r="D6949">
        <v>489.12799999999999</v>
      </c>
      <c r="F6949" s="18">
        <f>_xlfn.XLOOKUP(D6949,'Rating Curve'!$A$2:$A$500,'Rating Curve'!$D$2:$D$500,, -1)</f>
        <v>1500982.4454629</v>
      </c>
      <c r="G6949">
        <v>489.54500000000002</v>
      </c>
      <c r="H6949">
        <f t="shared" si="680"/>
        <v>0</v>
      </c>
      <c r="I6949">
        <v>1.82</v>
      </c>
      <c r="J6949">
        <f t="shared" si="682"/>
        <v>0</v>
      </c>
      <c r="L6949">
        <f t="shared" si="681"/>
        <v>0</v>
      </c>
    </row>
    <row r="6950" spans="1:12" x14ac:dyDescent="0.3">
      <c r="A6950" s="25">
        <f t="shared" si="678"/>
        <v>46124.249999987471</v>
      </c>
      <c r="B6950" s="1">
        <f t="shared" si="679"/>
        <v>0.24999998747080099</v>
      </c>
      <c r="C6950">
        <v>0</v>
      </c>
      <c r="D6950">
        <v>489.12799999999999</v>
      </c>
      <c r="F6950" s="18">
        <f>_xlfn.XLOOKUP(D6950,'Rating Curve'!$A$2:$A$500,'Rating Curve'!$D$2:$D$500,, -1)</f>
        <v>1500982.4454629</v>
      </c>
      <c r="G6950">
        <v>489.54500000000002</v>
      </c>
      <c r="H6950">
        <f t="shared" si="680"/>
        <v>0</v>
      </c>
      <c r="I6950">
        <v>1.82</v>
      </c>
      <c r="J6950">
        <f t="shared" si="682"/>
        <v>0</v>
      </c>
      <c r="L6950">
        <f t="shared" si="681"/>
        <v>0</v>
      </c>
    </row>
    <row r="6951" spans="1:12" x14ac:dyDescent="0.3">
      <c r="A6951" s="25">
        <f t="shared" si="678"/>
        <v>46124.291666654135</v>
      </c>
      <c r="B6951" s="1">
        <f t="shared" si="679"/>
        <v>0.29166665413504234</v>
      </c>
      <c r="C6951">
        <v>0</v>
      </c>
      <c r="D6951">
        <v>489.11399999999998</v>
      </c>
      <c r="F6951" s="18">
        <f>_xlfn.XLOOKUP(D6951,'Rating Curve'!$A$2:$A$500,'Rating Curve'!$D$2:$D$500,, -1)</f>
        <v>1498055.6269737</v>
      </c>
      <c r="G6951">
        <v>489.54500000000002</v>
      </c>
      <c r="H6951">
        <f t="shared" si="680"/>
        <v>0</v>
      </c>
      <c r="I6951">
        <v>1.82</v>
      </c>
      <c r="J6951">
        <f t="shared" si="682"/>
        <v>0</v>
      </c>
      <c r="L6951">
        <f t="shared" si="681"/>
        <v>0</v>
      </c>
    </row>
    <row r="6952" spans="1:12" x14ac:dyDescent="0.3">
      <c r="A6952" s="25">
        <f t="shared" si="678"/>
        <v>46124.333333320799</v>
      </c>
      <c r="B6952" s="1">
        <f t="shared" si="679"/>
        <v>0.33333332079928368</v>
      </c>
      <c r="C6952">
        <v>0</v>
      </c>
      <c r="D6952">
        <v>489.14</v>
      </c>
      <c r="F6952" s="18">
        <f>_xlfn.XLOOKUP(D6952,'Rating Curve'!$A$2:$A$500,'Rating Curve'!$D$2:$D$500,, -1)</f>
        <v>1506838.6950445999</v>
      </c>
      <c r="G6952">
        <v>489.54500000000002</v>
      </c>
      <c r="H6952">
        <f t="shared" si="680"/>
        <v>0</v>
      </c>
      <c r="I6952">
        <v>1.82</v>
      </c>
      <c r="J6952">
        <f t="shared" si="682"/>
        <v>0</v>
      </c>
      <c r="L6952">
        <f t="shared" si="681"/>
        <v>0</v>
      </c>
    </row>
    <row r="6953" spans="1:12" x14ac:dyDescent="0.3">
      <c r="A6953" s="25">
        <f t="shared" si="678"/>
        <v>46124.374999987464</v>
      </c>
      <c r="B6953" s="1">
        <f t="shared" si="679"/>
        <v>0.37499998746352503</v>
      </c>
      <c r="C6953">
        <v>0</v>
      </c>
      <c r="D6953">
        <v>489.14600000000002</v>
      </c>
      <c r="F6953" s="18">
        <f>_xlfn.XLOOKUP(D6953,'Rating Curve'!$A$2:$A$500,'Rating Curve'!$D$2:$D$500,, -1)</f>
        <v>1506838.6950445999</v>
      </c>
      <c r="G6953">
        <v>489.54500000000002</v>
      </c>
      <c r="H6953">
        <f t="shared" si="680"/>
        <v>0</v>
      </c>
      <c r="I6953">
        <v>1.82</v>
      </c>
      <c r="J6953">
        <f t="shared" si="682"/>
        <v>0</v>
      </c>
      <c r="L6953">
        <f t="shared" si="681"/>
        <v>0</v>
      </c>
    </row>
    <row r="6954" spans="1:12" x14ac:dyDescent="0.3">
      <c r="A6954" s="25">
        <f t="shared" si="678"/>
        <v>46124.416666654128</v>
      </c>
      <c r="B6954" s="1">
        <f t="shared" si="679"/>
        <v>0.41666665412776638</v>
      </c>
      <c r="C6954">
        <v>0</v>
      </c>
      <c r="D6954">
        <v>489.13299999999998</v>
      </c>
      <c r="F6954" s="18">
        <f>_xlfn.XLOOKUP(D6954,'Rating Curve'!$A$2:$A$500,'Rating Curve'!$D$2:$D$500,, -1)</f>
        <v>1503910.109441</v>
      </c>
      <c r="G6954">
        <v>489.54500000000002</v>
      </c>
      <c r="H6954">
        <f t="shared" si="680"/>
        <v>0</v>
      </c>
      <c r="I6954">
        <v>1.82</v>
      </c>
      <c r="J6954">
        <f t="shared" si="682"/>
        <v>0</v>
      </c>
      <c r="L6954">
        <f t="shared" si="681"/>
        <v>0</v>
      </c>
    </row>
    <row r="6955" spans="1:12" x14ac:dyDescent="0.3">
      <c r="A6955" s="25">
        <f t="shared" si="678"/>
        <v>46124.458333320792</v>
      </c>
      <c r="B6955" s="1">
        <f t="shared" si="679"/>
        <v>0.45833332079200773</v>
      </c>
      <c r="C6955">
        <v>0</v>
      </c>
      <c r="D6955">
        <v>489.13900000000001</v>
      </c>
      <c r="F6955" s="18">
        <f>_xlfn.XLOOKUP(D6955,'Rating Curve'!$A$2:$A$500,'Rating Curve'!$D$2:$D$500,, -1)</f>
        <v>1503910.109441</v>
      </c>
      <c r="G6955">
        <v>489.54500000000002</v>
      </c>
      <c r="H6955">
        <f t="shared" si="680"/>
        <v>0</v>
      </c>
      <c r="I6955">
        <v>1.82</v>
      </c>
      <c r="J6955">
        <f t="shared" si="682"/>
        <v>0</v>
      </c>
      <c r="L6955">
        <f t="shared" si="681"/>
        <v>0</v>
      </c>
    </row>
    <row r="6956" spans="1:12" x14ac:dyDescent="0.3">
      <c r="A6956" s="25">
        <f t="shared" si="678"/>
        <v>46124.499999987456</v>
      </c>
      <c r="B6956" s="1">
        <f t="shared" si="679"/>
        <v>0.49999998745624907</v>
      </c>
      <c r="C6956">
        <v>0</v>
      </c>
      <c r="D6956">
        <v>489.13299999999998</v>
      </c>
      <c r="F6956" s="18">
        <f>_xlfn.XLOOKUP(D6956,'Rating Curve'!$A$2:$A$500,'Rating Curve'!$D$2:$D$500,, -1)</f>
        <v>1503910.109441</v>
      </c>
      <c r="G6956">
        <v>489.54500000000002</v>
      </c>
      <c r="H6956">
        <f t="shared" si="680"/>
        <v>0</v>
      </c>
      <c r="I6956">
        <v>1.82</v>
      </c>
      <c r="J6956">
        <f t="shared" si="682"/>
        <v>0</v>
      </c>
      <c r="L6956">
        <f t="shared" si="681"/>
        <v>0</v>
      </c>
    </row>
    <row r="6957" spans="1:12" x14ac:dyDescent="0.3">
      <c r="A6957" s="25">
        <f t="shared" si="678"/>
        <v>46124.54166665412</v>
      </c>
      <c r="B6957" s="1">
        <f t="shared" si="679"/>
        <v>0.54166665412049042</v>
      </c>
      <c r="C6957">
        <v>0</v>
      </c>
      <c r="D6957">
        <v>489.113</v>
      </c>
      <c r="F6957" s="18">
        <f>_xlfn.XLOOKUP(D6957,'Rating Curve'!$A$2:$A$500,'Rating Curve'!$D$2:$D$500,, -1)</f>
        <v>1498055.6269737</v>
      </c>
      <c r="G6957">
        <v>489.54500000000002</v>
      </c>
      <c r="H6957">
        <f t="shared" si="680"/>
        <v>0</v>
      </c>
      <c r="I6957">
        <v>1.82</v>
      </c>
      <c r="J6957">
        <f t="shared" si="682"/>
        <v>0</v>
      </c>
      <c r="L6957">
        <f t="shared" si="681"/>
        <v>0</v>
      </c>
    </row>
    <row r="6958" spans="1:12" x14ac:dyDescent="0.3">
      <c r="A6958" s="25">
        <f t="shared" si="678"/>
        <v>46124.583333320785</v>
      </c>
      <c r="B6958" s="1">
        <f t="shared" si="679"/>
        <v>0.58333332078473177</v>
      </c>
      <c r="C6958">
        <v>0</v>
      </c>
      <c r="D6958">
        <v>489.11200000000002</v>
      </c>
      <c r="F6958" s="18">
        <f>_xlfn.XLOOKUP(D6958,'Rating Curve'!$A$2:$A$500,'Rating Curve'!$D$2:$D$500,, -1)</f>
        <v>1498055.6269737</v>
      </c>
      <c r="G6958">
        <v>489.54500000000002</v>
      </c>
      <c r="H6958">
        <f t="shared" si="680"/>
        <v>0</v>
      </c>
      <c r="I6958">
        <v>1.82</v>
      </c>
      <c r="J6958">
        <f t="shared" si="682"/>
        <v>0</v>
      </c>
      <c r="L6958">
        <f t="shared" si="681"/>
        <v>0</v>
      </c>
    </row>
    <row r="6959" spans="1:12" x14ac:dyDescent="0.3">
      <c r="A6959" s="25">
        <f t="shared" si="678"/>
        <v>46124.624999987449</v>
      </c>
      <c r="B6959" s="1">
        <f t="shared" si="679"/>
        <v>0.62499998744897312</v>
      </c>
      <c r="C6959">
        <v>0</v>
      </c>
      <c r="D6959">
        <v>489.10599999999999</v>
      </c>
      <c r="F6959" s="18">
        <f>_xlfn.XLOOKUP(D6959,'Rating Curve'!$A$2:$A$500,'Rating Curve'!$D$2:$D$500,, -1)</f>
        <v>1495129.7332866001</v>
      </c>
      <c r="G6959">
        <v>489.54500000000002</v>
      </c>
      <c r="H6959">
        <f t="shared" si="680"/>
        <v>0</v>
      </c>
      <c r="I6959">
        <v>1.82</v>
      </c>
      <c r="J6959">
        <f t="shared" si="682"/>
        <v>0</v>
      </c>
      <c r="L6959">
        <f t="shared" si="681"/>
        <v>0</v>
      </c>
    </row>
    <row r="6960" spans="1:12" x14ac:dyDescent="0.3">
      <c r="A6960" s="25">
        <f t="shared" si="678"/>
        <v>46124.666666654113</v>
      </c>
      <c r="B6960" s="1">
        <f t="shared" si="679"/>
        <v>0.66666665411321446</v>
      </c>
      <c r="C6960">
        <v>0</v>
      </c>
      <c r="D6960">
        <v>489.09300000000002</v>
      </c>
      <c r="F6960" s="18">
        <f>_xlfn.XLOOKUP(D6960,'Rating Curve'!$A$2:$A$500,'Rating Curve'!$D$2:$D$500,, -1)</f>
        <v>1492204.6968380001</v>
      </c>
      <c r="G6960">
        <v>489.54500000000002</v>
      </c>
      <c r="H6960">
        <f t="shared" si="680"/>
        <v>0</v>
      </c>
      <c r="I6960">
        <v>1.82</v>
      </c>
      <c r="J6960">
        <f t="shared" si="682"/>
        <v>0</v>
      </c>
      <c r="L6960">
        <f t="shared" si="681"/>
        <v>0</v>
      </c>
    </row>
    <row r="6961" spans="1:12" x14ac:dyDescent="0.3">
      <c r="A6961" s="25">
        <f t="shared" si="678"/>
        <v>46124.708333320777</v>
      </c>
      <c r="B6961" s="1">
        <f t="shared" si="679"/>
        <v>0.70833332077745581</v>
      </c>
      <c r="C6961">
        <v>0</v>
      </c>
      <c r="D6961">
        <v>489.10599999999999</v>
      </c>
      <c r="F6961" s="18">
        <f>_xlfn.XLOOKUP(D6961,'Rating Curve'!$A$2:$A$500,'Rating Curve'!$D$2:$D$500,, -1)</f>
        <v>1495129.7332866001</v>
      </c>
      <c r="G6961">
        <v>489.54500000000002</v>
      </c>
      <c r="H6961">
        <f t="shared" si="680"/>
        <v>0</v>
      </c>
      <c r="I6961">
        <v>1.82</v>
      </c>
      <c r="J6961">
        <f t="shared" si="682"/>
        <v>0</v>
      </c>
      <c r="L6961">
        <f t="shared" si="681"/>
        <v>0</v>
      </c>
    </row>
    <row r="6962" spans="1:12" x14ac:dyDescent="0.3">
      <c r="A6962" s="25">
        <f t="shared" si="678"/>
        <v>46124.749999987442</v>
      </c>
      <c r="B6962" s="1">
        <f t="shared" si="679"/>
        <v>0.74999998744169716</v>
      </c>
      <c r="C6962">
        <v>0</v>
      </c>
      <c r="D6962">
        <v>489.1</v>
      </c>
      <c r="F6962" s="18">
        <f>_xlfn.XLOOKUP(D6962,'Rating Curve'!$A$2:$A$500,'Rating Curve'!$D$2:$D$500,, -1)</f>
        <v>1495129.7332866001</v>
      </c>
      <c r="G6962">
        <v>489.54500000000002</v>
      </c>
      <c r="H6962">
        <f t="shared" si="680"/>
        <v>0</v>
      </c>
      <c r="I6962">
        <v>1.82</v>
      </c>
      <c r="J6962">
        <f t="shared" si="682"/>
        <v>0</v>
      </c>
      <c r="L6962">
        <f t="shared" si="681"/>
        <v>0</v>
      </c>
    </row>
    <row r="6963" spans="1:12" x14ac:dyDescent="0.3">
      <c r="A6963" s="25">
        <f t="shared" si="678"/>
        <v>46124.791666654106</v>
      </c>
      <c r="B6963" s="1">
        <f t="shared" si="679"/>
        <v>0.79166665410593851</v>
      </c>
      <c r="C6963">
        <v>0</v>
      </c>
      <c r="D6963">
        <v>489.101</v>
      </c>
      <c r="F6963" s="18">
        <f>_xlfn.XLOOKUP(D6963,'Rating Curve'!$A$2:$A$500,'Rating Curve'!$D$2:$D$500,, -1)</f>
        <v>1495129.7332866001</v>
      </c>
      <c r="G6963">
        <v>489.54500000000002</v>
      </c>
      <c r="H6963">
        <f t="shared" si="680"/>
        <v>0</v>
      </c>
      <c r="I6963">
        <v>1.82</v>
      </c>
      <c r="J6963">
        <f t="shared" si="682"/>
        <v>0</v>
      </c>
      <c r="L6963">
        <f t="shared" si="681"/>
        <v>0</v>
      </c>
    </row>
    <row r="6964" spans="1:12" x14ac:dyDescent="0.3">
      <c r="A6964" s="25">
        <f t="shared" si="678"/>
        <v>46124.83333332077</v>
      </c>
      <c r="B6964" s="1">
        <f t="shared" si="679"/>
        <v>0.83333332077017985</v>
      </c>
      <c r="C6964">
        <v>0</v>
      </c>
      <c r="D6964">
        <v>489.09500000000003</v>
      </c>
      <c r="F6964" s="18">
        <f>_xlfn.XLOOKUP(D6964,'Rating Curve'!$A$2:$A$500,'Rating Curve'!$D$2:$D$500,, -1)</f>
        <v>1492204.6968380001</v>
      </c>
      <c r="G6964">
        <v>489.54500000000002</v>
      </c>
      <c r="H6964">
        <f t="shared" si="680"/>
        <v>0</v>
      </c>
      <c r="I6964">
        <v>1.82</v>
      </c>
      <c r="J6964">
        <f t="shared" si="682"/>
        <v>0</v>
      </c>
      <c r="L6964">
        <f t="shared" si="681"/>
        <v>0</v>
      </c>
    </row>
    <row r="6965" spans="1:12" x14ac:dyDescent="0.3">
      <c r="A6965" s="25">
        <f t="shared" si="678"/>
        <v>46124.874999987434</v>
      </c>
      <c r="B6965" s="1">
        <f t="shared" si="679"/>
        <v>0.8749999874344212</v>
      </c>
      <c r="C6965">
        <v>0</v>
      </c>
      <c r="D6965">
        <v>489.08800000000002</v>
      </c>
      <c r="F6965" s="18">
        <f>_xlfn.XLOOKUP(D6965,'Rating Curve'!$A$2:$A$500,'Rating Curve'!$D$2:$D$500,, -1)</f>
        <v>1489280.5058130999</v>
      </c>
      <c r="G6965">
        <v>489.54500000000002</v>
      </c>
      <c r="H6965">
        <f t="shared" si="680"/>
        <v>0</v>
      </c>
      <c r="I6965">
        <v>1.82</v>
      </c>
      <c r="J6965">
        <f t="shared" si="682"/>
        <v>0</v>
      </c>
      <c r="L6965">
        <f t="shared" si="681"/>
        <v>0</v>
      </c>
    </row>
    <row r="6966" spans="1:12" x14ac:dyDescent="0.3">
      <c r="A6966" s="25">
        <f t="shared" si="678"/>
        <v>46124.916666654099</v>
      </c>
      <c r="B6966" s="1">
        <f t="shared" si="679"/>
        <v>0.91666665409866255</v>
      </c>
      <c r="C6966">
        <v>0</v>
      </c>
      <c r="D6966">
        <v>489.08199999999999</v>
      </c>
      <c r="F6966" s="18">
        <f>_xlfn.XLOOKUP(D6966,'Rating Curve'!$A$2:$A$500,'Rating Curve'!$D$2:$D$500,, -1)</f>
        <v>1489280.5058130999</v>
      </c>
      <c r="G6966">
        <v>489.54500000000002</v>
      </c>
      <c r="H6966">
        <f t="shared" si="680"/>
        <v>0</v>
      </c>
      <c r="I6966">
        <v>1.82</v>
      </c>
      <c r="J6966">
        <f t="shared" si="682"/>
        <v>0</v>
      </c>
      <c r="L6966">
        <f t="shared" si="681"/>
        <v>0</v>
      </c>
    </row>
    <row r="6967" spans="1:12" x14ac:dyDescent="0.3">
      <c r="A6967" s="25">
        <f t="shared" si="678"/>
        <v>46124.958333320763</v>
      </c>
      <c r="B6967" s="1">
        <f t="shared" si="679"/>
        <v>0.9583333207629039</v>
      </c>
      <c r="C6967">
        <v>0</v>
      </c>
      <c r="D6967">
        <v>489.08800000000002</v>
      </c>
      <c r="F6967" s="18">
        <f>_xlfn.XLOOKUP(D6967,'Rating Curve'!$A$2:$A$500,'Rating Curve'!$D$2:$D$500,, -1)</f>
        <v>1489280.5058130999</v>
      </c>
      <c r="G6967">
        <v>489.54500000000002</v>
      </c>
      <c r="H6967">
        <f t="shared" si="680"/>
        <v>0</v>
      </c>
      <c r="I6967">
        <v>1.82</v>
      </c>
      <c r="J6967">
        <f t="shared" si="682"/>
        <v>0</v>
      </c>
      <c r="L6967">
        <f t="shared" si="681"/>
        <v>0</v>
      </c>
    </row>
    <row r="6968" spans="1:12" x14ac:dyDescent="0.3">
      <c r="A6968" s="25">
        <f t="shared" si="678"/>
        <v>46124.999999987427</v>
      </c>
      <c r="B6968" s="1">
        <f t="shared" si="679"/>
        <v>0.99999998742714524</v>
      </c>
      <c r="C6968">
        <v>0</v>
      </c>
      <c r="D6968">
        <v>489.08800000000002</v>
      </c>
      <c r="F6968" s="18">
        <f>_xlfn.XLOOKUP(D6968,'Rating Curve'!$A$2:$A$500,'Rating Curve'!$D$2:$D$500,, -1)</f>
        <v>1489280.5058130999</v>
      </c>
      <c r="G6968">
        <v>489.54500000000002</v>
      </c>
      <c r="H6968">
        <f t="shared" si="680"/>
        <v>0</v>
      </c>
      <c r="I6968">
        <v>1.82</v>
      </c>
      <c r="J6968">
        <f t="shared" si="682"/>
        <v>0</v>
      </c>
      <c r="L6968">
        <f t="shared" si="681"/>
        <v>0</v>
      </c>
    </row>
    <row r="6969" spans="1:12" x14ac:dyDescent="0.3">
      <c r="A6969" s="25">
        <f t="shared" ref="A6969:A7032" si="683" xml:space="preserve"> A6968 + TIME(1,0,0)</f>
        <v>46125.041666654091</v>
      </c>
      <c r="B6969" s="1">
        <f t="shared" si="679"/>
        <v>4.166665409138659E-2</v>
      </c>
      <c r="C6969">
        <v>0</v>
      </c>
      <c r="D6969">
        <v>489.08800000000002</v>
      </c>
      <c r="F6969" s="18">
        <f>_xlfn.XLOOKUP(D6969,'Rating Curve'!$A$2:$A$500,'Rating Curve'!$D$2:$D$500,, -1)</f>
        <v>1489280.5058130999</v>
      </c>
      <c r="G6969">
        <v>489.54500000000002</v>
      </c>
      <c r="H6969">
        <f t="shared" si="680"/>
        <v>0</v>
      </c>
      <c r="I6969">
        <v>1.82</v>
      </c>
      <c r="J6969">
        <f t="shared" si="682"/>
        <v>0</v>
      </c>
      <c r="L6969">
        <f t="shared" si="681"/>
        <v>0</v>
      </c>
    </row>
    <row r="6970" spans="1:12" x14ac:dyDescent="0.3">
      <c r="A6970" s="25">
        <f t="shared" si="683"/>
        <v>46125.083333320756</v>
      </c>
      <c r="B6970" s="1">
        <f t="shared" si="679"/>
        <v>8.3333320755627938E-2</v>
      </c>
      <c r="C6970">
        <v>0</v>
      </c>
      <c r="D6970">
        <v>489.08800000000002</v>
      </c>
      <c r="F6970" s="18">
        <f>_xlfn.XLOOKUP(D6970,'Rating Curve'!$A$2:$A$500,'Rating Curve'!$D$2:$D$500,, -1)</f>
        <v>1489280.5058130999</v>
      </c>
      <c r="G6970">
        <v>489.54500000000002</v>
      </c>
      <c r="H6970">
        <f t="shared" si="680"/>
        <v>0</v>
      </c>
      <c r="I6970">
        <v>1.82</v>
      </c>
      <c r="J6970">
        <f t="shared" si="682"/>
        <v>0</v>
      </c>
      <c r="L6970">
        <f t="shared" si="681"/>
        <v>0</v>
      </c>
    </row>
    <row r="6971" spans="1:12" x14ac:dyDescent="0.3">
      <c r="A6971" s="25">
        <f t="shared" si="683"/>
        <v>46125.12499998742</v>
      </c>
      <c r="B6971" s="1">
        <f t="shared" si="679"/>
        <v>0.12499998741986929</v>
      </c>
      <c r="C6971">
        <v>0</v>
      </c>
      <c r="D6971">
        <v>489.08199999999999</v>
      </c>
      <c r="F6971" s="18">
        <f>_xlfn.XLOOKUP(D6971,'Rating Curve'!$A$2:$A$500,'Rating Curve'!$D$2:$D$500,, -1)</f>
        <v>1489280.5058130999</v>
      </c>
      <c r="G6971">
        <v>489.54500000000002</v>
      </c>
      <c r="H6971">
        <f t="shared" si="680"/>
        <v>0</v>
      </c>
      <c r="I6971">
        <v>1.82</v>
      </c>
      <c r="J6971">
        <f t="shared" si="682"/>
        <v>0</v>
      </c>
      <c r="L6971">
        <f t="shared" si="681"/>
        <v>0</v>
      </c>
    </row>
    <row r="6972" spans="1:12" x14ac:dyDescent="0.3">
      <c r="A6972" s="25">
        <f t="shared" si="683"/>
        <v>46125.166666654084</v>
      </c>
      <c r="B6972" s="1">
        <f t="shared" si="679"/>
        <v>0.16666665408411063</v>
      </c>
      <c r="C6972">
        <v>0</v>
      </c>
      <c r="D6972">
        <v>489.08199999999999</v>
      </c>
      <c r="F6972" s="18">
        <f>_xlfn.XLOOKUP(D6972,'Rating Curve'!$A$2:$A$500,'Rating Curve'!$D$2:$D$500,, -1)</f>
        <v>1489280.5058130999</v>
      </c>
      <c r="G6972">
        <v>489.54500000000002</v>
      </c>
      <c r="H6972">
        <f t="shared" si="680"/>
        <v>0</v>
      </c>
      <c r="I6972">
        <v>1.82</v>
      </c>
      <c r="J6972">
        <f t="shared" si="682"/>
        <v>0</v>
      </c>
      <c r="L6972">
        <f t="shared" si="681"/>
        <v>0</v>
      </c>
    </row>
    <row r="6973" spans="1:12" x14ac:dyDescent="0.3">
      <c r="A6973" s="25">
        <f t="shared" si="683"/>
        <v>46125.208333320748</v>
      </c>
      <c r="B6973" s="1">
        <f t="shared" si="679"/>
        <v>0.20833332074835198</v>
      </c>
      <c r="C6973">
        <v>0</v>
      </c>
      <c r="D6973">
        <v>489.07600000000002</v>
      </c>
      <c r="F6973" s="18">
        <f>_xlfn.XLOOKUP(D6973,'Rating Curve'!$A$2:$A$500,'Rating Curve'!$D$2:$D$500,, -1)</f>
        <v>1486357.15604</v>
      </c>
      <c r="G6973">
        <v>489.54500000000002</v>
      </c>
      <c r="H6973">
        <f t="shared" si="680"/>
        <v>0</v>
      </c>
      <c r="I6973">
        <v>1.82</v>
      </c>
      <c r="J6973">
        <f t="shared" si="682"/>
        <v>0</v>
      </c>
      <c r="L6973">
        <f t="shared" si="681"/>
        <v>0</v>
      </c>
    </row>
    <row r="6974" spans="1:12" x14ac:dyDescent="0.3">
      <c r="A6974" s="25">
        <f t="shared" si="683"/>
        <v>46125.249999987413</v>
      </c>
      <c r="B6974" s="1">
        <f t="shared" si="679"/>
        <v>0.24999998741259333</v>
      </c>
      <c r="C6974">
        <v>0</v>
      </c>
      <c r="D6974">
        <v>489.05700000000002</v>
      </c>
      <c r="F6974" s="18">
        <f>_xlfn.XLOOKUP(D6974,'Rating Curve'!$A$2:$A$500,'Rating Curve'!$D$2:$D$500,, -1)</f>
        <v>1480512.9900535999</v>
      </c>
      <c r="G6974">
        <v>489.54500000000002</v>
      </c>
      <c r="H6974">
        <f t="shared" si="680"/>
        <v>0</v>
      </c>
      <c r="I6974">
        <v>1.82</v>
      </c>
      <c r="J6974">
        <f t="shared" si="682"/>
        <v>0</v>
      </c>
      <c r="L6974">
        <f t="shared" si="681"/>
        <v>0</v>
      </c>
    </row>
    <row r="6975" spans="1:12" x14ac:dyDescent="0.3">
      <c r="A6975" s="25">
        <f t="shared" si="683"/>
        <v>46125.291666654077</v>
      </c>
      <c r="B6975" s="1">
        <f t="shared" si="679"/>
        <v>0.29166665407683467</v>
      </c>
      <c r="C6975">
        <v>0</v>
      </c>
      <c r="D6975">
        <v>489.07600000000002</v>
      </c>
      <c r="F6975" s="18">
        <f>_xlfn.XLOOKUP(D6975,'Rating Curve'!$A$2:$A$500,'Rating Curve'!$D$2:$D$500,, -1)</f>
        <v>1486357.15604</v>
      </c>
      <c r="G6975">
        <v>489.54500000000002</v>
      </c>
      <c r="H6975">
        <f t="shared" si="680"/>
        <v>0</v>
      </c>
      <c r="I6975">
        <v>1.82</v>
      </c>
      <c r="J6975">
        <f t="shared" si="682"/>
        <v>0</v>
      </c>
      <c r="L6975">
        <f t="shared" si="681"/>
        <v>0</v>
      </c>
    </row>
    <row r="6976" spans="1:12" x14ac:dyDescent="0.3">
      <c r="A6976" s="25">
        <f t="shared" si="683"/>
        <v>46125.333333320741</v>
      </c>
      <c r="B6976" s="1">
        <f t="shared" si="679"/>
        <v>0.33333332074107602</v>
      </c>
      <c r="C6976">
        <v>0</v>
      </c>
      <c r="D6976">
        <v>489.09500000000003</v>
      </c>
      <c r="F6976" s="18">
        <f>_xlfn.XLOOKUP(D6976,'Rating Curve'!$A$2:$A$500,'Rating Curve'!$D$2:$D$500,, -1)</f>
        <v>1492204.6968380001</v>
      </c>
      <c r="G6976">
        <v>489.54500000000002</v>
      </c>
      <c r="H6976">
        <f t="shared" si="680"/>
        <v>0</v>
      </c>
      <c r="I6976">
        <v>1.82</v>
      </c>
      <c r="J6976">
        <f t="shared" si="682"/>
        <v>0</v>
      </c>
      <c r="L6976">
        <f t="shared" si="681"/>
        <v>0</v>
      </c>
    </row>
    <row r="6977" spans="1:12" x14ac:dyDescent="0.3">
      <c r="A6977" s="25">
        <f t="shared" si="683"/>
        <v>46125.374999987405</v>
      </c>
      <c r="B6977" s="1">
        <f t="shared" si="679"/>
        <v>0.37499998740531737</v>
      </c>
      <c r="C6977">
        <v>0</v>
      </c>
      <c r="D6977">
        <v>489.08800000000002</v>
      </c>
      <c r="F6977" s="18">
        <f>_xlfn.XLOOKUP(D6977,'Rating Curve'!$A$2:$A$500,'Rating Curve'!$D$2:$D$500,, -1)</f>
        <v>1489280.5058130999</v>
      </c>
      <c r="G6977">
        <v>489.54500000000002</v>
      </c>
      <c r="H6977">
        <f t="shared" si="680"/>
        <v>0</v>
      </c>
      <c r="I6977">
        <v>1.82</v>
      </c>
      <c r="J6977">
        <f t="shared" si="682"/>
        <v>0</v>
      </c>
      <c r="L6977">
        <f t="shared" si="681"/>
        <v>0</v>
      </c>
    </row>
    <row r="6978" spans="1:12" x14ac:dyDescent="0.3">
      <c r="A6978" s="25">
        <f t="shared" si="683"/>
        <v>46125.41666665407</v>
      </c>
      <c r="B6978" s="1">
        <f t="shared" si="679"/>
        <v>0.41666665406955872</v>
      </c>
      <c r="C6978">
        <v>0</v>
      </c>
      <c r="D6978">
        <v>489.08800000000002</v>
      </c>
      <c r="F6978" s="18">
        <f>_xlfn.XLOOKUP(D6978,'Rating Curve'!$A$2:$A$500,'Rating Curve'!$D$2:$D$500,, -1)</f>
        <v>1489280.5058130999</v>
      </c>
      <c r="G6978">
        <v>489.54500000000002</v>
      </c>
      <c r="H6978">
        <f t="shared" si="680"/>
        <v>0</v>
      </c>
      <c r="I6978">
        <v>1.82</v>
      </c>
      <c r="J6978">
        <f t="shared" si="682"/>
        <v>0</v>
      </c>
      <c r="L6978">
        <f t="shared" si="681"/>
        <v>0</v>
      </c>
    </row>
    <row r="6979" spans="1:12" x14ac:dyDescent="0.3">
      <c r="A6979" s="25">
        <f t="shared" si="683"/>
        <v>46125.458333320734</v>
      </c>
      <c r="B6979" s="1">
        <f t="shared" ref="B6979:B7042" si="684">MOD(A6979,1)</f>
        <v>0.45833332073380006</v>
      </c>
      <c r="C6979">
        <v>0</v>
      </c>
      <c r="D6979">
        <v>489.07400000000001</v>
      </c>
      <c r="F6979" s="18">
        <f>_xlfn.XLOOKUP(D6979,'Rating Curve'!$A$2:$A$500,'Rating Curve'!$D$2:$D$500,, -1)</f>
        <v>1486357.15604</v>
      </c>
      <c r="G6979">
        <v>489.54500000000002</v>
      </c>
      <c r="H6979">
        <f t="shared" ref="H6979:H7042" si="685">IF(D6979 - G6979 &lt; 0, 0, D6979 - G6979)</f>
        <v>0</v>
      </c>
      <c r="I6979">
        <v>1.82</v>
      </c>
      <c r="J6979">
        <f t="shared" si="682"/>
        <v>0</v>
      </c>
      <c r="L6979">
        <f t="shared" ref="L6979:L7042" si="686">(J6979*86400)/24</f>
        <v>0</v>
      </c>
    </row>
    <row r="6980" spans="1:12" x14ac:dyDescent="0.3">
      <c r="A6980" s="25">
        <f t="shared" si="683"/>
        <v>46125.499999987398</v>
      </c>
      <c r="B6980" s="1">
        <f t="shared" si="684"/>
        <v>0.49999998739804141</v>
      </c>
      <c r="C6980">
        <v>0</v>
      </c>
      <c r="D6980">
        <v>489.06799999999998</v>
      </c>
      <c r="F6980" s="18">
        <f>_xlfn.XLOOKUP(D6980,'Rating Curve'!$A$2:$A$500,'Rating Curve'!$D$2:$D$500,, -1)</f>
        <v>1483434.6079881</v>
      </c>
      <c r="G6980">
        <v>489.54500000000002</v>
      </c>
      <c r="H6980">
        <f t="shared" si="685"/>
        <v>0</v>
      </c>
      <c r="I6980">
        <v>1.82</v>
      </c>
      <c r="J6980">
        <f t="shared" si="682"/>
        <v>0</v>
      </c>
      <c r="L6980">
        <f t="shared" si="686"/>
        <v>0</v>
      </c>
    </row>
    <row r="6981" spans="1:12" x14ac:dyDescent="0.3">
      <c r="A6981" s="25">
        <f t="shared" si="683"/>
        <v>46125.541666654062</v>
      </c>
      <c r="B6981" s="1">
        <f t="shared" si="684"/>
        <v>0.54166665406228276</v>
      </c>
      <c r="C6981">
        <v>0</v>
      </c>
      <c r="D6981">
        <v>489.06799999999998</v>
      </c>
      <c r="F6981" s="18">
        <f>_xlfn.XLOOKUP(D6981,'Rating Curve'!$A$2:$A$500,'Rating Curve'!$D$2:$D$500,, -1)</f>
        <v>1483434.6079881</v>
      </c>
      <c r="G6981">
        <v>489.54500000000002</v>
      </c>
      <c r="H6981">
        <f t="shared" si="685"/>
        <v>0</v>
      </c>
      <c r="I6981">
        <v>1.82</v>
      </c>
      <c r="J6981">
        <f t="shared" si="682"/>
        <v>0</v>
      </c>
      <c r="L6981">
        <f t="shared" si="686"/>
        <v>0</v>
      </c>
    </row>
    <row r="6982" spans="1:12" x14ac:dyDescent="0.3">
      <c r="A6982" s="25">
        <f t="shared" si="683"/>
        <v>46125.583333320727</v>
      </c>
      <c r="B6982" s="1">
        <f t="shared" si="684"/>
        <v>0.58333332072652411</v>
      </c>
      <c r="C6982">
        <v>0</v>
      </c>
      <c r="D6982">
        <v>489.06799999999998</v>
      </c>
      <c r="F6982" s="18">
        <f>_xlfn.XLOOKUP(D6982,'Rating Curve'!$A$2:$A$500,'Rating Curve'!$D$2:$D$500,, -1)</f>
        <v>1483434.6079881</v>
      </c>
      <c r="G6982">
        <v>489.54500000000002</v>
      </c>
      <c r="H6982">
        <f t="shared" si="685"/>
        <v>0</v>
      </c>
      <c r="I6982">
        <v>1.82</v>
      </c>
      <c r="J6982">
        <f t="shared" si="682"/>
        <v>0</v>
      </c>
      <c r="L6982">
        <f t="shared" si="686"/>
        <v>0</v>
      </c>
    </row>
    <row r="6983" spans="1:12" x14ac:dyDescent="0.3">
      <c r="A6983" s="25">
        <f t="shared" si="683"/>
        <v>46125.624999987391</v>
      </c>
      <c r="B6983" s="1">
        <f t="shared" si="684"/>
        <v>0.62499998739076545</v>
      </c>
      <c r="C6983">
        <v>0</v>
      </c>
      <c r="D6983">
        <v>489.06799999999998</v>
      </c>
      <c r="F6983" s="18">
        <f>_xlfn.XLOOKUP(D6983,'Rating Curve'!$A$2:$A$500,'Rating Curve'!$D$2:$D$500,, -1)</f>
        <v>1483434.6079881</v>
      </c>
      <c r="G6983">
        <v>489.54500000000002</v>
      </c>
      <c r="H6983">
        <f t="shared" si="685"/>
        <v>0</v>
      </c>
      <c r="I6983">
        <v>1.82</v>
      </c>
      <c r="J6983">
        <f t="shared" si="682"/>
        <v>0</v>
      </c>
      <c r="L6983">
        <f t="shared" si="686"/>
        <v>0</v>
      </c>
    </row>
    <row r="6984" spans="1:12" x14ac:dyDescent="0.3">
      <c r="A6984" s="25">
        <f t="shared" si="683"/>
        <v>46125.666666654055</v>
      </c>
      <c r="B6984" s="1">
        <f t="shared" si="684"/>
        <v>0.6666666540550068</v>
      </c>
      <c r="C6984">
        <v>0</v>
      </c>
      <c r="D6984">
        <v>489.06200000000001</v>
      </c>
      <c r="F6984" s="18">
        <f>_xlfn.XLOOKUP(D6984,'Rating Curve'!$A$2:$A$500,'Rating Curve'!$D$2:$D$500,, -1)</f>
        <v>1483434.6079881</v>
      </c>
      <c r="G6984">
        <v>489.54500000000002</v>
      </c>
      <c r="H6984">
        <f t="shared" si="685"/>
        <v>0</v>
      </c>
      <c r="I6984">
        <v>1.82</v>
      </c>
      <c r="J6984">
        <f t="shared" si="682"/>
        <v>0</v>
      </c>
      <c r="L6984">
        <f t="shared" si="686"/>
        <v>0</v>
      </c>
    </row>
    <row r="6985" spans="1:12" x14ac:dyDescent="0.3">
      <c r="A6985" s="25">
        <f t="shared" si="683"/>
        <v>46125.708333320719</v>
      </c>
      <c r="B6985" s="1">
        <f t="shared" si="684"/>
        <v>0.70833332071924815</v>
      </c>
      <c r="C6985">
        <v>0</v>
      </c>
      <c r="D6985">
        <v>489.06799999999998</v>
      </c>
      <c r="F6985" s="18">
        <f>_xlfn.XLOOKUP(D6985,'Rating Curve'!$A$2:$A$500,'Rating Curve'!$D$2:$D$500,, -1)</f>
        <v>1483434.6079881</v>
      </c>
      <c r="G6985">
        <v>489.54500000000002</v>
      </c>
      <c r="H6985">
        <f t="shared" si="685"/>
        <v>0</v>
      </c>
      <c r="I6985">
        <v>1.82</v>
      </c>
      <c r="J6985">
        <f t="shared" si="682"/>
        <v>0</v>
      </c>
      <c r="L6985">
        <f t="shared" si="686"/>
        <v>0</v>
      </c>
    </row>
    <row r="6986" spans="1:12" x14ac:dyDescent="0.3">
      <c r="A6986" s="25">
        <f t="shared" si="683"/>
        <v>46125.749999987383</v>
      </c>
      <c r="B6986" s="1">
        <f t="shared" si="684"/>
        <v>0.7499999873834895</v>
      </c>
      <c r="C6986">
        <v>0</v>
      </c>
      <c r="D6986">
        <v>489.05599999999998</v>
      </c>
      <c r="F6986" s="18">
        <f>_xlfn.XLOOKUP(D6986,'Rating Curve'!$A$2:$A$500,'Rating Curve'!$D$2:$D$500,, -1)</f>
        <v>1480512.9900535999</v>
      </c>
      <c r="G6986">
        <v>489.54500000000002</v>
      </c>
      <c r="H6986">
        <f t="shared" si="685"/>
        <v>0</v>
      </c>
      <c r="I6986">
        <v>1.82</v>
      </c>
      <c r="J6986">
        <f t="shared" si="682"/>
        <v>0</v>
      </c>
      <c r="L6986">
        <f t="shared" si="686"/>
        <v>0</v>
      </c>
    </row>
    <row r="6987" spans="1:12" x14ac:dyDescent="0.3">
      <c r="A6987" s="25">
        <f t="shared" si="683"/>
        <v>46125.791666654048</v>
      </c>
      <c r="B6987" s="1">
        <f t="shared" si="684"/>
        <v>0.79166665404773084</v>
      </c>
      <c r="C6987">
        <v>0</v>
      </c>
      <c r="D6987">
        <v>489.05599999999998</v>
      </c>
      <c r="F6987" s="18">
        <f>_xlfn.XLOOKUP(D6987,'Rating Curve'!$A$2:$A$500,'Rating Curve'!$D$2:$D$500,, -1)</f>
        <v>1480512.9900535999</v>
      </c>
      <c r="G6987">
        <v>489.54500000000002</v>
      </c>
      <c r="H6987">
        <f t="shared" si="685"/>
        <v>0</v>
      </c>
      <c r="I6987">
        <v>1.82</v>
      </c>
      <c r="J6987">
        <f t="shared" si="682"/>
        <v>0</v>
      </c>
      <c r="L6987">
        <f t="shared" si="686"/>
        <v>0</v>
      </c>
    </row>
    <row r="6988" spans="1:12" x14ac:dyDescent="0.3">
      <c r="A6988" s="25">
        <f t="shared" si="683"/>
        <v>46125.833333320712</v>
      </c>
      <c r="B6988" s="1">
        <f t="shared" si="684"/>
        <v>0.83333332071197219</v>
      </c>
      <c r="C6988">
        <v>0</v>
      </c>
      <c r="D6988">
        <v>489.05</v>
      </c>
      <c r="F6988" s="18">
        <f>_xlfn.XLOOKUP(D6988,'Rating Curve'!$A$2:$A$500,'Rating Curve'!$D$2:$D$500,, -1)</f>
        <v>1480512.9900535999</v>
      </c>
      <c r="G6988">
        <v>489.54500000000002</v>
      </c>
      <c r="H6988">
        <f t="shared" si="685"/>
        <v>0</v>
      </c>
      <c r="I6988">
        <v>1.82</v>
      </c>
      <c r="J6988">
        <f t="shared" si="682"/>
        <v>0</v>
      </c>
      <c r="L6988">
        <f t="shared" si="686"/>
        <v>0</v>
      </c>
    </row>
    <row r="6989" spans="1:12" x14ac:dyDescent="0.3">
      <c r="A6989" s="25">
        <f t="shared" si="683"/>
        <v>46125.874999987376</v>
      </c>
      <c r="B6989" s="1">
        <f t="shared" si="684"/>
        <v>0.87499998737621354</v>
      </c>
      <c r="C6989">
        <v>0</v>
      </c>
      <c r="D6989">
        <v>489.04300000000001</v>
      </c>
      <c r="F6989" s="18">
        <f>_xlfn.XLOOKUP(D6989,'Rating Curve'!$A$2:$A$500,'Rating Curve'!$D$2:$D$500,, -1)</f>
        <v>1477592.1420386999</v>
      </c>
      <c r="G6989">
        <v>489.54500000000002</v>
      </c>
      <c r="H6989">
        <f t="shared" si="685"/>
        <v>0</v>
      </c>
      <c r="I6989">
        <v>1.82</v>
      </c>
      <c r="J6989">
        <f t="shared" si="682"/>
        <v>0</v>
      </c>
      <c r="L6989">
        <f t="shared" si="686"/>
        <v>0</v>
      </c>
    </row>
    <row r="6990" spans="1:12" x14ac:dyDescent="0.3">
      <c r="A6990" s="25">
        <f t="shared" si="683"/>
        <v>46125.91666665404</v>
      </c>
      <c r="B6990" s="1">
        <f t="shared" si="684"/>
        <v>0.91666665404045489</v>
      </c>
      <c r="C6990">
        <v>0</v>
      </c>
      <c r="D6990">
        <v>489.04300000000001</v>
      </c>
      <c r="F6990" s="18">
        <f>_xlfn.XLOOKUP(D6990,'Rating Curve'!$A$2:$A$500,'Rating Curve'!$D$2:$D$500,, -1)</f>
        <v>1477592.1420386999</v>
      </c>
      <c r="G6990">
        <v>489.54500000000002</v>
      </c>
      <c r="H6990">
        <f t="shared" si="685"/>
        <v>0</v>
      </c>
      <c r="I6990">
        <v>1.82</v>
      </c>
      <c r="J6990">
        <f t="shared" si="682"/>
        <v>0</v>
      </c>
      <c r="L6990">
        <f t="shared" si="686"/>
        <v>0</v>
      </c>
    </row>
    <row r="6991" spans="1:12" x14ac:dyDescent="0.3">
      <c r="A6991" s="25">
        <f t="shared" si="683"/>
        <v>46125.958333320705</v>
      </c>
      <c r="B6991" s="1">
        <f t="shared" si="684"/>
        <v>0.95833332070469623</v>
      </c>
      <c r="C6991">
        <v>0</v>
      </c>
      <c r="D6991">
        <v>489.03800000000001</v>
      </c>
      <c r="F6991" s="18">
        <f>_xlfn.XLOOKUP(D6991,'Rating Curve'!$A$2:$A$500,'Rating Curve'!$D$2:$D$500,, -1)</f>
        <v>1474672.1813453001</v>
      </c>
      <c r="G6991">
        <v>489.54500000000002</v>
      </c>
      <c r="H6991">
        <f t="shared" si="685"/>
        <v>0</v>
      </c>
      <c r="I6991">
        <v>1.82</v>
      </c>
      <c r="J6991">
        <f t="shared" si="682"/>
        <v>0</v>
      </c>
      <c r="L6991">
        <f t="shared" si="686"/>
        <v>0</v>
      </c>
    </row>
    <row r="6992" spans="1:12" x14ac:dyDescent="0.3">
      <c r="A6992" s="25">
        <f t="shared" si="683"/>
        <v>46125.999999987369</v>
      </c>
      <c r="B6992" s="1">
        <f t="shared" si="684"/>
        <v>0.99999998736893758</v>
      </c>
      <c r="C6992">
        <v>0</v>
      </c>
      <c r="D6992">
        <v>489.05599999999998</v>
      </c>
      <c r="F6992" s="18">
        <f>_xlfn.XLOOKUP(D6992,'Rating Curve'!$A$2:$A$500,'Rating Curve'!$D$2:$D$500,, -1)</f>
        <v>1480512.9900535999</v>
      </c>
      <c r="G6992">
        <v>489.54500000000002</v>
      </c>
      <c r="H6992">
        <f t="shared" si="685"/>
        <v>0</v>
      </c>
      <c r="I6992">
        <v>1.82</v>
      </c>
      <c r="J6992">
        <f t="shared" si="682"/>
        <v>0</v>
      </c>
      <c r="L6992">
        <f t="shared" si="686"/>
        <v>0</v>
      </c>
    </row>
    <row r="6993" spans="1:12" x14ac:dyDescent="0.3">
      <c r="A6993" s="25">
        <f t="shared" si="683"/>
        <v>46126.041666654033</v>
      </c>
      <c r="B6993" s="1">
        <f t="shared" si="684"/>
        <v>4.1666654033178929E-2</v>
      </c>
      <c r="C6993">
        <v>0</v>
      </c>
      <c r="D6993">
        <v>489.06200000000001</v>
      </c>
      <c r="F6993" s="18">
        <f>_xlfn.XLOOKUP(D6993,'Rating Curve'!$A$2:$A$500,'Rating Curve'!$D$2:$D$500,, -1)</f>
        <v>1483434.6079881</v>
      </c>
      <c r="G6993">
        <v>489.54500000000002</v>
      </c>
      <c r="H6993">
        <f t="shared" si="685"/>
        <v>0</v>
      </c>
      <c r="I6993">
        <v>1.82</v>
      </c>
      <c r="J6993">
        <f t="shared" si="682"/>
        <v>0</v>
      </c>
      <c r="L6993">
        <f t="shared" si="686"/>
        <v>0</v>
      </c>
    </row>
    <row r="6994" spans="1:12" x14ac:dyDescent="0.3">
      <c r="A6994" s="25">
        <f t="shared" si="683"/>
        <v>46126.083333320697</v>
      </c>
      <c r="B6994" s="1">
        <f t="shared" si="684"/>
        <v>8.3333320697420277E-2</v>
      </c>
      <c r="C6994">
        <v>0</v>
      </c>
      <c r="D6994">
        <v>489.06900000000002</v>
      </c>
      <c r="F6994" s="18">
        <f>_xlfn.XLOOKUP(D6994,'Rating Curve'!$A$2:$A$500,'Rating Curve'!$D$2:$D$500,, -1)</f>
        <v>1483434.6079881</v>
      </c>
      <c r="G6994">
        <v>489.54500000000002</v>
      </c>
      <c r="H6994">
        <f t="shared" si="685"/>
        <v>0</v>
      </c>
      <c r="I6994">
        <v>1.82</v>
      </c>
      <c r="J6994">
        <f t="shared" si="682"/>
        <v>0</v>
      </c>
      <c r="L6994">
        <f t="shared" si="686"/>
        <v>0</v>
      </c>
    </row>
    <row r="6995" spans="1:12" x14ac:dyDescent="0.3">
      <c r="A6995" s="25">
        <f t="shared" si="683"/>
        <v>46126.124999987362</v>
      </c>
      <c r="B6995" s="1">
        <f t="shared" si="684"/>
        <v>0.12499998736166162</v>
      </c>
      <c r="C6995">
        <v>0</v>
      </c>
      <c r="D6995">
        <v>489.03699999999998</v>
      </c>
      <c r="F6995" s="18">
        <f>_xlfn.XLOOKUP(D6995,'Rating Curve'!$A$2:$A$500,'Rating Curve'!$D$2:$D$500,, -1)</f>
        <v>1474672.1813453001</v>
      </c>
      <c r="G6995">
        <v>489.54500000000002</v>
      </c>
      <c r="H6995">
        <f t="shared" si="685"/>
        <v>0</v>
      </c>
      <c r="I6995">
        <v>1.82</v>
      </c>
      <c r="J6995">
        <f t="shared" ref="J6995:J7058" si="687">1.82*30*(H6995^1.5)</f>
        <v>0</v>
      </c>
      <c r="L6995">
        <f t="shared" si="686"/>
        <v>0</v>
      </c>
    </row>
    <row r="6996" spans="1:12" x14ac:dyDescent="0.3">
      <c r="A6996" s="25">
        <f t="shared" si="683"/>
        <v>46126.166666654026</v>
      </c>
      <c r="B6996" s="1">
        <f t="shared" si="684"/>
        <v>0.16666665402590297</v>
      </c>
      <c r="C6996">
        <v>0</v>
      </c>
      <c r="D6996">
        <v>489.05099999999999</v>
      </c>
      <c r="F6996" s="18">
        <f>_xlfn.XLOOKUP(D6996,'Rating Curve'!$A$2:$A$500,'Rating Curve'!$D$2:$D$500,, -1)</f>
        <v>1480512.9900535999</v>
      </c>
      <c r="G6996">
        <v>489.54500000000002</v>
      </c>
      <c r="H6996">
        <f t="shared" si="685"/>
        <v>0</v>
      </c>
      <c r="I6996">
        <v>1.82</v>
      </c>
      <c r="J6996">
        <f t="shared" si="687"/>
        <v>0</v>
      </c>
      <c r="L6996">
        <f t="shared" si="686"/>
        <v>0</v>
      </c>
    </row>
    <row r="6997" spans="1:12" x14ac:dyDescent="0.3">
      <c r="A6997" s="25">
        <f t="shared" si="683"/>
        <v>46126.20833332069</v>
      </c>
      <c r="B6997" s="1">
        <f t="shared" si="684"/>
        <v>0.20833332069014432</v>
      </c>
      <c r="C6997">
        <v>0</v>
      </c>
      <c r="D6997">
        <v>489.06299999999999</v>
      </c>
      <c r="F6997" s="18">
        <f>_xlfn.XLOOKUP(D6997,'Rating Curve'!$A$2:$A$500,'Rating Curve'!$D$2:$D$500,, -1)</f>
        <v>1483434.6079881</v>
      </c>
      <c r="G6997">
        <v>489.54500000000002</v>
      </c>
      <c r="H6997">
        <f t="shared" si="685"/>
        <v>0</v>
      </c>
      <c r="I6997">
        <v>1.82</v>
      </c>
      <c r="J6997">
        <f t="shared" si="687"/>
        <v>0</v>
      </c>
      <c r="L6997">
        <f t="shared" si="686"/>
        <v>0</v>
      </c>
    </row>
    <row r="6998" spans="1:12" x14ac:dyDescent="0.3">
      <c r="A6998" s="25">
        <f t="shared" si="683"/>
        <v>46126.249999987354</v>
      </c>
      <c r="B6998" s="1">
        <f t="shared" si="684"/>
        <v>0.24999998735438567</v>
      </c>
      <c r="C6998">
        <v>0</v>
      </c>
      <c r="D6998">
        <v>489.05099999999999</v>
      </c>
      <c r="F6998" s="18">
        <f>_xlfn.XLOOKUP(D6998,'Rating Curve'!$A$2:$A$500,'Rating Curve'!$D$2:$D$500,, -1)</f>
        <v>1480512.9900535999</v>
      </c>
      <c r="G6998">
        <v>489.54500000000002</v>
      </c>
      <c r="H6998">
        <f t="shared" si="685"/>
        <v>0</v>
      </c>
      <c r="I6998">
        <v>1.82</v>
      </c>
      <c r="J6998">
        <f t="shared" si="687"/>
        <v>0</v>
      </c>
      <c r="L6998">
        <f t="shared" si="686"/>
        <v>0</v>
      </c>
    </row>
    <row r="6999" spans="1:12" x14ac:dyDescent="0.3">
      <c r="A6999" s="25">
        <f t="shared" si="683"/>
        <v>46126.291666654019</v>
      </c>
      <c r="B6999" s="1">
        <f t="shared" si="684"/>
        <v>0.29166665401862701</v>
      </c>
      <c r="C6999">
        <v>0</v>
      </c>
      <c r="D6999">
        <v>489.05</v>
      </c>
      <c r="F6999" s="18">
        <f>_xlfn.XLOOKUP(D6999,'Rating Curve'!$A$2:$A$500,'Rating Curve'!$D$2:$D$500,, -1)</f>
        <v>1480512.9900535999</v>
      </c>
      <c r="G6999">
        <v>489.54500000000002</v>
      </c>
      <c r="H6999">
        <f t="shared" si="685"/>
        <v>0</v>
      </c>
      <c r="I6999">
        <v>1.82</v>
      </c>
      <c r="J6999">
        <f t="shared" si="687"/>
        <v>0</v>
      </c>
      <c r="L6999">
        <f t="shared" si="686"/>
        <v>0</v>
      </c>
    </row>
    <row r="7000" spans="1:12" x14ac:dyDescent="0.3">
      <c r="A7000" s="25">
        <f t="shared" si="683"/>
        <v>46126.333333320683</v>
      </c>
      <c r="B7000" s="1">
        <f t="shared" si="684"/>
        <v>0.33333332068286836</v>
      </c>
      <c r="C7000">
        <v>0</v>
      </c>
      <c r="D7000">
        <v>489.07499999999999</v>
      </c>
      <c r="F7000" s="18">
        <f>_xlfn.XLOOKUP(D7000,'Rating Curve'!$A$2:$A$500,'Rating Curve'!$D$2:$D$500,, -1)</f>
        <v>1486357.15604</v>
      </c>
      <c r="G7000">
        <v>489.54500000000002</v>
      </c>
      <c r="H7000">
        <f t="shared" si="685"/>
        <v>0</v>
      </c>
      <c r="I7000">
        <v>1.82</v>
      </c>
      <c r="J7000">
        <f t="shared" si="687"/>
        <v>0</v>
      </c>
      <c r="L7000">
        <f t="shared" si="686"/>
        <v>0</v>
      </c>
    </row>
    <row r="7001" spans="1:12" x14ac:dyDescent="0.3">
      <c r="A7001" s="25">
        <f t="shared" si="683"/>
        <v>46126.374999987347</v>
      </c>
      <c r="B7001" s="1">
        <f t="shared" si="684"/>
        <v>0.37499998734710971</v>
      </c>
      <c r="C7001">
        <v>0</v>
      </c>
      <c r="D7001">
        <v>489.07299999999998</v>
      </c>
      <c r="F7001" s="18">
        <f>_xlfn.XLOOKUP(D7001,'Rating Curve'!$A$2:$A$500,'Rating Curve'!$D$2:$D$500,, -1)</f>
        <v>1486357.15604</v>
      </c>
      <c r="G7001">
        <v>489.54500000000002</v>
      </c>
      <c r="H7001">
        <f t="shared" si="685"/>
        <v>0</v>
      </c>
      <c r="I7001">
        <v>1.82</v>
      </c>
      <c r="J7001">
        <f t="shared" si="687"/>
        <v>0</v>
      </c>
      <c r="L7001">
        <f t="shared" si="686"/>
        <v>0</v>
      </c>
    </row>
    <row r="7002" spans="1:12" x14ac:dyDescent="0.3">
      <c r="A7002" s="25">
        <f t="shared" si="683"/>
        <v>46126.416666654011</v>
      </c>
      <c r="B7002" s="1">
        <f t="shared" si="684"/>
        <v>0.41666665401135106</v>
      </c>
      <c r="C7002">
        <v>0</v>
      </c>
      <c r="D7002">
        <v>489.05</v>
      </c>
      <c r="F7002" s="18">
        <f>_xlfn.XLOOKUP(D7002,'Rating Curve'!$A$2:$A$500,'Rating Curve'!$D$2:$D$500,, -1)</f>
        <v>1480512.9900535999</v>
      </c>
      <c r="G7002">
        <v>489.54500000000002</v>
      </c>
      <c r="H7002">
        <f t="shared" si="685"/>
        <v>0</v>
      </c>
      <c r="I7002">
        <v>1.82</v>
      </c>
      <c r="J7002">
        <f t="shared" si="687"/>
        <v>0</v>
      </c>
      <c r="L7002">
        <f t="shared" si="686"/>
        <v>0</v>
      </c>
    </row>
    <row r="7003" spans="1:12" x14ac:dyDescent="0.3">
      <c r="A7003" s="25">
        <f t="shared" si="683"/>
        <v>46126.458333320676</v>
      </c>
      <c r="B7003" s="1">
        <f t="shared" si="684"/>
        <v>0.4583333206755924</v>
      </c>
      <c r="C7003">
        <v>0</v>
      </c>
      <c r="D7003">
        <v>489.05599999999998</v>
      </c>
      <c r="F7003" s="18">
        <f>_xlfn.XLOOKUP(D7003,'Rating Curve'!$A$2:$A$500,'Rating Curve'!$D$2:$D$500,, -1)</f>
        <v>1480512.9900535999</v>
      </c>
      <c r="G7003">
        <v>489.54500000000002</v>
      </c>
      <c r="H7003">
        <f t="shared" si="685"/>
        <v>0</v>
      </c>
      <c r="I7003">
        <v>1.82</v>
      </c>
      <c r="J7003">
        <f t="shared" si="687"/>
        <v>0</v>
      </c>
      <c r="L7003">
        <f t="shared" si="686"/>
        <v>0</v>
      </c>
    </row>
    <row r="7004" spans="1:12" x14ac:dyDescent="0.3">
      <c r="A7004" s="25">
        <f t="shared" si="683"/>
        <v>46126.49999998734</v>
      </c>
      <c r="B7004" s="1">
        <f t="shared" si="684"/>
        <v>0.49999998733983375</v>
      </c>
      <c r="C7004">
        <v>0</v>
      </c>
      <c r="D7004">
        <v>489.036</v>
      </c>
      <c r="F7004" s="18">
        <f>_xlfn.XLOOKUP(D7004,'Rating Curve'!$A$2:$A$500,'Rating Curve'!$D$2:$D$500,, -1)</f>
        <v>1474672.1813453001</v>
      </c>
      <c r="G7004">
        <v>489.54500000000002</v>
      </c>
      <c r="H7004">
        <f t="shared" si="685"/>
        <v>0</v>
      </c>
      <c r="I7004">
        <v>1.82</v>
      </c>
      <c r="J7004">
        <f t="shared" si="687"/>
        <v>0</v>
      </c>
      <c r="L7004">
        <f t="shared" si="686"/>
        <v>0</v>
      </c>
    </row>
    <row r="7005" spans="1:12" x14ac:dyDescent="0.3">
      <c r="A7005" s="25">
        <f t="shared" si="683"/>
        <v>46126.541666654004</v>
      </c>
      <c r="B7005" s="1">
        <f t="shared" si="684"/>
        <v>0.5416666540040751</v>
      </c>
      <c r="C7005">
        <v>0</v>
      </c>
      <c r="D7005">
        <v>489.00299999999999</v>
      </c>
      <c r="F7005" s="18">
        <f>_xlfn.XLOOKUP(D7005,'Rating Curve'!$A$2:$A$500,'Rating Curve'!$D$2:$D$500,, -1)</f>
        <v>1465917.1830559999</v>
      </c>
      <c r="G7005">
        <v>489.54500000000002</v>
      </c>
      <c r="H7005">
        <f t="shared" si="685"/>
        <v>0</v>
      </c>
      <c r="I7005">
        <v>1.82</v>
      </c>
      <c r="J7005">
        <f t="shared" si="687"/>
        <v>0</v>
      </c>
      <c r="L7005">
        <f t="shared" si="686"/>
        <v>0</v>
      </c>
    </row>
    <row r="7006" spans="1:12" x14ac:dyDescent="0.3">
      <c r="A7006" s="25">
        <f t="shared" si="683"/>
        <v>46126.583333320668</v>
      </c>
      <c r="B7006" s="1">
        <f t="shared" si="684"/>
        <v>0.58333332066831645</v>
      </c>
      <c r="C7006">
        <v>0</v>
      </c>
      <c r="D7006">
        <v>489.04899999999998</v>
      </c>
      <c r="F7006" s="18">
        <f>_xlfn.XLOOKUP(D7006,'Rating Curve'!$A$2:$A$500,'Rating Curve'!$D$2:$D$500,, -1)</f>
        <v>1477592.1420386999</v>
      </c>
      <c r="G7006">
        <v>489.54500000000002</v>
      </c>
      <c r="H7006">
        <f t="shared" si="685"/>
        <v>0</v>
      </c>
      <c r="I7006">
        <v>1.82</v>
      </c>
      <c r="J7006">
        <f t="shared" si="687"/>
        <v>0</v>
      </c>
      <c r="L7006">
        <f t="shared" si="686"/>
        <v>0</v>
      </c>
    </row>
    <row r="7007" spans="1:12" x14ac:dyDescent="0.3">
      <c r="A7007" s="25">
        <f t="shared" si="683"/>
        <v>46126.624999987333</v>
      </c>
      <c r="B7007" s="1">
        <f t="shared" si="684"/>
        <v>0.62499998733255779</v>
      </c>
      <c r="C7007">
        <v>0</v>
      </c>
      <c r="D7007">
        <v>489.02300000000002</v>
      </c>
      <c r="F7007" s="18">
        <f>_xlfn.XLOOKUP(D7007,'Rating Curve'!$A$2:$A$500,'Rating Curve'!$D$2:$D$500,, -1)</f>
        <v>1471753.0165593999</v>
      </c>
      <c r="G7007">
        <v>489.54500000000002</v>
      </c>
      <c r="H7007">
        <f t="shared" si="685"/>
        <v>0</v>
      </c>
      <c r="I7007">
        <v>1.82</v>
      </c>
      <c r="J7007">
        <f t="shared" si="687"/>
        <v>0</v>
      </c>
      <c r="L7007">
        <f t="shared" si="686"/>
        <v>0</v>
      </c>
    </row>
    <row r="7008" spans="1:12" x14ac:dyDescent="0.3">
      <c r="A7008" s="25">
        <f t="shared" si="683"/>
        <v>46126.666666653997</v>
      </c>
      <c r="B7008" s="1">
        <f t="shared" si="684"/>
        <v>0.66666665399679914</v>
      </c>
      <c r="C7008">
        <v>0</v>
      </c>
      <c r="D7008">
        <v>489.029</v>
      </c>
      <c r="F7008" s="18">
        <f>_xlfn.XLOOKUP(D7008,'Rating Curve'!$A$2:$A$500,'Rating Curve'!$D$2:$D$500,, -1)</f>
        <v>1471753.0165593999</v>
      </c>
      <c r="G7008">
        <v>489.54500000000002</v>
      </c>
      <c r="H7008">
        <f t="shared" si="685"/>
        <v>0</v>
      </c>
      <c r="I7008">
        <v>1.82</v>
      </c>
      <c r="J7008">
        <f t="shared" si="687"/>
        <v>0</v>
      </c>
      <c r="L7008">
        <f t="shared" si="686"/>
        <v>0</v>
      </c>
    </row>
    <row r="7009" spans="1:12" x14ac:dyDescent="0.3">
      <c r="A7009" s="25">
        <f t="shared" si="683"/>
        <v>46126.708333320661</v>
      </c>
      <c r="B7009" s="1">
        <f t="shared" si="684"/>
        <v>0.70833332066104049</v>
      </c>
      <c r="C7009">
        <v>0</v>
      </c>
      <c r="D7009">
        <v>489.01600000000002</v>
      </c>
      <c r="F7009" s="18">
        <f>_xlfn.XLOOKUP(D7009,'Rating Curve'!$A$2:$A$500,'Rating Curve'!$D$2:$D$500,, -1)</f>
        <v>1468834.6627917001</v>
      </c>
      <c r="G7009">
        <v>489.54500000000002</v>
      </c>
      <c r="H7009">
        <f t="shared" si="685"/>
        <v>0</v>
      </c>
      <c r="I7009">
        <v>1.82</v>
      </c>
      <c r="J7009">
        <f t="shared" si="687"/>
        <v>0</v>
      </c>
      <c r="L7009">
        <f t="shared" si="686"/>
        <v>0</v>
      </c>
    </row>
    <row r="7010" spans="1:12" x14ac:dyDescent="0.3">
      <c r="A7010" s="25">
        <f t="shared" si="683"/>
        <v>46126.749999987325</v>
      </c>
      <c r="B7010" s="1">
        <f t="shared" si="684"/>
        <v>0.74999998732528184</v>
      </c>
      <c r="C7010">
        <v>0</v>
      </c>
      <c r="D7010">
        <v>489.01</v>
      </c>
      <c r="F7010" s="18">
        <f>_xlfn.XLOOKUP(D7010,'Rating Curve'!$A$2:$A$500,'Rating Curve'!$D$2:$D$500,, -1)</f>
        <v>1468834.6627917001</v>
      </c>
      <c r="G7010">
        <v>489.54500000000002</v>
      </c>
      <c r="H7010">
        <f t="shared" si="685"/>
        <v>0</v>
      </c>
      <c r="I7010">
        <v>1.82</v>
      </c>
      <c r="J7010">
        <f t="shared" si="687"/>
        <v>0</v>
      </c>
      <c r="L7010">
        <f t="shared" si="686"/>
        <v>0</v>
      </c>
    </row>
    <row r="7011" spans="1:12" x14ac:dyDescent="0.3">
      <c r="A7011" s="25">
        <f t="shared" si="683"/>
        <v>46126.79166665399</v>
      </c>
      <c r="B7011" s="1">
        <f t="shared" si="684"/>
        <v>0.79166665398952318</v>
      </c>
      <c r="C7011">
        <v>0</v>
      </c>
      <c r="D7011">
        <v>489.01</v>
      </c>
      <c r="F7011" s="18">
        <f>_xlfn.XLOOKUP(D7011,'Rating Curve'!$A$2:$A$500,'Rating Curve'!$D$2:$D$500,, -1)</f>
        <v>1468834.6627917001</v>
      </c>
      <c r="G7011">
        <v>489.54500000000002</v>
      </c>
      <c r="H7011">
        <f t="shared" si="685"/>
        <v>0</v>
      </c>
      <c r="I7011">
        <v>1.82</v>
      </c>
      <c r="J7011">
        <f t="shared" si="687"/>
        <v>0</v>
      </c>
      <c r="L7011">
        <f t="shared" si="686"/>
        <v>0</v>
      </c>
    </row>
    <row r="7012" spans="1:12" x14ac:dyDescent="0.3">
      <c r="A7012" s="25">
        <f t="shared" si="683"/>
        <v>46126.833333320654</v>
      </c>
      <c r="B7012" s="1">
        <f t="shared" si="684"/>
        <v>0.83333332065376453</v>
      </c>
      <c r="C7012">
        <v>0</v>
      </c>
      <c r="D7012">
        <v>489.03</v>
      </c>
      <c r="F7012" s="18">
        <f>_xlfn.XLOOKUP(D7012,'Rating Curve'!$A$2:$A$500,'Rating Curve'!$D$2:$D$500,, -1)</f>
        <v>1474672.1813453001</v>
      </c>
      <c r="G7012">
        <v>489.54500000000002</v>
      </c>
      <c r="H7012">
        <f t="shared" si="685"/>
        <v>0</v>
      </c>
      <c r="I7012">
        <v>1.82</v>
      </c>
      <c r="J7012">
        <f t="shared" si="687"/>
        <v>0</v>
      </c>
      <c r="L7012">
        <f t="shared" si="686"/>
        <v>0</v>
      </c>
    </row>
    <row r="7013" spans="1:12" x14ac:dyDescent="0.3">
      <c r="A7013" s="25">
        <f t="shared" si="683"/>
        <v>46126.874999987318</v>
      </c>
      <c r="B7013" s="1">
        <f t="shared" si="684"/>
        <v>0.87499998731800588</v>
      </c>
      <c r="C7013">
        <v>0</v>
      </c>
      <c r="D7013">
        <v>489.00400000000002</v>
      </c>
      <c r="F7013" s="18">
        <f>_xlfn.XLOOKUP(D7013,'Rating Curve'!$A$2:$A$500,'Rating Curve'!$D$2:$D$500,, -1)</f>
        <v>1465917.1830559999</v>
      </c>
      <c r="G7013">
        <v>489.54500000000002</v>
      </c>
      <c r="H7013">
        <f t="shared" si="685"/>
        <v>0</v>
      </c>
      <c r="I7013">
        <v>1.82</v>
      </c>
      <c r="J7013">
        <f t="shared" si="687"/>
        <v>0</v>
      </c>
      <c r="L7013">
        <f t="shared" si="686"/>
        <v>0</v>
      </c>
    </row>
    <row r="7014" spans="1:12" x14ac:dyDescent="0.3">
      <c r="A7014" s="25">
        <f t="shared" si="683"/>
        <v>46126.916666653982</v>
      </c>
      <c r="B7014" s="1">
        <f t="shared" si="684"/>
        <v>0.91666665398224723</v>
      </c>
      <c r="C7014">
        <v>0</v>
      </c>
      <c r="D7014">
        <v>489.00400000000002</v>
      </c>
      <c r="F7014" s="18">
        <f>_xlfn.XLOOKUP(D7014,'Rating Curve'!$A$2:$A$500,'Rating Curve'!$D$2:$D$500,, -1)</f>
        <v>1465917.1830559999</v>
      </c>
      <c r="G7014">
        <v>489.54500000000002</v>
      </c>
      <c r="H7014">
        <f t="shared" si="685"/>
        <v>0</v>
      </c>
      <c r="I7014">
        <v>1.82</v>
      </c>
      <c r="J7014">
        <f t="shared" si="687"/>
        <v>0</v>
      </c>
      <c r="L7014">
        <f t="shared" si="686"/>
        <v>0</v>
      </c>
    </row>
    <row r="7015" spans="1:12" x14ac:dyDescent="0.3">
      <c r="A7015" s="25">
        <f t="shared" si="683"/>
        <v>46126.958333320646</v>
      </c>
      <c r="B7015" s="1">
        <f t="shared" si="684"/>
        <v>0.95833332064648857</v>
      </c>
      <c r="C7015">
        <v>0</v>
      </c>
      <c r="D7015">
        <v>489.01</v>
      </c>
      <c r="F7015" s="18">
        <f>_xlfn.XLOOKUP(D7015,'Rating Curve'!$A$2:$A$500,'Rating Curve'!$D$2:$D$500,, -1)</f>
        <v>1468834.6627917001</v>
      </c>
      <c r="G7015">
        <v>489.54500000000002</v>
      </c>
      <c r="H7015">
        <f t="shared" si="685"/>
        <v>0</v>
      </c>
      <c r="I7015">
        <v>1.82</v>
      </c>
      <c r="J7015">
        <f t="shared" si="687"/>
        <v>0</v>
      </c>
      <c r="L7015">
        <f t="shared" si="686"/>
        <v>0</v>
      </c>
    </row>
    <row r="7016" spans="1:12" x14ac:dyDescent="0.3">
      <c r="A7016" s="25">
        <f t="shared" si="683"/>
        <v>46126.999999987311</v>
      </c>
      <c r="B7016" s="1">
        <f t="shared" si="684"/>
        <v>0.99999998731072992</v>
      </c>
      <c r="C7016">
        <v>0</v>
      </c>
      <c r="D7016">
        <v>489.01</v>
      </c>
      <c r="F7016" s="18">
        <f>_xlfn.XLOOKUP(D7016,'Rating Curve'!$A$2:$A$500,'Rating Curve'!$D$2:$D$500,, -1)</f>
        <v>1468834.6627917001</v>
      </c>
      <c r="G7016">
        <v>489.54500000000002</v>
      </c>
      <c r="H7016">
        <f t="shared" si="685"/>
        <v>0</v>
      </c>
      <c r="I7016">
        <v>1.82</v>
      </c>
      <c r="J7016">
        <f t="shared" si="687"/>
        <v>0</v>
      </c>
      <c r="L7016">
        <f t="shared" si="686"/>
        <v>0</v>
      </c>
    </row>
    <row r="7017" spans="1:12" x14ac:dyDescent="0.3">
      <c r="A7017" s="25">
        <f t="shared" si="683"/>
        <v>46127.041666653975</v>
      </c>
      <c r="B7017" s="1">
        <f t="shared" si="684"/>
        <v>4.1666653974971268E-2</v>
      </c>
      <c r="C7017">
        <v>0</v>
      </c>
      <c r="D7017">
        <v>489.024</v>
      </c>
      <c r="F7017" s="18">
        <f>_xlfn.XLOOKUP(D7017,'Rating Curve'!$A$2:$A$500,'Rating Curve'!$D$2:$D$500,, -1)</f>
        <v>1471753.0165593999</v>
      </c>
      <c r="G7017">
        <v>489.54500000000002</v>
      </c>
      <c r="H7017">
        <f t="shared" si="685"/>
        <v>0</v>
      </c>
      <c r="I7017">
        <v>1.82</v>
      </c>
      <c r="J7017">
        <f t="shared" si="687"/>
        <v>0</v>
      </c>
      <c r="L7017">
        <f t="shared" si="686"/>
        <v>0</v>
      </c>
    </row>
    <row r="7018" spans="1:12" x14ac:dyDescent="0.3">
      <c r="A7018" s="25">
        <f t="shared" si="683"/>
        <v>46127.083333320639</v>
      </c>
      <c r="B7018" s="1">
        <f t="shared" si="684"/>
        <v>8.3333320639212616E-2</v>
      </c>
      <c r="C7018">
        <v>0</v>
      </c>
      <c r="D7018">
        <v>489.02199999999999</v>
      </c>
      <c r="F7018" s="18">
        <f>_xlfn.XLOOKUP(D7018,'Rating Curve'!$A$2:$A$500,'Rating Curve'!$D$2:$D$500,, -1)</f>
        <v>1471753.0165593999</v>
      </c>
      <c r="G7018">
        <v>489.54500000000002</v>
      </c>
      <c r="H7018">
        <f t="shared" si="685"/>
        <v>0</v>
      </c>
      <c r="I7018">
        <v>1.82</v>
      </c>
      <c r="J7018">
        <f t="shared" si="687"/>
        <v>0</v>
      </c>
      <c r="L7018">
        <f t="shared" si="686"/>
        <v>0</v>
      </c>
    </row>
    <row r="7019" spans="1:12" x14ac:dyDescent="0.3">
      <c r="A7019" s="25">
        <f t="shared" si="683"/>
        <v>46127.124999987303</v>
      </c>
      <c r="B7019" s="1">
        <f t="shared" si="684"/>
        <v>0.12499998730345396</v>
      </c>
      <c r="C7019">
        <v>0</v>
      </c>
      <c r="D7019">
        <v>489.017</v>
      </c>
      <c r="F7019" s="18">
        <f>_xlfn.XLOOKUP(D7019,'Rating Curve'!$A$2:$A$500,'Rating Curve'!$D$2:$D$500,, -1)</f>
        <v>1468834.6627917001</v>
      </c>
      <c r="G7019">
        <v>489.54500000000002</v>
      </c>
      <c r="H7019">
        <f t="shared" si="685"/>
        <v>0</v>
      </c>
      <c r="I7019">
        <v>1.82</v>
      </c>
      <c r="J7019">
        <f t="shared" si="687"/>
        <v>0</v>
      </c>
      <c r="L7019">
        <f t="shared" si="686"/>
        <v>0</v>
      </c>
    </row>
    <row r="7020" spans="1:12" x14ac:dyDescent="0.3">
      <c r="A7020" s="25">
        <f t="shared" si="683"/>
        <v>46127.166666653968</v>
      </c>
      <c r="B7020" s="1">
        <f t="shared" si="684"/>
        <v>0.16666665396769531</v>
      </c>
      <c r="C7020">
        <v>0</v>
      </c>
      <c r="D7020">
        <v>489.017</v>
      </c>
      <c r="F7020" s="18">
        <f>_xlfn.XLOOKUP(D7020,'Rating Curve'!$A$2:$A$500,'Rating Curve'!$D$2:$D$500,, -1)</f>
        <v>1468834.6627917001</v>
      </c>
      <c r="G7020">
        <v>489.54500000000002</v>
      </c>
      <c r="H7020">
        <f t="shared" si="685"/>
        <v>0</v>
      </c>
      <c r="I7020">
        <v>1.82</v>
      </c>
      <c r="J7020">
        <f t="shared" si="687"/>
        <v>0</v>
      </c>
      <c r="L7020">
        <f t="shared" si="686"/>
        <v>0</v>
      </c>
    </row>
    <row r="7021" spans="1:12" x14ac:dyDescent="0.3">
      <c r="A7021" s="25">
        <f t="shared" si="683"/>
        <v>46127.208333320632</v>
      </c>
      <c r="B7021" s="1">
        <f t="shared" si="684"/>
        <v>0.20833332063193666</v>
      </c>
      <c r="C7021">
        <v>0</v>
      </c>
      <c r="D7021">
        <v>489.05</v>
      </c>
      <c r="F7021" s="18">
        <f>_xlfn.XLOOKUP(D7021,'Rating Curve'!$A$2:$A$500,'Rating Curve'!$D$2:$D$500,, -1)</f>
        <v>1480512.9900535999</v>
      </c>
      <c r="G7021">
        <v>489.54500000000002</v>
      </c>
      <c r="H7021">
        <f t="shared" si="685"/>
        <v>0</v>
      </c>
      <c r="I7021">
        <v>1.82</v>
      </c>
      <c r="J7021">
        <f t="shared" si="687"/>
        <v>0</v>
      </c>
      <c r="L7021">
        <f t="shared" si="686"/>
        <v>0</v>
      </c>
    </row>
    <row r="7022" spans="1:12" x14ac:dyDescent="0.3">
      <c r="A7022" s="25">
        <f t="shared" si="683"/>
        <v>46127.249999987296</v>
      </c>
      <c r="B7022" s="1">
        <f t="shared" si="684"/>
        <v>0.24999998729617801</v>
      </c>
      <c r="C7022">
        <v>0</v>
      </c>
      <c r="D7022">
        <v>489.01799999999997</v>
      </c>
      <c r="F7022" s="18">
        <f>_xlfn.XLOOKUP(D7022,'Rating Curve'!$A$2:$A$500,'Rating Curve'!$D$2:$D$500,, -1)</f>
        <v>1468834.6627917001</v>
      </c>
      <c r="G7022">
        <v>489.54500000000002</v>
      </c>
      <c r="H7022">
        <f t="shared" si="685"/>
        <v>0</v>
      </c>
      <c r="I7022">
        <v>1.82</v>
      </c>
      <c r="J7022">
        <f t="shared" si="687"/>
        <v>0</v>
      </c>
      <c r="L7022">
        <f t="shared" si="686"/>
        <v>0</v>
      </c>
    </row>
    <row r="7023" spans="1:12" x14ac:dyDescent="0.3">
      <c r="A7023" s="25">
        <f t="shared" si="683"/>
        <v>46127.29166665396</v>
      </c>
      <c r="B7023" s="1">
        <f t="shared" si="684"/>
        <v>0.29166665396041935</v>
      </c>
      <c r="C7023">
        <v>0</v>
      </c>
      <c r="D7023">
        <v>489.024</v>
      </c>
      <c r="F7023" s="18">
        <f>_xlfn.XLOOKUP(D7023,'Rating Curve'!$A$2:$A$500,'Rating Curve'!$D$2:$D$500,, -1)</f>
        <v>1471753.0165593999</v>
      </c>
      <c r="G7023">
        <v>489.54500000000002</v>
      </c>
      <c r="H7023">
        <f t="shared" si="685"/>
        <v>0</v>
      </c>
      <c r="I7023">
        <v>1.82</v>
      </c>
      <c r="J7023">
        <f t="shared" si="687"/>
        <v>0</v>
      </c>
      <c r="L7023">
        <f t="shared" si="686"/>
        <v>0</v>
      </c>
    </row>
    <row r="7024" spans="1:12" x14ac:dyDescent="0.3">
      <c r="A7024" s="25">
        <f t="shared" si="683"/>
        <v>46127.333333320625</v>
      </c>
      <c r="B7024" s="1">
        <f t="shared" si="684"/>
        <v>0.3333333206246607</v>
      </c>
      <c r="C7024">
        <v>0</v>
      </c>
      <c r="D7024">
        <v>489.04300000000001</v>
      </c>
      <c r="F7024" s="18">
        <f>_xlfn.XLOOKUP(D7024,'Rating Curve'!$A$2:$A$500,'Rating Curve'!$D$2:$D$500,, -1)</f>
        <v>1477592.1420386999</v>
      </c>
      <c r="G7024">
        <v>489.54500000000002</v>
      </c>
      <c r="H7024">
        <f t="shared" si="685"/>
        <v>0</v>
      </c>
      <c r="I7024">
        <v>1.82</v>
      </c>
      <c r="J7024">
        <f t="shared" si="687"/>
        <v>0</v>
      </c>
      <c r="L7024">
        <f t="shared" si="686"/>
        <v>0</v>
      </c>
    </row>
    <row r="7025" spans="1:12" x14ac:dyDescent="0.3">
      <c r="A7025" s="25">
        <f t="shared" si="683"/>
        <v>46127.374999987289</v>
      </c>
      <c r="B7025" s="1">
        <f t="shared" si="684"/>
        <v>0.37499998728890205</v>
      </c>
      <c r="C7025">
        <v>0</v>
      </c>
      <c r="D7025">
        <v>489.024</v>
      </c>
      <c r="F7025" s="18">
        <f>_xlfn.XLOOKUP(D7025,'Rating Curve'!$A$2:$A$500,'Rating Curve'!$D$2:$D$500,, -1)</f>
        <v>1471753.0165593999</v>
      </c>
      <c r="G7025">
        <v>489.54500000000002</v>
      </c>
      <c r="H7025">
        <f t="shared" si="685"/>
        <v>0</v>
      </c>
      <c r="I7025">
        <v>1.82</v>
      </c>
      <c r="J7025">
        <f t="shared" si="687"/>
        <v>0</v>
      </c>
      <c r="L7025">
        <f t="shared" si="686"/>
        <v>0</v>
      </c>
    </row>
    <row r="7026" spans="1:12" x14ac:dyDescent="0.3">
      <c r="A7026" s="25">
        <f t="shared" si="683"/>
        <v>46127.416666653953</v>
      </c>
      <c r="B7026" s="1">
        <f t="shared" si="684"/>
        <v>0.4166666539531434</v>
      </c>
      <c r="C7026">
        <v>0</v>
      </c>
      <c r="D7026">
        <v>488.99700000000001</v>
      </c>
      <c r="F7026" s="18">
        <f>_xlfn.XLOOKUP(D7026,'Rating Curve'!$A$2:$A$500,'Rating Curve'!$D$2:$D$500,, -1)</f>
        <v>1463000.4388212</v>
      </c>
      <c r="G7026">
        <v>489.54500000000002</v>
      </c>
      <c r="H7026">
        <f t="shared" si="685"/>
        <v>0</v>
      </c>
      <c r="I7026">
        <v>1.82</v>
      </c>
      <c r="J7026">
        <f t="shared" si="687"/>
        <v>0</v>
      </c>
      <c r="L7026">
        <f t="shared" si="686"/>
        <v>0</v>
      </c>
    </row>
    <row r="7027" spans="1:12" x14ac:dyDescent="0.3">
      <c r="A7027" s="25">
        <f t="shared" si="683"/>
        <v>46127.458333320617</v>
      </c>
      <c r="B7027" s="1">
        <f t="shared" si="684"/>
        <v>0.45833332061738474</v>
      </c>
      <c r="C7027">
        <v>0</v>
      </c>
      <c r="D7027">
        <v>489.024</v>
      </c>
      <c r="F7027" s="18">
        <f>_xlfn.XLOOKUP(D7027,'Rating Curve'!$A$2:$A$500,'Rating Curve'!$D$2:$D$500,, -1)</f>
        <v>1471753.0165593999</v>
      </c>
      <c r="G7027">
        <v>489.54500000000002</v>
      </c>
      <c r="H7027">
        <f t="shared" si="685"/>
        <v>0</v>
      </c>
      <c r="I7027">
        <v>1.82</v>
      </c>
      <c r="J7027">
        <f t="shared" si="687"/>
        <v>0</v>
      </c>
      <c r="L7027">
        <f t="shared" si="686"/>
        <v>0</v>
      </c>
    </row>
    <row r="7028" spans="1:12" x14ac:dyDescent="0.3">
      <c r="A7028" s="25">
        <f t="shared" si="683"/>
        <v>46127.499999987282</v>
      </c>
      <c r="B7028" s="1">
        <f t="shared" si="684"/>
        <v>0.49999998728162609</v>
      </c>
      <c r="C7028">
        <v>0</v>
      </c>
      <c r="D7028">
        <v>489.10599999999999</v>
      </c>
      <c r="F7028" s="18">
        <f>_xlfn.XLOOKUP(D7028,'Rating Curve'!$A$2:$A$500,'Rating Curve'!$D$2:$D$500,, -1)</f>
        <v>1495129.7332866001</v>
      </c>
      <c r="G7028">
        <v>489.54500000000002</v>
      </c>
      <c r="H7028">
        <f t="shared" si="685"/>
        <v>0</v>
      </c>
      <c r="I7028">
        <v>1.82</v>
      </c>
      <c r="J7028">
        <f t="shared" si="687"/>
        <v>0</v>
      </c>
      <c r="L7028">
        <f t="shared" si="686"/>
        <v>0</v>
      </c>
    </row>
    <row r="7029" spans="1:12" x14ac:dyDescent="0.3">
      <c r="A7029" s="25">
        <f t="shared" si="683"/>
        <v>46127.541666653946</v>
      </c>
      <c r="B7029" s="1">
        <f t="shared" si="684"/>
        <v>0.54166665394586744</v>
      </c>
      <c r="C7029">
        <v>0</v>
      </c>
      <c r="D7029">
        <v>489.03</v>
      </c>
      <c r="F7029" s="18">
        <f>_xlfn.XLOOKUP(D7029,'Rating Curve'!$A$2:$A$500,'Rating Curve'!$D$2:$D$500,, -1)</f>
        <v>1474672.1813453001</v>
      </c>
      <c r="G7029">
        <v>489.54500000000002</v>
      </c>
      <c r="H7029">
        <f t="shared" si="685"/>
        <v>0</v>
      </c>
      <c r="I7029">
        <v>1.82</v>
      </c>
      <c r="J7029">
        <f t="shared" si="687"/>
        <v>0</v>
      </c>
      <c r="L7029">
        <f t="shared" si="686"/>
        <v>0</v>
      </c>
    </row>
    <row r="7030" spans="1:12" x14ac:dyDescent="0.3">
      <c r="A7030" s="25">
        <f t="shared" si="683"/>
        <v>46127.58333332061</v>
      </c>
      <c r="B7030" s="1">
        <f t="shared" si="684"/>
        <v>0.58333332061010879</v>
      </c>
      <c r="C7030">
        <v>0</v>
      </c>
      <c r="D7030">
        <v>489.04199999999997</v>
      </c>
      <c r="F7030" s="18">
        <f>_xlfn.XLOOKUP(D7030,'Rating Curve'!$A$2:$A$500,'Rating Curve'!$D$2:$D$500,, -1)</f>
        <v>1477592.1420386999</v>
      </c>
      <c r="G7030">
        <v>489.54500000000002</v>
      </c>
      <c r="H7030">
        <f t="shared" si="685"/>
        <v>0</v>
      </c>
      <c r="I7030">
        <v>1.82</v>
      </c>
      <c r="J7030">
        <f t="shared" si="687"/>
        <v>0</v>
      </c>
      <c r="L7030">
        <f t="shared" si="686"/>
        <v>0</v>
      </c>
    </row>
    <row r="7031" spans="1:12" x14ac:dyDescent="0.3">
      <c r="A7031" s="25">
        <f t="shared" si="683"/>
        <v>46127.624999987274</v>
      </c>
      <c r="B7031" s="1">
        <f t="shared" si="684"/>
        <v>0.62499998727435013</v>
      </c>
      <c r="C7031">
        <v>0</v>
      </c>
      <c r="D7031">
        <v>488.98099999999999</v>
      </c>
      <c r="F7031" s="18">
        <f>_xlfn.XLOOKUP(D7031,'Rating Curve'!$A$2:$A$500,'Rating Curve'!$D$2:$D$500,, -1)</f>
        <v>1460084.4867827999</v>
      </c>
      <c r="G7031">
        <v>489.54500000000002</v>
      </c>
      <c r="H7031">
        <f t="shared" si="685"/>
        <v>0</v>
      </c>
      <c r="I7031">
        <v>1.82</v>
      </c>
      <c r="J7031">
        <f t="shared" si="687"/>
        <v>0</v>
      </c>
      <c r="L7031">
        <f t="shared" si="686"/>
        <v>0</v>
      </c>
    </row>
    <row r="7032" spans="1:12" x14ac:dyDescent="0.3">
      <c r="A7032" s="25">
        <f t="shared" si="683"/>
        <v>46127.666666653939</v>
      </c>
      <c r="B7032" s="1">
        <f t="shared" si="684"/>
        <v>0.66666665393859148</v>
      </c>
      <c r="C7032">
        <v>0</v>
      </c>
      <c r="D7032">
        <v>488.99700000000001</v>
      </c>
      <c r="F7032" s="18">
        <f>_xlfn.XLOOKUP(D7032,'Rating Curve'!$A$2:$A$500,'Rating Curve'!$D$2:$D$500,, -1)</f>
        <v>1463000.4388212</v>
      </c>
      <c r="G7032">
        <v>489.54500000000002</v>
      </c>
      <c r="H7032">
        <f t="shared" si="685"/>
        <v>0</v>
      </c>
      <c r="I7032">
        <v>1.82</v>
      </c>
      <c r="J7032">
        <f t="shared" si="687"/>
        <v>0</v>
      </c>
      <c r="L7032">
        <f t="shared" si="686"/>
        <v>0</v>
      </c>
    </row>
    <row r="7033" spans="1:12" x14ac:dyDescent="0.3">
      <c r="A7033" s="25">
        <f t="shared" ref="A7033:A7096" si="688" xml:space="preserve"> A7032 + TIME(1,0,0)</f>
        <v>46127.708333320603</v>
      </c>
      <c r="B7033" s="1">
        <f t="shared" si="684"/>
        <v>0.70833332060283283</v>
      </c>
      <c r="C7033">
        <v>0</v>
      </c>
      <c r="D7033">
        <v>488.971</v>
      </c>
      <c r="F7033" s="18">
        <f>_xlfn.XLOOKUP(D7033,'Rating Curve'!$A$2:$A$500,'Rating Curve'!$D$2:$D$500,, -1)</f>
        <v>1457169.3844267</v>
      </c>
      <c r="G7033">
        <v>489.54500000000002</v>
      </c>
      <c r="H7033">
        <f t="shared" si="685"/>
        <v>0</v>
      </c>
      <c r="I7033">
        <v>1.82</v>
      </c>
      <c r="J7033">
        <f t="shared" si="687"/>
        <v>0</v>
      </c>
      <c r="L7033">
        <f t="shared" si="686"/>
        <v>0</v>
      </c>
    </row>
    <row r="7034" spans="1:12" x14ac:dyDescent="0.3">
      <c r="A7034" s="25">
        <f t="shared" si="688"/>
        <v>46127.749999987267</v>
      </c>
      <c r="B7034" s="1">
        <f t="shared" si="684"/>
        <v>0.74999998726707418</v>
      </c>
      <c r="C7034">
        <v>0</v>
      </c>
      <c r="D7034">
        <v>488.97800000000001</v>
      </c>
      <c r="F7034" s="18">
        <f>_xlfn.XLOOKUP(D7034,'Rating Curve'!$A$2:$A$500,'Rating Curve'!$D$2:$D$500,, -1)</f>
        <v>1457169.3844267</v>
      </c>
      <c r="G7034">
        <v>489.54500000000002</v>
      </c>
      <c r="H7034">
        <f t="shared" si="685"/>
        <v>0</v>
      </c>
      <c r="I7034">
        <v>1.82</v>
      </c>
      <c r="J7034">
        <f t="shared" si="687"/>
        <v>0</v>
      </c>
      <c r="L7034">
        <f t="shared" si="686"/>
        <v>0</v>
      </c>
    </row>
    <row r="7035" spans="1:12" x14ac:dyDescent="0.3">
      <c r="A7035" s="25">
        <f t="shared" si="688"/>
        <v>46127.791666653931</v>
      </c>
      <c r="B7035" s="1">
        <f t="shared" si="684"/>
        <v>0.79166665393131552</v>
      </c>
      <c r="C7035">
        <v>0</v>
      </c>
      <c r="D7035">
        <v>488.96600000000001</v>
      </c>
      <c r="F7035" s="18">
        <f>_xlfn.XLOOKUP(D7035,'Rating Curve'!$A$2:$A$500,'Rating Curve'!$D$2:$D$500,, -1)</f>
        <v>1454255.0691730001</v>
      </c>
      <c r="G7035">
        <v>489.54500000000002</v>
      </c>
      <c r="H7035">
        <f t="shared" si="685"/>
        <v>0</v>
      </c>
      <c r="I7035">
        <v>1.82</v>
      </c>
      <c r="J7035">
        <f t="shared" si="687"/>
        <v>0</v>
      </c>
      <c r="L7035">
        <f t="shared" si="686"/>
        <v>0</v>
      </c>
    </row>
    <row r="7036" spans="1:12" x14ac:dyDescent="0.3">
      <c r="A7036" s="25">
        <f t="shared" si="688"/>
        <v>46127.833333320596</v>
      </c>
      <c r="B7036" s="1">
        <f t="shared" si="684"/>
        <v>0.83333332059555687</v>
      </c>
      <c r="C7036">
        <v>0</v>
      </c>
      <c r="D7036">
        <v>488.97399999999999</v>
      </c>
      <c r="F7036" s="18">
        <f>_xlfn.XLOOKUP(D7036,'Rating Curve'!$A$2:$A$500,'Rating Curve'!$D$2:$D$500,, -1)</f>
        <v>1457169.3844267</v>
      </c>
      <c r="G7036">
        <v>489.54500000000002</v>
      </c>
      <c r="H7036">
        <f t="shared" si="685"/>
        <v>0</v>
      </c>
      <c r="I7036">
        <v>1.82</v>
      </c>
      <c r="J7036">
        <f t="shared" si="687"/>
        <v>0</v>
      </c>
      <c r="L7036">
        <f t="shared" si="686"/>
        <v>0</v>
      </c>
    </row>
    <row r="7037" spans="1:12" x14ac:dyDescent="0.3">
      <c r="A7037" s="25">
        <f t="shared" si="688"/>
        <v>46127.87499998726</v>
      </c>
      <c r="B7037" s="1">
        <f t="shared" si="684"/>
        <v>0.87499998725979822</v>
      </c>
      <c r="C7037">
        <v>0</v>
      </c>
      <c r="D7037">
        <v>488.94900000000001</v>
      </c>
      <c r="F7037" s="18">
        <f>_xlfn.XLOOKUP(D7037,'Rating Curve'!$A$2:$A$500,'Rating Curve'!$D$2:$D$500,, -1)</f>
        <v>1448428.8738585</v>
      </c>
      <c r="G7037">
        <v>489.54500000000002</v>
      </c>
      <c r="H7037">
        <f t="shared" si="685"/>
        <v>0</v>
      </c>
      <c r="I7037">
        <v>1.82</v>
      </c>
      <c r="J7037">
        <f t="shared" si="687"/>
        <v>0</v>
      </c>
      <c r="L7037">
        <f t="shared" si="686"/>
        <v>0</v>
      </c>
    </row>
    <row r="7038" spans="1:12" x14ac:dyDescent="0.3">
      <c r="A7038" s="25">
        <f t="shared" si="688"/>
        <v>46127.916666653924</v>
      </c>
      <c r="B7038" s="1">
        <f t="shared" si="684"/>
        <v>0.91666665392403957</v>
      </c>
      <c r="C7038">
        <v>0</v>
      </c>
      <c r="D7038">
        <v>489.017</v>
      </c>
      <c r="F7038" s="18">
        <f>_xlfn.XLOOKUP(D7038,'Rating Curve'!$A$2:$A$500,'Rating Curve'!$D$2:$D$500,, -1)</f>
        <v>1468834.6627917001</v>
      </c>
      <c r="G7038">
        <v>489.54500000000002</v>
      </c>
      <c r="H7038">
        <f t="shared" si="685"/>
        <v>0</v>
      </c>
      <c r="I7038">
        <v>1.82</v>
      </c>
      <c r="J7038">
        <f t="shared" si="687"/>
        <v>0</v>
      </c>
      <c r="L7038">
        <f t="shared" si="686"/>
        <v>0</v>
      </c>
    </row>
    <row r="7039" spans="1:12" x14ac:dyDescent="0.3">
      <c r="A7039" s="25">
        <f t="shared" si="688"/>
        <v>46127.958333320588</v>
      </c>
      <c r="B7039" s="1">
        <f t="shared" si="684"/>
        <v>0.95833332058828091</v>
      </c>
      <c r="C7039">
        <v>0</v>
      </c>
      <c r="D7039">
        <v>489.00400000000002</v>
      </c>
      <c r="F7039" s="18">
        <f>_xlfn.XLOOKUP(D7039,'Rating Curve'!$A$2:$A$500,'Rating Curve'!$D$2:$D$500,, -1)</f>
        <v>1465917.1830559999</v>
      </c>
      <c r="G7039">
        <v>489.54500000000002</v>
      </c>
      <c r="H7039">
        <f t="shared" si="685"/>
        <v>0</v>
      </c>
      <c r="I7039">
        <v>1.82</v>
      </c>
      <c r="J7039">
        <f t="shared" si="687"/>
        <v>0</v>
      </c>
      <c r="L7039">
        <f t="shared" si="686"/>
        <v>0</v>
      </c>
    </row>
    <row r="7040" spans="1:12" x14ac:dyDescent="0.3">
      <c r="A7040" s="25">
        <f t="shared" si="688"/>
        <v>46127.999999987253</v>
      </c>
      <c r="B7040" s="1">
        <f t="shared" si="684"/>
        <v>0.99999998725252226</v>
      </c>
      <c r="C7040">
        <v>0</v>
      </c>
      <c r="D7040">
        <v>488.98500000000001</v>
      </c>
      <c r="F7040" s="18">
        <f>_xlfn.XLOOKUP(D7040,'Rating Curve'!$A$2:$A$500,'Rating Curve'!$D$2:$D$500,, -1)</f>
        <v>1460084.4867827999</v>
      </c>
      <c r="G7040">
        <v>489.54500000000002</v>
      </c>
      <c r="H7040">
        <f t="shared" si="685"/>
        <v>0</v>
      </c>
      <c r="I7040">
        <v>1.82</v>
      </c>
      <c r="J7040">
        <f t="shared" si="687"/>
        <v>0</v>
      </c>
      <c r="L7040">
        <f t="shared" si="686"/>
        <v>0</v>
      </c>
    </row>
    <row r="7041" spans="1:12" x14ac:dyDescent="0.3">
      <c r="A7041" s="25">
        <f t="shared" si="688"/>
        <v>46128.041666653917</v>
      </c>
      <c r="B7041" s="1">
        <f t="shared" si="684"/>
        <v>4.1666653916763607E-2</v>
      </c>
      <c r="C7041">
        <v>0</v>
      </c>
      <c r="D7041">
        <v>488.97899999999998</v>
      </c>
      <c r="F7041" s="18">
        <f>_xlfn.XLOOKUP(D7041,'Rating Curve'!$A$2:$A$500,'Rating Curve'!$D$2:$D$500,, -1)</f>
        <v>1457169.3844267</v>
      </c>
      <c r="G7041">
        <v>489.54500000000002</v>
      </c>
      <c r="H7041">
        <f t="shared" si="685"/>
        <v>0</v>
      </c>
      <c r="I7041">
        <v>1.82</v>
      </c>
      <c r="J7041">
        <f t="shared" si="687"/>
        <v>0</v>
      </c>
      <c r="L7041">
        <f t="shared" si="686"/>
        <v>0</v>
      </c>
    </row>
    <row r="7042" spans="1:12" x14ac:dyDescent="0.3">
      <c r="A7042" s="25">
        <f t="shared" si="688"/>
        <v>46128.083333320581</v>
      </c>
      <c r="B7042" s="1">
        <f t="shared" si="684"/>
        <v>8.3333320581004955E-2</v>
      </c>
      <c r="C7042">
        <v>0</v>
      </c>
      <c r="D7042">
        <v>489.00400000000002</v>
      </c>
      <c r="F7042" s="18">
        <f>_xlfn.XLOOKUP(D7042,'Rating Curve'!$A$2:$A$500,'Rating Curve'!$D$2:$D$500,, -1)</f>
        <v>1465917.1830559999</v>
      </c>
      <c r="G7042">
        <v>489.54500000000002</v>
      </c>
      <c r="H7042">
        <f t="shared" si="685"/>
        <v>0</v>
      </c>
      <c r="I7042">
        <v>1.82</v>
      </c>
      <c r="J7042">
        <f t="shared" si="687"/>
        <v>0</v>
      </c>
      <c r="L7042">
        <f t="shared" si="686"/>
        <v>0</v>
      </c>
    </row>
    <row r="7043" spans="1:12" x14ac:dyDescent="0.3">
      <c r="A7043" s="25">
        <f t="shared" si="688"/>
        <v>46128.124999987245</v>
      </c>
      <c r="B7043" s="1">
        <f t="shared" ref="B7043:B7106" si="689">MOD(A7043,1)</f>
        <v>0.1249999872452463</v>
      </c>
      <c r="C7043">
        <v>0</v>
      </c>
      <c r="D7043">
        <v>488.98599999999999</v>
      </c>
      <c r="F7043" s="18">
        <f>_xlfn.XLOOKUP(D7043,'Rating Curve'!$A$2:$A$500,'Rating Curve'!$D$2:$D$500,, -1)</f>
        <v>1460084.4867827999</v>
      </c>
      <c r="G7043">
        <v>489.54500000000002</v>
      </c>
      <c r="H7043">
        <f t="shared" ref="H7043:H7106" si="690">IF(D7043 - G7043 &lt; 0, 0, D7043 - G7043)</f>
        <v>0</v>
      </c>
      <c r="I7043">
        <v>1.82</v>
      </c>
      <c r="J7043">
        <f t="shared" si="687"/>
        <v>0</v>
      </c>
      <c r="L7043">
        <f t="shared" ref="L7043:L7106" si="691">(J7043*86400)/24</f>
        <v>0</v>
      </c>
    </row>
    <row r="7044" spans="1:12" x14ac:dyDescent="0.3">
      <c r="A7044" s="25">
        <f t="shared" si="688"/>
        <v>46128.166666653909</v>
      </c>
      <c r="B7044" s="1">
        <f t="shared" si="689"/>
        <v>0.16666665390948765</v>
      </c>
      <c r="C7044">
        <v>0</v>
      </c>
      <c r="D7044">
        <v>488.98500000000001</v>
      </c>
      <c r="F7044" s="18">
        <f>_xlfn.XLOOKUP(D7044,'Rating Curve'!$A$2:$A$500,'Rating Curve'!$D$2:$D$500,, -1)</f>
        <v>1460084.4867827999</v>
      </c>
      <c r="G7044">
        <v>489.54500000000002</v>
      </c>
      <c r="H7044">
        <f t="shared" si="690"/>
        <v>0</v>
      </c>
      <c r="I7044">
        <v>1.82</v>
      </c>
      <c r="J7044">
        <f t="shared" si="687"/>
        <v>0</v>
      </c>
      <c r="L7044">
        <f t="shared" si="691"/>
        <v>0</v>
      </c>
    </row>
    <row r="7045" spans="1:12" x14ac:dyDescent="0.3">
      <c r="A7045" s="25">
        <f t="shared" si="688"/>
        <v>46128.208333320574</v>
      </c>
      <c r="B7045" s="1">
        <f t="shared" si="689"/>
        <v>0.208333320573729</v>
      </c>
      <c r="C7045">
        <v>0</v>
      </c>
      <c r="D7045">
        <v>488.98599999999999</v>
      </c>
      <c r="F7045" s="18">
        <f>_xlfn.XLOOKUP(D7045,'Rating Curve'!$A$2:$A$500,'Rating Curve'!$D$2:$D$500,, -1)</f>
        <v>1460084.4867827999</v>
      </c>
      <c r="G7045">
        <v>489.54500000000002</v>
      </c>
      <c r="H7045">
        <f t="shared" si="690"/>
        <v>0</v>
      </c>
      <c r="I7045">
        <v>1.82</v>
      </c>
      <c r="J7045">
        <f t="shared" si="687"/>
        <v>0</v>
      </c>
      <c r="L7045">
        <f t="shared" si="691"/>
        <v>0</v>
      </c>
    </row>
    <row r="7046" spans="1:12" x14ac:dyDescent="0.3">
      <c r="A7046" s="25">
        <f t="shared" si="688"/>
        <v>46128.249999987238</v>
      </c>
      <c r="B7046" s="1">
        <f t="shared" si="689"/>
        <v>0.24999998723797034</v>
      </c>
      <c r="C7046">
        <v>0</v>
      </c>
      <c r="D7046">
        <v>488.97899999999998</v>
      </c>
      <c r="F7046" s="18">
        <f>_xlfn.XLOOKUP(D7046,'Rating Curve'!$A$2:$A$500,'Rating Curve'!$D$2:$D$500,, -1)</f>
        <v>1457169.3844267</v>
      </c>
      <c r="G7046">
        <v>489.54500000000002</v>
      </c>
      <c r="H7046">
        <f t="shared" si="690"/>
        <v>0</v>
      </c>
      <c r="I7046">
        <v>1.82</v>
      </c>
      <c r="J7046">
        <f t="shared" si="687"/>
        <v>0</v>
      </c>
      <c r="L7046">
        <f t="shared" si="691"/>
        <v>0</v>
      </c>
    </row>
    <row r="7047" spans="1:12" x14ac:dyDescent="0.3">
      <c r="A7047" s="25">
        <f t="shared" si="688"/>
        <v>46128.291666653902</v>
      </c>
      <c r="B7047" s="1">
        <f t="shared" si="689"/>
        <v>0.29166665390221169</v>
      </c>
      <c r="C7047">
        <v>0</v>
      </c>
      <c r="D7047">
        <v>488.97899999999998</v>
      </c>
      <c r="F7047" s="18">
        <f>_xlfn.XLOOKUP(D7047,'Rating Curve'!$A$2:$A$500,'Rating Curve'!$D$2:$D$500,, -1)</f>
        <v>1457169.3844267</v>
      </c>
      <c r="G7047">
        <v>489.54500000000002</v>
      </c>
      <c r="H7047">
        <f t="shared" si="690"/>
        <v>0</v>
      </c>
      <c r="I7047">
        <v>1.82</v>
      </c>
      <c r="J7047">
        <f t="shared" si="687"/>
        <v>0</v>
      </c>
      <c r="L7047">
        <f t="shared" si="691"/>
        <v>0</v>
      </c>
    </row>
    <row r="7048" spans="1:12" x14ac:dyDescent="0.3">
      <c r="A7048" s="25">
        <f t="shared" si="688"/>
        <v>46128.333333320566</v>
      </c>
      <c r="B7048" s="1">
        <f t="shared" si="689"/>
        <v>0.33333332056645304</v>
      </c>
      <c r="C7048">
        <v>0</v>
      </c>
      <c r="D7048">
        <v>489.00400000000002</v>
      </c>
      <c r="F7048" s="18">
        <f>_xlfn.XLOOKUP(D7048,'Rating Curve'!$A$2:$A$500,'Rating Curve'!$D$2:$D$500,, -1)</f>
        <v>1465917.1830559999</v>
      </c>
      <c r="G7048">
        <v>489.54500000000002</v>
      </c>
      <c r="H7048">
        <f t="shared" si="690"/>
        <v>0</v>
      </c>
      <c r="I7048">
        <v>1.82</v>
      </c>
      <c r="J7048">
        <f t="shared" si="687"/>
        <v>0</v>
      </c>
      <c r="L7048">
        <f t="shared" si="691"/>
        <v>0</v>
      </c>
    </row>
    <row r="7049" spans="1:12" x14ac:dyDescent="0.3">
      <c r="A7049" s="25">
        <f t="shared" si="688"/>
        <v>46128.374999987231</v>
      </c>
      <c r="B7049" s="1">
        <f t="shared" si="689"/>
        <v>0.37499998723069439</v>
      </c>
      <c r="C7049">
        <v>0</v>
      </c>
      <c r="D7049">
        <v>488.96600000000001</v>
      </c>
      <c r="F7049" s="18">
        <f>_xlfn.XLOOKUP(D7049,'Rating Curve'!$A$2:$A$500,'Rating Curve'!$D$2:$D$500,, -1)</f>
        <v>1454255.0691730001</v>
      </c>
      <c r="G7049">
        <v>489.54500000000002</v>
      </c>
      <c r="H7049">
        <f t="shared" si="690"/>
        <v>0</v>
      </c>
      <c r="I7049">
        <v>1.82</v>
      </c>
      <c r="J7049">
        <f t="shared" si="687"/>
        <v>0</v>
      </c>
      <c r="L7049">
        <f t="shared" si="691"/>
        <v>0</v>
      </c>
    </row>
    <row r="7050" spans="1:12" x14ac:dyDescent="0.3">
      <c r="A7050" s="25">
        <f t="shared" si="688"/>
        <v>46128.416666653895</v>
      </c>
      <c r="B7050" s="1">
        <f t="shared" si="689"/>
        <v>0.41666665389493573</v>
      </c>
      <c r="C7050">
        <v>0</v>
      </c>
      <c r="D7050">
        <v>488.98</v>
      </c>
      <c r="F7050" s="18">
        <f>_xlfn.XLOOKUP(D7050,'Rating Curve'!$A$2:$A$500,'Rating Curve'!$D$2:$D$500,, -1)</f>
        <v>1460084.4867827999</v>
      </c>
      <c r="G7050">
        <v>489.54500000000002</v>
      </c>
      <c r="H7050">
        <f t="shared" si="690"/>
        <v>0</v>
      </c>
      <c r="I7050">
        <v>1.82</v>
      </c>
      <c r="J7050">
        <f t="shared" si="687"/>
        <v>0</v>
      </c>
      <c r="L7050">
        <f t="shared" si="691"/>
        <v>0</v>
      </c>
    </row>
    <row r="7051" spans="1:12" x14ac:dyDescent="0.3">
      <c r="A7051" s="25">
        <f t="shared" si="688"/>
        <v>46128.458333320559</v>
      </c>
      <c r="B7051" s="1">
        <f t="shared" si="689"/>
        <v>0.45833332055917708</v>
      </c>
      <c r="C7051">
        <v>0</v>
      </c>
      <c r="D7051">
        <v>488.96499999999997</v>
      </c>
      <c r="F7051" s="18">
        <f>_xlfn.XLOOKUP(D7051,'Rating Curve'!$A$2:$A$500,'Rating Curve'!$D$2:$D$500,, -1)</f>
        <v>1454255.0691730001</v>
      </c>
      <c r="G7051">
        <v>489.54500000000002</v>
      </c>
      <c r="H7051">
        <f t="shared" si="690"/>
        <v>0</v>
      </c>
      <c r="I7051">
        <v>1.82</v>
      </c>
      <c r="J7051">
        <f t="shared" si="687"/>
        <v>0</v>
      </c>
      <c r="L7051">
        <f t="shared" si="691"/>
        <v>0</v>
      </c>
    </row>
    <row r="7052" spans="1:12" x14ac:dyDescent="0.3">
      <c r="A7052" s="25">
        <f t="shared" si="688"/>
        <v>46128.499999987223</v>
      </c>
      <c r="B7052" s="1">
        <f t="shared" si="689"/>
        <v>0.49999998722341843</v>
      </c>
      <c r="C7052">
        <v>0</v>
      </c>
      <c r="D7052">
        <v>488.96499999999997</v>
      </c>
      <c r="F7052" s="18">
        <f>_xlfn.XLOOKUP(D7052,'Rating Curve'!$A$2:$A$500,'Rating Curve'!$D$2:$D$500,, -1)</f>
        <v>1454255.0691730001</v>
      </c>
      <c r="G7052">
        <v>489.54500000000002</v>
      </c>
      <c r="H7052">
        <f t="shared" si="690"/>
        <v>0</v>
      </c>
      <c r="I7052">
        <v>1.82</v>
      </c>
      <c r="J7052">
        <f t="shared" si="687"/>
        <v>0</v>
      </c>
      <c r="L7052">
        <f t="shared" si="691"/>
        <v>0</v>
      </c>
    </row>
    <row r="7053" spans="1:12" x14ac:dyDescent="0.3">
      <c r="A7053" s="25">
        <f t="shared" si="688"/>
        <v>46128.541666653888</v>
      </c>
      <c r="B7053" s="1">
        <f t="shared" si="689"/>
        <v>0.54166665388765978</v>
      </c>
      <c r="C7053">
        <v>0</v>
      </c>
      <c r="D7053">
        <v>488.96499999999997</v>
      </c>
      <c r="F7053" s="18">
        <f>_xlfn.XLOOKUP(D7053,'Rating Curve'!$A$2:$A$500,'Rating Curve'!$D$2:$D$500,, -1)</f>
        <v>1454255.0691730001</v>
      </c>
      <c r="G7053">
        <v>489.54500000000002</v>
      </c>
      <c r="H7053">
        <f t="shared" si="690"/>
        <v>0</v>
      </c>
      <c r="I7053">
        <v>1.82</v>
      </c>
      <c r="J7053">
        <f t="shared" si="687"/>
        <v>0</v>
      </c>
      <c r="L7053">
        <f t="shared" si="691"/>
        <v>0</v>
      </c>
    </row>
    <row r="7054" spans="1:12" x14ac:dyDescent="0.3">
      <c r="A7054" s="25">
        <f t="shared" si="688"/>
        <v>46128.583333320552</v>
      </c>
      <c r="B7054" s="1">
        <f t="shared" si="689"/>
        <v>0.58333332055190112</v>
      </c>
      <c r="C7054">
        <v>0</v>
      </c>
      <c r="D7054">
        <v>488.96</v>
      </c>
      <c r="F7054" s="18">
        <f>_xlfn.XLOOKUP(D7054,'Rating Curve'!$A$2:$A$500,'Rating Curve'!$D$2:$D$500,, -1)</f>
        <v>1454255.0691730001</v>
      </c>
      <c r="G7054">
        <v>489.54500000000002</v>
      </c>
      <c r="H7054">
        <f t="shared" si="690"/>
        <v>0</v>
      </c>
      <c r="I7054">
        <v>1.82</v>
      </c>
      <c r="J7054">
        <f t="shared" si="687"/>
        <v>0</v>
      </c>
      <c r="L7054">
        <f t="shared" si="691"/>
        <v>0</v>
      </c>
    </row>
    <row r="7055" spans="1:12" x14ac:dyDescent="0.3">
      <c r="A7055" s="25">
        <f t="shared" si="688"/>
        <v>46128.624999987216</v>
      </c>
      <c r="B7055" s="1">
        <f t="shared" si="689"/>
        <v>0.62499998721614247</v>
      </c>
      <c r="C7055">
        <v>0</v>
      </c>
      <c r="D7055">
        <v>488.947</v>
      </c>
      <c r="F7055" s="18">
        <f>_xlfn.XLOOKUP(D7055,'Rating Curve'!$A$2:$A$500,'Rating Curve'!$D$2:$D$500,, -1)</f>
        <v>1448428.8738585</v>
      </c>
      <c r="G7055">
        <v>489.54500000000002</v>
      </c>
      <c r="H7055">
        <f t="shared" si="690"/>
        <v>0</v>
      </c>
      <c r="I7055">
        <v>1.82</v>
      </c>
      <c r="J7055">
        <f t="shared" si="687"/>
        <v>0</v>
      </c>
      <c r="L7055">
        <f t="shared" si="691"/>
        <v>0</v>
      </c>
    </row>
    <row r="7056" spans="1:12" x14ac:dyDescent="0.3">
      <c r="A7056" s="25">
        <f t="shared" si="688"/>
        <v>46128.66666665388</v>
      </c>
      <c r="B7056" s="1">
        <f t="shared" si="689"/>
        <v>0.66666665388038382</v>
      </c>
      <c r="C7056">
        <v>0</v>
      </c>
      <c r="D7056">
        <v>488.95400000000001</v>
      </c>
      <c r="F7056" s="18">
        <f>_xlfn.XLOOKUP(D7056,'Rating Curve'!$A$2:$A$500,'Rating Curve'!$D$2:$D$500,, -1)</f>
        <v>1451341.5620411001</v>
      </c>
      <c r="G7056">
        <v>489.54500000000002</v>
      </c>
      <c r="H7056">
        <f t="shared" si="690"/>
        <v>0</v>
      </c>
      <c r="I7056">
        <v>1.82</v>
      </c>
      <c r="J7056">
        <f t="shared" si="687"/>
        <v>0</v>
      </c>
      <c r="L7056">
        <f t="shared" si="691"/>
        <v>0</v>
      </c>
    </row>
    <row r="7057" spans="1:12" x14ac:dyDescent="0.3">
      <c r="A7057" s="25">
        <f t="shared" si="688"/>
        <v>46128.708333320545</v>
      </c>
      <c r="B7057" s="1">
        <f t="shared" si="689"/>
        <v>0.70833332054462517</v>
      </c>
      <c r="C7057">
        <v>0</v>
      </c>
      <c r="D7057">
        <v>488.94099999999997</v>
      </c>
      <c r="F7057" s="18">
        <f>_xlfn.XLOOKUP(D7057,'Rating Curve'!$A$2:$A$500,'Rating Curve'!$D$2:$D$500,, -1)</f>
        <v>1448428.8738585</v>
      </c>
      <c r="G7057">
        <v>489.54500000000002</v>
      </c>
      <c r="H7057">
        <f t="shared" si="690"/>
        <v>0</v>
      </c>
      <c r="I7057">
        <v>1.82</v>
      </c>
      <c r="J7057">
        <f t="shared" si="687"/>
        <v>0</v>
      </c>
      <c r="L7057">
        <f t="shared" si="691"/>
        <v>0</v>
      </c>
    </row>
    <row r="7058" spans="1:12" x14ac:dyDescent="0.3">
      <c r="A7058" s="25">
        <f t="shared" si="688"/>
        <v>46128.749999987209</v>
      </c>
      <c r="B7058" s="1">
        <f t="shared" si="689"/>
        <v>0.74999998720886651</v>
      </c>
      <c r="C7058">
        <v>0</v>
      </c>
      <c r="D7058">
        <v>488.928</v>
      </c>
      <c r="F7058" s="18">
        <f>_xlfn.XLOOKUP(D7058,'Rating Curve'!$A$2:$A$500,'Rating Curve'!$D$2:$D$500,, -1)</f>
        <v>1442605.7158011999</v>
      </c>
      <c r="G7058">
        <v>489.54500000000002</v>
      </c>
      <c r="H7058">
        <f t="shared" si="690"/>
        <v>0</v>
      </c>
      <c r="I7058">
        <v>1.82</v>
      </c>
      <c r="J7058">
        <f t="shared" si="687"/>
        <v>0</v>
      </c>
      <c r="L7058">
        <f t="shared" si="691"/>
        <v>0</v>
      </c>
    </row>
    <row r="7059" spans="1:12" x14ac:dyDescent="0.3">
      <c r="A7059" s="25">
        <f t="shared" si="688"/>
        <v>46128.791666653873</v>
      </c>
      <c r="B7059" s="1">
        <f t="shared" si="689"/>
        <v>0.79166665387310786</v>
      </c>
      <c r="C7059">
        <v>0</v>
      </c>
      <c r="D7059">
        <v>488.92200000000003</v>
      </c>
      <c r="F7059" s="18">
        <f>_xlfn.XLOOKUP(D7059,'Rating Curve'!$A$2:$A$500,'Rating Curve'!$D$2:$D$500,, -1)</f>
        <v>1442605.7158011999</v>
      </c>
      <c r="G7059">
        <v>489.54500000000002</v>
      </c>
      <c r="H7059">
        <f t="shared" si="690"/>
        <v>0</v>
      </c>
      <c r="I7059">
        <v>1.82</v>
      </c>
      <c r="J7059">
        <f t="shared" ref="J7059:J7122" si="692">1.82*30*(H7059^1.5)</f>
        <v>0</v>
      </c>
      <c r="L7059">
        <f t="shared" si="691"/>
        <v>0</v>
      </c>
    </row>
    <row r="7060" spans="1:12" x14ac:dyDescent="0.3">
      <c r="A7060" s="25">
        <f t="shared" si="688"/>
        <v>46128.833333320537</v>
      </c>
      <c r="B7060" s="1">
        <f t="shared" si="689"/>
        <v>0.83333332053734921</v>
      </c>
      <c r="C7060">
        <v>0</v>
      </c>
      <c r="D7060">
        <v>488.92200000000003</v>
      </c>
      <c r="F7060" s="18">
        <f>_xlfn.XLOOKUP(D7060,'Rating Curve'!$A$2:$A$500,'Rating Curve'!$D$2:$D$500,, -1)</f>
        <v>1442605.7158011999</v>
      </c>
      <c r="G7060">
        <v>489.54500000000002</v>
      </c>
      <c r="H7060">
        <f t="shared" si="690"/>
        <v>0</v>
      </c>
      <c r="I7060">
        <v>1.82</v>
      </c>
      <c r="J7060">
        <f t="shared" si="692"/>
        <v>0</v>
      </c>
      <c r="L7060">
        <f t="shared" si="691"/>
        <v>0</v>
      </c>
    </row>
    <row r="7061" spans="1:12" x14ac:dyDescent="0.3">
      <c r="A7061" s="25">
        <f t="shared" si="688"/>
        <v>46128.874999987202</v>
      </c>
      <c r="B7061" s="1">
        <f t="shared" si="689"/>
        <v>0.87499998720159056</v>
      </c>
      <c r="C7061">
        <v>0</v>
      </c>
      <c r="D7061">
        <v>488.923</v>
      </c>
      <c r="F7061" s="18">
        <f>_xlfn.XLOOKUP(D7061,'Rating Curve'!$A$2:$A$500,'Rating Curve'!$D$2:$D$500,, -1)</f>
        <v>1442605.7158011999</v>
      </c>
      <c r="G7061">
        <v>489.54500000000002</v>
      </c>
      <c r="H7061">
        <f t="shared" si="690"/>
        <v>0</v>
      </c>
      <c r="I7061">
        <v>1.82</v>
      </c>
      <c r="J7061">
        <f t="shared" si="692"/>
        <v>0</v>
      </c>
      <c r="L7061">
        <f t="shared" si="691"/>
        <v>0</v>
      </c>
    </row>
    <row r="7062" spans="1:12" x14ac:dyDescent="0.3">
      <c r="A7062" s="25">
        <f t="shared" si="688"/>
        <v>46128.916666653866</v>
      </c>
      <c r="B7062" s="1">
        <f t="shared" si="689"/>
        <v>0.9166666538658319</v>
      </c>
      <c r="C7062">
        <v>0</v>
      </c>
      <c r="D7062">
        <v>488.923</v>
      </c>
      <c r="F7062" s="18">
        <f>_xlfn.XLOOKUP(D7062,'Rating Curve'!$A$2:$A$500,'Rating Curve'!$D$2:$D$500,, -1)</f>
        <v>1442605.7158011999</v>
      </c>
      <c r="G7062">
        <v>489.54500000000002</v>
      </c>
      <c r="H7062">
        <f t="shared" si="690"/>
        <v>0</v>
      </c>
      <c r="I7062">
        <v>1.82</v>
      </c>
      <c r="J7062">
        <f t="shared" si="692"/>
        <v>0</v>
      </c>
      <c r="L7062">
        <f t="shared" si="691"/>
        <v>0</v>
      </c>
    </row>
    <row r="7063" spans="1:12" x14ac:dyDescent="0.3">
      <c r="A7063" s="25">
        <f t="shared" si="688"/>
        <v>46128.95833332053</v>
      </c>
      <c r="B7063" s="1">
        <f t="shared" si="689"/>
        <v>0.95833332053007325</v>
      </c>
      <c r="C7063">
        <v>0</v>
      </c>
      <c r="D7063">
        <v>488.923</v>
      </c>
      <c r="F7063" s="18">
        <f>_xlfn.XLOOKUP(D7063,'Rating Curve'!$A$2:$A$500,'Rating Curve'!$D$2:$D$500,, -1)</f>
        <v>1442605.7158011999</v>
      </c>
      <c r="G7063">
        <v>489.54500000000002</v>
      </c>
      <c r="H7063">
        <f t="shared" si="690"/>
        <v>0</v>
      </c>
      <c r="I7063">
        <v>1.82</v>
      </c>
      <c r="J7063">
        <f t="shared" si="692"/>
        <v>0</v>
      </c>
      <c r="L7063">
        <f t="shared" si="691"/>
        <v>0</v>
      </c>
    </row>
    <row r="7064" spans="1:12" x14ac:dyDescent="0.3">
      <c r="A7064" s="25">
        <f t="shared" si="688"/>
        <v>46128.999999987194</v>
      </c>
      <c r="B7064" s="1">
        <f t="shared" si="689"/>
        <v>0.9999999871943146</v>
      </c>
      <c r="C7064">
        <v>0</v>
      </c>
      <c r="D7064">
        <v>488.923</v>
      </c>
      <c r="F7064" s="18">
        <f>_xlfn.XLOOKUP(D7064,'Rating Curve'!$A$2:$A$500,'Rating Curve'!$D$2:$D$500,, -1)</f>
        <v>1442605.7158011999</v>
      </c>
      <c r="G7064">
        <v>489.54500000000002</v>
      </c>
      <c r="H7064">
        <f t="shared" si="690"/>
        <v>0</v>
      </c>
      <c r="I7064">
        <v>1.82</v>
      </c>
      <c r="J7064">
        <f t="shared" si="692"/>
        <v>0</v>
      </c>
      <c r="L7064">
        <f t="shared" si="691"/>
        <v>0</v>
      </c>
    </row>
    <row r="7065" spans="1:12" x14ac:dyDescent="0.3">
      <c r="A7065" s="25">
        <f t="shared" si="688"/>
        <v>46129.041666653859</v>
      </c>
      <c r="B7065" s="1">
        <f t="shared" si="689"/>
        <v>4.1666653858555946E-2</v>
      </c>
      <c r="C7065">
        <v>0</v>
      </c>
      <c r="D7065">
        <v>488.92899999999997</v>
      </c>
      <c r="F7065" s="18">
        <f>_xlfn.XLOOKUP(D7065,'Rating Curve'!$A$2:$A$500,'Rating Curve'!$D$2:$D$500,, -1)</f>
        <v>1442605.7158011999</v>
      </c>
      <c r="G7065">
        <v>489.54500000000002</v>
      </c>
      <c r="H7065">
        <f t="shared" si="690"/>
        <v>0</v>
      </c>
      <c r="I7065">
        <v>1.82</v>
      </c>
      <c r="J7065">
        <f t="shared" si="692"/>
        <v>0</v>
      </c>
      <c r="L7065">
        <f t="shared" si="691"/>
        <v>0</v>
      </c>
    </row>
    <row r="7066" spans="1:12" x14ac:dyDescent="0.3">
      <c r="A7066" s="25">
        <f t="shared" si="688"/>
        <v>46129.083333320523</v>
      </c>
      <c r="B7066" s="1">
        <f t="shared" si="689"/>
        <v>8.3333320522797294E-2</v>
      </c>
      <c r="C7066">
        <v>0</v>
      </c>
      <c r="D7066">
        <v>488.916</v>
      </c>
      <c r="F7066" s="18">
        <f>_xlfn.XLOOKUP(D7066,'Rating Curve'!$A$2:$A$500,'Rating Curve'!$D$2:$D$500,, -1)</f>
        <v>1439695.2819463999</v>
      </c>
      <c r="G7066">
        <v>489.54500000000002</v>
      </c>
      <c r="H7066">
        <f t="shared" si="690"/>
        <v>0</v>
      </c>
      <c r="I7066">
        <v>1.82</v>
      </c>
      <c r="J7066">
        <f t="shared" si="692"/>
        <v>0</v>
      </c>
      <c r="L7066">
        <f t="shared" si="691"/>
        <v>0</v>
      </c>
    </row>
    <row r="7067" spans="1:12" x14ac:dyDescent="0.3">
      <c r="A7067" s="25">
        <f t="shared" si="688"/>
        <v>46129.124999987187</v>
      </c>
      <c r="B7067" s="1">
        <f t="shared" si="689"/>
        <v>0.12499998718703864</v>
      </c>
      <c r="C7067">
        <v>0</v>
      </c>
      <c r="D7067">
        <v>488.91</v>
      </c>
      <c r="F7067" s="18">
        <f>_xlfn.XLOOKUP(D7067,'Rating Curve'!$A$2:$A$500,'Rating Curve'!$D$2:$D$500,, -1)</f>
        <v>1439695.2819463999</v>
      </c>
      <c r="G7067">
        <v>489.54500000000002</v>
      </c>
      <c r="H7067">
        <f t="shared" si="690"/>
        <v>0</v>
      </c>
      <c r="I7067">
        <v>1.82</v>
      </c>
      <c r="J7067">
        <f t="shared" si="692"/>
        <v>0</v>
      </c>
      <c r="L7067">
        <f t="shared" si="691"/>
        <v>0</v>
      </c>
    </row>
    <row r="7068" spans="1:12" x14ac:dyDescent="0.3">
      <c r="A7068" s="25">
        <f t="shared" si="688"/>
        <v>46129.166666653851</v>
      </c>
      <c r="B7068" s="1">
        <f t="shared" si="689"/>
        <v>0.16666665385127999</v>
      </c>
      <c r="C7068">
        <v>0</v>
      </c>
      <c r="D7068">
        <v>488.916</v>
      </c>
      <c r="F7068" s="18">
        <f>_xlfn.XLOOKUP(D7068,'Rating Curve'!$A$2:$A$500,'Rating Curve'!$D$2:$D$500,, -1)</f>
        <v>1439695.2819463999</v>
      </c>
      <c r="G7068">
        <v>489.54500000000002</v>
      </c>
      <c r="H7068">
        <f t="shared" si="690"/>
        <v>0</v>
      </c>
      <c r="I7068">
        <v>1.82</v>
      </c>
      <c r="J7068">
        <f t="shared" si="692"/>
        <v>0</v>
      </c>
      <c r="L7068">
        <f t="shared" si="691"/>
        <v>0</v>
      </c>
    </row>
    <row r="7069" spans="1:12" x14ac:dyDescent="0.3">
      <c r="A7069" s="25">
        <f t="shared" si="688"/>
        <v>46129.208333320516</v>
      </c>
      <c r="B7069" s="1">
        <f t="shared" si="689"/>
        <v>0.20833332051552134</v>
      </c>
      <c r="C7069">
        <v>0</v>
      </c>
      <c r="D7069">
        <v>488.90300000000002</v>
      </c>
      <c r="F7069" s="18">
        <f>_xlfn.XLOOKUP(D7069,'Rating Curve'!$A$2:$A$500,'Rating Curve'!$D$2:$D$500,, -1)</f>
        <v>1436785.6733039999</v>
      </c>
      <c r="G7069">
        <v>489.54500000000002</v>
      </c>
      <c r="H7069">
        <f t="shared" si="690"/>
        <v>0</v>
      </c>
      <c r="I7069">
        <v>1.82</v>
      </c>
      <c r="J7069">
        <f t="shared" si="692"/>
        <v>0</v>
      </c>
      <c r="L7069">
        <f t="shared" si="691"/>
        <v>0</v>
      </c>
    </row>
    <row r="7070" spans="1:12" x14ac:dyDescent="0.3">
      <c r="A7070" s="25">
        <f t="shared" si="688"/>
        <v>46129.24999998718</v>
      </c>
      <c r="B7070" s="1">
        <f t="shared" si="689"/>
        <v>0.24999998717976268</v>
      </c>
      <c r="C7070">
        <v>0</v>
      </c>
      <c r="D7070">
        <v>488.87799999999999</v>
      </c>
      <c r="F7070" s="18">
        <f>_xlfn.XLOOKUP(D7070,'Rating Curve'!$A$2:$A$500,'Rating Curve'!$D$2:$D$500,, -1)</f>
        <v>1428061.5598544001</v>
      </c>
      <c r="G7070">
        <v>489.54500000000002</v>
      </c>
      <c r="H7070">
        <f t="shared" si="690"/>
        <v>0</v>
      </c>
      <c r="I7070">
        <v>1.82</v>
      </c>
      <c r="J7070">
        <f t="shared" si="692"/>
        <v>0</v>
      </c>
      <c r="L7070">
        <f t="shared" si="691"/>
        <v>0</v>
      </c>
    </row>
    <row r="7071" spans="1:12" x14ac:dyDescent="0.3">
      <c r="A7071" s="25">
        <f t="shared" si="688"/>
        <v>46129.291666653844</v>
      </c>
      <c r="B7071" s="1">
        <f t="shared" si="689"/>
        <v>0.29166665384400403</v>
      </c>
      <c r="C7071">
        <v>0</v>
      </c>
      <c r="D7071">
        <v>488.89100000000002</v>
      </c>
      <c r="F7071" s="18">
        <f>_xlfn.XLOOKUP(D7071,'Rating Curve'!$A$2:$A$500,'Rating Curve'!$D$2:$D$500,, -1)</f>
        <v>1433876.8830075001</v>
      </c>
      <c r="G7071">
        <v>489.54500000000002</v>
      </c>
      <c r="H7071">
        <f t="shared" si="690"/>
        <v>0</v>
      </c>
      <c r="I7071">
        <v>1.82</v>
      </c>
      <c r="J7071">
        <f t="shared" si="692"/>
        <v>0</v>
      </c>
      <c r="L7071">
        <f t="shared" si="691"/>
        <v>0</v>
      </c>
    </row>
    <row r="7072" spans="1:12" x14ac:dyDescent="0.3">
      <c r="A7072" s="25">
        <f t="shared" si="688"/>
        <v>46129.333333320508</v>
      </c>
      <c r="B7072" s="1">
        <f t="shared" si="689"/>
        <v>0.33333332050824538</v>
      </c>
      <c r="C7072">
        <v>0</v>
      </c>
      <c r="D7072">
        <v>488.923</v>
      </c>
      <c r="F7072" s="18">
        <f>_xlfn.XLOOKUP(D7072,'Rating Curve'!$A$2:$A$500,'Rating Curve'!$D$2:$D$500,, -1)</f>
        <v>1442605.7158011999</v>
      </c>
      <c r="G7072">
        <v>489.54500000000002</v>
      </c>
      <c r="H7072">
        <f t="shared" si="690"/>
        <v>0</v>
      </c>
      <c r="I7072">
        <v>1.82</v>
      </c>
      <c r="J7072">
        <f t="shared" si="692"/>
        <v>0</v>
      </c>
      <c r="L7072">
        <f t="shared" si="691"/>
        <v>0</v>
      </c>
    </row>
    <row r="7073" spans="1:12" x14ac:dyDescent="0.3">
      <c r="A7073" s="25">
        <f t="shared" si="688"/>
        <v>46129.374999987172</v>
      </c>
      <c r="B7073" s="1">
        <f t="shared" si="689"/>
        <v>0.37499998717248673</v>
      </c>
      <c r="C7073">
        <v>0</v>
      </c>
      <c r="D7073">
        <v>488.928</v>
      </c>
      <c r="F7073" s="18">
        <f>_xlfn.XLOOKUP(D7073,'Rating Curve'!$A$2:$A$500,'Rating Curve'!$D$2:$D$500,, -1)</f>
        <v>1442605.7158011999</v>
      </c>
      <c r="G7073">
        <v>489.54500000000002</v>
      </c>
      <c r="H7073">
        <f t="shared" si="690"/>
        <v>0</v>
      </c>
      <c r="I7073">
        <v>1.82</v>
      </c>
      <c r="J7073">
        <f t="shared" si="692"/>
        <v>0</v>
      </c>
      <c r="L7073">
        <f t="shared" si="691"/>
        <v>0</v>
      </c>
    </row>
    <row r="7074" spans="1:12" x14ac:dyDescent="0.3">
      <c r="A7074" s="25">
        <f t="shared" si="688"/>
        <v>46129.416666653837</v>
      </c>
      <c r="B7074" s="1">
        <f t="shared" si="689"/>
        <v>0.41666665383672807</v>
      </c>
      <c r="C7074">
        <v>0</v>
      </c>
      <c r="D7074">
        <v>488.92200000000003</v>
      </c>
      <c r="F7074" s="18">
        <f>_xlfn.XLOOKUP(D7074,'Rating Curve'!$A$2:$A$500,'Rating Curve'!$D$2:$D$500,, -1)</f>
        <v>1442605.7158011999</v>
      </c>
      <c r="G7074">
        <v>489.54500000000002</v>
      </c>
      <c r="H7074">
        <f t="shared" si="690"/>
        <v>0</v>
      </c>
      <c r="I7074">
        <v>1.82</v>
      </c>
      <c r="J7074">
        <f t="shared" si="692"/>
        <v>0</v>
      </c>
      <c r="L7074">
        <f t="shared" si="691"/>
        <v>0</v>
      </c>
    </row>
    <row r="7075" spans="1:12" x14ac:dyDescent="0.3">
      <c r="A7075" s="25">
        <f t="shared" si="688"/>
        <v>46129.458333320501</v>
      </c>
      <c r="B7075" s="1">
        <f t="shared" si="689"/>
        <v>0.45833332050096942</v>
      </c>
      <c r="C7075">
        <v>0</v>
      </c>
      <c r="D7075">
        <v>488.91399999999999</v>
      </c>
      <c r="F7075" s="18">
        <f>_xlfn.XLOOKUP(D7075,'Rating Curve'!$A$2:$A$500,'Rating Curve'!$D$2:$D$500,, -1)</f>
        <v>1439695.2819463999</v>
      </c>
      <c r="G7075">
        <v>489.54500000000002</v>
      </c>
      <c r="H7075">
        <f t="shared" si="690"/>
        <v>0</v>
      </c>
      <c r="I7075">
        <v>1.82</v>
      </c>
      <c r="J7075">
        <f t="shared" si="692"/>
        <v>0</v>
      </c>
      <c r="L7075">
        <f t="shared" si="691"/>
        <v>0</v>
      </c>
    </row>
    <row r="7076" spans="1:12" x14ac:dyDescent="0.3">
      <c r="A7076" s="25">
        <f t="shared" si="688"/>
        <v>46129.499999987165</v>
      </c>
      <c r="B7076" s="1">
        <f t="shared" si="689"/>
        <v>0.49999998716521077</v>
      </c>
      <c r="C7076">
        <v>0</v>
      </c>
      <c r="D7076">
        <v>488.90800000000002</v>
      </c>
      <c r="F7076" s="18">
        <f>_xlfn.XLOOKUP(D7076,'Rating Curve'!$A$2:$A$500,'Rating Curve'!$D$2:$D$500,, -1)</f>
        <v>1436785.6733039999</v>
      </c>
      <c r="G7076">
        <v>489.54500000000002</v>
      </c>
      <c r="H7076">
        <f t="shared" si="690"/>
        <v>0</v>
      </c>
      <c r="I7076">
        <v>1.82</v>
      </c>
      <c r="J7076">
        <f t="shared" si="692"/>
        <v>0</v>
      </c>
      <c r="L7076">
        <f t="shared" si="691"/>
        <v>0</v>
      </c>
    </row>
    <row r="7077" spans="1:12" x14ac:dyDescent="0.3">
      <c r="A7077" s="25">
        <f t="shared" si="688"/>
        <v>46129.541666653829</v>
      </c>
      <c r="B7077" s="1">
        <f t="shared" si="689"/>
        <v>0.54166665382945212</v>
      </c>
      <c r="C7077">
        <v>0</v>
      </c>
      <c r="D7077">
        <v>488.90899999999999</v>
      </c>
      <c r="F7077" s="18">
        <f>_xlfn.XLOOKUP(D7077,'Rating Curve'!$A$2:$A$500,'Rating Curve'!$D$2:$D$500,, -1)</f>
        <v>1436785.6733039999</v>
      </c>
      <c r="G7077">
        <v>489.54500000000002</v>
      </c>
      <c r="H7077">
        <f t="shared" si="690"/>
        <v>0</v>
      </c>
      <c r="I7077">
        <v>1.82</v>
      </c>
      <c r="J7077">
        <f t="shared" si="692"/>
        <v>0</v>
      </c>
      <c r="L7077">
        <f t="shared" si="691"/>
        <v>0</v>
      </c>
    </row>
    <row r="7078" spans="1:12" x14ac:dyDescent="0.3">
      <c r="A7078" s="25">
        <f t="shared" si="688"/>
        <v>46129.583333320494</v>
      </c>
      <c r="B7078" s="1">
        <f t="shared" si="689"/>
        <v>0.58333332049369346</v>
      </c>
      <c r="C7078">
        <v>0</v>
      </c>
      <c r="D7078">
        <v>488.90800000000002</v>
      </c>
      <c r="F7078" s="18">
        <f>_xlfn.XLOOKUP(D7078,'Rating Curve'!$A$2:$A$500,'Rating Curve'!$D$2:$D$500,, -1)</f>
        <v>1436785.6733039999</v>
      </c>
      <c r="G7078">
        <v>489.54500000000002</v>
      </c>
      <c r="H7078">
        <f t="shared" si="690"/>
        <v>0</v>
      </c>
      <c r="I7078">
        <v>1.82</v>
      </c>
      <c r="J7078">
        <f t="shared" si="692"/>
        <v>0</v>
      </c>
      <c r="L7078">
        <f t="shared" si="691"/>
        <v>0</v>
      </c>
    </row>
    <row r="7079" spans="1:12" x14ac:dyDescent="0.3">
      <c r="A7079" s="25">
        <f t="shared" si="688"/>
        <v>46129.624999987158</v>
      </c>
      <c r="B7079" s="1">
        <f t="shared" si="689"/>
        <v>0.62499998715793481</v>
      </c>
      <c r="C7079">
        <v>0</v>
      </c>
      <c r="D7079">
        <v>488.90199999999999</v>
      </c>
      <c r="F7079" s="18">
        <f>_xlfn.XLOOKUP(D7079,'Rating Curve'!$A$2:$A$500,'Rating Curve'!$D$2:$D$500,, -1)</f>
        <v>1436785.6733039999</v>
      </c>
      <c r="G7079">
        <v>489.54500000000002</v>
      </c>
      <c r="H7079">
        <f t="shared" si="690"/>
        <v>0</v>
      </c>
      <c r="I7079">
        <v>1.82</v>
      </c>
      <c r="J7079">
        <f t="shared" si="692"/>
        <v>0</v>
      </c>
      <c r="L7079">
        <f t="shared" si="691"/>
        <v>0</v>
      </c>
    </row>
    <row r="7080" spans="1:12" x14ac:dyDescent="0.3">
      <c r="A7080" s="25">
        <f t="shared" si="688"/>
        <v>46129.666666653822</v>
      </c>
      <c r="B7080" s="1">
        <f t="shared" si="689"/>
        <v>0.66666665382217616</v>
      </c>
      <c r="C7080">
        <v>0</v>
      </c>
      <c r="D7080">
        <v>488.90899999999999</v>
      </c>
      <c r="F7080" s="18">
        <f>_xlfn.XLOOKUP(D7080,'Rating Curve'!$A$2:$A$500,'Rating Curve'!$D$2:$D$500,, -1)</f>
        <v>1436785.6733039999</v>
      </c>
      <c r="G7080">
        <v>489.54500000000002</v>
      </c>
      <c r="H7080">
        <f t="shared" si="690"/>
        <v>0</v>
      </c>
      <c r="I7080">
        <v>1.82</v>
      </c>
      <c r="J7080">
        <f t="shared" si="692"/>
        <v>0</v>
      </c>
      <c r="L7080">
        <f t="shared" si="691"/>
        <v>0</v>
      </c>
    </row>
    <row r="7081" spans="1:12" x14ac:dyDescent="0.3">
      <c r="A7081" s="25">
        <f t="shared" si="688"/>
        <v>46129.708333320486</v>
      </c>
      <c r="B7081" s="1">
        <f t="shared" si="689"/>
        <v>0.70833332048641751</v>
      </c>
      <c r="C7081">
        <v>0</v>
      </c>
      <c r="D7081">
        <v>488.89600000000002</v>
      </c>
      <c r="F7081" s="18">
        <f>_xlfn.XLOOKUP(D7081,'Rating Curve'!$A$2:$A$500,'Rating Curve'!$D$2:$D$500,, -1)</f>
        <v>1433876.8830075001</v>
      </c>
      <c r="G7081">
        <v>489.54500000000002</v>
      </c>
      <c r="H7081">
        <f t="shared" si="690"/>
        <v>0</v>
      </c>
      <c r="I7081">
        <v>1.82</v>
      </c>
      <c r="J7081">
        <f t="shared" si="692"/>
        <v>0</v>
      </c>
      <c r="L7081">
        <f t="shared" si="691"/>
        <v>0</v>
      </c>
    </row>
    <row r="7082" spans="1:12" x14ac:dyDescent="0.3">
      <c r="A7082" s="25">
        <f t="shared" si="688"/>
        <v>46129.749999987151</v>
      </c>
      <c r="B7082" s="1">
        <f t="shared" si="689"/>
        <v>0.74999998715065885</v>
      </c>
      <c r="C7082">
        <v>0</v>
      </c>
      <c r="D7082">
        <v>488.88299999999998</v>
      </c>
      <c r="F7082" s="18">
        <f>_xlfn.XLOOKUP(D7082,'Rating Curve'!$A$2:$A$500,'Rating Curve'!$D$2:$D$500,, -1)</f>
        <v>1430968.8174983</v>
      </c>
      <c r="G7082">
        <v>489.54500000000002</v>
      </c>
      <c r="H7082">
        <f t="shared" si="690"/>
        <v>0</v>
      </c>
      <c r="I7082">
        <v>1.82</v>
      </c>
      <c r="J7082">
        <f t="shared" si="692"/>
        <v>0</v>
      </c>
      <c r="L7082">
        <f t="shared" si="691"/>
        <v>0</v>
      </c>
    </row>
    <row r="7083" spans="1:12" x14ac:dyDescent="0.3">
      <c r="A7083" s="25">
        <f t="shared" si="688"/>
        <v>46129.791666653815</v>
      </c>
      <c r="B7083" s="1">
        <f t="shared" si="689"/>
        <v>0.7916666538149002</v>
      </c>
      <c r="C7083">
        <v>0</v>
      </c>
      <c r="D7083">
        <v>488.887</v>
      </c>
      <c r="F7083" s="18">
        <f>_xlfn.XLOOKUP(D7083,'Rating Curve'!$A$2:$A$500,'Rating Curve'!$D$2:$D$500,, -1)</f>
        <v>1430968.8174983</v>
      </c>
      <c r="G7083">
        <v>489.54500000000002</v>
      </c>
      <c r="H7083">
        <f t="shared" si="690"/>
        <v>0</v>
      </c>
      <c r="I7083">
        <v>1.82</v>
      </c>
      <c r="J7083">
        <f t="shared" si="692"/>
        <v>0</v>
      </c>
      <c r="L7083">
        <f t="shared" si="691"/>
        <v>0</v>
      </c>
    </row>
    <row r="7084" spans="1:12" x14ac:dyDescent="0.3">
      <c r="A7084" s="25">
        <f t="shared" si="688"/>
        <v>46129.833333320479</v>
      </c>
      <c r="B7084" s="1">
        <f t="shared" si="689"/>
        <v>0.83333332047914155</v>
      </c>
      <c r="C7084">
        <v>0</v>
      </c>
      <c r="D7084">
        <v>488.87799999999999</v>
      </c>
      <c r="F7084" s="18">
        <f>_xlfn.XLOOKUP(D7084,'Rating Curve'!$A$2:$A$500,'Rating Curve'!$D$2:$D$500,, -1)</f>
        <v>1428061.5598544001</v>
      </c>
      <c r="G7084">
        <v>489.54500000000002</v>
      </c>
      <c r="H7084">
        <f t="shared" si="690"/>
        <v>0</v>
      </c>
      <c r="I7084">
        <v>1.82</v>
      </c>
      <c r="J7084">
        <f t="shared" si="692"/>
        <v>0</v>
      </c>
      <c r="L7084">
        <f t="shared" si="691"/>
        <v>0</v>
      </c>
    </row>
    <row r="7085" spans="1:12" x14ac:dyDescent="0.3">
      <c r="A7085" s="25">
        <f t="shared" si="688"/>
        <v>46129.874999987143</v>
      </c>
      <c r="B7085" s="1">
        <f t="shared" si="689"/>
        <v>0.8749999871433829</v>
      </c>
      <c r="C7085">
        <v>0</v>
      </c>
      <c r="D7085">
        <v>488.88400000000001</v>
      </c>
      <c r="F7085" s="18">
        <f>_xlfn.XLOOKUP(D7085,'Rating Curve'!$A$2:$A$500,'Rating Curve'!$D$2:$D$500,, -1)</f>
        <v>1430968.8174983</v>
      </c>
      <c r="G7085">
        <v>489.54500000000002</v>
      </c>
      <c r="H7085">
        <f t="shared" si="690"/>
        <v>0</v>
      </c>
      <c r="I7085">
        <v>1.82</v>
      </c>
      <c r="J7085">
        <f t="shared" si="692"/>
        <v>0</v>
      </c>
      <c r="L7085">
        <f t="shared" si="691"/>
        <v>0</v>
      </c>
    </row>
    <row r="7086" spans="1:12" x14ac:dyDescent="0.3">
      <c r="A7086" s="25">
        <f t="shared" si="688"/>
        <v>46129.916666653808</v>
      </c>
      <c r="B7086" s="1">
        <f t="shared" si="689"/>
        <v>0.91666665380762424</v>
      </c>
      <c r="C7086">
        <v>0</v>
      </c>
      <c r="D7086">
        <v>488.87200000000001</v>
      </c>
      <c r="F7086" s="18">
        <f>_xlfn.XLOOKUP(D7086,'Rating Curve'!$A$2:$A$500,'Rating Curve'!$D$2:$D$500,, -1)</f>
        <v>1428061.5598544001</v>
      </c>
      <c r="G7086">
        <v>489.54500000000002</v>
      </c>
      <c r="H7086">
        <f t="shared" si="690"/>
        <v>0</v>
      </c>
      <c r="I7086">
        <v>1.82</v>
      </c>
      <c r="J7086">
        <f t="shared" si="692"/>
        <v>0</v>
      </c>
      <c r="L7086">
        <f t="shared" si="691"/>
        <v>0</v>
      </c>
    </row>
    <row r="7087" spans="1:12" x14ac:dyDescent="0.3">
      <c r="A7087" s="25">
        <f t="shared" si="688"/>
        <v>46129.958333320472</v>
      </c>
      <c r="B7087" s="1">
        <f t="shared" si="689"/>
        <v>0.95833332047186559</v>
      </c>
      <c r="C7087">
        <v>0</v>
      </c>
      <c r="D7087">
        <v>488.86500000000001</v>
      </c>
      <c r="F7087" s="18">
        <f>_xlfn.XLOOKUP(D7087,'Rating Curve'!$A$2:$A$500,'Rating Curve'!$D$2:$D$500,, -1)</f>
        <v>1425155.0669104999</v>
      </c>
      <c r="G7087">
        <v>489.54500000000002</v>
      </c>
      <c r="H7087">
        <f t="shared" si="690"/>
        <v>0</v>
      </c>
      <c r="I7087">
        <v>1.82</v>
      </c>
      <c r="J7087">
        <f t="shared" si="692"/>
        <v>0</v>
      </c>
      <c r="L7087">
        <f t="shared" si="691"/>
        <v>0</v>
      </c>
    </row>
    <row r="7088" spans="1:12" x14ac:dyDescent="0.3">
      <c r="A7088" s="25">
        <f t="shared" si="688"/>
        <v>46129.999999987136</v>
      </c>
      <c r="B7088" s="1">
        <f t="shared" si="689"/>
        <v>0.99999998713610694</v>
      </c>
      <c r="C7088">
        <v>0</v>
      </c>
      <c r="D7088">
        <v>488.87799999999999</v>
      </c>
      <c r="F7088" s="18">
        <f>_xlfn.XLOOKUP(D7088,'Rating Curve'!$A$2:$A$500,'Rating Curve'!$D$2:$D$500,, -1)</f>
        <v>1428061.5598544001</v>
      </c>
      <c r="G7088">
        <v>489.54500000000002</v>
      </c>
      <c r="H7088">
        <f t="shared" si="690"/>
        <v>0</v>
      </c>
      <c r="I7088">
        <v>1.82</v>
      </c>
      <c r="J7088">
        <f t="shared" si="692"/>
        <v>0</v>
      </c>
      <c r="L7088">
        <f t="shared" si="691"/>
        <v>0</v>
      </c>
    </row>
    <row r="7089" spans="1:12" x14ac:dyDescent="0.3">
      <c r="A7089" s="25">
        <f t="shared" si="688"/>
        <v>46130.0416666538</v>
      </c>
      <c r="B7089" s="1">
        <f t="shared" si="689"/>
        <v>4.1666653800348286E-2</v>
      </c>
      <c r="C7089">
        <v>0</v>
      </c>
      <c r="D7089">
        <v>488.89100000000002</v>
      </c>
      <c r="F7089" s="18">
        <f>_xlfn.XLOOKUP(D7089,'Rating Curve'!$A$2:$A$500,'Rating Curve'!$D$2:$D$500,, -1)</f>
        <v>1433876.8830075001</v>
      </c>
      <c r="G7089">
        <v>489.54500000000002</v>
      </c>
      <c r="H7089">
        <f t="shared" si="690"/>
        <v>0</v>
      </c>
      <c r="I7089">
        <v>1.82</v>
      </c>
      <c r="J7089">
        <f t="shared" si="692"/>
        <v>0</v>
      </c>
      <c r="L7089">
        <f t="shared" si="691"/>
        <v>0</v>
      </c>
    </row>
    <row r="7090" spans="1:12" x14ac:dyDescent="0.3">
      <c r="A7090" s="25">
        <f t="shared" si="688"/>
        <v>46130.083333320465</v>
      </c>
      <c r="B7090" s="1">
        <f t="shared" si="689"/>
        <v>8.3333320464589633E-2</v>
      </c>
      <c r="C7090">
        <v>0</v>
      </c>
      <c r="D7090">
        <v>488.89600000000002</v>
      </c>
      <c r="F7090" s="18">
        <f>_xlfn.XLOOKUP(D7090,'Rating Curve'!$A$2:$A$500,'Rating Curve'!$D$2:$D$500,, -1)</f>
        <v>1433876.8830075001</v>
      </c>
      <c r="G7090">
        <v>489.54500000000002</v>
      </c>
      <c r="H7090">
        <f t="shared" si="690"/>
        <v>0</v>
      </c>
      <c r="I7090">
        <v>1.82</v>
      </c>
      <c r="J7090">
        <f t="shared" si="692"/>
        <v>0</v>
      </c>
      <c r="L7090">
        <f t="shared" si="691"/>
        <v>0</v>
      </c>
    </row>
    <row r="7091" spans="1:12" x14ac:dyDescent="0.3">
      <c r="A7091" s="25">
        <f t="shared" si="688"/>
        <v>46130.124999987129</v>
      </c>
      <c r="B7091" s="1">
        <f t="shared" si="689"/>
        <v>0.12499998712883098</v>
      </c>
      <c r="C7091">
        <v>0</v>
      </c>
      <c r="D7091">
        <v>488.928</v>
      </c>
      <c r="F7091" s="18">
        <f>_xlfn.XLOOKUP(D7091,'Rating Curve'!$A$2:$A$500,'Rating Curve'!$D$2:$D$500,, -1)</f>
        <v>1442605.7158011999</v>
      </c>
      <c r="G7091">
        <v>489.54500000000002</v>
      </c>
      <c r="H7091">
        <f t="shared" si="690"/>
        <v>0</v>
      </c>
      <c r="I7091">
        <v>1.82</v>
      </c>
      <c r="J7091">
        <f t="shared" si="692"/>
        <v>0</v>
      </c>
      <c r="L7091">
        <f t="shared" si="691"/>
        <v>0</v>
      </c>
    </row>
    <row r="7092" spans="1:12" x14ac:dyDescent="0.3">
      <c r="A7092" s="25">
        <f t="shared" si="688"/>
        <v>46130.166666653793</v>
      </c>
      <c r="B7092" s="1">
        <f t="shared" si="689"/>
        <v>0.16666665379307233</v>
      </c>
      <c r="C7092">
        <v>0</v>
      </c>
      <c r="D7092">
        <v>488.89600000000002</v>
      </c>
      <c r="F7092" s="18">
        <f>_xlfn.XLOOKUP(D7092,'Rating Curve'!$A$2:$A$500,'Rating Curve'!$D$2:$D$500,, -1)</f>
        <v>1433876.8830075001</v>
      </c>
      <c r="G7092">
        <v>489.54500000000002</v>
      </c>
      <c r="H7092">
        <f t="shared" si="690"/>
        <v>0</v>
      </c>
      <c r="I7092">
        <v>1.82</v>
      </c>
      <c r="J7092">
        <f t="shared" si="692"/>
        <v>0</v>
      </c>
      <c r="L7092">
        <f t="shared" si="691"/>
        <v>0</v>
      </c>
    </row>
    <row r="7093" spans="1:12" x14ac:dyDescent="0.3">
      <c r="A7093" s="25">
        <f t="shared" si="688"/>
        <v>46130.208333320457</v>
      </c>
      <c r="B7093" s="1">
        <f t="shared" si="689"/>
        <v>0.20833332045731368</v>
      </c>
      <c r="C7093">
        <v>0</v>
      </c>
      <c r="D7093">
        <v>488.88299999999998</v>
      </c>
      <c r="F7093" s="18">
        <f>_xlfn.XLOOKUP(D7093,'Rating Curve'!$A$2:$A$500,'Rating Curve'!$D$2:$D$500,, -1)</f>
        <v>1430968.8174983</v>
      </c>
      <c r="G7093">
        <v>489.54500000000002</v>
      </c>
      <c r="H7093">
        <f t="shared" si="690"/>
        <v>0</v>
      </c>
      <c r="I7093">
        <v>1.82</v>
      </c>
      <c r="J7093">
        <f t="shared" si="692"/>
        <v>0</v>
      </c>
      <c r="L7093">
        <f t="shared" si="691"/>
        <v>0</v>
      </c>
    </row>
    <row r="7094" spans="1:12" x14ac:dyDescent="0.3">
      <c r="A7094" s="25">
        <f t="shared" si="688"/>
        <v>46130.249999987122</v>
      </c>
      <c r="B7094" s="1">
        <f t="shared" si="689"/>
        <v>0.24999998712155502</v>
      </c>
      <c r="C7094">
        <v>0</v>
      </c>
      <c r="D7094">
        <v>488.87099999999998</v>
      </c>
      <c r="F7094" s="18">
        <f>_xlfn.XLOOKUP(D7094,'Rating Curve'!$A$2:$A$500,'Rating Curve'!$D$2:$D$500,, -1)</f>
        <v>1428061.5598544001</v>
      </c>
      <c r="G7094">
        <v>489.54500000000002</v>
      </c>
      <c r="H7094">
        <f t="shared" si="690"/>
        <v>0</v>
      </c>
      <c r="I7094">
        <v>1.82</v>
      </c>
      <c r="J7094">
        <f t="shared" si="692"/>
        <v>0</v>
      </c>
      <c r="L7094">
        <f t="shared" si="691"/>
        <v>0</v>
      </c>
    </row>
    <row r="7095" spans="1:12" x14ac:dyDescent="0.3">
      <c r="A7095" s="25">
        <f t="shared" si="688"/>
        <v>46130.291666653786</v>
      </c>
      <c r="B7095" s="1">
        <f t="shared" si="689"/>
        <v>0.29166665378579637</v>
      </c>
      <c r="C7095">
        <v>0</v>
      </c>
      <c r="D7095">
        <v>488.87200000000001</v>
      </c>
      <c r="F7095" s="18">
        <f>_xlfn.XLOOKUP(D7095,'Rating Curve'!$A$2:$A$500,'Rating Curve'!$D$2:$D$500,, -1)</f>
        <v>1428061.5598544001</v>
      </c>
      <c r="G7095">
        <v>489.54500000000002</v>
      </c>
      <c r="H7095">
        <f t="shared" si="690"/>
        <v>0</v>
      </c>
      <c r="I7095">
        <v>1.82</v>
      </c>
      <c r="J7095">
        <f t="shared" si="692"/>
        <v>0</v>
      </c>
      <c r="L7095">
        <f t="shared" si="691"/>
        <v>0</v>
      </c>
    </row>
    <row r="7096" spans="1:12" x14ac:dyDescent="0.3">
      <c r="A7096" s="25">
        <f t="shared" si="688"/>
        <v>46130.33333332045</v>
      </c>
      <c r="B7096" s="1">
        <f t="shared" si="689"/>
        <v>0.33333332045003772</v>
      </c>
      <c r="C7096">
        <v>0</v>
      </c>
      <c r="D7096">
        <v>488.87799999999999</v>
      </c>
      <c r="F7096" s="18">
        <f>_xlfn.XLOOKUP(D7096,'Rating Curve'!$A$2:$A$500,'Rating Curve'!$D$2:$D$500,, -1)</f>
        <v>1428061.5598544001</v>
      </c>
      <c r="G7096">
        <v>489.54500000000002</v>
      </c>
      <c r="H7096">
        <f t="shared" si="690"/>
        <v>0</v>
      </c>
      <c r="I7096">
        <v>1.82</v>
      </c>
      <c r="J7096">
        <f t="shared" si="692"/>
        <v>0</v>
      </c>
      <c r="L7096">
        <f t="shared" si="691"/>
        <v>0</v>
      </c>
    </row>
    <row r="7097" spans="1:12" x14ac:dyDescent="0.3">
      <c r="A7097" s="25">
        <f t="shared" ref="A7097:A7160" si="693" xml:space="preserve"> A7096 + TIME(1,0,0)</f>
        <v>46130.374999987114</v>
      </c>
      <c r="B7097" s="1">
        <f t="shared" si="689"/>
        <v>0.37499998711427907</v>
      </c>
      <c r="C7097">
        <v>0</v>
      </c>
      <c r="D7097">
        <v>488.88299999999998</v>
      </c>
      <c r="F7097" s="18">
        <f>_xlfn.XLOOKUP(D7097,'Rating Curve'!$A$2:$A$500,'Rating Curve'!$D$2:$D$500,, -1)</f>
        <v>1430968.8174983</v>
      </c>
      <c r="G7097">
        <v>489.54500000000002</v>
      </c>
      <c r="H7097">
        <f t="shared" si="690"/>
        <v>0</v>
      </c>
      <c r="I7097">
        <v>1.82</v>
      </c>
      <c r="J7097">
        <f t="shared" si="692"/>
        <v>0</v>
      </c>
      <c r="L7097">
        <f t="shared" si="691"/>
        <v>0</v>
      </c>
    </row>
    <row r="7098" spans="1:12" x14ac:dyDescent="0.3">
      <c r="A7098" s="25">
        <f t="shared" si="693"/>
        <v>46130.416666653779</v>
      </c>
      <c r="B7098" s="1">
        <f t="shared" si="689"/>
        <v>0.41666665377852041</v>
      </c>
      <c r="C7098">
        <v>0</v>
      </c>
      <c r="D7098">
        <v>488.87099999999998</v>
      </c>
      <c r="F7098" s="18">
        <f>_xlfn.XLOOKUP(D7098,'Rating Curve'!$A$2:$A$500,'Rating Curve'!$D$2:$D$500,, -1)</f>
        <v>1428061.5598544001</v>
      </c>
      <c r="G7098">
        <v>489.54500000000002</v>
      </c>
      <c r="H7098">
        <f t="shared" si="690"/>
        <v>0</v>
      </c>
      <c r="I7098">
        <v>1.82</v>
      </c>
      <c r="J7098">
        <f t="shared" si="692"/>
        <v>0</v>
      </c>
      <c r="L7098">
        <f t="shared" si="691"/>
        <v>0</v>
      </c>
    </row>
    <row r="7099" spans="1:12" x14ac:dyDescent="0.3">
      <c r="A7099" s="25">
        <f t="shared" si="693"/>
        <v>46130.458333320443</v>
      </c>
      <c r="B7099" s="1">
        <f t="shared" si="689"/>
        <v>0.45833332044276176</v>
      </c>
      <c r="C7099">
        <v>0</v>
      </c>
      <c r="D7099">
        <v>488.87700000000001</v>
      </c>
      <c r="F7099" s="18">
        <f>_xlfn.XLOOKUP(D7099,'Rating Curve'!$A$2:$A$500,'Rating Curve'!$D$2:$D$500,, -1)</f>
        <v>1428061.5598544001</v>
      </c>
      <c r="G7099">
        <v>489.54500000000002</v>
      </c>
      <c r="H7099">
        <f t="shared" si="690"/>
        <v>0</v>
      </c>
      <c r="I7099">
        <v>1.82</v>
      </c>
      <c r="J7099">
        <f t="shared" si="692"/>
        <v>0</v>
      </c>
      <c r="L7099">
        <f t="shared" si="691"/>
        <v>0</v>
      </c>
    </row>
    <row r="7100" spans="1:12" x14ac:dyDescent="0.3">
      <c r="A7100" s="25">
        <f t="shared" si="693"/>
        <v>46130.499999987107</v>
      </c>
      <c r="B7100" s="1">
        <f t="shared" si="689"/>
        <v>0.49999998710700311</v>
      </c>
      <c r="C7100">
        <v>0</v>
      </c>
      <c r="D7100">
        <v>488.86399999999998</v>
      </c>
      <c r="F7100" s="18">
        <f>_xlfn.XLOOKUP(D7100,'Rating Curve'!$A$2:$A$500,'Rating Curve'!$D$2:$D$500,, -1)</f>
        <v>1425155.0669104999</v>
      </c>
      <c r="G7100">
        <v>489.54500000000002</v>
      </c>
      <c r="H7100">
        <f t="shared" si="690"/>
        <v>0</v>
      </c>
      <c r="I7100">
        <v>1.82</v>
      </c>
      <c r="J7100">
        <f t="shared" si="692"/>
        <v>0</v>
      </c>
      <c r="L7100">
        <f t="shared" si="691"/>
        <v>0</v>
      </c>
    </row>
    <row r="7101" spans="1:12" x14ac:dyDescent="0.3">
      <c r="A7101" s="25">
        <f t="shared" si="693"/>
        <v>46130.541666653771</v>
      </c>
      <c r="B7101" s="1">
        <f t="shared" si="689"/>
        <v>0.54166665377124446</v>
      </c>
      <c r="C7101">
        <v>0</v>
      </c>
      <c r="D7101">
        <v>488.88900000000001</v>
      </c>
      <c r="F7101" s="18">
        <f>_xlfn.XLOOKUP(D7101,'Rating Curve'!$A$2:$A$500,'Rating Curve'!$D$2:$D$500,, -1)</f>
        <v>1430968.8174983</v>
      </c>
      <c r="G7101">
        <v>489.54500000000002</v>
      </c>
      <c r="H7101">
        <f t="shared" si="690"/>
        <v>0</v>
      </c>
      <c r="I7101">
        <v>1.82</v>
      </c>
      <c r="J7101">
        <f t="shared" si="692"/>
        <v>0</v>
      </c>
      <c r="L7101">
        <f t="shared" si="691"/>
        <v>0</v>
      </c>
    </row>
    <row r="7102" spans="1:12" x14ac:dyDescent="0.3">
      <c r="A7102" s="25">
        <f t="shared" si="693"/>
        <v>46130.583333320435</v>
      </c>
      <c r="B7102" s="1">
        <f t="shared" si="689"/>
        <v>0.5833333204354858</v>
      </c>
      <c r="C7102">
        <v>0</v>
      </c>
      <c r="D7102">
        <v>488.87</v>
      </c>
      <c r="F7102" s="18">
        <f>_xlfn.XLOOKUP(D7102,'Rating Curve'!$A$2:$A$500,'Rating Curve'!$D$2:$D$500,, -1)</f>
        <v>1428061.5598544001</v>
      </c>
      <c r="G7102">
        <v>489.54500000000002</v>
      </c>
      <c r="H7102">
        <f t="shared" si="690"/>
        <v>0</v>
      </c>
      <c r="I7102">
        <v>1.82</v>
      </c>
      <c r="J7102">
        <f t="shared" si="692"/>
        <v>0</v>
      </c>
      <c r="L7102">
        <f t="shared" si="691"/>
        <v>0</v>
      </c>
    </row>
    <row r="7103" spans="1:12" x14ac:dyDescent="0.3">
      <c r="A7103" s="25">
        <f t="shared" si="693"/>
        <v>46130.6249999871</v>
      </c>
      <c r="B7103" s="1">
        <f t="shared" si="689"/>
        <v>0.62499998709972715</v>
      </c>
      <c r="C7103">
        <v>0</v>
      </c>
      <c r="D7103">
        <v>488.88900000000001</v>
      </c>
      <c r="F7103" s="18">
        <f>_xlfn.XLOOKUP(D7103,'Rating Curve'!$A$2:$A$500,'Rating Curve'!$D$2:$D$500,, -1)</f>
        <v>1430968.8174983</v>
      </c>
      <c r="G7103">
        <v>489.54500000000002</v>
      </c>
      <c r="H7103">
        <f t="shared" si="690"/>
        <v>0</v>
      </c>
      <c r="I7103">
        <v>1.82</v>
      </c>
      <c r="J7103">
        <f t="shared" si="692"/>
        <v>0</v>
      </c>
      <c r="L7103">
        <f t="shared" si="691"/>
        <v>0</v>
      </c>
    </row>
    <row r="7104" spans="1:12" x14ac:dyDescent="0.3">
      <c r="A7104" s="25">
        <f t="shared" si="693"/>
        <v>46130.666666653764</v>
      </c>
      <c r="B7104" s="1">
        <f t="shared" si="689"/>
        <v>0.6666666537639685</v>
      </c>
      <c r="C7104">
        <v>0</v>
      </c>
      <c r="D7104">
        <v>488.83199999999999</v>
      </c>
      <c r="F7104" s="18">
        <f>_xlfn.XLOOKUP(D7104,'Rating Curve'!$A$2:$A$500,'Rating Curve'!$D$2:$D$500,, -1)</f>
        <v>1416440.2927267</v>
      </c>
      <c r="G7104">
        <v>489.54500000000002</v>
      </c>
      <c r="H7104">
        <f t="shared" si="690"/>
        <v>0</v>
      </c>
      <c r="I7104">
        <v>1.82</v>
      </c>
      <c r="J7104">
        <f t="shared" si="692"/>
        <v>0</v>
      </c>
      <c r="L7104">
        <f t="shared" si="691"/>
        <v>0</v>
      </c>
    </row>
    <row r="7105" spans="1:12" x14ac:dyDescent="0.3">
      <c r="A7105" s="25">
        <f t="shared" si="693"/>
        <v>46130.708333320428</v>
      </c>
      <c r="B7105" s="1">
        <f t="shared" si="689"/>
        <v>0.70833332042820984</v>
      </c>
      <c r="C7105">
        <v>0</v>
      </c>
      <c r="D7105">
        <v>488.851</v>
      </c>
      <c r="F7105" s="18">
        <f>_xlfn.XLOOKUP(D7105,'Rating Curve'!$A$2:$A$500,'Rating Curve'!$D$2:$D$500,, -1)</f>
        <v>1422249.3957137</v>
      </c>
      <c r="G7105">
        <v>489.54500000000002</v>
      </c>
      <c r="H7105">
        <f t="shared" si="690"/>
        <v>0</v>
      </c>
      <c r="I7105">
        <v>1.82</v>
      </c>
      <c r="J7105">
        <f t="shared" si="692"/>
        <v>0</v>
      </c>
      <c r="L7105">
        <f t="shared" si="691"/>
        <v>0</v>
      </c>
    </row>
    <row r="7106" spans="1:12" x14ac:dyDescent="0.3">
      <c r="A7106" s="25">
        <f t="shared" si="693"/>
        <v>46130.749999987092</v>
      </c>
      <c r="B7106" s="1">
        <f t="shared" si="689"/>
        <v>0.74999998709245119</v>
      </c>
      <c r="C7106">
        <v>0</v>
      </c>
      <c r="D7106">
        <v>488.839</v>
      </c>
      <c r="F7106" s="18">
        <f>_xlfn.XLOOKUP(D7106,'Rating Curve'!$A$2:$A$500,'Rating Curve'!$D$2:$D$500,, -1)</f>
        <v>1416440.2927267</v>
      </c>
      <c r="G7106">
        <v>489.54500000000002</v>
      </c>
      <c r="H7106">
        <f t="shared" si="690"/>
        <v>0</v>
      </c>
      <c r="I7106">
        <v>1.82</v>
      </c>
      <c r="J7106">
        <f t="shared" si="692"/>
        <v>0</v>
      </c>
      <c r="L7106">
        <f t="shared" si="691"/>
        <v>0</v>
      </c>
    </row>
    <row r="7107" spans="1:12" x14ac:dyDescent="0.3">
      <c r="A7107" s="25">
        <f t="shared" si="693"/>
        <v>46130.791666653757</v>
      </c>
      <c r="B7107" s="1">
        <f t="shared" ref="B7107:B7170" si="694">MOD(A7107,1)</f>
        <v>0.79166665375669254</v>
      </c>
      <c r="C7107">
        <v>0</v>
      </c>
      <c r="D7107">
        <v>488.846</v>
      </c>
      <c r="F7107" s="18">
        <f>_xlfn.XLOOKUP(D7107,'Rating Curve'!$A$2:$A$500,'Rating Curve'!$D$2:$D$500,, -1)</f>
        <v>1419344.4679610999</v>
      </c>
      <c r="G7107">
        <v>489.54500000000002</v>
      </c>
      <c r="H7107">
        <f t="shared" ref="H7107:H7170" si="695">IF(D7107 - G7107 &lt; 0, 0, D7107 - G7107)</f>
        <v>0</v>
      </c>
      <c r="I7107">
        <v>1.82</v>
      </c>
      <c r="J7107">
        <f t="shared" si="692"/>
        <v>0</v>
      </c>
      <c r="L7107">
        <f t="shared" ref="L7107:L7170" si="696">(J7107*86400)/24</f>
        <v>0</v>
      </c>
    </row>
    <row r="7108" spans="1:12" x14ac:dyDescent="0.3">
      <c r="A7108" s="25">
        <f t="shared" si="693"/>
        <v>46130.833333320421</v>
      </c>
      <c r="B7108" s="1">
        <f t="shared" si="694"/>
        <v>0.83333332042093389</v>
      </c>
      <c r="C7108">
        <v>0</v>
      </c>
      <c r="D7108">
        <v>488.83300000000003</v>
      </c>
      <c r="F7108" s="18">
        <f>_xlfn.XLOOKUP(D7108,'Rating Curve'!$A$2:$A$500,'Rating Curve'!$D$2:$D$500,, -1)</f>
        <v>1416440.2927267</v>
      </c>
      <c r="G7108">
        <v>489.54500000000002</v>
      </c>
      <c r="H7108">
        <f t="shared" si="695"/>
        <v>0</v>
      </c>
      <c r="I7108">
        <v>1.82</v>
      </c>
      <c r="J7108">
        <f t="shared" si="692"/>
        <v>0</v>
      </c>
      <c r="L7108">
        <f t="shared" si="696"/>
        <v>0</v>
      </c>
    </row>
    <row r="7109" spans="1:12" x14ac:dyDescent="0.3">
      <c r="A7109" s="25">
        <f t="shared" si="693"/>
        <v>46130.874999987085</v>
      </c>
      <c r="B7109" s="1">
        <f t="shared" si="694"/>
        <v>0.87499998708517523</v>
      </c>
      <c r="C7109">
        <v>0</v>
      </c>
      <c r="D7109">
        <v>488.83300000000003</v>
      </c>
      <c r="F7109" s="18">
        <f>_xlfn.XLOOKUP(D7109,'Rating Curve'!$A$2:$A$500,'Rating Curve'!$D$2:$D$500,, -1)</f>
        <v>1416440.2927267</v>
      </c>
      <c r="G7109">
        <v>489.54500000000002</v>
      </c>
      <c r="H7109">
        <f t="shared" si="695"/>
        <v>0</v>
      </c>
      <c r="I7109">
        <v>1.82</v>
      </c>
      <c r="J7109">
        <f t="shared" si="692"/>
        <v>0</v>
      </c>
      <c r="L7109">
        <f t="shared" si="696"/>
        <v>0</v>
      </c>
    </row>
    <row r="7110" spans="1:12" x14ac:dyDescent="0.3">
      <c r="A7110" s="25">
        <f t="shared" si="693"/>
        <v>46130.916666653749</v>
      </c>
      <c r="B7110" s="1">
        <f t="shared" si="694"/>
        <v>0.91666665374941658</v>
      </c>
      <c r="C7110">
        <v>0</v>
      </c>
      <c r="D7110">
        <v>488.85300000000001</v>
      </c>
      <c r="F7110" s="18">
        <f>_xlfn.XLOOKUP(D7110,'Rating Curve'!$A$2:$A$500,'Rating Curve'!$D$2:$D$500,, -1)</f>
        <v>1422249.3957137</v>
      </c>
      <c r="G7110">
        <v>489.54500000000002</v>
      </c>
      <c r="H7110">
        <f t="shared" si="695"/>
        <v>0</v>
      </c>
      <c r="I7110">
        <v>1.82</v>
      </c>
      <c r="J7110">
        <f t="shared" si="692"/>
        <v>0</v>
      </c>
      <c r="L7110">
        <f t="shared" si="696"/>
        <v>0</v>
      </c>
    </row>
    <row r="7111" spans="1:12" x14ac:dyDescent="0.3">
      <c r="A7111" s="25">
        <f t="shared" si="693"/>
        <v>46130.958333320414</v>
      </c>
      <c r="B7111" s="1">
        <f t="shared" si="694"/>
        <v>0.95833332041365793</v>
      </c>
      <c r="C7111">
        <v>0</v>
      </c>
      <c r="D7111">
        <v>488.82799999999997</v>
      </c>
      <c r="F7111" s="18">
        <f>_xlfn.XLOOKUP(D7111,'Rating Curve'!$A$2:$A$500,'Rating Curve'!$D$2:$D$500,, -1)</f>
        <v>1413536.9222839</v>
      </c>
      <c r="G7111">
        <v>489.54500000000002</v>
      </c>
      <c r="H7111">
        <f t="shared" si="695"/>
        <v>0</v>
      </c>
      <c r="I7111">
        <v>1.82</v>
      </c>
      <c r="J7111">
        <f t="shared" si="692"/>
        <v>0</v>
      </c>
      <c r="L7111">
        <f t="shared" si="696"/>
        <v>0</v>
      </c>
    </row>
    <row r="7112" spans="1:12" x14ac:dyDescent="0.3">
      <c r="A7112" s="25">
        <f t="shared" si="693"/>
        <v>46130.999999987078</v>
      </c>
      <c r="B7112" s="1">
        <f t="shared" si="694"/>
        <v>0.99999998707789928</v>
      </c>
      <c r="C7112">
        <v>0</v>
      </c>
      <c r="D7112">
        <v>488.827</v>
      </c>
      <c r="F7112" s="18">
        <f>_xlfn.XLOOKUP(D7112,'Rating Curve'!$A$2:$A$500,'Rating Curve'!$D$2:$D$500,, -1)</f>
        <v>1413536.9222839</v>
      </c>
      <c r="G7112">
        <v>489.54500000000002</v>
      </c>
      <c r="H7112">
        <f t="shared" si="695"/>
        <v>0</v>
      </c>
      <c r="I7112">
        <v>1.82</v>
      </c>
      <c r="J7112">
        <f t="shared" si="692"/>
        <v>0</v>
      </c>
      <c r="L7112">
        <f t="shared" si="696"/>
        <v>0</v>
      </c>
    </row>
    <row r="7113" spans="1:12" x14ac:dyDescent="0.3">
      <c r="A7113" s="25">
        <f t="shared" si="693"/>
        <v>46131.041666653742</v>
      </c>
      <c r="B7113" s="1">
        <f t="shared" si="694"/>
        <v>4.1666653742140625E-2</v>
      </c>
      <c r="C7113">
        <v>0</v>
      </c>
      <c r="D7113">
        <v>488.83300000000003</v>
      </c>
      <c r="F7113" s="18">
        <f>_xlfn.XLOOKUP(D7113,'Rating Curve'!$A$2:$A$500,'Rating Curve'!$D$2:$D$500,, -1)</f>
        <v>1416440.2927267</v>
      </c>
      <c r="G7113">
        <v>489.54500000000002</v>
      </c>
      <c r="H7113">
        <f t="shared" si="695"/>
        <v>0</v>
      </c>
      <c r="I7113">
        <v>1.82</v>
      </c>
      <c r="J7113">
        <f t="shared" si="692"/>
        <v>0</v>
      </c>
      <c r="L7113">
        <f t="shared" si="696"/>
        <v>0</v>
      </c>
    </row>
    <row r="7114" spans="1:12" x14ac:dyDescent="0.3">
      <c r="A7114" s="25">
        <f t="shared" si="693"/>
        <v>46131.083333320406</v>
      </c>
      <c r="B7114" s="1">
        <f t="shared" si="694"/>
        <v>8.3333320406381972E-2</v>
      </c>
      <c r="C7114">
        <v>0</v>
      </c>
      <c r="D7114">
        <v>488.82799999999997</v>
      </c>
      <c r="F7114" s="18">
        <f>_xlfn.XLOOKUP(D7114,'Rating Curve'!$A$2:$A$500,'Rating Curve'!$D$2:$D$500,, -1)</f>
        <v>1413536.9222839</v>
      </c>
      <c r="G7114">
        <v>489.54500000000002</v>
      </c>
      <c r="H7114">
        <f t="shared" si="695"/>
        <v>0</v>
      </c>
      <c r="I7114">
        <v>1.82</v>
      </c>
      <c r="J7114">
        <f t="shared" si="692"/>
        <v>0</v>
      </c>
      <c r="L7114">
        <f t="shared" si="696"/>
        <v>0</v>
      </c>
    </row>
    <row r="7115" spans="1:12" x14ac:dyDescent="0.3">
      <c r="A7115" s="25">
        <f t="shared" si="693"/>
        <v>46131.124999987071</v>
      </c>
      <c r="B7115" s="1">
        <f t="shared" si="694"/>
        <v>0.12499998707062332</v>
      </c>
      <c r="C7115">
        <v>0</v>
      </c>
      <c r="D7115">
        <v>488.834</v>
      </c>
      <c r="F7115" s="18">
        <f>_xlfn.XLOOKUP(D7115,'Rating Curve'!$A$2:$A$500,'Rating Curve'!$D$2:$D$500,, -1)</f>
        <v>1416440.2927267</v>
      </c>
      <c r="G7115">
        <v>489.54500000000002</v>
      </c>
      <c r="H7115">
        <f t="shared" si="695"/>
        <v>0</v>
      </c>
      <c r="I7115">
        <v>1.82</v>
      </c>
      <c r="J7115">
        <f t="shared" si="692"/>
        <v>0</v>
      </c>
      <c r="L7115">
        <f t="shared" si="696"/>
        <v>0</v>
      </c>
    </row>
    <row r="7116" spans="1:12" x14ac:dyDescent="0.3">
      <c r="A7116" s="25">
        <f t="shared" si="693"/>
        <v>46131.166666653735</v>
      </c>
      <c r="B7116" s="1">
        <f t="shared" si="694"/>
        <v>0.16666665373486467</v>
      </c>
      <c r="C7116">
        <v>0</v>
      </c>
      <c r="D7116">
        <v>488.84</v>
      </c>
      <c r="F7116" s="18">
        <f>_xlfn.XLOOKUP(D7116,'Rating Curve'!$A$2:$A$500,'Rating Curve'!$D$2:$D$500,, -1)</f>
        <v>1419344.4679610999</v>
      </c>
      <c r="G7116">
        <v>489.54500000000002</v>
      </c>
      <c r="H7116">
        <f t="shared" si="695"/>
        <v>0</v>
      </c>
      <c r="I7116">
        <v>1.82</v>
      </c>
      <c r="J7116">
        <f t="shared" si="692"/>
        <v>0</v>
      </c>
      <c r="L7116">
        <f t="shared" si="696"/>
        <v>0</v>
      </c>
    </row>
    <row r="7117" spans="1:12" x14ac:dyDescent="0.3">
      <c r="A7117" s="25">
        <f t="shared" si="693"/>
        <v>46131.208333320399</v>
      </c>
      <c r="B7117" s="1">
        <f t="shared" si="694"/>
        <v>0.20833332039910601</v>
      </c>
      <c r="C7117">
        <v>0</v>
      </c>
      <c r="D7117">
        <v>488.82799999999997</v>
      </c>
      <c r="F7117" s="18">
        <f>_xlfn.XLOOKUP(D7117,'Rating Curve'!$A$2:$A$500,'Rating Curve'!$D$2:$D$500,, -1)</f>
        <v>1413536.9222839</v>
      </c>
      <c r="G7117">
        <v>489.54500000000002</v>
      </c>
      <c r="H7117">
        <f t="shared" si="695"/>
        <v>0</v>
      </c>
      <c r="I7117">
        <v>1.82</v>
      </c>
      <c r="J7117">
        <f t="shared" si="692"/>
        <v>0</v>
      </c>
      <c r="L7117">
        <f t="shared" si="696"/>
        <v>0</v>
      </c>
    </row>
    <row r="7118" spans="1:12" x14ac:dyDescent="0.3">
      <c r="A7118" s="25">
        <f t="shared" si="693"/>
        <v>46131.249999987063</v>
      </c>
      <c r="B7118" s="1">
        <f t="shared" si="694"/>
        <v>0.24999998706334736</v>
      </c>
      <c r="C7118">
        <v>0</v>
      </c>
      <c r="D7118">
        <v>488.834</v>
      </c>
      <c r="F7118" s="18">
        <f>_xlfn.XLOOKUP(D7118,'Rating Curve'!$A$2:$A$500,'Rating Curve'!$D$2:$D$500,, -1)</f>
        <v>1416440.2927267</v>
      </c>
      <c r="G7118">
        <v>489.54500000000002</v>
      </c>
      <c r="H7118">
        <f t="shared" si="695"/>
        <v>0</v>
      </c>
      <c r="I7118">
        <v>1.82</v>
      </c>
      <c r="J7118">
        <f t="shared" si="692"/>
        <v>0</v>
      </c>
      <c r="L7118">
        <f t="shared" si="696"/>
        <v>0</v>
      </c>
    </row>
    <row r="7119" spans="1:12" x14ac:dyDescent="0.3">
      <c r="A7119" s="25">
        <f t="shared" si="693"/>
        <v>46131.291666653728</v>
      </c>
      <c r="B7119" s="1">
        <f t="shared" si="694"/>
        <v>0.29166665372758871</v>
      </c>
      <c r="C7119">
        <v>0</v>
      </c>
      <c r="D7119">
        <v>488.84699999999998</v>
      </c>
      <c r="F7119" s="18">
        <f>_xlfn.XLOOKUP(D7119,'Rating Curve'!$A$2:$A$500,'Rating Curve'!$D$2:$D$500,, -1)</f>
        <v>1419344.4679610999</v>
      </c>
      <c r="G7119">
        <v>489.54500000000002</v>
      </c>
      <c r="H7119">
        <f t="shared" si="695"/>
        <v>0</v>
      </c>
      <c r="I7119">
        <v>1.82</v>
      </c>
      <c r="J7119">
        <f t="shared" si="692"/>
        <v>0</v>
      </c>
      <c r="L7119">
        <f t="shared" si="696"/>
        <v>0</v>
      </c>
    </row>
    <row r="7120" spans="1:12" x14ac:dyDescent="0.3">
      <c r="A7120" s="25">
        <f t="shared" si="693"/>
        <v>46131.333333320392</v>
      </c>
      <c r="B7120" s="1">
        <f t="shared" si="694"/>
        <v>0.33333332039183006</v>
      </c>
      <c r="C7120">
        <v>0</v>
      </c>
      <c r="D7120">
        <v>488.85899999999998</v>
      </c>
      <c r="F7120" s="18">
        <f>_xlfn.XLOOKUP(D7120,'Rating Curve'!$A$2:$A$500,'Rating Curve'!$D$2:$D$500,, -1)</f>
        <v>1422249.3957137</v>
      </c>
      <c r="G7120">
        <v>489.54500000000002</v>
      </c>
      <c r="H7120">
        <f t="shared" si="695"/>
        <v>0</v>
      </c>
      <c r="I7120">
        <v>1.82</v>
      </c>
      <c r="J7120">
        <f t="shared" si="692"/>
        <v>0</v>
      </c>
      <c r="L7120">
        <f t="shared" si="696"/>
        <v>0</v>
      </c>
    </row>
    <row r="7121" spans="1:12" x14ac:dyDescent="0.3">
      <c r="A7121" s="25">
        <f t="shared" si="693"/>
        <v>46131.374999987056</v>
      </c>
      <c r="B7121" s="1">
        <f t="shared" si="694"/>
        <v>0.3749999870560714</v>
      </c>
      <c r="C7121">
        <v>0</v>
      </c>
      <c r="D7121">
        <v>488.86399999999998</v>
      </c>
      <c r="F7121" s="18">
        <f>_xlfn.XLOOKUP(D7121,'Rating Curve'!$A$2:$A$500,'Rating Curve'!$D$2:$D$500,, -1)</f>
        <v>1425155.0669104999</v>
      </c>
      <c r="G7121">
        <v>489.54500000000002</v>
      </c>
      <c r="H7121">
        <f t="shared" si="695"/>
        <v>0</v>
      </c>
      <c r="I7121">
        <v>1.82</v>
      </c>
      <c r="J7121">
        <f t="shared" si="692"/>
        <v>0</v>
      </c>
      <c r="L7121">
        <f t="shared" si="696"/>
        <v>0</v>
      </c>
    </row>
    <row r="7122" spans="1:12" x14ac:dyDescent="0.3">
      <c r="A7122" s="25">
        <f t="shared" si="693"/>
        <v>46131.41666665372</v>
      </c>
      <c r="B7122" s="1">
        <f t="shared" si="694"/>
        <v>0.41666665372031275</v>
      </c>
      <c r="C7122">
        <v>0</v>
      </c>
      <c r="D7122">
        <v>488.85899999999998</v>
      </c>
      <c r="F7122" s="18">
        <f>_xlfn.XLOOKUP(D7122,'Rating Curve'!$A$2:$A$500,'Rating Curve'!$D$2:$D$500,, -1)</f>
        <v>1422249.3957137</v>
      </c>
      <c r="G7122">
        <v>489.54500000000002</v>
      </c>
      <c r="H7122">
        <f t="shared" si="695"/>
        <v>0</v>
      </c>
      <c r="I7122">
        <v>1.82</v>
      </c>
      <c r="J7122">
        <f t="shared" si="692"/>
        <v>0</v>
      </c>
      <c r="L7122">
        <f t="shared" si="696"/>
        <v>0</v>
      </c>
    </row>
    <row r="7123" spans="1:12" x14ac:dyDescent="0.3">
      <c r="A7123" s="25">
        <f t="shared" si="693"/>
        <v>46131.458333320385</v>
      </c>
      <c r="B7123" s="1">
        <f t="shared" si="694"/>
        <v>0.4583333203845541</v>
      </c>
      <c r="C7123">
        <v>0</v>
      </c>
      <c r="D7123">
        <v>488.86399999999998</v>
      </c>
      <c r="F7123" s="18">
        <f>_xlfn.XLOOKUP(D7123,'Rating Curve'!$A$2:$A$500,'Rating Curve'!$D$2:$D$500,, -1)</f>
        <v>1425155.0669104999</v>
      </c>
      <c r="G7123">
        <v>489.54500000000002</v>
      </c>
      <c r="H7123">
        <f t="shared" si="695"/>
        <v>0</v>
      </c>
      <c r="I7123">
        <v>1.82</v>
      </c>
      <c r="J7123">
        <f t="shared" ref="J7123:J7186" si="697">1.82*30*(H7123^1.5)</f>
        <v>0</v>
      </c>
      <c r="L7123">
        <f t="shared" si="696"/>
        <v>0</v>
      </c>
    </row>
    <row r="7124" spans="1:12" x14ac:dyDescent="0.3">
      <c r="A7124" s="25">
        <f t="shared" si="693"/>
        <v>46131.499999987049</v>
      </c>
      <c r="B7124" s="1">
        <f t="shared" si="694"/>
        <v>0.49999998704879545</v>
      </c>
      <c r="C7124">
        <v>0</v>
      </c>
      <c r="D7124">
        <v>488.86399999999998</v>
      </c>
      <c r="F7124" s="18">
        <f>_xlfn.XLOOKUP(D7124,'Rating Curve'!$A$2:$A$500,'Rating Curve'!$D$2:$D$500,, -1)</f>
        <v>1425155.0669104999</v>
      </c>
      <c r="G7124">
        <v>489.54500000000002</v>
      </c>
      <c r="H7124">
        <f t="shared" si="695"/>
        <v>0</v>
      </c>
      <c r="I7124">
        <v>1.82</v>
      </c>
      <c r="J7124">
        <f t="shared" si="697"/>
        <v>0</v>
      </c>
      <c r="L7124">
        <f t="shared" si="696"/>
        <v>0</v>
      </c>
    </row>
    <row r="7125" spans="1:12" x14ac:dyDescent="0.3">
      <c r="A7125" s="25">
        <f t="shared" si="693"/>
        <v>46131.541666653713</v>
      </c>
      <c r="B7125" s="1">
        <f t="shared" si="694"/>
        <v>0.54166665371303679</v>
      </c>
      <c r="C7125">
        <v>0</v>
      </c>
      <c r="D7125">
        <v>488.87700000000001</v>
      </c>
      <c r="F7125" s="18">
        <f>_xlfn.XLOOKUP(D7125,'Rating Curve'!$A$2:$A$500,'Rating Curve'!$D$2:$D$500,, -1)</f>
        <v>1428061.5598544001</v>
      </c>
      <c r="G7125">
        <v>489.54500000000002</v>
      </c>
      <c r="H7125">
        <f t="shared" si="695"/>
        <v>0</v>
      </c>
      <c r="I7125">
        <v>1.82</v>
      </c>
      <c r="J7125">
        <f t="shared" si="697"/>
        <v>0</v>
      </c>
      <c r="L7125">
        <f t="shared" si="696"/>
        <v>0</v>
      </c>
    </row>
    <row r="7126" spans="1:12" x14ac:dyDescent="0.3">
      <c r="A7126" s="25">
        <f t="shared" si="693"/>
        <v>46131.583333320377</v>
      </c>
      <c r="B7126" s="1">
        <f t="shared" si="694"/>
        <v>0.58333332037727814</v>
      </c>
      <c r="C7126">
        <v>0</v>
      </c>
      <c r="D7126">
        <v>488.87</v>
      </c>
      <c r="F7126" s="18">
        <f>_xlfn.XLOOKUP(D7126,'Rating Curve'!$A$2:$A$500,'Rating Curve'!$D$2:$D$500,, -1)</f>
        <v>1428061.5598544001</v>
      </c>
      <c r="G7126">
        <v>489.54500000000002</v>
      </c>
      <c r="H7126">
        <f t="shared" si="695"/>
        <v>0</v>
      </c>
      <c r="I7126">
        <v>1.82</v>
      </c>
      <c r="J7126">
        <f t="shared" si="697"/>
        <v>0</v>
      </c>
      <c r="L7126">
        <f t="shared" si="696"/>
        <v>0</v>
      </c>
    </row>
    <row r="7127" spans="1:12" x14ac:dyDescent="0.3">
      <c r="A7127" s="25">
        <f t="shared" si="693"/>
        <v>46131.624999987042</v>
      </c>
      <c r="B7127" s="1">
        <f t="shared" si="694"/>
        <v>0.62499998704151949</v>
      </c>
      <c r="C7127">
        <v>0</v>
      </c>
      <c r="D7127">
        <v>488.85199999999998</v>
      </c>
      <c r="F7127" s="18">
        <f>_xlfn.XLOOKUP(D7127,'Rating Curve'!$A$2:$A$500,'Rating Curve'!$D$2:$D$500,, -1)</f>
        <v>1422249.3957137</v>
      </c>
      <c r="G7127">
        <v>489.54500000000002</v>
      </c>
      <c r="H7127">
        <f t="shared" si="695"/>
        <v>0</v>
      </c>
      <c r="I7127">
        <v>1.82</v>
      </c>
      <c r="J7127">
        <f t="shared" si="697"/>
        <v>0</v>
      </c>
      <c r="L7127">
        <f t="shared" si="696"/>
        <v>0</v>
      </c>
    </row>
    <row r="7128" spans="1:12" x14ac:dyDescent="0.3">
      <c r="A7128" s="25">
        <f t="shared" si="693"/>
        <v>46131.666666653706</v>
      </c>
      <c r="B7128" s="1">
        <f t="shared" si="694"/>
        <v>0.66666665370576084</v>
      </c>
      <c r="C7128">
        <v>0</v>
      </c>
      <c r="D7128">
        <v>488.88299999999998</v>
      </c>
      <c r="F7128" s="18">
        <f>_xlfn.XLOOKUP(D7128,'Rating Curve'!$A$2:$A$500,'Rating Curve'!$D$2:$D$500,, -1)</f>
        <v>1430968.8174983</v>
      </c>
      <c r="G7128">
        <v>489.54500000000002</v>
      </c>
      <c r="H7128">
        <f t="shared" si="695"/>
        <v>0</v>
      </c>
      <c r="I7128">
        <v>1.82</v>
      </c>
      <c r="J7128">
        <f t="shared" si="697"/>
        <v>0</v>
      </c>
      <c r="L7128">
        <f t="shared" si="696"/>
        <v>0</v>
      </c>
    </row>
    <row r="7129" spans="1:12" x14ac:dyDescent="0.3">
      <c r="A7129" s="25">
        <f t="shared" si="693"/>
        <v>46131.70833332037</v>
      </c>
      <c r="B7129" s="1">
        <f t="shared" si="694"/>
        <v>0.70833332037000218</v>
      </c>
      <c r="C7129">
        <v>0</v>
      </c>
      <c r="D7129">
        <v>488.87099999999998</v>
      </c>
      <c r="F7129" s="18">
        <f>_xlfn.XLOOKUP(D7129,'Rating Curve'!$A$2:$A$500,'Rating Curve'!$D$2:$D$500,, -1)</f>
        <v>1428061.5598544001</v>
      </c>
      <c r="G7129">
        <v>489.54500000000002</v>
      </c>
      <c r="H7129">
        <f t="shared" si="695"/>
        <v>0</v>
      </c>
      <c r="I7129">
        <v>1.82</v>
      </c>
      <c r="J7129">
        <f t="shared" si="697"/>
        <v>0</v>
      </c>
      <c r="L7129">
        <f t="shared" si="696"/>
        <v>0</v>
      </c>
    </row>
    <row r="7130" spans="1:12" x14ac:dyDescent="0.3">
      <c r="A7130" s="25">
        <f t="shared" si="693"/>
        <v>46131.749999987034</v>
      </c>
      <c r="B7130" s="1">
        <f t="shared" si="694"/>
        <v>0.74999998703424353</v>
      </c>
      <c r="C7130">
        <v>0</v>
      </c>
      <c r="D7130">
        <v>488.86399999999998</v>
      </c>
      <c r="F7130" s="18">
        <f>_xlfn.XLOOKUP(D7130,'Rating Curve'!$A$2:$A$500,'Rating Curve'!$D$2:$D$500,, -1)</f>
        <v>1425155.0669104999</v>
      </c>
      <c r="G7130">
        <v>489.54500000000002</v>
      </c>
      <c r="H7130">
        <f t="shared" si="695"/>
        <v>0</v>
      </c>
      <c r="I7130">
        <v>1.82</v>
      </c>
      <c r="J7130">
        <f t="shared" si="697"/>
        <v>0</v>
      </c>
      <c r="L7130">
        <f t="shared" si="696"/>
        <v>0</v>
      </c>
    </row>
    <row r="7131" spans="1:12" x14ac:dyDescent="0.3">
      <c r="A7131" s="25">
        <f t="shared" si="693"/>
        <v>46131.791666653698</v>
      </c>
      <c r="B7131" s="1">
        <f t="shared" si="694"/>
        <v>0.79166665369848488</v>
      </c>
      <c r="C7131">
        <v>0</v>
      </c>
      <c r="D7131">
        <v>488.846</v>
      </c>
      <c r="F7131" s="18">
        <f>_xlfn.XLOOKUP(D7131,'Rating Curve'!$A$2:$A$500,'Rating Curve'!$D$2:$D$500,, -1)</f>
        <v>1419344.4679610999</v>
      </c>
      <c r="G7131">
        <v>489.54500000000002</v>
      </c>
      <c r="H7131">
        <f t="shared" si="695"/>
        <v>0</v>
      </c>
      <c r="I7131">
        <v>1.82</v>
      </c>
      <c r="J7131">
        <f t="shared" si="697"/>
        <v>0</v>
      </c>
      <c r="L7131">
        <f t="shared" si="696"/>
        <v>0</v>
      </c>
    </row>
    <row r="7132" spans="1:12" x14ac:dyDescent="0.3">
      <c r="A7132" s="25">
        <f t="shared" si="693"/>
        <v>46131.833333320363</v>
      </c>
      <c r="B7132" s="1">
        <f t="shared" si="694"/>
        <v>0.83333332036272623</v>
      </c>
      <c r="C7132">
        <v>0</v>
      </c>
      <c r="D7132">
        <v>488.846</v>
      </c>
      <c r="F7132" s="18">
        <f>_xlfn.XLOOKUP(D7132,'Rating Curve'!$A$2:$A$500,'Rating Curve'!$D$2:$D$500,, -1)</f>
        <v>1419344.4679610999</v>
      </c>
      <c r="G7132">
        <v>489.54500000000002</v>
      </c>
      <c r="H7132">
        <f t="shared" si="695"/>
        <v>0</v>
      </c>
      <c r="I7132">
        <v>1.82</v>
      </c>
      <c r="J7132">
        <f t="shared" si="697"/>
        <v>0</v>
      </c>
      <c r="L7132">
        <f t="shared" si="696"/>
        <v>0</v>
      </c>
    </row>
    <row r="7133" spans="1:12" x14ac:dyDescent="0.3">
      <c r="A7133" s="25">
        <f t="shared" si="693"/>
        <v>46131.874999987027</v>
      </c>
      <c r="B7133" s="1">
        <f t="shared" si="694"/>
        <v>0.87499998702696757</v>
      </c>
      <c r="C7133">
        <v>0</v>
      </c>
      <c r="D7133">
        <v>488.85300000000001</v>
      </c>
      <c r="F7133" s="18">
        <f>_xlfn.XLOOKUP(D7133,'Rating Curve'!$A$2:$A$500,'Rating Curve'!$D$2:$D$500,, -1)</f>
        <v>1422249.3957137</v>
      </c>
      <c r="G7133">
        <v>489.54500000000002</v>
      </c>
      <c r="H7133">
        <f t="shared" si="695"/>
        <v>0</v>
      </c>
      <c r="I7133">
        <v>1.82</v>
      </c>
      <c r="J7133">
        <f t="shared" si="697"/>
        <v>0</v>
      </c>
      <c r="L7133">
        <f t="shared" si="696"/>
        <v>0</v>
      </c>
    </row>
    <row r="7134" spans="1:12" x14ac:dyDescent="0.3">
      <c r="A7134" s="25">
        <f t="shared" si="693"/>
        <v>46131.916666653691</v>
      </c>
      <c r="B7134" s="1">
        <f t="shared" si="694"/>
        <v>0.91666665369120892</v>
      </c>
      <c r="C7134">
        <v>0</v>
      </c>
      <c r="D7134">
        <v>488.85300000000001</v>
      </c>
      <c r="F7134" s="18">
        <f>_xlfn.XLOOKUP(D7134,'Rating Curve'!$A$2:$A$500,'Rating Curve'!$D$2:$D$500,, -1)</f>
        <v>1422249.3957137</v>
      </c>
      <c r="G7134">
        <v>489.54500000000002</v>
      </c>
      <c r="H7134">
        <f t="shared" si="695"/>
        <v>0</v>
      </c>
      <c r="I7134">
        <v>1.82</v>
      </c>
      <c r="J7134">
        <f t="shared" si="697"/>
        <v>0</v>
      </c>
      <c r="L7134">
        <f t="shared" si="696"/>
        <v>0</v>
      </c>
    </row>
    <row r="7135" spans="1:12" x14ac:dyDescent="0.3">
      <c r="A7135" s="25">
        <f t="shared" si="693"/>
        <v>46131.958333320355</v>
      </c>
      <c r="B7135" s="1">
        <f t="shared" si="694"/>
        <v>0.95833332035545027</v>
      </c>
      <c r="C7135">
        <v>0</v>
      </c>
      <c r="D7135">
        <v>488.85300000000001</v>
      </c>
      <c r="F7135" s="18">
        <f>_xlfn.XLOOKUP(D7135,'Rating Curve'!$A$2:$A$500,'Rating Curve'!$D$2:$D$500,, -1)</f>
        <v>1422249.3957137</v>
      </c>
      <c r="G7135">
        <v>489.54500000000002</v>
      </c>
      <c r="H7135">
        <f t="shared" si="695"/>
        <v>0</v>
      </c>
      <c r="I7135">
        <v>1.82</v>
      </c>
      <c r="J7135">
        <f t="shared" si="697"/>
        <v>0</v>
      </c>
      <c r="L7135">
        <f t="shared" si="696"/>
        <v>0</v>
      </c>
    </row>
    <row r="7136" spans="1:12" x14ac:dyDescent="0.3">
      <c r="A7136" s="25">
        <f t="shared" si="693"/>
        <v>46131.99999998702</v>
      </c>
      <c r="B7136" s="1">
        <f t="shared" si="694"/>
        <v>0.99999998701969162</v>
      </c>
      <c r="C7136">
        <v>0</v>
      </c>
      <c r="D7136">
        <v>488.85899999999998</v>
      </c>
      <c r="F7136" s="18">
        <f>_xlfn.XLOOKUP(D7136,'Rating Curve'!$A$2:$A$500,'Rating Curve'!$D$2:$D$500,, -1)</f>
        <v>1422249.3957137</v>
      </c>
      <c r="G7136">
        <v>489.54500000000002</v>
      </c>
      <c r="H7136">
        <f t="shared" si="695"/>
        <v>0</v>
      </c>
      <c r="I7136">
        <v>1.82</v>
      </c>
      <c r="J7136">
        <f t="shared" si="697"/>
        <v>0</v>
      </c>
      <c r="L7136">
        <f t="shared" si="696"/>
        <v>0</v>
      </c>
    </row>
    <row r="7137" spans="1:12" x14ac:dyDescent="0.3">
      <c r="A7137" s="25">
        <f t="shared" si="693"/>
        <v>46132.041666653684</v>
      </c>
      <c r="B7137" s="1">
        <f t="shared" si="694"/>
        <v>4.1666653683932964E-2</v>
      </c>
      <c r="C7137">
        <v>0</v>
      </c>
      <c r="D7137">
        <v>488.84</v>
      </c>
      <c r="F7137" s="18">
        <f>_xlfn.XLOOKUP(D7137,'Rating Curve'!$A$2:$A$500,'Rating Curve'!$D$2:$D$500,, -1)</f>
        <v>1419344.4679610999</v>
      </c>
      <c r="G7137">
        <v>489.54500000000002</v>
      </c>
      <c r="H7137">
        <f t="shared" si="695"/>
        <v>0</v>
      </c>
      <c r="I7137">
        <v>1.82</v>
      </c>
      <c r="J7137">
        <f t="shared" si="697"/>
        <v>0</v>
      </c>
      <c r="L7137">
        <f t="shared" si="696"/>
        <v>0</v>
      </c>
    </row>
    <row r="7138" spans="1:12" x14ac:dyDescent="0.3">
      <c r="A7138" s="25">
        <f t="shared" si="693"/>
        <v>46132.083333320348</v>
      </c>
      <c r="B7138" s="1">
        <f t="shared" si="694"/>
        <v>8.3333320348174311E-2</v>
      </c>
      <c r="C7138">
        <v>0</v>
      </c>
      <c r="D7138">
        <v>488.86500000000001</v>
      </c>
      <c r="F7138" s="18">
        <f>_xlfn.XLOOKUP(D7138,'Rating Curve'!$A$2:$A$500,'Rating Curve'!$D$2:$D$500,, -1)</f>
        <v>1425155.0669104999</v>
      </c>
      <c r="G7138">
        <v>489.54500000000002</v>
      </c>
      <c r="H7138">
        <f t="shared" si="695"/>
        <v>0</v>
      </c>
      <c r="I7138">
        <v>1.82</v>
      </c>
      <c r="J7138">
        <f t="shared" si="697"/>
        <v>0</v>
      </c>
      <c r="L7138">
        <f t="shared" si="696"/>
        <v>0</v>
      </c>
    </row>
    <row r="7139" spans="1:12" x14ac:dyDescent="0.3">
      <c r="A7139" s="25">
        <f t="shared" si="693"/>
        <v>46132.124999987012</v>
      </c>
      <c r="B7139" s="1">
        <f t="shared" si="694"/>
        <v>0.12499998701241566</v>
      </c>
      <c r="C7139">
        <v>0</v>
      </c>
      <c r="D7139">
        <v>488.83300000000003</v>
      </c>
      <c r="F7139" s="18">
        <f>_xlfn.XLOOKUP(D7139,'Rating Curve'!$A$2:$A$500,'Rating Curve'!$D$2:$D$500,, -1)</f>
        <v>1416440.2927267</v>
      </c>
      <c r="G7139">
        <v>489.54500000000002</v>
      </c>
      <c r="H7139">
        <f t="shared" si="695"/>
        <v>0</v>
      </c>
      <c r="I7139">
        <v>1.82</v>
      </c>
      <c r="J7139">
        <f t="shared" si="697"/>
        <v>0</v>
      </c>
      <c r="L7139">
        <f t="shared" si="696"/>
        <v>0</v>
      </c>
    </row>
    <row r="7140" spans="1:12" x14ac:dyDescent="0.3">
      <c r="A7140" s="25">
        <f t="shared" si="693"/>
        <v>46132.166666653677</v>
      </c>
      <c r="B7140" s="1">
        <f t="shared" si="694"/>
        <v>0.16666665367665701</v>
      </c>
      <c r="C7140">
        <v>0</v>
      </c>
      <c r="D7140">
        <v>488.82799999999997</v>
      </c>
      <c r="F7140" s="18">
        <f>_xlfn.XLOOKUP(D7140,'Rating Curve'!$A$2:$A$500,'Rating Curve'!$D$2:$D$500,, -1)</f>
        <v>1413536.9222839</v>
      </c>
      <c r="G7140">
        <v>489.54500000000002</v>
      </c>
      <c r="H7140">
        <f t="shared" si="695"/>
        <v>0</v>
      </c>
      <c r="I7140">
        <v>1.82</v>
      </c>
      <c r="J7140">
        <f t="shared" si="697"/>
        <v>0</v>
      </c>
      <c r="L7140">
        <f t="shared" si="696"/>
        <v>0</v>
      </c>
    </row>
    <row r="7141" spans="1:12" x14ac:dyDescent="0.3">
      <c r="A7141" s="25">
        <f t="shared" si="693"/>
        <v>46132.208333320341</v>
      </c>
      <c r="B7141" s="1">
        <f t="shared" si="694"/>
        <v>0.20833332034089835</v>
      </c>
      <c r="C7141">
        <v>0</v>
      </c>
      <c r="D7141">
        <v>488.82799999999997</v>
      </c>
      <c r="F7141" s="18">
        <f>_xlfn.XLOOKUP(D7141,'Rating Curve'!$A$2:$A$500,'Rating Curve'!$D$2:$D$500,, -1)</f>
        <v>1413536.9222839</v>
      </c>
      <c r="G7141">
        <v>489.54500000000002</v>
      </c>
      <c r="H7141">
        <f t="shared" si="695"/>
        <v>0</v>
      </c>
      <c r="I7141">
        <v>1.82</v>
      </c>
      <c r="J7141">
        <f t="shared" si="697"/>
        <v>0</v>
      </c>
      <c r="L7141">
        <f t="shared" si="696"/>
        <v>0</v>
      </c>
    </row>
    <row r="7142" spans="1:12" x14ac:dyDescent="0.3">
      <c r="A7142" s="25">
        <f t="shared" si="693"/>
        <v>46132.249999987005</v>
      </c>
      <c r="B7142" s="1">
        <f t="shared" si="694"/>
        <v>0.2499999870051397</v>
      </c>
      <c r="C7142">
        <v>0</v>
      </c>
      <c r="D7142">
        <v>488.834</v>
      </c>
      <c r="F7142" s="18">
        <f>_xlfn.XLOOKUP(D7142,'Rating Curve'!$A$2:$A$500,'Rating Curve'!$D$2:$D$500,, -1)</f>
        <v>1416440.2927267</v>
      </c>
      <c r="G7142">
        <v>489.54500000000002</v>
      </c>
      <c r="H7142">
        <f t="shared" si="695"/>
        <v>0</v>
      </c>
      <c r="I7142">
        <v>1.82</v>
      </c>
      <c r="J7142">
        <f t="shared" si="697"/>
        <v>0</v>
      </c>
      <c r="L7142">
        <f t="shared" si="696"/>
        <v>0</v>
      </c>
    </row>
    <row r="7143" spans="1:12" x14ac:dyDescent="0.3">
      <c r="A7143" s="25">
        <f t="shared" si="693"/>
        <v>46132.291666653669</v>
      </c>
      <c r="B7143" s="1">
        <f t="shared" si="694"/>
        <v>0.29166665366938105</v>
      </c>
      <c r="C7143">
        <v>0</v>
      </c>
      <c r="D7143">
        <v>488.86</v>
      </c>
      <c r="F7143" s="18">
        <f>_xlfn.XLOOKUP(D7143,'Rating Curve'!$A$2:$A$500,'Rating Curve'!$D$2:$D$500,, -1)</f>
        <v>1425155.0669104999</v>
      </c>
      <c r="G7143">
        <v>489.54500000000002</v>
      </c>
      <c r="H7143">
        <f t="shared" si="695"/>
        <v>0</v>
      </c>
      <c r="I7143">
        <v>1.82</v>
      </c>
      <c r="J7143">
        <f t="shared" si="697"/>
        <v>0</v>
      </c>
      <c r="L7143">
        <f t="shared" si="696"/>
        <v>0</v>
      </c>
    </row>
    <row r="7144" spans="1:12" x14ac:dyDescent="0.3">
      <c r="A7144" s="25">
        <f t="shared" si="693"/>
        <v>46132.333333320334</v>
      </c>
      <c r="B7144" s="1">
        <f t="shared" si="694"/>
        <v>0.3333333203336224</v>
      </c>
      <c r="C7144">
        <v>0</v>
      </c>
      <c r="D7144">
        <v>488.85899999999998</v>
      </c>
      <c r="F7144" s="18">
        <f>_xlfn.XLOOKUP(D7144,'Rating Curve'!$A$2:$A$500,'Rating Curve'!$D$2:$D$500,, -1)</f>
        <v>1422249.3957137</v>
      </c>
      <c r="G7144">
        <v>489.54500000000002</v>
      </c>
      <c r="H7144">
        <f t="shared" si="695"/>
        <v>0</v>
      </c>
      <c r="I7144">
        <v>1.82</v>
      </c>
      <c r="J7144">
        <f t="shared" si="697"/>
        <v>0</v>
      </c>
      <c r="L7144">
        <f t="shared" si="696"/>
        <v>0</v>
      </c>
    </row>
    <row r="7145" spans="1:12" x14ac:dyDescent="0.3">
      <c r="A7145" s="25">
        <f t="shared" si="693"/>
        <v>46132.374999986998</v>
      </c>
      <c r="B7145" s="1">
        <f t="shared" si="694"/>
        <v>0.37499998699786374</v>
      </c>
      <c r="C7145">
        <v>0</v>
      </c>
      <c r="D7145">
        <v>488.86399999999998</v>
      </c>
      <c r="F7145" s="18">
        <f>_xlfn.XLOOKUP(D7145,'Rating Curve'!$A$2:$A$500,'Rating Curve'!$D$2:$D$500,, -1)</f>
        <v>1425155.0669104999</v>
      </c>
      <c r="G7145">
        <v>489.54500000000002</v>
      </c>
      <c r="H7145">
        <f t="shared" si="695"/>
        <v>0</v>
      </c>
      <c r="I7145">
        <v>1.82</v>
      </c>
      <c r="J7145">
        <f t="shared" si="697"/>
        <v>0</v>
      </c>
      <c r="L7145">
        <f t="shared" si="696"/>
        <v>0</v>
      </c>
    </row>
    <row r="7146" spans="1:12" x14ac:dyDescent="0.3">
      <c r="A7146" s="25">
        <f t="shared" si="693"/>
        <v>46132.416666653662</v>
      </c>
      <c r="B7146" s="1">
        <f t="shared" si="694"/>
        <v>0.41666665366210509</v>
      </c>
      <c r="C7146">
        <v>0</v>
      </c>
      <c r="D7146">
        <v>488.87700000000001</v>
      </c>
      <c r="F7146" s="18">
        <f>_xlfn.XLOOKUP(D7146,'Rating Curve'!$A$2:$A$500,'Rating Curve'!$D$2:$D$500,, -1)</f>
        <v>1428061.5598544001</v>
      </c>
      <c r="G7146">
        <v>489.54500000000002</v>
      </c>
      <c r="H7146">
        <f t="shared" si="695"/>
        <v>0</v>
      </c>
      <c r="I7146">
        <v>1.82</v>
      </c>
      <c r="J7146">
        <f t="shared" si="697"/>
        <v>0</v>
      </c>
      <c r="L7146">
        <f t="shared" si="696"/>
        <v>0</v>
      </c>
    </row>
    <row r="7147" spans="1:12" x14ac:dyDescent="0.3">
      <c r="A7147" s="25">
        <f t="shared" si="693"/>
        <v>46132.458333320326</v>
      </c>
      <c r="B7147" s="1">
        <f t="shared" si="694"/>
        <v>0.45833332032634644</v>
      </c>
      <c r="C7147">
        <v>0</v>
      </c>
      <c r="D7147">
        <v>488.88299999999998</v>
      </c>
      <c r="F7147" s="18">
        <f>_xlfn.XLOOKUP(D7147,'Rating Curve'!$A$2:$A$500,'Rating Curve'!$D$2:$D$500,, -1)</f>
        <v>1430968.8174983</v>
      </c>
      <c r="G7147">
        <v>489.54500000000002</v>
      </c>
      <c r="H7147">
        <f t="shared" si="695"/>
        <v>0</v>
      </c>
      <c r="I7147">
        <v>1.82</v>
      </c>
      <c r="J7147">
        <f t="shared" si="697"/>
        <v>0</v>
      </c>
      <c r="L7147">
        <f t="shared" si="696"/>
        <v>0</v>
      </c>
    </row>
    <row r="7148" spans="1:12" x14ac:dyDescent="0.3">
      <c r="A7148" s="25">
        <f t="shared" si="693"/>
        <v>46132.499999986991</v>
      </c>
      <c r="B7148" s="1">
        <f t="shared" si="694"/>
        <v>0.49999998699058779</v>
      </c>
      <c r="C7148">
        <v>0</v>
      </c>
      <c r="D7148">
        <v>488.87700000000001</v>
      </c>
      <c r="F7148" s="18">
        <f>_xlfn.XLOOKUP(D7148,'Rating Curve'!$A$2:$A$500,'Rating Curve'!$D$2:$D$500,, -1)</f>
        <v>1428061.5598544001</v>
      </c>
      <c r="G7148">
        <v>489.54500000000002</v>
      </c>
      <c r="H7148">
        <f t="shared" si="695"/>
        <v>0</v>
      </c>
      <c r="I7148">
        <v>1.82</v>
      </c>
      <c r="J7148">
        <f t="shared" si="697"/>
        <v>0</v>
      </c>
      <c r="L7148">
        <f t="shared" si="696"/>
        <v>0</v>
      </c>
    </row>
    <row r="7149" spans="1:12" x14ac:dyDescent="0.3">
      <c r="A7149" s="25">
        <f t="shared" si="693"/>
        <v>46132.541666653655</v>
      </c>
      <c r="B7149" s="1">
        <f t="shared" si="694"/>
        <v>0.54166665365482913</v>
      </c>
      <c r="C7149">
        <v>0</v>
      </c>
      <c r="D7149">
        <v>488.87700000000001</v>
      </c>
      <c r="F7149" s="18">
        <f>_xlfn.XLOOKUP(D7149,'Rating Curve'!$A$2:$A$500,'Rating Curve'!$D$2:$D$500,, -1)</f>
        <v>1428061.5598544001</v>
      </c>
      <c r="G7149">
        <v>489.54500000000002</v>
      </c>
      <c r="H7149">
        <f t="shared" si="695"/>
        <v>0</v>
      </c>
      <c r="I7149">
        <v>1.82</v>
      </c>
      <c r="J7149">
        <f t="shared" si="697"/>
        <v>0</v>
      </c>
      <c r="L7149">
        <f t="shared" si="696"/>
        <v>0</v>
      </c>
    </row>
    <row r="7150" spans="1:12" x14ac:dyDescent="0.3">
      <c r="A7150" s="25">
        <f t="shared" si="693"/>
        <v>46132.583333320319</v>
      </c>
      <c r="B7150" s="1">
        <f t="shared" si="694"/>
        <v>0.58333332031907048</v>
      </c>
      <c r="C7150">
        <v>0</v>
      </c>
      <c r="D7150">
        <v>488.85199999999998</v>
      </c>
      <c r="F7150" s="18">
        <f>_xlfn.XLOOKUP(D7150,'Rating Curve'!$A$2:$A$500,'Rating Curve'!$D$2:$D$500,, -1)</f>
        <v>1422249.3957137</v>
      </c>
      <c r="G7150">
        <v>489.54500000000002</v>
      </c>
      <c r="H7150">
        <f t="shared" si="695"/>
        <v>0</v>
      </c>
      <c r="I7150">
        <v>1.82</v>
      </c>
      <c r="J7150">
        <f t="shared" si="697"/>
        <v>0</v>
      </c>
      <c r="L7150">
        <f t="shared" si="696"/>
        <v>0</v>
      </c>
    </row>
    <row r="7151" spans="1:12" x14ac:dyDescent="0.3">
      <c r="A7151" s="25">
        <f t="shared" si="693"/>
        <v>46132.624999986983</v>
      </c>
      <c r="B7151" s="1">
        <f t="shared" si="694"/>
        <v>0.62499998698331183</v>
      </c>
      <c r="C7151">
        <v>0</v>
      </c>
      <c r="D7151">
        <v>488.88299999999998</v>
      </c>
      <c r="F7151" s="18">
        <f>_xlfn.XLOOKUP(D7151,'Rating Curve'!$A$2:$A$500,'Rating Curve'!$D$2:$D$500,, -1)</f>
        <v>1430968.8174983</v>
      </c>
      <c r="G7151">
        <v>489.54500000000002</v>
      </c>
      <c r="H7151">
        <f t="shared" si="695"/>
        <v>0</v>
      </c>
      <c r="I7151">
        <v>1.82</v>
      </c>
      <c r="J7151">
        <f t="shared" si="697"/>
        <v>0</v>
      </c>
      <c r="L7151">
        <f t="shared" si="696"/>
        <v>0</v>
      </c>
    </row>
    <row r="7152" spans="1:12" x14ac:dyDescent="0.3">
      <c r="A7152" s="25">
        <f t="shared" si="693"/>
        <v>46132.666666653648</v>
      </c>
      <c r="B7152" s="1">
        <f t="shared" si="694"/>
        <v>0.66666665364755318</v>
      </c>
      <c r="C7152">
        <v>0</v>
      </c>
      <c r="D7152">
        <v>488.87700000000001</v>
      </c>
      <c r="F7152" s="18">
        <f>_xlfn.XLOOKUP(D7152,'Rating Curve'!$A$2:$A$500,'Rating Curve'!$D$2:$D$500,, -1)</f>
        <v>1428061.5598544001</v>
      </c>
      <c r="G7152">
        <v>489.54500000000002</v>
      </c>
      <c r="H7152">
        <f t="shared" si="695"/>
        <v>0</v>
      </c>
      <c r="I7152">
        <v>1.82</v>
      </c>
      <c r="J7152">
        <f t="shared" si="697"/>
        <v>0</v>
      </c>
      <c r="L7152">
        <f t="shared" si="696"/>
        <v>0</v>
      </c>
    </row>
    <row r="7153" spans="1:12" x14ac:dyDescent="0.3">
      <c r="A7153" s="25">
        <f t="shared" si="693"/>
        <v>46132.708333320312</v>
      </c>
      <c r="B7153" s="1">
        <f t="shared" si="694"/>
        <v>0.70833332031179452</v>
      </c>
      <c r="C7153">
        <v>0</v>
      </c>
      <c r="D7153">
        <v>488.86399999999998</v>
      </c>
      <c r="F7153" s="18">
        <f>_xlfn.XLOOKUP(D7153,'Rating Curve'!$A$2:$A$500,'Rating Curve'!$D$2:$D$500,, -1)</f>
        <v>1425155.0669104999</v>
      </c>
      <c r="G7153">
        <v>489.54500000000002</v>
      </c>
      <c r="H7153">
        <f t="shared" si="695"/>
        <v>0</v>
      </c>
      <c r="I7153">
        <v>1.82</v>
      </c>
      <c r="J7153">
        <f t="shared" si="697"/>
        <v>0</v>
      </c>
      <c r="L7153">
        <f t="shared" si="696"/>
        <v>0</v>
      </c>
    </row>
    <row r="7154" spans="1:12" x14ac:dyDescent="0.3">
      <c r="A7154" s="25">
        <f t="shared" si="693"/>
        <v>46132.749999986976</v>
      </c>
      <c r="B7154" s="1">
        <f t="shared" si="694"/>
        <v>0.74999998697603587</v>
      </c>
      <c r="C7154">
        <v>0</v>
      </c>
      <c r="D7154">
        <v>488.85199999999998</v>
      </c>
      <c r="F7154" s="18">
        <f>_xlfn.XLOOKUP(D7154,'Rating Curve'!$A$2:$A$500,'Rating Curve'!$D$2:$D$500,, -1)</f>
        <v>1422249.3957137</v>
      </c>
      <c r="G7154">
        <v>489.54500000000002</v>
      </c>
      <c r="H7154">
        <f t="shared" si="695"/>
        <v>0</v>
      </c>
      <c r="I7154">
        <v>1.82</v>
      </c>
      <c r="J7154">
        <f t="shared" si="697"/>
        <v>0</v>
      </c>
      <c r="L7154">
        <f t="shared" si="696"/>
        <v>0</v>
      </c>
    </row>
    <row r="7155" spans="1:12" x14ac:dyDescent="0.3">
      <c r="A7155" s="25">
        <f t="shared" si="693"/>
        <v>46132.79166665364</v>
      </c>
      <c r="B7155" s="1">
        <f t="shared" si="694"/>
        <v>0.79166665364027722</v>
      </c>
      <c r="C7155">
        <v>0</v>
      </c>
      <c r="D7155">
        <v>488.839</v>
      </c>
      <c r="F7155" s="18">
        <f>_xlfn.XLOOKUP(D7155,'Rating Curve'!$A$2:$A$500,'Rating Curve'!$D$2:$D$500,, -1)</f>
        <v>1416440.2927267</v>
      </c>
      <c r="G7155">
        <v>489.54500000000002</v>
      </c>
      <c r="H7155">
        <f t="shared" si="695"/>
        <v>0</v>
      </c>
      <c r="I7155">
        <v>1.82</v>
      </c>
      <c r="J7155">
        <f t="shared" si="697"/>
        <v>0</v>
      </c>
      <c r="L7155">
        <f t="shared" si="696"/>
        <v>0</v>
      </c>
    </row>
    <row r="7156" spans="1:12" x14ac:dyDescent="0.3">
      <c r="A7156" s="25">
        <f t="shared" si="693"/>
        <v>46132.833333320305</v>
      </c>
      <c r="B7156" s="1">
        <f t="shared" si="694"/>
        <v>0.83333332030451857</v>
      </c>
      <c r="C7156">
        <v>0</v>
      </c>
      <c r="D7156">
        <v>488.839</v>
      </c>
      <c r="F7156" s="18">
        <f>_xlfn.XLOOKUP(D7156,'Rating Curve'!$A$2:$A$500,'Rating Curve'!$D$2:$D$500,, -1)</f>
        <v>1416440.2927267</v>
      </c>
      <c r="G7156">
        <v>489.54500000000002</v>
      </c>
      <c r="H7156">
        <f t="shared" si="695"/>
        <v>0</v>
      </c>
      <c r="I7156">
        <v>1.82</v>
      </c>
      <c r="J7156">
        <f t="shared" si="697"/>
        <v>0</v>
      </c>
      <c r="L7156">
        <f t="shared" si="696"/>
        <v>0</v>
      </c>
    </row>
    <row r="7157" spans="1:12" x14ac:dyDescent="0.3">
      <c r="A7157" s="25">
        <f t="shared" si="693"/>
        <v>46132.874999986969</v>
      </c>
      <c r="B7157" s="1">
        <f t="shared" si="694"/>
        <v>0.87499998696875991</v>
      </c>
      <c r="C7157">
        <v>0</v>
      </c>
      <c r="D7157">
        <v>488.83300000000003</v>
      </c>
      <c r="F7157" s="18">
        <f>_xlfn.XLOOKUP(D7157,'Rating Curve'!$A$2:$A$500,'Rating Curve'!$D$2:$D$500,, -1)</f>
        <v>1416440.2927267</v>
      </c>
      <c r="G7157">
        <v>489.54500000000002</v>
      </c>
      <c r="H7157">
        <f t="shared" si="695"/>
        <v>0</v>
      </c>
      <c r="I7157">
        <v>1.82</v>
      </c>
      <c r="J7157">
        <f t="shared" si="697"/>
        <v>0</v>
      </c>
      <c r="L7157">
        <f t="shared" si="696"/>
        <v>0</v>
      </c>
    </row>
    <row r="7158" spans="1:12" x14ac:dyDescent="0.3">
      <c r="A7158" s="25">
        <f t="shared" si="693"/>
        <v>46132.916666653633</v>
      </c>
      <c r="B7158" s="1">
        <f t="shared" si="694"/>
        <v>0.91666665363300126</v>
      </c>
      <c r="C7158">
        <v>0</v>
      </c>
      <c r="D7158">
        <v>488.846</v>
      </c>
      <c r="F7158" s="18">
        <f>_xlfn.XLOOKUP(D7158,'Rating Curve'!$A$2:$A$500,'Rating Curve'!$D$2:$D$500,, -1)</f>
        <v>1419344.4679610999</v>
      </c>
      <c r="G7158">
        <v>489.54500000000002</v>
      </c>
      <c r="H7158">
        <f t="shared" si="695"/>
        <v>0</v>
      </c>
      <c r="I7158">
        <v>1.82</v>
      </c>
      <c r="J7158">
        <f t="shared" si="697"/>
        <v>0</v>
      </c>
      <c r="L7158">
        <f t="shared" si="696"/>
        <v>0</v>
      </c>
    </row>
    <row r="7159" spans="1:12" x14ac:dyDescent="0.3">
      <c r="A7159" s="25">
        <f t="shared" si="693"/>
        <v>46132.958333320297</v>
      </c>
      <c r="B7159" s="1">
        <f t="shared" si="694"/>
        <v>0.95833332029724261</v>
      </c>
      <c r="C7159">
        <v>0</v>
      </c>
      <c r="D7159">
        <v>488.834</v>
      </c>
      <c r="F7159" s="18">
        <f>_xlfn.XLOOKUP(D7159,'Rating Curve'!$A$2:$A$500,'Rating Curve'!$D$2:$D$500,, -1)</f>
        <v>1416440.2927267</v>
      </c>
      <c r="G7159">
        <v>489.54500000000002</v>
      </c>
      <c r="H7159">
        <f t="shared" si="695"/>
        <v>0</v>
      </c>
      <c r="I7159">
        <v>1.82</v>
      </c>
      <c r="J7159">
        <f t="shared" si="697"/>
        <v>0</v>
      </c>
      <c r="L7159">
        <f t="shared" si="696"/>
        <v>0</v>
      </c>
    </row>
    <row r="7160" spans="1:12" x14ac:dyDescent="0.3">
      <c r="A7160" s="25">
        <f t="shared" si="693"/>
        <v>46132.999999986961</v>
      </c>
      <c r="B7160" s="1">
        <f t="shared" si="694"/>
        <v>0.99999998696148396</v>
      </c>
      <c r="C7160">
        <v>0</v>
      </c>
      <c r="D7160">
        <v>488.83300000000003</v>
      </c>
      <c r="F7160" s="18">
        <f>_xlfn.XLOOKUP(D7160,'Rating Curve'!$A$2:$A$500,'Rating Curve'!$D$2:$D$500,, -1)</f>
        <v>1416440.2927267</v>
      </c>
      <c r="G7160">
        <v>489.54500000000002</v>
      </c>
      <c r="H7160">
        <f t="shared" si="695"/>
        <v>0</v>
      </c>
      <c r="I7160">
        <v>1.82</v>
      </c>
      <c r="J7160">
        <f t="shared" si="697"/>
        <v>0</v>
      </c>
      <c r="L7160">
        <f t="shared" si="696"/>
        <v>0</v>
      </c>
    </row>
    <row r="7161" spans="1:12" x14ac:dyDescent="0.3">
      <c r="A7161" s="25">
        <f t="shared" ref="A7161:A7224" si="698" xml:space="preserve"> A7160 + TIME(1,0,0)</f>
        <v>46133.041666653626</v>
      </c>
      <c r="B7161" s="1">
        <f t="shared" si="694"/>
        <v>4.1666653625725303E-2</v>
      </c>
      <c r="C7161">
        <v>0</v>
      </c>
      <c r="D7161">
        <v>488.83300000000003</v>
      </c>
      <c r="F7161" s="18">
        <f>_xlfn.XLOOKUP(D7161,'Rating Curve'!$A$2:$A$500,'Rating Curve'!$D$2:$D$500,, -1)</f>
        <v>1416440.2927267</v>
      </c>
      <c r="G7161">
        <v>489.54500000000002</v>
      </c>
      <c r="H7161">
        <f t="shared" si="695"/>
        <v>0</v>
      </c>
      <c r="I7161">
        <v>1.82</v>
      </c>
      <c r="J7161">
        <f t="shared" si="697"/>
        <v>0</v>
      </c>
      <c r="L7161">
        <f t="shared" si="696"/>
        <v>0</v>
      </c>
    </row>
    <row r="7162" spans="1:12" x14ac:dyDescent="0.3">
      <c r="A7162" s="25">
        <f t="shared" si="698"/>
        <v>46133.08333332029</v>
      </c>
      <c r="B7162" s="1">
        <f t="shared" si="694"/>
        <v>8.333332028996665E-2</v>
      </c>
      <c r="C7162">
        <v>0</v>
      </c>
      <c r="D7162">
        <v>488.834</v>
      </c>
      <c r="F7162" s="18">
        <f>_xlfn.XLOOKUP(D7162,'Rating Curve'!$A$2:$A$500,'Rating Curve'!$D$2:$D$500,, -1)</f>
        <v>1416440.2927267</v>
      </c>
      <c r="G7162">
        <v>489.54500000000002</v>
      </c>
      <c r="H7162">
        <f t="shared" si="695"/>
        <v>0</v>
      </c>
      <c r="I7162">
        <v>1.82</v>
      </c>
      <c r="J7162">
        <f t="shared" si="697"/>
        <v>0</v>
      </c>
      <c r="L7162">
        <f t="shared" si="696"/>
        <v>0</v>
      </c>
    </row>
    <row r="7163" spans="1:12" x14ac:dyDescent="0.3">
      <c r="A7163" s="25">
        <f t="shared" si="698"/>
        <v>46133.124999986954</v>
      </c>
      <c r="B7163" s="1">
        <f t="shared" si="694"/>
        <v>0.124999986954208</v>
      </c>
      <c r="C7163">
        <v>0</v>
      </c>
      <c r="D7163">
        <v>488.834</v>
      </c>
      <c r="F7163" s="18">
        <f>_xlfn.XLOOKUP(D7163,'Rating Curve'!$A$2:$A$500,'Rating Curve'!$D$2:$D$500,, -1)</f>
        <v>1416440.2927267</v>
      </c>
      <c r="G7163">
        <v>489.54500000000002</v>
      </c>
      <c r="H7163">
        <f t="shared" si="695"/>
        <v>0</v>
      </c>
      <c r="I7163">
        <v>1.82</v>
      </c>
      <c r="J7163">
        <f t="shared" si="697"/>
        <v>0</v>
      </c>
      <c r="L7163">
        <f t="shared" si="696"/>
        <v>0</v>
      </c>
    </row>
    <row r="7164" spans="1:12" x14ac:dyDescent="0.3">
      <c r="A7164" s="25">
        <f t="shared" si="698"/>
        <v>46133.166666653618</v>
      </c>
      <c r="B7164" s="1">
        <f t="shared" si="694"/>
        <v>0.16666665361844935</v>
      </c>
      <c r="C7164">
        <v>0</v>
      </c>
      <c r="D7164">
        <v>488.834</v>
      </c>
      <c r="F7164" s="18">
        <f>_xlfn.XLOOKUP(D7164,'Rating Curve'!$A$2:$A$500,'Rating Curve'!$D$2:$D$500,, -1)</f>
        <v>1416440.2927267</v>
      </c>
      <c r="G7164">
        <v>489.54500000000002</v>
      </c>
      <c r="H7164">
        <f t="shared" si="695"/>
        <v>0</v>
      </c>
      <c r="I7164">
        <v>1.82</v>
      </c>
      <c r="J7164">
        <f t="shared" si="697"/>
        <v>0</v>
      </c>
      <c r="L7164">
        <f t="shared" si="696"/>
        <v>0</v>
      </c>
    </row>
    <row r="7165" spans="1:12" x14ac:dyDescent="0.3">
      <c r="A7165" s="25">
        <f t="shared" si="698"/>
        <v>46133.208333320283</v>
      </c>
      <c r="B7165" s="1">
        <f t="shared" si="694"/>
        <v>0.20833332028269069</v>
      </c>
      <c r="C7165">
        <v>0</v>
      </c>
      <c r="D7165">
        <v>488.82799999999997</v>
      </c>
      <c r="F7165" s="18">
        <f>_xlfn.XLOOKUP(D7165,'Rating Curve'!$A$2:$A$500,'Rating Curve'!$D$2:$D$500,, -1)</f>
        <v>1413536.9222839</v>
      </c>
      <c r="G7165">
        <v>489.54500000000002</v>
      </c>
      <c r="H7165">
        <f t="shared" si="695"/>
        <v>0</v>
      </c>
      <c r="I7165">
        <v>1.82</v>
      </c>
      <c r="J7165">
        <f t="shared" si="697"/>
        <v>0</v>
      </c>
      <c r="L7165">
        <f t="shared" si="696"/>
        <v>0</v>
      </c>
    </row>
    <row r="7166" spans="1:12" x14ac:dyDescent="0.3">
      <c r="A7166" s="25">
        <f t="shared" si="698"/>
        <v>46133.249999986947</v>
      </c>
      <c r="B7166" s="1">
        <f t="shared" si="694"/>
        <v>0.24999998694693204</v>
      </c>
      <c r="C7166">
        <v>0</v>
      </c>
      <c r="D7166">
        <v>488.834</v>
      </c>
      <c r="F7166" s="18">
        <f>_xlfn.XLOOKUP(D7166,'Rating Curve'!$A$2:$A$500,'Rating Curve'!$D$2:$D$500,, -1)</f>
        <v>1416440.2927267</v>
      </c>
      <c r="G7166">
        <v>489.54500000000002</v>
      </c>
      <c r="H7166">
        <f t="shared" si="695"/>
        <v>0</v>
      </c>
      <c r="I7166">
        <v>1.82</v>
      </c>
      <c r="J7166">
        <f t="shared" si="697"/>
        <v>0</v>
      </c>
      <c r="L7166">
        <f t="shared" si="696"/>
        <v>0</v>
      </c>
    </row>
    <row r="7167" spans="1:12" x14ac:dyDescent="0.3">
      <c r="A7167" s="25">
        <f t="shared" si="698"/>
        <v>46133.291666653611</v>
      </c>
      <c r="B7167" s="1">
        <f t="shared" si="694"/>
        <v>0.29166665361117339</v>
      </c>
      <c r="C7167">
        <v>0</v>
      </c>
      <c r="D7167">
        <v>488.834</v>
      </c>
      <c r="F7167" s="18">
        <f>_xlfn.XLOOKUP(D7167,'Rating Curve'!$A$2:$A$500,'Rating Curve'!$D$2:$D$500,, -1)</f>
        <v>1416440.2927267</v>
      </c>
      <c r="G7167">
        <v>489.54500000000002</v>
      </c>
      <c r="H7167">
        <f t="shared" si="695"/>
        <v>0</v>
      </c>
      <c r="I7167">
        <v>1.82</v>
      </c>
      <c r="J7167">
        <f t="shared" si="697"/>
        <v>0</v>
      </c>
      <c r="L7167">
        <f t="shared" si="696"/>
        <v>0</v>
      </c>
    </row>
    <row r="7168" spans="1:12" x14ac:dyDescent="0.3">
      <c r="A7168" s="25">
        <f t="shared" si="698"/>
        <v>46133.333333320275</v>
      </c>
      <c r="B7168" s="1">
        <f t="shared" si="694"/>
        <v>0.33333332027541474</v>
      </c>
      <c r="C7168">
        <v>0</v>
      </c>
      <c r="D7168">
        <v>488.85199999999998</v>
      </c>
      <c r="F7168" s="18">
        <f>_xlfn.XLOOKUP(D7168,'Rating Curve'!$A$2:$A$500,'Rating Curve'!$D$2:$D$500,, -1)</f>
        <v>1422249.3957137</v>
      </c>
      <c r="G7168">
        <v>489.54500000000002</v>
      </c>
      <c r="H7168">
        <f t="shared" si="695"/>
        <v>0</v>
      </c>
      <c r="I7168">
        <v>1.82</v>
      </c>
      <c r="J7168">
        <f t="shared" si="697"/>
        <v>0</v>
      </c>
      <c r="L7168">
        <f t="shared" si="696"/>
        <v>0</v>
      </c>
    </row>
    <row r="7169" spans="1:12" x14ac:dyDescent="0.3">
      <c r="A7169" s="25">
        <f t="shared" si="698"/>
        <v>46133.37499998694</v>
      </c>
      <c r="B7169" s="1">
        <f t="shared" si="694"/>
        <v>0.37499998693965608</v>
      </c>
      <c r="C7169">
        <v>0</v>
      </c>
      <c r="D7169">
        <v>488.85300000000001</v>
      </c>
      <c r="F7169" s="18">
        <f>_xlfn.XLOOKUP(D7169,'Rating Curve'!$A$2:$A$500,'Rating Curve'!$D$2:$D$500,, -1)</f>
        <v>1422249.3957137</v>
      </c>
      <c r="G7169">
        <v>489.54500000000002</v>
      </c>
      <c r="H7169">
        <f t="shared" si="695"/>
        <v>0</v>
      </c>
      <c r="I7169">
        <v>1.82</v>
      </c>
      <c r="J7169">
        <f t="shared" si="697"/>
        <v>0</v>
      </c>
      <c r="L7169">
        <f t="shared" si="696"/>
        <v>0</v>
      </c>
    </row>
    <row r="7170" spans="1:12" x14ac:dyDescent="0.3">
      <c r="A7170" s="25">
        <f t="shared" si="698"/>
        <v>46133.416666653604</v>
      </c>
      <c r="B7170" s="1">
        <f t="shared" si="694"/>
        <v>0.41666665360389743</v>
      </c>
      <c r="C7170">
        <v>0</v>
      </c>
      <c r="D7170">
        <v>488.86399999999998</v>
      </c>
      <c r="F7170" s="18">
        <f>_xlfn.XLOOKUP(D7170,'Rating Curve'!$A$2:$A$500,'Rating Curve'!$D$2:$D$500,, -1)</f>
        <v>1425155.0669104999</v>
      </c>
      <c r="G7170">
        <v>489.54500000000002</v>
      </c>
      <c r="H7170">
        <f t="shared" si="695"/>
        <v>0</v>
      </c>
      <c r="I7170">
        <v>1.82</v>
      </c>
      <c r="J7170">
        <f t="shared" si="697"/>
        <v>0</v>
      </c>
      <c r="L7170">
        <f t="shared" si="696"/>
        <v>0</v>
      </c>
    </row>
    <row r="7171" spans="1:12" x14ac:dyDescent="0.3">
      <c r="A7171" s="25">
        <f t="shared" si="698"/>
        <v>46133.458333320268</v>
      </c>
      <c r="B7171" s="1">
        <f t="shared" ref="B7171:B7234" si="699">MOD(A7171,1)</f>
        <v>0.45833332026813878</v>
      </c>
      <c r="C7171">
        <v>0</v>
      </c>
      <c r="D7171">
        <v>488.87700000000001</v>
      </c>
      <c r="F7171" s="18">
        <f>_xlfn.XLOOKUP(D7171,'Rating Curve'!$A$2:$A$500,'Rating Curve'!$D$2:$D$500,, -1)</f>
        <v>1428061.5598544001</v>
      </c>
      <c r="G7171">
        <v>489.54500000000002</v>
      </c>
      <c r="H7171">
        <f t="shared" ref="H7171:H7234" si="700">IF(D7171 - G7171 &lt; 0, 0, D7171 - G7171)</f>
        <v>0</v>
      </c>
      <c r="I7171">
        <v>1.82</v>
      </c>
      <c r="J7171">
        <f t="shared" si="697"/>
        <v>0</v>
      </c>
      <c r="L7171">
        <f t="shared" ref="L7171:L7234" si="701">(J7171*86400)/24</f>
        <v>0</v>
      </c>
    </row>
    <row r="7172" spans="1:12" x14ac:dyDescent="0.3">
      <c r="A7172" s="25">
        <f t="shared" si="698"/>
        <v>46133.499999986932</v>
      </c>
      <c r="B7172" s="1">
        <f t="shared" si="699"/>
        <v>0.49999998693238012</v>
      </c>
      <c r="C7172">
        <v>0</v>
      </c>
      <c r="D7172">
        <v>488.87700000000001</v>
      </c>
      <c r="F7172" s="18">
        <f>_xlfn.XLOOKUP(D7172,'Rating Curve'!$A$2:$A$500,'Rating Curve'!$D$2:$D$500,, -1)</f>
        <v>1428061.5598544001</v>
      </c>
      <c r="G7172">
        <v>489.54500000000002</v>
      </c>
      <c r="H7172">
        <f t="shared" si="700"/>
        <v>0</v>
      </c>
      <c r="I7172">
        <v>1.82</v>
      </c>
      <c r="J7172">
        <f t="shared" si="697"/>
        <v>0</v>
      </c>
      <c r="L7172">
        <f t="shared" si="701"/>
        <v>0</v>
      </c>
    </row>
    <row r="7173" spans="1:12" x14ac:dyDescent="0.3">
      <c r="A7173" s="25">
        <f t="shared" si="698"/>
        <v>46133.541666653597</v>
      </c>
      <c r="B7173" s="1">
        <f t="shared" si="699"/>
        <v>0.54166665359662147</v>
      </c>
      <c r="C7173">
        <v>0</v>
      </c>
      <c r="D7173">
        <v>488.85899999999998</v>
      </c>
      <c r="F7173" s="18">
        <f>_xlfn.XLOOKUP(D7173,'Rating Curve'!$A$2:$A$500,'Rating Curve'!$D$2:$D$500,, -1)</f>
        <v>1422249.3957137</v>
      </c>
      <c r="G7173">
        <v>489.54500000000002</v>
      </c>
      <c r="H7173">
        <f t="shared" si="700"/>
        <v>0</v>
      </c>
      <c r="I7173">
        <v>1.82</v>
      </c>
      <c r="J7173">
        <f t="shared" si="697"/>
        <v>0</v>
      </c>
      <c r="L7173">
        <f t="shared" si="701"/>
        <v>0</v>
      </c>
    </row>
    <row r="7174" spans="1:12" x14ac:dyDescent="0.3">
      <c r="A7174" s="25">
        <f t="shared" si="698"/>
        <v>46133.583333320261</v>
      </c>
      <c r="B7174" s="1">
        <f t="shared" si="699"/>
        <v>0.58333332026086282</v>
      </c>
      <c r="C7174">
        <v>0</v>
      </c>
      <c r="D7174">
        <v>488.86399999999998</v>
      </c>
      <c r="F7174" s="18">
        <f>_xlfn.XLOOKUP(D7174,'Rating Curve'!$A$2:$A$500,'Rating Curve'!$D$2:$D$500,, -1)</f>
        <v>1425155.0669104999</v>
      </c>
      <c r="G7174">
        <v>489.54500000000002</v>
      </c>
      <c r="H7174">
        <f t="shared" si="700"/>
        <v>0</v>
      </c>
      <c r="I7174">
        <v>1.82</v>
      </c>
      <c r="J7174">
        <f t="shared" si="697"/>
        <v>0</v>
      </c>
      <c r="L7174">
        <f t="shared" si="701"/>
        <v>0</v>
      </c>
    </row>
    <row r="7175" spans="1:12" x14ac:dyDescent="0.3">
      <c r="A7175" s="25">
        <f t="shared" si="698"/>
        <v>46133.624999986925</v>
      </c>
      <c r="B7175" s="1">
        <f t="shared" si="699"/>
        <v>0.62499998692510417</v>
      </c>
      <c r="C7175">
        <v>0</v>
      </c>
      <c r="D7175">
        <v>488.87700000000001</v>
      </c>
      <c r="F7175" s="18">
        <f>_xlfn.XLOOKUP(D7175,'Rating Curve'!$A$2:$A$500,'Rating Curve'!$D$2:$D$500,, -1)</f>
        <v>1428061.5598544001</v>
      </c>
      <c r="G7175">
        <v>489.54500000000002</v>
      </c>
      <c r="H7175">
        <f t="shared" si="700"/>
        <v>0</v>
      </c>
      <c r="I7175">
        <v>1.82</v>
      </c>
      <c r="J7175">
        <f t="shared" si="697"/>
        <v>0</v>
      </c>
      <c r="L7175">
        <f t="shared" si="701"/>
        <v>0</v>
      </c>
    </row>
    <row r="7176" spans="1:12" x14ac:dyDescent="0.3">
      <c r="A7176" s="25">
        <f t="shared" si="698"/>
        <v>46133.666666653589</v>
      </c>
      <c r="B7176" s="1">
        <f t="shared" si="699"/>
        <v>0.66666665358934551</v>
      </c>
      <c r="C7176">
        <v>0</v>
      </c>
      <c r="D7176">
        <v>488.85199999999998</v>
      </c>
      <c r="F7176" s="18">
        <f>_xlfn.XLOOKUP(D7176,'Rating Curve'!$A$2:$A$500,'Rating Curve'!$D$2:$D$500,, -1)</f>
        <v>1422249.3957137</v>
      </c>
      <c r="G7176">
        <v>489.54500000000002</v>
      </c>
      <c r="H7176">
        <f t="shared" si="700"/>
        <v>0</v>
      </c>
      <c r="I7176">
        <v>1.82</v>
      </c>
      <c r="J7176">
        <f t="shared" si="697"/>
        <v>0</v>
      </c>
      <c r="L7176">
        <f t="shared" si="701"/>
        <v>0</v>
      </c>
    </row>
    <row r="7177" spans="1:12" x14ac:dyDescent="0.3">
      <c r="A7177" s="25">
        <f t="shared" si="698"/>
        <v>46133.708333320254</v>
      </c>
      <c r="B7177" s="1">
        <f t="shared" si="699"/>
        <v>0.70833332025358686</v>
      </c>
      <c r="C7177">
        <v>0</v>
      </c>
      <c r="D7177">
        <v>488.85199999999998</v>
      </c>
      <c r="F7177" s="18">
        <f>_xlfn.XLOOKUP(D7177,'Rating Curve'!$A$2:$A$500,'Rating Curve'!$D$2:$D$500,, -1)</f>
        <v>1422249.3957137</v>
      </c>
      <c r="G7177">
        <v>489.54500000000002</v>
      </c>
      <c r="H7177">
        <f t="shared" si="700"/>
        <v>0</v>
      </c>
      <c r="I7177">
        <v>1.82</v>
      </c>
      <c r="J7177">
        <f t="shared" si="697"/>
        <v>0</v>
      </c>
      <c r="L7177">
        <f t="shared" si="701"/>
        <v>0</v>
      </c>
    </row>
    <row r="7178" spans="1:12" x14ac:dyDescent="0.3">
      <c r="A7178" s="25">
        <f t="shared" si="698"/>
        <v>46133.749999986918</v>
      </c>
      <c r="B7178" s="1">
        <f t="shared" si="699"/>
        <v>0.74999998691782821</v>
      </c>
      <c r="C7178">
        <v>0</v>
      </c>
      <c r="D7178">
        <v>488.846</v>
      </c>
      <c r="F7178" s="18">
        <f>_xlfn.XLOOKUP(D7178,'Rating Curve'!$A$2:$A$500,'Rating Curve'!$D$2:$D$500,, -1)</f>
        <v>1419344.4679610999</v>
      </c>
      <c r="G7178">
        <v>489.54500000000002</v>
      </c>
      <c r="H7178">
        <f t="shared" si="700"/>
        <v>0</v>
      </c>
      <c r="I7178">
        <v>1.82</v>
      </c>
      <c r="J7178">
        <f t="shared" si="697"/>
        <v>0</v>
      </c>
      <c r="L7178">
        <f t="shared" si="701"/>
        <v>0</v>
      </c>
    </row>
    <row r="7179" spans="1:12" x14ac:dyDescent="0.3">
      <c r="A7179" s="25">
        <f t="shared" si="698"/>
        <v>46133.791666653582</v>
      </c>
      <c r="B7179" s="1">
        <f t="shared" si="699"/>
        <v>0.79166665358206956</v>
      </c>
      <c r="C7179">
        <v>0</v>
      </c>
      <c r="D7179">
        <v>488.84</v>
      </c>
      <c r="F7179" s="18">
        <f>_xlfn.XLOOKUP(D7179,'Rating Curve'!$A$2:$A$500,'Rating Curve'!$D$2:$D$500,, -1)</f>
        <v>1419344.4679610999</v>
      </c>
      <c r="G7179">
        <v>489.54500000000002</v>
      </c>
      <c r="H7179">
        <f t="shared" si="700"/>
        <v>0</v>
      </c>
      <c r="I7179">
        <v>1.82</v>
      </c>
      <c r="J7179">
        <f t="shared" si="697"/>
        <v>0</v>
      </c>
      <c r="L7179">
        <f t="shared" si="701"/>
        <v>0</v>
      </c>
    </row>
    <row r="7180" spans="1:12" x14ac:dyDescent="0.3">
      <c r="A7180" s="25">
        <f t="shared" si="698"/>
        <v>46133.833333320246</v>
      </c>
      <c r="B7180" s="1">
        <f t="shared" si="699"/>
        <v>0.8333333202463109</v>
      </c>
      <c r="C7180">
        <v>0</v>
      </c>
      <c r="D7180">
        <v>488.83300000000003</v>
      </c>
      <c r="F7180" s="18">
        <f>_xlfn.XLOOKUP(D7180,'Rating Curve'!$A$2:$A$500,'Rating Curve'!$D$2:$D$500,, -1)</f>
        <v>1416440.2927267</v>
      </c>
      <c r="G7180">
        <v>489.54500000000002</v>
      </c>
      <c r="H7180">
        <f t="shared" si="700"/>
        <v>0</v>
      </c>
      <c r="I7180">
        <v>1.82</v>
      </c>
      <c r="J7180">
        <f t="shared" si="697"/>
        <v>0</v>
      </c>
      <c r="L7180">
        <f t="shared" si="701"/>
        <v>0</v>
      </c>
    </row>
    <row r="7181" spans="1:12" x14ac:dyDescent="0.3">
      <c r="A7181" s="25">
        <f t="shared" si="698"/>
        <v>46133.874999986911</v>
      </c>
      <c r="B7181" s="1">
        <f t="shared" si="699"/>
        <v>0.87499998691055225</v>
      </c>
      <c r="C7181">
        <v>0</v>
      </c>
      <c r="D7181">
        <v>488.83300000000003</v>
      </c>
      <c r="F7181" s="18">
        <f>_xlfn.XLOOKUP(D7181,'Rating Curve'!$A$2:$A$500,'Rating Curve'!$D$2:$D$500,, -1)</f>
        <v>1416440.2927267</v>
      </c>
      <c r="G7181">
        <v>489.54500000000002</v>
      </c>
      <c r="H7181">
        <f t="shared" si="700"/>
        <v>0</v>
      </c>
      <c r="I7181">
        <v>1.82</v>
      </c>
      <c r="J7181">
        <f t="shared" si="697"/>
        <v>0</v>
      </c>
      <c r="L7181">
        <f t="shared" si="701"/>
        <v>0</v>
      </c>
    </row>
    <row r="7182" spans="1:12" x14ac:dyDescent="0.3">
      <c r="A7182" s="25">
        <f t="shared" si="698"/>
        <v>46133.916666653575</v>
      </c>
      <c r="B7182" s="1">
        <f t="shared" si="699"/>
        <v>0.9166666535747936</v>
      </c>
      <c r="C7182">
        <v>0</v>
      </c>
      <c r="D7182">
        <v>488.83300000000003</v>
      </c>
      <c r="F7182" s="18">
        <f>_xlfn.XLOOKUP(D7182,'Rating Curve'!$A$2:$A$500,'Rating Curve'!$D$2:$D$500,, -1)</f>
        <v>1416440.2927267</v>
      </c>
      <c r="G7182">
        <v>489.54500000000002</v>
      </c>
      <c r="H7182">
        <f t="shared" si="700"/>
        <v>0</v>
      </c>
      <c r="I7182">
        <v>1.82</v>
      </c>
      <c r="J7182">
        <f t="shared" si="697"/>
        <v>0</v>
      </c>
      <c r="L7182">
        <f t="shared" si="701"/>
        <v>0</v>
      </c>
    </row>
    <row r="7183" spans="1:12" x14ac:dyDescent="0.3">
      <c r="A7183" s="25">
        <f t="shared" si="698"/>
        <v>46133.958333320239</v>
      </c>
      <c r="B7183" s="1">
        <f t="shared" si="699"/>
        <v>0.95833332023903495</v>
      </c>
      <c r="C7183">
        <v>0</v>
      </c>
      <c r="D7183">
        <v>488.84</v>
      </c>
      <c r="F7183" s="18">
        <f>_xlfn.XLOOKUP(D7183,'Rating Curve'!$A$2:$A$500,'Rating Curve'!$D$2:$D$500,, -1)</f>
        <v>1419344.4679610999</v>
      </c>
      <c r="G7183">
        <v>489.54500000000002</v>
      </c>
      <c r="H7183">
        <f t="shared" si="700"/>
        <v>0</v>
      </c>
      <c r="I7183">
        <v>1.82</v>
      </c>
      <c r="J7183">
        <f t="shared" si="697"/>
        <v>0</v>
      </c>
      <c r="L7183">
        <f t="shared" si="701"/>
        <v>0</v>
      </c>
    </row>
    <row r="7184" spans="1:12" x14ac:dyDescent="0.3">
      <c r="A7184" s="25">
        <f t="shared" si="698"/>
        <v>46133.999999986903</v>
      </c>
      <c r="B7184" s="1">
        <f t="shared" si="699"/>
        <v>0.99999998690327629</v>
      </c>
      <c r="C7184">
        <v>0</v>
      </c>
      <c r="D7184">
        <v>488.839</v>
      </c>
      <c r="F7184" s="18">
        <f>_xlfn.XLOOKUP(D7184,'Rating Curve'!$A$2:$A$500,'Rating Curve'!$D$2:$D$500,, -1)</f>
        <v>1416440.2927267</v>
      </c>
      <c r="G7184">
        <v>489.54500000000002</v>
      </c>
      <c r="H7184">
        <f t="shared" si="700"/>
        <v>0</v>
      </c>
      <c r="I7184">
        <v>1.82</v>
      </c>
      <c r="J7184">
        <f t="shared" si="697"/>
        <v>0</v>
      </c>
      <c r="L7184">
        <f t="shared" si="701"/>
        <v>0</v>
      </c>
    </row>
    <row r="7185" spans="1:12" x14ac:dyDescent="0.3">
      <c r="A7185" s="25">
        <f t="shared" si="698"/>
        <v>46134.041666653568</v>
      </c>
      <c r="B7185" s="1">
        <f t="shared" si="699"/>
        <v>4.1666653567517642E-2</v>
      </c>
      <c r="C7185">
        <v>0</v>
      </c>
      <c r="D7185">
        <v>488.84</v>
      </c>
      <c r="F7185" s="18">
        <f>_xlfn.XLOOKUP(D7185,'Rating Curve'!$A$2:$A$500,'Rating Curve'!$D$2:$D$500,, -1)</f>
        <v>1419344.4679610999</v>
      </c>
      <c r="G7185">
        <v>489.54500000000002</v>
      </c>
      <c r="H7185">
        <f t="shared" si="700"/>
        <v>0</v>
      </c>
      <c r="I7185">
        <v>1.82</v>
      </c>
      <c r="J7185">
        <f t="shared" si="697"/>
        <v>0</v>
      </c>
      <c r="L7185">
        <f t="shared" si="701"/>
        <v>0</v>
      </c>
    </row>
    <row r="7186" spans="1:12" x14ac:dyDescent="0.3">
      <c r="A7186" s="25">
        <f t="shared" si="698"/>
        <v>46134.083333320232</v>
      </c>
      <c r="B7186" s="1">
        <f t="shared" si="699"/>
        <v>8.3333320231758989E-2</v>
      </c>
      <c r="C7186">
        <v>0</v>
      </c>
      <c r="D7186">
        <v>488.846</v>
      </c>
      <c r="F7186" s="18">
        <f>_xlfn.XLOOKUP(D7186,'Rating Curve'!$A$2:$A$500,'Rating Curve'!$D$2:$D$500,, -1)</f>
        <v>1419344.4679610999</v>
      </c>
      <c r="G7186">
        <v>489.54500000000002</v>
      </c>
      <c r="H7186">
        <f t="shared" si="700"/>
        <v>0</v>
      </c>
      <c r="I7186">
        <v>1.82</v>
      </c>
      <c r="J7186">
        <f t="shared" si="697"/>
        <v>0</v>
      </c>
      <c r="L7186">
        <f t="shared" si="701"/>
        <v>0</v>
      </c>
    </row>
    <row r="7187" spans="1:12" x14ac:dyDescent="0.3">
      <c r="A7187" s="25">
        <f t="shared" si="698"/>
        <v>46134.124999986896</v>
      </c>
      <c r="B7187" s="1">
        <f t="shared" si="699"/>
        <v>0.12499998689600034</v>
      </c>
      <c r="C7187">
        <v>0</v>
      </c>
      <c r="D7187">
        <v>488.84</v>
      </c>
      <c r="F7187" s="18">
        <f>_xlfn.XLOOKUP(D7187,'Rating Curve'!$A$2:$A$500,'Rating Curve'!$D$2:$D$500,, -1)</f>
        <v>1419344.4679610999</v>
      </c>
      <c r="G7187">
        <v>489.54500000000002</v>
      </c>
      <c r="H7187">
        <f t="shared" si="700"/>
        <v>0</v>
      </c>
      <c r="I7187">
        <v>1.82</v>
      </c>
      <c r="J7187">
        <f t="shared" ref="J7187:J7250" si="702">1.82*30*(H7187^1.5)</f>
        <v>0</v>
      </c>
      <c r="L7187">
        <f t="shared" si="701"/>
        <v>0</v>
      </c>
    </row>
    <row r="7188" spans="1:12" x14ac:dyDescent="0.3">
      <c r="A7188" s="25">
        <f t="shared" si="698"/>
        <v>46134.16666665356</v>
      </c>
      <c r="B7188" s="1">
        <f t="shared" si="699"/>
        <v>0.16666665356024168</v>
      </c>
      <c r="C7188">
        <v>0</v>
      </c>
      <c r="D7188">
        <v>488.84</v>
      </c>
      <c r="F7188" s="18">
        <f>_xlfn.XLOOKUP(D7188,'Rating Curve'!$A$2:$A$500,'Rating Curve'!$D$2:$D$500,, -1)</f>
        <v>1419344.4679610999</v>
      </c>
      <c r="G7188">
        <v>489.54500000000002</v>
      </c>
      <c r="H7188">
        <f t="shared" si="700"/>
        <v>0</v>
      </c>
      <c r="I7188">
        <v>1.82</v>
      </c>
      <c r="J7188">
        <f t="shared" si="702"/>
        <v>0</v>
      </c>
      <c r="L7188">
        <f t="shared" si="701"/>
        <v>0</v>
      </c>
    </row>
    <row r="7189" spans="1:12" x14ac:dyDescent="0.3">
      <c r="A7189" s="25">
        <f t="shared" si="698"/>
        <v>46134.208333320224</v>
      </c>
      <c r="B7189" s="1">
        <f t="shared" si="699"/>
        <v>0.20833332022448303</v>
      </c>
      <c r="C7189">
        <v>0</v>
      </c>
      <c r="D7189">
        <v>488.83300000000003</v>
      </c>
      <c r="F7189" s="18">
        <f>_xlfn.XLOOKUP(D7189,'Rating Curve'!$A$2:$A$500,'Rating Curve'!$D$2:$D$500,, -1)</f>
        <v>1416440.2927267</v>
      </c>
      <c r="G7189">
        <v>489.54500000000002</v>
      </c>
      <c r="H7189">
        <f t="shared" si="700"/>
        <v>0</v>
      </c>
      <c r="I7189">
        <v>1.82</v>
      </c>
      <c r="J7189">
        <f t="shared" si="702"/>
        <v>0</v>
      </c>
      <c r="L7189">
        <f t="shared" si="701"/>
        <v>0</v>
      </c>
    </row>
    <row r="7190" spans="1:12" x14ac:dyDescent="0.3">
      <c r="A7190" s="25">
        <f t="shared" si="698"/>
        <v>46134.249999986889</v>
      </c>
      <c r="B7190" s="1">
        <f t="shared" si="699"/>
        <v>0.24999998688872438</v>
      </c>
      <c r="C7190">
        <v>0</v>
      </c>
      <c r="D7190">
        <v>488.83300000000003</v>
      </c>
      <c r="F7190" s="18">
        <f>_xlfn.XLOOKUP(D7190,'Rating Curve'!$A$2:$A$500,'Rating Curve'!$D$2:$D$500,, -1)</f>
        <v>1416440.2927267</v>
      </c>
      <c r="G7190">
        <v>489.54500000000002</v>
      </c>
      <c r="H7190">
        <f t="shared" si="700"/>
        <v>0</v>
      </c>
      <c r="I7190">
        <v>1.82</v>
      </c>
      <c r="J7190">
        <f t="shared" si="702"/>
        <v>0</v>
      </c>
      <c r="L7190">
        <f t="shared" si="701"/>
        <v>0</v>
      </c>
    </row>
    <row r="7191" spans="1:12" x14ac:dyDescent="0.3">
      <c r="A7191" s="25">
        <f t="shared" si="698"/>
        <v>46134.291666653553</v>
      </c>
      <c r="B7191" s="1">
        <f t="shared" si="699"/>
        <v>0.29166665355296573</v>
      </c>
      <c r="C7191">
        <v>0</v>
      </c>
      <c r="D7191">
        <v>488.83300000000003</v>
      </c>
      <c r="F7191" s="18">
        <f>_xlfn.XLOOKUP(D7191,'Rating Curve'!$A$2:$A$500,'Rating Curve'!$D$2:$D$500,, -1)</f>
        <v>1416440.2927267</v>
      </c>
      <c r="G7191">
        <v>489.54500000000002</v>
      </c>
      <c r="H7191">
        <f t="shared" si="700"/>
        <v>0</v>
      </c>
      <c r="I7191">
        <v>1.82</v>
      </c>
      <c r="J7191">
        <f t="shared" si="702"/>
        <v>0</v>
      </c>
      <c r="L7191">
        <f t="shared" si="701"/>
        <v>0</v>
      </c>
    </row>
    <row r="7192" spans="1:12" x14ac:dyDescent="0.3">
      <c r="A7192" s="25">
        <f t="shared" si="698"/>
        <v>46134.333333320217</v>
      </c>
      <c r="B7192" s="1">
        <f t="shared" si="699"/>
        <v>0.33333332021720707</v>
      </c>
      <c r="C7192">
        <v>0</v>
      </c>
      <c r="D7192">
        <v>488.83300000000003</v>
      </c>
      <c r="F7192" s="18">
        <f>_xlfn.XLOOKUP(D7192,'Rating Curve'!$A$2:$A$500,'Rating Curve'!$D$2:$D$500,, -1)</f>
        <v>1416440.2927267</v>
      </c>
      <c r="G7192">
        <v>489.54500000000002</v>
      </c>
      <c r="H7192">
        <f t="shared" si="700"/>
        <v>0</v>
      </c>
      <c r="I7192">
        <v>1.82</v>
      </c>
      <c r="J7192">
        <f t="shared" si="702"/>
        <v>0</v>
      </c>
      <c r="L7192">
        <f t="shared" si="701"/>
        <v>0</v>
      </c>
    </row>
    <row r="7193" spans="1:12" x14ac:dyDescent="0.3">
      <c r="A7193" s="25">
        <f t="shared" si="698"/>
        <v>46134.374999986881</v>
      </c>
      <c r="B7193" s="1">
        <f t="shared" si="699"/>
        <v>0.37499998688144842</v>
      </c>
      <c r="C7193">
        <v>0</v>
      </c>
      <c r="D7193">
        <v>488.846</v>
      </c>
      <c r="F7193" s="18">
        <f>_xlfn.XLOOKUP(D7193,'Rating Curve'!$A$2:$A$500,'Rating Curve'!$D$2:$D$500,, -1)</f>
        <v>1419344.4679610999</v>
      </c>
      <c r="G7193">
        <v>489.54500000000002</v>
      </c>
      <c r="H7193">
        <f t="shared" si="700"/>
        <v>0</v>
      </c>
      <c r="I7193">
        <v>1.82</v>
      </c>
      <c r="J7193">
        <f t="shared" si="702"/>
        <v>0</v>
      </c>
      <c r="L7193">
        <f t="shared" si="701"/>
        <v>0</v>
      </c>
    </row>
    <row r="7194" spans="1:12" x14ac:dyDescent="0.3">
      <c r="A7194" s="25">
        <f t="shared" si="698"/>
        <v>46134.416666653546</v>
      </c>
      <c r="B7194" s="1">
        <f t="shared" si="699"/>
        <v>0.41666665354568977</v>
      </c>
      <c r="C7194">
        <v>0</v>
      </c>
      <c r="D7194">
        <v>488.85199999999998</v>
      </c>
      <c r="F7194" s="18">
        <f>_xlfn.XLOOKUP(D7194,'Rating Curve'!$A$2:$A$500,'Rating Curve'!$D$2:$D$500,, -1)</f>
        <v>1422249.3957137</v>
      </c>
      <c r="G7194">
        <v>489.54500000000002</v>
      </c>
      <c r="H7194">
        <f t="shared" si="700"/>
        <v>0</v>
      </c>
      <c r="I7194">
        <v>1.82</v>
      </c>
      <c r="J7194">
        <f t="shared" si="702"/>
        <v>0</v>
      </c>
      <c r="L7194">
        <f t="shared" si="701"/>
        <v>0</v>
      </c>
    </row>
    <row r="7195" spans="1:12" x14ac:dyDescent="0.3">
      <c r="A7195" s="25">
        <f t="shared" si="698"/>
        <v>46134.45833332021</v>
      </c>
      <c r="B7195" s="1">
        <f t="shared" si="699"/>
        <v>0.45833332020993112</v>
      </c>
      <c r="C7195">
        <v>0</v>
      </c>
      <c r="D7195">
        <v>488.846</v>
      </c>
      <c r="F7195" s="18">
        <f>_xlfn.XLOOKUP(D7195,'Rating Curve'!$A$2:$A$500,'Rating Curve'!$D$2:$D$500,, -1)</f>
        <v>1419344.4679610999</v>
      </c>
      <c r="G7195">
        <v>489.54500000000002</v>
      </c>
      <c r="H7195">
        <f t="shared" si="700"/>
        <v>0</v>
      </c>
      <c r="I7195">
        <v>1.82</v>
      </c>
      <c r="J7195">
        <f t="shared" si="702"/>
        <v>0</v>
      </c>
      <c r="L7195">
        <f t="shared" si="701"/>
        <v>0</v>
      </c>
    </row>
    <row r="7196" spans="1:12" x14ac:dyDescent="0.3">
      <c r="A7196" s="25">
        <f t="shared" si="698"/>
        <v>46134.499999986874</v>
      </c>
      <c r="B7196" s="1">
        <f t="shared" si="699"/>
        <v>0.49999998687417246</v>
      </c>
      <c r="C7196">
        <v>0</v>
      </c>
      <c r="D7196">
        <v>488.858</v>
      </c>
      <c r="F7196" s="18">
        <f>_xlfn.XLOOKUP(D7196,'Rating Curve'!$A$2:$A$500,'Rating Curve'!$D$2:$D$500,, -1)</f>
        <v>1422249.3957137</v>
      </c>
      <c r="G7196">
        <v>489.54500000000002</v>
      </c>
      <c r="H7196">
        <f t="shared" si="700"/>
        <v>0</v>
      </c>
      <c r="I7196">
        <v>1.82</v>
      </c>
      <c r="J7196">
        <f t="shared" si="702"/>
        <v>0</v>
      </c>
      <c r="L7196">
        <f t="shared" si="701"/>
        <v>0</v>
      </c>
    </row>
    <row r="7197" spans="1:12" x14ac:dyDescent="0.3">
      <c r="A7197" s="25">
        <f t="shared" si="698"/>
        <v>46134.541666653538</v>
      </c>
      <c r="B7197" s="1">
        <f t="shared" si="699"/>
        <v>0.54166665353841381</v>
      </c>
      <c r="C7197">
        <v>0</v>
      </c>
      <c r="D7197">
        <v>488.89600000000002</v>
      </c>
      <c r="F7197" s="18">
        <f>_xlfn.XLOOKUP(D7197,'Rating Curve'!$A$2:$A$500,'Rating Curve'!$D$2:$D$500,, -1)</f>
        <v>1433876.8830075001</v>
      </c>
      <c r="G7197">
        <v>489.54500000000002</v>
      </c>
      <c r="H7197">
        <f t="shared" si="700"/>
        <v>0</v>
      </c>
      <c r="I7197">
        <v>1.82</v>
      </c>
      <c r="J7197">
        <f t="shared" si="702"/>
        <v>0</v>
      </c>
      <c r="L7197">
        <f t="shared" si="701"/>
        <v>0</v>
      </c>
    </row>
    <row r="7198" spans="1:12" x14ac:dyDescent="0.3">
      <c r="A7198" s="25">
        <f t="shared" si="698"/>
        <v>46134.583333320203</v>
      </c>
      <c r="B7198" s="1">
        <f t="shared" si="699"/>
        <v>0.58333332020265516</v>
      </c>
      <c r="C7198">
        <v>0</v>
      </c>
      <c r="D7198">
        <v>488.858</v>
      </c>
      <c r="F7198" s="18">
        <f>_xlfn.XLOOKUP(D7198,'Rating Curve'!$A$2:$A$500,'Rating Curve'!$D$2:$D$500,, -1)</f>
        <v>1422249.3957137</v>
      </c>
      <c r="G7198">
        <v>489.54500000000002</v>
      </c>
      <c r="H7198">
        <f t="shared" si="700"/>
        <v>0</v>
      </c>
      <c r="I7198">
        <v>1.82</v>
      </c>
      <c r="J7198">
        <f t="shared" si="702"/>
        <v>0</v>
      </c>
      <c r="L7198">
        <f t="shared" si="701"/>
        <v>0</v>
      </c>
    </row>
    <row r="7199" spans="1:12" x14ac:dyDescent="0.3">
      <c r="A7199" s="25">
        <f t="shared" si="698"/>
        <v>46134.624999986867</v>
      </c>
      <c r="B7199" s="1">
        <f t="shared" si="699"/>
        <v>0.62499998686689651</v>
      </c>
      <c r="C7199">
        <v>0</v>
      </c>
      <c r="D7199">
        <v>488.87</v>
      </c>
      <c r="F7199" s="18">
        <f>_xlfn.XLOOKUP(D7199,'Rating Curve'!$A$2:$A$500,'Rating Curve'!$D$2:$D$500,, -1)</f>
        <v>1428061.5598544001</v>
      </c>
      <c r="G7199">
        <v>489.54500000000002</v>
      </c>
      <c r="H7199">
        <f t="shared" si="700"/>
        <v>0</v>
      </c>
      <c r="I7199">
        <v>1.82</v>
      </c>
      <c r="J7199">
        <f t="shared" si="702"/>
        <v>0</v>
      </c>
      <c r="L7199">
        <f t="shared" si="701"/>
        <v>0</v>
      </c>
    </row>
    <row r="7200" spans="1:12" x14ac:dyDescent="0.3">
      <c r="A7200" s="25">
        <f t="shared" si="698"/>
        <v>46134.666666653531</v>
      </c>
      <c r="B7200" s="1">
        <f t="shared" si="699"/>
        <v>0.66666665353113785</v>
      </c>
      <c r="C7200">
        <v>0</v>
      </c>
      <c r="D7200">
        <v>488.85199999999998</v>
      </c>
      <c r="F7200" s="18">
        <f>_xlfn.XLOOKUP(D7200,'Rating Curve'!$A$2:$A$500,'Rating Curve'!$D$2:$D$500,, -1)</f>
        <v>1422249.3957137</v>
      </c>
      <c r="G7200">
        <v>489.54500000000002</v>
      </c>
      <c r="H7200">
        <f t="shared" si="700"/>
        <v>0</v>
      </c>
      <c r="I7200">
        <v>1.82</v>
      </c>
      <c r="J7200">
        <f t="shared" si="702"/>
        <v>0</v>
      </c>
      <c r="L7200">
        <f t="shared" si="701"/>
        <v>0</v>
      </c>
    </row>
    <row r="7201" spans="1:12" x14ac:dyDescent="0.3">
      <c r="A7201" s="25">
        <f t="shared" si="698"/>
        <v>46134.708333320195</v>
      </c>
      <c r="B7201" s="1">
        <f t="shared" si="699"/>
        <v>0.7083333201953792</v>
      </c>
      <c r="C7201">
        <v>0</v>
      </c>
      <c r="D7201">
        <v>488.846</v>
      </c>
      <c r="F7201" s="18">
        <f>_xlfn.XLOOKUP(D7201,'Rating Curve'!$A$2:$A$500,'Rating Curve'!$D$2:$D$500,, -1)</f>
        <v>1419344.4679610999</v>
      </c>
      <c r="G7201">
        <v>489.54500000000002</v>
      </c>
      <c r="H7201">
        <f t="shared" si="700"/>
        <v>0</v>
      </c>
      <c r="I7201">
        <v>1.82</v>
      </c>
      <c r="J7201">
        <f t="shared" si="702"/>
        <v>0</v>
      </c>
      <c r="L7201">
        <f t="shared" si="701"/>
        <v>0</v>
      </c>
    </row>
    <row r="7202" spans="1:12" x14ac:dyDescent="0.3">
      <c r="A7202" s="25">
        <f t="shared" si="698"/>
        <v>46134.74999998686</v>
      </c>
      <c r="B7202" s="1">
        <f t="shared" si="699"/>
        <v>0.74999998685962055</v>
      </c>
      <c r="C7202">
        <v>0</v>
      </c>
      <c r="D7202">
        <v>488.839</v>
      </c>
      <c r="F7202" s="18">
        <f>_xlfn.XLOOKUP(D7202,'Rating Curve'!$A$2:$A$500,'Rating Curve'!$D$2:$D$500,, -1)</f>
        <v>1416440.2927267</v>
      </c>
      <c r="G7202">
        <v>489.54500000000002</v>
      </c>
      <c r="H7202">
        <f t="shared" si="700"/>
        <v>0</v>
      </c>
      <c r="I7202">
        <v>1.82</v>
      </c>
      <c r="J7202">
        <f t="shared" si="702"/>
        <v>0</v>
      </c>
      <c r="L7202">
        <f t="shared" si="701"/>
        <v>0</v>
      </c>
    </row>
    <row r="7203" spans="1:12" x14ac:dyDescent="0.3">
      <c r="A7203" s="25">
        <f t="shared" si="698"/>
        <v>46134.791666653524</v>
      </c>
      <c r="B7203" s="1">
        <f t="shared" si="699"/>
        <v>0.7916666535238619</v>
      </c>
      <c r="C7203">
        <v>0</v>
      </c>
      <c r="D7203">
        <v>488.839</v>
      </c>
      <c r="F7203" s="18">
        <f>_xlfn.XLOOKUP(D7203,'Rating Curve'!$A$2:$A$500,'Rating Curve'!$D$2:$D$500,, -1)</f>
        <v>1416440.2927267</v>
      </c>
      <c r="G7203">
        <v>489.54500000000002</v>
      </c>
      <c r="H7203">
        <f t="shared" si="700"/>
        <v>0</v>
      </c>
      <c r="I7203">
        <v>1.82</v>
      </c>
      <c r="J7203">
        <f t="shared" si="702"/>
        <v>0</v>
      </c>
      <c r="L7203">
        <f t="shared" si="701"/>
        <v>0</v>
      </c>
    </row>
    <row r="7204" spans="1:12" x14ac:dyDescent="0.3">
      <c r="A7204" s="25">
        <f t="shared" si="698"/>
        <v>46134.833333320188</v>
      </c>
      <c r="B7204" s="1">
        <f t="shared" si="699"/>
        <v>0.83333332018810324</v>
      </c>
      <c r="C7204">
        <v>0</v>
      </c>
      <c r="D7204">
        <v>488.827</v>
      </c>
      <c r="F7204" s="18">
        <f>_xlfn.XLOOKUP(D7204,'Rating Curve'!$A$2:$A$500,'Rating Curve'!$D$2:$D$500,, -1)</f>
        <v>1413536.9222839</v>
      </c>
      <c r="G7204">
        <v>489.54500000000002</v>
      </c>
      <c r="H7204">
        <f t="shared" si="700"/>
        <v>0</v>
      </c>
      <c r="I7204">
        <v>1.82</v>
      </c>
      <c r="J7204">
        <f t="shared" si="702"/>
        <v>0</v>
      </c>
      <c r="L7204">
        <f t="shared" si="701"/>
        <v>0</v>
      </c>
    </row>
    <row r="7205" spans="1:12" x14ac:dyDescent="0.3">
      <c r="A7205" s="25">
        <f t="shared" si="698"/>
        <v>46134.874999986852</v>
      </c>
      <c r="B7205" s="1">
        <f t="shared" si="699"/>
        <v>0.87499998685234459</v>
      </c>
      <c r="C7205">
        <v>0</v>
      </c>
      <c r="D7205">
        <v>488.83300000000003</v>
      </c>
      <c r="F7205" s="18">
        <f>_xlfn.XLOOKUP(D7205,'Rating Curve'!$A$2:$A$500,'Rating Curve'!$D$2:$D$500,, -1)</f>
        <v>1416440.2927267</v>
      </c>
      <c r="G7205">
        <v>489.54500000000002</v>
      </c>
      <c r="H7205">
        <f t="shared" si="700"/>
        <v>0</v>
      </c>
      <c r="I7205">
        <v>1.82</v>
      </c>
      <c r="J7205">
        <f t="shared" si="702"/>
        <v>0</v>
      </c>
      <c r="L7205">
        <f t="shared" si="701"/>
        <v>0</v>
      </c>
    </row>
    <row r="7206" spans="1:12" x14ac:dyDescent="0.3">
      <c r="A7206" s="25">
        <f t="shared" si="698"/>
        <v>46134.916666653517</v>
      </c>
      <c r="B7206" s="1">
        <f t="shared" si="699"/>
        <v>0.91666665351658594</v>
      </c>
      <c r="C7206">
        <v>0</v>
      </c>
      <c r="D7206">
        <v>488.83300000000003</v>
      </c>
      <c r="F7206" s="18">
        <f>_xlfn.XLOOKUP(D7206,'Rating Curve'!$A$2:$A$500,'Rating Curve'!$D$2:$D$500,, -1)</f>
        <v>1416440.2927267</v>
      </c>
      <c r="G7206">
        <v>489.54500000000002</v>
      </c>
      <c r="H7206">
        <f t="shared" si="700"/>
        <v>0</v>
      </c>
      <c r="I7206">
        <v>1.82</v>
      </c>
      <c r="J7206">
        <f t="shared" si="702"/>
        <v>0</v>
      </c>
      <c r="L7206">
        <f t="shared" si="701"/>
        <v>0</v>
      </c>
    </row>
    <row r="7207" spans="1:12" x14ac:dyDescent="0.3">
      <c r="A7207" s="25">
        <f t="shared" si="698"/>
        <v>46134.958333320181</v>
      </c>
      <c r="B7207" s="1">
        <f t="shared" si="699"/>
        <v>0.95833332018082729</v>
      </c>
      <c r="C7207">
        <v>0</v>
      </c>
      <c r="D7207">
        <v>488.84</v>
      </c>
      <c r="F7207" s="18">
        <f>_xlfn.XLOOKUP(D7207,'Rating Curve'!$A$2:$A$500,'Rating Curve'!$D$2:$D$500,, -1)</f>
        <v>1419344.4679610999</v>
      </c>
      <c r="G7207">
        <v>489.54500000000002</v>
      </c>
      <c r="H7207">
        <f t="shared" si="700"/>
        <v>0</v>
      </c>
      <c r="I7207">
        <v>1.82</v>
      </c>
      <c r="J7207">
        <f t="shared" si="702"/>
        <v>0</v>
      </c>
      <c r="L7207">
        <f t="shared" si="701"/>
        <v>0</v>
      </c>
    </row>
    <row r="7208" spans="1:12" x14ac:dyDescent="0.3">
      <c r="A7208" s="25">
        <f t="shared" si="698"/>
        <v>46134.999999986845</v>
      </c>
      <c r="B7208" s="1">
        <f t="shared" si="699"/>
        <v>0.99999998684506863</v>
      </c>
      <c r="C7208">
        <v>0</v>
      </c>
      <c r="D7208">
        <v>488.839</v>
      </c>
      <c r="F7208" s="18">
        <f>_xlfn.XLOOKUP(D7208,'Rating Curve'!$A$2:$A$500,'Rating Curve'!$D$2:$D$500,, -1)</f>
        <v>1416440.2927267</v>
      </c>
      <c r="G7208">
        <v>489.54500000000002</v>
      </c>
      <c r="H7208">
        <f t="shared" si="700"/>
        <v>0</v>
      </c>
      <c r="I7208">
        <v>1.82</v>
      </c>
      <c r="J7208">
        <f t="shared" si="702"/>
        <v>0</v>
      </c>
      <c r="L7208">
        <f t="shared" si="701"/>
        <v>0</v>
      </c>
    </row>
    <row r="7209" spans="1:12" x14ac:dyDescent="0.3">
      <c r="A7209" s="25">
        <f t="shared" si="698"/>
        <v>46135.041666653509</v>
      </c>
      <c r="B7209" s="1">
        <f t="shared" si="699"/>
        <v>4.1666653509309981E-2</v>
      </c>
      <c r="C7209">
        <v>0</v>
      </c>
      <c r="D7209">
        <v>488.83300000000003</v>
      </c>
      <c r="F7209" s="18">
        <f>_xlfn.XLOOKUP(D7209,'Rating Curve'!$A$2:$A$500,'Rating Curve'!$D$2:$D$500,, -1)</f>
        <v>1416440.2927267</v>
      </c>
      <c r="G7209">
        <v>489.54500000000002</v>
      </c>
      <c r="H7209">
        <f t="shared" si="700"/>
        <v>0</v>
      </c>
      <c r="I7209">
        <v>1.82</v>
      </c>
      <c r="J7209">
        <f t="shared" si="702"/>
        <v>0</v>
      </c>
      <c r="L7209">
        <f t="shared" si="701"/>
        <v>0</v>
      </c>
    </row>
    <row r="7210" spans="1:12" x14ac:dyDescent="0.3">
      <c r="A7210" s="25">
        <f t="shared" si="698"/>
        <v>46135.083333320174</v>
      </c>
      <c r="B7210" s="1">
        <f t="shared" si="699"/>
        <v>8.3333320173551328E-2</v>
      </c>
      <c r="C7210">
        <v>0</v>
      </c>
      <c r="D7210">
        <v>488.83300000000003</v>
      </c>
      <c r="F7210" s="18">
        <f>_xlfn.XLOOKUP(D7210,'Rating Curve'!$A$2:$A$500,'Rating Curve'!$D$2:$D$500,, -1)</f>
        <v>1416440.2927267</v>
      </c>
      <c r="G7210">
        <v>489.54500000000002</v>
      </c>
      <c r="H7210">
        <f t="shared" si="700"/>
        <v>0</v>
      </c>
      <c r="I7210">
        <v>1.82</v>
      </c>
      <c r="J7210">
        <f t="shared" si="702"/>
        <v>0</v>
      </c>
      <c r="L7210">
        <f t="shared" si="701"/>
        <v>0</v>
      </c>
    </row>
    <row r="7211" spans="1:12" x14ac:dyDescent="0.3">
      <c r="A7211" s="25">
        <f t="shared" si="698"/>
        <v>46135.124999986838</v>
      </c>
      <c r="B7211" s="1">
        <f t="shared" si="699"/>
        <v>0.12499998683779268</v>
      </c>
      <c r="C7211">
        <v>0</v>
      </c>
      <c r="D7211">
        <v>488.827</v>
      </c>
      <c r="F7211" s="18">
        <f>_xlfn.XLOOKUP(D7211,'Rating Curve'!$A$2:$A$500,'Rating Curve'!$D$2:$D$500,, -1)</f>
        <v>1413536.9222839</v>
      </c>
      <c r="G7211">
        <v>489.54500000000002</v>
      </c>
      <c r="H7211">
        <f t="shared" si="700"/>
        <v>0</v>
      </c>
      <c r="I7211">
        <v>1.82</v>
      </c>
      <c r="J7211">
        <f t="shared" si="702"/>
        <v>0</v>
      </c>
      <c r="L7211">
        <f t="shared" si="701"/>
        <v>0</v>
      </c>
    </row>
    <row r="7212" spans="1:12" x14ac:dyDescent="0.3">
      <c r="A7212" s="25">
        <f t="shared" si="698"/>
        <v>46135.166666653502</v>
      </c>
      <c r="B7212" s="1">
        <f t="shared" si="699"/>
        <v>0.16666665350203402</v>
      </c>
      <c r="C7212">
        <v>0</v>
      </c>
      <c r="D7212">
        <v>488.827</v>
      </c>
      <c r="F7212" s="18">
        <f>_xlfn.XLOOKUP(D7212,'Rating Curve'!$A$2:$A$500,'Rating Curve'!$D$2:$D$500,, -1)</f>
        <v>1413536.9222839</v>
      </c>
      <c r="G7212">
        <v>489.54500000000002</v>
      </c>
      <c r="H7212">
        <f t="shared" si="700"/>
        <v>0</v>
      </c>
      <c r="I7212">
        <v>1.82</v>
      </c>
      <c r="J7212">
        <f t="shared" si="702"/>
        <v>0</v>
      </c>
      <c r="L7212">
        <f t="shared" si="701"/>
        <v>0</v>
      </c>
    </row>
    <row r="7213" spans="1:12" x14ac:dyDescent="0.3">
      <c r="A7213" s="25">
        <f t="shared" si="698"/>
        <v>46135.208333320166</v>
      </c>
      <c r="B7213" s="1">
        <f t="shared" si="699"/>
        <v>0.20833332016627537</v>
      </c>
      <c r="C7213">
        <v>0</v>
      </c>
      <c r="D7213">
        <v>488.81400000000002</v>
      </c>
      <c r="F7213" s="18">
        <f>_xlfn.XLOOKUP(D7213,'Rating Curve'!$A$2:$A$500,'Rating Curve'!$D$2:$D$500,, -1)</f>
        <v>1410634.2644525999</v>
      </c>
      <c r="G7213">
        <v>489.54500000000002</v>
      </c>
      <c r="H7213">
        <f t="shared" si="700"/>
        <v>0</v>
      </c>
      <c r="I7213">
        <v>1.82</v>
      </c>
      <c r="J7213">
        <f t="shared" si="702"/>
        <v>0</v>
      </c>
      <c r="L7213">
        <f t="shared" si="701"/>
        <v>0</v>
      </c>
    </row>
    <row r="7214" spans="1:12" x14ac:dyDescent="0.3">
      <c r="A7214" s="25">
        <f t="shared" si="698"/>
        <v>46135.249999986831</v>
      </c>
      <c r="B7214" s="1">
        <f t="shared" si="699"/>
        <v>0.24999998683051672</v>
      </c>
      <c r="C7214">
        <v>0</v>
      </c>
      <c r="D7214">
        <v>488.81400000000002</v>
      </c>
      <c r="F7214" s="18">
        <f>_xlfn.XLOOKUP(D7214,'Rating Curve'!$A$2:$A$500,'Rating Curve'!$D$2:$D$500,, -1)</f>
        <v>1410634.2644525999</v>
      </c>
      <c r="G7214">
        <v>489.54500000000002</v>
      </c>
      <c r="H7214">
        <f t="shared" si="700"/>
        <v>0</v>
      </c>
      <c r="I7214">
        <v>1.82</v>
      </c>
      <c r="J7214">
        <f t="shared" si="702"/>
        <v>0</v>
      </c>
      <c r="L7214">
        <f t="shared" si="701"/>
        <v>0</v>
      </c>
    </row>
    <row r="7215" spans="1:12" x14ac:dyDescent="0.3">
      <c r="A7215" s="25">
        <f t="shared" si="698"/>
        <v>46135.291666653495</v>
      </c>
      <c r="B7215" s="1">
        <f t="shared" si="699"/>
        <v>0.29166665349475807</v>
      </c>
      <c r="C7215">
        <v>0</v>
      </c>
      <c r="D7215">
        <v>488.82799999999997</v>
      </c>
      <c r="F7215" s="18">
        <f>_xlfn.XLOOKUP(D7215,'Rating Curve'!$A$2:$A$500,'Rating Curve'!$D$2:$D$500,, -1)</f>
        <v>1413536.9222839</v>
      </c>
      <c r="G7215">
        <v>489.54500000000002</v>
      </c>
      <c r="H7215">
        <f t="shared" si="700"/>
        <v>0</v>
      </c>
      <c r="I7215">
        <v>1.82</v>
      </c>
      <c r="J7215">
        <f t="shared" si="702"/>
        <v>0</v>
      </c>
      <c r="L7215">
        <f t="shared" si="701"/>
        <v>0</v>
      </c>
    </row>
    <row r="7216" spans="1:12" x14ac:dyDescent="0.3">
      <c r="A7216" s="25">
        <f t="shared" si="698"/>
        <v>46135.333333320159</v>
      </c>
      <c r="B7216" s="1">
        <f t="shared" si="699"/>
        <v>0.33333332015899941</v>
      </c>
      <c r="C7216">
        <v>0</v>
      </c>
      <c r="D7216">
        <v>488.84</v>
      </c>
      <c r="F7216" s="18">
        <f>_xlfn.XLOOKUP(D7216,'Rating Curve'!$A$2:$A$500,'Rating Curve'!$D$2:$D$500,, -1)</f>
        <v>1419344.4679610999</v>
      </c>
      <c r="G7216">
        <v>489.54500000000002</v>
      </c>
      <c r="H7216">
        <f t="shared" si="700"/>
        <v>0</v>
      </c>
      <c r="I7216">
        <v>1.82</v>
      </c>
      <c r="J7216">
        <f t="shared" si="702"/>
        <v>0</v>
      </c>
      <c r="L7216">
        <f t="shared" si="701"/>
        <v>0</v>
      </c>
    </row>
    <row r="7217" spans="1:12" x14ac:dyDescent="0.3">
      <c r="A7217" s="25">
        <f t="shared" si="698"/>
        <v>46135.374999986823</v>
      </c>
      <c r="B7217" s="1">
        <f t="shared" si="699"/>
        <v>0.37499998682324076</v>
      </c>
      <c r="C7217">
        <v>0</v>
      </c>
      <c r="D7217">
        <v>488.839</v>
      </c>
      <c r="F7217" s="18">
        <f>_xlfn.XLOOKUP(D7217,'Rating Curve'!$A$2:$A$500,'Rating Curve'!$D$2:$D$500,, -1)</f>
        <v>1416440.2927267</v>
      </c>
      <c r="G7217">
        <v>489.54500000000002</v>
      </c>
      <c r="H7217">
        <f t="shared" si="700"/>
        <v>0</v>
      </c>
      <c r="I7217">
        <v>1.82</v>
      </c>
      <c r="J7217">
        <f t="shared" si="702"/>
        <v>0</v>
      </c>
      <c r="L7217">
        <f t="shared" si="701"/>
        <v>0</v>
      </c>
    </row>
    <row r="7218" spans="1:12" x14ac:dyDescent="0.3">
      <c r="A7218" s="25">
        <f t="shared" si="698"/>
        <v>46135.416666653487</v>
      </c>
      <c r="B7218" s="1">
        <f t="shared" si="699"/>
        <v>0.41666665348748211</v>
      </c>
      <c r="C7218">
        <v>0</v>
      </c>
      <c r="D7218">
        <v>488.846</v>
      </c>
      <c r="F7218" s="18">
        <f>_xlfn.XLOOKUP(D7218,'Rating Curve'!$A$2:$A$500,'Rating Curve'!$D$2:$D$500,, -1)</f>
        <v>1419344.4679610999</v>
      </c>
      <c r="G7218">
        <v>489.54500000000002</v>
      </c>
      <c r="H7218">
        <f t="shared" si="700"/>
        <v>0</v>
      </c>
      <c r="I7218">
        <v>1.82</v>
      </c>
      <c r="J7218">
        <f t="shared" si="702"/>
        <v>0</v>
      </c>
      <c r="L7218">
        <f t="shared" si="701"/>
        <v>0</v>
      </c>
    </row>
    <row r="7219" spans="1:12" x14ac:dyDescent="0.3">
      <c r="A7219" s="25">
        <f t="shared" si="698"/>
        <v>46135.458333320152</v>
      </c>
      <c r="B7219" s="1">
        <f t="shared" si="699"/>
        <v>0.45833332015172346</v>
      </c>
      <c r="C7219">
        <v>0</v>
      </c>
      <c r="D7219">
        <v>488.846</v>
      </c>
      <c r="F7219" s="18">
        <f>_xlfn.XLOOKUP(D7219,'Rating Curve'!$A$2:$A$500,'Rating Curve'!$D$2:$D$500,, -1)</f>
        <v>1419344.4679610999</v>
      </c>
      <c r="G7219">
        <v>489.54500000000002</v>
      </c>
      <c r="H7219">
        <f t="shared" si="700"/>
        <v>0</v>
      </c>
      <c r="I7219">
        <v>1.82</v>
      </c>
      <c r="J7219">
        <f t="shared" si="702"/>
        <v>0</v>
      </c>
      <c r="L7219">
        <f t="shared" si="701"/>
        <v>0</v>
      </c>
    </row>
    <row r="7220" spans="1:12" x14ac:dyDescent="0.3">
      <c r="A7220" s="25">
        <f t="shared" si="698"/>
        <v>46135.499999986816</v>
      </c>
      <c r="B7220" s="1">
        <f t="shared" si="699"/>
        <v>0.4999999868159648</v>
      </c>
      <c r="C7220">
        <v>0</v>
      </c>
      <c r="D7220">
        <v>488.839</v>
      </c>
      <c r="F7220" s="18">
        <f>_xlfn.XLOOKUP(D7220,'Rating Curve'!$A$2:$A$500,'Rating Curve'!$D$2:$D$500,, -1)</f>
        <v>1416440.2927267</v>
      </c>
      <c r="G7220">
        <v>489.54500000000002</v>
      </c>
      <c r="H7220">
        <f t="shared" si="700"/>
        <v>0</v>
      </c>
      <c r="I7220">
        <v>1.82</v>
      </c>
      <c r="J7220">
        <f t="shared" si="702"/>
        <v>0</v>
      </c>
      <c r="L7220">
        <f t="shared" si="701"/>
        <v>0</v>
      </c>
    </row>
    <row r="7221" spans="1:12" x14ac:dyDescent="0.3">
      <c r="A7221" s="25">
        <f t="shared" si="698"/>
        <v>46135.54166665348</v>
      </c>
      <c r="B7221" s="1">
        <f t="shared" si="699"/>
        <v>0.54166665348020615</v>
      </c>
      <c r="C7221">
        <v>0</v>
      </c>
      <c r="D7221">
        <v>488.846</v>
      </c>
      <c r="F7221" s="18">
        <f>_xlfn.XLOOKUP(D7221,'Rating Curve'!$A$2:$A$500,'Rating Curve'!$D$2:$D$500,, -1)</f>
        <v>1419344.4679610999</v>
      </c>
      <c r="G7221">
        <v>489.54500000000002</v>
      </c>
      <c r="H7221">
        <f t="shared" si="700"/>
        <v>0</v>
      </c>
      <c r="I7221">
        <v>1.82</v>
      </c>
      <c r="J7221">
        <f t="shared" si="702"/>
        <v>0</v>
      </c>
      <c r="L7221">
        <f t="shared" si="701"/>
        <v>0</v>
      </c>
    </row>
    <row r="7222" spans="1:12" x14ac:dyDescent="0.3">
      <c r="A7222" s="25">
        <f t="shared" si="698"/>
        <v>46135.583333320144</v>
      </c>
      <c r="B7222" s="1">
        <f t="shared" si="699"/>
        <v>0.5833333201444475</v>
      </c>
      <c r="C7222">
        <v>0</v>
      </c>
      <c r="D7222">
        <v>488.85199999999998</v>
      </c>
      <c r="F7222" s="18">
        <f>_xlfn.XLOOKUP(D7222,'Rating Curve'!$A$2:$A$500,'Rating Curve'!$D$2:$D$500,, -1)</f>
        <v>1422249.3957137</v>
      </c>
      <c r="G7222">
        <v>489.54500000000002</v>
      </c>
      <c r="H7222">
        <f t="shared" si="700"/>
        <v>0</v>
      </c>
      <c r="I7222">
        <v>1.82</v>
      </c>
      <c r="J7222">
        <f t="shared" si="702"/>
        <v>0</v>
      </c>
      <c r="L7222">
        <f t="shared" si="701"/>
        <v>0</v>
      </c>
    </row>
    <row r="7223" spans="1:12" x14ac:dyDescent="0.3">
      <c r="A7223" s="25">
        <f t="shared" si="698"/>
        <v>46135.624999986809</v>
      </c>
      <c r="B7223" s="1">
        <f t="shared" si="699"/>
        <v>0.62499998680868885</v>
      </c>
      <c r="C7223">
        <v>0</v>
      </c>
      <c r="D7223">
        <v>488.846</v>
      </c>
      <c r="F7223" s="18">
        <f>_xlfn.XLOOKUP(D7223,'Rating Curve'!$A$2:$A$500,'Rating Curve'!$D$2:$D$500,, -1)</f>
        <v>1419344.4679610999</v>
      </c>
      <c r="G7223">
        <v>489.54500000000002</v>
      </c>
      <c r="H7223">
        <f t="shared" si="700"/>
        <v>0</v>
      </c>
      <c r="I7223">
        <v>1.82</v>
      </c>
      <c r="J7223">
        <f t="shared" si="702"/>
        <v>0</v>
      </c>
      <c r="L7223">
        <f t="shared" si="701"/>
        <v>0</v>
      </c>
    </row>
    <row r="7224" spans="1:12" x14ac:dyDescent="0.3">
      <c r="A7224" s="25">
        <f t="shared" si="698"/>
        <v>46135.666666653473</v>
      </c>
      <c r="B7224" s="1">
        <f t="shared" si="699"/>
        <v>0.66666665347293019</v>
      </c>
      <c r="C7224">
        <v>0</v>
      </c>
      <c r="D7224">
        <v>488.839</v>
      </c>
      <c r="F7224" s="18">
        <f>_xlfn.XLOOKUP(D7224,'Rating Curve'!$A$2:$A$500,'Rating Curve'!$D$2:$D$500,, -1)</f>
        <v>1416440.2927267</v>
      </c>
      <c r="G7224">
        <v>489.54500000000002</v>
      </c>
      <c r="H7224">
        <f t="shared" si="700"/>
        <v>0</v>
      </c>
      <c r="I7224">
        <v>1.82</v>
      </c>
      <c r="J7224">
        <f t="shared" si="702"/>
        <v>0</v>
      </c>
      <c r="L7224">
        <f t="shared" si="701"/>
        <v>0</v>
      </c>
    </row>
    <row r="7225" spans="1:12" x14ac:dyDescent="0.3">
      <c r="A7225" s="25">
        <f t="shared" ref="A7225:A7288" si="703" xml:space="preserve"> A7224 + TIME(1,0,0)</f>
        <v>46135.708333320137</v>
      </c>
      <c r="B7225" s="1">
        <f t="shared" si="699"/>
        <v>0.70833332013717154</v>
      </c>
      <c r="C7225">
        <v>1</v>
      </c>
      <c r="D7225">
        <v>488.82</v>
      </c>
      <c r="F7225" s="18">
        <f>_xlfn.XLOOKUP(D7225,'Rating Curve'!$A$2:$A$500,'Rating Curve'!$D$2:$D$500,, -1)</f>
        <v>1413536.9222839</v>
      </c>
      <c r="G7225">
        <v>489.54500000000002</v>
      </c>
      <c r="H7225">
        <f t="shared" si="700"/>
        <v>0</v>
      </c>
      <c r="I7225">
        <v>1.82</v>
      </c>
      <c r="J7225">
        <f t="shared" si="702"/>
        <v>0</v>
      </c>
      <c r="L7225">
        <f t="shared" si="701"/>
        <v>0</v>
      </c>
    </row>
    <row r="7226" spans="1:12" x14ac:dyDescent="0.3">
      <c r="A7226" s="25">
        <f t="shared" si="703"/>
        <v>46135.749999986801</v>
      </c>
      <c r="B7226" s="1">
        <f t="shared" si="699"/>
        <v>0.74999998680141289</v>
      </c>
      <c r="C7226">
        <v>0.2</v>
      </c>
      <c r="D7226">
        <v>488.81400000000002</v>
      </c>
      <c r="F7226" s="18">
        <f>_xlfn.XLOOKUP(D7226,'Rating Curve'!$A$2:$A$500,'Rating Curve'!$D$2:$D$500,, -1)</f>
        <v>1410634.2644525999</v>
      </c>
      <c r="G7226">
        <v>489.54500000000002</v>
      </c>
      <c r="H7226">
        <f t="shared" si="700"/>
        <v>0</v>
      </c>
      <c r="I7226">
        <v>1.82</v>
      </c>
      <c r="J7226">
        <f t="shared" si="702"/>
        <v>0</v>
      </c>
      <c r="L7226">
        <f t="shared" si="701"/>
        <v>0</v>
      </c>
    </row>
    <row r="7227" spans="1:12" x14ac:dyDescent="0.3">
      <c r="A7227" s="25">
        <f t="shared" si="703"/>
        <v>46135.791666653466</v>
      </c>
      <c r="B7227" s="1">
        <f t="shared" si="699"/>
        <v>0.79166665346565424</v>
      </c>
      <c r="C7227">
        <v>0</v>
      </c>
      <c r="D7227">
        <v>488.81400000000002</v>
      </c>
      <c r="F7227" s="18">
        <f>_xlfn.XLOOKUP(D7227,'Rating Curve'!$A$2:$A$500,'Rating Curve'!$D$2:$D$500,, -1)</f>
        <v>1410634.2644525999</v>
      </c>
      <c r="G7227">
        <v>489.54500000000002</v>
      </c>
      <c r="H7227">
        <f t="shared" si="700"/>
        <v>0</v>
      </c>
      <c r="I7227">
        <v>1.82</v>
      </c>
      <c r="J7227">
        <f t="shared" si="702"/>
        <v>0</v>
      </c>
      <c r="L7227">
        <f t="shared" si="701"/>
        <v>0</v>
      </c>
    </row>
    <row r="7228" spans="1:12" x14ac:dyDescent="0.3">
      <c r="A7228" s="25">
        <f t="shared" si="703"/>
        <v>46135.83333332013</v>
      </c>
      <c r="B7228" s="1">
        <f t="shared" si="699"/>
        <v>0.83333332012989558</v>
      </c>
      <c r="C7228">
        <v>0</v>
      </c>
      <c r="D7228">
        <v>488.82100000000003</v>
      </c>
      <c r="F7228" s="18">
        <f>_xlfn.XLOOKUP(D7228,'Rating Curve'!$A$2:$A$500,'Rating Curve'!$D$2:$D$500,, -1)</f>
        <v>1413536.9222839</v>
      </c>
      <c r="G7228">
        <v>489.54500000000002</v>
      </c>
      <c r="H7228">
        <f t="shared" si="700"/>
        <v>0</v>
      </c>
      <c r="I7228">
        <v>1.82</v>
      </c>
      <c r="J7228">
        <f t="shared" si="702"/>
        <v>0</v>
      </c>
      <c r="L7228">
        <f t="shared" si="701"/>
        <v>0</v>
      </c>
    </row>
    <row r="7229" spans="1:12" x14ac:dyDescent="0.3">
      <c r="A7229" s="25">
        <f t="shared" si="703"/>
        <v>46135.874999986794</v>
      </c>
      <c r="B7229" s="1">
        <f t="shared" si="699"/>
        <v>0.87499998679413693</v>
      </c>
      <c r="C7229">
        <v>0</v>
      </c>
      <c r="D7229">
        <v>488.82100000000003</v>
      </c>
      <c r="F7229" s="18">
        <f>_xlfn.XLOOKUP(D7229,'Rating Curve'!$A$2:$A$500,'Rating Curve'!$D$2:$D$500,, -1)</f>
        <v>1413536.9222839</v>
      </c>
      <c r="G7229">
        <v>489.54500000000002</v>
      </c>
      <c r="H7229">
        <f t="shared" si="700"/>
        <v>0</v>
      </c>
      <c r="I7229">
        <v>1.82</v>
      </c>
      <c r="J7229">
        <f t="shared" si="702"/>
        <v>0</v>
      </c>
      <c r="L7229">
        <f t="shared" si="701"/>
        <v>0</v>
      </c>
    </row>
    <row r="7230" spans="1:12" x14ac:dyDescent="0.3">
      <c r="A7230" s="25">
        <f t="shared" si="703"/>
        <v>46135.916666653458</v>
      </c>
      <c r="B7230" s="1">
        <f t="shared" si="699"/>
        <v>0.91666665345837828</v>
      </c>
      <c r="C7230">
        <v>0</v>
      </c>
      <c r="D7230">
        <v>488.81400000000002</v>
      </c>
      <c r="F7230" s="18">
        <f>_xlfn.XLOOKUP(D7230,'Rating Curve'!$A$2:$A$500,'Rating Curve'!$D$2:$D$500,, -1)</f>
        <v>1410634.2644525999</v>
      </c>
      <c r="G7230">
        <v>489.54500000000002</v>
      </c>
      <c r="H7230">
        <f t="shared" si="700"/>
        <v>0</v>
      </c>
      <c r="I7230">
        <v>1.82</v>
      </c>
      <c r="J7230">
        <f t="shared" si="702"/>
        <v>0</v>
      </c>
      <c r="L7230">
        <f t="shared" si="701"/>
        <v>0</v>
      </c>
    </row>
    <row r="7231" spans="1:12" x14ac:dyDescent="0.3">
      <c r="A7231" s="25">
        <f t="shared" si="703"/>
        <v>46135.958333320123</v>
      </c>
      <c r="B7231" s="1">
        <f t="shared" si="699"/>
        <v>0.95833332012261963</v>
      </c>
      <c r="C7231">
        <v>0</v>
      </c>
      <c r="D7231">
        <v>488.81400000000002</v>
      </c>
      <c r="F7231" s="18">
        <f>_xlfn.XLOOKUP(D7231,'Rating Curve'!$A$2:$A$500,'Rating Curve'!$D$2:$D$500,, -1)</f>
        <v>1410634.2644525999</v>
      </c>
      <c r="G7231">
        <v>489.54500000000002</v>
      </c>
      <c r="H7231">
        <f t="shared" si="700"/>
        <v>0</v>
      </c>
      <c r="I7231">
        <v>1.82</v>
      </c>
      <c r="J7231">
        <f t="shared" si="702"/>
        <v>0</v>
      </c>
      <c r="L7231">
        <f t="shared" si="701"/>
        <v>0</v>
      </c>
    </row>
    <row r="7232" spans="1:12" x14ac:dyDescent="0.3">
      <c r="A7232" s="25">
        <f t="shared" si="703"/>
        <v>46135.999999986787</v>
      </c>
      <c r="B7232" s="1">
        <f t="shared" si="699"/>
        <v>0.99999998678686097</v>
      </c>
      <c r="C7232">
        <v>0</v>
      </c>
      <c r="D7232">
        <v>488.82799999999997</v>
      </c>
      <c r="F7232" s="18">
        <f>_xlfn.XLOOKUP(D7232,'Rating Curve'!$A$2:$A$500,'Rating Curve'!$D$2:$D$500,, -1)</f>
        <v>1413536.9222839</v>
      </c>
      <c r="G7232">
        <v>489.54500000000002</v>
      </c>
      <c r="H7232">
        <f t="shared" si="700"/>
        <v>0</v>
      </c>
      <c r="I7232">
        <v>1.82</v>
      </c>
      <c r="J7232">
        <f t="shared" si="702"/>
        <v>0</v>
      </c>
      <c r="L7232">
        <f t="shared" si="701"/>
        <v>0</v>
      </c>
    </row>
    <row r="7233" spans="1:12" x14ac:dyDescent="0.3">
      <c r="A7233" s="25">
        <f t="shared" si="703"/>
        <v>46136.041666653451</v>
      </c>
      <c r="B7233" s="1">
        <f t="shared" si="699"/>
        <v>4.166665345110232E-2</v>
      </c>
      <c r="C7233">
        <v>0</v>
      </c>
      <c r="D7233">
        <v>488.80799999999999</v>
      </c>
      <c r="F7233" s="18">
        <f>_xlfn.XLOOKUP(D7233,'Rating Curve'!$A$2:$A$500,'Rating Curve'!$D$2:$D$500,, -1)</f>
        <v>1407732.4119656</v>
      </c>
      <c r="G7233">
        <v>489.54500000000002</v>
      </c>
      <c r="H7233">
        <f t="shared" si="700"/>
        <v>0</v>
      </c>
      <c r="I7233">
        <v>1.82</v>
      </c>
      <c r="J7233">
        <f t="shared" si="702"/>
        <v>0</v>
      </c>
      <c r="L7233">
        <f t="shared" si="701"/>
        <v>0</v>
      </c>
    </row>
    <row r="7234" spans="1:12" x14ac:dyDescent="0.3">
      <c r="A7234" s="25">
        <f t="shared" si="703"/>
        <v>46136.083333320115</v>
      </c>
      <c r="B7234" s="1">
        <f t="shared" si="699"/>
        <v>8.3333320115343668E-2</v>
      </c>
      <c r="C7234">
        <v>0</v>
      </c>
      <c r="D7234">
        <v>488.82799999999997</v>
      </c>
      <c r="F7234" s="18">
        <f>_xlfn.XLOOKUP(D7234,'Rating Curve'!$A$2:$A$500,'Rating Curve'!$D$2:$D$500,, -1)</f>
        <v>1413536.9222839</v>
      </c>
      <c r="G7234">
        <v>489.54500000000002</v>
      </c>
      <c r="H7234">
        <f t="shared" si="700"/>
        <v>0</v>
      </c>
      <c r="I7234">
        <v>1.82</v>
      </c>
      <c r="J7234">
        <f t="shared" si="702"/>
        <v>0</v>
      </c>
      <c r="L7234">
        <f t="shared" si="701"/>
        <v>0</v>
      </c>
    </row>
    <row r="7235" spans="1:12" x14ac:dyDescent="0.3">
      <c r="A7235" s="25">
        <f t="shared" si="703"/>
        <v>46136.12499998678</v>
      </c>
      <c r="B7235" s="1">
        <f t="shared" ref="B7235:B7298" si="704">MOD(A7235,1)</f>
        <v>0.12499998677958502</v>
      </c>
      <c r="C7235">
        <v>0</v>
      </c>
      <c r="D7235">
        <v>488.80799999999999</v>
      </c>
      <c r="F7235" s="18">
        <f>_xlfn.XLOOKUP(D7235,'Rating Curve'!$A$2:$A$500,'Rating Curve'!$D$2:$D$500,, -1)</f>
        <v>1407732.4119656</v>
      </c>
      <c r="G7235">
        <v>489.54500000000002</v>
      </c>
      <c r="H7235">
        <f t="shared" ref="H7235:H7298" si="705">IF(D7235 - G7235 &lt; 0, 0, D7235 - G7235)</f>
        <v>0</v>
      </c>
      <c r="I7235">
        <v>1.82</v>
      </c>
      <c r="J7235">
        <f t="shared" si="702"/>
        <v>0</v>
      </c>
      <c r="L7235">
        <f t="shared" ref="L7235:L7298" si="706">(J7235*86400)/24</f>
        <v>0</v>
      </c>
    </row>
    <row r="7236" spans="1:12" x14ac:dyDescent="0.3">
      <c r="A7236" s="25">
        <f t="shared" si="703"/>
        <v>46136.166666653444</v>
      </c>
      <c r="B7236" s="1">
        <f t="shared" si="704"/>
        <v>0.16666665344382636</v>
      </c>
      <c r="C7236">
        <v>0</v>
      </c>
      <c r="D7236">
        <v>488.81400000000002</v>
      </c>
      <c r="F7236" s="18">
        <f>_xlfn.XLOOKUP(D7236,'Rating Curve'!$A$2:$A$500,'Rating Curve'!$D$2:$D$500,, -1)</f>
        <v>1410634.2644525999</v>
      </c>
      <c r="G7236">
        <v>489.54500000000002</v>
      </c>
      <c r="H7236">
        <f t="shared" si="705"/>
        <v>0</v>
      </c>
      <c r="I7236">
        <v>1.82</v>
      </c>
      <c r="J7236">
        <f t="shared" si="702"/>
        <v>0</v>
      </c>
      <c r="L7236">
        <f t="shared" si="706"/>
        <v>0</v>
      </c>
    </row>
    <row r="7237" spans="1:12" x14ac:dyDescent="0.3">
      <c r="A7237" s="25">
        <f t="shared" si="703"/>
        <v>46136.208333320108</v>
      </c>
      <c r="B7237" s="1">
        <f t="shared" si="704"/>
        <v>0.20833332010806771</v>
      </c>
      <c r="C7237">
        <v>0</v>
      </c>
      <c r="D7237">
        <v>488.80700000000002</v>
      </c>
      <c r="F7237" s="18">
        <f>_xlfn.XLOOKUP(D7237,'Rating Curve'!$A$2:$A$500,'Rating Curve'!$D$2:$D$500,, -1)</f>
        <v>1407732.4119656</v>
      </c>
      <c r="G7237">
        <v>489.54500000000002</v>
      </c>
      <c r="H7237">
        <f t="shared" si="705"/>
        <v>0</v>
      </c>
      <c r="I7237">
        <v>1.82</v>
      </c>
      <c r="J7237">
        <f t="shared" si="702"/>
        <v>0</v>
      </c>
      <c r="L7237">
        <f t="shared" si="706"/>
        <v>0</v>
      </c>
    </row>
    <row r="7238" spans="1:12" x14ac:dyDescent="0.3">
      <c r="A7238" s="25">
        <f t="shared" si="703"/>
        <v>46136.249999986772</v>
      </c>
      <c r="B7238" s="1">
        <f t="shared" si="704"/>
        <v>0.24999998677230906</v>
      </c>
      <c r="C7238">
        <v>0</v>
      </c>
      <c r="D7238">
        <v>488.80799999999999</v>
      </c>
      <c r="F7238" s="18">
        <f>_xlfn.XLOOKUP(D7238,'Rating Curve'!$A$2:$A$500,'Rating Curve'!$D$2:$D$500,, -1)</f>
        <v>1407732.4119656</v>
      </c>
      <c r="G7238">
        <v>489.54500000000002</v>
      </c>
      <c r="H7238">
        <f t="shared" si="705"/>
        <v>0</v>
      </c>
      <c r="I7238">
        <v>1.82</v>
      </c>
      <c r="J7238">
        <f t="shared" si="702"/>
        <v>0</v>
      </c>
      <c r="L7238">
        <f t="shared" si="706"/>
        <v>0</v>
      </c>
    </row>
    <row r="7239" spans="1:12" x14ac:dyDescent="0.3">
      <c r="A7239" s="25">
        <f t="shared" si="703"/>
        <v>46136.291666653437</v>
      </c>
      <c r="B7239" s="1">
        <f t="shared" si="704"/>
        <v>0.2916666534365504</v>
      </c>
      <c r="C7239">
        <v>0</v>
      </c>
      <c r="D7239">
        <v>488.81400000000002</v>
      </c>
      <c r="F7239" s="18">
        <f>_xlfn.XLOOKUP(D7239,'Rating Curve'!$A$2:$A$500,'Rating Curve'!$D$2:$D$500,, -1)</f>
        <v>1410634.2644525999</v>
      </c>
      <c r="G7239">
        <v>489.54500000000002</v>
      </c>
      <c r="H7239">
        <f t="shared" si="705"/>
        <v>0</v>
      </c>
      <c r="I7239">
        <v>1.82</v>
      </c>
      <c r="J7239">
        <f t="shared" si="702"/>
        <v>0</v>
      </c>
      <c r="L7239">
        <f t="shared" si="706"/>
        <v>0</v>
      </c>
    </row>
    <row r="7240" spans="1:12" x14ac:dyDescent="0.3">
      <c r="A7240" s="25">
        <f t="shared" si="703"/>
        <v>46136.333333320101</v>
      </c>
      <c r="B7240" s="1">
        <f t="shared" si="704"/>
        <v>0.33333332010079175</v>
      </c>
      <c r="C7240">
        <v>0</v>
      </c>
      <c r="D7240">
        <v>488.827</v>
      </c>
      <c r="F7240" s="18">
        <f>_xlfn.XLOOKUP(D7240,'Rating Curve'!$A$2:$A$500,'Rating Curve'!$D$2:$D$500,, -1)</f>
        <v>1413536.9222839</v>
      </c>
      <c r="G7240">
        <v>489.54500000000002</v>
      </c>
      <c r="H7240">
        <f t="shared" si="705"/>
        <v>0</v>
      </c>
      <c r="I7240">
        <v>1.82</v>
      </c>
      <c r="J7240">
        <f t="shared" si="702"/>
        <v>0</v>
      </c>
      <c r="L7240">
        <f t="shared" si="706"/>
        <v>0</v>
      </c>
    </row>
    <row r="7241" spans="1:12" x14ac:dyDescent="0.3">
      <c r="A7241" s="25">
        <f t="shared" si="703"/>
        <v>46136.374999986765</v>
      </c>
      <c r="B7241" s="1">
        <f t="shared" si="704"/>
        <v>0.3749999867650331</v>
      </c>
      <c r="C7241">
        <v>0</v>
      </c>
      <c r="D7241">
        <v>488.827</v>
      </c>
      <c r="F7241" s="18">
        <f>_xlfn.XLOOKUP(D7241,'Rating Curve'!$A$2:$A$500,'Rating Curve'!$D$2:$D$500,, -1)</f>
        <v>1413536.9222839</v>
      </c>
      <c r="G7241">
        <v>489.54500000000002</v>
      </c>
      <c r="H7241">
        <f t="shared" si="705"/>
        <v>0</v>
      </c>
      <c r="I7241">
        <v>1.82</v>
      </c>
      <c r="J7241">
        <f t="shared" si="702"/>
        <v>0</v>
      </c>
      <c r="L7241">
        <f t="shared" si="706"/>
        <v>0</v>
      </c>
    </row>
    <row r="7242" spans="1:12" x14ac:dyDescent="0.3">
      <c r="A7242" s="25">
        <f t="shared" si="703"/>
        <v>46136.416666653429</v>
      </c>
      <c r="B7242" s="1">
        <f t="shared" si="704"/>
        <v>0.41666665342927445</v>
      </c>
      <c r="C7242">
        <v>0</v>
      </c>
      <c r="D7242">
        <v>488.83300000000003</v>
      </c>
      <c r="F7242" s="18">
        <f>_xlfn.XLOOKUP(D7242,'Rating Curve'!$A$2:$A$500,'Rating Curve'!$D$2:$D$500,, -1)</f>
        <v>1416440.2927267</v>
      </c>
      <c r="G7242">
        <v>489.54500000000002</v>
      </c>
      <c r="H7242">
        <f t="shared" si="705"/>
        <v>0</v>
      </c>
      <c r="I7242">
        <v>1.82</v>
      </c>
      <c r="J7242">
        <f t="shared" si="702"/>
        <v>0</v>
      </c>
      <c r="L7242">
        <f t="shared" si="706"/>
        <v>0</v>
      </c>
    </row>
    <row r="7243" spans="1:12" x14ac:dyDescent="0.3">
      <c r="A7243" s="25">
        <f t="shared" si="703"/>
        <v>46136.458333320094</v>
      </c>
      <c r="B7243" s="1">
        <f t="shared" si="704"/>
        <v>0.45833332009351579</v>
      </c>
      <c r="C7243">
        <v>0</v>
      </c>
      <c r="D7243">
        <v>488.827</v>
      </c>
      <c r="F7243" s="18">
        <f>_xlfn.XLOOKUP(D7243,'Rating Curve'!$A$2:$A$500,'Rating Curve'!$D$2:$D$500,, -1)</f>
        <v>1413536.9222839</v>
      </c>
      <c r="G7243">
        <v>489.54500000000002</v>
      </c>
      <c r="H7243">
        <f t="shared" si="705"/>
        <v>0</v>
      </c>
      <c r="I7243">
        <v>1.82</v>
      </c>
      <c r="J7243">
        <f t="shared" si="702"/>
        <v>0</v>
      </c>
      <c r="L7243">
        <f t="shared" si="706"/>
        <v>0</v>
      </c>
    </row>
    <row r="7244" spans="1:12" x14ac:dyDescent="0.3">
      <c r="A7244" s="25">
        <f t="shared" si="703"/>
        <v>46136.499999986758</v>
      </c>
      <c r="B7244" s="1">
        <f t="shared" si="704"/>
        <v>0.49999998675775714</v>
      </c>
      <c r="C7244">
        <v>0</v>
      </c>
      <c r="D7244">
        <v>488.83199999999999</v>
      </c>
      <c r="F7244" s="18">
        <f>_xlfn.XLOOKUP(D7244,'Rating Curve'!$A$2:$A$500,'Rating Curve'!$D$2:$D$500,, -1)</f>
        <v>1416440.2927267</v>
      </c>
      <c r="G7244">
        <v>489.54500000000002</v>
      </c>
      <c r="H7244">
        <f t="shared" si="705"/>
        <v>0</v>
      </c>
      <c r="I7244">
        <v>1.82</v>
      </c>
      <c r="J7244">
        <f t="shared" si="702"/>
        <v>0</v>
      </c>
      <c r="L7244">
        <f t="shared" si="706"/>
        <v>0</v>
      </c>
    </row>
    <row r="7245" spans="1:12" x14ac:dyDescent="0.3">
      <c r="A7245" s="25">
        <f t="shared" si="703"/>
        <v>46136.541666653422</v>
      </c>
      <c r="B7245" s="1">
        <f t="shared" si="704"/>
        <v>0.54166665342199849</v>
      </c>
      <c r="C7245">
        <v>0</v>
      </c>
      <c r="D7245">
        <v>488.83199999999999</v>
      </c>
      <c r="F7245" s="18">
        <f>_xlfn.XLOOKUP(D7245,'Rating Curve'!$A$2:$A$500,'Rating Curve'!$D$2:$D$500,, -1)</f>
        <v>1416440.2927267</v>
      </c>
      <c r="G7245">
        <v>489.54500000000002</v>
      </c>
      <c r="H7245">
        <f t="shared" si="705"/>
        <v>0</v>
      </c>
      <c r="I7245">
        <v>1.82</v>
      </c>
      <c r="J7245">
        <f t="shared" si="702"/>
        <v>0</v>
      </c>
      <c r="L7245">
        <f t="shared" si="706"/>
        <v>0</v>
      </c>
    </row>
    <row r="7246" spans="1:12" x14ac:dyDescent="0.3">
      <c r="A7246" s="25">
        <f t="shared" si="703"/>
        <v>46136.583333320086</v>
      </c>
      <c r="B7246" s="1">
        <f t="shared" si="704"/>
        <v>0.58333332008623984</v>
      </c>
      <c r="C7246">
        <v>0</v>
      </c>
      <c r="D7246">
        <v>488.83199999999999</v>
      </c>
      <c r="F7246" s="18">
        <f>_xlfn.XLOOKUP(D7246,'Rating Curve'!$A$2:$A$500,'Rating Curve'!$D$2:$D$500,, -1)</f>
        <v>1416440.2927267</v>
      </c>
      <c r="G7246">
        <v>489.54500000000002</v>
      </c>
      <c r="H7246">
        <f t="shared" si="705"/>
        <v>0</v>
      </c>
      <c r="I7246">
        <v>1.82</v>
      </c>
      <c r="J7246">
        <f t="shared" si="702"/>
        <v>0</v>
      </c>
      <c r="L7246">
        <f t="shared" si="706"/>
        <v>0</v>
      </c>
    </row>
    <row r="7247" spans="1:12" x14ac:dyDescent="0.3">
      <c r="A7247" s="25">
        <f t="shared" si="703"/>
        <v>46136.62499998675</v>
      </c>
      <c r="B7247" s="1">
        <f t="shared" si="704"/>
        <v>0.62499998675048118</v>
      </c>
      <c r="C7247">
        <v>0</v>
      </c>
      <c r="D7247">
        <v>488.83800000000002</v>
      </c>
      <c r="F7247" s="18">
        <f>_xlfn.XLOOKUP(D7247,'Rating Curve'!$A$2:$A$500,'Rating Curve'!$D$2:$D$500,, -1)</f>
        <v>1416440.2927267</v>
      </c>
      <c r="G7247">
        <v>489.54500000000002</v>
      </c>
      <c r="H7247">
        <f t="shared" si="705"/>
        <v>0</v>
      </c>
      <c r="I7247">
        <v>1.82</v>
      </c>
      <c r="J7247">
        <f t="shared" si="702"/>
        <v>0</v>
      </c>
      <c r="L7247">
        <f t="shared" si="706"/>
        <v>0</v>
      </c>
    </row>
    <row r="7248" spans="1:12" x14ac:dyDescent="0.3">
      <c r="A7248" s="25">
        <f t="shared" si="703"/>
        <v>46136.666666653415</v>
      </c>
      <c r="B7248" s="1">
        <f t="shared" si="704"/>
        <v>0.66666665341472253</v>
      </c>
      <c r="C7248">
        <v>0</v>
      </c>
      <c r="D7248">
        <v>488.839</v>
      </c>
      <c r="F7248" s="18">
        <f>_xlfn.XLOOKUP(D7248,'Rating Curve'!$A$2:$A$500,'Rating Curve'!$D$2:$D$500,, -1)</f>
        <v>1416440.2927267</v>
      </c>
      <c r="G7248">
        <v>489.54500000000002</v>
      </c>
      <c r="H7248">
        <f t="shared" si="705"/>
        <v>0</v>
      </c>
      <c r="I7248">
        <v>1.82</v>
      </c>
      <c r="J7248">
        <f t="shared" si="702"/>
        <v>0</v>
      </c>
      <c r="L7248">
        <f t="shared" si="706"/>
        <v>0</v>
      </c>
    </row>
    <row r="7249" spans="1:12" x14ac:dyDescent="0.3">
      <c r="A7249" s="25">
        <f t="shared" si="703"/>
        <v>46136.708333320079</v>
      </c>
      <c r="B7249" s="1">
        <f t="shared" si="704"/>
        <v>0.70833332007896388</v>
      </c>
      <c r="C7249">
        <v>0</v>
      </c>
      <c r="D7249">
        <v>488.83199999999999</v>
      </c>
      <c r="F7249" s="18">
        <f>_xlfn.XLOOKUP(D7249,'Rating Curve'!$A$2:$A$500,'Rating Curve'!$D$2:$D$500,, -1)</f>
        <v>1416440.2927267</v>
      </c>
      <c r="G7249">
        <v>489.54500000000002</v>
      </c>
      <c r="H7249">
        <f t="shared" si="705"/>
        <v>0</v>
      </c>
      <c r="I7249">
        <v>1.82</v>
      </c>
      <c r="J7249">
        <f t="shared" si="702"/>
        <v>0</v>
      </c>
      <c r="L7249">
        <f t="shared" si="706"/>
        <v>0</v>
      </c>
    </row>
    <row r="7250" spans="1:12" x14ac:dyDescent="0.3">
      <c r="A7250" s="25">
        <f t="shared" si="703"/>
        <v>46136.749999986743</v>
      </c>
      <c r="B7250" s="1">
        <f t="shared" si="704"/>
        <v>0.74999998674320523</v>
      </c>
      <c r="C7250">
        <v>0</v>
      </c>
      <c r="D7250">
        <v>488.82600000000002</v>
      </c>
      <c r="F7250" s="18">
        <f>_xlfn.XLOOKUP(D7250,'Rating Curve'!$A$2:$A$500,'Rating Curve'!$D$2:$D$500,, -1)</f>
        <v>1413536.9222839</v>
      </c>
      <c r="G7250">
        <v>489.54500000000002</v>
      </c>
      <c r="H7250">
        <f t="shared" si="705"/>
        <v>0</v>
      </c>
      <c r="I7250">
        <v>1.82</v>
      </c>
      <c r="J7250">
        <f t="shared" si="702"/>
        <v>0</v>
      </c>
      <c r="L7250">
        <f t="shared" si="706"/>
        <v>0</v>
      </c>
    </row>
    <row r="7251" spans="1:12" x14ac:dyDescent="0.3">
      <c r="A7251" s="25">
        <f t="shared" si="703"/>
        <v>46136.791666653407</v>
      </c>
      <c r="B7251" s="1">
        <f t="shared" si="704"/>
        <v>0.79166665340744657</v>
      </c>
      <c r="C7251">
        <v>0</v>
      </c>
      <c r="D7251">
        <v>488.827</v>
      </c>
      <c r="F7251" s="18">
        <f>_xlfn.XLOOKUP(D7251,'Rating Curve'!$A$2:$A$500,'Rating Curve'!$D$2:$D$500,, -1)</f>
        <v>1413536.9222839</v>
      </c>
      <c r="G7251">
        <v>489.54500000000002</v>
      </c>
      <c r="H7251">
        <f t="shared" si="705"/>
        <v>0</v>
      </c>
      <c r="I7251">
        <v>1.82</v>
      </c>
      <c r="J7251">
        <f t="shared" ref="J7251:J7314" si="707">1.82*30*(H7251^1.5)</f>
        <v>0</v>
      </c>
      <c r="L7251">
        <f t="shared" si="706"/>
        <v>0</v>
      </c>
    </row>
    <row r="7252" spans="1:12" x14ac:dyDescent="0.3">
      <c r="A7252" s="25">
        <f t="shared" si="703"/>
        <v>46136.833333320072</v>
      </c>
      <c r="B7252" s="1">
        <f t="shared" si="704"/>
        <v>0.83333332007168792</v>
      </c>
      <c r="C7252">
        <v>0</v>
      </c>
      <c r="D7252">
        <v>488.81400000000002</v>
      </c>
      <c r="F7252" s="18">
        <f>_xlfn.XLOOKUP(D7252,'Rating Curve'!$A$2:$A$500,'Rating Curve'!$D$2:$D$500,, -1)</f>
        <v>1410634.2644525999</v>
      </c>
      <c r="G7252">
        <v>489.54500000000002</v>
      </c>
      <c r="H7252">
        <f t="shared" si="705"/>
        <v>0</v>
      </c>
      <c r="I7252">
        <v>1.82</v>
      </c>
      <c r="J7252">
        <f t="shared" si="707"/>
        <v>0</v>
      </c>
      <c r="L7252">
        <f t="shared" si="706"/>
        <v>0</v>
      </c>
    </row>
    <row r="7253" spans="1:12" x14ac:dyDescent="0.3">
      <c r="A7253" s="25">
        <f t="shared" si="703"/>
        <v>46136.874999986736</v>
      </c>
      <c r="B7253" s="1">
        <f t="shared" si="704"/>
        <v>0.87499998673592927</v>
      </c>
      <c r="C7253">
        <v>0</v>
      </c>
      <c r="D7253">
        <v>488.81400000000002</v>
      </c>
      <c r="F7253" s="18">
        <f>_xlfn.XLOOKUP(D7253,'Rating Curve'!$A$2:$A$500,'Rating Curve'!$D$2:$D$500,, -1)</f>
        <v>1410634.2644525999</v>
      </c>
      <c r="G7253">
        <v>489.54500000000002</v>
      </c>
      <c r="H7253">
        <f t="shared" si="705"/>
        <v>0</v>
      </c>
      <c r="I7253">
        <v>1.82</v>
      </c>
      <c r="J7253">
        <f t="shared" si="707"/>
        <v>0</v>
      </c>
      <c r="L7253">
        <f t="shared" si="706"/>
        <v>0</v>
      </c>
    </row>
    <row r="7254" spans="1:12" x14ac:dyDescent="0.3">
      <c r="A7254" s="25">
        <f t="shared" si="703"/>
        <v>46136.9166666534</v>
      </c>
      <c r="B7254" s="1">
        <f t="shared" si="704"/>
        <v>0.91666665340017062</v>
      </c>
      <c r="C7254">
        <v>0</v>
      </c>
      <c r="D7254">
        <v>488.81400000000002</v>
      </c>
      <c r="F7254" s="18">
        <f>_xlfn.XLOOKUP(D7254,'Rating Curve'!$A$2:$A$500,'Rating Curve'!$D$2:$D$500,, -1)</f>
        <v>1410634.2644525999</v>
      </c>
      <c r="G7254">
        <v>489.54500000000002</v>
      </c>
      <c r="H7254">
        <f t="shared" si="705"/>
        <v>0</v>
      </c>
      <c r="I7254">
        <v>1.82</v>
      </c>
      <c r="J7254">
        <f t="shared" si="707"/>
        <v>0</v>
      </c>
      <c r="L7254">
        <f t="shared" si="706"/>
        <v>0</v>
      </c>
    </row>
    <row r="7255" spans="1:12" x14ac:dyDescent="0.3">
      <c r="A7255" s="25">
        <f t="shared" si="703"/>
        <v>46136.958333320064</v>
      </c>
      <c r="B7255" s="1">
        <f t="shared" si="704"/>
        <v>0.95833332006441196</v>
      </c>
      <c r="C7255">
        <v>0</v>
      </c>
      <c r="D7255">
        <v>488.827</v>
      </c>
      <c r="F7255" s="18">
        <f>_xlfn.XLOOKUP(D7255,'Rating Curve'!$A$2:$A$500,'Rating Curve'!$D$2:$D$500,, -1)</f>
        <v>1413536.9222839</v>
      </c>
      <c r="G7255">
        <v>489.54500000000002</v>
      </c>
      <c r="H7255">
        <f t="shared" si="705"/>
        <v>0</v>
      </c>
      <c r="I7255">
        <v>1.82</v>
      </c>
      <c r="J7255">
        <f t="shared" si="707"/>
        <v>0</v>
      </c>
      <c r="L7255">
        <f t="shared" si="706"/>
        <v>0</v>
      </c>
    </row>
    <row r="7256" spans="1:12" x14ac:dyDescent="0.3">
      <c r="A7256" s="25">
        <f t="shared" si="703"/>
        <v>46136.999999986729</v>
      </c>
      <c r="B7256" s="1">
        <f t="shared" si="704"/>
        <v>0.99999998672865331</v>
      </c>
      <c r="C7256">
        <v>0</v>
      </c>
      <c r="D7256">
        <v>488.81400000000002</v>
      </c>
      <c r="F7256" s="18">
        <f>_xlfn.XLOOKUP(D7256,'Rating Curve'!$A$2:$A$500,'Rating Curve'!$D$2:$D$500,, -1)</f>
        <v>1410634.2644525999</v>
      </c>
      <c r="G7256">
        <v>489.54500000000002</v>
      </c>
      <c r="H7256">
        <f t="shared" si="705"/>
        <v>0</v>
      </c>
      <c r="I7256">
        <v>1.82</v>
      </c>
      <c r="J7256">
        <f t="shared" si="707"/>
        <v>0</v>
      </c>
      <c r="L7256">
        <f t="shared" si="706"/>
        <v>0</v>
      </c>
    </row>
    <row r="7257" spans="1:12" x14ac:dyDescent="0.3">
      <c r="A7257" s="25">
        <f t="shared" si="703"/>
        <v>46137.041666653393</v>
      </c>
      <c r="B7257" s="1">
        <f t="shared" si="704"/>
        <v>4.1666653392894659E-2</v>
      </c>
      <c r="C7257">
        <v>0</v>
      </c>
      <c r="D7257">
        <v>488.84</v>
      </c>
      <c r="F7257" s="18">
        <f>_xlfn.XLOOKUP(D7257,'Rating Curve'!$A$2:$A$500,'Rating Curve'!$D$2:$D$500,, -1)</f>
        <v>1419344.4679610999</v>
      </c>
      <c r="G7257">
        <v>489.54500000000002</v>
      </c>
      <c r="H7257">
        <f t="shared" si="705"/>
        <v>0</v>
      </c>
      <c r="I7257">
        <v>1.82</v>
      </c>
      <c r="J7257">
        <f t="shared" si="707"/>
        <v>0</v>
      </c>
      <c r="L7257">
        <f t="shared" si="706"/>
        <v>0</v>
      </c>
    </row>
    <row r="7258" spans="1:12" x14ac:dyDescent="0.3">
      <c r="A7258" s="25">
        <f t="shared" si="703"/>
        <v>46137.083333320057</v>
      </c>
      <c r="B7258" s="1">
        <f t="shared" si="704"/>
        <v>8.3333320057136007E-2</v>
      </c>
      <c r="C7258">
        <v>0</v>
      </c>
      <c r="D7258">
        <v>488.82</v>
      </c>
      <c r="F7258" s="18">
        <f>_xlfn.XLOOKUP(D7258,'Rating Curve'!$A$2:$A$500,'Rating Curve'!$D$2:$D$500,, -1)</f>
        <v>1413536.9222839</v>
      </c>
      <c r="G7258">
        <v>489.54500000000002</v>
      </c>
      <c r="H7258">
        <f t="shared" si="705"/>
        <v>0</v>
      </c>
      <c r="I7258">
        <v>1.82</v>
      </c>
      <c r="J7258">
        <f t="shared" si="707"/>
        <v>0</v>
      </c>
      <c r="L7258">
        <f t="shared" si="706"/>
        <v>0</v>
      </c>
    </row>
    <row r="7259" spans="1:12" x14ac:dyDescent="0.3">
      <c r="A7259" s="25">
        <f t="shared" si="703"/>
        <v>46137.124999986721</v>
      </c>
      <c r="B7259" s="1">
        <f t="shared" si="704"/>
        <v>0.12499998672137735</v>
      </c>
      <c r="C7259">
        <v>0</v>
      </c>
      <c r="D7259">
        <v>488.81900000000002</v>
      </c>
      <c r="F7259" s="18">
        <f>_xlfn.XLOOKUP(D7259,'Rating Curve'!$A$2:$A$500,'Rating Curve'!$D$2:$D$500,, -1)</f>
        <v>1410634.2644525999</v>
      </c>
      <c r="G7259">
        <v>489.54500000000002</v>
      </c>
      <c r="H7259">
        <f t="shared" si="705"/>
        <v>0</v>
      </c>
      <c r="I7259">
        <v>1.82</v>
      </c>
      <c r="J7259">
        <f t="shared" si="707"/>
        <v>0</v>
      </c>
      <c r="L7259">
        <f t="shared" si="706"/>
        <v>0</v>
      </c>
    </row>
    <row r="7260" spans="1:12" x14ac:dyDescent="0.3">
      <c r="A7260" s="25">
        <f t="shared" si="703"/>
        <v>46137.166666653386</v>
      </c>
      <c r="B7260" s="1">
        <f t="shared" si="704"/>
        <v>0.1666666533856187</v>
      </c>
      <c r="C7260">
        <v>0</v>
      </c>
      <c r="D7260">
        <v>488.82</v>
      </c>
      <c r="F7260" s="18">
        <f>_xlfn.XLOOKUP(D7260,'Rating Curve'!$A$2:$A$500,'Rating Curve'!$D$2:$D$500,, -1)</f>
        <v>1413536.9222839</v>
      </c>
      <c r="G7260">
        <v>489.54500000000002</v>
      </c>
      <c r="H7260">
        <f t="shared" si="705"/>
        <v>0</v>
      </c>
      <c r="I7260">
        <v>1.82</v>
      </c>
      <c r="J7260">
        <f t="shared" si="707"/>
        <v>0</v>
      </c>
      <c r="L7260">
        <f t="shared" si="706"/>
        <v>0</v>
      </c>
    </row>
    <row r="7261" spans="1:12" x14ac:dyDescent="0.3">
      <c r="A7261" s="25">
        <f t="shared" si="703"/>
        <v>46137.20833332005</v>
      </c>
      <c r="B7261" s="1">
        <f t="shared" si="704"/>
        <v>0.20833332004986005</v>
      </c>
      <c r="C7261">
        <v>0</v>
      </c>
      <c r="D7261">
        <v>488.82100000000003</v>
      </c>
      <c r="F7261" s="18">
        <f>_xlfn.XLOOKUP(D7261,'Rating Curve'!$A$2:$A$500,'Rating Curve'!$D$2:$D$500,, -1)</f>
        <v>1413536.9222839</v>
      </c>
      <c r="G7261">
        <v>489.54500000000002</v>
      </c>
      <c r="H7261">
        <f t="shared" si="705"/>
        <v>0</v>
      </c>
      <c r="I7261">
        <v>1.82</v>
      </c>
      <c r="J7261">
        <f t="shared" si="707"/>
        <v>0</v>
      </c>
      <c r="L7261">
        <f t="shared" si="706"/>
        <v>0</v>
      </c>
    </row>
    <row r="7262" spans="1:12" x14ac:dyDescent="0.3">
      <c r="A7262" s="25">
        <f t="shared" si="703"/>
        <v>46137.249999986714</v>
      </c>
      <c r="B7262" s="1">
        <f t="shared" si="704"/>
        <v>0.2499999867141014</v>
      </c>
      <c r="C7262">
        <v>0</v>
      </c>
      <c r="D7262">
        <v>488.82100000000003</v>
      </c>
      <c r="F7262" s="18">
        <f>_xlfn.XLOOKUP(D7262,'Rating Curve'!$A$2:$A$500,'Rating Curve'!$D$2:$D$500,, -1)</f>
        <v>1413536.9222839</v>
      </c>
      <c r="G7262">
        <v>489.54500000000002</v>
      </c>
      <c r="H7262">
        <f t="shared" si="705"/>
        <v>0</v>
      </c>
      <c r="I7262">
        <v>1.82</v>
      </c>
      <c r="J7262">
        <f t="shared" si="707"/>
        <v>0</v>
      </c>
      <c r="L7262">
        <f t="shared" si="706"/>
        <v>0</v>
      </c>
    </row>
    <row r="7263" spans="1:12" x14ac:dyDescent="0.3">
      <c r="A7263" s="25">
        <f t="shared" si="703"/>
        <v>46137.291666653378</v>
      </c>
      <c r="B7263" s="1">
        <f t="shared" si="704"/>
        <v>0.29166665337834274</v>
      </c>
      <c r="C7263">
        <v>0</v>
      </c>
      <c r="D7263">
        <v>488.827</v>
      </c>
      <c r="F7263" s="18">
        <f>_xlfn.XLOOKUP(D7263,'Rating Curve'!$A$2:$A$500,'Rating Curve'!$D$2:$D$500,, -1)</f>
        <v>1413536.9222839</v>
      </c>
      <c r="G7263">
        <v>489.54500000000002</v>
      </c>
      <c r="H7263">
        <f t="shared" si="705"/>
        <v>0</v>
      </c>
      <c r="I7263">
        <v>1.82</v>
      </c>
      <c r="J7263">
        <f t="shared" si="707"/>
        <v>0</v>
      </c>
      <c r="L7263">
        <f t="shared" si="706"/>
        <v>0</v>
      </c>
    </row>
    <row r="7264" spans="1:12" x14ac:dyDescent="0.3">
      <c r="A7264" s="25">
        <f t="shared" si="703"/>
        <v>46137.333333320043</v>
      </c>
      <c r="B7264" s="1">
        <f t="shared" si="704"/>
        <v>0.33333332004258409</v>
      </c>
      <c r="C7264">
        <v>0</v>
      </c>
      <c r="D7264">
        <v>488.82</v>
      </c>
      <c r="F7264" s="18">
        <f>_xlfn.XLOOKUP(D7264,'Rating Curve'!$A$2:$A$500,'Rating Curve'!$D$2:$D$500,, -1)</f>
        <v>1413536.9222839</v>
      </c>
      <c r="G7264">
        <v>489.54500000000002</v>
      </c>
      <c r="H7264">
        <f t="shared" si="705"/>
        <v>0</v>
      </c>
      <c r="I7264">
        <v>1.82</v>
      </c>
      <c r="J7264">
        <f t="shared" si="707"/>
        <v>0</v>
      </c>
      <c r="L7264">
        <f t="shared" si="706"/>
        <v>0</v>
      </c>
    </row>
    <row r="7265" spans="1:12" x14ac:dyDescent="0.3">
      <c r="A7265" s="25">
        <f t="shared" si="703"/>
        <v>46137.374999986707</v>
      </c>
      <c r="B7265" s="1">
        <f t="shared" si="704"/>
        <v>0.37499998670682544</v>
      </c>
      <c r="C7265">
        <v>0</v>
      </c>
      <c r="D7265">
        <v>488.83199999999999</v>
      </c>
      <c r="F7265" s="18">
        <f>_xlfn.XLOOKUP(D7265,'Rating Curve'!$A$2:$A$500,'Rating Curve'!$D$2:$D$500,, -1)</f>
        <v>1416440.2927267</v>
      </c>
      <c r="G7265">
        <v>489.54500000000002</v>
      </c>
      <c r="H7265">
        <f t="shared" si="705"/>
        <v>0</v>
      </c>
      <c r="I7265">
        <v>1.82</v>
      </c>
      <c r="J7265">
        <f t="shared" si="707"/>
        <v>0</v>
      </c>
      <c r="L7265">
        <f t="shared" si="706"/>
        <v>0</v>
      </c>
    </row>
    <row r="7266" spans="1:12" x14ac:dyDescent="0.3">
      <c r="A7266" s="25">
        <f t="shared" si="703"/>
        <v>46137.416666653371</v>
      </c>
      <c r="B7266" s="1">
        <f t="shared" si="704"/>
        <v>0.41666665337106679</v>
      </c>
      <c r="C7266">
        <v>0</v>
      </c>
      <c r="D7266">
        <v>488.83300000000003</v>
      </c>
      <c r="F7266" s="18">
        <f>_xlfn.XLOOKUP(D7266,'Rating Curve'!$A$2:$A$500,'Rating Curve'!$D$2:$D$500,, -1)</f>
        <v>1416440.2927267</v>
      </c>
      <c r="G7266">
        <v>489.54500000000002</v>
      </c>
      <c r="H7266">
        <f t="shared" si="705"/>
        <v>0</v>
      </c>
      <c r="I7266">
        <v>1.82</v>
      </c>
      <c r="J7266">
        <f t="shared" si="707"/>
        <v>0</v>
      </c>
      <c r="L7266">
        <f t="shared" si="706"/>
        <v>0</v>
      </c>
    </row>
    <row r="7267" spans="1:12" x14ac:dyDescent="0.3">
      <c r="A7267" s="25">
        <f t="shared" si="703"/>
        <v>46137.458333320035</v>
      </c>
      <c r="B7267" s="1">
        <f t="shared" si="704"/>
        <v>0.45833332003530813</v>
      </c>
      <c r="C7267">
        <v>0</v>
      </c>
      <c r="D7267">
        <v>488.827</v>
      </c>
      <c r="F7267" s="18">
        <f>_xlfn.XLOOKUP(D7267,'Rating Curve'!$A$2:$A$500,'Rating Curve'!$D$2:$D$500,, -1)</f>
        <v>1413536.9222839</v>
      </c>
      <c r="G7267">
        <v>489.54500000000002</v>
      </c>
      <c r="H7267">
        <f t="shared" si="705"/>
        <v>0</v>
      </c>
      <c r="I7267">
        <v>1.82</v>
      </c>
      <c r="J7267">
        <f t="shared" si="707"/>
        <v>0</v>
      </c>
      <c r="L7267">
        <f t="shared" si="706"/>
        <v>0</v>
      </c>
    </row>
    <row r="7268" spans="1:12" x14ac:dyDescent="0.3">
      <c r="A7268" s="25">
        <f t="shared" si="703"/>
        <v>46137.4999999867</v>
      </c>
      <c r="B7268" s="1">
        <f t="shared" si="704"/>
        <v>0.49999998669954948</v>
      </c>
      <c r="C7268">
        <v>25.2</v>
      </c>
      <c r="D7268">
        <v>488.84699999999998</v>
      </c>
      <c r="F7268" s="18">
        <f>_xlfn.XLOOKUP(D7268,'Rating Curve'!$A$2:$A$500,'Rating Curve'!$D$2:$D$500,, -1)</f>
        <v>1419344.4679610999</v>
      </c>
      <c r="G7268">
        <v>489.54500000000002</v>
      </c>
      <c r="H7268">
        <f t="shared" si="705"/>
        <v>0</v>
      </c>
      <c r="I7268">
        <v>1.82</v>
      </c>
      <c r="J7268">
        <f t="shared" si="707"/>
        <v>0</v>
      </c>
      <c r="L7268">
        <f t="shared" si="706"/>
        <v>0</v>
      </c>
    </row>
    <row r="7269" spans="1:12" x14ac:dyDescent="0.3">
      <c r="A7269" s="25">
        <f t="shared" si="703"/>
        <v>46137.541666653364</v>
      </c>
      <c r="B7269" s="1">
        <f t="shared" si="704"/>
        <v>0.54166665336379083</v>
      </c>
      <c r="C7269">
        <v>0</v>
      </c>
      <c r="D7269">
        <v>488.85300000000001</v>
      </c>
      <c r="F7269" s="18">
        <f>_xlfn.XLOOKUP(D7269,'Rating Curve'!$A$2:$A$500,'Rating Curve'!$D$2:$D$500,, -1)</f>
        <v>1422249.3957137</v>
      </c>
      <c r="G7269">
        <v>489.54500000000002</v>
      </c>
      <c r="H7269">
        <f t="shared" si="705"/>
        <v>0</v>
      </c>
      <c r="I7269">
        <v>1.82</v>
      </c>
      <c r="J7269">
        <f t="shared" si="707"/>
        <v>0</v>
      </c>
      <c r="L7269">
        <f t="shared" si="706"/>
        <v>0</v>
      </c>
    </row>
    <row r="7270" spans="1:12" x14ac:dyDescent="0.3">
      <c r="A7270" s="25">
        <f t="shared" si="703"/>
        <v>46137.583333320028</v>
      </c>
      <c r="B7270" s="1">
        <f t="shared" si="704"/>
        <v>0.58333332002803218</v>
      </c>
      <c r="C7270">
        <v>0</v>
      </c>
      <c r="D7270">
        <v>488.84699999999998</v>
      </c>
      <c r="F7270" s="18">
        <f>_xlfn.XLOOKUP(D7270,'Rating Curve'!$A$2:$A$500,'Rating Curve'!$D$2:$D$500,, -1)</f>
        <v>1419344.4679610999</v>
      </c>
      <c r="G7270">
        <v>489.54500000000002</v>
      </c>
      <c r="H7270">
        <f t="shared" si="705"/>
        <v>0</v>
      </c>
      <c r="I7270">
        <v>1.82</v>
      </c>
      <c r="J7270">
        <f t="shared" si="707"/>
        <v>0</v>
      </c>
      <c r="L7270">
        <f t="shared" si="706"/>
        <v>0</v>
      </c>
    </row>
    <row r="7271" spans="1:12" x14ac:dyDescent="0.3">
      <c r="A7271" s="25">
        <f t="shared" si="703"/>
        <v>46137.624999986692</v>
      </c>
      <c r="B7271" s="1">
        <f t="shared" si="704"/>
        <v>0.62499998669227352</v>
      </c>
      <c r="C7271">
        <v>0</v>
      </c>
      <c r="D7271">
        <v>488.846</v>
      </c>
      <c r="F7271" s="18">
        <f>_xlfn.XLOOKUP(D7271,'Rating Curve'!$A$2:$A$500,'Rating Curve'!$D$2:$D$500,, -1)</f>
        <v>1419344.4679610999</v>
      </c>
      <c r="G7271">
        <v>489.54500000000002</v>
      </c>
      <c r="H7271">
        <f t="shared" si="705"/>
        <v>0</v>
      </c>
      <c r="I7271">
        <v>1.82</v>
      </c>
      <c r="J7271">
        <f t="shared" si="707"/>
        <v>0</v>
      </c>
      <c r="L7271">
        <f t="shared" si="706"/>
        <v>0</v>
      </c>
    </row>
    <row r="7272" spans="1:12" x14ac:dyDescent="0.3">
      <c r="A7272" s="25">
        <f t="shared" si="703"/>
        <v>46137.666666653357</v>
      </c>
      <c r="B7272" s="1">
        <f t="shared" si="704"/>
        <v>0.66666665335651487</v>
      </c>
      <c r="C7272">
        <v>0</v>
      </c>
      <c r="D7272">
        <v>488.846</v>
      </c>
      <c r="F7272" s="18">
        <f>_xlfn.XLOOKUP(D7272,'Rating Curve'!$A$2:$A$500,'Rating Curve'!$D$2:$D$500,, -1)</f>
        <v>1419344.4679610999</v>
      </c>
      <c r="G7272">
        <v>489.54500000000002</v>
      </c>
      <c r="H7272">
        <f t="shared" si="705"/>
        <v>0</v>
      </c>
      <c r="I7272">
        <v>1.82</v>
      </c>
      <c r="J7272">
        <f t="shared" si="707"/>
        <v>0</v>
      </c>
      <c r="L7272">
        <f t="shared" si="706"/>
        <v>0</v>
      </c>
    </row>
    <row r="7273" spans="1:12" x14ac:dyDescent="0.3">
      <c r="A7273" s="25">
        <f t="shared" si="703"/>
        <v>46137.708333320021</v>
      </c>
      <c r="B7273" s="1">
        <f t="shared" si="704"/>
        <v>0.70833332002075622</v>
      </c>
      <c r="C7273">
        <v>0</v>
      </c>
      <c r="D7273">
        <v>488.846</v>
      </c>
      <c r="F7273" s="18">
        <f>_xlfn.XLOOKUP(D7273,'Rating Curve'!$A$2:$A$500,'Rating Curve'!$D$2:$D$500,, -1)</f>
        <v>1419344.4679610999</v>
      </c>
      <c r="G7273">
        <v>489.54500000000002</v>
      </c>
      <c r="H7273">
        <f t="shared" si="705"/>
        <v>0</v>
      </c>
      <c r="I7273">
        <v>1.82</v>
      </c>
      <c r="J7273">
        <f t="shared" si="707"/>
        <v>0</v>
      </c>
      <c r="L7273">
        <f t="shared" si="706"/>
        <v>0</v>
      </c>
    </row>
    <row r="7274" spans="1:12" x14ac:dyDescent="0.3">
      <c r="A7274" s="25">
        <f t="shared" si="703"/>
        <v>46137.749999986685</v>
      </c>
      <c r="B7274" s="1">
        <f t="shared" si="704"/>
        <v>0.74999998668499757</v>
      </c>
      <c r="C7274">
        <v>0</v>
      </c>
      <c r="D7274">
        <v>488.82799999999997</v>
      </c>
      <c r="F7274" s="18">
        <f>_xlfn.XLOOKUP(D7274,'Rating Curve'!$A$2:$A$500,'Rating Curve'!$D$2:$D$500,, -1)</f>
        <v>1413536.9222839</v>
      </c>
      <c r="G7274">
        <v>489.54500000000002</v>
      </c>
      <c r="H7274">
        <f t="shared" si="705"/>
        <v>0</v>
      </c>
      <c r="I7274">
        <v>1.82</v>
      </c>
      <c r="J7274">
        <f t="shared" si="707"/>
        <v>0</v>
      </c>
      <c r="L7274">
        <f t="shared" si="706"/>
        <v>0</v>
      </c>
    </row>
    <row r="7275" spans="1:12" x14ac:dyDescent="0.3">
      <c r="A7275" s="25">
        <f t="shared" si="703"/>
        <v>46137.791666653349</v>
      </c>
      <c r="B7275" s="1">
        <f t="shared" si="704"/>
        <v>0.79166665334923891</v>
      </c>
      <c r="C7275">
        <v>0</v>
      </c>
      <c r="D7275">
        <v>488.82799999999997</v>
      </c>
      <c r="F7275" s="18">
        <f>_xlfn.XLOOKUP(D7275,'Rating Curve'!$A$2:$A$500,'Rating Curve'!$D$2:$D$500,, -1)</f>
        <v>1413536.9222839</v>
      </c>
      <c r="G7275">
        <v>489.54500000000002</v>
      </c>
      <c r="H7275">
        <f t="shared" si="705"/>
        <v>0</v>
      </c>
      <c r="I7275">
        <v>1.82</v>
      </c>
      <c r="J7275">
        <f t="shared" si="707"/>
        <v>0</v>
      </c>
      <c r="L7275">
        <f t="shared" si="706"/>
        <v>0</v>
      </c>
    </row>
    <row r="7276" spans="1:12" x14ac:dyDescent="0.3">
      <c r="A7276" s="25">
        <f t="shared" si="703"/>
        <v>46137.833333320013</v>
      </c>
      <c r="B7276" s="1">
        <f t="shared" si="704"/>
        <v>0.83333332001348026</v>
      </c>
      <c r="C7276">
        <v>0.4</v>
      </c>
      <c r="D7276">
        <v>488.84</v>
      </c>
      <c r="F7276" s="18">
        <f>_xlfn.XLOOKUP(D7276,'Rating Curve'!$A$2:$A$500,'Rating Curve'!$D$2:$D$500,, -1)</f>
        <v>1419344.4679610999</v>
      </c>
      <c r="G7276">
        <v>489.54500000000002</v>
      </c>
      <c r="H7276">
        <f t="shared" si="705"/>
        <v>0</v>
      </c>
      <c r="I7276">
        <v>1.82</v>
      </c>
      <c r="J7276">
        <f t="shared" si="707"/>
        <v>0</v>
      </c>
      <c r="L7276">
        <f t="shared" si="706"/>
        <v>0</v>
      </c>
    </row>
    <row r="7277" spans="1:12" x14ac:dyDescent="0.3">
      <c r="A7277" s="25">
        <f t="shared" si="703"/>
        <v>46137.874999986678</v>
      </c>
      <c r="B7277" s="1">
        <f t="shared" si="704"/>
        <v>0.87499998667772161</v>
      </c>
      <c r="C7277">
        <v>0</v>
      </c>
      <c r="D7277">
        <v>488.84100000000001</v>
      </c>
      <c r="F7277" s="18">
        <f>_xlfn.XLOOKUP(D7277,'Rating Curve'!$A$2:$A$500,'Rating Curve'!$D$2:$D$500,, -1)</f>
        <v>1419344.4679610999</v>
      </c>
      <c r="G7277">
        <v>489.54500000000002</v>
      </c>
      <c r="H7277">
        <f t="shared" si="705"/>
        <v>0</v>
      </c>
      <c r="I7277">
        <v>1.82</v>
      </c>
      <c r="J7277">
        <f t="shared" si="707"/>
        <v>0</v>
      </c>
      <c r="L7277">
        <f t="shared" si="706"/>
        <v>0</v>
      </c>
    </row>
    <row r="7278" spans="1:12" x14ac:dyDescent="0.3">
      <c r="A7278" s="25">
        <f t="shared" si="703"/>
        <v>46137.916666653342</v>
      </c>
      <c r="B7278" s="1">
        <f t="shared" si="704"/>
        <v>0.91666665334196296</v>
      </c>
      <c r="C7278">
        <v>0</v>
      </c>
      <c r="D7278">
        <v>488.834</v>
      </c>
      <c r="F7278" s="18">
        <f>_xlfn.XLOOKUP(D7278,'Rating Curve'!$A$2:$A$500,'Rating Curve'!$D$2:$D$500,, -1)</f>
        <v>1416440.2927267</v>
      </c>
      <c r="G7278">
        <v>489.54500000000002</v>
      </c>
      <c r="H7278">
        <f t="shared" si="705"/>
        <v>0</v>
      </c>
      <c r="I7278">
        <v>1.82</v>
      </c>
      <c r="J7278">
        <f t="shared" si="707"/>
        <v>0</v>
      </c>
      <c r="L7278">
        <f t="shared" si="706"/>
        <v>0</v>
      </c>
    </row>
    <row r="7279" spans="1:12" x14ac:dyDescent="0.3">
      <c r="A7279" s="25">
        <f t="shared" si="703"/>
        <v>46137.958333320006</v>
      </c>
      <c r="B7279" s="1">
        <f t="shared" si="704"/>
        <v>0.9583333200062043</v>
      </c>
      <c r="C7279">
        <v>0</v>
      </c>
      <c r="D7279">
        <v>488.82799999999997</v>
      </c>
      <c r="F7279" s="18">
        <f>_xlfn.XLOOKUP(D7279,'Rating Curve'!$A$2:$A$500,'Rating Curve'!$D$2:$D$500,, -1)</f>
        <v>1413536.9222839</v>
      </c>
      <c r="G7279">
        <v>489.54500000000002</v>
      </c>
      <c r="H7279">
        <f t="shared" si="705"/>
        <v>0</v>
      </c>
      <c r="I7279">
        <v>1.82</v>
      </c>
      <c r="J7279">
        <f t="shared" si="707"/>
        <v>0</v>
      </c>
      <c r="L7279">
        <f t="shared" si="706"/>
        <v>0</v>
      </c>
    </row>
    <row r="7280" spans="1:12" x14ac:dyDescent="0.3">
      <c r="A7280" s="25">
        <f t="shared" si="703"/>
        <v>46137.99999998667</v>
      </c>
      <c r="B7280" s="1">
        <f t="shared" si="704"/>
        <v>0.99999998667044565</v>
      </c>
      <c r="C7280">
        <v>0</v>
      </c>
      <c r="D7280">
        <v>488.834</v>
      </c>
      <c r="F7280" s="18">
        <f>_xlfn.XLOOKUP(D7280,'Rating Curve'!$A$2:$A$500,'Rating Curve'!$D$2:$D$500,, -1)</f>
        <v>1416440.2927267</v>
      </c>
      <c r="G7280">
        <v>489.54500000000002</v>
      </c>
      <c r="H7280">
        <f t="shared" si="705"/>
        <v>0</v>
      </c>
      <c r="I7280">
        <v>1.82</v>
      </c>
      <c r="J7280">
        <f t="shared" si="707"/>
        <v>0</v>
      </c>
      <c r="L7280">
        <f t="shared" si="706"/>
        <v>0</v>
      </c>
    </row>
    <row r="7281" spans="1:12" x14ac:dyDescent="0.3">
      <c r="A7281" s="25">
        <f t="shared" si="703"/>
        <v>46138.041666653335</v>
      </c>
      <c r="B7281" s="1">
        <f t="shared" si="704"/>
        <v>4.1666653334686998E-2</v>
      </c>
      <c r="C7281">
        <v>0</v>
      </c>
      <c r="D7281">
        <v>488.834</v>
      </c>
      <c r="F7281" s="18">
        <f>_xlfn.XLOOKUP(D7281,'Rating Curve'!$A$2:$A$500,'Rating Curve'!$D$2:$D$500,, -1)</f>
        <v>1416440.2927267</v>
      </c>
      <c r="G7281">
        <v>489.54500000000002</v>
      </c>
      <c r="H7281">
        <f t="shared" si="705"/>
        <v>0</v>
      </c>
      <c r="I7281">
        <v>1.82</v>
      </c>
      <c r="J7281">
        <f t="shared" si="707"/>
        <v>0</v>
      </c>
      <c r="L7281">
        <f t="shared" si="706"/>
        <v>0</v>
      </c>
    </row>
    <row r="7282" spans="1:12" x14ac:dyDescent="0.3">
      <c r="A7282" s="25">
        <f t="shared" si="703"/>
        <v>46138.083333319999</v>
      </c>
      <c r="B7282" s="1">
        <f t="shared" si="704"/>
        <v>8.3333319998928346E-2</v>
      </c>
      <c r="C7282">
        <v>0</v>
      </c>
      <c r="D7282">
        <v>488.82799999999997</v>
      </c>
      <c r="F7282" s="18">
        <f>_xlfn.XLOOKUP(D7282,'Rating Curve'!$A$2:$A$500,'Rating Curve'!$D$2:$D$500,, -1)</f>
        <v>1413536.9222839</v>
      </c>
      <c r="G7282">
        <v>489.54500000000002</v>
      </c>
      <c r="H7282">
        <f t="shared" si="705"/>
        <v>0</v>
      </c>
      <c r="I7282">
        <v>1.82</v>
      </c>
      <c r="J7282">
        <f t="shared" si="707"/>
        <v>0</v>
      </c>
      <c r="L7282">
        <f t="shared" si="706"/>
        <v>0</v>
      </c>
    </row>
    <row r="7283" spans="1:12" x14ac:dyDescent="0.3">
      <c r="A7283" s="25">
        <f t="shared" si="703"/>
        <v>46138.124999986663</v>
      </c>
      <c r="B7283" s="1">
        <f t="shared" si="704"/>
        <v>0.12499998666316969</v>
      </c>
      <c r="C7283">
        <v>0</v>
      </c>
      <c r="D7283">
        <v>488.84100000000001</v>
      </c>
      <c r="F7283" s="18">
        <f>_xlfn.XLOOKUP(D7283,'Rating Curve'!$A$2:$A$500,'Rating Curve'!$D$2:$D$500,, -1)</f>
        <v>1419344.4679610999</v>
      </c>
      <c r="G7283">
        <v>489.54500000000002</v>
      </c>
      <c r="H7283">
        <f t="shared" si="705"/>
        <v>0</v>
      </c>
      <c r="I7283">
        <v>1.82</v>
      </c>
      <c r="J7283">
        <f t="shared" si="707"/>
        <v>0</v>
      </c>
      <c r="L7283">
        <f t="shared" si="706"/>
        <v>0</v>
      </c>
    </row>
    <row r="7284" spans="1:12" x14ac:dyDescent="0.3">
      <c r="A7284" s="25">
        <f t="shared" si="703"/>
        <v>46138.166666653327</v>
      </c>
      <c r="B7284" s="1">
        <f t="shared" si="704"/>
        <v>0.16666665332741104</v>
      </c>
      <c r="C7284">
        <v>0</v>
      </c>
      <c r="D7284">
        <v>488.82100000000003</v>
      </c>
      <c r="F7284" s="18">
        <f>_xlfn.XLOOKUP(D7284,'Rating Curve'!$A$2:$A$500,'Rating Curve'!$D$2:$D$500,, -1)</f>
        <v>1413536.9222839</v>
      </c>
      <c r="G7284">
        <v>489.54500000000002</v>
      </c>
      <c r="H7284">
        <f t="shared" si="705"/>
        <v>0</v>
      </c>
      <c r="I7284">
        <v>1.82</v>
      </c>
      <c r="J7284">
        <f t="shared" si="707"/>
        <v>0</v>
      </c>
      <c r="L7284">
        <f t="shared" si="706"/>
        <v>0</v>
      </c>
    </row>
    <row r="7285" spans="1:12" x14ac:dyDescent="0.3">
      <c r="A7285" s="25">
        <f t="shared" si="703"/>
        <v>46138.208333319992</v>
      </c>
      <c r="B7285" s="1">
        <f t="shared" si="704"/>
        <v>0.20833331999165239</v>
      </c>
      <c r="C7285">
        <v>0</v>
      </c>
      <c r="D7285">
        <v>488.84699999999998</v>
      </c>
      <c r="F7285" s="18">
        <f>_xlfn.XLOOKUP(D7285,'Rating Curve'!$A$2:$A$500,'Rating Curve'!$D$2:$D$500,, -1)</f>
        <v>1419344.4679610999</v>
      </c>
      <c r="G7285">
        <v>489.54500000000002</v>
      </c>
      <c r="H7285">
        <f t="shared" si="705"/>
        <v>0</v>
      </c>
      <c r="I7285">
        <v>1.82</v>
      </c>
      <c r="J7285">
        <f t="shared" si="707"/>
        <v>0</v>
      </c>
      <c r="L7285">
        <f t="shared" si="706"/>
        <v>0</v>
      </c>
    </row>
    <row r="7286" spans="1:12" x14ac:dyDescent="0.3">
      <c r="A7286" s="25">
        <f t="shared" si="703"/>
        <v>46138.249999986656</v>
      </c>
      <c r="B7286" s="1">
        <f t="shared" si="704"/>
        <v>0.24999998665589374</v>
      </c>
      <c r="C7286">
        <v>0</v>
      </c>
      <c r="D7286">
        <v>488.834</v>
      </c>
      <c r="F7286" s="18">
        <f>_xlfn.XLOOKUP(D7286,'Rating Curve'!$A$2:$A$500,'Rating Curve'!$D$2:$D$500,, -1)</f>
        <v>1416440.2927267</v>
      </c>
      <c r="G7286">
        <v>489.54500000000002</v>
      </c>
      <c r="H7286">
        <f t="shared" si="705"/>
        <v>0</v>
      </c>
      <c r="I7286">
        <v>1.82</v>
      </c>
      <c r="J7286">
        <f t="shared" si="707"/>
        <v>0</v>
      </c>
      <c r="L7286">
        <f t="shared" si="706"/>
        <v>0</v>
      </c>
    </row>
    <row r="7287" spans="1:12" x14ac:dyDescent="0.3">
      <c r="A7287" s="25">
        <f t="shared" si="703"/>
        <v>46138.29166665332</v>
      </c>
      <c r="B7287" s="1">
        <f t="shared" si="704"/>
        <v>0.29166665332013508</v>
      </c>
      <c r="C7287">
        <v>0.2</v>
      </c>
      <c r="D7287">
        <v>488.834</v>
      </c>
      <c r="F7287" s="18">
        <f>_xlfn.XLOOKUP(D7287,'Rating Curve'!$A$2:$A$500,'Rating Curve'!$D$2:$D$500,, -1)</f>
        <v>1416440.2927267</v>
      </c>
      <c r="G7287">
        <v>489.54500000000002</v>
      </c>
      <c r="H7287">
        <f t="shared" si="705"/>
        <v>0</v>
      </c>
      <c r="I7287">
        <v>1.82</v>
      </c>
      <c r="J7287">
        <f t="shared" si="707"/>
        <v>0</v>
      </c>
      <c r="L7287">
        <f t="shared" si="706"/>
        <v>0</v>
      </c>
    </row>
    <row r="7288" spans="1:12" x14ac:dyDescent="0.3">
      <c r="A7288" s="25">
        <f t="shared" si="703"/>
        <v>46138.333333319984</v>
      </c>
      <c r="B7288" s="1">
        <f t="shared" si="704"/>
        <v>0.33333331998437643</v>
      </c>
      <c r="C7288">
        <v>0</v>
      </c>
      <c r="D7288">
        <v>488.846</v>
      </c>
      <c r="F7288" s="18">
        <f>_xlfn.XLOOKUP(D7288,'Rating Curve'!$A$2:$A$500,'Rating Curve'!$D$2:$D$500,, -1)</f>
        <v>1419344.4679610999</v>
      </c>
      <c r="G7288">
        <v>489.54500000000002</v>
      </c>
      <c r="H7288">
        <f t="shared" si="705"/>
        <v>0</v>
      </c>
      <c r="I7288">
        <v>1.82</v>
      </c>
      <c r="J7288">
        <f t="shared" si="707"/>
        <v>0</v>
      </c>
      <c r="L7288">
        <f t="shared" si="706"/>
        <v>0</v>
      </c>
    </row>
    <row r="7289" spans="1:12" x14ac:dyDescent="0.3">
      <c r="A7289" s="25">
        <f t="shared" ref="A7289:A7352" si="708" xml:space="preserve"> A7288 + TIME(1,0,0)</f>
        <v>46138.374999986649</v>
      </c>
      <c r="B7289" s="1">
        <f t="shared" si="704"/>
        <v>0.37499998664861778</v>
      </c>
      <c r="C7289">
        <v>0</v>
      </c>
      <c r="D7289">
        <v>488.85300000000001</v>
      </c>
      <c r="F7289" s="18">
        <f>_xlfn.XLOOKUP(D7289,'Rating Curve'!$A$2:$A$500,'Rating Curve'!$D$2:$D$500,, -1)</f>
        <v>1422249.3957137</v>
      </c>
      <c r="G7289">
        <v>489.54500000000002</v>
      </c>
      <c r="H7289">
        <f t="shared" si="705"/>
        <v>0</v>
      </c>
      <c r="I7289">
        <v>1.82</v>
      </c>
      <c r="J7289">
        <f t="shared" si="707"/>
        <v>0</v>
      </c>
      <c r="L7289">
        <f t="shared" si="706"/>
        <v>0</v>
      </c>
    </row>
    <row r="7290" spans="1:12" x14ac:dyDescent="0.3">
      <c r="A7290" s="25">
        <f t="shared" si="708"/>
        <v>46138.416666653313</v>
      </c>
      <c r="B7290" s="1">
        <f t="shared" si="704"/>
        <v>0.41666665331285913</v>
      </c>
      <c r="C7290">
        <v>0</v>
      </c>
      <c r="D7290">
        <v>488.86399999999998</v>
      </c>
      <c r="F7290" s="18">
        <f>_xlfn.XLOOKUP(D7290,'Rating Curve'!$A$2:$A$500,'Rating Curve'!$D$2:$D$500,, -1)</f>
        <v>1425155.0669104999</v>
      </c>
      <c r="G7290">
        <v>489.54500000000002</v>
      </c>
      <c r="H7290">
        <f t="shared" si="705"/>
        <v>0</v>
      </c>
      <c r="I7290">
        <v>1.82</v>
      </c>
      <c r="J7290">
        <f t="shared" si="707"/>
        <v>0</v>
      </c>
      <c r="L7290">
        <f t="shared" si="706"/>
        <v>0</v>
      </c>
    </row>
    <row r="7291" spans="1:12" x14ac:dyDescent="0.3">
      <c r="A7291" s="25">
        <f t="shared" si="708"/>
        <v>46138.458333319977</v>
      </c>
      <c r="B7291" s="1">
        <f t="shared" si="704"/>
        <v>0.45833331997710047</v>
      </c>
      <c r="C7291">
        <v>0</v>
      </c>
      <c r="D7291">
        <v>488.85199999999998</v>
      </c>
      <c r="F7291" s="18">
        <f>_xlfn.XLOOKUP(D7291,'Rating Curve'!$A$2:$A$500,'Rating Curve'!$D$2:$D$500,, -1)</f>
        <v>1422249.3957137</v>
      </c>
      <c r="G7291">
        <v>489.54500000000002</v>
      </c>
      <c r="H7291">
        <f t="shared" si="705"/>
        <v>0</v>
      </c>
      <c r="I7291">
        <v>1.82</v>
      </c>
      <c r="J7291">
        <f t="shared" si="707"/>
        <v>0</v>
      </c>
      <c r="L7291">
        <f t="shared" si="706"/>
        <v>0</v>
      </c>
    </row>
    <row r="7292" spans="1:12" x14ac:dyDescent="0.3">
      <c r="A7292" s="25">
        <f t="shared" si="708"/>
        <v>46138.499999986641</v>
      </c>
      <c r="B7292" s="1">
        <f t="shared" si="704"/>
        <v>0.49999998664134182</v>
      </c>
      <c r="C7292">
        <v>0</v>
      </c>
      <c r="D7292">
        <v>488.87</v>
      </c>
      <c r="F7292" s="18">
        <f>_xlfn.XLOOKUP(D7292,'Rating Curve'!$A$2:$A$500,'Rating Curve'!$D$2:$D$500,, -1)</f>
        <v>1428061.5598544001</v>
      </c>
      <c r="G7292">
        <v>489.54500000000002</v>
      </c>
      <c r="H7292">
        <f t="shared" si="705"/>
        <v>0</v>
      </c>
      <c r="I7292">
        <v>1.82</v>
      </c>
      <c r="J7292">
        <f t="shared" si="707"/>
        <v>0</v>
      </c>
      <c r="L7292">
        <f t="shared" si="706"/>
        <v>0</v>
      </c>
    </row>
    <row r="7293" spans="1:12" x14ac:dyDescent="0.3">
      <c r="A7293" s="25">
        <f t="shared" si="708"/>
        <v>46138.541666653306</v>
      </c>
      <c r="B7293" s="1">
        <f t="shared" si="704"/>
        <v>0.54166665330558317</v>
      </c>
      <c r="C7293">
        <v>0</v>
      </c>
      <c r="D7293">
        <v>488.87</v>
      </c>
      <c r="F7293" s="18">
        <f>_xlfn.XLOOKUP(D7293,'Rating Curve'!$A$2:$A$500,'Rating Curve'!$D$2:$D$500,, -1)</f>
        <v>1428061.5598544001</v>
      </c>
      <c r="G7293">
        <v>489.54500000000002</v>
      </c>
      <c r="H7293">
        <f t="shared" si="705"/>
        <v>0</v>
      </c>
      <c r="I7293">
        <v>1.82</v>
      </c>
      <c r="J7293">
        <f t="shared" si="707"/>
        <v>0</v>
      </c>
      <c r="L7293">
        <f t="shared" si="706"/>
        <v>0</v>
      </c>
    </row>
    <row r="7294" spans="1:12" x14ac:dyDescent="0.3">
      <c r="A7294" s="25">
        <f t="shared" si="708"/>
        <v>46138.58333331997</v>
      </c>
      <c r="B7294" s="1">
        <f t="shared" si="704"/>
        <v>0.58333331996982452</v>
      </c>
      <c r="C7294">
        <v>0</v>
      </c>
      <c r="D7294">
        <v>488.85199999999998</v>
      </c>
      <c r="F7294" s="18">
        <f>_xlfn.XLOOKUP(D7294,'Rating Curve'!$A$2:$A$500,'Rating Curve'!$D$2:$D$500,, -1)</f>
        <v>1422249.3957137</v>
      </c>
      <c r="G7294">
        <v>489.54500000000002</v>
      </c>
      <c r="H7294">
        <f t="shared" si="705"/>
        <v>0</v>
      </c>
      <c r="I7294">
        <v>1.82</v>
      </c>
      <c r="J7294">
        <f t="shared" si="707"/>
        <v>0</v>
      </c>
      <c r="L7294">
        <f t="shared" si="706"/>
        <v>0</v>
      </c>
    </row>
    <row r="7295" spans="1:12" x14ac:dyDescent="0.3">
      <c r="A7295" s="25">
        <f t="shared" si="708"/>
        <v>46138.624999986634</v>
      </c>
      <c r="B7295" s="1">
        <f t="shared" si="704"/>
        <v>0.62499998663406586</v>
      </c>
      <c r="C7295">
        <v>0</v>
      </c>
      <c r="D7295">
        <v>488.858</v>
      </c>
      <c r="F7295" s="18">
        <f>_xlfn.XLOOKUP(D7295,'Rating Curve'!$A$2:$A$500,'Rating Curve'!$D$2:$D$500,, -1)</f>
        <v>1422249.3957137</v>
      </c>
      <c r="G7295">
        <v>489.54500000000002</v>
      </c>
      <c r="H7295">
        <f t="shared" si="705"/>
        <v>0</v>
      </c>
      <c r="I7295">
        <v>1.82</v>
      </c>
      <c r="J7295">
        <f t="shared" si="707"/>
        <v>0</v>
      </c>
      <c r="L7295">
        <f t="shared" si="706"/>
        <v>0</v>
      </c>
    </row>
    <row r="7296" spans="1:12" x14ac:dyDescent="0.3">
      <c r="A7296" s="25">
        <f t="shared" si="708"/>
        <v>46138.666666653298</v>
      </c>
      <c r="B7296" s="1">
        <f t="shared" si="704"/>
        <v>0.66666665329830721</v>
      </c>
      <c r="C7296">
        <v>0</v>
      </c>
      <c r="D7296">
        <v>488.81400000000002</v>
      </c>
      <c r="F7296" s="18">
        <f>_xlfn.XLOOKUP(D7296,'Rating Curve'!$A$2:$A$500,'Rating Curve'!$D$2:$D$500,, -1)</f>
        <v>1410634.2644525999</v>
      </c>
      <c r="G7296">
        <v>489.54500000000002</v>
      </c>
      <c r="H7296">
        <f t="shared" si="705"/>
        <v>0</v>
      </c>
      <c r="I7296">
        <v>1.82</v>
      </c>
      <c r="J7296">
        <f t="shared" si="707"/>
        <v>0</v>
      </c>
      <c r="L7296">
        <f t="shared" si="706"/>
        <v>0</v>
      </c>
    </row>
    <row r="7297" spans="1:12" x14ac:dyDescent="0.3">
      <c r="A7297" s="25">
        <f t="shared" si="708"/>
        <v>46138.708333319963</v>
      </c>
      <c r="B7297" s="1">
        <f t="shared" si="704"/>
        <v>0.70833331996254856</v>
      </c>
      <c r="C7297">
        <v>0</v>
      </c>
      <c r="D7297">
        <v>488.83199999999999</v>
      </c>
      <c r="F7297" s="18">
        <f>_xlfn.XLOOKUP(D7297,'Rating Curve'!$A$2:$A$500,'Rating Curve'!$D$2:$D$500,, -1)</f>
        <v>1416440.2927267</v>
      </c>
      <c r="G7297">
        <v>489.54500000000002</v>
      </c>
      <c r="H7297">
        <f t="shared" si="705"/>
        <v>0</v>
      </c>
      <c r="I7297">
        <v>1.82</v>
      </c>
      <c r="J7297">
        <f t="shared" si="707"/>
        <v>0</v>
      </c>
      <c r="L7297">
        <f t="shared" si="706"/>
        <v>0</v>
      </c>
    </row>
    <row r="7298" spans="1:12" x14ac:dyDescent="0.3">
      <c r="A7298" s="25">
        <f t="shared" si="708"/>
        <v>46138.749999986627</v>
      </c>
      <c r="B7298" s="1">
        <f t="shared" si="704"/>
        <v>0.74999998662678991</v>
      </c>
      <c r="C7298">
        <v>0</v>
      </c>
      <c r="D7298">
        <v>488.80700000000002</v>
      </c>
      <c r="F7298" s="18">
        <f>_xlfn.XLOOKUP(D7298,'Rating Curve'!$A$2:$A$500,'Rating Curve'!$D$2:$D$500,, -1)</f>
        <v>1407732.4119656</v>
      </c>
      <c r="G7298">
        <v>489.54500000000002</v>
      </c>
      <c r="H7298">
        <f t="shared" si="705"/>
        <v>0</v>
      </c>
      <c r="I7298">
        <v>1.82</v>
      </c>
      <c r="J7298">
        <f t="shared" si="707"/>
        <v>0</v>
      </c>
      <c r="L7298">
        <f t="shared" si="706"/>
        <v>0</v>
      </c>
    </row>
    <row r="7299" spans="1:12" x14ac:dyDescent="0.3">
      <c r="A7299" s="25">
        <f t="shared" si="708"/>
        <v>46138.791666653291</v>
      </c>
      <c r="B7299" s="1">
        <f t="shared" ref="B7299:B7362" si="709">MOD(A7299,1)</f>
        <v>0.79166665329103125</v>
      </c>
      <c r="C7299">
        <v>0</v>
      </c>
      <c r="D7299">
        <v>488.80700000000002</v>
      </c>
      <c r="F7299" s="18">
        <f>_xlfn.XLOOKUP(D7299,'Rating Curve'!$A$2:$A$500,'Rating Curve'!$D$2:$D$500,, -1)</f>
        <v>1407732.4119656</v>
      </c>
      <c r="G7299">
        <v>489.54500000000002</v>
      </c>
      <c r="H7299">
        <f t="shared" ref="H7299:H7362" si="710">IF(D7299 - G7299 &lt; 0, 0, D7299 - G7299)</f>
        <v>0</v>
      </c>
      <c r="I7299">
        <v>1.82</v>
      </c>
      <c r="J7299">
        <f t="shared" si="707"/>
        <v>0</v>
      </c>
      <c r="L7299">
        <f t="shared" ref="L7299:L7362" si="711">(J7299*86400)/24</f>
        <v>0</v>
      </c>
    </row>
    <row r="7300" spans="1:12" x14ac:dyDescent="0.3">
      <c r="A7300" s="25">
        <f t="shared" si="708"/>
        <v>46138.833333319955</v>
      </c>
      <c r="B7300" s="1">
        <f t="shared" si="709"/>
        <v>0.8333333199552726</v>
      </c>
      <c r="C7300">
        <v>0</v>
      </c>
      <c r="D7300">
        <v>488.80700000000002</v>
      </c>
      <c r="F7300" s="18">
        <f>_xlfn.XLOOKUP(D7300,'Rating Curve'!$A$2:$A$500,'Rating Curve'!$D$2:$D$500,, -1)</f>
        <v>1407732.4119656</v>
      </c>
      <c r="G7300">
        <v>489.54500000000002</v>
      </c>
      <c r="H7300">
        <f t="shared" si="710"/>
        <v>0</v>
      </c>
      <c r="I7300">
        <v>1.82</v>
      </c>
      <c r="J7300">
        <f t="shared" si="707"/>
        <v>0</v>
      </c>
      <c r="L7300">
        <f t="shared" si="711"/>
        <v>0</v>
      </c>
    </row>
    <row r="7301" spans="1:12" x14ac:dyDescent="0.3">
      <c r="A7301" s="25">
        <f t="shared" si="708"/>
        <v>46138.87499998662</v>
      </c>
      <c r="B7301" s="1">
        <f t="shared" si="709"/>
        <v>0.87499998661951395</v>
      </c>
      <c r="C7301">
        <v>0</v>
      </c>
      <c r="D7301">
        <v>488.8</v>
      </c>
      <c r="F7301" s="18">
        <f>_xlfn.XLOOKUP(D7301,'Rating Curve'!$A$2:$A$500,'Rating Curve'!$D$2:$D$500,, -1)</f>
        <v>1407732.4119656</v>
      </c>
      <c r="G7301">
        <v>489.54500000000002</v>
      </c>
      <c r="H7301">
        <f t="shared" si="710"/>
        <v>0</v>
      </c>
      <c r="I7301">
        <v>1.82</v>
      </c>
      <c r="J7301">
        <f t="shared" si="707"/>
        <v>0</v>
      </c>
      <c r="L7301">
        <f t="shared" si="711"/>
        <v>0</v>
      </c>
    </row>
    <row r="7302" spans="1:12" x14ac:dyDescent="0.3">
      <c r="A7302" s="25">
        <f t="shared" si="708"/>
        <v>46138.916666653284</v>
      </c>
      <c r="B7302" s="1">
        <f t="shared" si="709"/>
        <v>0.91666665328375529</v>
      </c>
      <c r="C7302">
        <v>0</v>
      </c>
      <c r="D7302">
        <v>488.80700000000002</v>
      </c>
      <c r="F7302" s="18">
        <f>_xlfn.XLOOKUP(D7302,'Rating Curve'!$A$2:$A$500,'Rating Curve'!$D$2:$D$500,, -1)</f>
        <v>1407732.4119656</v>
      </c>
      <c r="G7302">
        <v>489.54500000000002</v>
      </c>
      <c r="H7302">
        <f t="shared" si="710"/>
        <v>0</v>
      </c>
      <c r="I7302">
        <v>1.82</v>
      </c>
      <c r="J7302">
        <f t="shared" si="707"/>
        <v>0</v>
      </c>
      <c r="L7302">
        <f t="shared" si="711"/>
        <v>0</v>
      </c>
    </row>
    <row r="7303" spans="1:12" x14ac:dyDescent="0.3">
      <c r="A7303" s="25">
        <f t="shared" si="708"/>
        <v>46138.958333319948</v>
      </c>
      <c r="B7303" s="1">
        <f t="shared" si="709"/>
        <v>0.95833331994799664</v>
      </c>
      <c r="C7303">
        <v>0</v>
      </c>
      <c r="D7303">
        <v>488.8</v>
      </c>
      <c r="F7303" s="18">
        <f>_xlfn.XLOOKUP(D7303,'Rating Curve'!$A$2:$A$500,'Rating Curve'!$D$2:$D$500,, -1)</f>
        <v>1407732.4119656</v>
      </c>
      <c r="G7303">
        <v>489.54500000000002</v>
      </c>
      <c r="H7303">
        <f t="shared" si="710"/>
        <v>0</v>
      </c>
      <c r="I7303">
        <v>1.82</v>
      </c>
      <c r="J7303">
        <f t="shared" si="707"/>
        <v>0</v>
      </c>
      <c r="L7303">
        <f t="shared" si="711"/>
        <v>0</v>
      </c>
    </row>
    <row r="7304" spans="1:12" x14ac:dyDescent="0.3">
      <c r="A7304" s="25">
        <f t="shared" si="708"/>
        <v>46138.999999986612</v>
      </c>
      <c r="B7304" s="1">
        <f t="shared" si="709"/>
        <v>0.99999998661223799</v>
      </c>
      <c r="C7304">
        <v>0</v>
      </c>
      <c r="D7304">
        <v>488.80700000000002</v>
      </c>
      <c r="F7304" s="18">
        <f>_xlfn.XLOOKUP(D7304,'Rating Curve'!$A$2:$A$500,'Rating Curve'!$D$2:$D$500,, -1)</f>
        <v>1407732.4119656</v>
      </c>
      <c r="G7304">
        <v>489.54500000000002</v>
      </c>
      <c r="H7304">
        <f t="shared" si="710"/>
        <v>0</v>
      </c>
      <c r="I7304">
        <v>1.82</v>
      </c>
      <c r="J7304">
        <f t="shared" si="707"/>
        <v>0</v>
      </c>
      <c r="L7304">
        <f t="shared" si="711"/>
        <v>0</v>
      </c>
    </row>
    <row r="7305" spans="1:12" x14ac:dyDescent="0.3">
      <c r="A7305" s="25">
        <f t="shared" si="708"/>
        <v>46139.041666653276</v>
      </c>
      <c r="B7305" s="1">
        <f t="shared" si="709"/>
        <v>4.1666653276479337E-2</v>
      </c>
      <c r="C7305">
        <v>0.2</v>
      </c>
      <c r="D7305">
        <v>488.80700000000002</v>
      </c>
      <c r="F7305" s="18">
        <f>_xlfn.XLOOKUP(D7305,'Rating Curve'!$A$2:$A$500,'Rating Curve'!$D$2:$D$500,, -1)</f>
        <v>1407732.4119656</v>
      </c>
      <c r="G7305">
        <v>489.54500000000002</v>
      </c>
      <c r="H7305">
        <f t="shared" si="710"/>
        <v>0</v>
      </c>
      <c r="I7305">
        <v>1.82</v>
      </c>
      <c r="J7305">
        <f t="shared" si="707"/>
        <v>0</v>
      </c>
      <c r="L7305">
        <f t="shared" si="711"/>
        <v>0</v>
      </c>
    </row>
    <row r="7306" spans="1:12" x14ac:dyDescent="0.3">
      <c r="A7306" s="25">
        <f t="shared" si="708"/>
        <v>46139.083333319941</v>
      </c>
      <c r="B7306" s="1">
        <f t="shared" si="709"/>
        <v>8.3333319940720685E-2</v>
      </c>
      <c r="C7306">
        <v>0</v>
      </c>
      <c r="D7306">
        <v>488.81400000000002</v>
      </c>
      <c r="F7306" s="18">
        <f>_xlfn.XLOOKUP(D7306,'Rating Curve'!$A$2:$A$500,'Rating Curve'!$D$2:$D$500,, -1)</f>
        <v>1410634.2644525999</v>
      </c>
      <c r="G7306">
        <v>489.54500000000002</v>
      </c>
      <c r="H7306">
        <f t="shared" si="710"/>
        <v>0</v>
      </c>
      <c r="I7306">
        <v>1.82</v>
      </c>
      <c r="J7306">
        <f t="shared" si="707"/>
        <v>0</v>
      </c>
      <c r="L7306">
        <f t="shared" si="711"/>
        <v>0</v>
      </c>
    </row>
    <row r="7307" spans="1:12" x14ac:dyDescent="0.3">
      <c r="A7307" s="25">
        <f t="shared" si="708"/>
        <v>46139.124999986605</v>
      </c>
      <c r="B7307" s="1">
        <f t="shared" si="709"/>
        <v>0.12499998660496203</v>
      </c>
      <c r="C7307">
        <v>0</v>
      </c>
      <c r="D7307">
        <v>488.81400000000002</v>
      </c>
      <c r="F7307" s="18">
        <f>_xlfn.XLOOKUP(D7307,'Rating Curve'!$A$2:$A$500,'Rating Curve'!$D$2:$D$500,, -1)</f>
        <v>1410634.2644525999</v>
      </c>
      <c r="G7307">
        <v>489.54500000000002</v>
      </c>
      <c r="H7307">
        <f t="shared" si="710"/>
        <v>0</v>
      </c>
      <c r="I7307">
        <v>1.82</v>
      </c>
      <c r="J7307">
        <f t="shared" si="707"/>
        <v>0</v>
      </c>
      <c r="L7307">
        <f t="shared" si="711"/>
        <v>0</v>
      </c>
    </row>
    <row r="7308" spans="1:12" x14ac:dyDescent="0.3">
      <c r="A7308" s="25">
        <f t="shared" si="708"/>
        <v>46139.166666653269</v>
      </c>
      <c r="B7308" s="1">
        <f t="shared" si="709"/>
        <v>0.16666665326920338</v>
      </c>
      <c r="C7308">
        <v>0</v>
      </c>
      <c r="D7308">
        <v>488.80700000000002</v>
      </c>
      <c r="F7308" s="18">
        <f>_xlfn.XLOOKUP(D7308,'Rating Curve'!$A$2:$A$500,'Rating Curve'!$D$2:$D$500,, -1)</f>
        <v>1407732.4119656</v>
      </c>
      <c r="G7308">
        <v>489.54500000000002</v>
      </c>
      <c r="H7308">
        <f t="shared" si="710"/>
        <v>0</v>
      </c>
      <c r="I7308">
        <v>1.82</v>
      </c>
      <c r="J7308">
        <f t="shared" si="707"/>
        <v>0</v>
      </c>
      <c r="L7308">
        <f t="shared" si="711"/>
        <v>0</v>
      </c>
    </row>
    <row r="7309" spans="1:12" x14ac:dyDescent="0.3">
      <c r="A7309" s="25">
        <f t="shared" si="708"/>
        <v>46139.208333319933</v>
      </c>
      <c r="B7309" s="1">
        <f t="shared" si="709"/>
        <v>0.20833331993344473</v>
      </c>
      <c r="C7309">
        <v>0</v>
      </c>
      <c r="D7309">
        <v>488.80700000000002</v>
      </c>
      <c r="F7309" s="18">
        <f>_xlfn.XLOOKUP(D7309,'Rating Curve'!$A$2:$A$500,'Rating Curve'!$D$2:$D$500,, -1)</f>
        <v>1407732.4119656</v>
      </c>
      <c r="G7309">
        <v>489.54500000000002</v>
      </c>
      <c r="H7309">
        <f t="shared" si="710"/>
        <v>0</v>
      </c>
      <c r="I7309">
        <v>1.82</v>
      </c>
      <c r="J7309">
        <f t="shared" si="707"/>
        <v>0</v>
      </c>
      <c r="L7309">
        <f t="shared" si="711"/>
        <v>0</v>
      </c>
    </row>
    <row r="7310" spans="1:12" x14ac:dyDescent="0.3">
      <c r="A7310" s="25">
        <f t="shared" si="708"/>
        <v>46139.249999986598</v>
      </c>
      <c r="B7310" s="1">
        <f t="shared" si="709"/>
        <v>0.24999998659768607</v>
      </c>
      <c r="C7310">
        <v>0</v>
      </c>
      <c r="D7310">
        <v>488.80799999999999</v>
      </c>
      <c r="F7310" s="18">
        <f>_xlfn.XLOOKUP(D7310,'Rating Curve'!$A$2:$A$500,'Rating Curve'!$D$2:$D$500,, -1)</f>
        <v>1407732.4119656</v>
      </c>
      <c r="G7310">
        <v>489.54500000000002</v>
      </c>
      <c r="H7310">
        <f t="shared" si="710"/>
        <v>0</v>
      </c>
      <c r="I7310">
        <v>1.82</v>
      </c>
      <c r="J7310">
        <f t="shared" si="707"/>
        <v>0</v>
      </c>
      <c r="L7310">
        <f t="shared" si="711"/>
        <v>0</v>
      </c>
    </row>
    <row r="7311" spans="1:12" x14ac:dyDescent="0.3">
      <c r="A7311" s="25">
        <f t="shared" si="708"/>
        <v>46139.291666653262</v>
      </c>
      <c r="B7311" s="1">
        <f t="shared" si="709"/>
        <v>0.29166665326192742</v>
      </c>
      <c r="C7311">
        <v>0</v>
      </c>
      <c r="D7311">
        <v>488.80799999999999</v>
      </c>
      <c r="F7311" s="18">
        <f>_xlfn.XLOOKUP(D7311,'Rating Curve'!$A$2:$A$500,'Rating Curve'!$D$2:$D$500,, -1)</f>
        <v>1407732.4119656</v>
      </c>
      <c r="G7311">
        <v>489.54500000000002</v>
      </c>
      <c r="H7311">
        <f t="shared" si="710"/>
        <v>0</v>
      </c>
      <c r="I7311">
        <v>1.82</v>
      </c>
      <c r="J7311">
        <f t="shared" si="707"/>
        <v>0</v>
      </c>
      <c r="L7311">
        <f t="shared" si="711"/>
        <v>0</v>
      </c>
    </row>
    <row r="7312" spans="1:12" x14ac:dyDescent="0.3">
      <c r="A7312" s="25">
        <f t="shared" si="708"/>
        <v>46139.333333319926</v>
      </c>
      <c r="B7312" s="1">
        <f t="shared" si="709"/>
        <v>0.33333331992616877</v>
      </c>
      <c r="C7312">
        <v>0</v>
      </c>
      <c r="D7312">
        <v>488.839</v>
      </c>
      <c r="F7312" s="18">
        <f>_xlfn.XLOOKUP(D7312,'Rating Curve'!$A$2:$A$500,'Rating Curve'!$D$2:$D$500,, -1)</f>
        <v>1416440.2927267</v>
      </c>
      <c r="G7312">
        <v>489.54500000000002</v>
      </c>
      <c r="H7312">
        <f t="shared" si="710"/>
        <v>0</v>
      </c>
      <c r="I7312">
        <v>1.82</v>
      </c>
      <c r="J7312">
        <f t="shared" si="707"/>
        <v>0</v>
      </c>
      <c r="L7312">
        <f t="shared" si="711"/>
        <v>0</v>
      </c>
    </row>
    <row r="7313" spans="1:12" x14ac:dyDescent="0.3">
      <c r="A7313" s="25">
        <f t="shared" si="708"/>
        <v>46139.37499998659</v>
      </c>
      <c r="B7313" s="1">
        <f t="shared" si="709"/>
        <v>0.37499998659041012</v>
      </c>
      <c r="C7313">
        <v>0</v>
      </c>
      <c r="D7313">
        <v>488.846</v>
      </c>
      <c r="F7313" s="18">
        <f>_xlfn.XLOOKUP(D7313,'Rating Curve'!$A$2:$A$500,'Rating Curve'!$D$2:$D$500,, -1)</f>
        <v>1419344.4679610999</v>
      </c>
      <c r="G7313">
        <v>489.54500000000002</v>
      </c>
      <c r="H7313">
        <f t="shared" si="710"/>
        <v>0</v>
      </c>
      <c r="I7313">
        <v>1.82</v>
      </c>
      <c r="J7313">
        <f t="shared" si="707"/>
        <v>0</v>
      </c>
      <c r="L7313">
        <f t="shared" si="711"/>
        <v>0</v>
      </c>
    </row>
    <row r="7314" spans="1:12" x14ac:dyDescent="0.3">
      <c r="A7314" s="25">
        <f t="shared" si="708"/>
        <v>46139.416666653255</v>
      </c>
      <c r="B7314" s="1">
        <f t="shared" si="709"/>
        <v>0.41666665325465146</v>
      </c>
      <c r="C7314">
        <v>0</v>
      </c>
      <c r="D7314">
        <v>488.86399999999998</v>
      </c>
      <c r="F7314" s="18">
        <f>_xlfn.XLOOKUP(D7314,'Rating Curve'!$A$2:$A$500,'Rating Curve'!$D$2:$D$500,, -1)</f>
        <v>1425155.0669104999</v>
      </c>
      <c r="G7314">
        <v>489.54500000000002</v>
      </c>
      <c r="H7314">
        <f t="shared" si="710"/>
        <v>0</v>
      </c>
      <c r="I7314">
        <v>1.82</v>
      </c>
      <c r="J7314">
        <f t="shared" si="707"/>
        <v>0</v>
      </c>
      <c r="L7314">
        <f t="shared" si="711"/>
        <v>0</v>
      </c>
    </row>
    <row r="7315" spans="1:12" x14ac:dyDescent="0.3">
      <c r="A7315" s="25">
        <f t="shared" si="708"/>
        <v>46139.458333319919</v>
      </c>
      <c r="B7315" s="1">
        <f t="shared" si="709"/>
        <v>0.45833331991889281</v>
      </c>
      <c r="C7315">
        <v>0</v>
      </c>
      <c r="D7315">
        <v>488.858</v>
      </c>
      <c r="F7315" s="18">
        <f>_xlfn.XLOOKUP(D7315,'Rating Curve'!$A$2:$A$500,'Rating Curve'!$D$2:$D$500,, -1)</f>
        <v>1422249.3957137</v>
      </c>
      <c r="G7315">
        <v>489.54500000000002</v>
      </c>
      <c r="H7315">
        <f t="shared" si="710"/>
        <v>0</v>
      </c>
      <c r="I7315">
        <v>1.82</v>
      </c>
      <c r="J7315">
        <f t="shared" ref="J7315:J7378" si="712">1.82*30*(H7315^1.5)</f>
        <v>0</v>
      </c>
      <c r="L7315">
        <f t="shared" si="711"/>
        <v>0</v>
      </c>
    </row>
    <row r="7316" spans="1:12" x14ac:dyDescent="0.3">
      <c r="A7316" s="25">
        <f t="shared" si="708"/>
        <v>46139.499999986583</v>
      </c>
      <c r="B7316" s="1">
        <f t="shared" si="709"/>
        <v>0.49999998658313416</v>
      </c>
      <c r="C7316">
        <v>0</v>
      </c>
      <c r="D7316">
        <v>488.85899999999998</v>
      </c>
      <c r="F7316" s="18">
        <f>_xlfn.XLOOKUP(D7316,'Rating Curve'!$A$2:$A$500,'Rating Curve'!$D$2:$D$500,, -1)</f>
        <v>1422249.3957137</v>
      </c>
      <c r="G7316">
        <v>489.54500000000002</v>
      </c>
      <c r="H7316">
        <f t="shared" si="710"/>
        <v>0</v>
      </c>
      <c r="I7316">
        <v>1.82</v>
      </c>
      <c r="J7316">
        <f t="shared" si="712"/>
        <v>0</v>
      </c>
      <c r="L7316">
        <f t="shared" si="711"/>
        <v>0</v>
      </c>
    </row>
    <row r="7317" spans="1:12" x14ac:dyDescent="0.3">
      <c r="A7317" s="25">
        <f t="shared" si="708"/>
        <v>46139.541666653247</v>
      </c>
      <c r="B7317" s="1">
        <f t="shared" si="709"/>
        <v>0.54166665324737551</v>
      </c>
      <c r="C7317">
        <v>0</v>
      </c>
      <c r="D7317">
        <v>488.858</v>
      </c>
      <c r="F7317" s="18">
        <f>_xlfn.XLOOKUP(D7317,'Rating Curve'!$A$2:$A$500,'Rating Curve'!$D$2:$D$500,, -1)</f>
        <v>1422249.3957137</v>
      </c>
      <c r="G7317">
        <v>489.54500000000002</v>
      </c>
      <c r="H7317">
        <f t="shared" si="710"/>
        <v>0</v>
      </c>
      <c r="I7317">
        <v>1.82</v>
      </c>
      <c r="J7317">
        <f t="shared" si="712"/>
        <v>0</v>
      </c>
      <c r="L7317">
        <f t="shared" si="711"/>
        <v>0</v>
      </c>
    </row>
    <row r="7318" spans="1:12" x14ac:dyDescent="0.3">
      <c r="A7318" s="25">
        <f t="shared" si="708"/>
        <v>46139.583333319912</v>
      </c>
      <c r="B7318" s="1">
        <f t="shared" si="709"/>
        <v>0.58333331991161685</v>
      </c>
      <c r="C7318">
        <v>0</v>
      </c>
      <c r="D7318">
        <v>488.846</v>
      </c>
      <c r="F7318" s="18">
        <f>_xlfn.XLOOKUP(D7318,'Rating Curve'!$A$2:$A$500,'Rating Curve'!$D$2:$D$500,, -1)</f>
        <v>1419344.4679610999</v>
      </c>
      <c r="G7318">
        <v>489.54500000000002</v>
      </c>
      <c r="H7318">
        <f t="shared" si="710"/>
        <v>0</v>
      </c>
      <c r="I7318">
        <v>1.82</v>
      </c>
      <c r="J7318">
        <f t="shared" si="712"/>
        <v>0</v>
      </c>
      <c r="L7318">
        <f t="shared" si="711"/>
        <v>0</v>
      </c>
    </row>
    <row r="7319" spans="1:12" x14ac:dyDescent="0.3">
      <c r="A7319" s="25">
        <f t="shared" si="708"/>
        <v>46139.624999986576</v>
      </c>
      <c r="B7319" s="1">
        <f t="shared" si="709"/>
        <v>0.6249999865758582</v>
      </c>
      <c r="C7319">
        <v>0</v>
      </c>
      <c r="D7319">
        <v>488.846</v>
      </c>
      <c r="F7319" s="18">
        <f>_xlfn.XLOOKUP(D7319,'Rating Curve'!$A$2:$A$500,'Rating Curve'!$D$2:$D$500,, -1)</f>
        <v>1419344.4679610999</v>
      </c>
      <c r="G7319">
        <v>489.54500000000002</v>
      </c>
      <c r="H7319">
        <f t="shared" si="710"/>
        <v>0</v>
      </c>
      <c r="I7319">
        <v>1.82</v>
      </c>
      <c r="J7319">
        <f t="shared" si="712"/>
        <v>0</v>
      </c>
      <c r="L7319">
        <f t="shared" si="711"/>
        <v>0</v>
      </c>
    </row>
    <row r="7320" spans="1:12" x14ac:dyDescent="0.3">
      <c r="A7320" s="25">
        <f t="shared" si="708"/>
        <v>46139.66666665324</v>
      </c>
      <c r="B7320" s="1">
        <f t="shared" si="709"/>
        <v>0.66666665324009955</v>
      </c>
      <c r="C7320">
        <v>0</v>
      </c>
      <c r="D7320">
        <v>488.85199999999998</v>
      </c>
      <c r="F7320" s="18">
        <f>_xlfn.XLOOKUP(D7320,'Rating Curve'!$A$2:$A$500,'Rating Curve'!$D$2:$D$500,, -1)</f>
        <v>1422249.3957137</v>
      </c>
      <c r="G7320">
        <v>489.54500000000002</v>
      </c>
      <c r="H7320">
        <f t="shared" si="710"/>
        <v>0</v>
      </c>
      <c r="I7320">
        <v>1.82</v>
      </c>
      <c r="J7320">
        <f t="shared" si="712"/>
        <v>0</v>
      </c>
      <c r="L7320">
        <f t="shared" si="711"/>
        <v>0</v>
      </c>
    </row>
    <row r="7321" spans="1:12" x14ac:dyDescent="0.3">
      <c r="A7321" s="25">
        <f t="shared" si="708"/>
        <v>46139.708333319904</v>
      </c>
      <c r="B7321" s="1">
        <f t="shared" si="709"/>
        <v>0.7083333199043409</v>
      </c>
      <c r="C7321">
        <v>0</v>
      </c>
      <c r="D7321">
        <v>488.85199999999998</v>
      </c>
      <c r="F7321" s="18">
        <f>_xlfn.XLOOKUP(D7321,'Rating Curve'!$A$2:$A$500,'Rating Curve'!$D$2:$D$500,, -1)</f>
        <v>1422249.3957137</v>
      </c>
      <c r="G7321">
        <v>489.54500000000002</v>
      </c>
      <c r="H7321">
        <f t="shared" si="710"/>
        <v>0</v>
      </c>
      <c r="I7321">
        <v>1.82</v>
      </c>
      <c r="J7321">
        <f t="shared" si="712"/>
        <v>0</v>
      </c>
      <c r="L7321">
        <f t="shared" si="711"/>
        <v>0</v>
      </c>
    </row>
    <row r="7322" spans="1:12" x14ac:dyDescent="0.3">
      <c r="A7322" s="25">
        <f t="shared" si="708"/>
        <v>46139.749999986569</v>
      </c>
      <c r="B7322" s="1">
        <f t="shared" si="709"/>
        <v>0.74999998656858224</v>
      </c>
      <c r="C7322">
        <v>0</v>
      </c>
      <c r="D7322">
        <v>488.81299999999999</v>
      </c>
      <c r="F7322" s="18">
        <f>_xlfn.XLOOKUP(D7322,'Rating Curve'!$A$2:$A$500,'Rating Curve'!$D$2:$D$500,, -1)</f>
        <v>1410634.2644525999</v>
      </c>
      <c r="G7322">
        <v>489.54500000000002</v>
      </c>
      <c r="H7322">
        <f t="shared" si="710"/>
        <v>0</v>
      </c>
      <c r="I7322">
        <v>1.82</v>
      </c>
      <c r="J7322">
        <f t="shared" si="712"/>
        <v>0</v>
      </c>
      <c r="L7322">
        <f t="shared" si="711"/>
        <v>0</v>
      </c>
    </row>
    <row r="7323" spans="1:12" x14ac:dyDescent="0.3">
      <c r="A7323" s="25">
        <f t="shared" si="708"/>
        <v>46139.791666653233</v>
      </c>
      <c r="B7323" s="1">
        <f t="shared" si="709"/>
        <v>0.79166665323282359</v>
      </c>
      <c r="C7323">
        <v>0</v>
      </c>
      <c r="D7323">
        <v>488.839</v>
      </c>
      <c r="F7323" s="18">
        <f>_xlfn.XLOOKUP(D7323,'Rating Curve'!$A$2:$A$500,'Rating Curve'!$D$2:$D$500,, -1)</f>
        <v>1416440.2927267</v>
      </c>
      <c r="G7323">
        <v>489.54500000000002</v>
      </c>
      <c r="H7323">
        <f t="shared" si="710"/>
        <v>0</v>
      </c>
      <c r="I7323">
        <v>1.82</v>
      </c>
      <c r="J7323">
        <f t="shared" si="712"/>
        <v>0</v>
      </c>
      <c r="L7323">
        <f t="shared" si="711"/>
        <v>0</v>
      </c>
    </row>
    <row r="7324" spans="1:12" x14ac:dyDescent="0.3">
      <c r="A7324" s="25">
        <f t="shared" si="708"/>
        <v>46139.833333319897</v>
      </c>
      <c r="B7324" s="1">
        <f t="shared" si="709"/>
        <v>0.83333331989706494</v>
      </c>
      <c r="C7324">
        <v>0</v>
      </c>
      <c r="D7324">
        <v>488.827</v>
      </c>
      <c r="F7324" s="18">
        <f>_xlfn.XLOOKUP(D7324,'Rating Curve'!$A$2:$A$500,'Rating Curve'!$D$2:$D$500,, -1)</f>
        <v>1413536.9222839</v>
      </c>
      <c r="G7324">
        <v>489.54500000000002</v>
      </c>
      <c r="H7324">
        <f t="shared" si="710"/>
        <v>0</v>
      </c>
      <c r="I7324">
        <v>1.82</v>
      </c>
      <c r="J7324">
        <f t="shared" si="712"/>
        <v>0</v>
      </c>
      <c r="L7324">
        <f t="shared" si="711"/>
        <v>0</v>
      </c>
    </row>
    <row r="7325" spans="1:12" x14ac:dyDescent="0.3">
      <c r="A7325" s="25">
        <f t="shared" si="708"/>
        <v>46139.874999986561</v>
      </c>
      <c r="B7325" s="1">
        <f t="shared" si="709"/>
        <v>0.87499998656130629</v>
      </c>
      <c r="C7325">
        <v>0</v>
      </c>
      <c r="D7325">
        <v>488.82799999999997</v>
      </c>
      <c r="F7325" s="18">
        <f>_xlfn.XLOOKUP(D7325,'Rating Curve'!$A$2:$A$500,'Rating Curve'!$D$2:$D$500,, -1)</f>
        <v>1413536.9222839</v>
      </c>
      <c r="G7325">
        <v>489.54500000000002</v>
      </c>
      <c r="H7325">
        <f t="shared" si="710"/>
        <v>0</v>
      </c>
      <c r="I7325">
        <v>1.82</v>
      </c>
      <c r="J7325">
        <f t="shared" si="712"/>
        <v>0</v>
      </c>
      <c r="L7325">
        <f t="shared" si="711"/>
        <v>0</v>
      </c>
    </row>
    <row r="7326" spans="1:12" x14ac:dyDescent="0.3">
      <c r="A7326" s="25">
        <f t="shared" si="708"/>
        <v>46139.916666653226</v>
      </c>
      <c r="B7326" s="1">
        <f t="shared" si="709"/>
        <v>0.91666665322554763</v>
      </c>
      <c r="C7326">
        <v>0</v>
      </c>
      <c r="D7326">
        <v>488.82799999999997</v>
      </c>
      <c r="F7326" s="18">
        <f>_xlfn.XLOOKUP(D7326,'Rating Curve'!$A$2:$A$500,'Rating Curve'!$D$2:$D$500,, -1)</f>
        <v>1413536.9222839</v>
      </c>
      <c r="G7326">
        <v>489.54500000000002</v>
      </c>
      <c r="H7326">
        <f t="shared" si="710"/>
        <v>0</v>
      </c>
      <c r="I7326">
        <v>1.82</v>
      </c>
      <c r="J7326">
        <f t="shared" si="712"/>
        <v>0</v>
      </c>
      <c r="L7326">
        <f t="shared" si="711"/>
        <v>0</v>
      </c>
    </row>
    <row r="7327" spans="1:12" x14ac:dyDescent="0.3">
      <c r="A7327" s="25">
        <f t="shared" si="708"/>
        <v>46139.95833331989</v>
      </c>
      <c r="B7327" s="1">
        <f t="shared" si="709"/>
        <v>0.95833331988978898</v>
      </c>
      <c r="C7327">
        <v>0</v>
      </c>
      <c r="D7327">
        <v>488.846</v>
      </c>
      <c r="F7327" s="18">
        <f>_xlfn.XLOOKUP(D7327,'Rating Curve'!$A$2:$A$500,'Rating Curve'!$D$2:$D$500,, -1)</f>
        <v>1419344.4679610999</v>
      </c>
      <c r="G7327">
        <v>489.54500000000002</v>
      </c>
      <c r="H7327">
        <f t="shared" si="710"/>
        <v>0</v>
      </c>
      <c r="I7327">
        <v>1.82</v>
      </c>
      <c r="J7327">
        <f t="shared" si="712"/>
        <v>0</v>
      </c>
      <c r="L7327">
        <f t="shared" si="711"/>
        <v>0</v>
      </c>
    </row>
    <row r="7328" spans="1:12" x14ac:dyDescent="0.3">
      <c r="A7328" s="25">
        <f t="shared" si="708"/>
        <v>46139.999999986554</v>
      </c>
      <c r="B7328" s="1">
        <f t="shared" si="709"/>
        <v>0.99999998655403033</v>
      </c>
      <c r="C7328">
        <v>0</v>
      </c>
      <c r="D7328">
        <v>488.84</v>
      </c>
      <c r="F7328" s="18">
        <f>_xlfn.XLOOKUP(D7328,'Rating Curve'!$A$2:$A$500,'Rating Curve'!$D$2:$D$500,, -1)</f>
        <v>1419344.4679610999</v>
      </c>
      <c r="G7328">
        <v>489.54500000000002</v>
      </c>
      <c r="H7328">
        <f t="shared" si="710"/>
        <v>0</v>
      </c>
      <c r="I7328">
        <v>1.82</v>
      </c>
      <c r="J7328">
        <f t="shared" si="712"/>
        <v>0</v>
      </c>
      <c r="L7328">
        <f t="shared" si="711"/>
        <v>0</v>
      </c>
    </row>
    <row r="7329" spans="1:12" x14ac:dyDescent="0.3">
      <c r="A7329" s="25">
        <f t="shared" si="708"/>
        <v>46140.041666653218</v>
      </c>
      <c r="B7329" s="1">
        <f t="shared" si="709"/>
        <v>4.1666653218271676E-2</v>
      </c>
      <c r="C7329">
        <v>0</v>
      </c>
      <c r="D7329">
        <v>488.84</v>
      </c>
      <c r="F7329" s="18">
        <f>_xlfn.XLOOKUP(D7329,'Rating Curve'!$A$2:$A$500,'Rating Curve'!$D$2:$D$500,, -1)</f>
        <v>1419344.4679610999</v>
      </c>
      <c r="G7329">
        <v>489.54500000000002</v>
      </c>
      <c r="H7329">
        <f t="shared" si="710"/>
        <v>0</v>
      </c>
      <c r="I7329">
        <v>1.82</v>
      </c>
      <c r="J7329">
        <f t="shared" si="712"/>
        <v>0</v>
      </c>
      <c r="L7329">
        <f t="shared" si="711"/>
        <v>0</v>
      </c>
    </row>
    <row r="7330" spans="1:12" x14ac:dyDescent="0.3">
      <c r="A7330" s="25">
        <f t="shared" si="708"/>
        <v>46140.083333319883</v>
      </c>
      <c r="B7330" s="1">
        <f t="shared" si="709"/>
        <v>8.3333319882513024E-2</v>
      </c>
      <c r="C7330">
        <v>0</v>
      </c>
      <c r="D7330">
        <v>488.83300000000003</v>
      </c>
      <c r="F7330" s="18">
        <f>_xlfn.XLOOKUP(D7330,'Rating Curve'!$A$2:$A$500,'Rating Curve'!$D$2:$D$500,, -1)</f>
        <v>1416440.2927267</v>
      </c>
      <c r="G7330">
        <v>489.54500000000002</v>
      </c>
      <c r="H7330">
        <f t="shared" si="710"/>
        <v>0</v>
      </c>
      <c r="I7330">
        <v>1.82</v>
      </c>
      <c r="J7330">
        <f t="shared" si="712"/>
        <v>0</v>
      </c>
      <c r="L7330">
        <f t="shared" si="711"/>
        <v>0</v>
      </c>
    </row>
    <row r="7331" spans="1:12" x14ac:dyDescent="0.3">
      <c r="A7331" s="25">
        <f t="shared" si="708"/>
        <v>46140.124999986547</v>
      </c>
      <c r="B7331" s="1">
        <f t="shared" si="709"/>
        <v>0.12499998654675437</v>
      </c>
      <c r="C7331">
        <v>0</v>
      </c>
      <c r="D7331">
        <v>488.83300000000003</v>
      </c>
      <c r="F7331" s="18">
        <f>_xlfn.XLOOKUP(D7331,'Rating Curve'!$A$2:$A$500,'Rating Curve'!$D$2:$D$500,, -1)</f>
        <v>1416440.2927267</v>
      </c>
      <c r="G7331">
        <v>489.54500000000002</v>
      </c>
      <c r="H7331">
        <f t="shared" si="710"/>
        <v>0</v>
      </c>
      <c r="I7331">
        <v>1.82</v>
      </c>
      <c r="J7331">
        <f t="shared" si="712"/>
        <v>0</v>
      </c>
      <c r="L7331">
        <f t="shared" si="711"/>
        <v>0</v>
      </c>
    </row>
    <row r="7332" spans="1:12" x14ac:dyDescent="0.3">
      <c r="A7332" s="25">
        <f t="shared" si="708"/>
        <v>46140.166666653211</v>
      </c>
      <c r="B7332" s="1">
        <f t="shared" si="709"/>
        <v>0.16666665321099572</v>
      </c>
      <c r="C7332">
        <v>0</v>
      </c>
      <c r="D7332">
        <v>488.834</v>
      </c>
      <c r="F7332" s="18">
        <f>_xlfn.XLOOKUP(D7332,'Rating Curve'!$A$2:$A$500,'Rating Curve'!$D$2:$D$500,, -1)</f>
        <v>1416440.2927267</v>
      </c>
      <c r="G7332">
        <v>489.54500000000002</v>
      </c>
      <c r="H7332">
        <f t="shared" si="710"/>
        <v>0</v>
      </c>
      <c r="I7332">
        <v>1.82</v>
      </c>
      <c r="J7332">
        <f t="shared" si="712"/>
        <v>0</v>
      </c>
      <c r="L7332">
        <f t="shared" si="711"/>
        <v>0</v>
      </c>
    </row>
    <row r="7333" spans="1:12" x14ac:dyDescent="0.3">
      <c r="A7333" s="25">
        <f t="shared" si="708"/>
        <v>46140.208333319875</v>
      </c>
      <c r="B7333" s="1">
        <f t="shared" si="709"/>
        <v>0.20833331987523707</v>
      </c>
      <c r="C7333">
        <v>0</v>
      </c>
      <c r="D7333">
        <v>488.834</v>
      </c>
      <c r="F7333" s="18">
        <f>_xlfn.XLOOKUP(D7333,'Rating Curve'!$A$2:$A$500,'Rating Curve'!$D$2:$D$500,, -1)</f>
        <v>1416440.2927267</v>
      </c>
      <c r="G7333">
        <v>489.54500000000002</v>
      </c>
      <c r="H7333">
        <f t="shared" si="710"/>
        <v>0</v>
      </c>
      <c r="I7333">
        <v>1.82</v>
      </c>
      <c r="J7333">
        <f t="shared" si="712"/>
        <v>0</v>
      </c>
      <c r="L7333">
        <f t="shared" si="711"/>
        <v>0</v>
      </c>
    </row>
    <row r="7334" spans="1:12" x14ac:dyDescent="0.3">
      <c r="A7334" s="25">
        <f t="shared" si="708"/>
        <v>46140.249999986539</v>
      </c>
      <c r="B7334" s="1">
        <f t="shared" si="709"/>
        <v>0.24999998653947841</v>
      </c>
      <c r="C7334">
        <v>0</v>
      </c>
      <c r="D7334">
        <v>488.82799999999997</v>
      </c>
      <c r="F7334" s="18">
        <f>_xlfn.XLOOKUP(D7334,'Rating Curve'!$A$2:$A$500,'Rating Curve'!$D$2:$D$500,, -1)</f>
        <v>1413536.9222839</v>
      </c>
      <c r="G7334">
        <v>489.54500000000002</v>
      </c>
      <c r="H7334">
        <f t="shared" si="710"/>
        <v>0</v>
      </c>
      <c r="I7334">
        <v>1.82</v>
      </c>
      <c r="J7334">
        <f t="shared" si="712"/>
        <v>0</v>
      </c>
      <c r="L7334">
        <f t="shared" si="711"/>
        <v>0</v>
      </c>
    </row>
    <row r="7335" spans="1:12" x14ac:dyDescent="0.3">
      <c r="A7335" s="25">
        <f t="shared" si="708"/>
        <v>46140.291666653204</v>
      </c>
      <c r="B7335" s="1">
        <f t="shared" si="709"/>
        <v>0.29166665320371976</v>
      </c>
      <c r="C7335">
        <v>0</v>
      </c>
      <c r="D7335">
        <v>488.82799999999997</v>
      </c>
      <c r="F7335" s="18">
        <f>_xlfn.XLOOKUP(D7335,'Rating Curve'!$A$2:$A$500,'Rating Curve'!$D$2:$D$500,, -1)</f>
        <v>1413536.9222839</v>
      </c>
      <c r="G7335">
        <v>489.54500000000002</v>
      </c>
      <c r="H7335">
        <f t="shared" si="710"/>
        <v>0</v>
      </c>
      <c r="I7335">
        <v>1.82</v>
      </c>
      <c r="J7335">
        <f t="shared" si="712"/>
        <v>0</v>
      </c>
      <c r="L7335">
        <f t="shared" si="711"/>
        <v>0</v>
      </c>
    </row>
    <row r="7336" spans="1:12" x14ac:dyDescent="0.3">
      <c r="A7336" s="25">
        <f t="shared" si="708"/>
        <v>46140.333333319868</v>
      </c>
      <c r="B7336" s="1">
        <f t="shared" si="709"/>
        <v>0.33333331986796111</v>
      </c>
      <c r="C7336">
        <v>0</v>
      </c>
      <c r="D7336">
        <v>488.83300000000003</v>
      </c>
      <c r="F7336" s="18">
        <f>_xlfn.XLOOKUP(D7336,'Rating Curve'!$A$2:$A$500,'Rating Curve'!$D$2:$D$500,, -1)</f>
        <v>1416440.2927267</v>
      </c>
      <c r="G7336">
        <v>489.54500000000002</v>
      </c>
      <c r="H7336">
        <f t="shared" si="710"/>
        <v>0</v>
      </c>
      <c r="I7336">
        <v>1.82</v>
      </c>
      <c r="J7336">
        <f t="shared" si="712"/>
        <v>0</v>
      </c>
      <c r="L7336">
        <f t="shared" si="711"/>
        <v>0</v>
      </c>
    </row>
    <row r="7337" spans="1:12" x14ac:dyDescent="0.3">
      <c r="A7337" s="25">
        <f t="shared" si="708"/>
        <v>46140.374999986532</v>
      </c>
      <c r="B7337" s="1">
        <f t="shared" si="709"/>
        <v>0.37499998653220246</v>
      </c>
      <c r="C7337">
        <v>0</v>
      </c>
      <c r="D7337">
        <v>488.83300000000003</v>
      </c>
      <c r="F7337" s="18">
        <f>_xlfn.XLOOKUP(D7337,'Rating Curve'!$A$2:$A$500,'Rating Curve'!$D$2:$D$500,, -1)</f>
        <v>1416440.2927267</v>
      </c>
      <c r="G7337">
        <v>489.54500000000002</v>
      </c>
      <c r="H7337">
        <f t="shared" si="710"/>
        <v>0</v>
      </c>
      <c r="I7337">
        <v>1.82</v>
      </c>
      <c r="J7337">
        <f t="shared" si="712"/>
        <v>0</v>
      </c>
      <c r="L7337">
        <f t="shared" si="711"/>
        <v>0</v>
      </c>
    </row>
    <row r="7338" spans="1:12" x14ac:dyDescent="0.3">
      <c r="A7338" s="25">
        <f t="shared" si="708"/>
        <v>46140.416666653196</v>
      </c>
      <c r="B7338" s="1">
        <f t="shared" si="709"/>
        <v>0.4166666531964438</v>
      </c>
      <c r="C7338">
        <v>0</v>
      </c>
      <c r="D7338">
        <v>488.85199999999998</v>
      </c>
      <c r="F7338" s="18">
        <f>_xlfn.XLOOKUP(D7338,'Rating Curve'!$A$2:$A$500,'Rating Curve'!$D$2:$D$500,, -1)</f>
        <v>1422249.3957137</v>
      </c>
      <c r="G7338">
        <v>489.54500000000002</v>
      </c>
      <c r="H7338">
        <f t="shared" si="710"/>
        <v>0</v>
      </c>
      <c r="I7338">
        <v>1.82</v>
      </c>
      <c r="J7338">
        <f t="shared" si="712"/>
        <v>0</v>
      </c>
      <c r="L7338">
        <f t="shared" si="711"/>
        <v>0</v>
      </c>
    </row>
    <row r="7339" spans="1:12" x14ac:dyDescent="0.3">
      <c r="A7339" s="25">
        <f t="shared" si="708"/>
        <v>46140.458333319861</v>
      </c>
      <c r="B7339" s="1">
        <f t="shared" si="709"/>
        <v>0.45833331986068515</v>
      </c>
      <c r="C7339">
        <v>0</v>
      </c>
      <c r="D7339">
        <v>488.846</v>
      </c>
      <c r="F7339" s="18">
        <f>_xlfn.XLOOKUP(D7339,'Rating Curve'!$A$2:$A$500,'Rating Curve'!$D$2:$D$500,, -1)</f>
        <v>1419344.4679610999</v>
      </c>
      <c r="G7339">
        <v>489.54500000000002</v>
      </c>
      <c r="H7339">
        <f t="shared" si="710"/>
        <v>0</v>
      </c>
      <c r="I7339">
        <v>1.82</v>
      </c>
      <c r="J7339">
        <f t="shared" si="712"/>
        <v>0</v>
      </c>
      <c r="L7339">
        <f t="shared" si="711"/>
        <v>0</v>
      </c>
    </row>
    <row r="7340" spans="1:12" x14ac:dyDescent="0.3">
      <c r="A7340" s="25">
        <f t="shared" si="708"/>
        <v>46140.499999986525</v>
      </c>
      <c r="B7340" s="1">
        <f t="shared" si="709"/>
        <v>0.4999999865249265</v>
      </c>
      <c r="C7340">
        <v>0</v>
      </c>
      <c r="D7340">
        <v>488.846</v>
      </c>
      <c r="F7340" s="18">
        <f>_xlfn.XLOOKUP(D7340,'Rating Curve'!$A$2:$A$500,'Rating Curve'!$D$2:$D$500,, -1)</f>
        <v>1419344.4679610999</v>
      </c>
      <c r="G7340">
        <v>489.54500000000002</v>
      </c>
      <c r="H7340">
        <f t="shared" si="710"/>
        <v>0</v>
      </c>
      <c r="I7340">
        <v>1.82</v>
      </c>
      <c r="J7340">
        <f t="shared" si="712"/>
        <v>0</v>
      </c>
      <c r="L7340">
        <f t="shared" si="711"/>
        <v>0</v>
      </c>
    </row>
    <row r="7341" spans="1:12" x14ac:dyDescent="0.3">
      <c r="A7341" s="25">
        <f t="shared" si="708"/>
        <v>46140.541666653189</v>
      </c>
      <c r="B7341" s="1">
        <f t="shared" si="709"/>
        <v>0.54166665318916785</v>
      </c>
      <c r="C7341">
        <v>0</v>
      </c>
      <c r="D7341">
        <v>488.85199999999998</v>
      </c>
      <c r="F7341" s="18">
        <f>_xlfn.XLOOKUP(D7341,'Rating Curve'!$A$2:$A$500,'Rating Curve'!$D$2:$D$500,, -1)</f>
        <v>1422249.3957137</v>
      </c>
      <c r="G7341">
        <v>489.54500000000002</v>
      </c>
      <c r="H7341">
        <f t="shared" si="710"/>
        <v>0</v>
      </c>
      <c r="I7341">
        <v>1.82</v>
      </c>
      <c r="J7341">
        <f t="shared" si="712"/>
        <v>0</v>
      </c>
      <c r="L7341">
        <f t="shared" si="711"/>
        <v>0</v>
      </c>
    </row>
    <row r="7342" spans="1:12" x14ac:dyDescent="0.3">
      <c r="A7342" s="25">
        <f t="shared" si="708"/>
        <v>46140.583333319853</v>
      </c>
      <c r="B7342" s="1">
        <f t="shared" si="709"/>
        <v>0.58333331985340919</v>
      </c>
      <c r="C7342">
        <v>0</v>
      </c>
      <c r="D7342">
        <v>488.846</v>
      </c>
      <c r="F7342" s="18">
        <f>_xlfn.XLOOKUP(D7342,'Rating Curve'!$A$2:$A$500,'Rating Curve'!$D$2:$D$500,, -1)</f>
        <v>1419344.4679610999</v>
      </c>
      <c r="G7342">
        <v>489.54500000000002</v>
      </c>
      <c r="H7342">
        <f t="shared" si="710"/>
        <v>0</v>
      </c>
      <c r="I7342">
        <v>1.82</v>
      </c>
      <c r="J7342">
        <f t="shared" si="712"/>
        <v>0</v>
      </c>
      <c r="L7342">
        <f t="shared" si="711"/>
        <v>0</v>
      </c>
    </row>
    <row r="7343" spans="1:12" x14ac:dyDescent="0.3">
      <c r="A7343" s="25">
        <f t="shared" si="708"/>
        <v>46140.624999986518</v>
      </c>
      <c r="B7343" s="1">
        <f t="shared" si="709"/>
        <v>0.62499998651765054</v>
      </c>
      <c r="C7343">
        <v>0</v>
      </c>
      <c r="D7343">
        <v>488.846</v>
      </c>
      <c r="F7343" s="18">
        <f>_xlfn.XLOOKUP(D7343,'Rating Curve'!$A$2:$A$500,'Rating Curve'!$D$2:$D$500,, -1)</f>
        <v>1419344.4679610999</v>
      </c>
      <c r="G7343">
        <v>489.54500000000002</v>
      </c>
      <c r="H7343">
        <f t="shared" si="710"/>
        <v>0</v>
      </c>
      <c r="I7343">
        <v>1.82</v>
      </c>
      <c r="J7343">
        <f t="shared" si="712"/>
        <v>0</v>
      </c>
      <c r="L7343">
        <f t="shared" si="711"/>
        <v>0</v>
      </c>
    </row>
    <row r="7344" spans="1:12" x14ac:dyDescent="0.3">
      <c r="A7344" s="25">
        <f t="shared" si="708"/>
        <v>46140.666666653182</v>
      </c>
      <c r="B7344" s="1">
        <f t="shared" si="709"/>
        <v>0.66666665318189189</v>
      </c>
      <c r="C7344">
        <v>0</v>
      </c>
      <c r="D7344">
        <v>488.839</v>
      </c>
      <c r="F7344" s="18">
        <f>_xlfn.XLOOKUP(D7344,'Rating Curve'!$A$2:$A$500,'Rating Curve'!$D$2:$D$500,, -1)</f>
        <v>1416440.2927267</v>
      </c>
      <c r="G7344">
        <v>489.54500000000002</v>
      </c>
      <c r="H7344">
        <f t="shared" si="710"/>
        <v>0</v>
      </c>
      <c r="I7344">
        <v>1.82</v>
      </c>
      <c r="J7344">
        <f t="shared" si="712"/>
        <v>0</v>
      </c>
      <c r="L7344">
        <f t="shared" si="711"/>
        <v>0</v>
      </c>
    </row>
    <row r="7345" spans="1:12" x14ac:dyDescent="0.3">
      <c r="A7345" s="25">
        <f t="shared" si="708"/>
        <v>46140.708333319846</v>
      </c>
      <c r="B7345" s="1">
        <f t="shared" si="709"/>
        <v>0.70833331984613324</v>
      </c>
      <c r="C7345">
        <v>0</v>
      </c>
      <c r="D7345">
        <v>488.839</v>
      </c>
      <c r="F7345" s="18">
        <f>_xlfn.XLOOKUP(D7345,'Rating Curve'!$A$2:$A$500,'Rating Curve'!$D$2:$D$500,, -1)</f>
        <v>1416440.2927267</v>
      </c>
      <c r="G7345">
        <v>489.54500000000002</v>
      </c>
      <c r="H7345">
        <f t="shared" si="710"/>
        <v>0</v>
      </c>
      <c r="I7345">
        <v>1.82</v>
      </c>
      <c r="J7345">
        <f t="shared" si="712"/>
        <v>0</v>
      </c>
      <c r="L7345">
        <f t="shared" si="711"/>
        <v>0</v>
      </c>
    </row>
    <row r="7346" spans="1:12" x14ac:dyDescent="0.3">
      <c r="A7346" s="25">
        <f t="shared" si="708"/>
        <v>46140.74999998651</v>
      </c>
      <c r="B7346" s="1">
        <f t="shared" si="709"/>
        <v>0.74999998651037458</v>
      </c>
      <c r="C7346">
        <v>0</v>
      </c>
      <c r="D7346">
        <v>488.827</v>
      </c>
      <c r="F7346" s="18">
        <f>_xlfn.XLOOKUP(D7346,'Rating Curve'!$A$2:$A$500,'Rating Curve'!$D$2:$D$500,, -1)</f>
        <v>1413536.9222839</v>
      </c>
      <c r="G7346">
        <v>489.54500000000002</v>
      </c>
      <c r="H7346">
        <f t="shared" si="710"/>
        <v>0</v>
      </c>
      <c r="I7346">
        <v>1.82</v>
      </c>
      <c r="J7346">
        <f t="shared" si="712"/>
        <v>0</v>
      </c>
      <c r="L7346">
        <f t="shared" si="711"/>
        <v>0</v>
      </c>
    </row>
    <row r="7347" spans="1:12" x14ac:dyDescent="0.3">
      <c r="A7347" s="25">
        <f t="shared" si="708"/>
        <v>46140.791666653175</v>
      </c>
      <c r="B7347" s="1">
        <f t="shared" si="709"/>
        <v>0.79166665317461593</v>
      </c>
      <c r="C7347">
        <v>0</v>
      </c>
      <c r="D7347">
        <v>488.82100000000003</v>
      </c>
      <c r="F7347" s="18">
        <f>_xlfn.XLOOKUP(D7347,'Rating Curve'!$A$2:$A$500,'Rating Curve'!$D$2:$D$500,, -1)</f>
        <v>1413536.9222839</v>
      </c>
      <c r="G7347">
        <v>489.54500000000002</v>
      </c>
      <c r="H7347">
        <f t="shared" si="710"/>
        <v>0</v>
      </c>
      <c r="I7347">
        <v>1.82</v>
      </c>
      <c r="J7347">
        <f t="shared" si="712"/>
        <v>0</v>
      </c>
      <c r="L7347">
        <f t="shared" si="711"/>
        <v>0</v>
      </c>
    </row>
    <row r="7348" spans="1:12" x14ac:dyDescent="0.3">
      <c r="A7348" s="25">
        <f t="shared" si="708"/>
        <v>46140.833333319839</v>
      </c>
      <c r="B7348" s="1">
        <f t="shared" si="709"/>
        <v>0.83333331983885728</v>
      </c>
      <c r="C7348">
        <v>0</v>
      </c>
      <c r="D7348">
        <v>488.81400000000002</v>
      </c>
      <c r="F7348" s="18">
        <f>_xlfn.XLOOKUP(D7348,'Rating Curve'!$A$2:$A$500,'Rating Curve'!$D$2:$D$500,, -1)</f>
        <v>1410634.2644525999</v>
      </c>
      <c r="G7348">
        <v>489.54500000000002</v>
      </c>
      <c r="H7348">
        <f t="shared" si="710"/>
        <v>0</v>
      </c>
      <c r="I7348">
        <v>1.82</v>
      </c>
      <c r="J7348">
        <f t="shared" si="712"/>
        <v>0</v>
      </c>
      <c r="L7348">
        <f t="shared" si="711"/>
        <v>0</v>
      </c>
    </row>
    <row r="7349" spans="1:12" x14ac:dyDescent="0.3">
      <c r="A7349" s="25">
        <f t="shared" si="708"/>
        <v>46140.874999986503</v>
      </c>
      <c r="B7349" s="1">
        <f t="shared" si="709"/>
        <v>0.87499998650309863</v>
      </c>
      <c r="C7349">
        <v>0</v>
      </c>
      <c r="D7349">
        <v>488.82100000000003</v>
      </c>
      <c r="F7349" s="18">
        <f>_xlfn.XLOOKUP(D7349,'Rating Curve'!$A$2:$A$500,'Rating Curve'!$D$2:$D$500,, -1)</f>
        <v>1413536.9222839</v>
      </c>
      <c r="G7349">
        <v>489.54500000000002</v>
      </c>
      <c r="H7349">
        <f t="shared" si="710"/>
        <v>0</v>
      </c>
      <c r="I7349">
        <v>1.82</v>
      </c>
      <c r="J7349">
        <f t="shared" si="712"/>
        <v>0</v>
      </c>
      <c r="L7349">
        <f t="shared" si="711"/>
        <v>0</v>
      </c>
    </row>
    <row r="7350" spans="1:12" x14ac:dyDescent="0.3">
      <c r="A7350" s="25">
        <f t="shared" si="708"/>
        <v>46140.916666653167</v>
      </c>
      <c r="B7350" s="1">
        <f t="shared" si="709"/>
        <v>0.91666665316733997</v>
      </c>
      <c r="C7350">
        <v>0</v>
      </c>
      <c r="D7350">
        <v>488.81400000000002</v>
      </c>
      <c r="F7350" s="18">
        <f>_xlfn.XLOOKUP(D7350,'Rating Curve'!$A$2:$A$500,'Rating Curve'!$D$2:$D$500,, -1)</f>
        <v>1410634.2644525999</v>
      </c>
      <c r="G7350">
        <v>489.54500000000002</v>
      </c>
      <c r="H7350">
        <f t="shared" si="710"/>
        <v>0</v>
      </c>
      <c r="I7350">
        <v>1.82</v>
      </c>
      <c r="J7350">
        <f t="shared" si="712"/>
        <v>0</v>
      </c>
      <c r="L7350">
        <f t="shared" si="711"/>
        <v>0</v>
      </c>
    </row>
    <row r="7351" spans="1:12" x14ac:dyDescent="0.3">
      <c r="A7351" s="25">
        <f t="shared" si="708"/>
        <v>46140.958333319832</v>
      </c>
      <c r="B7351" s="1">
        <f t="shared" si="709"/>
        <v>0.95833331983158132</v>
      </c>
      <c r="C7351">
        <v>0</v>
      </c>
      <c r="D7351">
        <v>488.82100000000003</v>
      </c>
      <c r="F7351" s="18">
        <f>_xlfn.XLOOKUP(D7351,'Rating Curve'!$A$2:$A$500,'Rating Curve'!$D$2:$D$500,, -1)</f>
        <v>1413536.9222839</v>
      </c>
      <c r="G7351">
        <v>489.54500000000002</v>
      </c>
      <c r="H7351">
        <f t="shared" si="710"/>
        <v>0</v>
      </c>
      <c r="I7351">
        <v>1.82</v>
      </c>
      <c r="J7351">
        <f t="shared" si="712"/>
        <v>0</v>
      </c>
      <c r="L7351">
        <f t="shared" si="711"/>
        <v>0</v>
      </c>
    </row>
    <row r="7352" spans="1:12" x14ac:dyDescent="0.3">
      <c r="A7352" s="25">
        <f t="shared" si="708"/>
        <v>46140.999999986496</v>
      </c>
      <c r="B7352" s="1">
        <f t="shared" si="709"/>
        <v>0.99999998649582267</v>
      </c>
      <c r="C7352">
        <v>0</v>
      </c>
      <c r="D7352">
        <v>488.80799999999999</v>
      </c>
      <c r="F7352" s="18">
        <f>_xlfn.XLOOKUP(D7352,'Rating Curve'!$A$2:$A$500,'Rating Curve'!$D$2:$D$500,, -1)</f>
        <v>1407732.4119656</v>
      </c>
      <c r="G7352">
        <v>489.54500000000002</v>
      </c>
      <c r="H7352">
        <f t="shared" si="710"/>
        <v>0</v>
      </c>
      <c r="I7352">
        <v>1.82</v>
      </c>
      <c r="J7352">
        <f t="shared" si="712"/>
        <v>0</v>
      </c>
      <c r="L7352">
        <f t="shared" si="711"/>
        <v>0</v>
      </c>
    </row>
    <row r="7353" spans="1:12" x14ac:dyDescent="0.3">
      <c r="A7353" s="25">
        <f t="shared" ref="A7353:A7416" si="713" xml:space="preserve"> A7352 + TIME(1,0,0)</f>
        <v>46141.04166665316</v>
      </c>
      <c r="B7353" s="1">
        <f t="shared" si="709"/>
        <v>4.1666653160064016E-2</v>
      </c>
      <c r="C7353">
        <v>0</v>
      </c>
      <c r="D7353">
        <v>488.81400000000002</v>
      </c>
      <c r="F7353" s="18">
        <f>_xlfn.XLOOKUP(D7353,'Rating Curve'!$A$2:$A$500,'Rating Curve'!$D$2:$D$500,, -1)</f>
        <v>1410634.2644525999</v>
      </c>
      <c r="G7353">
        <v>489.54500000000002</v>
      </c>
      <c r="H7353">
        <f t="shared" si="710"/>
        <v>0</v>
      </c>
      <c r="I7353">
        <v>1.82</v>
      </c>
      <c r="J7353">
        <f t="shared" si="712"/>
        <v>0</v>
      </c>
      <c r="L7353">
        <f t="shared" si="711"/>
        <v>0</v>
      </c>
    </row>
    <row r="7354" spans="1:12" x14ac:dyDescent="0.3">
      <c r="A7354" s="25">
        <f t="shared" si="713"/>
        <v>46141.083333319824</v>
      </c>
      <c r="B7354" s="1">
        <f t="shared" si="709"/>
        <v>8.3333319824305363E-2</v>
      </c>
      <c r="C7354">
        <v>0</v>
      </c>
      <c r="D7354">
        <v>488.80799999999999</v>
      </c>
      <c r="F7354" s="18">
        <f>_xlfn.XLOOKUP(D7354,'Rating Curve'!$A$2:$A$500,'Rating Curve'!$D$2:$D$500,, -1)</f>
        <v>1407732.4119656</v>
      </c>
      <c r="G7354">
        <v>489.54500000000002</v>
      </c>
      <c r="H7354">
        <f t="shared" si="710"/>
        <v>0</v>
      </c>
      <c r="I7354">
        <v>1.82</v>
      </c>
      <c r="J7354">
        <f t="shared" si="712"/>
        <v>0</v>
      </c>
      <c r="L7354">
        <f t="shared" si="711"/>
        <v>0</v>
      </c>
    </row>
    <row r="7355" spans="1:12" x14ac:dyDescent="0.3">
      <c r="A7355" s="25">
        <f t="shared" si="713"/>
        <v>46141.124999986489</v>
      </c>
      <c r="B7355" s="1">
        <f t="shared" si="709"/>
        <v>0.12499998648854671</v>
      </c>
      <c r="C7355">
        <v>0</v>
      </c>
      <c r="D7355">
        <v>488.82100000000003</v>
      </c>
      <c r="F7355" s="18">
        <f>_xlfn.XLOOKUP(D7355,'Rating Curve'!$A$2:$A$500,'Rating Curve'!$D$2:$D$500,, -1)</f>
        <v>1413536.9222839</v>
      </c>
      <c r="G7355">
        <v>489.54500000000002</v>
      </c>
      <c r="H7355">
        <f t="shared" si="710"/>
        <v>0</v>
      </c>
      <c r="I7355">
        <v>1.82</v>
      </c>
      <c r="J7355">
        <f t="shared" si="712"/>
        <v>0</v>
      </c>
      <c r="L7355">
        <f t="shared" si="711"/>
        <v>0</v>
      </c>
    </row>
    <row r="7356" spans="1:12" x14ac:dyDescent="0.3">
      <c r="A7356" s="25">
        <f t="shared" si="713"/>
        <v>46141.166666653153</v>
      </c>
      <c r="B7356" s="1">
        <f t="shared" si="709"/>
        <v>0.16666665315278806</v>
      </c>
      <c r="C7356">
        <v>0</v>
      </c>
      <c r="D7356">
        <v>488.81400000000002</v>
      </c>
      <c r="F7356" s="18">
        <f>_xlfn.XLOOKUP(D7356,'Rating Curve'!$A$2:$A$500,'Rating Curve'!$D$2:$D$500,, -1)</f>
        <v>1410634.2644525999</v>
      </c>
      <c r="G7356">
        <v>489.54500000000002</v>
      </c>
      <c r="H7356">
        <f t="shared" si="710"/>
        <v>0</v>
      </c>
      <c r="I7356">
        <v>1.82</v>
      </c>
      <c r="J7356">
        <f t="shared" si="712"/>
        <v>0</v>
      </c>
      <c r="L7356">
        <f t="shared" si="711"/>
        <v>0</v>
      </c>
    </row>
    <row r="7357" spans="1:12" x14ac:dyDescent="0.3">
      <c r="A7357" s="25">
        <f t="shared" si="713"/>
        <v>46141.208333319817</v>
      </c>
      <c r="B7357" s="1">
        <f t="shared" si="709"/>
        <v>0.20833331981702941</v>
      </c>
      <c r="C7357">
        <v>0</v>
      </c>
      <c r="D7357">
        <v>488.82100000000003</v>
      </c>
      <c r="F7357" s="18">
        <f>_xlfn.XLOOKUP(D7357,'Rating Curve'!$A$2:$A$500,'Rating Curve'!$D$2:$D$500,, -1)</f>
        <v>1413536.9222839</v>
      </c>
      <c r="G7357">
        <v>489.54500000000002</v>
      </c>
      <c r="H7357">
        <f t="shared" si="710"/>
        <v>0</v>
      </c>
      <c r="I7357">
        <v>1.82</v>
      </c>
      <c r="J7357">
        <f t="shared" si="712"/>
        <v>0</v>
      </c>
      <c r="L7357">
        <f t="shared" si="711"/>
        <v>0</v>
      </c>
    </row>
    <row r="7358" spans="1:12" x14ac:dyDescent="0.3">
      <c r="A7358" s="25">
        <f t="shared" si="713"/>
        <v>46141.249999986481</v>
      </c>
      <c r="B7358" s="1">
        <f t="shared" si="709"/>
        <v>0.24999998648127075</v>
      </c>
      <c r="C7358">
        <v>0</v>
      </c>
      <c r="D7358">
        <v>488.81400000000002</v>
      </c>
      <c r="F7358" s="18">
        <f>_xlfn.XLOOKUP(D7358,'Rating Curve'!$A$2:$A$500,'Rating Curve'!$D$2:$D$500,, -1)</f>
        <v>1410634.2644525999</v>
      </c>
      <c r="G7358">
        <v>489.54500000000002</v>
      </c>
      <c r="H7358">
        <f t="shared" si="710"/>
        <v>0</v>
      </c>
      <c r="I7358">
        <v>1.82</v>
      </c>
      <c r="J7358">
        <f t="shared" si="712"/>
        <v>0</v>
      </c>
      <c r="L7358">
        <f t="shared" si="711"/>
        <v>0</v>
      </c>
    </row>
    <row r="7359" spans="1:12" x14ac:dyDescent="0.3">
      <c r="A7359" s="25">
        <f t="shared" si="713"/>
        <v>46141.291666653146</v>
      </c>
      <c r="B7359" s="1">
        <f t="shared" si="709"/>
        <v>0.2916666531455121</v>
      </c>
      <c r="C7359">
        <v>0</v>
      </c>
      <c r="D7359">
        <v>488.822</v>
      </c>
      <c r="F7359" s="18">
        <f>_xlfn.XLOOKUP(D7359,'Rating Curve'!$A$2:$A$500,'Rating Curve'!$D$2:$D$500,, -1)</f>
        <v>1413536.9222839</v>
      </c>
      <c r="G7359">
        <v>489.54500000000002</v>
      </c>
      <c r="H7359">
        <f t="shared" si="710"/>
        <v>0</v>
      </c>
      <c r="I7359">
        <v>1.82</v>
      </c>
      <c r="J7359">
        <f t="shared" si="712"/>
        <v>0</v>
      </c>
      <c r="L7359">
        <f t="shared" si="711"/>
        <v>0</v>
      </c>
    </row>
    <row r="7360" spans="1:12" x14ac:dyDescent="0.3">
      <c r="A7360" s="25">
        <f t="shared" si="713"/>
        <v>46141.33333331981</v>
      </c>
      <c r="B7360" s="1">
        <f t="shared" si="709"/>
        <v>0.33333331980975345</v>
      </c>
      <c r="C7360">
        <v>0</v>
      </c>
      <c r="D7360">
        <v>488.83300000000003</v>
      </c>
      <c r="F7360" s="18">
        <f>_xlfn.XLOOKUP(D7360,'Rating Curve'!$A$2:$A$500,'Rating Curve'!$D$2:$D$500,, -1)</f>
        <v>1416440.2927267</v>
      </c>
      <c r="G7360">
        <v>489.54500000000002</v>
      </c>
      <c r="H7360">
        <f t="shared" si="710"/>
        <v>0</v>
      </c>
      <c r="I7360">
        <v>1.82</v>
      </c>
      <c r="J7360">
        <f t="shared" si="712"/>
        <v>0</v>
      </c>
      <c r="L7360">
        <f t="shared" si="711"/>
        <v>0</v>
      </c>
    </row>
    <row r="7361" spans="1:12" x14ac:dyDescent="0.3">
      <c r="A7361" s="25">
        <f t="shared" si="713"/>
        <v>46141.374999986474</v>
      </c>
      <c r="B7361" s="1">
        <f t="shared" si="709"/>
        <v>0.3749999864739948</v>
      </c>
      <c r="C7361">
        <v>0</v>
      </c>
      <c r="D7361">
        <v>488.827</v>
      </c>
      <c r="F7361" s="18">
        <f>_xlfn.XLOOKUP(D7361,'Rating Curve'!$A$2:$A$500,'Rating Curve'!$D$2:$D$500,, -1)</f>
        <v>1413536.9222839</v>
      </c>
      <c r="G7361">
        <v>489.54500000000002</v>
      </c>
      <c r="H7361">
        <f t="shared" si="710"/>
        <v>0</v>
      </c>
      <c r="I7361">
        <v>1.82</v>
      </c>
      <c r="J7361">
        <f t="shared" si="712"/>
        <v>0</v>
      </c>
      <c r="L7361">
        <f t="shared" si="711"/>
        <v>0</v>
      </c>
    </row>
    <row r="7362" spans="1:12" x14ac:dyDescent="0.3">
      <c r="A7362" s="25">
        <f t="shared" si="713"/>
        <v>46141.416666653138</v>
      </c>
      <c r="B7362" s="1">
        <f t="shared" si="709"/>
        <v>0.41666665313823614</v>
      </c>
      <c r="C7362">
        <v>0</v>
      </c>
      <c r="D7362">
        <v>488.83199999999999</v>
      </c>
      <c r="F7362" s="18">
        <f>_xlfn.XLOOKUP(D7362,'Rating Curve'!$A$2:$A$500,'Rating Curve'!$D$2:$D$500,, -1)</f>
        <v>1416440.2927267</v>
      </c>
      <c r="G7362">
        <v>489.54500000000002</v>
      </c>
      <c r="H7362">
        <f t="shared" si="710"/>
        <v>0</v>
      </c>
      <c r="I7362">
        <v>1.82</v>
      </c>
      <c r="J7362">
        <f t="shared" si="712"/>
        <v>0</v>
      </c>
      <c r="L7362">
        <f t="shared" si="711"/>
        <v>0</v>
      </c>
    </row>
    <row r="7363" spans="1:12" x14ac:dyDescent="0.3">
      <c r="A7363" s="25">
        <f t="shared" si="713"/>
        <v>46141.458333319802</v>
      </c>
      <c r="B7363" s="1">
        <f t="shared" ref="B7363:B7426" si="714">MOD(A7363,1)</f>
        <v>0.45833331980247749</v>
      </c>
      <c r="C7363">
        <v>0</v>
      </c>
      <c r="D7363">
        <v>488.83199999999999</v>
      </c>
      <c r="F7363" s="18">
        <f>_xlfn.XLOOKUP(D7363,'Rating Curve'!$A$2:$A$500,'Rating Curve'!$D$2:$D$500,, -1)</f>
        <v>1416440.2927267</v>
      </c>
      <c r="G7363">
        <v>489.54500000000002</v>
      </c>
      <c r="H7363">
        <f t="shared" ref="H7363:H7426" si="715">IF(D7363 - G7363 &lt; 0, 0, D7363 - G7363)</f>
        <v>0</v>
      </c>
      <c r="I7363">
        <v>1.82</v>
      </c>
      <c r="J7363">
        <f t="shared" si="712"/>
        <v>0</v>
      </c>
      <c r="L7363">
        <f t="shared" ref="L7363:L7426" si="716">(J7363*86400)/24</f>
        <v>0</v>
      </c>
    </row>
    <row r="7364" spans="1:12" x14ac:dyDescent="0.3">
      <c r="A7364" s="25">
        <f t="shared" si="713"/>
        <v>46141.499999986467</v>
      </c>
      <c r="B7364" s="1">
        <f t="shared" si="714"/>
        <v>0.49999998646671884</v>
      </c>
      <c r="C7364">
        <v>0</v>
      </c>
      <c r="D7364">
        <v>488.839</v>
      </c>
      <c r="F7364" s="18">
        <f>_xlfn.XLOOKUP(D7364,'Rating Curve'!$A$2:$A$500,'Rating Curve'!$D$2:$D$500,, -1)</f>
        <v>1416440.2927267</v>
      </c>
      <c r="G7364">
        <v>489.54500000000002</v>
      </c>
      <c r="H7364">
        <f t="shared" si="715"/>
        <v>0</v>
      </c>
      <c r="I7364">
        <v>1.82</v>
      </c>
      <c r="J7364">
        <f t="shared" si="712"/>
        <v>0</v>
      </c>
      <c r="L7364">
        <f t="shared" si="716"/>
        <v>0</v>
      </c>
    </row>
    <row r="7365" spans="1:12" x14ac:dyDescent="0.3">
      <c r="A7365" s="25">
        <f t="shared" si="713"/>
        <v>46141.541666653131</v>
      </c>
      <c r="B7365" s="1">
        <f t="shared" si="714"/>
        <v>0.54166665313096019</v>
      </c>
      <c r="C7365">
        <v>0</v>
      </c>
      <c r="D7365">
        <v>488.839</v>
      </c>
      <c r="F7365" s="18">
        <f>_xlfn.XLOOKUP(D7365,'Rating Curve'!$A$2:$A$500,'Rating Curve'!$D$2:$D$500,, -1)</f>
        <v>1416440.2927267</v>
      </c>
      <c r="G7365">
        <v>489.54500000000002</v>
      </c>
      <c r="H7365">
        <f t="shared" si="715"/>
        <v>0</v>
      </c>
      <c r="I7365">
        <v>1.82</v>
      </c>
      <c r="J7365">
        <f t="shared" si="712"/>
        <v>0</v>
      </c>
      <c r="L7365">
        <f t="shared" si="716"/>
        <v>0</v>
      </c>
    </row>
    <row r="7366" spans="1:12" x14ac:dyDescent="0.3">
      <c r="A7366" s="25">
        <f t="shared" si="713"/>
        <v>46141.583333319795</v>
      </c>
      <c r="B7366" s="1">
        <f t="shared" si="714"/>
        <v>0.58333331979520153</v>
      </c>
      <c r="C7366">
        <v>0</v>
      </c>
      <c r="D7366">
        <v>488.839</v>
      </c>
      <c r="F7366" s="18">
        <f>_xlfn.XLOOKUP(D7366,'Rating Curve'!$A$2:$A$500,'Rating Curve'!$D$2:$D$500,, -1)</f>
        <v>1416440.2927267</v>
      </c>
      <c r="G7366">
        <v>489.54500000000002</v>
      </c>
      <c r="H7366">
        <f t="shared" si="715"/>
        <v>0</v>
      </c>
      <c r="I7366">
        <v>1.82</v>
      </c>
      <c r="J7366">
        <f t="shared" si="712"/>
        <v>0</v>
      </c>
      <c r="L7366">
        <f t="shared" si="716"/>
        <v>0</v>
      </c>
    </row>
    <row r="7367" spans="1:12" x14ac:dyDescent="0.3">
      <c r="A7367" s="25">
        <f t="shared" si="713"/>
        <v>46141.624999986459</v>
      </c>
      <c r="B7367" s="1">
        <f t="shared" si="714"/>
        <v>0.62499998645944288</v>
      </c>
      <c r="C7367">
        <v>0</v>
      </c>
      <c r="D7367">
        <v>488.83199999999999</v>
      </c>
      <c r="F7367" s="18">
        <f>_xlfn.XLOOKUP(D7367,'Rating Curve'!$A$2:$A$500,'Rating Curve'!$D$2:$D$500,, -1)</f>
        <v>1416440.2927267</v>
      </c>
      <c r="G7367">
        <v>489.54500000000002</v>
      </c>
      <c r="H7367">
        <f t="shared" si="715"/>
        <v>0</v>
      </c>
      <c r="I7367">
        <v>1.82</v>
      </c>
      <c r="J7367">
        <f t="shared" si="712"/>
        <v>0</v>
      </c>
      <c r="L7367">
        <f t="shared" si="716"/>
        <v>0</v>
      </c>
    </row>
    <row r="7368" spans="1:12" x14ac:dyDescent="0.3">
      <c r="A7368" s="25">
        <f t="shared" si="713"/>
        <v>46141.666666653124</v>
      </c>
      <c r="B7368" s="1">
        <f t="shared" si="714"/>
        <v>0.66666665312368423</v>
      </c>
      <c r="C7368">
        <v>0</v>
      </c>
      <c r="D7368">
        <v>488.82600000000002</v>
      </c>
      <c r="F7368" s="18">
        <f>_xlfn.XLOOKUP(D7368,'Rating Curve'!$A$2:$A$500,'Rating Curve'!$D$2:$D$500,, -1)</f>
        <v>1413536.9222839</v>
      </c>
      <c r="G7368">
        <v>489.54500000000002</v>
      </c>
      <c r="H7368">
        <f t="shared" si="715"/>
        <v>0</v>
      </c>
      <c r="I7368">
        <v>1.82</v>
      </c>
      <c r="J7368">
        <f t="shared" si="712"/>
        <v>0</v>
      </c>
      <c r="L7368">
        <f t="shared" si="716"/>
        <v>0</v>
      </c>
    </row>
    <row r="7369" spans="1:12" x14ac:dyDescent="0.3">
      <c r="A7369" s="25">
        <f t="shared" si="713"/>
        <v>46141.708333319788</v>
      </c>
      <c r="B7369" s="1">
        <f t="shared" si="714"/>
        <v>0.70833331978792557</v>
      </c>
      <c r="C7369">
        <v>0</v>
      </c>
      <c r="D7369">
        <v>488.827</v>
      </c>
      <c r="F7369" s="18">
        <f>_xlfn.XLOOKUP(D7369,'Rating Curve'!$A$2:$A$500,'Rating Curve'!$D$2:$D$500,, -1)</f>
        <v>1413536.9222839</v>
      </c>
      <c r="G7369">
        <v>489.54500000000002</v>
      </c>
      <c r="H7369">
        <f t="shared" si="715"/>
        <v>0</v>
      </c>
      <c r="I7369">
        <v>1.82</v>
      </c>
      <c r="J7369">
        <f t="shared" si="712"/>
        <v>0</v>
      </c>
      <c r="L7369">
        <f t="shared" si="716"/>
        <v>0</v>
      </c>
    </row>
    <row r="7370" spans="1:12" x14ac:dyDescent="0.3">
      <c r="A7370" s="25">
        <f t="shared" si="713"/>
        <v>46141.749999986452</v>
      </c>
      <c r="B7370" s="1">
        <f t="shared" si="714"/>
        <v>0.74999998645216692</v>
      </c>
      <c r="C7370">
        <v>0</v>
      </c>
      <c r="D7370">
        <v>488.82</v>
      </c>
      <c r="F7370" s="18">
        <f>_xlfn.XLOOKUP(D7370,'Rating Curve'!$A$2:$A$500,'Rating Curve'!$D$2:$D$500,, -1)</f>
        <v>1413536.9222839</v>
      </c>
      <c r="G7370">
        <v>489.54500000000002</v>
      </c>
      <c r="H7370">
        <f t="shared" si="715"/>
        <v>0</v>
      </c>
      <c r="I7370">
        <v>1.82</v>
      </c>
      <c r="J7370">
        <f t="shared" si="712"/>
        <v>0</v>
      </c>
      <c r="L7370">
        <f t="shared" si="716"/>
        <v>0</v>
      </c>
    </row>
    <row r="7371" spans="1:12" x14ac:dyDescent="0.3">
      <c r="A7371" s="25">
        <f t="shared" si="713"/>
        <v>46141.791666653116</v>
      </c>
      <c r="B7371" s="1">
        <f t="shared" si="714"/>
        <v>0.79166665311640827</v>
      </c>
      <c r="C7371">
        <v>0</v>
      </c>
      <c r="D7371">
        <v>488.82</v>
      </c>
      <c r="F7371" s="18">
        <f>_xlfn.XLOOKUP(D7371,'Rating Curve'!$A$2:$A$500,'Rating Curve'!$D$2:$D$500,, -1)</f>
        <v>1413536.9222839</v>
      </c>
      <c r="G7371">
        <v>489.54500000000002</v>
      </c>
      <c r="H7371">
        <f t="shared" si="715"/>
        <v>0</v>
      </c>
      <c r="I7371">
        <v>1.82</v>
      </c>
      <c r="J7371">
        <f t="shared" si="712"/>
        <v>0</v>
      </c>
      <c r="L7371">
        <f t="shared" si="716"/>
        <v>0</v>
      </c>
    </row>
    <row r="7372" spans="1:12" x14ac:dyDescent="0.3">
      <c r="A7372" s="25">
        <f t="shared" si="713"/>
        <v>46141.833333319781</v>
      </c>
      <c r="B7372" s="1">
        <f t="shared" si="714"/>
        <v>0.83333331978064962</v>
      </c>
      <c r="C7372">
        <v>0</v>
      </c>
      <c r="D7372">
        <v>488.82799999999997</v>
      </c>
      <c r="F7372" s="18">
        <f>_xlfn.XLOOKUP(D7372,'Rating Curve'!$A$2:$A$500,'Rating Curve'!$D$2:$D$500,, -1)</f>
        <v>1413536.9222839</v>
      </c>
      <c r="G7372">
        <v>489.54500000000002</v>
      </c>
      <c r="H7372">
        <f t="shared" si="715"/>
        <v>0</v>
      </c>
      <c r="I7372">
        <v>1.82</v>
      </c>
      <c r="J7372">
        <f t="shared" si="712"/>
        <v>0</v>
      </c>
      <c r="L7372">
        <f t="shared" si="716"/>
        <v>0</v>
      </c>
    </row>
    <row r="7373" spans="1:12" x14ac:dyDescent="0.3">
      <c r="A7373" s="25">
        <f t="shared" si="713"/>
        <v>46141.874999986445</v>
      </c>
      <c r="B7373" s="1">
        <f t="shared" si="714"/>
        <v>0.87499998644489096</v>
      </c>
      <c r="C7373">
        <v>0</v>
      </c>
      <c r="D7373">
        <v>488.82799999999997</v>
      </c>
      <c r="F7373" s="18">
        <f>_xlfn.XLOOKUP(D7373,'Rating Curve'!$A$2:$A$500,'Rating Curve'!$D$2:$D$500,, -1)</f>
        <v>1413536.9222839</v>
      </c>
      <c r="G7373">
        <v>489.54500000000002</v>
      </c>
      <c r="H7373">
        <f t="shared" si="715"/>
        <v>0</v>
      </c>
      <c r="I7373">
        <v>1.82</v>
      </c>
      <c r="J7373">
        <f t="shared" si="712"/>
        <v>0</v>
      </c>
      <c r="L7373">
        <f t="shared" si="716"/>
        <v>0</v>
      </c>
    </row>
    <row r="7374" spans="1:12" x14ac:dyDescent="0.3">
      <c r="A7374" s="25">
        <f t="shared" si="713"/>
        <v>46141.916666653109</v>
      </c>
      <c r="B7374" s="1">
        <f t="shared" si="714"/>
        <v>0.91666665310913231</v>
      </c>
      <c r="C7374">
        <v>0</v>
      </c>
      <c r="D7374">
        <v>488.81400000000002</v>
      </c>
      <c r="F7374" s="18">
        <f>_xlfn.XLOOKUP(D7374,'Rating Curve'!$A$2:$A$500,'Rating Curve'!$D$2:$D$500,, -1)</f>
        <v>1410634.2644525999</v>
      </c>
      <c r="G7374">
        <v>489.54500000000002</v>
      </c>
      <c r="H7374">
        <f t="shared" si="715"/>
        <v>0</v>
      </c>
      <c r="I7374">
        <v>1.82</v>
      </c>
      <c r="J7374">
        <f t="shared" si="712"/>
        <v>0</v>
      </c>
      <c r="L7374">
        <f t="shared" si="716"/>
        <v>0</v>
      </c>
    </row>
    <row r="7375" spans="1:12" x14ac:dyDescent="0.3">
      <c r="A7375" s="25">
        <f t="shared" si="713"/>
        <v>46141.958333319773</v>
      </c>
      <c r="B7375" s="1">
        <f t="shared" si="714"/>
        <v>0.95833331977337366</v>
      </c>
      <c r="C7375">
        <v>0</v>
      </c>
      <c r="D7375">
        <v>488.81400000000002</v>
      </c>
      <c r="F7375" s="18">
        <f>_xlfn.XLOOKUP(D7375,'Rating Curve'!$A$2:$A$500,'Rating Curve'!$D$2:$D$500,, -1)</f>
        <v>1410634.2644525999</v>
      </c>
      <c r="G7375">
        <v>489.54500000000002</v>
      </c>
      <c r="H7375">
        <f t="shared" si="715"/>
        <v>0</v>
      </c>
      <c r="I7375">
        <v>1.82</v>
      </c>
      <c r="J7375">
        <f t="shared" si="712"/>
        <v>0</v>
      </c>
      <c r="L7375">
        <f t="shared" si="716"/>
        <v>0</v>
      </c>
    </row>
    <row r="7376" spans="1:12" x14ac:dyDescent="0.3">
      <c r="A7376" s="25">
        <f t="shared" si="713"/>
        <v>46141.999999986438</v>
      </c>
      <c r="B7376" s="1">
        <f t="shared" si="714"/>
        <v>0.99999998643761501</v>
      </c>
      <c r="C7376">
        <v>0</v>
      </c>
      <c r="D7376">
        <v>488.82100000000003</v>
      </c>
      <c r="F7376" s="18">
        <f>_xlfn.XLOOKUP(D7376,'Rating Curve'!$A$2:$A$500,'Rating Curve'!$D$2:$D$500,, -1)</f>
        <v>1413536.9222839</v>
      </c>
      <c r="G7376">
        <v>489.54500000000002</v>
      </c>
      <c r="H7376">
        <f t="shared" si="715"/>
        <v>0</v>
      </c>
      <c r="I7376">
        <v>1.82</v>
      </c>
      <c r="J7376">
        <f t="shared" si="712"/>
        <v>0</v>
      </c>
      <c r="L7376">
        <f t="shared" si="716"/>
        <v>0</v>
      </c>
    </row>
    <row r="7377" spans="1:12" x14ac:dyDescent="0.3">
      <c r="A7377" s="25">
        <f t="shared" si="713"/>
        <v>46142.041666653102</v>
      </c>
      <c r="B7377" s="1">
        <f t="shared" si="714"/>
        <v>4.1666653101856355E-2</v>
      </c>
      <c r="C7377">
        <v>0</v>
      </c>
      <c r="D7377">
        <v>488.82100000000003</v>
      </c>
      <c r="F7377" s="18">
        <f>_xlfn.XLOOKUP(D7377,'Rating Curve'!$A$2:$A$500,'Rating Curve'!$D$2:$D$500,, -1)</f>
        <v>1413536.9222839</v>
      </c>
      <c r="G7377">
        <v>489.54500000000002</v>
      </c>
      <c r="H7377">
        <f t="shared" si="715"/>
        <v>0</v>
      </c>
      <c r="I7377">
        <v>1.82</v>
      </c>
      <c r="J7377">
        <f t="shared" si="712"/>
        <v>0</v>
      </c>
      <c r="L7377">
        <f t="shared" si="716"/>
        <v>0</v>
      </c>
    </row>
    <row r="7378" spans="1:12" x14ac:dyDescent="0.3">
      <c r="A7378" s="25">
        <f t="shared" si="713"/>
        <v>46142.083333319766</v>
      </c>
      <c r="B7378" s="1">
        <f t="shared" si="714"/>
        <v>8.3333319766097702E-2</v>
      </c>
      <c r="C7378">
        <v>0</v>
      </c>
      <c r="D7378">
        <v>488.81400000000002</v>
      </c>
      <c r="F7378" s="18">
        <f>_xlfn.XLOOKUP(D7378,'Rating Curve'!$A$2:$A$500,'Rating Curve'!$D$2:$D$500,, -1)</f>
        <v>1410634.2644525999</v>
      </c>
      <c r="G7378">
        <v>489.54500000000002</v>
      </c>
      <c r="H7378">
        <f t="shared" si="715"/>
        <v>0</v>
      </c>
      <c r="I7378">
        <v>1.82</v>
      </c>
      <c r="J7378">
        <f t="shared" si="712"/>
        <v>0</v>
      </c>
      <c r="L7378">
        <f t="shared" si="716"/>
        <v>0</v>
      </c>
    </row>
    <row r="7379" spans="1:12" x14ac:dyDescent="0.3">
      <c r="A7379" s="25">
        <f t="shared" si="713"/>
        <v>46142.12499998643</v>
      </c>
      <c r="B7379" s="1">
        <f t="shared" si="714"/>
        <v>0.12499998643033905</v>
      </c>
      <c r="C7379">
        <v>0</v>
      </c>
      <c r="D7379">
        <v>488.82100000000003</v>
      </c>
      <c r="F7379" s="18">
        <f>_xlfn.XLOOKUP(D7379,'Rating Curve'!$A$2:$A$500,'Rating Curve'!$D$2:$D$500,, -1)</f>
        <v>1413536.9222839</v>
      </c>
      <c r="G7379">
        <v>489.54500000000002</v>
      </c>
      <c r="H7379">
        <f t="shared" si="715"/>
        <v>0</v>
      </c>
      <c r="I7379">
        <v>1.82</v>
      </c>
      <c r="J7379">
        <f t="shared" ref="J7379:J7442" si="717">1.82*30*(H7379^1.5)</f>
        <v>0</v>
      </c>
      <c r="L7379">
        <f t="shared" si="716"/>
        <v>0</v>
      </c>
    </row>
    <row r="7380" spans="1:12" x14ac:dyDescent="0.3">
      <c r="A7380" s="25">
        <f t="shared" si="713"/>
        <v>46142.166666653095</v>
      </c>
      <c r="B7380" s="1">
        <f t="shared" si="714"/>
        <v>0.1666666530945804</v>
      </c>
      <c r="C7380">
        <v>0</v>
      </c>
      <c r="D7380">
        <v>488.80799999999999</v>
      </c>
      <c r="F7380" s="18">
        <f>_xlfn.XLOOKUP(D7380,'Rating Curve'!$A$2:$A$500,'Rating Curve'!$D$2:$D$500,, -1)</f>
        <v>1407732.4119656</v>
      </c>
      <c r="G7380">
        <v>489.54500000000002</v>
      </c>
      <c r="H7380">
        <f t="shared" si="715"/>
        <v>0</v>
      </c>
      <c r="I7380">
        <v>1.82</v>
      </c>
      <c r="J7380">
        <f t="shared" si="717"/>
        <v>0</v>
      </c>
      <c r="L7380">
        <f t="shared" si="716"/>
        <v>0</v>
      </c>
    </row>
    <row r="7381" spans="1:12" x14ac:dyDescent="0.3">
      <c r="A7381" s="25">
        <f t="shared" si="713"/>
        <v>46142.208333319759</v>
      </c>
      <c r="B7381" s="1">
        <f t="shared" si="714"/>
        <v>0.20833331975882174</v>
      </c>
      <c r="C7381">
        <v>0</v>
      </c>
      <c r="D7381">
        <v>488.82100000000003</v>
      </c>
      <c r="F7381" s="18">
        <f>_xlfn.XLOOKUP(D7381,'Rating Curve'!$A$2:$A$500,'Rating Curve'!$D$2:$D$500,, -1)</f>
        <v>1413536.9222839</v>
      </c>
      <c r="G7381">
        <v>489.54500000000002</v>
      </c>
      <c r="H7381">
        <f t="shared" si="715"/>
        <v>0</v>
      </c>
      <c r="I7381">
        <v>1.82</v>
      </c>
      <c r="J7381">
        <f t="shared" si="717"/>
        <v>0</v>
      </c>
      <c r="L7381">
        <f t="shared" si="716"/>
        <v>0</v>
      </c>
    </row>
    <row r="7382" spans="1:12" x14ac:dyDescent="0.3">
      <c r="A7382" s="25">
        <f t="shared" si="713"/>
        <v>46142.249999986423</v>
      </c>
      <c r="B7382" s="1">
        <f t="shared" si="714"/>
        <v>0.24999998642306309</v>
      </c>
      <c r="C7382">
        <v>0</v>
      </c>
      <c r="D7382">
        <v>488.80799999999999</v>
      </c>
      <c r="F7382" s="18">
        <f>_xlfn.XLOOKUP(D7382,'Rating Curve'!$A$2:$A$500,'Rating Curve'!$D$2:$D$500,, -1)</f>
        <v>1407732.4119656</v>
      </c>
      <c r="G7382">
        <v>489.54500000000002</v>
      </c>
      <c r="H7382">
        <f t="shared" si="715"/>
        <v>0</v>
      </c>
      <c r="I7382">
        <v>1.82</v>
      </c>
      <c r="J7382">
        <f t="shared" si="717"/>
        <v>0</v>
      </c>
      <c r="L7382">
        <f t="shared" si="716"/>
        <v>0</v>
      </c>
    </row>
    <row r="7383" spans="1:12" x14ac:dyDescent="0.3">
      <c r="A7383" s="25">
        <f t="shared" si="713"/>
        <v>46142.291666653087</v>
      </c>
      <c r="B7383" s="1">
        <f t="shared" si="714"/>
        <v>0.29166665308730444</v>
      </c>
      <c r="C7383">
        <v>0</v>
      </c>
      <c r="D7383">
        <v>488.81400000000002</v>
      </c>
      <c r="F7383" s="18">
        <f>_xlfn.XLOOKUP(D7383,'Rating Curve'!$A$2:$A$500,'Rating Curve'!$D$2:$D$500,, -1)</f>
        <v>1410634.2644525999</v>
      </c>
      <c r="G7383">
        <v>489.54500000000002</v>
      </c>
      <c r="H7383">
        <f t="shared" si="715"/>
        <v>0</v>
      </c>
      <c r="I7383">
        <v>1.82</v>
      </c>
      <c r="J7383">
        <f t="shared" si="717"/>
        <v>0</v>
      </c>
      <c r="L7383">
        <f t="shared" si="716"/>
        <v>0</v>
      </c>
    </row>
    <row r="7384" spans="1:12" x14ac:dyDescent="0.3">
      <c r="A7384" s="25">
        <f t="shared" si="713"/>
        <v>46142.333333319752</v>
      </c>
      <c r="B7384" s="1">
        <f t="shared" si="714"/>
        <v>0.33333331975154579</v>
      </c>
      <c r="C7384">
        <v>0</v>
      </c>
      <c r="D7384">
        <v>488.82</v>
      </c>
      <c r="F7384" s="18">
        <f>_xlfn.XLOOKUP(D7384,'Rating Curve'!$A$2:$A$500,'Rating Curve'!$D$2:$D$500,, -1)</f>
        <v>1413536.9222839</v>
      </c>
      <c r="G7384">
        <v>489.54500000000002</v>
      </c>
      <c r="H7384">
        <f t="shared" si="715"/>
        <v>0</v>
      </c>
      <c r="I7384">
        <v>1.82</v>
      </c>
      <c r="J7384">
        <f t="shared" si="717"/>
        <v>0</v>
      </c>
      <c r="L7384">
        <f t="shared" si="716"/>
        <v>0</v>
      </c>
    </row>
    <row r="7385" spans="1:12" x14ac:dyDescent="0.3">
      <c r="A7385" s="25">
        <f t="shared" si="713"/>
        <v>46142.374999986416</v>
      </c>
      <c r="B7385" s="1">
        <f t="shared" si="714"/>
        <v>0.37499998641578713</v>
      </c>
      <c r="C7385">
        <v>0</v>
      </c>
      <c r="D7385">
        <v>488.81400000000002</v>
      </c>
      <c r="F7385" s="18">
        <f>_xlfn.XLOOKUP(D7385,'Rating Curve'!$A$2:$A$500,'Rating Curve'!$D$2:$D$500,, -1)</f>
        <v>1410634.2644525999</v>
      </c>
      <c r="G7385">
        <v>489.54500000000002</v>
      </c>
      <c r="H7385">
        <f t="shared" si="715"/>
        <v>0</v>
      </c>
      <c r="I7385">
        <v>1.82</v>
      </c>
      <c r="J7385">
        <f t="shared" si="717"/>
        <v>0</v>
      </c>
      <c r="L7385">
        <f t="shared" si="716"/>
        <v>0</v>
      </c>
    </row>
    <row r="7386" spans="1:12" x14ac:dyDescent="0.3">
      <c r="A7386" s="25">
        <f t="shared" si="713"/>
        <v>46142.41666665308</v>
      </c>
      <c r="B7386" s="1">
        <f t="shared" si="714"/>
        <v>0.41666665308002848</v>
      </c>
      <c r="C7386">
        <v>0</v>
      </c>
      <c r="D7386">
        <v>488.83199999999999</v>
      </c>
      <c r="F7386" s="18">
        <f>_xlfn.XLOOKUP(D7386,'Rating Curve'!$A$2:$A$500,'Rating Curve'!$D$2:$D$500,, -1)</f>
        <v>1416440.2927267</v>
      </c>
      <c r="G7386">
        <v>489.54500000000002</v>
      </c>
      <c r="H7386">
        <f t="shared" si="715"/>
        <v>0</v>
      </c>
      <c r="I7386">
        <v>1.82</v>
      </c>
      <c r="J7386">
        <f t="shared" si="717"/>
        <v>0</v>
      </c>
      <c r="L7386">
        <f t="shared" si="716"/>
        <v>0</v>
      </c>
    </row>
    <row r="7387" spans="1:12" x14ac:dyDescent="0.3">
      <c r="A7387" s="25">
        <f t="shared" si="713"/>
        <v>46142.458333319744</v>
      </c>
      <c r="B7387" s="1">
        <f t="shared" si="714"/>
        <v>0.45833331974426983</v>
      </c>
      <c r="C7387">
        <v>0</v>
      </c>
      <c r="D7387">
        <v>488.82600000000002</v>
      </c>
      <c r="F7387" s="18">
        <f>_xlfn.XLOOKUP(D7387,'Rating Curve'!$A$2:$A$500,'Rating Curve'!$D$2:$D$500,, -1)</f>
        <v>1413536.9222839</v>
      </c>
      <c r="G7387">
        <v>489.54500000000002</v>
      </c>
      <c r="H7387">
        <f t="shared" si="715"/>
        <v>0</v>
      </c>
      <c r="I7387">
        <v>1.82</v>
      </c>
      <c r="J7387">
        <f t="shared" si="717"/>
        <v>0</v>
      </c>
      <c r="L7387">
        <f t="shared" si="716"/>
        <v>0</v>
      </c>
    </row>
    <row r="7388" spans="1:12" x14ac:dyDescent="0.3">
      <c r="A7388" s="25">
        <f t="shared" si="713"/>
        <v>46142.499999986409</v>
      </c>
      <c r="B7388" s="1">
        <f t="shared" si="714"/>
        <v>0.49999998640851118</v>
      </c>
      <c r="C7388">
        <v>0</v>
      </c>
      <c r="D7388">
        <v>488.827</v>
      </c>
      <c r="F7388" s="18">
        <f>_xlfn.XLOOKUP(D7388,'Rating Curve'!$A$2:$A$500,'Rating Curve'!$D$2:$D$500,, -1)</f>
        <v>1413536.9222839</v>
      </c>
      <c r="G7388">
        <v>489.54500000000002</v>
      </c>
      <c r="H7388">
        <f t="shared" si="715"/>
        <v>0</v>
      </c>
      <c r="I7388">
        <v>1.82</v>
      </c>
      <c r="J7388">
        <f t="shared" si="717"/>
        <v>0</v>
      </c>
      <c r="L7388">
        <f t="shared" si="716"/>
        <v>0</v>
      </c>
    </row>
    <row r="7389" spans="1:12" x14ac:dyDescent="0.3">
      <c r="A7389" s="25">
        <f t="shared" si="713"/>
        <v>46142.541666653073</v>
      </c>
      <c r="B7389" s="1">
        <f t="shared" si="714"/>
        <v>0.54166665307275252</v>
      </c>
      <c r="C7389">
        <v>0</v>
      </c>
      <c r="D7389">
        <v>488.82600000000002</v>
      </c>
      <c r="F7389" s="18">
        <f>_xlfn.XLOOKUP(D7389,'Rating Curve'!$A$2:$A$500,'Rating Curve'!$D$2:$D$500,, -1)</f>
        <v>1413536.9222839</v>
      </c>
      <c r="G7389">
        <v>489.54500000000002</v>
      </c>
      <c r="H7389">
        <f t="shared" si="715"/>
        <v>0</v>
      </c>
      <c r="I7389">
        <v>1.82</v>
      </c>
      <c r="J7389">
        <f t="shared" si="717"/>
        <v>0</v>
      </c>
      <c r="L7389">
        <f t="shared" si="716"/>
        <v>0</v>
      </c>
    </row>
    <row r="7390" spans="1:12" x14ac:dyDescent="0.3">
      <c r="A7390" s="25">
        <f t="shared" si="713"/>
        <v>46142.583333319737</v>
      </c>
      <c r="B7390" s="1">
        <f t="shared" si="714"/>
        <v>0.58333331973699387</v>
      </c>
      <c r="C7390">
        <v>0</v>
      </c>
      <c r="D7390">
        <v>488.827</v>
      </c>
      <c r="F7390" s="18">
        <f>_xlfn.XLOOKUP(D7390,'Rating Curve'!$A$2:$A$500,'Rating Curve'!$D$2:$D$500,, -1)</f>
        <v>1413536.9222839</v>
      </c>
      <c r="G7390">
        <v>489.54500000000002</v>
      </c>
      <c r="H7390">
        <f t="shared" si="715"/>
        <v>0</v>
      </c>
      <c r="I7390">
        <v>1.82</v>
      </c>
      <c r="J7390">
        <f t="shared" si="717"/>
        <v>0</v>
      </c>
      <c r="L7390">
        <f t="shared" si="716"/>
        <v>0</v>
      </c>
    </row>
    <row r="7391" spans="1:12" x14ac:dyDescent="0.3">
      <c r="A7391" s="25">
        <f t="shared" si="713"/>
        <v>46142.624999986401</v>
      </c>
      <c r="B7391" s="1">
        <f t="shared" si="714"/>
        <v>0.62499998640123522</v>
      </c>
      <c r="C7391">
        <v>0</v>
      </c>
      <c r="D7391">
        <v>488.81900000000002</v>
      </c>
      <c r="F7391" s="18">
        <f>_xlfn.XLOOKUP(D7391,'Rating Curve'!$A$2:$A$500,'Rating Curve'!$D$2:$D$500,, -1)</f>
        <v>1410634.2644525999</v>
      </c>
      <c r="G7391">
        <v>489.54500000000002</v>
      </c>
      <c r="H7391">
        <f t="shared" si="715"/>
        <v>0</v>
      </c>
      <c r="I7391">
        <v>1.82</v>
      </c>
      <c r="J7391">
        <f t="shared" si="717"/>
        <v>0</v>
      </c>
      <c r="L7391">
        <f t="shared" si="716"/>
        <v>0</v>
      </c>
    </row>
    <row r="7392" spans="1:12" x14ac:dyDescent="0.3">
      <c r="A7392" s="25">
        <f t="shared" si="713"/>
        <v>46142.666666653065</v>
      </c>
      <c r="B7392" s="1">
        <f t="shared" si="714"/>
        <v>0.66666665306547657</v>
      </c>
      <c r="C7392">
        <v>0</v>
      </c>
      <c r="D7392">
        <v>488.82600000000002</v>
      </c>
      <c r="F7392" s="18">
        <f>_xlfn.XLOOKUP(D7392,'Rating Curve'!$A$2:$A$500,'Rating Curve'!$D$2:$D$500,, -1)</f>
        <v>1413536.9222839</v>
      </c>
      <c r="G7392">
        <v>489.54500000000002</v>
      </c>
      <c r="H7392">
        <f t="shared" si="715"/>
        <v>0</v>
      </c>
      <c r="I7392">
        <v>1.82</v>
      </c>
      <c r="J7392">
        <f t="shared" si="717"/>
        <v>0</v>
      </c>
      <c r="L7392">
        <f t="shared" si="716"/>
        <v>0</v>
      </c>
    </row>
    <row r="7393" spans="1:12" x14ac:dyDescent="0.3">
      <c r="A7393" s="25">
        <f t="shared" si="713"/>
        <v>46142.70833331973</v>
      </c>
      <c r="B7393" s="1">
        <f t="shared" si="714"/>
        <v>0.70833331972971791</v>
      </c>
      <c r="C7393">
        <v>0</v>
      </c>
      <c r="D7393">
        <v>488.81900000000002</v>
      </c>
      <c r="F7393" s="18">
        <f>_xlfn.XLOOKUP(D7393,'Rating Curve'!$A$2:$A$500,'Rating Curve'!$D$2:$D$500,, -1)</f>
        <v>1410634.2644525999</v>
      </c>
      <c r="G7393">
        <v>489.54500000000002</v>
      </c>
      <c r="H7393">
        <f t="shared" si="715"/>
        <v>0</v>
      </c>
      <c r="I7393">
        <v>1.82</v>
      </c>
      <c r="J7393">
        <f t="shared" si="717"/>
        <v>0</v>
      </c>
      <c r="L7393">
        <f t="shared" si="716"/>
        <v>0</v>
      </c>
    </row>
    <row r="7394" spans="1:12" x14ac:dyDescent="0.3">
      <c r="A7394" s="25">
        <f t="shared" si="713"/>
        <v>46142.749999986394</v>
      </c>
      <c r="B7394" s="1">
        <f t="shared" si="714"/>
        <v>0.74999998639395926</v>
      </c>
      <c r="C7394">
        <v>0</v>
      </c>
      <c r="D7394">
        <v>488.80599999999998</v>
      </c>
      <c r="F7394" s="18">
        <f>_xlfn.XLOOKUP(D7394,'Rating Curve'!$A$2:$A$500,'Rating Curve'!$D$2:$D$500,, -1)</f>
        <v>1407732.4119656</v>
      </c>
      <c r="G7394">
        <v>489.54500000000002</v>
      </c>
      <c r="H7394">
        <f t="shared" si="715"/>
        <v>0</v>
      </c>
      <c r="I7394">
        <v>1.82</v>
      </c>
      <c r="J7394">
        <f t="shared" si="717"/>
        <v>0</v>
      </c>
      <c r="L7394">
        <f t="shared" si="716"/>
        <v>0</v>
      </c>
    </row>
    <row r="7395" spans="1:12" x14ac:dyDescent="0.3">
      <c r="A7395" s="25">
        <f t="shared" si="713"/>
        <v>46142.791666653058</v>
      </c>
      <c r="B7395" s="1">
        <f t="shared" si="714"/>
        <v>0.79166665305820061</v>
      </c>
      <c r="C7395">
        <v>0</v>
      </c>
      <c r="D7395">
        <v>488.81400000000002</v>
      </c>
      <c r="F7395" s="18">
        <f>_xlfn.XLOOKUP(D7395,'Rating Curve'!$A$2:$A$500,'Rating Curve'!$D$2:$D$500,, -1)</f>
        <v>1410634.2644525999</v>
      </c>
      <c r="G7395">
        <v>489.54500000000002</v>
      </c>
      <c r="H7395">
        <f t="shared" si="715"/>
        <v>0</v>
      </c>
      <c r="I7395">
        <v>1.82</v>
      </c>
      <c r="J7395">
        <f t="shared" si="717"/>
        <v>0</v>
      </c>
      <c r="L7395">
        <f t="shared" si="716"/>
        <v>0</v>
      </c>
    </row>
    <row r="7396" spans="1:12" x14ac:dyDescent="0.3">
      <c r="A7396" s="25">
        <f t="shared" si="713"/>
        <v>46142.833333319722</v>
      </c>
      <c r="B7396" s="1">
        <f t="shared" si="714"/>
        <v>0.83333331972244196</v>
      </c>
      <c r="C7396">
        <v>0</v>
      </c>
      <c r="D7396">
        <v>488.8</v>
      </c>
      <c r="F7396" s="18">
        <f>_xlfn.XLOOKUP(D7396,'Rating Curve'!$A$2:$A$500,'Rating Curve'!$D$2:$D$500,, -1)</f>
        <v>1407732.4119656</v>
      </c>
      <c r="G7396">
        <v>489.54500000000002</v>
      </c>
      <c r="H7396">
        <f t="shared" si="715"/>
        <v>0</v>
      </c>
      <c r="I7396">
        <v>1.82</v>
      </c>
      <c r="J7396">
        <f t="shared" si="717"/>
        <v>0</v>
      </c>
      <c r="L7396">
        <f t="shared" si="716"/>
        <v>0</v>
      </c>
    </row>
    <row r="7397" spans="1:12" x14ac:dyDescent="0.3">
      <c r="A7397" s="25">
        <f t="shared" si="713"/>
        <v>46142.874999986387</v>
      </c>
      <c r="B7397" s="1">
        <f t="shared" si="714"/>
        <v>0.8749999863866833</v>
      </c>
      <c r="C7397">
        <v>0</v>
      </c>
      <c r="D7397">
        <v>488.81400000000002</v>
      </c>
      <c r="F7397" s="18">
        <f>_xlfn.XLOOKUP(D7397,'Rating Curve'!$A$2:$A$500,'Rating Curve'!$D$2:$D$500,, -1)</f>
        <v>1410634.2644525999</v>
      </c>
      <c r="G7397">
        <v>489.54500000000002</v>
      </c>
      <c r="H7397">
        <f t="shared" si="715"/>
        <v>0</v>
      </c>
      <c r="I7397">
        <v>1.82</v>
      </c>
      <c r="J7397">
        <f t="shared" si="717"/>
        <v>0</v>
      </c>
      <c r="L7397">
        <f t="shared" si="716"/>
        <v>0</v>
      </c>
    </row>
    <row r="7398" spans="1:12" x14ac:dyDescent="0.3">
      <c r="A7398" s="25">
        <f t="shared" si="713"/>
        <v>46142.916666653051</v>
      </c>
      <c r="B7398" s="1">
        <f t="shared" si="714"/>
        <v>0.91666665305092465</v>
      </c>
      <c r="C7398">
        <v>0</v>
      </c>
      <c r="D7398">
        <v>488.81400000000002</v>
      </c>
      <c r="F7398" s="18">
        <f>_xlfn.XLOOKUP(D7398,'Rating Curve'!$A$2:$A$500,'Rating Curve'!$D$2:$D$500,, -1)</f>
        <v>1410634.2644525999</v>
      </c>
      <c r="G7398">
        <v>489.54500000000002</v>
      </c>
      <c r="H7398">
        <f t="shared" si="715"/>
        <v>0</v>
      </c>
      <c r="I7398">
        <v>1.82</v>
      </c>
      <c r="J7398">
        <f t="shared" si="717"/>
        <v>0</v>
      </c>
      <c r="L7398">
        <f t="shared" si="716"/>
        <v>0</v>
      </c>
    </row>
    <row r="7399" spans="1:12" x14ac:dyDescent="0.3">
      <c r="A7399" s="25">
        <f t="shared" si="713"/>
        <v>46142.958333319715</v>
      </c>
      <c r="B7399" s="1">
        <f t="shared" si="714"/>
        <v>0.958333319715166</v>
      </c>
      <c r="C7399">
        <v>0</v>
      </c>
      <c r="D7399">
        <v>488.81400000000002</v>
      </c>
      <c r="F7399" s="18">
        <f>_xlfn.XLOOKUP(D7399,'Rating Curve'!$A$2:$A$500,'Rating Curve'!$D$2:$D$500,, -1)</f>
        <v>1410634.2644525999</v>
      </c>
      <c r="G7399">
        <v>489.54500000000002</v>
      </c>
      <c r="H7399">
        <f t="shared" si="715"/>
        <v>0</v>
      </c>
      <c r="I7399">
        <v>1.82</v>
      </c>
      <c r="J7399">
        <f t="shared" si="717"/>
        <v>0</v>
      </c>
      <c r="L7399">
        <f t="shared" si="716"/>
        <v>0</v>
      </c>
    </row>
    <row r="7400" spans="1:12" x14ac:dyDescent="0.3">
      <c r="A7400" s="25">
        <f t="shared" si="713"/>
        <v>46142.999999986379</v>
      </c>
      <c r="B7400" s="1">
        <f t="shared" si="714"/>
        <v>0.99999998637940735</v>
      </c>
      <c r="C7400">
        <v>0</v>
      </c>
      <c r="D7400">
        <v>488.8</v>
      </c>
      <c r="F7400" s="18">
        <f>_xlfn.XLOOKUP(D7400,'Rating Curve'!$A$2:$A$500,'Rating Curve'!$D$2:$D$500,, -1)</f>
        <v>1407732.4119656</v>
      </c>
      <c r="G7400">
        <v>489.54500000000002</v>
      </c>
      <c r="H7400">
        <f t="shared" si="715"/>
        <v>0</v>
      </c>
      <c r="I7400">
        <v>1.82</v>
      </c>
      <c r="J7400">
        <f t="shared" si="717"/>
        <v>0</v>
      </c>
      <c r="L7400">
        <f t="shared" si="716"/>
        <v>0</v>
      </c>
    </row>
    <row r="7401" spans="1:12" x14ac:dyDescent="0.3">
      <c r="A7401" s="25">
        <f t="shared" si="713"/>
        <v>46143.041666653044</v>
      </c>
      <c r="B7401" s="1">
        <f t="shared" si="714"/>
        <v>4.1666653043648694E-2</v>
      </c>
      <c r="C7401">
        <v>0</v>
      </c>
      <c r="D7401">
        <v>488.80099999999999</v>
      </c>
      <c r="F7401" s="18">
        <f>_xlfn.XLOOKUP(D7401,'Rating Curve'!$A$2:$A$500,'Rating Curve'!$D$2:$D$500,, -1)</f>
        <v>1407732.4119656</v>
      </c>
      <c r="G7401">
        <v>489.54500000000002</v>
      </c>
      <c r="H7401">
        <f t="shared" si="715"/>
        <v>0</v>
      </c>
      <c r="I7401">
        <v>1.82</v>
      </c>
      <c r="J7401">
        <f t="shared" si="717"/>
        <v>0</v>
      </c>
      <c r="L7401">
        <f t="shared" si="716"/>
        <v>0</v>
      </c>
    </row>
    <row r="7402" spans="1:12" x14ac:dyDescent="0.3">
      <c r="A7402" s="25">
        <f t="shared" si="713"/>
        <v>46143.083333319708</v>
      </c>
      <c r="B7402" s="1">
        <f t="shared" si="714"/>
        <v>8.3333319707890041E-2</v>
      </c>
      <c r="C7402">
        <v>0</v>
      </c>
      <c r="D7402">
        <v>488.80700000000002</v>
      </c>
      <c r="F7402" s="18">
        <f>_xlfn.XLOOKUP(D7402,'Rating Curve'!$A$2:$A$500,'Rating Curve'!$D$2:$D$500,, -1)</f>
        <v>1407732.4119656</v>
      </c>
      <c r="G7402">
        <v>489.54500000000002</v>
      </c>
      <c r="H7402">
        <f t="shared" si="715"/>
        <v>0</v>
      </c>
      <c r="I7402">
        <v>1.82</v>
      </c>
      <c r="J7402">
        <f t="shared" si="717"/>
        <v>0</v>
      </c>
      <c r="L7402">
        <f t="shared" si="716"/>
        <v>0</v>
      </c>
    </row>
    <row r="7403" spans="1:12" x14ac:dyDescent="0.3">
      <c r="A7403" s="25">
        <f t="shared" si="713"/>
        <v>46143.124999986372</v>
      </c>
      <c r="B7403" s="1">
        <f t="shared" si="714"/>
        <v>0.12499998637213139</v>
      </c>
      <c r="C7403">
        <v>0</v>
      </c>
      <c r="D7403">
        <v>488.80700000000002</v>
      </c>
      <c r="F7403" s="18">
        <f>_xlfn.XLOOKUP(D7403,'Rating Curve'!$A$2:$A$500,'Rating Curve'!$D$2:$D$500,, -1)</f>
        <v>1407732.4119656</v>
      </c>
      <c r="G7403">
        <v>489.54500000000002</v>
      </c>
      <c r="H7403">
        <f t="shared" si="715"/>
        <v>0</v>
      </c>
      <c r="I7403">
        <v>1.82</v>
      </c>
      <c r="J7403">
        <f t="shared" si="717"/>
        <v>0</v>
      </c>
      <c r="L7403">
        <f t="shared" si="716"/>
        <v>0</v>
      </c>
    </row>
    <row r="7404" spans="1:12" x14ac:dyDescent="0.3">
      <c r="A7404" s="25">
        <f t="shared" si="713"/>
        <v>46143.166666653036</v>
      </c>
      <c r="B7404" s="1">
        <f t="shared" si="714"/>
        <v>0.16666665303637274</v>
      </c>
      <c r="C7404">
        <v>0</v>
      </c>
      <c r="D7404">
        <v>488.79500000000002</v>
      </c>
      <c r="F7404" s="18">
        <f>_xlfn.XLOOKUP(D7404,'Rating Curve'!$A$2:$A$500,'Rating Curve'!$D$2:$D$500,, -1)</f>
        <v>1404831.3032068999</v>
      </c>
      <c r="G7404">
        <v>489.54500000000002</v>
      </c>
      <c r="H7404">
        <f t="shared" si="715"/>
        <v>0</v>
      </c>
      <c r="I7404">
        <v>1.82</v>
      </c>
      <c r="J7404">
        <f t="shared" si="717"/>
        <v>0</v>
      </c>
      <c r="L7404">
        <f t="shared" si="716"/>
        <v>0</v>
      </c>
    </row>
    <row r="7405" spans="1:12" x14ac:dyDescent="0.3">
      <c r="A7405" s="25">
        <f t="shared" si="713"/>
        <v>46143.208333319701</v>
      </c>
      <c r="B7405" s="1">
        <f t="shared" si="714"/>
        <v>0.20833331970061408</v>
      </c>
      <c r="C7405">
        <v>0</v>
      </c>
      <c r="D7405">
        <v>488.80099999999999</v>
      </c>
      <c r="F7405" s="18">
        <f>_xlfn.XLOOKUP(D7405,'Rating Curve'!$A$2:$A$500,'Rating Curve'!$D$2:$D$500,, -1)</f>
        <v>1407732.4119656</v>
      </c>
      <c r="G7405">
        <v>489.54500000000002</v>
      </c>
      <c r="H7405">
        <f t="shared" si="715"/>
        <v>0</v>
      </c>
      <c r="I7405">
        <v>1.82</v>
      </c>
      <c r="J7405">
        <f t="shared" si="717"/>
        <v>0</v>
      </c>
      <c r="L7405">
        <f t="shared" si="716"/>
        <v>0</v>
      </c>
    </row>
    <row r="7406" spans="1:12" x14ac:dyDescent="0.3">
      <c r="A7406" s="25">
        <f t="shared" si="713"/>
        <v>46143.249999986365</v>
      </c>
      <c r="B7406" s="1">
        <f t="shared" si="714"/>
        <v>0.24999998636485543</v>
      </c>
      <c r="C7406">
        <v>0</v>
      </c>
      <c r="D7406">
        <v>488.8</v>
      </c>
      <c r="F7406" s="18">
        <f>_xlfn.XLOOKUP(D7406,'Rating Curve'!$A$2:$A$500,'Rating Curve'!$D$2:$D$500,, -1)</f>
        <v>1407732.4119656</v>
      </c>
      <c r="G7406">
        <v>489.54500000000002</v>
      </c>
      <c r="H7406">
        <f t="shared" si="715"/>
        <v>0</v>
      </c>
      <c r="I7406">
        <v>1.82</v>
      </c>
      <c r="J7406">
        <f t="shared" si="717"/>
        <v>0</v>
      </c>
      <c r="L7406">
        <f t="shared" si="716"/>
        <v>0</v>
      </c>
    </row>
    <row r="7407" spans="1:12" x14ac:dyDescent="0.3">
      <c r="A7407" s="25">
        <f t="shared" si="713"/>
        <v>46143.291666653029</v>
      </c>
      <c r="B7407" s="1">
        <f t="shared" si="714"/>
        <v>0.29166665302909678</v>
      </c>
      <c r="C7407">
        <v>0</v>
      </c>
      <c r="D7407">
        <v>488.80099999999999</v>
      </c>
      <c r="F7407" s="18">
        <f>_xlfn.XLOOKUP(D7407,'Rating Curve'!$A$2:$A$500,'Rating Curve'!$D$2:$D$500,, -1)</f>
        <v>1407732.4119656</v>
      </c>
      <c r="G7407">
        <v>489.54500000000002</v>
      </c>
      <c r="H7407">
        <f t="shared" si="715"/>
        <v>0</v>
      </c>
      <c r="I7407">
        <v>1.82</v>
      </c>
      <c r="J7407">
        <f t="shared" si="717"/>
        <v>0</v>
      </c>
      <c r="L7407">
        <f t="shared" si="716"/>
        <v>0</v>
      </c>
    </row>
    <row r="7408" spans="1:12" x14ac:dyDescent="0.3">
      <c r="A7408" s="25">
        <f t="shared" si="713"/>
        <v>46143.333333319693</v>
      </c>
      <c r="B7408" s="1">
        <f t="shared" si="714"/>
        <v>0.33333331969333813</v>
      </c>
      <c r="C7408">
        <v>0</v>
      </c>
      <c r="D7408">
        <v>488.8</v>
      </c>
      <c r="F7408" s="18">
        <f>_xlfn.XLOOKUP(D7408,'Rating Curve'!$A$2:$A$500,'Rating Curve'!$D$2:$D$500,, -1)</f>
        <v>1407732.4119656</v>
      </c>
      <c r="G7408">
        <v>489.54500000000002</v>
      </c>
      <c r="H7408">
        <f t="shared" si="715"/>
        <v>0</v>
      </c>
      <c r="I7408">
        <v>1.82</v>
      </c>
      <c r="J7408">
        <f t="shared" si="717"/>
        <v>0</v>
      </c>
      <c r="L7408">
        <f t="shared" si="716"/>
        <v>0</v>
      </c>
    </row>
    <row r="7409" spans="1:12" x14ac:dyDescent="0.3">
      <c r="A7409" s="25">
        <f t="shared" si="713"/>
        <v>46143.374999986358</v>
      </c>
      <c r="B7409" s="1">
        <f t="shared" si="714"/>
        <v>0.37499998635757947</v>
      </c>
      <c r="C7409">
        <v>0</v>
      </c>
      <c r="D7409">
        <v>488.81400000000002</v>
      </c>
      <c r="F7409" s="18">
        <f>_xlfn.XLOOKUP(D7409,'Rating Curve'!$A$2:$A$500,'Rating Curve'!$D$2:$D$500,, -1)</f>
        <v>1410634.2644525999</v>
      </c>
      <c r="G7409">
        <v>489.54500000000002</v>
      </c>
      <c r="H7409">
        <f t="shared" si="715"/>
        <v>0</v>
      </c>
      <c r="I7409">
        <v>1.82</v>
      </c>
      <c r="J7409">
        <f t="shared" si="717"/>
        <v>0</v>
      </c>
      <c r="L7409">
        <f t="shared" si="716"/>
        <v>0</v>
      </c>
    </row>
    <row r="7410" spans="1:12" x14ac:dyDescent="0.3">
      <c r="A7410" s="25">
        <f t="shared" si="713"/>
        <v>46143.416666653022</v>
      </c>
      <c r="B7410" s="1">
        <f t="shared" si="714"/>
        <v>0.41666665302182082</v>
      </c>
      <c r="C7410">
        <v>0</v>
      </c>
      <c r="D7410">
        <v>488.83199999999999</v>
      </c>
      <c r="F7410" s="18">
        <f>_xlfn.XLOOKUP(D7410,'Rating Curve'!$A$2:$A$500,'Rating Curve'!$D$2:$D$500,, -1)</f>
        <v>1416440.2927267</v>
      </c>
      <c r="G7410">
        <v>489.54500000000002</v>
      </c>
      <c r="H7410">
        <f t="shared" si="715"/>
        <v>0</v>
      </c>
      <c r="I7410">
        <v>1.82</v>
      </c>
      <c r="J7410">
        <f t="shared" si="717"/>
        <v>0</v>
      </c>
      <c r="L7410">
        <f t="shared" si="716"/>
        <v>0</v>
      </c>
    </row>
    <row r="7411" spans="1:12" x14ac:dyDescent="0.3">
      <c r="A7411" s="25">
        <f t="shared" si="713"/>
        <v>46143.458333319686</v>
      </c>
      <c r="B7411" s="1">
        <f t="shared" si="714"/>
        <v>0.45833331968606217</v>
      </c>
      <c r="C7411">
        <v>0</v>
      </c>
      <c r="D7411">
        <v>488.839</v>
      </c>
      <c r="F7411" s="18">
        <f>_xlfn.XLOOKUP(D7411,'Rating Curve'!$A$2:$A$500,'Rating Curve'!$D$2:$D$500,, -1)</f>
        <v>1416440.2927267</v>
      </c>
      <c r="G7411">
        <v>489.54500000000002</v>
      </c>
      <c r="H7411">
        <f t="shared" si="715"/>
        <v>0</v>
      </c>
      <c r="I7411">
        <v>1.82</v>
      </c>
      <c r="J7411">
        <f t="shared" si="717"/>
        <v>0</v>
      </c>
      <c r="L7411">
        <f t="shared" si="716"/>
        <v>0</v>
      </c>
    </row>
    <row r="7412" spans="1:12" x14ac:dyDescent="0.3">
      <c r="A7412" s="25">
        <f t="shared" si="713"/>
        <v>46143.49999998635</v>
      </c>
      <c r="B7412" s="1">
        <f t="shared" si="714"/>
        <v>0.49999998635030352</v>
      </c>
      <c r="C7412">
        <v>0</v>
      </c>
      <c r="D7412">
        <v>488.827</v>
      </c>
      <c r="F7412" s="18">
        <f>_xlfn.XLOOKUP(D7412,'Rating Curve'!$A$2:$A$500,'Rating Curve'!$D$2:$D$500,, -1)</f>
        <v>1413536.9222839</v>
      </c>
      <c r="G7412">
        <v>489.54500000000002</v>
      </c>
      <c r="H7412">
        <f t="shared" si="715"/>
        <v>0</v>
      </c>
      <c r="I7412">
        <v>1.82</v>
      </c>
      <c r="J7412">
        <f t="shared" si="717"/>
        <v>0</v>
      </c>
      <c r="L7412">
        <f t="shared" si="716"/>
        <v>0</v>
      </c>
    </row>
    <row r="7413" spans="1:12" x14ac:dyDescent="0.3">
      <c r="A7413" s="25">
        <f t="shared" si="713"/>
        <v>46143.541666653015</v>
      </c>
      <c r="B7413" s="1">
        <f t="shared" si="714"/>
        <v>0.54166665301454486</v>
      </c>
      <c r="C7413">
        <v>0</v>
      </c>
      <c r="D7413">
        <v>488.81900000000002</v>
      </c>
      <c r="F7413" s="18">
        <f>_xlfn.XLOOKUP(D7413,'Rating Curve'!$A$2:$A$500,'Rating Curve'!$D$2:$D$500,, -1)</f>
        <v>1410634.2644525999</v>
      </c>
      <c r="G7413">
        <v>489.54500000000002</v>
      </c>
      <c r="H7413">
        <f t="shared" si="715"/>
        <v>0</v>
      </c>
      <c r="I7413">
        <v>1.82</v>
      </c>
      <c r="J7413">
        <f t="shared" si="717"/>
        <v>0</v>
      </c>
      <c r="L7413">
        <f t="shared" si="716"/>
        <v>0</v>
      </c>
    </row>
    <row r="7414" spans="1:12" x14ac:dyDescent="0.3">
      <c r="A7414" s="25">
        <f t="shared" si="713"/>
        <v>46143.583333319679</v>
      </c>
      <c r="B7414" s="1">
        <f t="shared" si="714"/>
        <v>0.58333331967878621</v>
      </c>
      <c r="C7414">
        <v>0</v>
      </c>
      <c r="D7414">
        <v>488.83499999999998</v>
      </c>
      <c r="F7414" s="18">
        <f>_xlfn.XLOOKUP(D7414,'Rating Curve'!$A$2:$A$500,'Rating Curve'!$D$2:$D$500,, -1)</f>
        <v>1416440.2927267</v>
      </c>
      <c r="G7414">
        <v>489.54500000000002</v>
      </c>
      <c r="H7414">
        <f t="shared" si="715"/>
        <v>0</v>
      </c>
      <c r="I7414">
        <v>1.82</v>
      </c>
      <c r="J7414">
        <f t="shared" si="717"/>
        <v>0</v>
      </c>
      <c r="L7414">
        <f t="shared" si="716"/>
        <v>0</v>
      </c>
    </row>
    <row r="7415" spans="1:12" x14ac:dyDescent="0.3">
      <c r="A7415" s="25">
        <f t="shared" si="713"/>
        <v>46143.624999986343</v>
      </c>
      <c r="B7415" s="1">
        <f t="shared" si="714"/>
        <v>0.62499998634302756</v>
      </c>
      <c r="C7415">
        <v>0</v>
      </c>
      <c r="D7415">
        <v>488.82600000000002</v>
      </c>
      <c r="F7415" s="18">
        <f>_xlfn.XLOOKUP(D7415,'Rating Curve'!$A$2:$A$500,'Rating Curve'!$D$2:$D$500,, -1)</f>
        <v>1413536.9222839</v>
      </c>
      <c r="G7415">
        <v>489.54500000000002</v>
      </c>
      <c r="H7415">
        <f t="shared" si="715"/>
        <v>0</v>
      </c>
      <c r="I7415">
        <v>1.82</v>
      </c>
      <c r="J7415">
        <f t="shared" si="717"/>
        <v>0</v>
      </c>
      <c r="L7415">
        <f t="shared" si="716"/>
        <v>0</v>
      </c>
    </row>
    <row r="7416" spans="1:12" x14ac:dyDescent="0.3">
      <c r="A7416" s="25">
        <f t="shared" si="713"/>
        <v>46143.666666653007</v>
      </c>
      <c r="B7416" s="1">
        <f t="shared" si="714"/>
        <v>0.66666665300726891</v>
      </c>
      <c r="C7416">
        <v>0</v>
      </c>
      <c r="D7416">
        <v>488.81900000000002</v>
      </c>
      <c r="F7416" s="18">
        <f>_xlfn.XLOOKUP(D7416,'Rating Curve'!$A$2:$A$500,'Rating Curve'!$D$2:$D$500,, -1)</f>
        <v>1410634.2644525999</v>
      </c>
      <c r="G7416">
        <v>489.54500000000002</v>
      </c>
      <c r="H7416">
        <f t="shared" si="715"/>
        <v>0</v>
      </c>
      <c r="I7416">
        <v>1.82</v>
      </c>
      <c r="J7416">
        <f t="shared" si="717"/>
        <v>0</v>
      </c>
      <c r="L7416">
        <f t="shared" si="716"/>
        <v>0</v>
      </c>
    </row>
    <row r="7417" spans="1:12" x14ac:dyDescent="0.3">
      <c r="A7417" s="25">
        <f t="shared" ref="A7417:A7480" si="718" xml:space="preserve"> A7416 + TIME(1,0,0)</f>
        <v>46143.708333319672</v>
      </c>
      <c r="B7417" s="1">
        <f t="shared" si="714"/>
        <v>0.70833331967151025</v>
      </c>
      <c r="C7417">
        <v>0</v>
      </c>
      <c r="D7417">
        <v>488.81299999999999</v>
      </c>
      <c r="F7417" s="18">
        <f>_xlfn.XLOOKUP(D7417,'Rating Curve'!$A$2:$A$500,'Rating Curve'!$D$2:$D$500,, -1)</f>
        <v>1410634.2644525999</v>
      </c>
      <c r="G7417">
        <v>489.54500000000002</v>
      </c>
      <c r="H7417">
        <f t="shared" si="715"/>
        <v>0</v>
      </c>
      <c r="I7417">
        <v>1.82</v>
      </c>
      <c r="J7417">
        <f t="shared" si="717"/>
        <v>0</v>
      </c>
      <c r="L7417">
        <f t="shared" si="716"/>
        <v>0</v>
      </c>
    </row>
    <row r="7418" spans="1:12" x14ac:dyDescent="0.3">
      <c r="A7418" s="25">
        <f t="shared" si="718"/>
        <v>46143.749999986336</v>
      </c>
      <c r="B7418" s="1">
        <f t="shared" si="714"/>
        <v>0.7499999863357516</v>
      </c>
      <c r="C7418">
        <v>0</v>
      </c>
      <c r="D7418">
        <v>488.81299999999999</v>
      </c>
      <c r="F7418" s="18">
        <f>_xlfn.XLOOKUP(D7418,'Rating Curve'!$A$2:$A$500,'Rating Curve'!$D$2:$D$500,, -1)</f>
        <v>1410634.2644525999</v>
      </c>
      <c r="G7418">
        <v>489.54500000000002</v>
      </c>
      <c r="H7418">
        <f t="shared" si="715"/>
        <v>0</v>
      </c>
      <c r="I7418">
        <v>1.82</v>
      </c>
      <c r="J7418">
        <f t="shared" si="717"/>
        <v>0</v>
      </c>
      <c r="L7418">
        <f t="shared" si="716"/>
        <v>0</v>
      </c>
    </row>
    <row r="7419" spans="1:12" x14ac:dyDescent="0.3">
      <c r="A7419" s="25">
        <f t="shared" si="718"/>
        <v>46143.791666653</v>
      </c>
      <c r="B7419" s="1">
        <f t="shared" si="714"/>
        <v>0.79166665299999295</v>
      </c>
      <c r="C7419">
        <v>0</v>
      </c>
      <c r="D7419">
        <v>488.80700000000002</v>
      </c>
      <c r="F7419" s="18">
        <f>_xlfn.XLOOKUP(D7419,'Rating Curve'!$A$2:$A$500,'Rating Curve'!$D$2:$D$500,, -1)</f>
        <v>1407732.4119656</v>
      </c>
      <c r="G7419">
        <v>489.54500000000002</v>
      </c>
      <c r="H7419">
        <f t="shared" si="715"/>
        <v>0</v>
      </c>
      <c r="I7419">
        <v>1.82</v>
      </c>
      <c r="J7419">
        <f t="shared" si="717"/>
        <v>0</v>
      </c>
      <c r="L7419">
        <f t="shared" si="716"/>
        <v>0</v>
      </c>
    </row>
    <row r="7420" spans="1:12" x14ac:dyDescent="0.3">
      <c r="A7420" s="25">
        <f t="shared" si="718"/>
        <v>46143.833333319664</v>
      </c>
      <c r="B7420" s="1">
        <f t="shared" si="714"/>
        <v>0.8333333196642343</v>
      </c>
      <c r="C7420">
        <v>0</v>
      </c>
      <c r="D7420">
        <v>488.81400000000002</v>
      </c>
      <c r="F7420" s="18">
        <f>_xlfn.XLOOKUP(D7420,'Rating Curve'!$A$2:$A$500,'Rating Curve'!$D$2:$D$500,, -1)</f>
        <v>1410634.2644525999</v>
      </c>
      <c r="G7420">
        <v>489.54500000000002</v>
      </c>
      <c r="H7420">
        <f t="shared" si="715"/>
        <v>0</v>
      </c>
      <c r="I7420">
        <v>1.82</v>
      </c>
      <c r="J7420">
        <f t="shared" si="717"/>
        <v>0</v>
      </c>
      <c r="L7420">
        <f t="shared" si="716"/>
        <v>0</v>
      </c>
    </row>
    <row r="7421" spans="1:12" x14ac:dyDescent="0.3">
      <c r="A7421" s="25">
        <f t="shared" si="718"/>
        <v>46143.874999986328</v>
      </c>
      <c r="B7421" s="1">
        <f t="shared" si="714"/>
        <v>0.87499998632847564</v>
      </c>
      <c r="C7421">
        <v>0</v>
      </c>
      <c r="D7421">
        <v>488.80700000000002</v>
      </c>
      <c r="F7421" s="18">
        <f>_xlfn.XLOOKUP(D7421,'Rating Curve'!$A$2:$A$500,'Rating Curve'!$D$2:$D$500,, -1)</f>
        <v>1407732.4119656</v>
      </c>
      <c r="G7421">
        <v>489.54500000000002</v>
      </c>
      <c r="H7421">
        <f t="shared" si="715"/>
        <v>0</v>
      </c>
      <c r="I7421">
        <v>1.82</v>
      </c>
      <c r="J7421">
        <f t="shared" si="717"/>
        <v>0</v>
      </c>
      <c r="L7421">
        <f t="shared" si="716"/>
        <v>0</v>
      </c>
    </row>
    <row r="7422" spans="1:12" x14ac:dyDescent="0.3">
      <c r="A7422" s="25">
        <f t="shared" si="718"/>
        <v>46143.916666652993</v>
      </c>
      <c r="B7422" s="1">
        <f t="shared" si="714"/>
        <v>0.91666665299271699</v>
      </c>
      <c r="C7422">
        <v>0</v>
      </c>
      <c r="D7422">
        <v>488.80700000000002</v>
      </c>
      <c r="F7422" s="18">
        <f>_xlfn.XLOOKUP(D7422,'Rating Curve'!$A$2:$A$500,'Rating Curve'!$D$2:$D$500,, -1)</f>
        <v>1407732.4119656</v>
      </c>
      <c r="G7422">
        <v>489.54500000000002</v>
      </c>
      <c r="H7422">
        <f t="shared" si="715"/>
        <v>0</v>
      </c>
      <c r="I7422">
        <v>1.82</v>
      </c>
      <c r="J7422">
        <f t="shared" si="717"/>
        <v>0</v>
      </c>
      <c r="L7422">
        <f t="shared" si="716"/>
        <v>0</v>
      </c>
    </row>
    <row r="7423" spans="1:12" x14ac:dyDescent="0.3">
      <c r="A7423" s="25">
        <f t="shared" si="718"/>
        <v>46143.958333319657</v>
      </c>
      <c r="B7423" s="1">
        <f t="shared" si="714"/>
        <v>0.95833331965695834</v>
      </c>
      <c r="C7423">
        <v>0</v>
      </c>
      <c r="D7423">
        <v>488.80700000000002</v>
      </c>
      <c r="F7423" s="18">
        <f>_xlfn.XLOOKUP(D7423,'Rating Curve'!$A$2:$A$500,'Rating Curve'!$D$2:$D$500,, -1)</f>
        <v>1407732.4119656</v>
      </c>
      <c r="G7423">
        <v>489.54500000000002</v>
      </c>
      <c r="H7423">
        <f t="shared" si="715"/>
        <v>0</v>
      </c>
      <c r="I7423">
        <v>1.82</v>
      </c>
      <c r="J7423">
        <f t="shared" si="717"/>
        <v>0</v>
      </c>
      <c r="L7423">
        <f t="shared" si="716"/>
        <v>0</v>
      </c>
    </row>
    <row r="7424" spans="1:12" x14ac:dyDescent="0.3">
      <c r="A7424" s="25">
        <f t="shared" si="718"/>
        <v>46143.999999986321</v>
      </c>
      <c r="B7424" s="1">
        <f t="shared" si="714"/>
        <v>0.99999998632119969</v>
      </c>
      <c r="C7424">
        <v>0</v>
      </c>
      <c r="D7424">
        <v>488.8</v>
      </c>
      <c r="F7424" s="18">
        <f>_xlfn.XLOOKUP(D7424,'Rating Curve'!$A$2:$A$500,'Rating Curve'!$D$2:$D$500,, -1)</f>
        <v>1407732.4119656</v>
      </c>
      <c r="G7424">
        <v>489.54500000000002</v>
      </c>
      <c r="H7424">
        <f t="shared" si="715"/>
        <v>0</v>
      </c>
      <c r="I7424">
        <v>1.82</v>
      </c>
      <c r="J7424">
        <f t="shared" si="717"/>
        <v>0</v>
      </c>
      <c r="L7424">
        <f t="shared" si="716"/>
        <v>0</v>
      </c>
    </row>
    <row r="7425" spans="1:12" x14ac:dyDescent="0.3">
      <c r="A7425" s="25">
        <f t="shared" si="718"/>
        <v>46144.041666652985</v>
      </c>
      <c r="B7425" s="1">
        <f t="shared" si="714"/>
        <v>4.1666652985441033E-2</v>
      </c>
      <c r="C7425">
        <v>0</v>
      </c>
      <c r="D7425">
        <v>488.80700000000002</v>
      </c>
      <c r="F7425" s="18">
        <f>_xlfn.XLOOKUP(D7425,'Rating Curve'!$A$2:$A$500,'Rating Curve'!$D$2:$D$500,, -1)</f>
        <v>1407732.4119656</v>
      </c>
      <c r="G7425">
        <v>489.54500000000002</v>
      </c>
      <c r="H7425">
        <f t="shared" si="715"/>
        <v>0</v>
      </c>
      <c r="I7425">
        <v>1.82</v>
      </c>
      <c r="J7425">
        <f t="shared" si="717"/>
        <v>0</v>
      </c>
      <c r="L7425">
        <f t="shared" si="716"/>
        <v>0</v>
      </c>
    </row>
    <row r="7426" spans="1:12" x14ac:dyDescent="0.3">
      <c r="A7426" s="25">
        <f t="shared" si="718"/>
        <v>46144.08333331965</v>
      </c>
      <c r="B7426" s="1">
        <f t="shared" si="714"/>
        <v>8.333331964968238E-2</v>
      </c>
      <c r="C7426">
        <v>0</v>
      </c>
      <c r="D7426">
        <v>488.80700000000002</v>
      </c>
      <c r="F7426" s="18">
        <f>_xlfn.XLOOKUP(D7426,'Rating Curve'!$A$2:$A$500,'Rating Curve'!$D$2:$D$500,, -1)</f>
        <v>1407732.4119656</v>
      </c>
      <c r="G7426">
        <v>489.54500000000002</v>
      </c>
      <c r="H7426">
        <f t="shared" si="715"/>
        <v>0</v>
      </c>
      <c r="I7426">
        <v>1.82</v>
      </c>
      <c r="J7426">
        <f t="shared" si="717"/>
        <v>0</v>
      </c>
      <c r="L7426">
        <f t="shared" si="716"/>
        <v>0</v>
      </c>
    </row>
    <row r="7427" spans="1:12" x14ac:dyDescent="0.3">
      <c r="A7427" s="25">
        <f t="shared" si="718"/>
        <v>46144.124999986314</v>
      </c>
      <c r="B7427" s="1">
        <f t="shared" ref="B7427:B7490" si="719">MOD(A7427,1)</f>
        <v>0.12499998631392373</v>
      </c>
      <c r="C7427">
        <v>0</v>
      </c>
      <c r="D7427">
        <v>488.80700000000002</v>
      </c>
      <c r="F7427" s="18">
        <f>_xlfn.XLOOKUP(D7427,'Rating Curve'!$A$2:$A$500,'Rating Curve'!$D$2:$D$500,, -1)</f>
        <v>1407732.4119656</v>
      </c>
      <c r="G7427">
        <v>489.54500000000002</v>
      </c>
      <c r="H7427">
        <f t="shared" ref="H7427:H7490" si="720">IF(D7427 - G7427 &lt; 0, 0, D7427 - G7427)</f>
        <v>0</v>
      </c>
      <c r="I7427">
        <v>1.82</v>
      </c>
      <c r="J7427">
        <f t="shared" si="717"/>
        <v>0</v>
      </c>
      <c r="L7427">
        <f t="shared" ref="L7427:L7490" si="721">(J7427*86400)/24</f>
        <v>0</v>
      </c>
    </row>
    <row r="7428" spans="1:12" x14ac:dyDescent="0.3">
      <c r="A7428" s="25">
        <f t="shared" si="718"/>
        <v>46144.166666652978</v>
      </c>
      <c r="B7428" s="1">
        <f t="shared" si="719"/>
        <v>0.16666665297816508</v>
      </c>
      <c r="C7428">
        <v>0</v>
      </c>
      <c r="D7428">
        <v>488.80700000000002</v>
      </c>
      <c r="F7428" s="18">
        <f>_xlfn.XLOOKUP(D7428,'Rating Curve'!$A$2:$A$500,'Rating Curve'!$D$2:$D$500,, -1)</f>
        <v>1407732.4119656</v>
      </c>
      <c r="G7428">
        <v>489.54500000000002</v>
      </c>
      <c r="H7428">
        <f t="shared" si="720"/>
        <v>0</v>
      </c>
      <c r="I7428">
        <v>1.82</v>
      </c>
      <c r="J7428">
        <f t="shared" si="717"/>
        <v>0</v>
      </c>
      <c r="L7428">
        <f t="shared" si="721"/>
        <v>0</v>
      </c>
    </row>
    <row r="7429" spans="1:12" x14ac:dyDescent="0.3">
      <c r="A7429" s="25">
        <f t="shared" si="718"/>
        <v>46144.208333319642</v>
      </c>
      <c r="B7429" s="1">
        <f t="shared" si="719"/>
        <v>0.20833331964240642</v>
      </c>
      <c r="C7429">
        <v>0</v>
      </c>
      <c r="D7429">
        <v>488.80700000000002</v>
      </c>
      <c r="F7429" s="18">
        <f>_xlfn.XLOOKUP(D7429,'Rating Curve'!$A$2:$A$500,'Rating Curve'!$D$2:$D$500,, -1)</f>
        <v>1407732.4119656</v>
      </c>
      <c r="G7429">
        <v>489.54500000000002</v>
      </c>
      <c r="H7429">
        <f t="shared" si="720"/>
        <v>0</v>
      </c>
      <c r="I7429">
        <v>1.82</v>
      </c>
      <c r="J7429">
        <f t="shared" si="717"/>
        <v>0</v>
      </c>
      <c r="L7429">
        <f t="shared" si="721"/>
        <v>0</v>
      </c>
    </row>
    <row r="7430" spans="1:12" x14ac:dyDescent="0.3">
      <c r="A7430" s="25">
        <f t="shared" si="718"/>
        <v>46144.249999986307</v>
      </c>
      <c r="B7430" s="1">
        <f t="shared" si="719"/>
        <v>0.24999998630664777</v>
      </c>
      <c r="C7430">
        <v>0</v>
      </c>
      <c r="D7430">
        <v>488.81400000000002</v>
      </c>
      <c r="F7430" s="18">
        <f>_xlfn.XLOOKUP(D7430,'Rating Curve'!$A$2:$A$500,'Rating Curve'!$D$2:$D$500,, -1)</f>
        <v>1410634.2644525999</v>
      </c>
      <c r="G7430">
        <v>489.54500000000002</v>
      </c>
      <c r="H7430">
        <f t="shared" si="720"/>
        <v>0</v>
      </c>
      <c r="I7430">
        <v>1.82</v>
      </c>
      <c r="J7430">
        <f t="shared" si="717"/>
        <v>0</v>
      </c>
      <c r="L7430">
        <f t="shared" si="721"/>
        <v>0</v>
      </c>
    </row>
    <row r="7431" spans="1:12" x14ac:dyDescent="0.3">
      <c r="A7431" s="25">
        <f t="shared" si="718"/>
        <v>46144.291666652971</v>
      </c>
      <c r="B7431" s="1">
        <f t="shared" si="719"/>
        <v>0.29166665297088912</v>
      </c>
      <c r="C7431">
        <v>0</v>
      </c>
      <c r="D7431">
        <v>488.81400000000002</v>
      </c>
      <c r="F7431" s="18">
        <f>_xlfn.XLOOKUP(D7431,'Rating Curve'!$A$2:$A$500,'Rating Curve'!$D$2:$D$500,, -1)</f>
        <v>1410634.2644525999</v>
      </c>
      <c r="G7431">
        <v>489.54500000000002</v>
      </c>
      <c r="H7431">
        <f t="shared" si="720"/>
        <v>0</v>
      </c>
      <c r="I7431">
        <v>1.82</v>
      </c>
      <c r="J7431">
        <f t="shared" si="717"/>
        <v>0</v>
      </c>
      <c r="L7431">
        <f t="shared" si="721"/>
        <v>0</v>
      </c>
    </row>
    <row r="7432" spans="1:12" x14ac:dyDescent="0.3">
      <c r="A7432" s="25">
        <f t="shared" si="718"/>
        <v>46144.333333319635</v>
      </c>
      <c r="B7432" s="1">
        <f t="shared" si="719"/>
        <v>0.33333331963513047</v>
      </c>
      <c r="C7432">
        <v>0</v>
      </c>
      <c r="D7432">
        <v>488.81400000000002</v>
      </c>
      <c r="F7432" s="18">
        <f>_xlfn.XLOOKUP(D7432,'Rating Curve'!$A$2:$A$500,'Rating Curve'!$D$2:$D$500,, -1)</f>
        <v>1410634.2644525999</v>
      </c>
      <c r="G7432">
        <v>489.54500000000002</v>
      </c>
      <c r="H7432">
        <f t="shared" si="720"/>
        <v>0</v>
      </c>
      <c r="I7432">
        <v>1.82</v>
      </c>
      <c r="J7432">
        <f t="shared" si="717"/>
        <v>0</v>
      </c>
      <c r="L7432">
        <f t="shared" si="721"/>
        <v>0</v>
      </c>
    </row>
    <row r="7433" spans="1:12" x14ac:dyDescent="0.3">
      <c r="A7433" s="25">
        <f t="shared" si="718"/>
        <v>46144.374999986299</v>
      </c>
      <c r="B7433" s="1">
        <f t="shared" si="719"/>
        <v>0.37499998629937181</v>
      </c>
      <c r="C7433">
        <v>0</v>
      </c>
      <c r="D7433">
        <v>488.827</v>
      </c>
      <c r="F7433" s="18">
        <f>_xlfn.XLOOKUP(D7433,'Rating Curve'!$A$2:$A$500,'Rating Curve'!$D$2:$D$500,, -1)</f>
        <v>1413536.9222839</v>
      </c>
      <c r="G7433">
        <v>489.54500000000002</v>
      </c>
      <c r="H7433">
        <f t="shared" si="720"/>
        <v>0</v>
      </c>
      <c r="I7433">
        <v>1.82</v>
      </c>
      <c r="J7433">
        <f t="shared" si="717"/>
        <v>0</v>
      </c>
      <c r="L7433">
        <f t="shared" si="721"/>
        <v>0</v>
      </c>
    </row>
    <row r="7434" spans="1:12" x14ac:dyDescent="0.3">
      <c r="A7434" s="25">
        <f t="shared" si="718"/>
        <v>46144.416666652964</v>
      </c>
      <c r="B7434" s="1">
        <f t="shared" si="719"/>
        <v>0.41666665296361316</v>
      </c>
      <c r="C7434">
        <v>0</v>
      </c>
      <c r="D7434">
        <v>488.82</v>
      </c>
      <c r="F7434" s="18">
        <f>_xlfn.XLOOKUP(D7434,'Rating Curve'!$A$2:$A$500,'Rating Curve'!$D$2:$D$500,, -1)</f>
        <v>1413536.9222839</v>
      </c>
      <c r="G7434">
        <v>489.54500000000002</v>
      </c>
      <c r="H7434">
        <f t="shared" si="720"/>
        <v>0</v>
      </c>
      <c r="I7434">
        <v>1.82</v>
      </c>
      <c r="J7434">
        <f t="shared" si="717"/>
        <v>0</v>
      </c>
      <c r="L7434">
        <f t="shared" si="721"/>
        <v>0</v>
      </c>
    </row>
    <row r="7435" spans="1:12" x14ac:dyDescent="0.3">
      <c r="A7435" s="25">
        <f t="shared" si="718"/>
        <v>46144.458333319628</v>
      </c>
      <c r="B7435" s="1">
        <f t="shared" si="719"/>
        <v>0.45833331962785451</v>
      </c>
      <c r="C7435">
        <v>0</v>
      </c>
      <c r="D7435">
        <v>488.827</v>
      </c>
      <c r="F7435" s="18">
        <f>_xlfn.XLOOKUP(D7435,'Rating Curve'!$A$2:$A$500,'Rating Curve'!$D$2:$D$500,, -1)</f>
        <v>1413536.9222839</v>
      </c>
      <c r="G7435">
        <v>489.54500000000002</v>
      </c>
      <c r="H7435">
        <f t="shared" si="720"/>
        <v>0</v>
      </c>
      <c r="I7435">
        <v>1.82</v>
      </c>
      <c r="J7435">
        <f t="shared" si="717"/>
        <v>0</v>
      </c>
      <c r="L7435">
        <f t="shared" si="721"/>
        <v>0</v>
      </c>
    </row>
    <row r="7436" spans="1:12" x14ac:dyDescent="0.3">
      <c r="A7436" s="25">
        <f t="shared" si="718"/>
        <v>46144.499999986292</v>
      </c>
      <c r="B7436" s="1">
        <f t="shared" si="719"/>
        <v>0.49999998629209585</v>
      </c>
      <c r="C7436">
        <v>0</v>
      </c>
      <c r="D7436">
        <v>488.81900000000002</v>
      </c>
      <c r="F7436" s="18">
        <f>_xlfn.XLOOKUP(D7436,'Rating Curve'!$A$2:$A$500,'Rating Curve'!$D$2:$D$500,, -1)</f>
        <v>1410634.2644525999</v>
      </c>
      <c r="G7436">
        <v>489.54500000000002</v>
      </c>
      <c r="H7436">
        <f t="shared" si="720"/>
        <v>0</v>
      </c>
      <c r="I7436">
        <v>1.82</v>
      </c>
      <c r="J7436">
        <f t="shared" si="717"/>
        <v>0</v>
      </c>
      <c r="L7436">
        <f t="shared" si="721"/>
        <v>0</v>
      </c>
    </row>
    <row r="7437" spans="1:12" x14ac:dyDescent="0.3">
      <c r="A7437" s="25">
        <f t="shared" si="718"/>
        <v>46144.541666652956</v>
      </c>
      <c r="B7437" s="1">
        <f t="shared" si="719"/>
        <v>0.5416666529563372</v>
      </c>
      <c r="C7437">
        <v>0</v>
      </c>
      <c r="D7437">
        <v>488.827</v>
      </c>
      <c r="F7437" s="18">
        <f>_xlfn.XLOOKUP(D7437,'Rating Curve'!$A$2:$A$500,'Rating Curve'!$D$2:$D$500,, -1)</f>
        <v>1413536.9222839</v>
      </c>
      <c r="G7437">
        <v>489.54500000000002</v>
      </c>
      <c r="H7437">
        <f t="shared" si="720"/>
        <v>0</v>
      </c>
      <c r="I7437">
        <v>1.82</v>
      </c>
      <c r="J7437">
        <f t="shared" si="717"/>
        <v>0</v>
      </c>
      <c r="L7437">
        <f t="shared" si="721"/>
        <v>0</v>
      </c>
    </row>
    <row r="7438" spans="1:12" x14ac:dyDescent="0.3">
      <c r="A7438" s="25">
        <f t="shared" si="718"/>
        <v>46144.583333319621</v>
      </c>
      <c r="B7438" s="1">
        <f t="shared" si="719"/>
        <v>0.58333331962057855</v>
      </c>
      <c r="C7438">
        <v>0</v>
      </c>
      <c r="D7438">
        <v>488.83199999999999</v>
      </c>
      <c r="F7438" s="18">
        <f>_xlfn.XLOOKUP(D7438,'Rating Curve'!$A$2:$A$500,'Rating Curve'!$D$2:$D$500,, -1)</f>
        <v>1416440.2927267</v>
      </c>
      <c r="G7438">
        <v>489.54500000000002</v>
      </c>
      <c r="H7438">
        <f t="shared" si="720"/>
        <v>0</v>
      </c>
      <c r="I7438">
        <v>1.82</v>
      </c>
      <c r="J7438">
        <f t="shared" si="717"/>
        <v>0</v>
      </c>
      <c r="L7438">
        <f t="shared" si="721"/>
        <v>0</v>
      </c>
    </row>
    <row r="7439" spans="1:12" x14ac:dyDescent="0.3">
      <c r="A7439" s="25">
        <f t="shared" si="718"/>
        <v>46144.624999986285</v>
      </c>
      <c r="B7439" s="1">
        <f t="shared" si="719"/>
        <v>0.6249999862848199</v>
      </c>
      <c r="C7439">
        <v>0</v>
      </c>
      <c r="D7439">
        <v>488.81299999999999</v>
      </c>
      <c r="F7439" s="18">
        <f>_xlfn.XLOOKUP(D7439,'Rating Curve'!$A$2:$A$500,'Rating Curve'!$D$2:$D$500,, -1)</f>
        <v>1410634.2644525999</v>
      </c>
      <c r="G7439">
        <v>489.54500000000002</v>
      </c>
      <c r="H7439">
        <f t="shared" si="720"/>
        <v>0</v>
      </c>
      <c r="I7439">
        <v>1.82</v>
      </c>
      <c r="J7439">
        <f t="shared" si="717"/>
        <v>0</v>
      </c>
      <c r="L7439">
        <f t="shared" si="721"/>
        <v>0</v>
      </c>
    </row>
    <row r="7440" spans="1:12" x14ac:dyDescent="0.3">
      <c r="A7440" s="25">
        <f t="shared" si="718"/>
        <v>46144.666666652949</v>
      </c>
      <c r="B7440" s="1">
        <f t="shared" si="719"/>
        <v>0.66666665294906124</v>
      </c>
      <c r="C7440">
        <v>0</v>
      </c>
      <c r="D7440">
        <v>488.81299999999999</v>
      </c>
      <c r="F7440" s="18">
        <f>_xlfn.XLOOKUP(D7440,'Rating Curve'!$A$2:$A$500,'Rating Curve'!$D$2:$D$500,, -1)</f>
        <v>1410634.2644525999</v>
      </c>
      <c r="G7440">
        <v>489.54500000000002</v>
      </c>
      <c r="H7440">
        <f t="shared" si="720"/>
        <v>0</v>
      </c>
      <c r="I7440">
        <v>1.82</v>
      </c>
      <c r="J7440">
        <f t="shared" si="717"/>
        <v>0</v>
      </c>
      <c r="L7440">
        <f t="shared" si="721"/>
        <v>0</v>
      </c>
    </row>
    <row r="7441" spans="1:12" x14ac:dyDescent="0.3">
      <c r="A7441" s="25">
        <f t="shared" si="718"/>
        <v>46144.708333319613</v>
      </c>
      <c r="B7441" s="1">
        <f t="shared" si="719"/>
        <v>0.70833331961330259</v>
      </c>
      <c r="C7441">
        <v>0</v>
      </c>
      <c r="D7441">
        <v>488.80599999999998</v>
      </c>
      <c r="F7441" s="18">
        <f>_xlfn.XLOOKUP(D7441,'Rating Curve'!$A$2:$A$500,'Rating Curve'!$D$2:$D$500,, -1)</f>
        <v>1407732.4119656</v>
      </c>
      <c r="G7441">
        <v>489.54500000000002</v>
      </c>
      <c r="H7441">
        <f t="shared" si="720"/>
        <v>0</v>
      </c>
      <c r="I7441">
        <v>1.82</v>
      </c>
      <c r="J7441">
        <f t="shared" si="717"/>
        <v>0</v>
      </c>
      <c r="L7441">
        <f t="shared" si="721"/>
        <v>0</v>
      </c>
    </row>
    <row r="7442" spans="1:12" x14ac:dyDescent="0.3">
      <c r="A7442" s="25">
        <f t="shared" si="718"/>
        <v>46144.749999986278</v>
      </c>
      <c r="B7442" s="1">
        <f t="shared" si="719"/>
        <v>0.74999998627754394</v>
      </c>
      <c r="C7442">
        <v>0</v>
      </c>
      <c r="D7442">
        <v>488.81900000000002</v>
      </c>
      <c r="F7442" s="18">
        <f>_xlfn.XLOOKUP(D7442,'Rating Curve'!$A$2:$A$500,'Rating Curve'!$D$2:$D$500,, -1)</f>
        <v>1410634.2644525999</v>
      </c>
      <c r="G7442">
        <v>489.54500000000002</v>
      </c>
      <c r="H7442">
        <f t="shared" si="720"/>
        <v>0</v>
      </c>
      <c r="I7442">
        <v>1.82</v>
      </c>
      <c r="J7442">
        <f t="shared" si="717"/>
        <v>0</v>
      </c>
      <c r="L7442">
        <f t="shared" si="721"/>
        <v>0</v>
      </c>
    </row>
    <row r="7443" spans="1:12" x14ac:dyDescent="0.3">
      <c r="A7443" s="25">
        <f t="shared" si="718"/>
        <v>46144.791666652942</v>
      </c>
      <c r="B7443" s="1">
        <f t="shared" si="719"/>
        <v>0.79166665294178529</v>
      </c>
      <c r="C7443">
        <v>0</v>
      </c>
      <c r="D7443">
        <v>488.80599999999998</v>
      </c>
      <c r="F7443" s="18">
        <f>_xlfn.XLOOKUP(D7443,'Rating Curve'!$A$2:$A$500,'Rating Curve'!$D$2:$D$500,, -1)</f>
        <v>1407732.4119656</v>
      </c>
      <c r="G7443">
        <v>489.54500000000002</v>
      </c>
      <c r="H7443">
        <f t="shared" si="720"/>
        <v>0</v>
      </c>
      <c r="I7443">
        <v>1.82</v>
      </c>
      <c r="J7443">
        <f t="shared" ref="J7443:J7506" si="722">1.82*30*(H7443^1.5)</f>
        <v>0</v>
      </c>
      <c r="L7443">
        <f t="shared" si="721"/>
        <v>0</v>
      </c>
    </row>
    <row r="7444" spans="1:12" x14ac:dyDescent="0.3">
      <c r="A7444" s="25">
        <f t="shared" si="718"/>
        <v>46144.833333319606</v>
      </c>
      <c r="B7444" s="1">
        <f t="shared" si="719"/>
        <v>0.83333331960602663</v>
      </c>
      <c r="C7444">
        <v>0</v>
      </c>
      <c r="D7444">
        <v>488.80700000000002</v>
      </c>
      <c r="F7444" s="18">
        <f>_xlfn.XLOOKUP(D7444,'Rating Curve'!$A$2:$A$500,'Rating Curve'!$D$2:$D$500,, -1)</f>
        <v>1407732.4119656</v>
      </c>
      <c r="G7444">
        <v>489.54500000000002</v>
      </c>
      <c r="H7444">
        <f t="shared" si="720"/>
        <v>0</v>
      </c>
      <c r="I7444">
        <v>1.82</v>
      </c>
      <c r="J7444">
        <f t="shared" si="722"/>
        <v>0</v>
      </c>
      <c r="L7444">
        <f t="shared" si="721"/>
        <v>0</v>
      </c>
    </row>
    <row r="7445" spans="1:12" x14ac:dyDescent="0.3">
      <c r="A7445" s="25">
        <f t="shared" si="718"/>
        <v>46144.87499998627</v>
      </c>
      <c r="B7445" s="1">
        <f t="shared" si="719"/>
        <v>0.87499998627026798</v>
      </c>
      <c r="C7445">
        <v>0</v>
      </c>
      <c r="D7445">
        <v>488.78199999999998</v>
      </c>
      <c r="F7445" s="18">
        <f>_xlfn.XLOOKUP(D7445,'Rating Curve'!$A$2:$A$500,'Rating Curve'!$D$2:$D$500,, -1)</f>
        <v>1401930.9575960001</v>
      </c>
      <c r="G7445">
        <v>489.54500000000002</v>
      </c>
      <c r="H7445">
        <f t="shared" si="720"/>
        <v>0</v>
      </c>
      <c r="I7445">
        <v>1.82</v>
      </c>
      <c r="J7445">
        <f t="shared" si="722"/>
        <v>0</v>
      </c>
      <c r="L7445">
        <f t="shared" si="721"/>
        <v>0</v>
      </c>
    </row>
    <row r="7446" spans="1:12" x14ac:dyDescent="0.3">
      <c r="A7446" s="25">
        <f t="shared" si="718"/>
        <v>46144.916666652935</v>
      </c>
      <c r="B7446" s="1">
        <f t="shared" si="719"/>
        <v>0.91666665293450933</v>
      </c>
      <c r="C7446">
        <v>0</v>
      </c>
      <c r="D7446">
        <v>488.78199999999998</v>
      </c>
      <c r="F7446" s="18">
        <f>_xlfn.XLOOKUP(D7446,'Rating Curve'!$A$2:$A$500,'Rating Curve'!$D$2:$D$500,, -1)</f>
        <v>1401930.9575960001</v>
      </c>
      <c r="G7446">
        <v>489.54500000000002</v>
      </c>
      <c r="H7446">
        <f t="shared" si="720"/>
        <v>0</v>
      </c>
      <c r="I7446">
        <v>1.82</v>
      </c>
      <c r="J7446">
        <f t="shared" si="722"/>
        <v>0</v>
      </c>
      <c r="L7446">
        <f t="shared" si="721"/>
        <v>0</v>
      </c>
    </row>
    <row r="7447" spans="1:12" x14ac:dyDescent="0.3">
      <c r="A7447" s="25">
        <f t="shared" si="718"/>
        <v>46144.958333319599</v>
      </c>
      <c r="B7447" s="1">
        <f t="shared" si="719"/>
        <v>0.95833331959875068</v>
      </c>
      <c r="C7447">
        <v>0</v>
      </c>
      <c r="D7447">
        <v>488.78800000000001</v>
      </c>
      <c r="F7447" s="18">
        <f>_xlfn.XLOOKUP(D7447,'Rating Curve'!$A$2:$A$500,'Rating Curve'!$D$2:$D$500,, -1)</f>
        <v>1401930.9575960001</v>
      </c>
      <c r="G7447">
        <v>489.54500000000002</v>
      </c>
      <c r="H7447">
        <f t="shared" si="720"/>
        <v>0</v>
      </c>
      <c r="I7447">
        <v>1.82</v>
      </c>
      <c r="J7447">
        <f t="shared" si="722"/>
        <v>0</v>
      </c>
      <c r="L7447">
        <f t="shared" si="721"/>
        <v>0</v>
      </c>
    </row>
    <row r="7448" spans="1:12" x14ac:dyDescent="0.3">
      <c r="A7448" s="25">
        <f t="shared" si="718"/>
        <v>46144.999999986263</v>
      </c>
      <c r="B7448" s="1">
        <f t="shared" si="719"/>
        <v>0.99999998626299202</v>
      </c>
      <c r="C7448">
        <v>0</v>
      </c>
      <c r="D7448">
        <v>488.79399999999998</v>
      </c>
      <c r="F7448" s="18">
        <f>_xlfn.XLOOKUP(D7448,'Rating Curve'!$A$2:$A$500,'Rating Curve'!$D$2:$D$500,, -1)</f>
        <v>1404831.3032068999</v>
      </c>
      <c r="G7448">
        <v>489.54500000000002</v>
      </c>
      <c r="H7448">
        <f t="shared" si="720"/>
        <v>0</v>
      </c>
      <c r="I7448">
        <v>1.82</v>
      </c>
      <c r="J7448">
        <f t="shared" si="722"/>
        <v>0</v>
      </c>
      <c r="L7448">
        <f t="shared" si="721"/>
        <v>0</v>
      </c>
    </row>
    <row r="7449" spans="1:12" x14ac:dyDescent="0.3">
      <c r="A7449" s="25">
        <f t="shared" si="718"/>
        <v>46145.041666652927</v>
      </c>
      <c r="B7449" s="1">
        <f t="shared" si="719"/>
        <v>4.1666652927233372E-2</v>
      </c>
      <c r="C7449">
        <v>0</v>
      </c>
      <c r="D7449">
        <v>488.79399999999998</v>
      </c>
      <c r="F7449" s="18">
        <f>_xlfn.XLOOKUP(D7449,'Rating Curve'!$A$2:$A$500,'Rating Curve'!$D$2:$D$500,, -1)</f>
        <v>1404831.3032068999</v>
      </c>
      <c r="G7449">
        <v>489.54500000000002</v>
      </c>
      <c r="H7449">
        <f t="shared" si="720"/>
        <v>0</v>
      </c>
      <c r="I7449">
        <v>1.82</v>
      </c>
      <c r="J7449">
        <f t="shared" si="722"/>
        <v>0</v>
      </c>
      <c r="L7449">
        <f t="shared" si="721"/>
        <v>0</v>
      </c>
    </row>
    <row r="7450" spans="1:12" x14ac:dyDescent="0.3">
      <c r="A7450" s="25">
        <f t="shared" si="718"/>
        <v>46145.083333319591</v>
      </c>
      <c r="B7450" s="1">
        <f t="shared" si="719"/>
        <v>8.3333319591474719E-2</v>
      </c>
      <c r="C7450">
        <v>0</v>
      </c>
      <c r="D7450">
        <v>488.78199999999998</v>
      </c>
      <c r="F7450" s="18">
        <f>_xlfn.XLOOKUP(D7450,'Rating Curve'!$A$2:$A$500,'Rating Curve'!$D$2:$D$500,, -1)</f>
        <v>1401930.9575960001</v>
      </c>
      <c r="G7450">
        <v>489.54500000000002</v>
      </c>
      <c r="H7450">
        <f t="shared" si="720"/>
        <v>0</v>
      </c>
      <c r="I7450">
        <v>1.82</v>
      </c>
      <c r="J7450">
        <f t="shared" si="722"/>
        <v>0</v>
      </c>
      <c r="L7450">
        <f t="shared" si="721"/>
        <v>0</v>
      </c>
    </row>
    <row r="7451" spans="1:12" x14ac:dyDescent="0.3">
      <c r="A7451" s="25">
        <f t="shared" si="718"/>
        <v>46145.124999986256</v>
      </c>
      <c r="B7451" s="1">
        <f t="shared" si="719"/>
        <v>0.12499998625571607</v>
      </c>
      <c r="C7451">
        <v>0</v>
      </c>
      <c r="D7451">
        <v>488.77600000000001</v>
      </c>
      <c r="F7451" s="18">
        <f>_xlfn.XLOOKUP(D7451,'Rating Curve'!$A$2:$A$500,'Rating Curve'!$D$2:$D$500,, -1)</f>
        <v>1399031.4112871999</v>
      </c>
      <c r="G7451">
        <v>489.54500000000002</v>
      </c>
      <c r="H7451">
        <f t="shared" si="720"/>
        <v>0</v>
      </c>
      <c r="I7451">
        <v>1.82</v>
      </c>
      <c r="J7451">
        <f t="shared" si="722"/>
        <v>0</v>
      </c>
      <c r="L7451">
        <f t="shared" si="721"/>
        <v>0</v>
      </c>
    </row>
    <row r="7452" spans="1:12" x14ac:dyDescent="0.3">
      <c r="A7452" s="25">
        <f t="shared" si="718"/>
        <v>46145.16666665292</v>
      </c>
      <c r="B7452" s="1">
        <f t="shared" si="719"/>
        <v>0.16666665291995741</v>
      </c>
      <c r="C7452">
        <v>0</v>
      </c>
      <c r="D7452">
        <v>488.77600000000001</v>
      </c>
      <c r="F7452" s="18">
        <f>_xlfn.XLOOKUP(D7452,'Rating Curve'!$A$2:$A$500,'Rating Curve'!$D$2:$D$500,, -1)</f>
        <v>1399031.4112871999</v>
      </c>
      <c r="G7452">
        <v>489.54500000000002</v>
      </c>
      <c r="H7452">
        <f t="shared" si="720"/>
        <v>0</v>
      </c>
      <c r="I7452">
        <v>1.82</v>
      </c>
      <c r="J7452">
        <f t="shared" si="722"/>
        <v>0</v>
      </c>
      <c r="L7452">
        <f t="shared" si="721"/>
        <v>0</v>
      </c>
    </row>
    <row r="7453" spans="1:12" x14ac:dyDescent="0.3">
      <c r="A7453" s="25">
        <f t="shared" si="718"/>
        <v>46145.208333319584</v>
      </c>
      <c r="B7453" s="1">
        <f t="shared" si="719"/>
        <v>0.20833331958419876</v>
      </c>
      <c r="C7453">
        <v>0</v>
      </c>
      <c r="D7453">
        <v>488.77600000000001</v>
      </c>
      <c r="F7453" s="18">
        <f>_xlfn.XLOOKUP(D7453,'Rating Curve'!$A$2:$A$500,'Rating Curve'!$D$2:$D$500,, -1)</f>
        <v>1399031.4112871999</v>
      </c>
      <c r="G7453">
        <v>489.54500000000002</v>
      </c>
      <c r="H7453">
        <f t="shared" si="720"/>
        <v>0</v>
      </c>
      <c r="I7453">
        <v>1.82</v>
      </c>
      <c r="J7453">
        <f t="shared" si="722"/>
        <v>0</v>
      </c>
      <c r="L7453">
        <f t="shared" si="721"/>
        <v>0</v>
      </c>
    </row>
    <row r="7454" spans="1:12" x14ac:dyDescent="0.3">
      <c r="A7454" s="25">
        <f t="shared" si="718"/>
        <v>46145.249999986248</v>
      </c>
      <c r="B7454" s="1">
        <f t="shared" si="719"/>
        <v>0.24999998624844011</v>
      </c>
      <c r="C7454">
        <v>0</v>
      </c>
      <c r="D7454">
        <v>488.76900000000001</v>
      </c>
      <c r="F7454" s="18">
        <f>_xlfn.XLOOKUP(D7454,'Rating Curve'!$A$2:$A$500,'Rating Curve'!$D$2:$D$500,, -1)</f>
        <v>1396132.6544669</v>
      </c>
      <c r="G7454">
        <v>489.54500000000002</v>
      </c>
      <c r="H7454">
        <f t="shared" si="720"/>
        <v>0</v>
      </c>
      <c r="I7454">
        <v>1.82</v>
      </c>
      <c r="J7454">
        <f t="shared" si="722"/>
        <v>0</v>
      </c>
      <c r="L7454">
        <f t="shared" si="721"/>
        <v>0</v>
      </c>
    </row>
    <row r="7455" spans="1:12" x14ac:dyDescent="0.3">
      <c r="A7455" s="25">
        <f t="shared" si="718"/>
        <v>46145.291666652913</v>
      </c>
      <c r="B7455" s="1">
        <f t="shared" si="719"/>
        <v>0.29166665291268146</v>
      </c>
      <c r="C7455">
        <v>0</v>
      </c>
      <c r="D7455">
        <v>488.78199999999998</v>
      </c>
      <c r="F7455" s="18">
        <f>_xlfn.XLOOKUP(D7455,'Rating Curve'!$A$2:$A$500,'Rating Curve'!$D$2:$D$500,, -1)</f>
        <v>1401930.9575960001</v>
      </c>
      <c r="G7455">
        <v>489.54500000000002</v>
      </c>
      <c r="H7455">
        <f t="shared" si="720"/>
        <v>0</v>
      </c>
      <c r="I7455">
        <v>1.82</v>
      </c>
      <c r="J7455">
        <f t="shared" si="722"/>
        <v>0</v>
      </c>
      <c r="L7455">
        <f t="shared" si="721"/>
        <v>0</v>
      </c>
    </row>
    <row r="7456" spans="1:12" x14ac:dyDescent="0.3">
      <c r="A7456" s="25">
        <f t="shared" si="718"/>
        <v>46145.333333319577</v>
      </c>
      <c r="B7456" s="1">
        <f t="shared" si="719"/>
        <v>0.3333333195769228</v>
      </c>
      <c r="C7456">
        <v>0</v>
      </c>
      <c r="D7456">
        <v>488.81400000000002</v>
      </c>
      <c r="F7456" s="18">
        <f>_xlfn.XLOOKUP(D7456,'Rating Curve'!$A$2:$A$500,'Rating Curve'!$D$2:$D$500,, -1)</f>
        <v>1410634.2644525999</v>
      </c>
      <c r="G7456">
        <v>489.54500000000002</v>
      </c>
      <c r="H7456">
        <f t="shared" si="720"/>
        <v>0</v>
      </c>
      <c r="I7456">
        <v>1.82</v>
      </c>
      <c r="J7456">
        <f t="shared" si="722"/>
        <v>0</v>
      </c>
      <c r="L7456">
        <f t="shared" si="721"/>
        <v>0</v>
      </c>
    </row>
    <row r="7457" spans="1:12" x14ac:dyDescent="0.3">
      <c r="A7457" s="25">
        <f t="shared" si="718"/>
        <v>46145.374999986241</v>
      </c>
      <c r="B7457" s="1">
        <f t="shared" si="719"/>
        <v>0.37499998624116415</v>
      </c>
      <c r="C7457">
        <v>0</v>
      </c>
      <c r="D7457">
        <v>488.827</v>
      </c>
      <c r="F7457" s="18">
        <f>_xlfn.XLOOKUP(D7457,'Rating Curve'!$A$2:$A$500,'Rating Curve'!$D$2:$D$500,, -1)</f>
        <v>1413536.9222839</v>
      </c>
      <c r="G7457">
        <v>489.54500000000002</v>
      </c>
      <c r="H7457">
        <f t="shared" si="720"/>
        <v>0</v>
      </c>
      <c r="I7457">
        <v>1.82</v>
      </c>
      <c r="J7457">
        <f t="shared" si="722"/>
        <v>0</v>
      </c>
      <c r="L7457">
        <f t="shared" si="721"/>
        <v>0</v>
      </c>
    </row>
    <row r="7458" spans="1:12" x14ac:dyDescent="0.3">
      <c r="A7458" s="25">
        <f t="shared" si="718"/>
        <v>46145.416666652905</v>
      </c>
      <c r="B7458" s="1">
        <f t="shared" si="719"/>
        <v>0.4166666529054055</v>
      </c>
      <c r="C7458">
        <v>0</v>
      </c>
      <c r="D7458">
        <v>488.83199999999999</v>
      </c>
      <c r="F7458" s="18">
        <f>_xlfn.XLOOKUP(D7458,'Rating Curve'!$A$2:$A$500,'Rating Curve'!$D$2:$D$500,, -1)</f>
        <v>1416440.2927267</v>
      </c>
      <c r="G7458">
        <v>489.54500000000002</v>
      </c>
      <c r="H7458">
        <f t="shared" si="720"/>
        <v>0</v>
      </c>
      <c r="I7458">
        <v>1.82</v>
      </c>
      <c r="J7458">
        <f t="shared" si="722"/>
        <v>0</v>
      </c>
      <c r="L7458">
        <f t="shared" si="721"/>
        <v>0</v>
      </c>
    </row>
    <row r="7459" spans="1:12" x14ac:dyDescent="0.3">
      <c r="A7459" s="25">
        <f t="shared" si="718"/>
        <v>46145.45833331957</v>
      </c>
      <c r="B7459" s="1">
        <f t="shared" si="719"/>
        <v>0.45833331956964685</v>
      </c>
      <c r="C7459">
        <v>0</v>
      </c>
      <c r="D7459">
        <v>488.83199999999999</v>
      </c>
      <c r="F7459" s="18">
        <f>_xlfn.XLOOKUP(D7459,'Rating Curve'!$A$2:$A$500,'Rating Curve'!$D$2:$D$500,, -1)</f>
        <v>1416440.2927267</v>
      </c>
      <c r="G7459">
        <v>489.54500000000002</v>
      </c>
      <c r="H7459">
        <f t="shared" si="720"/>
        <v>0</v>
      </c>
      <c r="I7459">
        <v>1.82</v>
      </c>
      <c r="J7459">
        <f t="shared" si="722"/>
        <v>0</v>
      </c>
      <c r="L7459">
        <f t="shared" si="721"/>
        <v>0</v>
      </c>
    </row>
    <row r="7460" spans="1:12" x14ac:dyDescent="0.3">
      <c r="A7460" s="25">
        <f t="shared" si="718"/>
        <v>46145.499999986234</v>
      </c>
      <c r="B7460" s="1">
        <f t="shared" si="719"/>
        <v>0.49999998623388819</v>
      </c>
      <c r="C7460">
        <v>0</v>
      </c>
      <c r="D7460">
        <v>488.8</v>
      </c>
      <c r="F7460" s="18">
        <f>_xlfn.XLOOKUP(D7460,'Rating Curve'!$A$2:$A$500,'Rating Curve'!$D$2:$D$500,, -1)</f>
        <v>1407732.4119656</v>
      </c>
      <c r="G7460">
        <v>489.54500000000002</v>
      </c>
      <c r="H7460">
        <f t="shared" si="720"/>
        <v>0</v>
      </c>
      <c r="I7460">
        <v>1.82</v>
      </c>
      <c r="J7460">
        <f t="shared" si="722"/>
        <v>0</v>
      </c>
      <c r="L7460">
        <f t="shared" si="721"/>
        <v>0</v>
      </c>
    </row>
    <row r="7461" spans="1:12" x14ac:dyDescent="0.3">
      <c r="A7461" s="25">
        <f t="shared" si="718"/>
        <v>46145.541666652898</v>
      </c>
      <c r="B7461" s="1">
        <f t="shared" si="719"/>
        <v>0.54166665289812954</v>
      </c>
      <c r="C7461">
        <v>0</v>
      </c>
      <c r="D7461">
        <v>488.82600000000002</v>
      </c>
      <c r="F7461" s="18">
        <f>_xlfn.XLOOKUP(D7461,'Rating Curve'!$A$2:$A$500,'Rating Curve'!$D$2:$D$500,, -1)</f>
        <v>1413536.9222839</v>
      </c>
      <c r="G7461">
        <v>489.54500000000002</v>
      </c>
      <c r="H7461">
        <f t="shared" si="720"/>
        <v>0</v>
      </c>
      <c r="I7461">
        <v>1.82</v>
      </c>
      <c r="J7461">
        <f t="shared" si="722"/>
        <v>0</v>
      </c>
      <c r="L7461">
        <f t="shared" si="721"/>
        <v>0</v>
      </c>
    </row>
    <row r="7462" spans="1:12" x14ac:dyDescent="0.3">
      <c r="A7462" s="25">
        <f t="shared" si="718"/>
        <v>46145.583333319562</v>
      </c>
      <c r="B7462" s="1">
        <f t="shared" si="719"/>
        <v>0.58333331956237089</v>
      </c>
      <c r="C7462">
        <v>0</v>
      </c>
      <c r="D7462">
        <v>488.83199999999999</v>
      </c>
      <c r="F7462" s="18">
        <f>_xlfn.XLOOKUP(D7462,'Rating Curve'!$A$2:$A$500,'Rating Curve'!$D$2:$D$500,, -1)</f>
        <v>1416440.2927267</v>
      </c>
      <c r="G7462">
        <v>489.54500000000002</v>
      </c>
      <c r="H7462">
        <f t="shared" si="720"/>
        <v>0</v>
      </c>
      <c r="I7462">
        <v>1.82</v>
      </c>
      <c r="J7462">
        <f t="shared" si="722"/>
        <v>0</v>
      </c>
      <c r="L7462">
        <f t="shared" si="721"/>
        <v>0</v>
      </c>
    </row>
    <row r="7463" spans="1:12" x14ac:dyDescent="0.3">
      <c r="A7463" s="25">
        <f t="shared" si="718"/>
        <v>46145.624999986227</v>
      </c>
      <c r="B7463" s="1">
        <f t="shared" si="719"/>
        <v>0.62499998622661224</v>
      </c>
      <c r="C7463">
        <v>0</v>
      </c>
      <c r="D7463">
        <v>488.846</v>
      </c>
      <c r="F7463" s="18">
        <f>_xlfn.XLOOKUP(D7463,'Rating Curve'!$A$2:$A$500,'Rating Curve'!$D$2:$D$500,, -1)</f>
        <v>1419344.4679610999</v>
      </c>
      <c r="G7463">
        <v>489.54500000000002</v>
      </c>
      <c r="H7463">
        <f t="shared" si="720"/>
        <v>0</v>
      </c>
      <c r="I7463">
        <v>1.82</v>
      </c>
      <c r="J7463">
        <f t="shared" si="722"/>
        <v>0</v>
      </c>
      <c r="L7463">
        <f t="shared" si="721"/>
        <v>0</v>
      </c>
    </row>
    <row r="7464" spans="1:12" x14ac:dyDescent="0.3">
      <c r="A7464" s="25">
        <f t="shared" si="718"/>
        <v>46145.666666652891</v>
      </c>
      <c r="B7464" s="1">
        <f t="shared" si="719"/>
        <v>0.66666665289085358</v>
      </c>
      <c r="C7464">
        <v>0</v>
      </c>
      <c r="D7464">
        <v>488.79300000000001</v>
      </c>
      <c r="F7464" s="18">
        <f>_xlfn.XLOOKUP(D7464,'Rating Curve'!$A$2:$A$500,'Rating Curve'!$D$2:$D$500,, -1)</f>
        <v>1404831.3032068999</v>
      </c>
      <c r="G7464">
        <v>489.54500000000002</v>
      </c>
      <c r="H7464">
        <f t="shared" si="720"/>
        <v>0</v>
      </c>
      <c r="I7464">
        <v>1.82</v>
      </c>
      <c r="J7464">
        <f t="shared" si="722"/>
        <v>0</v>
      </c>
      <c r="L7464">
        <f t="shared" si="721"/>
        <v>0</v>
      </c>
    </row>
    <row r="7465" spans="1:12" x14ac:dyDescent="0.3">
      <c r="A7465" s="25">
        <f t="shared" si="718"/>
        <v>46145.708333319555</v>
      </c>
      <c r="B7465" s="1">
        <f t="shared" si="719"/>
        <v>0.70833331955509493</v>
      </c>
      <c r="C7465">
        <v>0</v>
      </c>
      <c r="D7465">
        <v>488.78100000000001</v>
      </c>
      <c r="F7465" s="18">
        <f>_xlfn.XLOOKUP(D7465,'Rating Curve'!$A$2:$A$500,'Rating Curve'!$D$2:$D$500,, -1)</f>
        <v>1401930.9575960001</v>
      </c>
      <c r="G7465">
        <v>489.54500000000002</v>
      </c>
      <c r="H7465">
        <f t="shared" si="720"/>
        <v>0</v>
      </c>
      <c r="I7465">
        <v>1.82</v>
      </c>
      <c r="J7465">
        <f t="shared" si="722"/>
        <v>0</v>
      </c>
      <c r="L7465">
        <f t="shared" si="721"/>
        <v>0</v>
      </c>
    </row>
    <row r="7466" spans="1:12" x14ac:dyDescent="0.3">
      <c r="A7466" s="25">
        <f t="shared" si="718"/>
        <v>46145.749999986219</v>
      </c>
      <c r="B7466" s="1">
        <f t="shared" si="719"/>
        <v>0.74999998621933628</v>
      </c>
      <c r="C7466">
        <v>0</v>
      </c>
      <c r="D7466">
        <v>488.77499999999998</v>
      </c>
      <c r="F7466" s="18">
        <f>_xlfn.XLOOKUP(D7466,'Rating Curve'!$A$2:$A$500,'Rating Curve'!$D$2:$D$500,, -1)</f>
        <v>1399031.4112871999</v>
      </c>
      <c r="G7466">
        <v>489.54500000000002</v>
      </c>
      <c r="H7466">
        <f t="shared" si="720"/>
        <v>0</v>
      </c>
      <c r="I7466">
        <v>1.82</v>
      </c>
      <c r="J7466">
        <f t="shared" si="722"/>
        <v>0</v>
      </c>
      <c r="L7466">
        <f t="shared" si="721"/>
        <v>0</v>
      </c>
    </row>
    <row r="7467" spans="1:12" x14ac:dyDescent="0.3">
      <c r="A7467" s="25">
        <f t="shared" si="718"/>
        <v>46145.791666652884</v>
      </c>
      <c r="B7467" s="1">
        <f t="shared" si="719"/>
        <v>0.79166665288357763</v>
      </c>
      <c r="C7467">
        <v>0</v>
      </c>
      <c r="D7467">
        <v>488.76900000000001</v>
      </c>
      <c r="F7467" s="18">
        <f>_xlfn.XLOOKUP(D7467,'Rating Curve'!$A$2:$A$500,'Rating Curve'!$D$2:$D$500,, -1)</f>
        <v>1396132.6544669</v>
      </c>
      <c r="G7467">
        <v>489.54500000000002</v>
      </c>
      <c r="H7467">
        <f t="shared" si="720"/>
        <v>0</v>
      </c>
      <c r="I7467">
        <v>1.82</v>
      </c>
      <c r="J7467">
        <f t="shared" si="722"/>
        <v>0</v>
      </c>
      <c r="L7467">
        <f t="shared" si="721"/>
        <v>0</v>
      </c>
    </row>
    <row r="7468" spans="1:12" x14ac:dyDescent="0.3">
      <c r="A7468" s="25">
        <f t="shared" si="718"/>
        <v>46145.833333319548</v>
      </c>
      <c r="B7468" s="1">
        <f t="shared" si="719"/>
        <v>0.83333331954781897</v>
      </c>
      <c r="C7468">
        <v>0</v>
      </c>
      <c r="D7468">
        <v>488.76299999999998</v>
      </c>
      <c r="F7468" s="18">
        <f>_xlfn.XLOOKUP(D7468,'Rating Curve'!$A$2:$A$500,'Rating Curve'!$D$2:$D$500,, -1)</f>
        <v>1396132.6544669</v>
      </c>
      <c r="G7468">
        <v>489.54500000000002</v>
      </c>
      <c r="H7468">
        <f t="shared" si="720"/>
        <v>0</v>
      </c>
      <c r="I7468">
        <v>1.82</v>
      </c>
      <c r="J7468">
        <f t="shared" si="722"/>
        <v>0</v>
      </c>
      <c r="L7468">
        <f t="shared" si="721"/>
        <v>0</v>
      </c>
    </row>
    <row r="7469" spans="1:12" x14ac:dyDescent="0.3">
      <c r="A7469" s="25">
        <f t="shared" si="718"/>
        <v>46145.874999986212</v>
      </c>
      <c r="B7469" s="1">
        <f t="shared" si="719"/>
        <v>0.87499998621206032</v>
      </c>
      <c r="C7469">
        <v>0</v>
      </c>
      <c r="D7469">
        <v>488.76900000000001</v>
      </c>
      <c r="F7469" s="18">
        <f>_xlfn.XLOOKUP(D7469,'Rating Curve'!$A$2:$A$500,'Rating Curve'!$D$2:$D$500,, -1)</f>
        <v>1396132.6544669</v>
      </c>
      <c r="G7469">
        <v>489.54500000000002</v>
      </c>
      <c r="H7469">
        <f t="shared" si="720"/>
        <v>0</v>
      </c>
      <c r="I7469">
        <v>1.82</v>
      </c>
      <c r="J7469">
        <f t="shared" si="722"/>
        <v>0</v>
      </c>
      <c r="L7469">
        <f t="shared" si="721"/>
        <v>0</v>
      </c>
    </row>
    <row r="7470" spans="1:12" x14ac:dyDescent="0.3">
      <c r="A7470" s="25">
        <f t="shared" si="718"/>
        <v>46145.916666652876</v>
      </c>
      <c r="B7470" s="1">
        <f t="shared" si="719"/>
        <v>0.91666665287630167</v>
      </c>
      <c r="C7470">
        <v>0</v>
      </c>
      <c r="D7470">
        <v>488.76900000000001</v>
      </c>
      <c r="F7470" s="18">
        <f>_xlfn.XLOOKUP(D7470,'Rating Curve'!$A$2:$A$500,'Rating Curve'!$D$2:$D$500,, -1)</f>
        <v>1396132.6544669</v>
      </c>
      <c r="G7470">
        <v>489.54500000000002</v>
      </c>
      <c r="H7470">
        <f t="shared" si="720"/>
        <v>0</v>
      </c>
      <c r="I7470">
        <v>1.82</v>
      </c>
      <c r="J7470">
        <f t="shared" si="722"/>
        <v>0</v>
      </c>
      <c r="L7470">
        <f t="shared" si="721"/>
        <v>0</v>
      </c>
    </row>
    <row r="7471" spans="1:12" x14ac:dyDescent="0.3">
      <c r="A7471" s="25">
        <f t="shared" si="718"/>
        <v>46145.958333319541</v>
      </c>
      <c r="B7471" s="1">
        <f t="shared" si="719"/>
        <v>0.95833331954054302</v>
      </c>
      <c r="C7471">
        <v>0</v>
      </c>
      <c r="D7471">
        <v>488.76900000000001</v>
      </c>
      <c r="F7471" s="18">
        <f>_xlfn.XLOOKUP(D7471,'Rating Curve'!$A$2:$A$500,'Rating Curve'!$D$2:$D$500,, -1)</f>
        <v>1396132.6544669</v>
      </c>
      <c r="G7471">
        <v>489.54500000000002</v>
      </c>
      <c r="H7471">
        <f t="shared" si="720"/>
        <v>0</v>
      </c>
      <c r="I7471">
        <v>1.82</v>
      </c>
      <c r="J7471">
        <f t="shared" si="722"/>
        <v>0</v>
      </c>
      <c r="L7471">
        <f t="shared" si="721"/>
        <v>0</v>
      </c>
    </row>
    <row r="7472" spans="1:12" x14ac:dyDescent="0.3">
      <c r="A7472" s="25">
        <f t="shared" si="718"/>
        <v>46145.999999986205</v>
      </c>
      <c r="B7472" s="1">
        <f t="shared" si="719"/>
        <v>0.99999998620478436</v>
      </c>
      <c r="C7472">
        <v>0</v>
      </c>
      <c r="D7472">
        <v>488.76400000000001</v>
      </c>
      <c r="F7472" s="18">
        <f>_xlfn.XLOOKUP(D7472,'Rating Curve'!$A$2:$A$500,'Rating Curve'!$D$2:$D$500,, -1)</f>
        <v>1396132.6544669</v>
      </c>
      <c r="G7472">
        <v>489.54500000000002</v>
      </c>
      <c r="H7472">
        <f t="shared" si="720"/>
        <v>0</v>
      </c>
      <c r="I7472">
        <v>1.82</v>
      </c>
      <c r="J7472">
        <f t="shared" si="722"/>
        <v>0</v>
      </c>
      <c r="L7472">
        <f t="shared" si="721"/>
        <v>0</v>
      </c>
    </row>
    <row r="7473" spans="1:12" x14ac:dyDescent="0.3">
      <c r="A7473" s="25">
        <f t="shared" si="718"/>
        <v>46146.041666652869</v>
      </c>
      <c r="B7473" s="1">
        <f t="shared" si="719"/>
        <v>4.1666652869025711E-2</v>
      </c>
      <c r="C7473">
        <v>0</v>
      </c>
      <c r="D7473">
        <v>488.77</v>
      </c>
      <c r="F7473" s="18">
        <f>_xlfn.XLOOKUP(D7473,'Rating Curve'!$A$2:$A$500,'Rating Curve'!$D$2:$D$500,, -1)</f>
        <v>1399031.4112871999</v>
      </c>
      <c r="G7473">
        <v>489.54500000000002</v>
      </c>
      <c r="H7473">
        <f t="shared" si="720"/>
        <v>0</v>
      </c>
      <c r="I7473">
        <v>1.82</v>
      </c>
      <c r="J7473">
        <f t="shared" si="722"/>
        <v>0</v>
      </c>
      <c r="L7473">
        <f t="shared" si="721"/>
        <v>0</v>
      </c>
    </row>
    <row r="7474" spans="1:12" x14ac:dyDescent="0.3">
      <c r="A7474" s="25">
        <f t="shared" si="718"/>
        <v>46146.083333319533</v>
      </c>
      <c r="B7474" s="1">
        <f t="shared" si="719"/>
        <v>8.3333319533267058E-2</v>
      </c>
      <c r="C7474">
        <v>0</v>
      </c>
      <c r="D7474">
        <v>488.76400000000001</v>
      </c>
      <c r="F7474" s="18">
        <f>_xlfn.XLOOKUP(D7474,'Rating Curve'!$A$2:$A$500,'Rating Curve'!$D$2:$D$500,, -1)</f>
        <v>1396132.6544669</v>
      </c>
      <c r="G7474">
        <v>489.54500000000002</v>
      </c>
      <c r="H7474">
        <f t="shared" si="720"/>
        <v>0</v>
      </c>
      <c r="I7474">
        <v>1.82</v>
      </c>
      <c r="J7474">
        <f t="shared" si="722"/>
        <v>0</v>
      </c>
      <c r="L7474">
        <f t="shared" si="721"/>
        <v>0</v>
      </c>
    </row>
    <row r="7475" spans="1:12" x14ac:dyDescent="0.3">
      <c r="A7475" s="25">
        <f t="shared" si="718"/>
        <v>46146.124999986198</v>
      </c>
      <c r="B7475" s="1">
        <f t="shared" si="719"/>
        <v>0.12499998619750841</v>
      </c>
      <c r="C7475">
        <v>0</v>
      </c>
      <c r="D7475">
        <v>488.76400000000001</v>
      </c>
      <c r="F7475" s="18">
        <f>_xlfn.XLOOKUP(D7475,'Rating Curve'!$A$2:$A$500,'Rating Curve'!$D$2:$D$500,, -1)</f>
        <v>1396132.6544669</v>
      </c>
      <c r="G7475">
        <v>489.54500000000002</v>
      </c>
      <c r="H7475">
        <f t="shared" si="720"/>
        <v>0</v>
      </c>
      <c r="I7475">
        <v>1.82</v>
      </c>
      <c r="J7475">
        <f t="shared" si="722"/>
        <v>0</v>
      </c>
      <c r="L7475">
        <f t="shared" si="721"/>
        <v>0</v>
      </c>
    </row>
    <row r="7476" spans="1:12" x14ac:dyDescent="0.3">
      <c r="A7476" s="25">
        <f t="shared" si="718"/>
        <v>46146.166666652862</v>
      </c>
      <c r="B7476" s="1">
        <f t="shared" si="719"/>
        <v>0.16666665286174975</v>
      </c>
      <c r="C7476">
        <v>0</v>
      </c>
      <c r="D7476">
        <v>488.76400000000001</v>
      </c>
      <c r="F7476" s="18">
        <f>_xlfn.XLOOKUP(D7476,'Rating Curve'!$A$2:$A$500,'Rating Curve'!$D$2:$D$500,, -1)</f>
        <v>1396132.6544669</v>
      </c>
      <c r="G7476">
        <v>489.54500000000002</v>
      </c>
      <c r="H7476">
        <f t="shared" si="720"/>
        <v>0</v>
      </c>
      <c r="I7476">
        <v>1.82</v>
      </c>
      <c r="J7476">
        <f t="shared" si="722"/>
        <v>0</v>
      </c>
      <c r="L7476">
        <f t="shared" si="721"/>
        <v>0</v>
      </c>
    </row>
    <row r="7477" spans="1:12" x14ac:dyDescent="0.3">
      <c r="A7477" s="25">
        <f t="shared" si="718"/>
        <v>46146.208333319526</v>
      </c>
      <c r="B7477" s="1">
        <f t="shared" si="719"/>
        <v>0.2083333195259911</v>
      </c>
      <c r="C7477">
        <v>0</v>
      </c>
      <c r="D7477">
        <v>488.76400000000001</v>
      </c>
      <c r="F7477" s="18">
        <f>_xlfn.XLOOKUP(D7477,'Rating Curve'!$A$2:$A$500,'Rating Curve'!$D$2:$D$500,, -1)</f>
        <v>1396132.6544669</v>
      </c>
      <c r="G7477">
        <v>489.54500000000002</v>
      </c>
      <c r="H7477">
        <f t="shared" si="720"/>
        <v>0</v>
      </c>
      <c r="I7477">
        <v>1.82</v>
      </c>
      <c r="J7477">
        <f t="shared" si="722"/>
        <v>0</v>
      </c>
      <c r="L7477">
        <f t="shared" si="721"/>
        <v>0</v>
      </c>
    </row>
    <row r="7478" spans="1:12" x14ac:dyDescent="0.3">
      <c r="A7478" s="25">
        <f t="shared" si="718"/>
        <v>46146.24999998619</v>
      </c>
      <c r="B7478" s="1">
        <f t="shared" si="719"/>
        <v>0.24999998619023245</v>
      </c>
      <c r="C7478">
        <v>0</v>
      </c>
      <c r="D7478">
        <v>488.76400000000001</v>
      </c>
      <c r="F7478" s="18">
        <f>_xlfn.XLOOKUP(D7478,'Rating Curve'!$A$2:$A$500,'Rating Curve'!$D$2:$D$500,, -1)</f>
        <v>1396132.6544669</v>
      </c>
      <c r="G7478">
        <v>489.54500000000002</v>
      </c>
      <c r="H7478">
        <f t="shared" si="720"/>
        <v>0</v>
      </c>
      <c r="I7478">
        <v>1.82</v>
      </c>
      <c r="J7478">
        <f t="shared" si="722"/>
        <v>0</v>
      </c>
      <c r="L7478">
        <f t="shared" si="721"/>
        <v>0</v>
      </c>
    </row>
    <row r="7479" spans="1:12" x14ac:dyDescent="0.3">
      <c r="A7479" s="25">
        <f t="shared" si="718"/>
        <v>46146.291666652854</v>
      </c>
      <c r="B7479" s="1">
        <f t="shared" si="719"/>
        <v>0.2916666528544738</v>
      </c>
      <c r="C7479">
        <v>0</v>
      </c>
      <c r="D7479">
        <v>488.77600000000001</v>
      </c>
      <c r="F7479" s="18">
        <f>_xlfn.XLOOKUP(D7479,'Rating Curve'!$A$2:$A$500,'Rating Curve'!$D$2:$D$500,, -1)</f>
        <v>1399031.4112871999</v>
      </c>
      <c r="G7479">
        <v>489.54500000000002</v>
      </c>
      <c r="H7479">
        <f t="shared" si="720"/>
        <v>0</v>
      </c>
      <c r="I7479">
        <v>1.82</v>
      </c>
      <c r="J7479">
        <f t="shared" si="722"/>
        <v>0</v>
      </c>
      <c r="L7479">
        <f t="shared" si="721"/>
        <v>0</v>
      </c>
    </row>
    <row r="7480" spans="1:12" x14ac:dyDescent="0.3">
      <c r="A7480" s="25">
        <f t="shared" si="718"/>
        <v>46146.333333319519</v>
      </c>
      <c r="B7480" s="1">
        <f t="shared" si="719"/>
        <v>0.33333331951871514</v>
      </c>
      <c r="C7480">
        <v>0</v>
      </c>
      <c r="D7480">
        <v>488.77499999999998</v>
      </c>
      <c r="F7480" s="18">
        <f>_xlfn.XLOOKUP(D7480,'Rating Curve'!$A$2:$A$500,'Rating Curve'!$D$2:$D$500,, -1)</f>
        <v>1399031.4112871999</v>
      </c>
      <c r="G7480">
        <v>489.54500000000002</v>
      </c>
      <c r="H7480">
        <f t="shared" si="720"/>
        <v>0</v>
      </c>
      <c r="I7480">
        <v>1.82</v>
      </c>
      <c r="J7480">
        <f t="shared" si="722"/>
        <v>0</v>
      </c>
      <c r="L7480">
        <f t="shared" si="721"/>
        <v>0</v>
      </c>
    </row>
    <row r="7481" spans="1:12" x14ac:dyDescent="0.3">
      <c r="A7481" s="25">
        <f t="shared" ref="A7481:A7544" si="723" xml:space="preserve"> A7480 + TIME(1,0,0)</f>
        <v>46146.374999986183</v>
      </c>
      <c r="B7481" s="1">
        <f t="shared" si="719"/>
        <v>0.37499998618295649</v>
      </c>
      <c r="C7481">
        <v>0</v>
      </c>
      <c r="D7481">
        <v>488.79399999999998</v>
      </c>
      <c r="F7481" s="18">
        <f>_xlfn.XLOOKUP(D7481,'Rating Curve'!$A$2:$A$500,'Rating Curve'!$D$2:$D$500,, -1)</f>
        <v>1404831.3032068999</v>
      </c>
      <c r="G7481">
        <v>489.54500000000002</v>
      </c>
      <c r="H7481">
        <f t="shared" si="720"/>
        <v>0</v>
      </c>
      <c r="I7481">
        <v>1.82</v>
      </c>
      <c r="J7481">
        <f t="shared" si="722"/>
        <v>0</v>
      </c>
      <c r="L7481">
        <f t="shared" si="721"/>
        <v>0</v>
      </c>
    </row>
    <row r="7482" spans="1:12" x14ac:dyDescent="0.3">
      <c r="A7482" s="25">
        <f t="shared" si="723"/>
        <v>46146.416666652847</v>
      </c>
      <c r="B7482" s="1">
        <f t="shared" si="719"/>
        <v>0.41666665284719784</v>
      </c>
      <c r="C7482">
        <v>0</v>
      </c>
      <c r="D7482">
        <v>488.76799999999997</v>
      </c>
      <c r="F7482" s="18">
        <f>_xlfn.XLOOKUP(D7482,'Rating Curve'!$A$2:$A$500,'Rating Curve'!$D$2:$D$500,, -1)</f>
        <v>1396132.6544669</v>
      </c>
      <c r="G7482">
        <v>489.54500000000002</v>
      </c>
      <c r="H7482">
        <f t="shared" si="720"/>
        <v>0</v>
      </c>
      <c r="I7482">
        <v>1.82</v>
      </c>
      <c r="J7482">
        <f t="shared" si="722"/>
        <v>0</v>
      </c>
      <c r="L7482">
        <f t="shared" si="721"/>
        <v>0</v>
      </c>
    </row>
    <row r="7483" spans="1:12" x14ac:dyDescent="0.3">
      <c r="A7483" s="25">
        <f t="shared" si="723"/>
        <v>46146.458333319511</v>
      </c>
      <c r="B7483" s="1">
        <f t="shared" si="719"/>
        <v>0.45833331951143919</v>
      </c>
      <c r="C7483">
        <v>0</v>
      </c>
      <c r="D7483">
        <v>488.827</v>
      </c>
      <c r="F7483" s="18">
        <f>_xlfn.XLOOKUP(D7483,'Rating Curve'!$A$2:$A$500,'Rating Curve'!$D$2:$D$500,, -1)</f>
        <v>1413536.9222839</v>
      </c>
      <c r="G7483">
        <v>489.54500000000002</v>
      </c>
      <c r="H7483">
        <f t="shared" si="720"/>
        <v>0</v>
      </c>
      <c r="I7483">
        <v>1.82</v>
      </c>
      <c r="J7483">
        <f t="shared" si="722"/>
        <v>0</v>
      </c>
      <c r="L7483">
        <f t="shared" si="721"/>
        <v>0</v>
      </c>
    </row>
    <row r="7484" spans="1:12" x14ac:dyDescent="0.3">
      <c r="A7484" s="25">
        <f t="shared" si="723"/>
        <v>46146.499999986176</v>
      </c>
      <c r="B7484" s="1">
        <f t="shared" si="719"/>
        <v>0.49999998617568053</v>
      </c>
      <c r="C7484">
        <v>0</v>
      </c>
      <c r="D7484">
        <v>488.82600000000002</v>
      </c>
      <c r="F7484" s="18">
        <f>_xlfn.XLOOKUP(D7484,'Rating Curve'!$A$2:$A$500,'Rating Curve'!$D$2:$D$500,, -1)</f>
        <v>1413536.9222839</v>
      </c>
      <c r="G7484">
        <v>489.54500000000002</v>
      </c>
      <c r="H7484">
        <f t="shared" si="720"/>
        <v>0</v>
      </c>
      <c r="I7484">
        <v>1.82</v>
      </c>
      <c r="J7484">
        <f t="shared" si="722"/>
        <v>0</v>
      </c>
      <c r="L7484">
        <f t="shared" si="721"/>
        <v>0</v>
      </c>
    </row>
    <row r="7485" spans="1:12" x14ac:dyDescent="0.3">
      <c r="A7485" s="25">
        <f t="shared" si="723"/>
        <v>46146.54166665284</v>
      </c>
      <c r="B7485" s="1">
        <f t="shared" si="719"/>
        <v>0.54166665283992188</v>
      </c>
      <c r="C7485">
        <v>0</v>
      </c>
      <c r="D7485">
        <v>488.80599999999998</v>
      </c>
      <c r="F7485" s="18">
        <f>_xlfn.XLOOKUP(D7485,'Rating Curve'!$A$2:$A$500,'Rating Curve'!$D$2:$D$500,, -1)</f>
        <v>1407732.4119656</v>
      </c>
      <c r="G7485">
        <v>489.54500000000002</v>
      </c>
      <c r="H7485">
        <f t="shared" si="720"/>
        <v>0</v>
      </c>
      <c r="I7485">
        <v>1.82</v>
      </c>
      <c r="J7485">
        <f t="shared" si="722"/>
        <v>0</v>
      </c>
      <c r="L7485">
        <f t="shared" si="721"/>
        <v>0</v>
      </c>
    </row>
    <row r="7486" spans="1:12" x14ac:dyDescent="0.3">
      <c r="A7486" s="25">
        <f t="shared" si="723"/>
        <v>46146.583333319504</v>
      </c>
      <c r="B7486" s="1">
        <f t="shared" si="719"/>
        <v>0.58333331950416323</v>
      </c>
      <c r="C7486">
        <v>0</v>
      </c>
      <c r="D7486">
        <v>488.79300000000001</v>
      </c>
      <c r="F7486" s="18">
        <f>_xlfn.XLOOKUP(D7486,'Rating Curve'!$A$2:$A$500,'Rating Curve'!$D$2:$D$500,, -1)</f>
        <v>1404831.3032068999</v>
      </c>
      <c r="G7486">
        <v>489.54500000000002</v>
      </c>
      <c r="H7486">
        <f t="shared" si="720"/>
        <v>0</v>
      </c>
      <c r="I7486">
        <v>1.82</v>
      </c>
      <c r="J7486">
        <f t="shared" si="722"/>
        <v>0</v>
      </c>
      <c r="L7486">
        <f t="shared" si="721"/>
        <v>0</v>
      </c>
    </row>
    <row r="7487" spans="1:12" x14ac:dyDescent="0.3">
      <c r="A7487" s="25">
        <f t="shared" si="723"/>
        <v>46146.624999986168</v>
      </c>
      <c r="B7487" s="1">
        <f t="shared" si="719"/>
        <v>0.62499998616840458</v>
      </c>
      <c r="C7487">
        <v>0</v>
      </c>
      <c r="D7487">
        <v>488.858</v>
      </c>
      <c r="F7487" s="18">
        <f>_xlfn.XLOOKUP(D7487,'Rating Curve'!$A$2:$A$500,'Rating Curve'!$D$2:$D$500,, -1)</f>
        <v>1422249.3957137</v>
      </c>
      <c r="G7487">
        <v>489.54500000000002</v>
      </c>
      <c r="H7487">
        <f t="shared" si="720"/>
        <v>0</v>
      </c>
      <c r="I7487">
        <v>1.82</v>
      </c>
      <c r="J7487">
        <f t="shared" si="722"/>
        <v>0</v>
      </c>
      <c r="L7487">
        <f t="shared" si="721"/>
        <v>0</v>
      </c>
    </row>
    <row r="7488" spans="1:12" x14ac:dyDescent="0.3">
      <c r="A7488" s="25">
        <f t="shared" si="723"/>
        <v>46146.666666652833</v>
      </c>
      <c r="B7488" s="1">
        <f t="shared" si="719"/>
        <v>0.66666665283264592</v>
      </c>
      <c r="C7488">
        <v>0</v>
      </c>
      <c r="D7488">
        <v>488.81900000000002</v>
      </c>
      <c r="F7488" s="18">
        <f>_xlfn.XLOOKUP(D7488,'Rating Curve'!$A$2:$A$500,'Rating Curve'!$D$2:$D$500,, -1)</f>
        <v>1410634.2644525999</v>
      </c>
      <c r="G7488">
        <v>489.54500000000002</v>
      </c>
      <c r="H7488">
        <f t="shared" si="720"/>
        <v>0</v>
      </c>
      <c r="I7488">
        <v>1.82</v>
      </c>
      <c r="J7488">
        <f t="shared" si="722"/>
        <v>0</v>
      </c>
      <c r="L7488">
        <f t="shared" si="721"/>
        <v>0</v>
      </c>
    </row>
    <row r="7489" spans="1:12" x14ac:dyDescent="0.3">
      <c r="A7489" s="25">
        <f t="shared" si="723"/>
        <v>46146.708333319497</v>
      </c>
      <c r="B7489" s="1">
        <f t="shared" si="719"/>
        <v>0.70833331949688727</v>
      </c>
      <c r="C7489">
        <v>0</v>
      </c>
      <c r="D7489">
        <v>488.78699999999998</v>
      </c>
      <c r="F7489" s="18">
        <f>_xlfn.XLOOKUP(D7489,'Rating Curve'!$A$2:$A$500,'Rating Curve'!$D$2:$D$500,, -1)</f>
        <v>1401930.9575960001</v>
      </c>
      <c r="G7489">
        <v>489.54500000000002</v>
      </c>
      <c r="H7489">
        <f t="shared" si="720"/>
        <v>0</v>
      </c>
      <c r="I7489">
        <v>1.82</v>
      </c>
      <c r="J7489">
        <f t="shared" si="722"/>
        <v>0</v>
      </c>
      <c r="L7489">
        <f t="shared" si="721"/>
        <v>0</v>
      </c>
    </row>
    <row r="7490" spans="1:12" x14ac:dyDescent="0.3">
      <c r="A7490" s="25">
        <f t="shared" si="723"/>
        <v>46146.749999986161</v>
      </c>
      <c r="B7490" s="1">
        <f t="shared" si="719"/>
        <v>0.74999998616112862</v>
      </c>
      <c r="C7490">
        <v>0</v>
      </c>
      <c r="D7490">
        <v>488.762</v>
      </c>
      <c r="F7490" s="18">
        <f>_xlfn.XLOOKUP(D7490,'Rating Curve'!$A$2:$A$500,'Rating Curve'!$D$2:$D$500,, -1)</f>
        <v>1396132.6544669</v>
      </c>
      <c r="G7490">
        <v>489.54500000000002</v>
      </c>
      <c r="H7490">
        <f t="shared" si="720"/>
        <v>0</v>
      </c>
      <c r="I7490">
        <v>1.82</v>
      </c>
      <c r="J7490">
        <f t="shared" si="722"/>
        <v>0</v>
      </c>
      <c r="L7490">
        <f t="shared" si="721"/>
        <v>0</v>
      </c>
    </row>
    <row r="7491" spans="1:12" x14ac:dyDescent="0.3">
      <c r="A7491" s="25">
        <f t="shared" si="723"/>
        <v>46146.791666652825</v>
      </c>
      <c r="B7491" s="1">
        <f t="shared" ref="B7491:B7554" si="724">MOD(A7491,1)</f>
        <v>0.79166665282536997</v>
      </c>
      <c r="C7491">
        <v>0</v>
      </c>
      <c r="D7491">
        <v>488.75599999999997</v>
      </c>
      <c r="F7491" s="18">
        <f>_xlfn.XLOOKUP(D7491,'Rating Curve'!$A$2:$A$500,'Rating Curve'!$D$2:$D$500,, -1)</f>
        <v>1393234.6316031001</v>
      </c>
      <c r="G7491">
        <v>489.54500000000002</v>
      </c>
      <c r="H7491">
        <f t="shared" ref="H7491:H7554" si="725">IF(D7491 - G7491 &lt; 0, 0, D7491 - G7491)</f>
        <v>0</v>
      </c>
      <c r="I7491">
        <v>1.82</v>
      </c>
      <c r="J7491">
        <f t="shared" si="722"/>
        <v>0</v>
      </c>
      <c r="L7491">
        <f t="shared" ref="L7491:L7554" si="726">(J7491*86400)/24</f>
        <v>0</v>
      </c>
    </row>
    <row r="7492" spans="1:12" x14ac:dyDescent="0.3">
      <c r="A7492" s="25">
        <f t="shared" si="723"/>
        <v>46146.83333331949</v>
      </c>
      <c r="B7492" s="1">
        <f t="shared" si="724"/>
        <v>0.83333331948961131</v>
      </c>
      <c r="C7492">
        <v>0</v>
      </c>
      <c r="D7492">
        <v>488.75700000000001</v>
      </c>
      <c r="F7492" s="18">
        <f>_xlfn.XLOOKUP(D7492,'Rating Curve'!$A$2:$A$500,'Rating Curve'!$D$2:$D$500,, -1)</f>
        <v>1393234.6316031001</v>
      </c>
      <c r="G7492">
        <v>489.54500000000002</v>
      </c>
      <c r="H7492">
        <f t="shared" si="725"/>
        <v>0</v>
      </c>
      <c r="I7492">
        <v>1.82</v>
      </c>
      <c r="J7492">
        <f t="shared" si="722"/>
        <v>0</v>
      </c>
      <c r="L7492">
        <f t="shared" si="726"/>
        <v>0</v>
      </c>
    </row>
    <row r="7493" spans="1:12" x14ac:dyDescent="0.3">
      <c r="A7493" s="25">
        <f t="shared" si="723"/>
        <v>46146.874999986154</v>
      </c>
      <c r="B7493" s="1">
        <f t="shared" si="724"/>
        <v>0.87499998615385266</v>
      </c>
      <c r="C7493">
        <v>0</v>
      </c>
      <c r="D7493">
        <v>488.76400000000001</v>
      </c>
      <c r="F7493" s="18">
        <f>_xlfn.XLOOKUP(D7493,'Rating Curve'!$A$2:$A$500,'Rating Curve'!$D$2:$D$500,, -1)</f>
        <v>1396132.6544669</v>
      </c>
      <c r="G7493">
        <v>489.54500000000002</v>
      </c>
      <c r="H7493">
        <f t="shared" si="725"/>
        <v>0</v>
      </c>
      <c r="I7493">
        <v>1.82</v>
      </c>
      <c r="J7493">
        <f t="shared" si="722"/>
        <v>0</v>
      </c>
      <c r="L7493">
        <f t="shared" si="726"/>
        <v>0</v>
      </c>
    </row>
    <row r="7494" spans="1:12" x14ac:dyDescent="0.3">
      <c r="A7494" s="25">
        <f t="shared" si="723"/>
        <v>46146.916666652818</v>
      </c>
      <c r="B7494" s="1">
        <f t="shared" si="724"/>
        <v>0.91666665281809401</v>
      </c>
      <c r="C7494">
        <v>0</v>
      </c>
      <c r="D7494">
        <v>488.75700000000001</v>
      </c>
      <c r="F7494" s="18">
        <f>_xlfn.XLOOKUP(D7494,'Rating Curve'!$A$2:$A$500,'Rating Curve'!$D$2:$D$500,, -1)</f>
        <v>1393234.6316031001</v>
      </c>
      <c r="G7494">
        <v>489.54500000000002</v>
      </c>
      <c r="H7494">
        <f t="shared" si="725"/>
        <v>0</v>
      </c>
      <c r="I7494">
        <v>1.82</v>
      </c>
      <c r="J7494">
        <f t="shared" si="722"/>
        <v>0</v>
      </c>
      <c r="L7494">
        <f t="shared" si="726"/>
        <v>0</v>
      </c>
    </row>
    <row r="7495" spans="1:12" x14ac:dyDescent="0.3">
      <c r="A7495" s="25">
        <f t="shared" si="723"/>
        <v>46146.958333319482</v>
      </c>
      <c r="B7495" s="1">
        <f t="shared" si="724"/>
        <v>0.95833331948233536</v>
      </c>
      <c r="C7495">
        <v>29</v>
      </c>
      <c r="D7495">
        <v>488.78199999999998</v>
      </c>
      <c r="F7495" s="18">
        <f>_xlfn.XLOOKUP(D7495,'Rating Curve'!$A$2:$A$500,'Rating Curve'!$D$2:$D$500,, -1)</f>
        <v>1401930.9575960001</v>
      </c>
      <c r="G7495">
        <v>489.54500000000002</v>
      </c>
      <c r="H7495">
        <f t="shared" si="725"/>
        <v>0</v>
      </c>
      <c r="I7495">
        <v>1.82</v>
      </c>
      <c r="J7495">
        <f t="shared" si="722"/>
        <v>0</v>
      </c>
      <c r="L7495">
        <f t="shared" si="726"/>
        <v>0</v>
      </c>
    </row>
    <row r="7496" spans="1:12" x14ac:dyDescent="0.3">
      <c r="A7496" s="25">
        <f t="shared" si="723"/>
        <v>46146.999999986147</v>
      </c>
      <c r="B7496" s="1">
        <f t="shared" si="724"/>
        <v>0.9999999861465767</v>
      </c>
      <c r="C7496">
        <v>0</v>
      </c>
      <c r="D7496">
        <v>488.78800000000001</v>
      </c>
      <c r="F7496" s="18">
        <f>_xlfn.XLOOKUP(D7496,'Rating Curve'!$A$2:$A$500,'Rating Curve'!$D$2:$D$500,, -1)</f>
        <v>1401930.9575960001</v>
      </c>
      <c r="G7496">
        <v>489.54500000000002</v>
      </c>
      <c r="H7496">
        <f t="shared" si="725"/>
        <v>0</v>
      </c>
      <c r="I7496">
        <v>1.82</v>
      </c>
      <c r="J7496">
        <f t="shared" si="722"/>
        <v>0</v>
      </c>
      <c r="L7496">
        <f t="shared" si="726"/>
        <v>0</v>
      </c>
    </row>
    <row r="7497" spans="1:12" x14ac:dyDescent="0.3">
      <c r="A7497" s="25">
        <f t="shared" si="723"/>
        <v>46147.041666652811</v>
      </c>
      <c r="B7497" s="1">
        <f t="shared" si="724"/>
        <v>4.166665281081805E-2</v>
      </c>
      <c r="C7497">
        <v>0</v>
      </c>
      <c r="D7497">
        <v>488.79500000000002</v>
      </c>
      <c r="F7497" s="18">
        <f>_xlfn.XLOOKUP(D7497,'Rating Curve'!$A$2:$A$500,'Rating Curve'!$D$2:$D$500,, -1)</f>
        <v>1404831.3032068999</v>
      </c>
      <c r="G7497">
        <v>489.54500000000002</v>
      </c>
      <c r="H7497">
        <f t="shared" si="725"/>
        <v>0</v>
      </c>
      <c r="I7497">
        <v>1.82</v>
      </c>
      <c r="J7497">
        <f t="shared" si="722"/>
        <v>0</v>
      </c>
      <c r="L7497">
        <f t="shared" si="726"/>
        <v>0</v>
      </c>
    </row>
    <row r="7498" spans="1:12" x14ac:dyDescent="0.3">
      <c r="A7498" s="25">
        <f t="shared" si="723"/>
        <v>46147.083333319475</v>
      </c>
      <c r="B7498" s="1">
        <f t="shared" si="724"/>
        <v>8.3333319475059398E-2</v>
      </c>
      <c r="C7498">
        <v>0.8</v>
      </c>
      <c r="D7498">
        <v>488.79500000000002</v>
      </c>
      <c r="F7498" s="18">
        <f>_xlfn.XLOOKUP(D7498,'Rating Curve'!$A$2:$A$500,'Rating Curve'!$D$2:$D$500,, -1)</f>
        <v>1404831.3032068999</v>
      </c>
      <c r="G7498">
        <v>489.54500000000002</v>
      </c>
      <c r="H7498">
        <f t="shared" si="725"/>
        <v>0</v>
      </c>
      <c r="I7498">
        <v>1.82</v>
      </c>
      <c r="J7498">
        <f t="shared" si="722"/>
        <v>0</v>
      </c>
      <c r="L7498">
        <f t="shared" si="726"/>
        <v>0</v>
      </c>
    </row>
    <row r="7499" spans="1:12" x14ac:dyDescent="0.3">
      <c r="A7499" s="25">
        <f t="shared" si="723"/>
        <v>46147.124999986139</v>
      </c>
      <c r="B7499" s="1">
        <f t="shared" si="724"/>
        <v>0.12499998613930074</v>
      </c>
      <c r="C7499">
        <v>4.2</v>
      </c>
      <c r="D7499">
        <v>488.79599999999999</v>
      </c>
      <c r="F7499" s="18">
        <f>_xlfn.XLOOKUP(D7499,'Rating Curve'!$A$2:$A$500,'Rating Curve'!$D$2:$D$500,, -1)</f>
        <v>1404831.3032068999</v>
      </c>
      <c r="G7499">
        <v>489.54500000000002</v>
      </c>
      <c r="H7499">
        <f t="shared" si="725"/>
        <v>0</v>
      </c>
      <c r="I7499">
        <v>1.82</v>
      </c>
      <c r="J7499">
        <f t="shared" si="722"/>
        <v>0</v>
      </c>
      <c r="L7499">
        <f t="shared" si="726"/>
        <v>0</v>
      </c>
    </row>
    <row r="7500" spans="1:12" x14ac:dyDescent="0.3">
      <c r="A7500" s="25">
        <f t="shared" si="723"/>
        <v>46147.166666652804</v>
      </c>
      <c r="B7500" s="1">
        <f t="shared" si="724"/>
        <v>0.16666665280354209</v>
      </c>
      <c r="C7500">
        <v>1.6</v>
      </c>
      <c r="D7500">
        <v>488.79500000000002</v>
      </c>
      <c r="F7500" s="18">
        <f>_xlfn.XLOOKUP(D7500,'Rating Curve'!$A$2:$A$500,'Rating Curve'!$D$2:$D$500,, -1)</f>
        <v>1404831.3032068999</v>
      </c>
      <c r="G7500">
        <v>489.54500000000002</v>
      </c>
      <c r="H7500">
        <f t="shared" si="725"/>
        <v>0</v>
      </c>
      <c r="I7500">
        <v>1.82</v>
      </c>
      <c r="J7500">
        <f t="shared" si="722"/>
        <v>0</v>
      </c>
      <c r="L7500">
        <f t="shared" si="726"/>
        <v>0</v>
      </c>
    </row>
    <row r="7501" spans="1:12" x14ac:dyDescent="0.3">
      <c r="A7501" s="25">
        <f t="shared" si="723"/>
        <v>46147.208333319468</v>
      </c>
      <c r="B7501" s="1">
        <f t="shared" si="724"/>
        <v>0.20833331946778344</v>
      </c>
      <c r="C7501">
        <v>0</v>
      </c>
      <c r="D7501">
        <v>488.79599999999999</v>
      </c>
      <c r="F7501" s="18">
        <f>_xlfn.XLOOKUP(D7501,'Rating Curve'!$A$2:$A$500,'Rating Curve'!$D$2:$D$500,, -1)</f>
        <v>1404831.3032068999</v>
      </c>
      <c r="G7501">
        <v>489.54500000000002</v>
      </c>
      <c r="H7501">
        <f t="shared" si="725"/>
        <v>0</v>
      </c>
      <c r="I7501">
        <v>1.82</v>
      </c>
      <c r="J7501">
        <f t="shared" si="722"/>
        <v>0</v>
      </c>
      <c r="L7501">
        <f t="shared" si="726"/>
        <v>0</v>
      </c>
    </row>
    <row r="7502" spans="1:12" x14ac:dyDescent="0.3">
      <c r="A7502" s="25">
        <f t="shared" si="723"/>
        <v>46147.249999986132</v>
      </c>
      <c r="B7502" s="1">
        <f t="shared" si="724"/>
        <v>0.24999998613202479</v>
      </c>
      <c r="C7502">
        <v>0</v>
      </c>
      <c r="D7502">
        <v>488.79500000000002</v>
      </c>
      <c r="F7502" s="18">
        <f>_xlfn.XLOOKUP(D7502,'Rating Curve'!$A$2:$A$500,'Rating Curve'!$D$2:$D$500,, -1)</f>
        <v>1404831.3032068999</v>
      </c>
      <c r="G7502">
        <v>489.54500000000002</v>
      </c>
      <c r="H7502">
        <f t="shared" si="725"/>
        <v>0</v>
      </c>
      <c r="I7502">
        <v>1.82</v>
      </c>
      <c r="J7502">
        <f t="shared" si="722"/>
        <v>0</v>
      </c>
      <c r="L7502">
        <f t="shared" si="726"/>
        <v>0</v>
      </c>
    </row>
    <row r="7503" spans="1:12" x14ac:dyDescent="0.3">
      <c r="A7503" s="25">
        <f t="shared" si="723"/>
        <v>46147.291666652796</v>
      </c>
      <c r="B7503" s="1">
        <f t="shared" si="724"/>
        <v>0.29166665279626613</v>
      </c>
      <c r="C7503">
        <v>0</v>
      </c>
      <c r="D7503">
        <v>488.80099999999999</v>
      </c>
      <c r="F7503" s="18">
        <f>_xlfn.XLOOKUP(D7503,'Rating Curve'!$A$2:$A$500,'Rating Curve'!$D$2:$D$500,, -1)</f>
        <v>1407732.4119656</v>
      </c>
      <c r="G7503">
        <v>489.54500000000002</v>
      </c>
      <c r="H7503">
        <f t="shared" si="725"/>
        <v>0</v>
      </c>
      <c r="I7503">
        <v>1.82</v>
      </c>
      <c r="J7503">
        <f t="shared" si="722"/>
        <v>0</v>
      </c>
      <c r="L7503">
        <f t="shared" si="726"/>
        <v>0</v>
      </c>
    </row>
    <row r="7504" spans="1:12" x14ac:dyDescent="0.3">
      <c r="A7504" s="25">
        <f t="shared" si="723"/>
        <v>46147.333333319461</v>
      </c>
      <c r="B7504" s="1">
        <f t="shared" si="724"/>
        <v>0.33333331946050748</v>
      </c>
      <c r="C7504">
        <v>0</v>
      </c>
      <c r="D7504">
        <v>488.80799999999999</v>
      </c>
      <c r="F7504" s="18">
        <f>_xlfn.XLOOKUP(D7504,'Rating Curve'!$A$2:$A$500,'Rating Curve'!$D$2:$D$500,, -1)</f>
        <v>1407732.4119656</v>
      </c>
      <c r="G7504">
        <v>489.54500000000002</v>
      </c>
      <c r="H7504">
        <f t="shared" si="725"/>
        <v>0</v>
      </c>
      <c r="I7504">
        <v>1.82</v>
      </c>
      <c r="J7504">
        <f t="shared" si="722"/>
        <v>0</v>
      </c>
      <c r="L7504">
        <f t="shared" si="726"/>
        <v>0</v>
      </c>
    </row>
    <row r="7505" spans="1:12" x14ac:dyDescent="0.3">
      <c r="A7505" s="25">
        <f t="shared" si="723"/>
        <v>46147.374999986125</v>
      </c>
      <c r="B7505" s="1">
        <f t="shared" si="724"/>
        <v>0.37499998612474883</v>
      </c>
      <c r="C7505">
        <v>0</v>
      </c>
      <c r="D7505">
        <v>488.81400000000002</v>
      </c>
      <c r="F7505" s="18">
        <f>_xlfn.XLOOKUP(D7505,'Rating Curve'!$A$2:$A$500,'Rating Curve'!$D$2:$D$500,, -1)</f>
        <v>1410634.2644525999</v>
      </c>
      <c r="G7505">
        <v>489.54500000000002</v>
      </c>
      <c r="H7505">
        <f t="shared" si="725"/>
        <v>0</v>
      </c>
      <c r="I7505">
        <v>1.82</v>
      </c>
      <c r="J7505">
        <f t="shared" si="722"/>
        <v>0</v>
      </c>
      <c r="L7505">
        <f t="shared" si="726"/>
        <v>0</v>
      </c>
    </row>
    <row r="7506" spans="1:12" x14ac:dyDescent="0.3">
      <c r="A7506" s="25">
        <f t="shared" si="723"/>
        <v>46147.416666652789</v>
      </c>
      <c r="B7506" s="1">
        <f t="shared" si="724"/>
        <v>0.41666665278899018</v>
      </c>
      <c r="C7506">
        <v>0</v>
      </c>
      <c r="D7506">
        <v>488.82</v>
      </c>
      <c r="F7506" s="18">
        <f>_xlfn.XLOOKUP(D7506,'Rating Curve'!$A$2:$A$500,'Rating Curve'!$D$2:$D$500,, -1)</f>
        <v>1413536.9222839</v>
      </c>
      <c r="G7506">
        <v>489.54500000000002</v>
      </c>
      <c r="H7506">
        <f t="shared" si="725"/>
        <v>0</v>
      </c>
      <c r="I7506">
        <v>1.82</v>
      </c>
      <c r="J7506">
        <f t="shared" si="722"/>
        <v>0</v>
      </c>
      <c r="L7506">
        <f t="shared" si="726"/>
        <v>0</v>
      </c>
    </row>
    <row r="7507" spans="1:12" x14ac:dyDescent="0.3">
      <c r="A7507" s="25">
        <f t="shared" si="723"/>
        <v>46147.458333319453</v>
      </c>
      <c r="B7507" s="1">
        <f t="shared" si="724"/>
        <v>0.45833331945323152</v>
      </c>
      <c r="C7507">
        <v>0</v>
      </c>
      <c r="D7507">
        <v>488.82</v>
      </c>
      <c r="F7507" s="18">
        <f>_xlfn.XLOOKUP(D7507,'Rating Curve'!$A$2:$A$500,'Rating Curve'!$D$2:$D$500,, -1)</f>
        <v>1413536.9222839</v>
      </c>
      <c r="G7507">
        <v>489.54500000000002</v>
      </c>
      <c r="H7507">
        <f t="shared" si="725"/>
        <v>0</v>
      </c>
      <c r="I7507">
        <v>1.82</v>
      </c>
      <c r="J7507">
        <f t="shared" ref="J7507:J7570" si="727">1.82*30*(H7507^1.5)</f>
        <v>0</v>
      </c>
      <c r="L7507">
        <f t="shared" si="726"/>
        <v>0</v>
      </c>
    </row>
    <row r="7508" spans="1:12" x14ac:dyDescent="0.3">
      <c r="A7508" s="25">
        <f t="shared" si="723"/>
        <v>46147.499999986117</v>
      </c>
      <c r="B7508" s="1">
        <f t="shared" si="724"/>
        <v>0.49999998611747287</v>
      </c>
      <c r="C7508">
        <v>0</v>
      </c>
      <c r="D7508">
        <v>488.8</v>
      </c>
      <c r="F7508" s="18">
        <f>_xlfn.XLOOKUP(D7508,'Rating Curve'!$A$2:$A$500,'Rating Curve'!$D$2:$D$500,, -1)</f>
        <v>1407732.4119656</v>
      </c>
      <c r="G7508">
        <v>489.54500000000002</v>
      </c>
      <c r="H7508">
        <f t="shared" si="725"/>
        <v>0</v>
      </c>
      <c r="I7508">
        <v>1.82</v>
      </c>
      <c r="J7508">
        <f t="shared" si="727"/>
        <v>0</v>
      </c>
      <c r="L7508">
        <f t="shared" si="726"/>
        <v>0</v>
      </c>
    </row>
    <row r="7509" spans="1:12" x14ac:dyDescent="0.3">
      <c r="A7509" s="25">
        <f t="shared" si="723"/>
        <v>46147.541666652782</v>
      </c>
      <c r="B7509" s="1">
        <f t="shared" si="724"/>
        <v>0.54166665278171422</v>
      </c>
      <c r="C7509">
        <v>0</v>
      </c>
      <c r="D7509">
        <v>488.839</v>
      </c>
      <c r="F7509" s="18">
        <f>_xlfn.XLOOKUP(D7509,'Rating Curve'!$A$2:$A$500,'Rating Curve'!$D$2:$D$500,, -1)</f>
        <v>1416440.2927267</v>
      </c>
      <c r="G7509">
        <v>489.54500000000002</v>
      </c>
      <c r="H7509">
        <f t="shared" si="725"/>
        <v>0</v>
      </c>
      <c r="I7509">
        <v>1.82</v>
      </c>
      <c r="J7509">
        <f t="shared" si="727"/>
        <v>0</v>
      </c>
      <c r="L7509">
        <f t="shared" si="726"/>
        <v>0</v>
      </c>
    </row>
    <row r="7510" spans="1:12" x14ac:dyDescent="0.3">
      <c r="A7510" s="25">
        <f t="shared" si="723"/>
        <v>46147.583333319446</v>
      </c>
      <c r="B7510" s="1">
        <f t="shared" si="724"/>
        <v>0.58333331944595557</v>
      </c>
      <c r="C7510">
        <v>0</v>
      </c>
      <c r="D7510">
        <v>488.86399999999998</v>
      </c>
      <c r="F7510" s="18">
        <f>_xlfn.XLOOKUP(D7510,'Rating Curve'!$A$2:$A$500,'Rating Curve'!$D$2:$D$500,, -1)</f>
        <v>1425155.0669104999</v>
      </c>
      <c r="G7510">
        <v>489.54500000000002</v>
      </c>
      <c r="H7510">
        <f t="shared" si="725"/>
        <v>0</v>
      </c>
      <c r="I7510">
        <v>1.82</v>
      </c>
      <c r="J7510">
        <f t="shared" si="727"/>
        <v>0</v>
      </c>
      <c r="L7510">
        <f t="shared" si="726"/>
        <v>0</v>
      </c>
    </row>
    <row r="7511" spans="1:12" x14ac:dyDescent="0.3">
      <c r="A7511" s="25">
        <f t="shared" si="723"/>
        <v>46147.62499998611</v>
      </c>
      <c r="B7511" s="1">
        <f t="shared" si="724"/>
        <v>0.62499998611019691</v>
      </c>
      <c r="C7511">
        <v>0</v>
      </c>
      <c r="D7511">
        <v>488.858</v>
      </c>
      <c r="F7511" s="18">
        <f>_xlfn.XLOOKUP(D7511,'Rating Curve'!$A$2:$A$500,'Rating Curve'!$D$2:$D$500,, -1)</f>
        <v>1422249.3957137</v>
      </c>
      <c r="G7511">
        <v>489.54500000000002</v>
      </c>
      <c r="H7511">
        <f t="shared" si="725"/>
        <v>0</v>
      </c>
      <c r="I7511">
        <v>1.82</v>
      </c>
      <c r="J7511">
        <f t="shared" si="727"/>
        <v>0</v>
      </c>
      <c r="L7511">
        <f t="shared" si="726"/>
        <v>0</v>
      </c>
    </row>
    <row r="7512" spans="1:12" x14ac:dyDescent="0.3">
      <c r="A7512" s="25">
        <f t="shared" si="723"/>
        <v>46147.666666652774</v>
      </c>
      <c r="B7512" s="1">
        <f t="shared" si="724"/>
        <v>0.66666665277443826</v>
      </c>
      <c r="C7512">
        <v>0</v>
      </c>
      <c r="D7512">
        <v>488.851</v>
      </c>
      <c r="F7512" s="18">
        <f>_xlfn.XLOOKUP(D7512,'Rating Curve'!$A$2:$A$500,'Rating Curve'!$D$2:$D$500,, -1)</f>
        <v>1422249.3957137</v>
      </c>
      <c r="G7512">
        <v>489.54500000000002</v>
      </c>
      <c r="H7512">
        <f t="shared" si="725"/>
        <v>0</v>
      </c>
      <c r="I7512">
        <v>1.82</v>
      </c>
      <c r="J7512">
        <f t="shared" si="727"/>
        <v>0</v>
      </c>
      <c r="L7512">
        <f t="shared" si="726"/>
        <v>0</v>
      </c>
    </row>
    <row r="7513" spans="1:12" x14ac:dyDescent="0.3">
      <c r="A7513" s="25">
        <f t="shared" si="723"/>
        <v>46147.708333319439</v>
      </c>
      <c r="B7513" s="1">
        <f t="shared" si="724"/>
        <v>0.70833331943867961</v>
      </c>
      <c r="C7513">
        <v>0</v>
      </c>
      <c r="D7513">
        <v>488.8</v>
      </c>
      <c r="F7513" s="18">
        <f>_xlfn.XLOOKUP(D7513,'Rating Curve'!$A$2:$A$500,'Rating Curve'!$D$2:$D$500,, -1)</f>
        <v>1407732.4119656</v>
      </c>
      <c r="G7513">
        <v>489.54500000000002</v>
      </c>
      <c r="H7513">
        <f t="shared" si="725"/>
        <v>0</v>
      </c>
      <c r="I7513">
        <v>1.82</v>
      </c>
      <c r="J7513">
        <f t="shared" si="727"/>
        <v>0</v>
      </c>
      <c r="L7513">
        <f t="shared" si="726"/>
        <v>0</v>
      </c>
    </row>
    <row r="7514" spans="1:12" x14ac:dyDescent="0.3">
      <c r="A7514" s="25">
        <f t="shared" si="723"/>
        <v>46147.749999986103</v>
      </c>
      <c r="B7514" s="1">
        <f t="shared" si="724"/>
        <v>0.74999998610292096</v>
      </c>
      <c r="C7514">
        <v>7.8</v>
      </c>
      <c r="D7514">
        <v>488.8</v>
      </c>
      <c r="F7514" s="18">
        <f>_xlfn.XLOOKUP(D7514,'Rating Curve'!$A$2:$A$500,'Rating Curve'!$D$2:$D$500,, -1)</f>
        <v>1407732.4119656</v>
      </c>
      <c r="G7514">
        <v>489.54500000000002</v>
      </c>
      <c r="H7514">
        <f t="shared" si="725"/>
        <v>0</v>
      </c>
      <c r="I7514">
        <v>1.82</v>
      </c>
      <c r="J7514">
        <f t="shared" si="727"/>
        <v>0</v>
      </c>
      <c r="L7514">
        <f t="shared" si="726"/>
        <v>0</v>
      </c>
    </row>
    <row r="7515" spans="1:12" x14ac:dyDescent="0.3">
      <c r="A7515" s="25">
        <f t="shared" si="723"/>
        <v>46147.791666652767</v>
      </c>
      <c r="B7515" s="1">
        <f t="shared" si="724"/>
        <v>0.7916666527671623</v>
      </c>
      <c r="C7515">
        <v>0</v>
      </c>
      <c r="D7515">
        <v>488.79500000000002</v>
      </c>
      <c r="F7515" s="18">
        <f>_xlfn.XLOOKUP(D7515,'Rating Curve'!$A$2:$A$500,'Rating Curve'!$D$2:$D$500,, -1)</f>
        <v>1404831.3032068999</v>
      </c>
      <c r="G7515">
        <v>489.54500000000002</v>
      </c>
      <c r="H7515">
        <f t="shared" si="725"/>
        <v>0</v>
      </c>
      <c r="I7515">
        <v>1.82</v>
      </c>
      <c r="J7515">
        <f t="shared" si="727"/>
        <v>0</v>
      </c>
      <c r="L7515">
        <f t="shared" si="726"/>
        <v>0</v>
      </c>
    </row>
    <row r="7516" spans="1:12" x14ac:dyDescent="0.3">
      <c r="A7516" s="25">
        <f t="shared" si="723"/>
        <v>46147.833333319431</v>
      </c>
      <c r="B7516" s="1">
        <f t="shared" si="724"/>
        <v>0.83333331943140365</v>
      </c>
      <c r="C7516">
        <v>0</v>
      </c>
      <c r="D7516">
        <v>488.79500000000002</v>
      </c>
      <c r="F7516" s="18">
        <f>_xlfn.XLOOKUP(D7516,'Rating Curve'!$A$2:$A$500,'Rating Curve'!$D$2:$D$500,, -1)</f>
        <v>1404831.3032068999</v>
      </c>
      <c r="G7516">
        <v>489.54500000000002</v>
      </c>
      <c r="H7516">
        <f t="shared" si="725"/>
        <v>0</v>
      </c>
      <c r="I7516">
        <v>1.82</v>
      </c>
      <c r="J7516">
        <f t="shared" si="727"/>
        <v>0</v>
      </c>
      <c r="L7516">
        <f t="shared" si="726"/>
        <v>0</v>
      </c>
    </row>
    <row r="7517" spans="1:12" x14ac:dyDescent="0.3">
      <c r="A7517" s="25">
        <f t="shared" si="723"/>
        <v>46147.874999986096</v>
      </c>
      <c r="B7517" s="1">
        <f t="shared" si="724"/>
        <v>0.874999986095645</v>
      </c>
      <c r="C7517">
        <v>0</v>
      </c>
      <c r="D7517">
        <v>488.79500000000002</v>
      </c>
      <c r="F7517" s="18">
        <f>_xlfn.XLOOKUP(D7517,'Rating Curve'!$A$2:$A$500,'Rating Curve'!$D$2:$D$500,, -1)</f>
        <v>1404831.3032068999</v>
      </c>
      <c r="G7517">
        <v>489.54500000000002</v>
      </c>
      <c r="H7517">
        <f t="shared" si="725"/>
        <v>0</v>
      </c>
      <c r="I7517">
        <v>1.82</v>
      </c>
      <c r="J7517">
        <f t="shared" si="727"/>
        <v>0</v>
      </c>
      <c r="L7517">
        <f t="shared" si="726"/>
        <v>0</v>
      </c>
    </row>
    <row r="7518" spans="1:12" x14ac:dyDescent="0.3">
      <c r="A7518" s="25">
        <f t="shared" si="723"/>
        <v>46147.91666665276</v>
      </c>
      <c r="B7518" s="1">
        <f t="shared" si="724"/>
        <v>0.91666665275988635</v>
      </c>
      <c r="C7518">
        <v>0</v>
      </c>
      <c r="D7518">
        <v>488.79500000000002</v>
      </c>
      <c r="F7518" s="18">
        <f>_xlfn.XLOOKUP(D7518,'Rating Curve'!$A$2:$A$500,'Rating Curve'!$D$2:$D$500,, -1)</f>
        <v>1404831.3032068999</v>
      </c>
      <c r="G7518">
        <v>489.54500000000002</v>
      </c>
      <c r="H7518">
        <f t="shared" si="725"/>
        <v>0</v>
      </c>
      <c r="I7518">
        <v>1.82</v>
      </c>
      <c r="J7518">
        <f t="shared" si="727"/>
        <v>0</v>
      </c>
      <c r="L7518">
        <f t="shared" si="726"/>
        <v>0</v>
      </c>
    </row>
    <row r="7519" spans="1:12" x14ac:dyDescent="0.3">
      <c r="A7519" s="25">
        <f t="shared" si="723"/>
        <v>46147.958333319424</v>
      </c>
      <c r="B7519" s="1">
        <f t="shared" si="724"/>
        <v>0.95833331942412769</v>
      </c>
      <c r="C7519">
        <v>0</v>
      </c>
      <c r="D7519">
        <v>488.79500000000002</v>
      </c>
      <c r="F7519" s="18">
        <f>_xlfn.XLOOKUP(D7519,'Rating Curve'!$A$2:$A$500,'Rating Curve'!$D$2:$D$500,, -1)</f>
        <v>1404831.3032068999</v>
      </c>
      <c r="G7519">
        <v>489.54500000000002</v>
      </c>
      <c r="H7519">
        <f t="shared" si="725"/>
        <v>0</v>
      </c>
      <c r="I7519">
        <v>1.82</v>
      </c>
      <c r="J7519">
        <f t="shared" si="727"/>
        <v>0</v>
      </c>
      <c r="L7519">
        <f t="shared" si="726"/>
        <v>0</v>
      </c>
    </row>
    <row r="7520" spans="1:12" x14ac:dyDescent="0.3">
      <c r="A7520" s="25">
        <f t="shared" si="723"/>
        <v>46147.999999986088</v>
      </c>
      <c r="B7520" s="1">
        <f t="shared" si="724"/>
        <v>0.99999998608836904</v>
      </c>
      <c r="C7520">
        <v>0</v>
      </c>
      <c r="D7520">
        <v>488.8</v>
      </c>
      <c r="F7520" s="18">
        <f>_xlfn.XLOOKUP(D7520,'Rating Curve'!$A$2:$A$500,'Rating Curve'!$D$2:$D$500,, -1)</f>
        <v>1407732.4119656</v>
      </c>
      <c r="G7520">
        <v>489.54500000000002</v>
      </c>
      <c r="H7520">
        <f t="shared" si="725"/>
        <v>0</v>
      </c>
      <c r="I7520">
        <v>1.82</v>
      </c>
      <c r="J7520">
        <f t="shared" si="727"/>
        <v>0</v>
      </c>
      <c r="L7520">
        <f t="shared" si="726"/>
        <v>0</v>
      </c>
    </row>
    <row r="7521" spans="1:12" x14ac:dyDescent="0.3">
      <c r="A7521" s="25">
        <f t="shared" si="723"/>
        <v>46148.041666652753</v>
      </c>
      <c r="B7521" s="1">
        <f t="shared" si="724"/>
        <v>4.1666652752610389E-2</v>
      </c>
      <c r="C7521">
        <v>0</v>
      </c>
      <c r="D7521">
        <v>488.79500000000002</v>
      </c>
      <c r="F7521" s="18">
        <f>_xlfn.XLOOKUP(D7521,'Rating Curve'!$A$2:$A$500,'Rating Curve'!$D$2:$D$500,, -1)</f>
        <v>1404831.3032068999</v>
      </c>
      <c r="G7521">
        <v>489.54500000000002</v>
      </c>
      <c r="H7521">
        <f t="shared" si="725"/>
        <v>0</v>
      </c>
      <c r="I7521">
        <v>1.82</v>
      </c>
      <c r="J7521">
        <f t="shared" si="727"/>
        <v>0</v>
      </c>
      <c r="L7521">
        <f t="shared" si="726"/>
        <v>0</v>
      </c>
    </row>
    <row r="7522" spans="1:12" x14ac:dyDescent="0.3">
      <c r="A7522" s="25">
        <f t="shared" si="723"/>
        <v>46148.083333319417</v>
      </c>
      <c r="B7522" s="1">
        <f t="shared" si="724"/>
        <v>8.3333319416851737E-2</v>
      </c>
      <c r="C7522">
        <v>0.6</v>
      </c>
      <c r="D7522">
        <v>488.8</v>
      </c>
      <c r="F7522" s="18">
        <f>_xlfn.XLOOKUP(D7522,'Rating Curve'!$A$2:$A$500,'Rating Curve'!$D$2:$D$500,, -1)</f>
        <v>1407732.4119656</v>
      </c>
      <c r="G7522">
        <v>489.54500000000002</v>
      </c>
      <c r="H7522">
        <f t="shared" si="725"/>
        <v>0</v>
      </c>
      <c r="I7522">
        <v>1.82</v>
      </c>
      <c r="J7522">
        <f t="shared" si="727"/>
        <v>0</v>
      </c>
      <c r="L7522">
        <f t="shared" si="726"/>
        <v>0</v>
      </c>
    </row>
    <row r="7523" spans="1:12" x14ac:dyDescent="0.3">
      <c r="A7523" s="25">
        <f t="shared" si="723"/>
        <v>46148.124999986081</v>
      </c>
      <c r="B7523" s="1">
        <f t="shared" si="724"/>
        <v>0.12499998608109308</v>
      </c>
      <c r="C7523">
        <v>0</v>
      </c>
      <c r="D7523">
        <v>488.79500000000002</v>
      </c>
      <c r="F7523" s="18">
        <f>_xlfn.XLOOKUP(D7523,'Rating Curve'!$A$2:$A$500,'Rating Curve'!$D$2:$D$500,, -1)</f>
        <v>1404831.3032068999</v>
      </c>
      <c r="G7523">
        <v>489.54500000000002</v>
      </c>
      <c r="H7523">
        <f t="shared" si="725"/>
        <v>0</v>
      </c>
      <c r="I7523">
        <v>1.82</v>
      </c>
      <c r="J7523">
        <f t="shared" si="727"/>
        <v>0</v>
      </c>
      <c r="L7523">
        <f t="shared" si="726"/>
        <v>0</v>
      </c>
    </row>
    <row r="7524" spans="1:12" x14ac:dyDescent="0.3">
      <c r="A7524" s="25">
        <f t="shared" si="723"/>
        <v>46148.166666652745</v>
      </c>
      <c r="B7524" s="1">
        <f t="shared" si="724"/>
        <v>0.16666665274533443</v>
      </c>
      <c r="C7524">
        <v>0</v>
      </c>
      <c r="D7524">
        <v>488.79500000000002</v>
      </c>
      <c r="F7524" s="18">
        <f>_xlfn.XLOOKUP(D7524,'Rating Curve'!$A$2:$A$500,'Rating Curve'!$D$2:$D$500,, -1)</f>
        <v>1404831.3032068999</v>
      </c>
      <c r="G7524">
        <v>489.54500000000002</v>
      </c>
      <c r="H7524">
        <f t="shared" si="725"/>
        <v>0</v>
      </c>
      <c r="I7524">
        <v>1.82</v>
      </c>
      <c r="J7524">
        <f t="shared" si="727"/>
        <v>0</v>
      </c>
      <c r="L7524">
        <f t="shared" si="726"/>
        <v>0</v>
      </c>
    </row>
    <row r="7525" spans="1:12" x14ac:dyDescent="0.3">
      <c r="A7525" s="25">
        <f t="shared" si="723"/>
        <v>46148.20833331941</v>
      </c>
      <c r="B7525" s="1">
        <f t="shared" si="724"/>
        <v>0.20833331940957578</v>
      </c>
      <c r="C7525">
        <v>0</v>
      </c>
      <c r="D7525">
        <v>488.80099999999999</v>
      </c>
      <c r="F7525" s="18">
        <f>_xlfn.XLOOKUP(D7525,'Rating Curve'!$A$2:$A$500,'Rating Curve'!$D$2:$D$500,, -1)</f>
        <v>1407732.4119656</v>
      </c>
      <c r="G7525">
        <v>489.54500000000002</v>
      </c>
      <c r="H7525">
        <f t="shared" si="725"/>
        <v>0</v>
      </c>
      <c r="I7525">
        <v>1.82</v>
      </c>
      <c r="J7525">
        <f t="shared" si="727"/>
        <v>0</v>
      </c>
      <c r="L7525">
        <f t="shared" si="726"/>
        <v>0</v>
      </c>
    </row>
    <row r="7526" spans="1:12" x14ac:dyDescent="0.3">
      <c r="A7526" s="25">
        <f t="shared" si="723"/>
        <v>46148.249999986074</v>
      </c>
      <c r="B7526" s="1">
        <f t="shared" si="724"/>
        <v>0.24999998607381713</v>
      </c>
      <c r="C7526">
        <v>0</v>
      </c>
      <c r="D7526">
        <v>488.79500000000002</v>
      </c>
      <c r="F7526" s="18">
        <f>_xlfn.XLOOKUP(D7526,'Rating Curve'!$A$2:$A$500,'Rating Curve'!$D$2:$D$500,, -1)</f>
        <v>1404831.3032068999</v>
      </c>
      <c r="G7526">
        <v>489.54500000000002</v>
      </c>
      <c r="H7526">
        <f t="shared" si="725"/>
        <v>0</v>
      </c>
      <c r="I7526">
        <v>1.82</v>
      </c>
      <c r="J7526">
        <f t="shared" si="727"/>
        <v>0</v>
      </c>
      <c r="L7526">
        <f t="shared" si="726"/>
        <v>0</v>
      </c>
    </row>
    <row r="7527" spans="1:12" x14ac:dyDescent="0.3">
      <c r="A7527" s="25">
        <f t="shared" si="723"/>
        <v>46148.291666652738</v>
      </c>
      <c r="B7527" s="1">
        <f t="shared" si="724"/>
        <v>0.29166665273805847</v>
      </c>
      <c r="C7527">
        <v>0</v>
      </c>
      <c r="D7527">
        <v>488.79500000000002</v>
      </c>
      <c r="F7527" s="18">
        <f>_xlfn.XLOOKUP(D7527,'Rating Curve'!$A$2:$A$500,'Rating Curve'!$D$2:$D$500,, -1)</f>
        <v>1404831.3032068999</v>
      </c>
      <c r="G7527">
        <v>489.54500000000002</v>
      </c>
      <c r="H7527">
        <f t="shared" si="725"/>
        <v>0</v>
      </c>
      <c r="I7527">
        <v>1.82</v>
      </c>
      <c r="J7527">
        <f t="shared" si="727"/>
        <v>0</v>
      </c>
      <c r="L7527">
        <f t="shared" si="726"/>
        <v>0</v>
      </c>
    </row>
    <row r="7528" spans="1:12" x14ac:dyDescent="0.3">
      <c r="A7528" s="25">
        <f t="shared" si="723"/>
        <v>46148.333333319402</v>
      </c>
      <c r="B7528" s="1">
        <f t="shared" si="724"/>
        <v>0.33333331940229982</v>
      </c>
      <c r="C7528">
        <v>0</v>
      </c>
      <c r="D7528">
        <v>488.80700000000002</v>
      </c>
      <c r="F7528" s="18">
        <f>_xlfn.XLOOKUP(D7528,'Rating Curve'!$A$2:$A$500,'Rating Curve'!$D$2:$D$500,, -1)</f>
        <v>1407732.4119656</v>
      </c>
      <c r="G7528">
        <v>489.54500000000002</v>
      </c>
      <c r="H7528">
        <f t="shared" si="725"/>
        <v>0</v>
      </c>
      <c r="I7528">
        <v>1.82</v>
      </c>
      <c r="J7528">
        <f t="shared" si="727"/>
        <v>0</v>
      </c>
      <c r="L7528">
        <f t="shared" si="726"/>
        <v>0</v>
      </c>
    </row>
    <row r="7529" spans="1:12" x14ac:dyDescent="0.3">
      <c r="A7529" s="25">
        <f t="shared" si="723"/>
        <v>46148.374999986067</v>
      </c>
      <c r="B7529" s="1">
        <f t="shared" si="724"/>
        <v>0.37499998606654117</v>
      </c>
      <c r="C7529">
        <v>0</v>
      </c>
      <c r="D7529">
        <v>488.80599999999998</v>
      </c>
      <c r="F7529" s="18">
        <f>_xlfn.XLOOKUP(D7529,'Rating Curve'!$A$2:$A$500,'Rating Curve'!$D$2:$D$500,, -1)</f>
        <v>1407732.4119656</v>
      </c>
      <c r="G7529">
        <v>489.54500000000002</v>
      </c>
      <c r="H7529">
        <f t="shared" si="725"/>
        <v>0</v>
      </c>
      <c r="I7529">
        <v>1.82</v>
      </c>
      <c r="J7529">
        <f t="shared" si="727"/>
        <v>0</v>
      </c>
      <c r="L7529">
        <f t="shared" si="726"/>
        <v>0</v>
      </c>
    </row>
    <row r="7530" spans="1:12" x14ac:dyDescent="0.3">
      <c r="A7530" s="25">
        <f t="shared" si="723"/>
        <v>46148.416666652731</v>
      </c>
      <c r="B7530" s="1">
        <f t="shared" si="724"/>
        <v>0.41666665273078252</v>
      </c>
      <c r="C7530">
        <v>0</v>
      </c>
      <c r="D7530">
        <v>488.827</v>
      </c>
      <c r="F7530" s="18">
        <f>_xlfn.XLOOKUP(D7530,'Rating Curve'!$A$2:$A$500,'Rating Curve'!$D$2:$D$500,, -1)</f>
        <v>1413536.9222839</v>
      </c>
      <c r="G7530">
        <v>489.54500000000002</v>
      </c>
      <c r="H7530">
        <f t="shared" si="725"/>
        <v>0</v>
      </c>
      <c r="I7530">
        <v>1.82</v>
      </c>
      <c r="J7530">
        <f t="shared" si="727"/>
        <v>0</v>
      </c>
      <c r="L7530">
        <f t="shared" si="726"/>
        <v>0</v>
      </c>
    </row>
    <row r="7531" spans="1:12" x14ac:dyDescent="0.3">
      <c r="A7531" s="25">
        <f t="shared" si="723"/>
        <v>46148.458333319395</v>
      </c>
      <c r="B7531" s="1">
        <f t="shared" si="724"/>
        <v>0.45833331939502386</v>
      </c>
      <c r="C7531">
        <v>0</v>
      </c>
      <c r="D7531">
        <v>488.81299999999999</v>
      </c>
      <c r="F7531" s="18">
        <f>_xlfn.XLOOKUP(D7531,'Rating Curve'!$A$2:$A$500,'Rating Curve'!$D$2:$D$500,, -1)</f>
        <v>1410634.2644525999</v>
      </c>
      <c r="G7531">
        <v>489.54500000000002</v>
      </c>
      <c r="H7531">
        <f t="shared" si="725"/>
        <v>0</v>
      </c>
      <c r="I7531">
        <v>1.82</v>
      </c>
      <c r="J7531">
        <f t="shared" si="727"/>
        <v>0</v>
      </c>
      <c r="L7531">
        <f t="shared" si="726"/>
        <v>0</v>
      </c>
    </row>
    <row r="7532" spans="1:12" x14ac:dyDescent="0.3">
      <c r="A7532" s="25">
        <f t="shared" si="723"/>
        <v>46148.499999986059</v>
      </c>
      <c r="B7532" s="1">
        <f t="shared" si="724"/>
        <v>0.49999998605926521</v>
      </c>
      <c r="C7532">
        <v>0</v>
      </c>
      <c r="D7532">
        <v>488.81900000000002</v>
      </c>
      <c r="F7532" s="18">
        <f>_xlfn.XLOOKUP(D7532,'Rating Curve'!$A$2:$A$500,'Rating Curve'!$D$2:$D$500,, -1)</f>
        <v>1410634.2644525999</v>
      </c>
      <c r="G7532">
        <v>489.54500000000002</v>
      </c>
      <c r="H7532">
        <f t="shared" si="725"/>
        <v>0</v>
      </c>
      <c r="I7532">
        <v>1.82</v>
      </c>
      <c r="J7532">
        <f t="shared" si="727"/>
        <v>0</v>
      </c>
      <c r="L7532">
        <f t="shared" si="726"/>
        <v>0</v>
      </c>
    </row>
    <row r="7533" spans="1:12" x14ac:dyDescent="0.3">
      <c r="A7533" s="25">
        <f t="shared" si="723"/>
        <v>46148.541666652724</v>
      </c>
      <c r="B7533" s="1">
        <f t="shared" si="724"/>
        <v>0.54166665272350656</v>
      </c>
      <c r="C7533">
        <v>0</v>
      </c>
      <c r="D7533">
        <v>488.8</v>
      </c>
      <c r="F7533" s="18">
        <f>_xlfn.XLOOKUP(D7533,'Rating Curve'!$A$2:$A$500,'Rating Curve'!$D$2:$D$500,, -1)</f>
        <v>1407732.4119656</v>
      </c>
      <c r="G7533">
        <v>489.54500000000002</v>
      </c>
      <c r="H7533">
        <f t="shared" si="725"/>
        <v>0</v>
      </c>
      <c r="I7533">
        <v>1.82</v>
      </c>
      <c r="J7533">
        <f t="shared" si="727"/>
        <v>0</v>
      </c>
      <c r="L7533">
        <f t="shared" si="726"/>
        <v>0</v>
      </c>
    </row>
    <row r="7534" spans="1:12" x14ac:dyDescent="0.3">
      <c r="A7534" s="25">
        <f t="shared" si="723"/>
        <v>46148.583333319388</v>
      </c>
      <c r="B7534" s="1">
        <f t="shared" si="724"/>
        <v>0.58333331938774791</v>
      </c>
      <c r="C7534">
        <v>0</v>
      </c>
      <c r="D7534">
        <v>488.839</v>
      </c>
      <c r="F7534" s="18">
        <f>_xlfn.XLOOKUP(D7534,'Rating Curve'!$A$2:$A$500,'Rating Curve'!$D$2:$D$500,, -1)</f>
        <v>1416440.2927267</v>
      </c>
      <c r="G7534">
        <v>489.54500000000002</v>
      </c>
      <c r="H7534">
        <f t="shared" si="725"/>
        <v>0</v>
      </c>
      <c r="I7534">
        <v>1.82</v>
      </c>
      <c r="J7534">
        <f t="shared" si="727"/>
        <v>0</v>
      </c>
      <c r="L7534">
        <f t="shared" si="726"/>
        <v>0</v>
      </c>
    </row>
    <row r="7535" spans="1:12" x14ac:dyDescent="0.3">
      <c r="A7535" s="25">
        <f t="shared" si="723"/>
        <v>46148.624999986052</v>
      </c>
      <c r="B7535" s="1">
        <f t="shared" si="724"/>
        <v>0.62499998605198925</v>
      </c>
      <c r="C7535">
        <v>1.6</v>
      </c>
      <c r="D7535">
        <v>488.8</v>
      </c>
      <c r="F7535" s="18">
        <f>_xlfn.XLOOKUP(D7535,'Rating Curve'!$A$2:$A$500,'Rating Curve'!$D$2:$D$500,, -1)</f>
        <v>1407732.4119656</v>
      </c>
      <c r="G7535">
        <v>489.54500000000002</v>
      </c>
      <c r="H7535">
        <f t="shared" si="725"/>
        <v>0</v>
      </c>
      <c r="I7535">
        <v>1.82</v>
      </c>
      <c r="J7535">
        <f t="shared" si="727"/>
        <v>0</v>
      </c>
      <c r="L7535">
        <f t="shared" si="726"/>
        <v>0</v>
      </c>
    </row>
    <row r="7536" spans="1:12" x14ac:dyDescent="0.3">
      <c r="A7536" s="25">
        <f t="shared" si="723"/>
        <v>46148.666666652716</v>
      </c>
      <c r="B7536" s="1">
        <f t="shared" si="724"/>
        <v>0.6666666527162306</v>
      </c>
      <c r="C7536">
        <v>0.4</v>
      </c>
      <c r="D7536">
        <v>488.83199999999999</v>
      </c>
      <c r="F7536" s="18">
        <f>_xlfn.XLOOKUP(D7536,'Rating Curve'!$A$2:$A$500,'Rating Curve'!$D$2:$D$500,, -1)</f>
        <v>1416440.2927267</v>
      </c>
      <c r="G7536">
        <v>489.54500000000002</v>
      </c>
      <c r="H7536">
        <f t="shared" si="725"/>
        <v>0</v>
      </c>
      <c r="I7536">
        <v>1.82</v>
      </c>
      <c r="J7536">
        <f t="shared" si="727"/>
        <v>0</v>
      </c>
      <c r="L7536">
        <f t="shared" si="726"/>
        <v>0</v>
      </c>
    </row>
    <row r="7537" spans="1:12" x14ac:dyDescent="0.3">
      <c r="A7537" s="25">
        <f t="shared" si="723"/>
        <v>46148.70833331938</v>
      </c>
      <c r="B7537" s="1">
        <f t="shared" si="724"/>
        <v>0.70833331938047195</v>
      </c>
      <c r="C7537">
        <v>0</v>
      </c>
      <c r="D7537">
        <v>488.81400000000002</v>
      </c>
      <c r="F7537" s="18">
        <f>_xlfn.XLOOKUP(D7537,'Rating Curve'!$A$2:$A$500,'Rating Curve'!$D$2:$D$500,, -1)</f>
        <v>1410634.2644525999</v>
      </c>
      <c r="G7537">
        <v>489.54500000000002</v>
      </c>
      <c r="H7537">
        <f t="shared" si="725"/>
        <v>0</v>
      </c>
      <c r="I7537">
        <v>1.82</v>
      </c>
      <c r="J7537">
        <f t="shared" si="727"/>
        <v>0</v>
      </c>
      <c r="L7537">
        <f t="shared" si="726"/>
        <v>0</v>
      </c>
    </row>
    <row r="7538" spans="1:12" x14ac:dyDescent="0.3">
      <c r="A7538" s="25">
        <f t="shared" si="723"/>
        <v>46148.749999986045</v>
      </c>
      <c r="B7538" s="1">
        <f t="shared" si="724"/>
        <v>0.7499999860447133</v>
      </c>
      <c r="C7538">
        <v>0</v>
      </c>
      <c r="D7538">
        <v>488.8</v>
      </c>
      <c r="F7538" s="18">
        <f>_xlfn.XLOOKUP(D7538,'Rating Curve'!$A$2:$A$500,'Rating Curve'!$D$2:$D$500,, -1)</f>
        <v>1407732.4119656</v>
      </c>
      <c r="G7538">
        <v>489.54500000000002</v>
      </c>
      <c r="H7538">
        <f t="shared" si="725"/>
        <v>0</v>
      </c>
      <c r="I7538">
        <v>1.82</v>
      </c>
      <c r="J7538">
        <f t="shared" si="727"/>
        <v>0</v>
      </c>
      <c r="L7538">
        <f t="shared" si="726"/>
        <v>0</v>
      </c>
    </row>
    <row r="7539" spans="1:12" x14ac:dyDescent="0.3">
      <c r="A7539" s="25">
        <f t="shared" si="723"/>
        <v>46148.791666652709</v>
      </c>
      <c r="B7539" s="1">
        <f t="shared" si="724"/>
        <v>0.79166665270895464</v>
      </c>
      <c r="C7539">
        <v>0</v>
      </c>
      <c r="D7539">
        <v>488.8</v>
      </c>
      <c r="F7539" s="18">
        <f>_xlfn.XLOOKUP(D7539,'Rating Curve'!$A$2:$A$500,'Rating Curve'!$D$2:$D$500,, -1)</f>
        <v>1407732.4119656</v>
      </c>
      <c r="G7539">
        <v>489.54500000000002</v>
      </c>
      <c r="H7539">
        <f t="shared" si="725"/>
        <v>0</v>
      </c>
      <c r="I7539">
        <v>1.82</v>
      </c>
      <c r="J7539">
        <f t="shared" si="727"/>
        <v>0</v>
      </c>
      <c r="L7539">
        <f t="shared" si="726"/>
        <v>0</v>
      </c>
    </row>
    <row r="7540" spans="1:12" x14ac:dyDescent="0.3">
      <c r="A7540" s="25">
        <f t="shared" si="723"/>
        <v>46148.833333319373</v>
      </c>
      <c r="B7540" s="1">
        <f t="shared" si="724"/>
        <v>0.83333331937319599</v>
      </c>
      <c r="C7540">
        <v>0</v>
      </c>
      <c r="D7540">
        <v>488.79500000000002</v>
      </c>
      <c r="F7540" s="18">
        <f>_xlfn.XLOOKUP(D7540,'Rating Curve'!$A$2:$A$500,'Rating Curve'!$D$2:$D$500,, -1)</f>
        <v>1404831.3032068999</v>
      </c>
      <c r="G7540">
        <v>489.54500000000002</v>
      </c>
      <c r="H7540">
        <f t="shared" si="725"/>
        <v>0</v>
      </c>
      <c r="I7540">
        <v>1.82</v>
      </c>
      <c r="J7540">
        <f t="shared" si="727"/>
        <v>0</v>
      </c>
      <c r="L7540">
        <f t="shared" si="726"/>
        <v>0</v>
      </c>
    </row>
    <row r="7541" spans="1:12" x14ac:dyDescent="0.3">
      <c r="A7541" s="25">
        <f t="shared" si="723"/>
        <v>46148.874999986037</v>
      </c>
      <c r="B7541" s="1">
        <f t="shared" si="724"/>
        <v>0.87499998603743734</v>
      </c>
      <c r="C7541">
        <v>0</v>
      </c>
      <c r="D7541">
        <v>488.8</v>
      </c>
      <c r="F7541" s="18">
        <f>_xlfn.XLOOKUP(D7541,'Rating Curve'!$A$2:$A$500,'Rating Curve'!$D$2:$D$500,, -1)</f>
        <v>1407732.4119656</v>
      </c>
      <c r="G7541">
        <v>489.54500000000002</v>
      </c>
      <c r="H7541">
        <f t="shared" si="725"/>
        <v>0</v>
      </c>
      <c r="I7541">
        <v>1.82</v>
      </c>
      <c r="J7541">
        <f t="shared" si="727"/>
        <v>0</v>
      </c>
      <c r="L7541">
        <f t="shared" si="726"/>
        <v>0</v>
      </c>
    </row>
    <row r="7542" spans="1:12" x14ac:dyDescent="0.3">
      <c r="A7542" s="25">
        <f t="shared" si="723"/>
        <v>46148.916666652702</v>
      </c>
      <c r="B7542" s="1">
        <f t="shared" si="724"/>
        <v>0.91666665270167869</v>
      </c>
      <c r="C7542">
        <v>0</v>
      </c>
      <c r="D7542">
        <v>488.80099999999999</v>
      </c>
      <c r="F7542" s="18">
        <f>_xlfn.XLOOKUP(D7542,'Rating Curve'!$A$2:$A$500,'Rating Curve'!$D$2:$D$500,, -1)</f>
        <v>1407732.4119656</v>
      </c>
      <c r="G7542">
        <v>489.54500000000002</v>
      </c>
      <c r="H7542">
        <f t="shared" si="725"/>
        <v>0</v>
      </c>
      <c r="I7542">
        <v>1.82</v>
      </c>
      <c r="J7542">
        <f t="shared" si="727"/>
        <v>0</v>
      </c>
      <c r="L7542">
        <f t="shared" si="726"/>
        <v>0</v>
      </c>
    </row>
    <row r="7543" spans="1:12" x14ac:dyDescent="0.3">
      <c r="A7543" s="25">
        <f t="shared" si="723"/>
        <v>46148.958333319366</v>
      </c>
      <c r="B7543" s="1">
        <f t="shared" si="724"/>
        <v>0.95833331936592003</v>
      </c>
      <c r="C7543">
        <v>0</v>
      </c>
      <c r="D7543">
        <v>488.8</v>
      </c>
      <c r="F7543" s="18">
        <f>_xlfn.XLOOKUP(D7543,'Rating Curve'!$A$2:$A$500,'Rating Curve'!$D$2:$D$500,, -1)</f>
        <v>1407732.4119656</v>
      </c>
      <c r="G7543">
        <v>489.54500000000002</v>
      </c>
      <c r="H7543">
        <f t="shared" si="725"/>
        <v>0</v>
      </c>
      <c r="I7543">
        <v>1.82</v>
      </c>
      <c r="J7543">
        <f t="shared" si="727"/>
        <v>0</v>
      </c>
      <c r="L7543">
        <f t="shared" si="726"/>
        <v>0</v>
      </c>
    </row>
    <row r="7544" spans="1:12" x14ac:dyDescent="0.3">
      <c r="A7544" s="25">
        <f t="shared" si="723"/>
        <v>46148.99999998603</v>
      </c>
      <c r="B7544" s="1">
        <f t="shared" si="724"/>
        <v>0.99999998603016138</v>
      </c>
      <c r="C7544">
        <v>0</v>
      </c>
      <c r="D7544">
        <v>488.8</v>
      </c>
      <c r="F7544" s="18">
        <f>_xlfn.XLOOKUP(D7544,'Rating Curve'!$A$2:$A$500,'Rating Curve'!$D$2:$D$500,, -1)</f>
        <v>1407732.4119656</v>
      </c>
      <c r="G7544">
        <v>489.54500000000002</v>
      </c>
      <c r="H7544">
        <f t="shared" si="725"/>
        <v>0</v>
      </c>
      <c r="I7544">
        <v>1.82</v>
      </c>
      <c r="J7544">
        <f t="shared" si="727"/>
        <v>0</v>
      </c>
      <c r="L7544">
        <f t="shared" si="726"/>
        <v>0</v>
      </c>
    </row>
    <row r="7545" spans="1:12" x14ac:dyDescent="0.3">
      <c r="A7545" s="25">
        <f t="shared" ref="A7545:A7608" si="728" xml:space="preserve"> A7544 + TIME(1,0,0)</f>
        <v>46149.041666652694</v>
      </c>
      <c r="B7545" s="1">
        <f t="shared" si="724"/>
        <v>4.1666652694402728E-2</v>
      </c>
      <c r="C7545">
        <v>0</v>
      </c>
      <c r="D7545">
        <v>488.79500000000002</v>
      </c>
      <c r="F7545" s="18">
        <f>_xlfn.XLOOKUP(D7545,'Rating Curve'!$A$2:$A$500,'Rating Curve'!$D$2:$D$500,, -1)</f>
        <v>1404831.3032068999</v>
      </c>
      <c r="G7545">
        <v>489.54500000000002</v>
      </c>
      <c r="H7545">
        <f t="shared" si="725"/>
        <v>0</v>
      </c>
      <c r="I7545">
        <v>1.82</v>
      </c>
      <c r="J7545">
        <f t="shared" si="727"/>
        <v>0</v>
      </c>
      <c r="L7545">
        <f t="shared" si="726"/>
        <v>0</v>
      </c>
    </row>
    <row r="7546" spans="1:12" x14ac:dyDescent="0.3">
      <c r="A7546" s="25">
        <f t="shared" si="728"/>
        <v>46149.083333319359</v>
      </c>
      <c r="B7546" s="1">
        <f t="shared" si="724"/>
        <v>8.3333319358644076E-2</v>
      </c>
      <c r="C7546">
        <v>0</v>
      </c>
      <c r="D7546">
        <v>488.8</v>
      </c>
      <c r="F7546" s="18">
        <f>_xlfn.XLOOKUP(D7546,'Rating Curve'!$A$2:$A$500,'Rating Curve'!$D$2:$D$500,, -1)</f>
        <v>1407732.4119656</v>
      </c>
      <c r="G7546">
        <v>489.54500000000002</v>
      </c>
      <c r="H7546">
        <f t="shared" si="725"/>
        <v>0</v>
      </c>
      <c r="I7546">
        <v>1.82</v>
      </c>
      <c r="J7546">
        <f t="shared" si="727"/>
        <v>0</v>
      </c>
      <c r="L7546">
        <f t="shared" si="726"/>
        <v>0</v>
      </c>
    </row>
    <row r="7547" spans="1:12" x14ac:dyDescent="0.3">
      <c r="A7547" s="25">
        <f t="shared" si="728"/>
        <v>46149.124999986023</v>
      </c>
      <c r="B7547" s="1">
        <f t="shared" si="724"/>
        <v>0.12499998602288542</v>
      </c>
      <c r="C7547">
        <v>0</v>
      </c>
      <c r="D7547">
        <v>488.79500000000002</v>
      </c>
      <c r="F7547" s="18">
        <f>_xlfn.XLOOKUP(D7547,'Rating Curve'!$A$2:$A$500,'Rating Curve'!$D$2:$D$500,, -1)</f>
        <v>1404831.3032068999</v>
      </c>
      <c r="G7547">
        <v>489.54500000000002</v>
      </c>
      <c r="H7547">
        <f t="shared" si="725"/>
        <v>0</v>
      </c>
      <c r="I7547">
        <v>1.82</v>
      </c>
      <c r="J7547">
        <f t="shared" si="727"/>
        <v>0</v>
      </c>
      <c r="L7547">
        <f t="shared" si="726"/>
        <v>0</v>
      </c>
    </row>
    <row r="7548" spans="1:12" x14ac:dyDescent="0.3">
      <c r="A7548" s="25">
        <f t="shared" si="728"/>
        <v>46149.166666652687</v>
      </c>
      <c r="B7548" s="1">
        <f t="shared" si="724"/>
        <v>0.16666665268712677</v>
      </c>
      <c r="C7548">
        <v>0</v>
      </c>
      <c r="D7548">
        <v>488.79500000000002</v>
      </c>
      <c r="F7548" s="18">
        <f>_xlfn.XLOOKUP(D7548,'Rating Curve'!$A$2:$A$500,'Rating Curve'!$D$2:$D$500,, -1)</f>
        <v>1404831.3032068999</v>
      </c>
      <c r="G7548">
        <v>489.54500000000002</v>
      </c>
      <c r="H7548">
        <f t="shared" si="725"/>
        <v>0</v>
      </c>
      <c r="I7548">
        <v>1.82</v>
      </c>
      <c r="J7548">
        <f t="shared" si="727"/>
        <v>0</v>
      </c>
      <c r="L7548">
        <f t="shared" si="726"/>
        <v>0</v>
      </c>
    </row>
    <row r="7549" spans="1:12" x14ac:dyDescent="0.3">
      <c r="A7549" s="25">
        <f t="shared" si="728"/>
        <v>46149.208333319351</v>
      </c>
      <c r="B7549" s="1">
        <f t="shared" si="724"/>
        <v>0.20833331935136812</v>
      </c>
      <c r="C7549">
        <v>0</v>
      </c>
      <c r="D7549">
        <v>488.79500000000002</v>
      </c>
      <c r="F7549" s="18">
        <f>_xlfn.XLOOKUP(D7549,'Rating Curve'!$A$2:$A$500,'Rating Curve'!$D$2:$D$500,, -1)</f>
        <v>1404831.3032068999</v>
      </c>
      <c r="G7549">
        <v>489.54500000000002</v>
      </c>
      <c r="H7549">
        <f t="shared" si="725"/>
        <v>0</v>
      </c>
      <c r="I7549">
        <v>1.82</v>
      </c>
      <c r="J7549">
        <f t="shared" si="727"/>
        <v>0</v>
      </c>
      <c r="L7549">
        <f t="shared" si="726"/>
        <v>0</v>
      </c>
    </row>
    <row r="7550" spans="1:12" x14ac:dyDescent="0.3">
      <c r="A7550" s="25">
        <f t="shared" si="728"/>
        <v>46149.249999986016</v>
      </c>
      <c r="B7550" s="1">
        <f t="shared" si="724"/>
        <v>0.24999998601560947</v>
      </c>
      <c r="C7550">
        <v>0</v>
      </c>
      <c r="D7550">
        <v>488.79500000000002</v>
      </c>
      <c r="F7550" s="18">
        <f>_xlfn.XLOOKUP(D7550,'Rating Curve'!$A$2:$A$500,'Rating Curve'!$D$2:$D$500,, -1)</f>
        <v>1404831.3032068999</v>
      </c>
      <c r="G7550">
        <v>489.54500000000002</v>
      </c>
      <c r="H7550">
        <f t="shared" si="725"/>
        <v>0</v>
      </c>
      <c r="I7550">
        <v>1.82</v>
      </c>
      <c r="J7550">
        <f t="shared" si="727"/>
        <v>0</v>
      </c>
      <c r="L7550">
        <f t="shared" si="726"/>
        <v>0</v>
      </c>
    </row>
    <row r="7551" spans="1:12" x14ac:dyDescent="0.3">
      <c r="A7551" s="25">
        <f t="shared" si="728"/>
        <v>46149.29166665268</v>
      </c>
      <c r="B7551" s="1">
        <f t="shared" si="724"/>
        <v>0.29166665267985081</v>
      </c>
      <c r="C7551">
        <v>0</v>
      </c>
      <c r="D7551">
        <v>488.8</v>
      </c>
      <c r="F7551" s="18">
        <f>_xlfn.XLOOKUP(D7551,'Rating Curve'!$A$2:$A$500,'Rating Curve'!$D$2:$D$500,, -1)</f>
        <v>1407732.4119656</v>
      </c>
      <c r="G7551">
        <v>489.54500000000002</v>
      </c>
      <c r="H7551">
        <f t="shared" si="725"/>
        <v>0</v>
      </c>
      <c r="I7551">
        <v>1.82</v>
      </c>
      <c r="J7551">
        <f t="shared" si="727"/>
        <v>0</v>
      </c>
      <c r="L7551">
        <f t="shared" si="726"/>
        <v>0</v>
      </c>
    </row>
    <row r="7552" spans="1:12" x14ac:dyDescent="0.3">
      <c r="A7552" s="25">
        <f t="shared" si="728"/>
        <v>46149.333333319344</v>
      </c>
      <c r="B7552" s="1">
        <f t="shared" si="724"/>
        <v>0.33333331934409216</v>
      </c>
      <c r="C7552">
        <v>0</v>
      </c>
      <c r="D7552">
        <v>488.80700000000002</v>
      </c>
      <c r="F7552" s="18">
        <f>_xlfn.XLOOKUP(D7552,'Rating Curve'!$A$2:$A$500,'Rating Curve'!$D$2:$D$500,, -1)</f>
        <v>1407732.4119656</v>
      </c>
      <c r="G7552">
        <v>489.54500000000002</v>
      </c>
      <c r="H7552">
        <f t="shared" si="725"/>
        <v>0</v>
      </c>
      <c r="I7552">
        <v>1.82</v>
      </c>
      <c r="J7552">
        <f t="shared" si="727"/>
        <v>0</v>
      </c>
      <c r="L7552">
        <f t="shared" si="726"/>
        <v>0</v>
      </c>
    </row>
    <row r="7553" spans="1:12" x14ac:dyDescent="0.3">
      <c r="A7553" s="25">
        <f t="shared" si="728"/>
        <v>46149.374999986008</v>
      </c>
      <c r="B7553" s="1">
        <f t="shared" si="724"/>
        <v>0.37499998600833351</v>
      </c>
      <c r="C7553">
        <v>0</v>
      </c>
      <c r="D7553">
        <v>488.81299999999999</v>
      </c>
      <c r="F7553" s="18">
        <f>_xlfn.XLOOKUP(D7553,'Rating Curve'!$A$2:$A$500,'Rating Curve'!$D$2:$D$500,, -1)</f>
        <v>1410634.2644525999</v>
      </c>
      <c r="G7553">
        <v>489.54500000000002</v>
      </c>
      <c r="H7553">
        <f t="shared" si="725"/>
        <v>0</v>
      </c>
      <c r="I7553">
        <v>1.82</v>
      </c>
      <c r="J7553">
        <f t="shared" si="727"/>
        <v>0</v>
      </c>
      <c r="L7553">
        <f t="shared" si="726"/>
        <v>0</v>
      </c>
    </row>
    <row r="7554" spans="1:12" x14ac:dyDescent="0.3">
      <c r="A7554" s="25">
        <f t="shared" si="728"/>
        <v>46149.416666652673</v>
      </c>
      <c r="B7554" s="1">
        <f t="shared" si="724"/>
        <v>0.41666665267257486</v>
      </c>
      <c r="C7554">
        <v>0</v>
      </c>
      <c r="D7554">
        <v>488.83199999999999</v>
      </c>
      <c r="F7554" s="18">
        <f>_xlfn.XLOOKUP(D7554,'Rating Curve'!$A$2:$A$500,'Rating Curve'!$D$2:$D$500,, -1)</f>
        <v>1416440.2927267</v>
      </c>
      <c r="G7554">
        <v>489.54500000000002</v>
      </c>
      <c r="H7554">
        <f t="shared" si="725"/>
        <v>0</v>
      </c>
      <c r="I7554">
        <v>1.82</v>
      </c>
      <c r="J7554">
        <f t="shared" si="727"/>
        <v>0</v>
      </c>
      <c r="L7554">
        <f t="shared" si="726"/>
        <v>0</v>
      </c>
    </row>
    <row r="7555" spans="1:12" x14ac:dyDescent="0.3">
      <c r="A7555" s="25">
        <f t="shared" si="728"/>
        <v>46149.458333319337</v>
      </c>
      <c r="B7555" s="1">
        <f t="shared" ref="B7555:B7618" si="729">MOD(A7555,1)</f>
        <v>0.4583333193368162</v>
      </c>
      <c r="C7555">
        <v>0</v>
      </c>
      <c r="D7555">
        <v>488.85199999999998</v>
      </c>
      <c r="F7555" s="18">
        <f>_xlfn.XLOOKUP(D7555,'Rating Curve'!$A$2:$A$500,'Rating Curve'!$D$2:$D$500,, -1)</f>
        <v>1422249.3957137</v>
      </c>
      <c r="G7555">
        <v>489.54500000000002</v>
      </c>
      <c r="H7555">
        <f t="shared" ref="H7555:H7618" si="730">IF(D7555 - G7555 &lt; 0, 0, D7555 - G7555)</f>
        <v>0</v>
      </c>
      <c r="I7555">
        <v>1.82</v>
      </c>
      <c r="J7555">
        <f t="shared" si="727"/>
        <v>0</v>
      </c>
      <c r="L7555">
        <f t="shared" ref="L7555:L7618" si="731">(J7555*86400)/24</f>
        <v>0</v>
      </c>
    </row>
    <row r="7556" spans="1:12" x14ac:dyDescent="0.3">
      <c r="A7556" s="25">
        <f t="shared" si="728"/>
        <v>46149.499999986001</v>
      </c>
      <c r="B7556" s="1">
        <f t="shared" si="729"/>
        <v>0.49999998600105755</v>
      </c>
      <c r="C7556">
        <v>0</v>
      </c>
      <c r="D7556">
        <v>488.87</v>
      </c>
      <c r="F7556" s="18">
        <f>_xlfn.XLOOKUP(D7556,'Rating Curve'!$A$2:$A$500,'Rating Curve'!$D$2:$D$500,, -1)</f>
        <v>1428061.5598544001</v>
      </c>
      <c r="G7556">
        <v>489.54500000000002</v>
      </c>
      <c r="H7556">
        <f t="shared" si="730"/>
        <v>0</v>
      </c>
      <c r="I7556">
        <v>1.82</v>
      </c>
      <c r="J7556">
        <f t="shared" si="727"/>
        <v>0</v>
      </c>
      <c r="L7556">
        <f t="shared" si="731"/>
        <v>0</v>
      </c>
    </row>
    <row r="7557" spans="1:12" x14ac:dyDescent="0.3">
      <c r="A7557" s="25">
        <f t="shared" si="728"/>
        <v>46149.541666652665</v>
      </c>
      <c r="B7557" s="1">
        <f t="shared" si="729"/>
        <v>0.5416666526652989</v>
      </c>
      <c r="C7557">
        <v>0</v>
      </c>
      <c r="D7557">
        <v>488.86399999999998</v>
      </c>
      <c r="F7557" s="18">
        <f>_xlfn.XLOOKUP(D7557,'Rating Curve'!$A$2:$A$500,'Rating Curve'!$D$2:$D$500,, -1)</f>
        <v>1425155.0669104999</v>
      </c>
      <c r="G7557">
        <v>489.54500000000002</v>
      </c>
      <c r="H7557">
        <f t="shared" si="730"/>
        <v>0</v>
      </c>
      <c r="I7557">
        <v>1.82</v>
      </c>
      <c r="J7557">
        <f t="shared" si="727"/>
        <v>0</v>
      </c>
      <c r="L7557">
        <f t="shared" si="731"/>
        <v>0</v>
      </c>
    </row>
    <row r="7558" spans="1:12" x14ac:dyDescent="0.3">
      <c r="A7558" s="25">
        <f t="shared" si="728"/>
        <v>46149.58333331933</v>
      </c>
      <c r="B7558" s="1">
        <f t="shared" si="729"/>
        <v>0.58333331932954025</v>
      </c>
      <c r="C7558">
        <v>0</v>
      </c>
      <c r="D7558">
        <v>488.86399999999998</v>
      </c>
      <c r="F7558" s="18">
        <f>_xlfn.XLOOKUP(D7558,'Rating Curve'!$A$2:$A$500,'Rating Curve'!$D$2:$D$500,, -1)</f>
        <v>1425155.0669104999</v>
      </c>
      <c r="G7558">
        <v>489.54500000000002</v>
      </c>
      <c r="H7558">
        <f t="shared" si="730"/>
        <v>0</v>
      </c>
      <c r="I7558">
        <v>1.82</v>
      </c>
      <c r="J7558">
        <f t="shared" si="727"/>
        <v>0</v>
      </c>
      <c r="L7558">
        <f t="shared" si="731"/>
        <v>0</v>
      </c>
    </row>
    <row r="7559" spans="1:12" x14ac:dyDescent="0.3">
      <c r="A7559" s="25">
        <f t="shared" si="728"/>
        <v>46149.624999985994</v>
      </c>
      <c r="B7559" s="1">
        <f t="shared" si="729"/>
        <v>0.62499998599378159</v>
      </c>
      <c r="C7559">
        <v>0</v>
      </c>
      <c r="D7559">
        <v>488.83199999999999</v>
      </c>
      <c r="F7559" s="18">
        <f>_xlfn.XLOOKUP(D7559,'Rating Curve'!$A$2:$A$500,'Rating Curve'!$D$2:$D$500,, -1)</f>
        <v>1416440.2927267</v>
      </c>
      <c r="G7559">
        <v>489.54500000000002</v>
      </c>
      <c r="H7559">
        <f t="shared" si="730"/>
        <v>0</v>
      </c>
      <c r="I7559">
        <v>1.82</v>
      </c>
      <c r="J7559">
        <f t="shared" si="727"/>
        <v>0</v>
      </c>
      <c r="L7559">
        <f t="shared" si="731"/>
        <v>0</v>
      </c>
    </row>
    <row r="7560" spans="1:12" x14ac:dyDescent="0.3">
      <c r="A7560" s="25">
        <f t="shared" si="728"/>
        <v>46149.666666652658</v>
      </c>
      <c r="B7560" s="1">
        <f t="shared" si="729"/>
        <v>0.66666665265802294</v>
      </c>
      <c r="C7560">
        <v>0</v>
      </c>
      <c r="D7560">
        <v>488.846</v>
      </c>
      <c r="F7560" s="18">
        <f>_xlfn.XLOOKUP(D7560,'Rating Curve'!$A$2:$A$500,'Rating Curve'!$D$2:$D$500,, -1)</f>
        <v>1419344.4679610999</v>
      </c>
      <c r="G7560">
        <v>489.54500000000002</v>
      </c>
      <c r="H7560">
        <f t="shared" si="730"/>
        <v>0</v>
      </c>
      <c r="I7560">
        <v>1.82</v>
      </c>
      <c r="J7560">
        <f t="shared" si="727"/>
        <v>0</v>
      </c>
      <c r="L7560">
        <f t="shared" si="731"/>
        <v>0</v>
      </c>
    </row>
    <row r="7561" spans="1:12" x14ac:dyDescent="0.3">
      <c r="A7561" s="25">
        <f t="shared" si="728"/>
        <v>46149.708333319322</v>
      </c>
      <c r="B7561" s="1">
        <f t="shared" si="729"/>
        <v>0.70833331932226429</v>
      </c>
      <c r="C7561">
        <v>0</v>
      </c>
      <c r="D7561">
        <v>488.86399999999998</v>
      </c>
      <c r="F7561" s="18">
        <f>_xlfn.XLOOKUP(D7561,'Rating Curve'!$A$2:$A$500,'Rating Curve'!$D$2:$D$500,, -1)</f>
        <v>1425155.0669104999</v>
      </c>
      <c r="G7561">
        <v>489.54500000000002</v>
      </c>
      <c r="H7561">
        <f t="shared" si="730"/>
        <v>0</v>
      </c>
      <c r="I7561">
        <v>1.82</v>
      </c>
      <c r="J7561">
        <f t="shared" si="727"/>
        <v>0</v>
      </c>
      <c r="L7561">
        <f t="shared" si="731"/>
        <v>0</v>
      </c>
    </row>
    <row r="7562" spans="1:12" x14ac:dyDescent="0.3">
      <c r="A7562" s="25">
        <f t="shared" si="728"/>
        <v>46149.749999985987</v>
      </c>
      <c r="B7562" s="1">
        <f t="shared" si="729"/>
        <v>0.74999998598650564</v>
      </c>
      <c r="C7562">
        <v>0</v>
      </c>
      <c r="D7562">
        <v>488.83199999999999</v>
      </c>
      <c r="F7562" s="18">
        <f>_xlfn.XLOOKUP(D7562,'Rating Curve'!$A$2:$A$500,'Rating Curve'!$D$2:$D$500,, -1)</f>
        <v>1416440.2927267</v>
      </c>
      <c r="G7562">
        <v>489.54500000000002</v>
      </c>
      <c r="H7562">
        <f t="shared" si="730"/>
        <v>0</v>
      </c>
      <c r="I7562">
        <v>1.82</v>
      </c>
      <c r="J7562">
        <f t="shared" si="727"/>
        <v>0</v>
      </c>
      <c r="L7562">
        <f t="shared" si="731"/>
        <v>0</v>
      </c>
    </row>
    <row r="7563" spans="1:12" x14ac:dyDescent="0.3">
      <c r="A7563" s="25">
        <f t="shared" si="728"/>
        <v>46149.791666652651</v>
      </c>
      <c r="B7563" s="1">
        <f t="shared" si="729"/>
        <v>0.79166665265074698</v>
      </c>
      <c r="C7563">
        <v>4.8</v>
      </c>
      <c r="D7563">
        <v>488.82299999999998</v>
      </c>
      <c r="F7563" s="18">
        <f>_xlfn.XLOOKUP(D7563,'Rating Curve'!$A$2:$A$500,'Rating Curve'!$D$2:$D$500,, -1)</f>
        <v>1413536.9222839</v>
      </c>
      <c r="G7563">
        <v>489.54500000000002</v>
      </c>
      <c r="H7563">
        <f t="shared" si="730"/>
        <v>0</v>
      </c>
      <c r="I7563">
        <v>1.82</v>
      </c>
      <c r="J7563">
        <f t="shared" si="727"/>
        <v>0</v>
      </c>
      <c r="L7563">
        <f t="shared" si="731"/>
        <v>0</v>
      </c>
    </row>
    <row r="7564" spans="1:12" x14ac:dyDescent="0.3">
      <c r="A7564" s="25">
        <f t="shared" si="728"/>
        <v>46149.833333319315</v>
      </c>
      <c r="B7564" s="1">
        <f t="shared" si="729"/>
        <v>0.83333331931498833</v>
      </c>
      <c r="C7564">
        <v>10.6</v>
      </c>
      <c r="D7564">
        <v>488.84100000000001</v>
      </c>
      <c r="F7564" s="18">
        <f>_xlfn.XLOOKUP(D7564,'Rating Curve'!$A$2:$A$500,'Rating Curve'!$D$2:$D$500,, -1)</f>
        <v>1419344.4679610999</v>
      </c>
      <c r="G7564">
        <v>489.54500000000002</v>
      </c>
      <c r="H7564">
        <f t="shared" si="730"/>
        <v>0</v>
      </c>
      <c r="I7564">
        <v>1.82</v>
      </c>
      <c r="J7564">
        <f t="shared" si="727"/>
        <v>0</v>
      </c>
      <c r="L7564">
        <f t="shared" si="731"/>
        <v>0</v>
      </c>
    </row>
    <row r="7565" spans="1:12" x14ac:dyDescent="0.3">
      <c r="A7565" s="25">
        <f t="shared" si="728"/>
        <v>46149.874999985979</v>
      </c>
      <c r="B7565" s="1">
        <f t="shared" si="729"/>
        <v>0.87499998597922968</v>
      </c>
      <c r="C7565">
        <v>0</v>
      </c>
      <c r="D7565">
        <v>488.84399999999999</v>
      </c>
      <c r="F7565" s="18">
        <f>_xlfn.XLOOKUP(D7565,'Rating Curve'!$A$2:$A$500,'Rating Curve'!$D$2:$D$500,, -1)</f>
        <v>1419344.4679610999</v>
      </c>
      <c r="G7565">
        <v>489.54500000000002</v>
      </c>
      <c r="H7565">
        <f t="shared" si="730"/>
        <v>0</v>
      </c>
      <c r="I7565">
        <v>1.82</v>
      </c>
      <c r="J7565">
        <f t="shared" si="727"/>
        <v>0</v>
      </c>
      <c r="L7565">
        <f t="shared" si="731"/>
        <v>0</v>
      </c>
    </row>
    <row r="7566" spans="1:12" x14ac:dyDescent="0.3">
      <c r="A7566" s="25">
        <f t="shared" si="728"/>
        <v>46149.916666652643</v>
      </c>
      <c r="B7566" s="1">
        <f t="shared" si="729"/>
        <v>0.91666665264347102</v>
      </c>
      <c r="C7566">
        <v>0</v>
      </c>
      <c r="D7566">
        <v>488.84</v>
      </c>
      <c r="F7566" s="18">
        <f>_xlfn.XLOOKUP(D7566,'Rating Curve'!$A$2:$A$500,'Rating Curve'!$D$2:$D$500,, -1)</f>
        <v>1419344.4679610999</v>
      </c>
      <c r="G7566">
        <v>489.54500000000002</v>
      </c>
      <c r="H7566">
        <f t="shared" si="730"/>
        <v>0</v>
      </c>
      <c r="I7566">
        <v>1.82</v>
      </c>
      <c r="J7566">
        <f t="shared" si="727"/>
        <v>0</v>
      </c>
      <c r="L7566">
        <f t="shared" si="731"/>
        <v>0</v>
      </c>
    </row>
    <row r="7567" spans="1:12" x14ac:dyDescent="0.3">
      <c r="A7567" s="25">
        <f t="shared" si="728"/>
        <v>46149.958333319308</v>
      </c>
      <c r="B7567" s="1">
        <f t="shared" si="729"/>
        <v>0.95833331930771237</v>
      </c>
      <c r="C7567">
        <v>0</v>
      </c>
      <c r="D7567">
        <v>488.84</v>
      </c>
      <c r="F7567" s="18">
        <f>_xlfn.XLOOKUP(D7567,'Rating Curve'!$A$2:$A$500,'Rating Curve'!$D$2:$D$500,, -1)</f>
        <v>1419344.4679610999</v>
      </c>
      <c r="G7567">
        <v>489.54500000000002</v>
      </c>
      <c r="H7567">
        <f t="shared" si="730"/>
        <v>0</v>
      </c>
      <c r="I7567">
        <v>1.82</v>
      </c>
      <c r="J7567">
        <f t="shared" si="727"/>
        <v>0</v>
      </c>
      <c r="L7567">
        <f t="shared" si="731"/>
        <v>0</v>
      </c>
    </row>
    <row r="7568" spans="1:12" x14ac:dyDescent="0.3">
      <c r="A7568" s="25">
        <f t="shared" si="728"/>
        <v>46149.999999985972</v>
      </c>
      <c r="B7568" s="1">
        <f t="shared" si="729"/>
        <v>0.99999998597195372</v>
      </c>
      <c r="C7568">
        <v>0</v>
      </c>
      <c r="D7568">
        <v>488.834</v>
      </c>
      <c r="F7568" s="18">
        <f>_xlfn.XLOOKUP(D7568,'Rating Curve'!$A$2:$A$500,'Rating Curve'!$D$2:$D$500,, -1)</f>
        <v>1416440.2927267</v>
      </c>
      <c r="G7568">
        <v>489.54500000000002</v>
      </c>
      <c r="H7568">
        <f t="shared" si="730"/>
        <v>0</v>
      </c>
      <c r="I7568">
        <v>1.82</v>
      </c>
      <c r="J7568">
        <f t="shared" si="727"/>
        <v>0</v>
      </c>
      <c r="L7568">
        <f t="shared" si="731"/>
        <v>0</v>
      </c>
    </row>
    <row r="7569" spans="1:12" x14ac:dyDescent="0.3">
      <c r="A7569" s="25">
        <f t="shared" si="728"/>
        <v>46150.041666652636</v>
      </c>
      <c r="B7569" s="1">
        <f t="shared" si="729"/>
        <v>4.1666652636195067E-2</v>
      </c>
      <c r="C7569">
        <v>0</v>
      </c>
      <c r="D7569">
        <v>488.83300000000003</v>
      </c>
      <c r="F7569" s="18">
        <f>_xlfn.XLOOKUP(D7569,'Rating Curve'!$A$2:$A$500,'Rating Curve'!$D$2:$D$500,, -1)</f>
        <v>1416440.2927267</v>
      </c>
      <c r="G7569">
        <v>489.54500000000002</v>
      </c>
      <c r="H7569">
        <f t="shared" si="730"/>
        <v>0</v>
      </c>
      <c r="I7569">
        <v>1.82</v>
      </c>
      <c r="J7569">
        <f t="shared" si="727"/>
        <v>0</v>
      </c>
      <c r="L7569">
        <f t="shared" si="731"/>
        <v>0</v>
      </c>
    </row>
    <row r="7570" spans="1:12" x14ac:dyDescent="0.3">
      <c r="A7570" s="25">
        <f t="shared" si="728"/>
        <v>46150.0833333193</v>
      </c>
      <c r="B7570" s="1">
        <f t="shared" si="729"/>
        <v>8.3333319300436415E-2</v>
      </c>
      <c r="C7570">
        <v>0.2</v>
      </c>
      <c r="D7570">
        <v>488.834</v>
      </c>
      <c r="F7570" s="18">
        <f>_xlfn.XLOOKUP(D7570,'Rating Curve'!$A$2:$A$500,'Rating Curve'!$D$2:$D$500,, -1)</f>
        <v>1416440.2927267</v>
      </c>
      <c r="G7570">
        <v>489.54500000000002</v>
      </c>
      <c r="H7570">
        <f t="shared" si="730"/>
        <v>0</v>
      </c>
      <c r="I7570">
        <v>1.82</v>
      </c>
      <c r="J7570">
        <f t="shared" si="727"/>
        <v>0</v>
      </c>
      <c r="L7570">
        <f t="shared" si="731"/>
        <v>0</v>
      </c>
    </row>
    <row r="7571" spans="1:12" x14ac:dyDescent="0.3">
      <c r="A7571" s="25">
        <f t="shared" si="728"/>
        <v>46150.124999985965</v>
      </c>
      <c r="B7571" s="1">
        <f t="shared" si="729"/>
        <v>0.12499998596467776</v>
      </c>
      <c r="C7571">
        <v>0</v>
      </c>
      <c r="D7571">
        <v>488.834</v>
      </c>
      <c r="F7571" s="18">
        <f>_xlfn.XLOOKUP(D7571,'Rating Curve'!$A$2:$A$500,'Rating Curve'!$D$2:$D$500,, -1)</f>
        <v>1416440.2927267</v>
      </c>
      <c r="G7571">
        <v>489.54500000000002</v>
      </c>
      <c r="H7571">
        <f t="shared" si="730"/>
        <v>0</v>
      </c>
      <c r="I7571">
        <v>1.82</v>
      </c>
      <c r="J7571">
        <f t="shared" ref="J7571:J7634" si="732">1.82*30*(H7571^1.5)</f>
        <v>0</v>
      </c>
      <c r="L7571">
        <f t="shared" si="731"/>
        <v>0</v>
      </c>
    </row>
    <row r="7572" spans="1:12" x14ac:dyDescent="0.3">
      <c r="A7572" s="25">
        <f t="shared" si="728"/>
        <v>46150.166666652629</v>
      </c>
      <c r="B7572" s="1">
        <f t="shared" si="729"/>
        <v>0.16666665262891911</v>
      </c>
      <c r="C7572">
        <v>0</v>
      </c>
      <c r="D7572">
        <v>488.834</v>
      </c>
      <c r="F7572" s="18">
        <f>_xlfn.XLOOKUP(D7572,'Rating Curve'!$A$2:$A$500,'Rating Curve'!$D$2:$D$500,, -1)</f>
        <v>1416440.2927267</v>
      </c>
      <c r="G7572">
        <v>489.54500000000002</v>
      </c>
      <c r="H7572">
        <f t="shared" si="730"/>
        <v>0</v>
      </c>
      <c r="I7572">
        <v>1.82</v>
      </c>
      <c r="J7572">
        <f t="shared" si="732"/>
        <v>0</v>
      </c>
      <c r="L7572">
        <f t="shared" si="731"/>
        <v>0</v>
      </c>
    </row>
    <row r="7573" spans="1:12" x14ac:dyDescent="0.3">
      <c r="A7573" s="25">
        <f t="shared" si="728"/>
        <v>46150.208333319293</v>
      </c>
      <c r="B7573" s="1">
        <f t="shared" si="729"/>
        <v>0.20833331929316046</v>
      </c>
      <c r="C7573">
        <v>0</v>
      </c>
      <c r="D7573">
        <v>488.834</v>
      </c>
      <c r="F7573" s="18">
        <f>_xlfn.XLOOKUP(D7573,'Rating Curve'!$A$2:$A$500,'Rating Curve'!$D$2:$D$500,, -1)</f>
        <v>1416440.2927267</v>
      </c>
      <c r="G7573">
        <v>489.54500000000002</v>
      </c>
      <c r="H7573">
        <f t="shared" si="730"/>
        <v>0</v>
      </c>
      <c r="I7573">
        <v>1.82</v>
      </c>
      <c r="J7573">
        <f t="shared" si="732"/>
        <v>0</v>
      </c>
      <c r="L7573">
        <f t="shared" si="731"/>
        <v>0</v>
      </c>
    </row>
    <row r="7574" spans="1:12" x14ac:dyDescent="0.3">
      <c r="A7574" s="25">
        <f t="shared" si="728"/>
        <v>46150.249999985957</v>
      </c>
      <c r="B7574" s="1">
        <f t="shared" si="729"/>
        <v>0.2499999859574018</v>
      </c>
      <c r="C7574">
        <v>0</v>
      </c>
      <c r="D7574">
        <v>488.834</v>
      </c>
      <c r="F7574" s="18">
        <f>_xlfn.XLOOKUP(D7574,'Rating Curve'!$A$2:$A$500,'Rating Curve'!$D$2:$D$500,, -1)</f>
        <v>1416440.2927267</v>
      </c>
      <c r="G7574">
        <v>489.54500000000002</v>
      </c>
      <c r="H7574">
        <f t="shared" si="730"/>
        <v>0</v>
      </c>
      <c r="I7574">
        <v>1.82</v>
      </c>
      <c r="J7574">
        <f t="shared" si="732"/>
        <v>0</v>
      </c>
      <c r="L7574">
        <f t="shared" si="731"/>
        <v>0</v>
      </c>
    </row>
    <row r="7575" spans="1:12" x14ac:dyDescent="0.3">
      <c r="A7575" s="25">
        <f t="shared" si="728"/>
        <v>46150.291666652622</v>
      </c>
      <c r="B7575" s="1">
        <f t="shared" si="729"/>
        <v>0.29166665262164315</v>
      </c>
      <c r="C7575">
        <v>0</v>
      </c>
      <c r="D7575">
        <v>488.84100000000001</v>
      </c>
      <c r="F7575" s="18">
        <f>_xlfn.XLOOKUP(D7575,'Rating Curve'!$A$2:$A$500,'Rating Curve'!$D$2:$D$500,, -1)</f>
        <v>1419344.4679610999</v>
      </c>
      <c r="G7575">
        <v>489.54500000000002</v>
      </c>
      <c r="H7575">
        <f t="shared" si="730"/>
        <v>0</v>
      </c>
      <c r="I7575">
        <v>1.82</v>
      </c>
      <c r="J7575">
        <f t="shared" si="732"/>
        <v>0</v>
      </c>
      <c r="L7575">
        <f t="shared" si="731"/>
        <v>0</v>
      </c>
    </row>
    <row r="7576" spans="1:12" x14ac:dyDescent="0.3">
      <c r="A7576" s="25">
        <f t="shared" si="728"/>
        <v>46150.333333319286</v>
      </c>
      <c r="B7576" s="1">
        <f t="shared" si="729"/>
        <v>0.3333333192858845</v>
      </c>
      <c r="C7576">
        <v>0</v>
      </c>
      <c r="D7576">
        <v>488.84</v>
      </c>
      <c r="F7576" s="18">
        <f>_xlfn.XLOOKUP(D7576,'Rating Curve'!$A$2:$A$500,'Rating Curve'!$D$2:$D$500,, -1)</f>
        <v>1419344.4679610999</v>
      </c>
      <c r="G7576">
        <v>489.54500000000002</v>
      </c>
      <c r="H7576">
        <f t="shared" si="730"/>
        <v>0</v>
      </c>
      <c r="I7576">
        <v>1.82</v>
      </c>
      <c r="J7576">
        <f t="shared" si="732"/>
        <v>0</v>
      </c>
      <c r="L7576">
        <f t="shared" si="731"/>
        <v>0</v>
      </c>
    </row>
    <row r="7577" spans="1:12" x14ac:dyDescent="0.3">
      <c r="A7577" s="25">
        <f t="shared" si="728"/>
        <v>46150.37499998595</v>
      </c>
      <c r="B7577" s="1">
        <f t="shared" si="729"/>
        <v>0.37499998595012585</v>
      </c>
      <c r="C7577">
        <v>0</v>
      </c>
      <c r="D7577">
        <v>488.846</v>
      </c>
      <c r="F7577" s="18">
        <f>_xlfn.XLOOKUP(D7577,'Rating Curve'!$A$2:$A$500,'Rating Curve'!$D$2:$D$500,, -1)</f>
        <v>1419344.4679610999</v>
      </c>
      <c r="G7577">
        <v>489.54500000000002</v>
      </c>
      <c r="H7577">
        <f t="shared" si="730"/>
        <v>0</v>
      </c>
      <c r="I7577">
        <v>1.82</v>
      </c>
      <c r="J7577">
        <f t="shared" si="732"/>
        <v>0</v>
      </c>
      <c r="L7577">
        <f t="shared" si="731"/>
        <v>0</v>
      </c>
    </row>
    <row r="7578" spans="1:12" x14ac:dyDescent="0.3">
      <c r="A7578" s="25">
        <f t="shared" si="728"/>
        <v>46150.416666652614</v>
      </c>
      <c r="B7578" s="1">
        <f t="shared" si="729"/>
        <v>0.41666665261436719</v>
      </c>
      <c r="C7578">
        <v>0</v>
      </c>
      <c r="D7578">
        <v>488.86399999999998</v>
      </c>
      <c r="F7578" s="18">
        <f>_xlfn.XLOOKUP(D7578,'Rating Curve'!$A$2:$A$500,'Rating Curve'!$D$2:$D$500,, -1)</f>
        <v>1425155.0669104999</v>
      </c>
      <c r="G7578">
        <v>489.54500000000002</v>
      </c>
      <c r="H7578">
        <f t="shared" si="730"/>
        <v>0</v>
      </c>
      <c r="I7578">
        <v>1.82</v>
      </c>
      <c r="J7578">
        <f t="shared" si="732"/>
        <v>0</v>
      </c>
      <c r="L7578">
        <f t="shared" si="731"/>
        <v>0</v>
      </c>
    </row>
    <row r="7579" spans="1:12" x14ac:dyDescent="0.3">
      <c r="A7579" s="25">
        <f t="shared" si="728"/>
        <v>46150.458333319279</v>
      </c>
      <c r="B7579" s="1">
        <f t="shared" si="729"/>
        <v>0.45833331927860854</v>
      </c>
      <c r="C7579">
        <v>0</v>
      </c>
      <c r="D7579">
        <v>488.87099999999998</v>
      </c>
      <c r="F7579" s="18">
        <f>_xlfn.XLOOKUP(D7579,'Rating Curve'!$A$2:$A$500,'Rating Curve'!$D$2:$D$500,, -1)</f>
        <v>1428061.5598544001</v>
      </c>
      <c r="G7579">
        <v>489.54500000000002</v>
      </c>
      <c r="H7579">
        <f t="shared" si="730"/>
        <v>0</v>
      </c>
      <c r="I7579">
        <v>1.82</v>
      </c>
      <c r="J7579">
        <f t="shared" si="732"/>
        <v>0</v>
      </c>
      <c r="L7579">
        <f t="shared" si="731"/>
        <v>0</v>
      </c>
    </row>
    <row r="7580" spans="1:12" x14ac:dyDescent="0.3">
      <c r="A7580" s="25">
        <f t="shared" si="728"/>
        <v>46150.499999985943</v>
      </c>
      <c r="B7580" s="1">
        <f t="shared" si="729"/>
        <v>0.49999998594284989</v>
      </c>
      <c r="C7580">
        <v>0</v>
      </c>
      <c r="D7580">
        <v>488.87700000000001</v>
      </c>
      <c r="F7580" s="18">
        <f>_xlfn.XLOOKUP(D7580,'Rating Curve'!$A$2:$A$500,'Rating Curve'!$D$2:$D$500,, -1)</f>
        <v>1428061.5598544001</v>
      </c>
      <c r="G7580">
        <v>489.54500000000002</v>
      </c>
      <c r="H7580">
        <f t="shared" si="730"/>
        <v>0</v>
      </c>
      <c r="I7580">
        <v>1.82</v>
      </c>
      <c r="J7580">
        <f t="shared" si="732"/>
        <v>0</v>
      </c>
      <c r="L7580">
        <f t="shared" si="731"/>
        <v>0</v>
      </c>
    </row>
    <row r="7581" spans="1:12" x14ac:dyDescent="0.3">
      <c r="A7581" s="25">
        <f t="shared" si="728"/>
        <v>46150.541666652607</v>
      </c>
      <c r="B7581" s="1">
        <f t="shared" si="729"/>
        <v>0.54166665260709124</v>
      </c>
      <c r="C7581">
        <v>0</v>
      </c>
      <c r="D7581">
        <v>488.88299999999998</v>
      </c>
      <c r="F7581" s="18">
        <f>_xlfn.XLOOKUP(D7581,'Rating Curve'!$A$2:$A$500,'Rating Curve'!$D$2:$D$500,, -1)</f>
        <v>1430968.8174983</v>
      </c>
      <c r="G7581">
        <v>489.54500000000002</v>
      </c>
      <c r="H7581">
        <f t="shared" si="730"/>
        <v>0</v>
      </c>
      <c r="I7581">
        <v>1.82</v>
      </c>
      <c r="J7581">
        <f t="shared" si="732"/>
        <v>0</v>
      </c>
      <c r="L7581">
        <f t="shared" si="731"/>
        <v>0</v>
      </c>
    </row>
    <row r="7582" spans="1:12" x14ac:dyDescent="0.3">
      <c r="A7582" s="25">
        <f t="shared" si="728"/>
        <v>46150.583333319271</v>
      </c>
      <c r="B7582" s="1">
        <f t="shared" si="729"/>
        <v>0.58333331927133258</v>
      </c>
      <c r="C7582">
        <v>0</v>
      </c>
      <c r="D7582">
        <v>488.88299999999998</v>
      </c>
      <c r="F7582" s="18">
        <f>_xlfn.XLOOKUP(D7582,'Rating Curve'!$A$2:$A$500,'Rating Curve'!$D$2:$D$500,, -1)</f>
        <v>1430968.8174983</v>
      </c>
      <c r="G7582">
        <v>489.54500000000002</v>
      </c>
      <c r="H7582">
        <f t="shared" si="730"/>
        <v>0</v>
      </c>
      <c r="I7582">
        <v>1.82</v>
      </c>
      <c r="J7582">
        <f t="shared" si="732"/>
        <v>0</v>
      </c>
      <c r="L7582">
        <f t="shared" si="731"/>
        <v>0</v>
      </c>
    </row>
    <row r="7583" spans="1:12" x14ac:dyDescent="0.3">
      <c r="A7583" s="25">
        <f t="shared" si="728"/>
        <v>46150.624999985936</v>
      </c>
      <c r="B7583" s="1">
        <f t="shared" si="729"/>
        <v>0.62499998593557393</v>
      </c>
      <c r="C7583">
        <v>0</v>
      </c>
      <c r="D7583">
        <v>488.88900000000001</v>
      </c>
      <c r="F7583" s="18">
        <f>_xlfn.XLOOKUP(D7583,'Rating Curve'!$A$2:$A$500,'Rating Curve'!$D$2:$D$500,, -1)</f>
        <v>1430968.8174983</v>
      </c>
      <c r="G7583">
        <v>489.54500000000002</v>
      </c>
      <c r="H7583">
        <f t="shared" si="730"/>
        <v>0</v>
      </c>
      <c r="I7583">
        <v>1.82</v>
      </c>
      <c r="J7583">
        <f t="shared" si="732"/>
        <v>0</v>
      </c>
      <c r="L7583">
        <f t="shared" si="731"/>
        <v>0</v>
      </c>
    </row>
    <row r="7584" spans="1:12" x14ac:dyDescent="0.3">
      <c r="A7584" s="25">
        <f t="shared" si="728"/>
        <v>46150.6666666526</v>
      </c>
      <c r="B7584" s="1">
        <f t="shared" si="729"/>
        <v>0.66666665259981528</v>
      </c>
      <c r="C7584">
        <v>0</v>
      </c>
      <c r="D7584">
        <v>488.88900000000001</v>
      </c>
      <c r="F7584" s="18">
        <f>_xlfn.XLOOKUP(D7584,'Rating Curve'!$A$2:$A$500,'Rating Curve'!$D$2:$D$500,, -1)</f>
        <v>1430968.8174983</v>
      </c>
      <c r="G7584">
        <v>489.54500000000002</v>
      </c>
      <c r="H7584">
        <f t="shared" si="730"/>
        <v>0</v>
      </c>
      <c r="I7584">
        <v>1.82</v>
      </c>
      <c r="J7584">
        <f t="shared" si="732"/>
        <v>0</v>
      </c>
      <c r="L7584">
        <f t="shared" si="731"/>
        <v>0</v>
      </c>
    </row>
    <row r="7585" spans="1:12" x14ac:dyDescent="0.3">
      <c r="A7585" s="25">
        <f t="shared" si="728"/>
        <v>46150.708333319264</v>
      </c>
      <c r="B7585" s="1">
        <f t="shared" si="729"/>
        <v>0.70833331926405663</v>
      </c>
      <c r="C7585">
        <v>0</v>
      </c>
      <c r="D7585">
        <v>488.87099999999998</v>
      </c>
      <c r="F7585" s="18">
        <f>_xlfn.XLOOKUP(D7585,'Rating Curve'!$A$2:$A$500,'Rating Curve'!$D$2:$D$500,, -1)</f>
        <v>1428061.5598544001</v>
      </c>
      <c r="G7585">
        <v>489.54500000000002</v>
      </c>
      <c r="H7585">
        <f t="shared" si="730"/>
        <v>0</v>
      </c>
      <c r="I7585">
        <v>1.82</v>
      </c>
      <c r="J7585">
        <f t="shared" si="732"/>
        <v>0</v>
      </c>
      <c r="L7585">
        <f t="shared" si="731"/>
        <v>0</v>
      </c>
    </row>
    <row r="7586" spans="1:12" x14ac:dyDescent="0.3">
      <c r="A7586" s="25">
        <f t="shared" si="728"/>
        <v>46150.749999985928</v>
      </c>
      <c r="B7586" s="1">
        <f t="shared" si="729"/>
        <v>0.74999998592829797</v>
      </c>
      <c r="C7586">
        <v>0</v>
      </c>
      <c r="D7586">
        <v>488.86399999999998</v>
      </c>
      <c r="F7586" s="18">
        <f>_xlfn.XLOOKUP(D7586,'Rating Curve'!$A$2:$A$500,'Rating Curve'!$D$2:$D$500,, -1)</f>
        <v>1425155.0669104999</v>
      </c>
      <c r="G7586">
        <v>489.54500000000002</v>
      </c>
      <c r="H7586">
        <f t="shared" si="730"/>
        <v>0</v>
      </c>
      <c r="I7586">
        <v>1.82</v>
      </c>
      <c r="J7586">
        <f t="shared" si="732"/>
        <v>0</v>
      </c>
      <c r="L7586">
        <f t="shared" si="731"/>
        <v>0</v>
      </c>
    </row>
    <row r="7587" spans="1:12" x14ac:dyDescent="0.3">
      <c r="A7587" s="25">
        <f t="shared" si="728"/>
        <v>46150.791666652593</v>
      </c>
      <c r="B7587" s="1">
        <f t="shared" si="729"/>
        <v>0.79166665259253932</v>
      </c>
      <c r="C7587">
        <v>0</v>
      </c>
      <c r="D7587">
        <v>488.85899999999998</v>
      </c>
      <c r="F7587" s="18">
        <f>_xlfn.XLOOKUP(D7587,'Rating Curve'!$A$2:$A$500,'Rating Curve'!$D$2:$D$500,, -1)</f>
        <v>1422249.3957137</v>
      </c>
      <c r="G7587">
        <v>489.54500000000002</v>
      </c>
      <c r="H7587">
        <f t="shared" si="730"/>
        <v>0</v>
      </c>
      <c r="I7587">
        <v>1.82</v>
      </c>
      <c r="J7587">
        <f t="shared" si="732"/>
        <v>0</v>
      </c>
      <c r="L7587">
        <f t="shared" si="731"/>
        <v>0</v>
      </c>
    </row>
    <row r="7588" spans="1:12" x14ac:dyDescent="0.3">
      <c r="A7588" s="25">
        <f t="shared" si="728"/>
        <v>46150.833333319257</v>
      </c>
      <c r="B7588" s="1">
        <f t="shared" si="729"/>
        <v>0.83333331925678067</v>
      </c>
      <c r="C7588">
        <v>0</v>
      </c>
      <c r="D7588">
        <v>488.85300000000001</v>
      </c>
      <c r="F7588" s="18">
        <f>_xlfn.XLOOKUP(D7588,'Rating Curve'!$A$2:$A$500,'Rating Curve'!$D$2:$D$500,, -1)</f>
        <v>1422249.3957137</v>
      </c>
      <c r="G7588">
        <v>489.54500000000002</v>
      </c>
      <c r="H7588">
        <f t="shared" si="730"/>
        <v>0</v>
      </c>
      <c r="I7588">
        <v>1.82</v>
      </c>
      <c r="J7588">
        <f t="shared" si="732"/>
        <v>0</v>
      </c>
      <c r="L7588">
        <f t="shared" si="731"/>
        <v>0</v>
      </c>
    </row>
    <row r="7589" spans="1:12" x14ac:dyDescent="0.3">
      <c r="A7589" s="25">
        <f t="shared" si="728"/>
        <v>46150.874999985921</v>
      </c>
      <c r="B7589" s="1">
        <f t="shared" si="729"/>
        <v>0.87499998592102202</v>
      </c>
      <c r="C7589">
        <v>0</v>
      </c>
      <c r="D7589">
        <v>488.85300000000001</v>
      </c>
      <c r="F7589" s="18">
        <f>_xlfn.XLOOKUP(D7589,'Rating Curve'!$A$2:$A$500,'Rating Curve'!$D$2:$D$500,, -1)</f>
        <v>1422249.3957137</v>
      </c>
      <c r="G7589">
        <v>489.54500000000002</v>
      </c>
      <c r="H7589">
        <f t="shared" si="730"/>
        <v>0</v>
      </c>
      <c r="I7589">
        <v>1.82</v>
      </c>
      <c r="J7589">
        <f t="shared" si="732"/>
        <v>0</v>
      </c>
      <c r="L7589">
        <f t="shared" si="731"/>
        <v>0</v>
      </c>
    </row>
    <row r="7590" spans="1:12" x14ac:dyDescent="0.3">
      <c r="A7590" s="25">
        <f t="shared" si="728"/>
        <v>46150.916666652585</v>
      </c>
      <c r="B7590" s="1">
        <f t="shared" si="729"/>
        <v>0.91666665258526336</v>
      </c>
      <c r="C7590">
        <v>0</v>
      </c>
      <c r="D7590">
        <v>488.85899999999998</v>
      </c>
      <c r="F7590" s="18">
        <f>_xlfn.XLOOKUP(D7590,'Rating Curve'!$A$2:$A$500,'Rating Curve'!$D$2:$D$500,, -1)</f>
        <v>1422249.3957137</v>
      </c>
      <c r="G7590">
        <v>489.54500000000002</v>
      </c>
      <c r="H7590">
        <f t="shared" si="730"/>
        <v>0</v>
      </c>
      <c r="I7590">
        <v>1.82</v>
      </c>
      <c r="J7590">
        <f t="shared" si="732"/>
        <v>0</v>
      </c>
      <c r="L7590">
        <f t="shared" si="731"/>
        <v>0</v>
      </c>
    </row>
    <row r="7591" spans="1:12" x14ac:dyDescent="0.3">
      <c r="A7591" s="25">
        <f t="shared" si="728"/>
        <v>46150.95833331925</v>
      </c>
      <c r="B7591" s="1">
        <f t="shared" si="729"/>
        <v>0.95833331924950471</v>
      </c>
      <c r="C7591">
        <v>0</v>
      </c>
      <c r="D7591">
        <v>488.85899999999998</v>
      </c>
      <c r="F7591" s="18">
        <f>_xlfn.XLOOKUP(D7591,'Rating Curve'!$A$2:$A$500,'Rating Curve'!$D$2:$D$500,, -1)</f>
        <v>1422249.3957137</v>
      </c>
      <c r="G7591">
        <v>489.54500000000002</v>
      </c>
      <c r="H7591">
        <f t="shared" si="730"/>
        <v>0</v>
      </c>
      <c r="I7591">
        <v>1.82</v>
      </c>
      <c r="J7591">
        <f t="shared" si="732"/>
        <v>0</v>
      </c>
      <c r="L7591">
        <f t="shared" si="731"/>
        <v>0</v>
      </c>
    </row>
    <row r="7592" spans="1:12" x14ac:dyDescent="0.3">
      <c r="A7592" s="25">
        <f t="shared" si="728"/>
        <v>46150.999999985914</v>
      </c>
      <c r="B7592" s="1">
        <f t="shared" si="729"/>
        <v>0.99999998591374606</v>
      </c>
      <c r="C7592">
        <v>0</v>
      </c>
      <c r="D7592">
        <v>488.86399999999998</v>
      </c>
      <c r="F7592" s="18">
        <f>_xlfn.XLOOKUP(D7592,'Rating Curve'!$A$2:$A$500,'Rating Curve'!$D$2:$D$500,, -1)</f>
        <v>1425155.0669104999</v>
      </c>
      <c r="G7592">
        <v>489.54500000000002</v>
      </c>
      <c r="H7592">
        <f t="shared" si="730"/>
        <v>0</v>
      </c>
      <c r="I7592">
        <v>1.82</v>
      </c>
      <c r="J7592">
        <f t="shared" si="732"/>
        <v>0</v>
      </c>
      <c r="L7592">
        <f t="shared" si="731"/>
        <v>0</v>
      </c>
    </row>
    <row r="7593" spans="1:12" x14ac:dyDescent="0.3">
      <c r="A7593" s="25">
        <f t="shared" si="728"/>
        <v>46151.041666652578</v>
      </c>
      <c r="B7593" s="1">
        <f t="shared" si="729"/>
        <v>4.1666652577987406E-2</v>
      </c>
      <c r="C7593">
        <v>0</v>
      </c>
      <c r="D7593">
        <v>488.846</v>
      </c>
      <c r="F7593" s="18">
        <f>_xlfn.XLOOKUP(D7593,'Rating Curve'!$A$2:$A$500,'Rating Curve'!$D$2:$D$500,, -1)</f>
        <v>1419344.4679610999</v>
      </c>
      <c r="G7593">
        <v>489.54500000000002</v>
      </c>
      <c r="H7593">
        <f t="shared" si="730"/>
        <v>0</v>
      </c>
      <c r="I7593">
        <v>1.82</v>
      </c>
      <c r="J7593">
        <f t="shared" si="732"/>
        <v>0</v>
      </c>
      <c r="L7593">
        <f t="shared" si="731"/>
        <v>0</v>
      </c>
    </row>
    <row r="7594" spans="1:12" x14ac:dyDescent="0.3">
      <c r="A7594" s="25">
        <f t="shared" si="728"/>
        <v>46151.083333319242</v>
      </c>
      <c r="B7594" s="1">
        <f t="shared" si="729"/>
        <v>8.3333319242228754E-2</v>
      </c>
      <c r="C7594">
        <v>0</v>
      </c>
      <c r="D7594">
        <v>488.85300000000001</v>
      </c>
      <c r="F7594" s="18">
        <f>_xlfn.XLOOKUP(D7594,'Rating Curve'!$A$2:$A$500,'Rating Curve'!$D$2:$D$500,, -1)</f>
        <v>1422249.3957137</v>
      </c>
      <c r="G7594">
        <v>489.54500000000002</v>
      </c>
      <c r="H7594">
        <f t="shared" si="730"/>
        <v>0</v>
      </c>
      <c r="I7594">
        <v>1.82</v>
      </c>
      <c r="J7594">
        <f t="shared" si="732"/>
        <v>0</v>
      </c>
      <c r="L7594">
        <f t="shared" si="731"/>
        <v>0</v>
      </c>
    </row>
    <row r="7595" spans="1:12" x14ac:dyDescent="0.3">
      <c r="A7595" s="25">
        <f t="shared" si="728"/>
        <v>46151.124999985906</v>
      </c>
      <c r="B7595" s="1">
        <f t="shared" si="729"/>
        <v>0.1249999859064701</v>
      </c>
      <c r="C7595">
        <v>0</v>
      </c>
      <c r="D7595">
        <v>488.85700000000003</v>
      </c>
      <c r="F7595" s="18">
        <f>_xlfn.XLOOKUP(D7595,'Rating Curve'!$A$2:$A$500,'Rating Curve'!$D$2:$D$500,, -1)</f>
        <v>1422249.3957137</v>
      </c>
      <c r="G7595">
        <v>489.54500000000002</v>
      </c>
      <c r="H7595">
        <f t="shared" si="730"/>
        <v>0</v>
      </c>
      <c r="I7595">
        <v>1.82</v>
      </c>
      <c r="J7595">
        <f t="shared" si="732"/>
        <v>0</v>
      </c>
      <c r="L7595">
        <f t="shared" si="731"/>
        <v>0</v>
      </c>
    </row>
    <row r="7596" spans="1:12" x14ac:dyDescent="0.3">
      <c r="A7596" s="25">
        <f t="shared" si="728"/>
        <v>46151.166666652571</v>
      </c>
      <c r="B7596" s="1">
        <f t="shared" si="729"/>
        <v>0.16666665257071145</v>
      </c>
      <c r="C7596">
        <v>0</v>
      </c>
      <c r="D7596">
        <v>488.87200000000001</v>
      </c>
      <c r="F7596" s="18">
        <f>_xlfn.XLOOKUP(D7596,'Rating Curve'!$A$2:$A$500,'Rating Curve'!$D$2:$D$500,, -1)</f>
        <v>1428061.5598544001</v>
      </c>
      <c r="G7596">
        <v>489.54500000000002</v>
      </c>
      <c r="H7596">
        <f t="shared" si="730"/>
        <v>0</v>
      </c>
      <c r="I7596">
        <v>1.82</v>
      </c>
      <c r="J7596">
        <f t="shared" si="732"/>
        <v>0</v>
      </c>
      <c r="L7596">
        <f t="shared" si="731"/>
        <v>0</v>
      </c>
    </row>
    <row r="7597" spans="1:12" x14ac:dyDescent="0.3">
      <c r="A7597" s="25">
        <f t="shared" si="728"/>
        <v>46151.208333319235</v>
      </c>
      <c r="B7597" s="1">
        <f t="shared" si="729"/>
        <v>0.2083333192349528</v>
      </c>
      <c r="C7597">
        <v>0</v>
      </c>
      <c r="D7597">
        <v>488.87099999999998</v>
      </c>
      <c r="F7597" s="18">
        <f>_xlfn.XLOOKUP(D7597,'Rating Curve'!$A$2:$A$500,'Rating Curve'!$D$2:$D$500,, -1)</f>
        <v>1428061.5598544001</v>
      </c>
      <c r="G7597">
        <v>489.54500000000002</v>
      </c>
      <c r="H7597">
        <f t="shared" si="730"/>
        <v>0</v>
      </c>
      <c r="I7597">
        <v>1.82</v>
      </c>
      <c r="J7597">
        <f t="shared" si="732"/>
        <v>0</v>
      </c>
      <c r="L7597">
        <f t="shared" si="731"/>
        <v>0</v>
      </c>
    </row>
    <row r="7598" spans="1:12" x14ac:dyDescent="0.3">
      <c r="A7598" s="25">
        <f t="shared" si="728"/>
        <v>46151.249999985899</v>
      </c>
      <c r="B7598" s="1">
        <f t="shared" si="729"/>
        <v>0.24999998589919414</v>
      </c>
      <c r="C7598">
        <v>0</v>
      </c>
      <c r="D7598">
        <v>488.87799999999999</v>
      </c>
      <c r="F7598" s="18">
        <f>_xlfn.XLOOKUP(D7598,'Rating Curve'!$A$2:$A$500,'Rating Curve'!$D$2:$D$500,, -1)</f>
        <v>1428061.5598544001</v>
      </c>
      <c r="G7598">
        <v>489.54500000000002</v>
      </c>
      <c r="H7598">
        <f t="shared" si="730"/>
        <v>0</v>
      </c>
      <c r="I7598">
        <v>1.82</v>
      </c>
      <c r="J7598">
        <f t="shared" si="732"/>
        <v>0</v>
      </c>
      <c r="L7598">
        <f t="shared" si="731"/>
        <v>0</v>
      </c>
    </row>
    <row r="7599" spans="1:12" x14ac:dyDescent="0.3">
      <c r="A7599" s="25">
        <f t="shared" si="728"/>
        <v>46151.291666652563</v>
      </c>
      <c r="B7599" s="1">
        <f t="shared" si="729"/>
        <v>0.29166665256343549</v>
      </c>
      <c r="C7599">
        <v>0</v>
      </c>
      <c r="D7599">
        <v>488.86500000000001</v>
      </c>
      <c r="F7599" s="18">
        <f>_xlfn.XLOOKUP(D7599,'Rating Curve'!$A$2:$A$500,'Rating Curve'!$D$2:$D$500,, -1)</f>
        <v>1425155.0669104999</v>
      </c>
      <c r="G7599">
        <v>489.54500000000002</v>
      </c>
      <c r="H7599">
        <f t="shared" si="730"/>
        <v>0</v>
      </c>
      <c r="I7599">
        <v>1.82</v>
      </c>
      <c r="J7599">
        <f t="shared" si="732"/>
        <v>0</v>
      </c>
      <c r="L7599">
        <f t="shared" si="731"/>
        <v>0</v>
      </c>
    </row>
    <row r="7600" spans="1:12" x14ac:dyDescent="0.3">
      <c r="A7600" s="25">
        <f t="shared" si="728"/>
        <v>46151.333333319228</v>
      </c>
      <c r="B7600" s="1">
        <f t="shared" si="729"/>
        <v>0.33333331922767684</v>
      </c>
      <c r="C7600">
        <v>0</v>
      </c>
      <c r="D7600">
        <v>488.87799999999999</v>
      </c>
      <c r="F7600" s="18">
        <f>_xlfn.XLOOKUP(D7600,'Rating Curve'!$A$2:$A$500,'Rating Curve'!$D$2:$D$500,, -1)</f>
        <v>1428061.5598544001</v>
      </c>
      <c r="G7600">
        <v>489.54500000000002</v>
      </c>
      <c r="H7600">
        <f t="shared" si="730"/>
        <v>0</v>
      </c>
      <c r="I7600">
        <v>1.82</v>
      </c>
      <c r="J7600">
        <f t="shared" si="732"/>
        <v>0</v>
      </c>
      <c r="L7600">
        <f t="shared" si="731"/>
        <v>0</v>
      </c>
    </row>
    <row r="7601" spans="1:12" x14ac:dyDescent="0.3">
      <c r="A7601" s="25">
        <f t="shared" si="728"/>
        <v>46151.374999985892</v>
      </c>
      <c r="B7601" s="1">
        <f t="shared" si="729"/>
        <v>0.37499998589191819</v>
      </c>
      <c r="C7601">
        <v>0</v>
      </c>
      <c r="D7601">
        <v>488.87099999999998</v>
      </c>
      <c r="F7601" s="18">
        <f>_xlfn.XLOOKUP(D7601,'Rating Curve'!$A$2:$A$500,'Rating Curve'!$D$2:$D$500,, -1)</f>
        <v>1428061.5598544001</v>
      </c>
      <c r="G7601">
        <v>489.54500000000002</v>
      </c>
      <c r="H7601">
        <f t="shared" si="730"/>
        <v>0</v>
      </c>
      <c r="I7601">
        <v>1.82</v>
      </c>
      <c r="J7601">
        <f t="shared" si="732"/>
        <v>0</v>
      </c>
      <c r="L7601">
        <f t="shared" si="731"/>
        <v>0</v>
      </c>
    </row>
    <row r="7602" spans="1:12" x14ac:dyDescent="0.3">
      <c r="A7602" s="25">
        <f t="shared" si="728"/>
        <v>46151.416666652556</v>
      </c>
      <c r="B7602" s="1">
        <f t="shared" si="729"/>
        <v>0.41666665255615953</v>
      </c>
      <c r="C7602">
        <v>0</v>
      </c>
      <c r="D7602">
        <v>488.88400000000001</v>
      </c>
      <c r="F7602" s="18">
        <f>_xlfn.XLOOKUP(D7602,'Rating Curve'!$A$2:$A$500,'Rating Curve'!$D$2:$D$500,, -1)</f>
        <v>1430968.8174983</v>
      </c>
      <c r="G7602">
        <v>489.54500000000002</v>
      </c>
      <c r="H7602">
        <f t="shared" si="730"/>
        <v>0</v>
      </c>
      <c r="I7602">
        <v>1.82</v>
      </c>
      <c r="J7602">
        <f t="shared" si="732"/>
        <v>0</v>
      </c>
      <c r="L7602">
        <f t="shared" si="731"/>
        <v>0</v>
      </c>
    </row>
    <row r="7603" spans="1:12" x14ac:dyDescent="0.3">
      <c r="A7603" s="25">
        <f t="shared" si="728"/>
        <v>46151.45833331922</v>
      </c>
      <c r="B7603" s="1">
        <f t="shared" si="729"/>
        <v>0.45833331922040088</v>
      </c>
      <c r="C7603">
        <v>1.8</v>
      </c>
      <c r="D7603">
        <v>488.87099999999998</v>
      </c>
      <c r="F7603" s="18">
        <f>_xlfn.XLOOKUP(D7603,'Rating Curve'!$A$2:$A$500,'Rating Curve'!$D$2:$D$500,, -1)</f>
        <v>1428061.5598544001</v>
      </c>
      <c r="G7603">
        <v>489.54500000000002</v>
      </c>
      <c r="H7603">
        <f t="shared" si="730"/>
        <v>0</v>
      </c>
      <c r="I7603">
        <v>1.82</v>
      </c>
      <c r="J7603">
        <f t="shared" si="732"/>
        <v>0</v>
      </c>
      <c r="L7603">
        <f t="shared" si="731"/>
        <v>0</v>
      </c>
    </row>
    <row r="7604" spans="1:12" x14ac:dyDescent="0.3">
      <c r="A7604" s="25">
        <f t="shared" si="728"/>
        <v>46151.499999985885</v>
      </c>
      <c r="B7604" s="1">
        <f t="shared" si="729"/>
        <v>0.49999998588464223</v>
      </c>
      <c r="C7604">
        <v>8.4</v>
      </c>
      <c r="D7604">
        <v>488.89100000000002</v>
      </c>
      <c r="F7604" s="18">
        <f>_xlfn.XLOOKUP(D7604,'Rating Curve'!$A$2:$A$500,'Rating Curve'!$D$2:$D$500,, -1)</f>
        <v>1433876.8830075001</v>
      </c>
      <c r="G7604">
        <v>489.54500000000002</v>
      </c>
      <c r="H7604">
        <f t="shared" si="730"/>
        <v>0</v>
      </c>
      <c r="I7604">
        <v>1.82</v>
      </c>
      <c r="J7604">
        <f t="shared" si="732"/>
        <v>0</v>
      </c>
      <c r="L7604">
        <f t="shared" si="731"/>
        <v>0</v>
      </c>
    </row>
    <row r="7605" spans="1:12" x14ac:dyDescent="0.3">
      <c r="A7605" s="25">
        <f t="shared" si="728"/>
        <v>46151.541666652549</v>
      </c>
      <c r="B7605" s="1">
        <f t="shared" si="729"/>
        <v>0.54166665254888358</v>
      </c>
      <c r="C7605">
        <v>1.6</v>
      </c>
      <c r="D7605">
        <v>488.87099999999998</v>
      </c>
      <c r="F7605" s="18">
        <f>_xlfn.XLOOKUP(D7605,'Rating Curve'!$A$2:$A$500,'Rating Curve'!$D$2:$D$500,, -1)</f>
        <v>1428061.5598544001</v>
      </c>
      <c r="G7605">
        <v>489.54500000000002</v>
      </c>
      <c r="H7605">
        <f t="shared" si="730"/>
        <v>0</v>
      </c>
      <c r="I7605">
        <v>1.82</v>
      </c>
      <c r="J7605">
        <f t="shared" si="732"/>
        <v>0</v>
      </c>
      <c r="L7605">
        <f t="shared" si="731"/>
        <v>0</v>
      </c>
    </row>
    <row r="7606" spans="1:12" x14ac:dyDescent="0.3">
      <c r="A7606" s="25">
        <f t="shared" si="728"/>
        <v>46151.583333319213</v>
      </c>
      <c r="B7606" s="1">
        <f t="shared" si="729"/>
        <v>0.58333331921312492</v>
      </c>
      <c r="C7606">
        <v>0</v>
      </c>
      <c r="D7606">
        <v>488.89600000000002</v>
      </c>
      <c r="F7606" s="18">
        <f>_xlfn.XLOOKUP(D7606,'Rating Curve'!$A$2:$A$500,'Rating Curve'!$D$2:$D$500,, -1)</f>
        <v>1433876.8830075001</v>
      </c>
      <c r="G7606">
        <v>489.54500000000002</v>
      </c>
      <c r="H7606">
        <f t="shared" si="730"/>
        <v>0</v>
      </c>
      <c r="I7606">
        <v>1.82</v>
      </c>
      <c r="J7606">
        <f t="shared" si="732"/>
        <v>0</v>
      </c>
      <c r="L7606">
        <f t="shared" si="731"/>
        <v>0</v>
      </c>
    </row>
    <row r="7607" spans="1:12" x14ac:dyDescent="0.3">
      <c r="A7607" s="25">
        <f t="shared" si="728"/>
        <v>46151.624999985877</v>
      </c>
      <c r="B7607" s="1">
        <f t="shared" si="729"/>
        <v>0.62499998587736627</v>
      </c>
      <c r="C7607">
        <v>0</v>
      </c>
      <c r="D7607">
        <v>488.90899999999999</v>
      </c>
      <c r="F7607" s="18">
        <f>_xlfn.XLOOKUP(D7607,'Rating Curve'!$A$2:$A$500,'Rating Curve'!$D$2:$D$500,, -1)</f>
        <v>1436785.6733039999</v>
      </c>
      <c r="G7607">
        <v>489.54500000000002</v>
      </c>
      <c r="H7607">
        <f t="shared" si="730"/>
        <v>0</v>
      </c>
      <c r="I7607">
        <v>1.82</v>
      </c>
      <c r="J7607">
        <f t="shared" si="732"/>
        <v>0</v>
      </c>
      <c r="L7607">
        <f t="shared" si="731"/>
        <v>0</v>
      </c>
    </row>
    <row r="7608" spans="1:12" x14ac:dyDescent="0.3">
      <c r="A7608" s="25">
        <f t="shared" si="728"/>
        <v>46151.666666652542</v>
      </c>
      <c r="B7608" s="1">
        <f t="shared" si="729"/>
        <v>0.66666665254160762</v>
      </c>
      <c r="C7608">
        <v>0</v>
      </c>
      <c r="D7608">
        <v>488.90899999999999</v>
      </c>
      <c r="F7608" s="18">
        <f>_xlfn.XLOOKUP(D7608,'Rating Curve'!$A$2:$A$500,'Rating Curve'!$D$2:$D$500,, -1)</f>
        <v>1436785.6733039999</v>
      </c>
      <c r="G7608">
        <v>489.54500000000002</v>
      </c>
      <c r="H7608">
        <f t="shared" si="730"/>
        <v>0</v>
      </c>
      <c r="I7608">
        <v>1.82</v>
      </c>
      <c r="J7608">
        <f t="shared" si="732"/>
        <v>0</v>
      </c>
      <c r="L7608">
        <f t="shared" si="731"/>
        <v>0</v>
      </c>
    </row>
    <row r="7609" spans="1:12" x14ac:dyDescent="0.3">
      <c r="A7609" s="25">
        <f t="shared" ref="A7609:A7672" si="733" xml:space="preserve"> A7608 + TIME(1,0,0)</f>
        <v>46151.708333319206</v>
      </c>
      <c r="B7609" s="1">
        <f t="shared" si="729"/>
        <v>0.70833331920584897</v>
      </c>
      <c r="C7609">
        <v>0</v>
      </c>
      <c r="D7609">
        <v>488.89600000000002</v>
      </c>
      <c r="F7609" s="18">
        <f>_xlfn.XLOOKUP(D7609,'Rating Curve'!$A$2:$A$500,'Rating Curve'!$D$2:$D$500,, -1)</f>
        <v>1433876.8830075001</v>
      </c>
      <c r="G7609">
        <v>489.54500000000002</v>
      </c>
      <c r="H7609">
        <f t="shared" si="730"/>
        <v>0</v>
      </c>
      <c r="I7609">
        <v>1.82</v>
      </c>
      <c r="J7609">
        <f t="shared" si="732"/>
        <v>0</v>
      </c>
      <c r="L7609">
        <f t="shared" si="731"/>
        <v>0</v>
      </c>
    </row>
    <row r="7610" spans="1:12" x14ac:dyDescent="0.3">
      <c r="A7610" s="25">
        <f t="shared" si="733"/>
        <v>46151.74999998587</v>
      </c>
      <c r="B7610" s="1">
        <f t="shared" si="729"/>
        <v>0.74999998587009031</v>
      </c>
      <c r="C7610">
        <v>0</v>
      </c>
      <c r="D7610">
        <v>488.87799999999999</v>
      </c>
      <c r="F7610" s="18">
        <f>_xlfn.XLOOKUP(D7610,'Rating Curve'!$A$2:$A$500,'Rating Curve'!$D$2:$D$500,, -1)</f>
        <v>1428061.5598544001</v>
      </c>
      <c r="G7610">
        <v>489.54500000000002</v>
      </c>
      <c r="H7610">
        <f t="shared" si="730"/>
        <v>0</v>
      </c>
      <c r="I7610">
        <v>1.82</v>
      </c>
      <c r="J7610">
        <f t="shared" si="732"/>
        <v>0</v>
      </c>
      <c r="L7610">
        <f t="shared" si="731"/>
        <v>0</v>
      </c>
    </row>
    <row r="7611" spans="1:12" x14ac:dyDescent="0.3">
      <c r="A7611" s="25">
        <f t="shared" si="733"/>
        <v>46151.791666652534</v>
      </c>
      <c r="B7611" s="1">
        <f t="shared" si="729"/>
        <v>0.79166665253433166</v>
      </c>
      <c r="C7611">
        <v>0</v>
      </c>
      <c r="D7611">
        <v>488.87200000000001</v>
      </c>
      <c r="F7611" s="18">
        <f>_xlfn.XLOOKUP(D7611,'Rating Curve'!$A$2:$A$500,'Rating Curve'!$D$2:$D$500,, -1)</f>
        <v>1428061.5598544001</v>
      </c>
      <c r="G7611">
        <v>489.54500000000002</v>
      </c>
      <c r="H7611">
        <f t="shared" si="730"/>
        <v>0</v>
      </c>
      <c r="I7611">
        <v>1.82</v>
      </c>
      <c r="J7611">
        <f t="shared" si="732"/>
        <v>0</v>
      </c>
      <c r="L7611">
        <f t="shared" si="731"/>
        <v>0</v>
      </c>
    </row>
    <row r="7612" spans="1:12" x14ac:dyDescent="0.3">
      <c r="A7612" s="25">
        <f t="shared" si="733"/>
        <v>46151.833333319199</v>
      </c>
      <c r="B7612" s="1">
        <f t="shared" si="729"/>
        <v>0.83333331919857301</v>
      </c>
      <c r="C7612">
        <v>0</v>
      </c>
      <c r="D7612">
        <v>488.87200000000001</v>
      </c>
      <c r="F7612" s="18">
        <f>_xlfn.XLOOKUP(D7612,'Rating Curve'!$A$2:$A$500,'Rating Curve'!$D$2:$D$500,, -1)</f>
        <v>1428061.5598544001</v>
      </c>
      <c r="G7612">
        <v>489.54500000000002</v>
      </c>
      <c r="H7612">
        <f t="shared" si="730"/>
        <v>0</v>
      </c>
      <c r="I7612">
        <v>1.82</v>
      </c>
      <c r="J7612">
        <f t="shared" si="732"/>
        <v>0</v>
      </c>
      <c r="L7612">
        <f t="shared" si="731"/>
        <v>0</v>
      </c>
    </row>
    <row r="7613" spans="1:12" x14ac:dyDescent="0.3">
      <c r="A7613" s="25">
        <f t="shared" si="733"/>
        <v>46151.874999985863</v>
      </c>
      <c r="B7613" s="1">
        <f t="shared" si="729"/>
        <v>0.87499998586281436</v>
      </c>
      <c r="C7613">
        <v>0</v>
      </c>
      <c r="D7613">
        <v>488.87799999999999</v>
      </c>
      <c r="F7613" s="18">
        <f>_xlfn.XLOOKUP(D7613,'Rating Curve'!$A$2:$A$500,'Rating Curve'!$D$2:$D$500,, -1)</f>
        <v>1428061.5598544001</v>
      </c>
      <c r="G7613">
        <v>489.54500000000002</v>
      </c>
      <c r="H7613">
        <f t="shared" si="730"/>
        <v>0</v>
      </c>
      <c r="I7613">
        <v>1.82</v>
      </c>
      <c r="J7613">
        <f t="shared" si="732"/>
        <v>0</v>
      </c>
      <c r="L7613">
        <f t="shared" si="731"/>
        <v>0</v>
      </c>
    </row>
    <row r="7614" spans="1:12" x14ac:dyDescent="0.3">
      <c r="A7614" s="25">
        <f t="shared" si="733"/>
        <v>46151.916666652527</v>
      </c>
      <c r="B7614" s="1">
        <f t="shared" si="729"/>
        <v>0.9166666525270557</v>
      </c>
      <c r="C7614">
        <v>0</v>
      </c>
      <c r="D7614">
        <v>488.87799999999999</v>
      </c>
      <c r="F7614" s="18">
        <f>_xlfn.XLOOKUP(D7614,'Rating Curve'!$A$2:$A$500,'Rating Curve'!$D$2:$D$500,, -1)</f>
        <v>1428061.5598544001</v>
      </c>
      <c r="G7614">
        <v>489.54500000000002</v>
      </c>
      <c r="H7614">
        <f t="shared" si="730"/>
        <v>0</v>
      </c>
      <c r="I7614">
        <v>1.82</v>
      </c>
      <c r="J7614">
        <f t="shared" si="732"/>
        <v>0</v>
      </c>
      <c r="L7614">
        <f t="shared" si="731"/>
        <v>0</v>
      </c>
    </row>
    <row r="7615" spans="1:12" x14ac:dyDescent="0.3">
      <c r="A7615" s="25">
        <f t="shared" si="733"/>
        <v>46151.958333319191</v>
      </c>
      <c r="B7615" s="1">
        <f t="shared" si="729"/>
        <v>0.95833331919129705</v>
      </c>
      <c r="C7615">
        <v>4.2</v>
      </c>
      <c r="D7615">
        <v>488.86500000000001</v>
      </c>
      <c r="F7615" s="18">
        <f>_xlfn.XLOOKUP(D7615,'Rating Curve'!$A$2:$A$500,'Rating Curve'!$D$2:$D$500,, -1)</f>
        <v>1425155.0669104999</v>
      </c>
      <c r="G7615">
        <v>489.54500000000002</v>
      </c>
      <c r="H7615">
        <f t="shared" si="730"/>
        <v>0</v>
      </c>
      <c r="I7615">
        <v>1.82</v>
      </c>
      <c r="J7615">
        <f t="shared" si="732"/>
        <v>0</v>
      </c>
      <c r="L7615">
        <f t="shared" si="731"/>
        <v>0</v>
      </c>
    </row>
    <row r="7616" spans="1:12" x14ac:dyDescent="0.3">
      <c r="A7616" s="25">
        <f t="shared" si="733"/>
        <v>46151.999999985856</v>
      </c>
      <c r="B7616" s="1">
        <f t="shared" si="729"/>
        <v>0.9999999858555384</v>
      </c>
      <c r="C7616">
        <v>11.8</v>
      </c>
      <c r="D7616">
        <v>488.88400000000001</v>
      </c>
      <c r="F7616" s="18">
        <f>_xlfn.XLOOKUP(D7616,'Rating Curve'!$A$2:$A$500,'Rating Curve'!$D$2:$D$500,, -1)</f>
        <v>1430968.8174983</v>
      </c>
      <c r="G7616">
        <v>489.54500000000002</v>
      </c>
      <c r="H7616">
        <f t="shared" si="730"/>
        <v>0</v>
      </c>
      <c r="I7616">
        <v>1.82</v>
      </c>
      <c r="J7616">
        <f t="shared" si="732"/>
        <v>0</v>
      </c>
      <c r="L7616">
        <f t="shared" si="731"/>
        <v>0</v>
      </c>
    </row>
    <row r="7617" spans="1:12" x14ac:dyDescent="0.3">
      <c r="A7617" s="25">
        <f t="shared" si="733"/>
        <v>46152.04166665252</v>
      </c>
      <c r="B7617" s="1">
        <f t="shared" si="729"/>
        <v>4.1666652519779745E-2</v>
      </c>
      <c r="C7617">
        <v>0</v>
      </c>
      <c r="D7617">
        <v>488.89100000000002</v>
      </c>
      <c r="F7617" s="18">
        <f>_xlfn.XLOOKUP(D7617,'Rating Curve'!$A$2:$A$500,'Rating Curve'!$D$2:$D$500,, -1)</f>
        <v>1433876.8830075001</v>
      </c>
      <c r="G7617">
        <v>489.54500000000002</v>
      </c>
      <c r="H7617">
        <f t="shared" si="730"/>
        <v>0</v>
      </c>
      <c r="I7617">
        <v>1.82</v>
      </c>
      <c r="J7617">
        <f t="shared" si="732"/>
        <v>0</v>
      </c>
      <c r="L7617">
        <f t="shared" si="731"/>
        <v>0</v>
      </c>
    </row>
    <row r="7618" spans="1:12" x14ac:dyDescent="0.3">
      <c r="A7618" s="25">
        <f t="shared" si="733"/>
        <v>46152.083333319184</v>
      </c>
      <c r="B7618" s="1">
        <f t="shared" si="729"/>
        <v>8.3333319184021093E-2</v>
      </c>
      <c r="C7618">
        <v>3.8</v>
      </c>
      <c r="D7618">
        <v>488.87799999999999</v>
      </c>
      <c r="F7618" s="18">
        <f>_xlfn.XLOOKUP(D7618,'Rating Curve'!$A$2:$A$500,'Rating Curve'!$D$2:$D$500,, -1)</f>
        <v>1428061.5598544001</v>
      </c>
      <c r="G7618">
        <v>489.54500000000002</v>
      </c>
      <c r="H7618">
        <f t="shared" si="730"/>
        <v>0</v>
      </c>
      <c r="I7618">
        <v>1.82</v>
      </c>
      <c r="J7618">
        <f t="shared" si="732"/>
        <v>0</v>
      </c>
      <c r="L7618">
        <f t="shared" si="731"/>
        <v>0</v>
      </c>
    </row>
    <row r="7619" spans="1:12" x14ac:dyDescent="0.3">
      <c r="A7619" s="25">
        <f t="shared" si="733"/>
        <v>46152.124999985848</v>
      </c>
      <c r="B7619" s="1">
        <f t="shared" ref="B7619:B7682" si="734">MOD(A7619,1)</f>
        <v>0.12499998584826244</v>
      </c>
      <c r="C7619">
        <v>1.4</v>
      </c>
      <c r="D7619">
        <v>488.89100000000002</v>
      </c>
      <c r="F7619" s="18">
        <f>_xlfn.XLOOKUP(D7619,'Rating Curve'!$A$2:$A$500,'Rating Curve'!$D$2:$D$500,, -1)</f>
        <v>1433876.8830075001</v>
      </c>
      <c r="G7619">
        <v>489.54500000000002</v>
      </c>
      <c r="H7619">
        <f t="shared" ref="H7619:H7682" si="735">IF(D7619 - G7619 &lt; 0, 0, D7619 - G7619)</f>
        <v>0</v>
      </c>
      <c r="I7619">
        <v>1.82</v>
      </c>
      <c r="J7619">
        <f t="shared" si="732"/>
        <v>0</v>
      </c>
      <c r="L7619">
        <f t="shared" ref="L7619:L7682" si="736">(J7619*86400)/24</f>
        <v>0</v>
      </c>
    </row>
    <row r="7620" spans="1:12" x14ac:dyDescent="0.3">
      <c r="A7620" s="25">
        <f t="shared" si="733"/>
        <v>46152.166666652513</v>
      </c>
      <c r="B7620" s="1">
        <f t="shared" si="734"/>
        <v>0.16666665251250379</v>
      </c>
      <c r="C7620">
        <v>0</v>
      </c>
      <c r="D7620">
        <v>488.88499999999999</v>
      </c>
      <c r="F7620" s="18">
        <f>_xlfn.XLOOKUP(D7620,'Rating Curve'!$A$2:$A$500,'Rating Curve'!$D$2:$D$500,, -1)</f>
        <v>1430968.8174983</v>
      </c>
      <c r="G7620">
        <v>489.54500000000002</v>
      </c>
      <c r="H7620">
        <f t="shared" si="735"/>
        <v>0</v>
      </c>
      <c r="I7620">
        <v>1.82</v>
      </c>
      <c r="J7620">
        <f t="shared" si="732"/>
        <v>0</v>
      </c>
      <c r="L7620">
        <f t="shared" si="736"/>
        <v>0</v>
      </c>
    </row>
    <row r="7621" spans="1:12" x14ac:dyDescent="0.3">
      <c r="A7621" s="25">
        <f t="shared" si="733"/>
        <v>46152.208333319177</v>
      </c>
      <c r="B7621" s="1">
        <f t="shared" si="734"/>
        <v>0.20833331917674514</v>
      </c>
      <c r="C7621">
        <v>0</v>
      </c>
      <c r="D7621">
        <v>488.89100000000002</v>
      </c>
      <c r="F7621" s="18">
        <f>_xlfn.XLOOKUP(D7621,'Rating Curve'!$A$2:$A$500,'Rating Curve'!$D$2:$D$500,, -1)</f>
        <v>1433876.8830075001</v>
      </c>
      <c r="G7621">
        <v>489.54500000000002</v>
      </c>
      <c r="H7621">
        <f t="shared" si="735"/>
        <v>0</v>
      </c>
      <c r="I7621">
        <v>1.82</v>
      </c>
      <c r="J7621">
        <f t="shared" si="732"/>
        <v>0</v>
      </c>
      <c r="L7621">
        <f t="shared" si="736"/>
        <v>0</v>
      </c>
    </row>
    <row r="7622" spans="1:12" x14ac:dyDescent="0.3">
      <c r="A7622" s="25">
        <f t="shared" si="733"/>
        <v>46152.249999985841</v>
      </c>
      <c r="B7622" s="1">
        <f t="shared" si="734"/>
        <v>0.24999998584098648</v>
      </c>
      <c r="C7622">
        <v>0</v>
      </c>
      <c r="D7622">
        <v>488.89699999999999</v>
      </c>
      <c r="F7622" s="18">
        <f>_xlfn.XLOOKUP(D7622,'Rating Curve'!$A$2:$A$500,'Rating Curve'!$D$2:$D$500,, -1)</f>
        <v>1433876.8830075001</v>
      </c>
      <c r="G7622">
        <v>489.54500000000002</v>
      </c>
      <c r="H7622">
        <f t="shared" si="735"/>
        <v>0</v>
      </c>
      <c r="I7622">
        <v>1.82</v>
      </c>
      <c r="J7622">
        <f t="shared" si="732"/>
        <v>0</v>
      </c>
      <c r="L7622">
        <f t="shared" si="736"/>
        <v>0</v>
      </c>
    </row>
    <row r="7623" spans="1:12" x14ac:dyDescent="0.3">
      <c r="A7623" s="25">
        <f t="shared" si="733"/>
        <v>46152.291666652505</v>
      </c>
      <c r="B7623" s="1">
        <f t="shared" si="734"/>
        <v>0.29166665250522783</v>
      </c>
      <c r="C7623">
        <v>0</v>
      </c>
      <c r="D7623">
        <v>488.90300000000002</v>
      </c>
      <c r="F7623" s="18">
        <f>_xlfn.XLOOKUP(D7623,'Rating Curve'!$A$2:$A$500,'Rating Curve'!$D$2:$D$500,, -1)</f>
        <v>1436785.6733039999</v>
      </c>
      <c r="G7623">
        <v>489.54500000000002</v>
      </c>
      <c r="H7623">
        <f t="shared" si="735"/>
        <v>0</v>
      </c>
      <c r="I7623">
        <v>1.82</v>
      </c>
      <c r="J7623">
        <f t="shared" si="732"/>
        <v>0</v>
      </c>
      <c r="L7623">
        <f t="shared" si="736"/>
        <v>0</v>
      </c>
    </row>
    <row r="7624" spans="1:12" x14ac:dyDescent="0.3">
      <c r="A7624" s="25">
        <f t="shared" si="733"/>
        <v>46152.333333319169</v>
      </c>
      <c r="B7624" s="1">
        <f t="shared" si="734"/>
        <v>0.33333331916946918</v>
      </c>
      <c r="C7624">
        <v>0.8</v>
      </c>
      <c r="D7624">
        <v>488.89100000000002</v>
      </c>
      <c r="F7624" s="18">
        <f>_xlfn.XLOOKUP(D7624,'Rating Curve'!$A$2:$A$500,'Rating Curve'!$D$2:$D$500,, -1)</f>
        <v>1433876.8830075001</v>
      </c>
      <c r="G7624">
        <v>489.54500000000002</v>
      </c>
      <c r="H7624">
        <f t="shared" si="735"/>
        <v>0</v>
      </c>
      <c r="I7624">
        <v>1.82</v>
      </c>
      <c r="J7624">
        <f t="shared" si="732"/>
        <v>0</v>
      </c>
      <c r="L7624">
        <f t="shared" si="736"/>
        <v>0</v>
      </c>
    </row>
    <row r="7625" spans="1:12" x14ac:dyDescent="0.3">
      <c r="A7625" s="25">
        <f t="shared" si="733"/>
        <v>46152.374999985834</v>
      </c>
      <c r="B7625" s="1">
        <f t="shared" si="734"/>
        <v>0.37499998583371053</v>
      </c>
      <c r="C7625">
        <v>0</v>
      </c>
      <c r="D7625">
        <v>488.91</v>
      </c>
      <c r="F7625" s="18">
        <f>_xlfn.XLOOKUP(D7625,'Rating Curve'!$A$2:$A$500,'Rating Curve'!$D$2:$D$500,, -1)</f>
        <v>1439695.2819463999</v>
      </c>
      <c r="G7625">
        <v>489.54500000000002</v>
      </c>
      <c r="H7625">
        <f t="shared" si="735"/>
        <v>0</v>
      </c>
      <c r="I7625">
        <v>1.82</v>
      </c>
      <c r="J7625">
        <f t="shared" si="732"/>
        <v>0</v>
      </c>
      <c r="L7625">
        <f t="shared" si="736"/>
        <v>0</v>
      </c>
    </row>
    <row r="7626" spans="1:12" x14ac:dyDescent="0.3">
      <c r="A7626" s="25">
        <f t="shared" si="733"/>
        <v>46152.416666652498</v>
      </c>
      <c r="B7626" s="1">
        <f t="shared" si="734"/>
        <v>0.41666665249795187</v>
      </c>
      <c r="C7626">
        <v>0</v>
      </c>
      <c r="D7626">
        <v>488.90899999999999</v>
      </c>
      <c r="F7626" s="18">
        <f>_xlfn.XLOOKUP(D7626,'Rating Curve'!$A$2:$A$500,'Rating Curve'!$D$2:$D$500,, -1)</f>
        <v>1436785.6733039999</v>
      </c>
      <c r="G7626">
        <v>489.54500000000002</v>
      </c>
      <c r="H7626">
        <f t="shared" si="735"/>
        <v>0</v>
      </c>
      <c r="I7626">
        <v>1.82</v>
      </c>
      <c r="J7626">
        <f t="shared" si="732"/>
        <v>0</v>
      </c>
      <c r="L7626">
        <f t="shared" si="736"/>
        <v>0</v>
      </c>
    </row>
    <row r="7627" spans="1:12" x14ac:dyDescent="0.3">
      <c r="A7627" s="25">
        <f t="shared" si="733"/>
        <v>46152.458333319162</v>
      </c>
      <c r="B7627" s="1">
        <f t="shared" si="734"/>
        <v>0.45833331916219322</v>
      </c>
      <c r="C7627">
        <v>0</v>
      </c>
      <c r="D7627">
        <v>488.923</v>
      </c>
      <c r="F7627" s="18">
        <f>_xlfn.XLOOKUP(D7627,'Rating Curve'!$A$2:$A$500,'Rating Curve'!$D$2:$D$500,, -1)</f>
        <v>1442605.7158011999</v>
      </c>
      <c r="G7627">
        <v>489.54500000000002</v>
      </c>
      <c r="H7627">
        <f t="shared" si="735"/>
        <v>0</v>
      </c>
      <c r="I7627">
        <v>1.82</v>
      </c>
      <c r="J7627">
        <f t="shared" si="732"/>
        <v>0</v>
      </c>
      <c r="L7627">
        <f t="shared" si="736"/>
        <v>0</v>
      </c>
    </row>
    <row r="7628" spans="1:12" x14ac:dyDescent="0.3">
      <c r="A7628" s="25">
        <f t="shared" si="733"/>
        <v>46152.499999985826</v>
      </c>
      <c r="B7628" s="1">
        <f t="shared" si="734"/>
        <v>0.49999998582643457</v>
      </c>
      <c r="C7628">
        <v>0</v>
      </c>
      <c r="D7628">
        <v>488.92200000000003</v>
      </c>
      <c r="F7628" s="18">
        <f>_xlfn.XLOOKUP(D7628,'Rating Curve'!$A$2:$A$500,'Rating Curve'!$D$2:$D$500,, -1)</f>
        <v>1442605.7158011999</v>
      </c>
      <c r="G7628">
        <v>489.54500000000002</v>
      </c>
      <c r="H7628">
        <f t="shared" si="735"/>
        <v>0</v>
      </c>
      <c r="I7628">
        <v>1.82</v>
      </c>
      <c r="J7628">
        <f t="shared" si="732"/>
        <v>0</v>
      </c>
      <c r="L7628">
        <f t="shared" si="736"/>
        <v>0</v>
      </c>
    </row>
    <row r="7629" spans="1:12" x14ac:dyDescent="0.3">
      <c r="A7629" s="25">
        <f t="shared" si="733"/>
        <v>46152.541666652491</v>
      </c>
      <c r="B7629" s="1">
        <f t="shared" si="734"/>
        <v>0.54166665249067592</v>
      </c>
      <c r="C7629">
        <v>0</v>
      </c>
      <c r="D7629">
        <v>488.91500000000002</v>
      </c>
      <c r="F7629" s="18">
        <f>_xlfn.XLOOKUP(D7629,'Rating Curve'!$A$2:$A$500,'Rating Curve'!$D$2:$D$500,, -1)</f>
        <v>1439695.2819463999</v>
      </c>
      <c r="G7629">
        <v>489.54500000000002</v>
      </c>
      <c r="H7629">
        <f t="shared" si="735"/>
        <v>0</v>
      </c>
      <c r="I7629">
        <v>1.82</v>
      </c>
      <c r="J7629">
        <f t="shared" si="732"/>
        <v>0</v>
      </c>
      <c r="L7629">
        <f t="shared" si="736"/>
        <v>0</v>
      </c>
    </row>
    <row r="7630" spans="1:12" x14ac:dyDescent="0.3">
      <c r="A7630" s="25">
        <f t="shared" si="733"/>
        <v>46152.583333319155</v>
      </c>
      <c r="B7630" s="1">
        <f t="shared" si="734"/>
        <v>0.58333331915491726</v>
      </c>
      <c r="C7630">
        <v>0</v>
      </c>
      <c r="D7630">
        <v>488.928</v>
      </c>
      <c r="F7630" s="18">
        <f>_xlfn.XLOOKUP(D7630,'Rating Curve'!$A$2:$A$500,'Rating Curve'!$D$2:$D$500,, -1)</f>
        <v>1442605.7158011999</v>
      </c>
      <c r="G7630">
        <v>489.54500000000002</v>
      </c>
      <c r="H7630">
        <f t="shared" si="735"/>
        <v>0</v>
      </c>
      <c r="I7630">
        <v>1.82</v>
      </c>
      <c r="J7630">
        <f t="shared" si="732"/>
        <v>0</v>
      </c>
      <c r="L7630">
        <f t="shared" si="736"/>
        <v>0</v>
      </c>
    </row>
    <row r="7631" spans="1:12" x14ac:dyDescent="0.3">
      <c r="A7631" s="25">
        <f t="shared" si="733"/>
        <v>46152.624999985819</v>
      </c>
      <c r="B7631" s="1">
        <f t="shared" si="734"/>
        <v>0.62499998581915861</v>
      </c>
      <c r="C7631">
        <v>0</v>
      </c>
      <c r="D7631">
        <v>488.928</v>
      </c>
      <c r="F7631" s="18">
        <f>_xlfn.XLOOKUP(D7631,'Rating Curve'!$A$2:$A$500,'Rating Curve'!$D$2:$D$500,, -1)</f>
        <v>1442605.7158011999</v>
      </c>
      <c r="G7631">
        <v>489.54500000000002</v>
      </c>
      <c r="H7631">
        <f t="shared" si="735"/>
        <v>0</v>
      </c>
      <c r="I7631">
        <v>1.82</v>
      </c>
      <c r="J7631">
        <f t="shared" si="732"/>
        <v>0</v>
      </c>
      <c r="L7631">
        <f t="shared" si="736"/>
        <v>0</v>
      </c>
    </row>
    <row r="7632" spans="1:12" x14ac:dyDescent="0.3">
      <c r="A7632" s="25">
        <f t="shared" si="733"/>
        <v>46152.666666652483</v>
      </c>
      <c r="B7632" s="1">
        <f t="shared" si="734"/>
        <v>0.66666665248339996</v>
      </c>
      <c r="C7632">
        <v>0</v>
      </c>
      <c r="D7632">
        <v>488.90899999999999</v>
      </c>
      <c r="F7632" s="18">
        <f>_xlfn.XLOOKUP(D7632,'Rating Curve'!$A$2:$A$500,'Rating Curve'!$D$2:$D$500,, -1)</f>
        <v>1436785.6733039999</v>
      </c>
      <c r="G7632">
        <v>489.54500000000002</v>
      </c>
      <c r="H7632">
        <f t="shared" si="735"/>
        <v>0</v>
      </c>
      <c r="I7632">
        <v>1.82</v>
      </c>
      <c r="J7632">
        <f t="shared" si="732"/>
        <v>0</v>
      </c>
      <c r="L7632">
        <f t="shared" si="736"/>
        <v>0</v>
      </c>
    </row>
    <row r="7633" spans="1:12" x14ac:dyDescent="0.3">
      <c r="A7633" s="25">
        <f t="shared" si="733"/>
        <v>46152.708333319148</v>
      </c>
      <c r="B7633" s="1">
        <f t="shared" si="734"/>
        <v>0.7083333191476413</v>
      </c>
      <c r="C7633">
        <v>10.4</v>
      </c>
      <c r="D7633">
        <v>488.89699999999999</v>
      </c>
      <c r="F7633" s="18">
        <f>_xlfn.XLOOKUP(D7633,'Rating Curve'!$A$2:$A$500,'Rating Curve'!$D$2:$D$500,, -1)</f>
        <v>1433876.8830075001</v>
      </c>
      <c r="G7633">
        <v>489.54500000000002</v>
      </c>
      <c r="H7633">
        <f t="shared" si="735"/>
        <v>0</v>
      </c>
      <c r="I7633">
        <v>1.82</v>
      </c>
      <c r="J7633">
        <f t="shared" si="732"/>
        <v>0</v>
      </c>
      <c r="L7633">
        <f t="shared" si="736"/>
        <v>0</v>
      </c>
    </row>
    <row r="7634" spans="1:12" x14ac:dyDescent="0.3">
      <c r="A7634" s="25">
        <f t="shared" si="733"/>
        <v>46152.749999985812</v>
      </c>
      <c r="B7634" s="1">
        <f t="shared" si="734"/>
        <v>0.74999998581188265</v>
      </c>
      <c r="C7634">
        <v>4</v>
      </c>
      <c r="D7634">
        <v>488.90300000000002</v>
      </c>
      <c r="F7634" s="18">
        <f>_xlfn.XLOOKUP(D7634,'Rating Curve'!$A$2:$A$500,'Rating Curve'!$D$2:$D$500,, -1)</f>
        <v>1436785.6733039999</v>
      </c>
      <c r="G7634">
        <v>489.54500000000002</v>
      </c>
      <c r="H7634">
        <f t="shared" si="735"/>
        <v>0</v>
      </c>
      <c r="I7634">
        <v>1.82</v>
      </c>
      <c r="J7634">
        <f t="shared" si="732"/>
        <v>0</v>
      </c>
      <c r="L7634">
        <f t="shared" si="736"/>
        <v>0</v>
      </c>
    </row>
    <row r="7635" spans="1:12" x14ac:dyDescent="0.3">
      <c r="A7635" s="25">
        <f t="shared" si="733"/>
        <v>46152.791666652476</v>
      </c>
      <c r="B7635" s="1">
        <f t="shared" si="734"/>
        <v>0.791666652476124</v>
      </c>
      <c r="C7635">
        <v>9.6</v>
      </c>
      <c r="D7635">
        <v>488.94200000000001</v>
      </c>
      <c r="F7635" s="18">
        <f>_xlfn.XLOOKUP(D7635,'Rating Curve'!$A$2:$A$500,'Rating Curve'!$D$2:$D$500,, -1)</f>
        <v>1448428.8738585</v>
      </c>
      <c r="G7635">
        <v>489.54500000000002</v>
      </c>
      <c r="H7635">
        <f t="shared" si="735"/>
        <v>0</v>
      </c>
      <c r="I7635">
        <v>1.82</v>
      </c>
      <c r="J7635">
        <f t="shared" ref="J7635:J7698" si="737">1.82*30*(H7635^1.5)</f>
        <v>0</v>
      </c>
      <c r="L7635">
        <f t="shared" si="736"/>
        <v>0</v>
      </c>
    </row>
    <row r="7636" spans="1:12" x14ac:dyDescent="0.3">
      <c r="A7636" s="25">
        <f t="shared" si="733"/>
        <v>46152.83333331914</v>
      </c>
      <c r="B7636" s="1">
        <f t="shared" si="734"/>
        <v>0.83333331914036535</v>
      </c>
      <c r="C7636">
        <v>0.4</v>
      </c>
      <c r="D7636">
        <v>488.923</v>
      </c>
      <c r="F7636" s="18">
        <f>_xlfn.XLOOKUP(D7636,'Rating Curve'!$A$2:$A$500,'Rating Curve'!$D$2:$D$500,, -1)</f>
        <v>1442605.7158011999</v>
      </c>
      <c r="G7636">
        <v>489.54500000000002</v>
      </c>
      <c r="H7636">
        <f t="shared" si="735"/>
        <v>0</v>
      </c>
      <c r="I7636">
        <v>1.82</v>
      </c>
      <c r="J7636">
        <f t="shared" si="737"/>
        <v>0</v>
      </c>
      <c r="L7636">
        <f t="shared" si="736"/>
        <v>0</v>
      </c>
    </row>
    <row r="7637" spans="1:12" x14ac:dyDescent="0.3">
      <c r="A7637" s="25">
        <f t="shared" si="733"/>
        <v>46152.874999985805</v>
      </c>
      <c r="B7637" s="1">
        <f t="shared" si="734"/>
        <v>0.87499998580460669</v>
      </c>
      <c r="C7637">
        <v>0.2</v>
      </c>
      <c r="D7637">
        <v>488.916</v>
      </c>
      <c r="F7637" s="18">
        <f>_xlfn.XLOOKUP(D7637,'Rating Curve'!$A$2:$A$500,'Rating Curve'!$D$2:$D$500,, -1)</f>
        <v>1439695.2819463999</v>
      </c>
      <c r="G7637">
        <v>489.54500000000002</v>
      </c>
      <c r="H7637">
        <f t="shared" si="735"/>
        <v>0</v>
      </c>
      <c r="I7637">
        <v>1.82</v>
      </c>
      <c r="J7637">
        <f t="shared" si="737"/>
        <v>0</v>
      </c>
      <c r="L7637">
        <f t="shared" si="736"/>
        <v>0</v>
      </c>
    </row>
    <row r="7638" spans="1:12" x14ac:dyDescent="0.3">
      <c r="A7638" s="25">
        <f t="shared" si="733"/>
        <v>46152.916666652469</v>
      </c>
      <c r="B7638" s="1">
        <f t="shared" si="734"/>
        <v>0.91666665246884804</v>
      </c>
      <c r="C7638">
        <v>1.4</v>
      </c>
      <c r="D7638">
        <v>488.91</v>
      </c>
      <c r="F7638" s="18">
        <f>_xlfn.XLOOKUP(D7638,'Rating Curve'!$A$2:$A$500,'Rating Curve'!$D$2:$D$500,, -1)</f>
        <v>1439695.2819463999</v>
      </c>
      <c r="G7638">
        <v>489.54500000000002</v>
      </c>
      <c r="H7638">
        <f t="shared" si="735"/>
        <v>0</v>
      </c>
      <c r="I7638">
        <v>1.82</v>
      </c>
      <c r="J7638">
        <f t="shared" si="737"/>
        <v>0</v>
      </c>
      <c r="L7638">
        <f t="shared" si="736"/>
        <v>0</v>
      </c>
    </row>
    <row r="7639" spans="1:12" x14ac:dyDescent="0.3">
      <c r="A7639" s="25">
        <f t="shared" si="733"/>
        <v>46152.958333319133</v>
      </c>
      <c r="B7639" s="1">
        <f t="shared" si="734"/>
        <v>0.95833331913308939</v>
      </c>
      <c r="C7639">
        <v>0.2</v>
      </c>
      <c r="D7639">
        <v>488.91</v>
      </c>
      <c r="F7639" s="18">
        <f>_xlfn.XLOOKUP(D7639,'Rating Curve'!$A$2:$A$500,'Rating Curve'!$D$2:$D$500,, -1)</f>
        <v>1439695.2819463999</v>
      </c>
      <c r="G7639">
        <v>489.54500000000002</v>
      </c>
      <c r="H7639">
        <f t="shared" si="735"/>
        <v>0</v>
      </c>
      <c r="I7639">
        <v>1.82</v>
      </c>
      <c r="J7639">
        <f t="shared" si="737"/>
        <v>0</v>
      </c>
      <c r="L7639">
        <f t="shared" si="736"/>
        <v>0</v>
      </c>
    </row>
    <row r="7640" spans="1:12" x14ac:dyDescent="0.3">
      <c r="A7640" s="25">
        <f t="shared" si="733"/>
        <v>46152.999999985797</v>
      </c>
      <c r="B7640" s="1">
        <f t="shared" si="734"/>
        <v>0.99999998579733074</v>
      </c>
      <c r="C7640">
        <v>0</v>
      </c>
      <c r="D7640">
        <v>488.892</v>
      </c>
      <c r="F7640" s="18">
        <f>_xlfn.XLOOKUP(D7640,'Rating Curve'!$A$2:$A$500,'Rating Curve'!$D$2:$D$500,, -1)</f>
        <v>1433876.8830075001</v>
      </c>
      <c r="G7640">
        <v>489.54500000000002</v>
      </c>
      <c r="H7640">
        <f t="shared" si="735"/>
        <v>0</v>
      </c>
      <c r="I7640">
        <v>1.82</v>
      </c>
      <c r="J7640">
        <f t="shared" si="737"/>
        <v>0</v>
      </c>
      <c r="L7640">
        <f t="shared" si="736"/>
        <v>0</v>
      </c>
    </row>
    <row r="7641" spans="1:12" x14ac:dyDescent="0.3">
      <c r="A7641" s="25">
        <f t="shared" si="733"/>
        <v>46153.041666652462</v>
      </c>
      <c r="B7641" s="1">
        <f t="shared" si="734"/>
        <v>4.1666652461572085E-2</v>
      </c>
      <c r="C7641">
        <v>0</v>
      </c>
      <c r="D7641">
        <v>488.90300000000002</v>
      </c>
      <c r="F7641" s="18">
        <f>_xlfn.XLOOKUP(D7641,'Rating Curve'!$A$2:$A$500,'Rating Curve'!$D$2:$D$500,, -1)</f>
        <v>1436785.6733039999</v>
      </c>
      <c r="G7641">
        <v>489.54500000000002</v>
      </c>
      <c r="H7641">
        <f t="shared" si="735"/>
        <v>0</v>
      </c>
      <c r="I7641">
        <v>1.82</v>
      </c>
      <c r="J7641">
        <f t="shared" si="737"/>
        <v>0</v>
      </c>
      <c r="L7641">
        <f t="shared" si="736"/>
        <v>0</v>
      </c>
    </row>
    <row r="7642" spans="1:12" x14ac:dyDescent="0.3">
      <c r="A7642" s="25">
        <f t="shared" si="733"/>
        <v>46153.083333319126</v>
      </c>
      <c r="B7642" s="1">
        <f t="shared" si="734"/>
        <v>8.3333319125813432E-2</v>
      </c>
      <c r="C7642">
        <v>4.8</v>
      </c>
      <c r="D7642">
        <v>488.90300000000002</v>
      </c>
      <c r="F7642" s="18">
        <f>_xlfn.XLOOKUP(D7642,'Rating Curve'!$A$2:$A$500,'Rating Curve'!$D$2:$D$500,, -1)</f>
        <v>1436785.6733039999</v>
      </c>
      <c r="G7642">
        <v>489.54500000000002</v>
      </c>
      <c r="H7642">
        <f t="shared" si="735"/>
        <v>0</v>
      </c>
      <c r="I7642">
        <v>1.82</v>
      </c>
      <c r="J7642">
        <f t="shared" si="737"/>
        <v>0</v>
      </c>
      <c r="L7642">
        <f t="shared" si="736"/>
        <v>0</v>
      </c>
    </row>
    <row r="7643" spans="1:12" x14ac:dyDescent="0.3">
      <c r="A7643" s="25">
        <f t="shared" si="733"/>
        <v>46153.12499998579</v>
      </c>
      <c r="B7643" s="1">
        <f t="shared" si="734"/>
        <v>0.12499998579005478</v>
      </c>
      <c r="C7643">
        <v>7.2</v>
      </c>
      <c r="D7643">
        <v>488.916</v>
      </c>
      <c r="F7643" s="18">
        <f>_xlfn.XLOOKUP(D7643,'Rating Curve'!$A$2:$A$500,'Rating Curve'!$D$2:$D$500,, -1)</f>
        <v>1439695.2819463999</v>
      </c>
      <c r="G7643">
        <v>489.54500000000002</v>
      </c>
      <c r="H7643">
        <f t="shared" si="735"/>
        <v>0</v>
      </c>
      <c r="I7643">
        <v>1.82</v>
      </c>
      <c r="J7643">
        <f t="shared" si="737"/>
        <v>0</v>
      </c>
      <c r="L7643">
        <f t="shared" si="736"/>
        <v>0</v>
      </c>
    </row>
    <row r="7644" spans="1:12" x14ac:dyDescent="0.3">
      <c r="A7644" s="25">
        <f t="shared" si="733"/>
        <v>46153.166666652454</v>
      </c>
      <c r="B7644" s="1">
        <f t="shared" si="734"/>
        <v>0.16666665245429613</v>
      </c>
      <c r="C7644">
        <v>10.4</v>
      </c>
      <c r="D7644">
        <v>488.94200000000001</v>
      </c>
      <c r="F7644" s="18">
        <f>_xlfn.XLOOKUP(D7644,'Rating Curve'!$A$2:$A$500,'Rating Curve'!$D$2:$D$500,, -1)</f>
        <v>1448428.8738585</v>
      </c>
      <c r="G7644">
        <v>489.54500000000002</v>
      </c>
      <c r="H7644">
        <f t="shared" si="735"/>
        <v>0</v>
      </c>
      <c r="I7644">
        <v>1.82</v>
      </c>
      <c r="J7644">
        <f t="shared" si="737"/>
        <v>0</v>
      </c>
      <c r="L7644">
        <f t="shared" si="736"/>
        <v>0</v>
      </c>
    </row>
    <row r="7645" spans="1:12" x14ac:dyDescent="0.3">
      <c r="A7645" s="25">
        <f t="shared" si="733"/>
        <v>46153.208333319119</v>
      </c>
      <c r="B7645" s="1">
        <f t="shared" si="734"/>
        <v>0.20833331911853747</v>
      </c>
      <c r="C7645">
        <v>2.8</v>
      </c>
      <c r="D7645">
        <v>488.94900000000001</v>
      </c>
      <c r="F7645" s="18">
        <f>_xlfn.XLOOKUP(D7645,'Rating Curve'!$A$2:$A$500,'Rating Curve'!$D$2:$D$500,, -1)</f>
        <v>1448428.8738585</v>
      </c>
      <c r="G7645">
        <v>489.54500000000002</v>
      </c>
      <c r="H7645">
        <f t="shared" si="735"/>
        <v>0</v>
      </c>
      <c r="I7645">
        <v>1.82</v>
      </c>
      <c r="J7645">
        <f t="shared" si="737"/>
        <v>0</v>
      </c>
      <c r="L7645">
        <f t="shared" si="736"/>
        <v>0</v>
      </c>
    </row>
    <row r="7646" spans="1:12" x14ac:dyDescent="0.3">
      <c r="A7646" s="25">
        <f t="shared" si="733"/>
        <v>46153.249999985783</v>
      </c>
      <c r="B7646" s="1">
        <f t="shared" si="734"/>
        <v>0.24999998578277882</v>
      </c>
      <c r="C7646">
        <v>0</v>
      </c>
      <c r="D7646">
        <v>488.94900000000001</v>
      </c>
      <c r="F7646" s="18">
        <f>_xlfn.XLOOKUP(D7646,'Rating Curve'!$A$2:$A$500,'Rating Curve'!$D$2:$D$500,, -1)</f>
        <v>1448428.8738585</v>
      </c>
      <c r="G7646">
        <v>489.54500000000002</v>
      </c>
      <c r="H7646">
        <f t="shared" si="735"/>
        <v>0</v>
      </c>
      <c r="I7646">
        <v>1.82</v>
      </c>
      <c r="J7646">
        <f t="shared" si="737"/>
        <v>0</v>
      </c>
      <c r="L7646">
        <f t="shared" si="736"/>
        <v>0</v>
      </c>
    </row>
    <row r="7647" spans="1:12" x14ac:dyDescent="0.3">
      <c r="A7647" s="25">
        <f t="shared" si="733"/>
        <v>46153.291666652447</v>
      </c>
      <c r="B7647" s="1">
        <f t="shared" si="734"/>
        <v>0.29166665244702017</v>
      </c>
      <c r="C7647">
        <v>0</v>
      </c>
      <c r="D7647">
        <v>488.95600000000002</v>
      </c>
      <c r="F7647" s="18">
        <f>_xlfn.XLOOKUP(D7647,'Rating Curve'!$A$2:$A$500,'Rating Curve'!$D$2:$D$500,, -1)</f>
        <v>1451341.5620411001</v>
      </c>
      <c r="G7647">
        <v>489.54500000000002</v>
      </c>
      <c r="H7647">
        <f t="shared" si="735"/>
        <v>0</v>
      </c>
      <c r="I7647">
        <v>1.82</v>
      </c>
      <c r="J7647">
        <f t="shared" si="737"/>
        <v>0</v>
      </c>
      <c r="L7647">
        <f t="shared" si="736"/>
        <v>0</v>
      </c>
    </row>
    <row r="7648" spans="1:12" x14ac:dyDescent="0.3">
      <c r="A7648" s="25">
        <f t="shared" si="733"/>
        <v>46153.333333319111</v>
      </c>
      <c r="B7648" s="1">
        <f t="shared" si="734"/>
        <v>0.33333331911126152</v>
      </c>
      <c r="C7648">
        <v>0</v>
      </c>
      <c r="D7648">
        <v>488.98500000000001</v>
      </c>
      <c r="F7648" s="18">
        <f>_xlfn.XLOOKUP(D7648,'Rating Curve'!$A$2:$A$500,'Rating Curve'!$D$2:$D$500,, -1)</f>
        <v>1460084.4867827999</v>
      </c>
      <c r="G7648">
        <v>489.54500000000002</v>
      </c>
      <c r="H7648">
        <f t="shared" si="735"/>
        <v>0</v>
      </c>
      <c r="I7648">
        <v>1.82</v>
      </c>
      <c r="J7648">
        <f t="shared" si="737"/>
        <v>0</v>
      </c>
      <c r="L7648">
        <f t="shared" si="736"/>
        <v>0</v>
      </c>
    </row>
    <row r="7649" spans="1:12" x14ac:dyDescent="0.3">
      <c r="A7649" s="25">
        <f t="shared" si="733"/>
        <v>46153.374999985776</v>
      </c>
      <c r="B7649" s="1">
        <f t="shared" si="734"/>
        <v>0.37499998577550286</v>
      </c>
      <c r="C7649">
        <v>0</v>
      </c>
      <c r="D7649">
        <v>488.98500000000001</v>
      </c>
      <c r="F7649" s="18">
        <f>_xlfn.XLOOKUP(D7649,'Rating Curve'!$A$2:$A$500,'Rating Curve'!$D$2:$D$500,, -1)</f>
        <v>1460084.4867827999</v>
      </c>
      <c r="G7649">
        <v>489.54500000000002</v>
      </c>
      <c r="H7649">
        <f t="shared" si="735"/>
        <v>0</v>
      </c>
      <c r="I7649">
        <v>1.82</v>
      </c>
      <c r="J7649">
        <f t="shared" si="737"/>
        <v>0</v>
      </c>
      <c r="L7649">
        <f t="shared" si="736"/>
        <v>0</v>
      </c>
    </row>
    <row r="7650" spans="1:12" x14ac:dyDescent="0.3">
      <c r="A7650" s="25">
        <f t="shared" si="733"/>
        <v>46153.41666665244</v>
      </c>
      <c r="B7650" s="1">
        <f t="shared" si="734"/>
        <v>0.41666665243974421</v>
      </c>
      <c r="C7650">
        <v>0</v>
      </c>
      <c r="D7650">
        <v>488.99099999999999</v>
      </c>
      <c r="F7650" s="18">
        <f>_xlfn.XLOOKUP(D7650,'Rating Curve'!$A$2:$A$500,'Rating Curve'!$D$2:$D$500,, -1)</f>
        <v>1463000.4388212</v>
      </c>
      <c r="G7650">
        <v>489.54500000000002</v>
      </c>
      <c r="H7650">
        <f t="shared" si="735"/>
        <v>0</v>
      </c>
      <c r="I7650">
        <v>1.82</v>
      </c>
      <c r="J7650">
        <f t="shared" si="737"/>
        <v>0</v>
      </c>
      <c r="L7650">
        <f t="shared" si="736"/>
        <v>0</v>
      </c>
    </row>
    <row r="7651" spans="1:12" x14ac:dyDescent="0.3">
      <c r="A7651" s="25">
        <f t="shared" si="733"/>
        <v>46153.458333319104</v>
      </c>
      <c r="B7651" s="1">
        <f t="shared" si="734"/>
        <v>0.45833331910398556</v>
      </c>
      <c r="C7651">
        <v>0</v>
      </c>
      <c r="D7651">
        <v>488.99099999999999</v>
      </c>
      <c r="F7651" s="18">
        <f>_xlfn.XLOOKUP(D7651,'Rating Curve'!$A$2:$A$500,'Rating Curve'!$D$2:$D$500,, -1)</f>
        <v>1463000.4388212</v>
      </c>
      <c r="G7651">
        <v>489.54500000000002</v>
      </c>
      <c r="H7651">
        <f t="shared" si="735"/>
        <v>0</v>
      </c>
      <c r="I7651">
        <v>1.82</v>
      </c>
      <c r="J7651">
        <f t="shared" si="737"/>
        <v>0</v>
      </c>
      <c r="L7651">
        <f t="shared" si="736"/>
        <v>0</v>
      </c>
    </row>
    <row r="7652" spans="1:12" x14ac:dyDescent="0.3">
      <c r="A7652" s="25">
        <f t="shared" si="733"/>
        <v>46153.499999985768</v>
      </c>
      <c r="B7652" s="1">
        <f t="shared" si="734"/>
        <v>0.49999998576822691</v>
      </c>
      <c r="C7652">
        <v>0</v>
      </c>
      <c r="D7652">
        <v>488.99200000000002</v>
      </c>
      <c r="F7652" s="18">
        <f>_xlfn.XLOOKUP(D7652,'Rating Curve'!$A$2:$A$500,'Rating Curve'!$D$2:$D$500,, -1)</f>
        <v>1463000.4388212</v>
      </c>
      <c r="G7652">
        <v>489.54500000000002</v>
      </c>
      <c r="H7652">
        <f t="shared" si="735"/>
        <v>0</v>
      </c>
      <c r="I7652">
        <v>1.82</v>
      </c>
      <c r="J7652">
        <f t="shared" si="737"/>
        <v>0</v>
      </c>
      <c r="L7652">
        <f t="shared" si="736"/>
        <v>0</v>
      </c>
    </row>
    <row r="7653" spans="1:12" x14ac:dyDescent="0.3">
      <c r="A7653" s="25">
        <f t="shared" si="733"/>
        <v>46153.541666652432</v>
      </c>
      <c r="B7653" s="1">
        <f t="shared" si="734"/>
        <v>0.54166665243246825</v>
      </c>
      <c r="C7653">
        <v>0</v>
      </c>
      <c r="D7653">
        <v>489.024</v>
      </c>
      <c r="F7653" s="18">
        <f>_xlfn.XLOOKUP(D7653,'Rating Curve'!$A$2:$A$500,'Rating Curve'!$D$2:$D$500,, -1)</f>
        <v>1471753.0165593999</v>
      </c>
      <c r="G7653">
        <v>489.54500000000002</v>
      </c>
      <c r="H7653">
        <f t="shared" si="735"/>
        <v>0</v>
      </c>
      <c r="I7653">
        <v>1.82</v>
      </c>
      <c r="J7653">
        <f t="shared" si="737"/>
        <v>0</v>
      </c>
      <c r="L7653">
        <f t="shared" si="736"/>
        <v>0</v>
      </c>
    </row>
    <row r="7654" spans="1:12" x14ac:dyDescent="0.3">
      <c r="A7654" s="25">
        <f t="shared" si="733"/>
        <v>46153.583333319097</v>
      </c>
      <c r="B7654" s="1">
        <f t="shared" si="734"/>
        <v>0.5833333190967096</v>
      </c>
      <c r="C7654">
        <v>0</v>
      </c>
      <c r="D7654">
        <v>488.97800000000001</v>
      </c>
      <c r="F7654" s="18">
        <f>_xlfn.XLOOKUP(D7654,'Rating Curve'!$A$2:$A$500,'Rating Curve'!$D$2:$D$500,, -1)</f>
        <v>1457169.3844267</v>
      </c>
      <c r="G7654">
        <v>489.54500000000002</v>
      </c>
      <c r="H7654">
        <f t="shared" si="735"/>
        <v>0</v>
      </c>
      <c r="I7654">
        <v>1.82</v>
      </c>
      <c r="J7654">
        <f t="shared" si="737"/>
        <v>0</v>
      </c>
      <c r="L7654">
        <f t="shared" si="736"/>
        <v>0</v>
      </c>
    </row>
    <row r="7655" spans="1:12" x14ac:dyDescent="0.3">
      <c r="A7655" s="25">
        <f t="shared" si="733"/>
        <v>46153.624999985761</v>
      </c>
      <c r="B7655" s="1">
        <f t="shared" si="734"/>
        <v>0.62499998576095095</v>
      </c>
      <c r="C7655">
        <v>0</v>
      </c>
      <c r="D7655">
        <v>489.00299999999999</v>
      </c>
      <c r="F7655" s="18">
        <f>_xlfn.XLOOKUP(D7655,'Rating Curve'!$A$2:$A$500,'Rating Curve'!$D$2:$D$500,, -1)</f>
        <v>1465917.1830559999</v>
      </c>
      <c r="G7655">
        <v>489.54500000000002</v>
      </c>
      <c r="H7655">
        <f t="shared" si="735"/>
        <v>0</v>
      </c>
      <c r="I7655">
        <v>1.82</v>
      </c>
      <c r="J7655">
        <f t="shared" si="737"/>
        <v>0</v>
      </c>
      <c r="L7655">
        <f t="shared" si="736"/>
        <v>0</v>
      </c>
    </row>
    <row r="7656" spans="1:12" x14ac:dyDescent="0.3">
      <c r="A7656" s="25">
        <f t="shared" si="733"/>
        <v>46153.666666652425</v>
      </c>
      <c r="B7656" s="1">
        <f t="shared" si="734"/>
        <v>0.6666666524251923</v>
      </c>
      <c r="C7656">
        <v>0</v>
      </c>
      <c r="D7656">
        <v>488.99099999999999</v>
      </c>
      <c r="F7656" s="18">
        <f>_xlfn.XLOOKUP(D7656,'Rating Curve'!$A$2:$A$500,'Rating Curve'!$D$2:$D$500,, -1)</f>
        <v>1463000.4388212</v>
      </c>
      <c r="G7656">
        <v>489.54500000000002</v>
      </c>
      <c r="H7656">
        <f t="shared" si="735"/>
        <v>0</v>
      </c>
      <c r="I7656">
        <v>1.82</v>
      </c>
      <c r="J7656">
        <f t="shared" si="737"/>
        <v>0</v>
      </c>
      <c r="L7656">
        <f t="shared" si="736"/>
        <v>0</v>
      </c>
    </row>
    <row r="7657" spans="1:12" x14ac:dyDescent="0.3">
      <c r="A7657" s="25">
        <f t="shared" si="733"/>
        <v>46153.708333319089</v>
      </c>
      <c r="B7657" s="1">
        <f t="shared" si="734"/>
        <v>0.70833331908943364</v>
      </c>
      <c r="C7657">
        <v>0</v>
      </c>
      <c r="D7657">
        <v>488.96600000000001</v>
      </c>
      <c r="F7657" s="18">
        <f>_xlfn.XLOOKUP(D7657,'Rating Curve'!$A$2:$A$500,'Rating Curve'!$D$2:$D$500,, -1)</f>
        <v>1454255.0691730001</v>
      </c>
      <c r="G7657">
        <v>489.54500000000002</v>
      </c>
      <c r="H7657">
        <f t="shared" si="735"/>
        <v>0</v>
      </c>
      <c r="I7657">
        <v>1.82</v>
      </c>
      <c r="J7657">
        <f t="shared" si="737"/>
        <v>0</v>
      </c>
      <c r="L7657">
        <f t="shared" si="736"/>
        <v>0</v>
      </c>
    </row>
    <row r="7658" spans="1:12" x14ac:dyDescent="0.3">
      <c r="A7658" s="25">
        <f t="shared" si="733"/>
        <v>46153.749999985754</v>
      </c>
      <c r="B7658" s="1">
        <f t="shared" si="734"/>
        <v>0.74999998575367499</v>
      </c>
      <c r="C7658">
        <v>0</v>
      </c>
      <c r="D7658">
        <v>488.97899999999998</v>
      </c>
      <c r="F7658" s="18">
        <f>_xlfn.XLOOKUP(D7658,'Rating Curve'!$A$2:$A$500,'Rating Curve'!$D$2:$D$500,, -1)</f>
        <v>1457169.3844267</v>
      </c>
      <c r="G7658">
        <v>489.54500000000002</v>
      </c>
      <c r="H7658">
        <f t="shared" si="735"/>
        <v>0</v>
      </c>
      <c r="I7658">
        <v>1.82</v>
      </c>
      <c r="J7658">
        <f t="shared" si="737"/>
        <v>0</v>
      </c>
      <c r="L7658">
        <f t="shared" si="736"/>
        <v>0</v>
      </c>
    </row>
    <row r="7659" spans="1:12" x14ac:dyDescent="0.3">
      <c r="A7659" s="25">
        <f t="shared" si="733"/>
        <v>46153.791666652418</v>
      </c>
      <c r="B7659" s="1">
        <f t="shared" si="734"/>
        <v>0.79166665241791634</v>
      </c>
      <c r="C7659">
        <v>0</v>
      </c>
      <c r="D7659">
        <v>488.96699999999998</v>
      </c>
      <c r="F7659" s="18">
        <f>_xlfn.XLOOKUP(D7659,'Rating Curve'!$A$2:$A$500,'Rating Curve'!$D$2:$D$500,, -1)</f>
        <v>1454255.0691730001</v>
      </c>
      <c r="G7659">
        <v>489.54500000000002</v>
      </c>
      <c r="H7659">
        <f t="shared" si="735"/>
        <v>0</v>
      </c>
      <c r="I7659">
        <v>1.82</v>
      </c>
      <c r="J7659">
        <f t="shared" si="737"/>
        <v>0</v>
      </c>
      <c r="L7659">
        <f t="shared" si="736"/>
        <v>0</v>
      </c>
    </row>
    <row r="7660" spans="1:12" x14ac:dyDescent="0.3">
      <c r="A7660" s="25">
        <f t="shared" si="733"/>
        <v>46153.833333319082</v>
      </c>
      <c r="B7660" s="1">
        <f t="shared" si="734"/>
        <v>0.83333331908215769</v>
      </c>
      <c r="C7660">
        <v>0</v>
      </c>
      <c r="D7660">
        <v>488.96699999999998</v>
      </c>
      <c r="F7660" s="18">
        <f>_xlfn.XLOOKUP(D7660,'Rating Curve'!$A$2:$A$500,'Rating Curve'!$D$2:$D$500,, -1)</f>
        <v>1454255.0691730001</v>
      </c>
      <c r="G7660">
        <v>489.54500000000002</v>
      </c>
      <c r="H7660">
        <f t="shared" si="735"/>
        <v>0</v>
      </c>
      <c r="I7660">
        <v>1.82</v>
      </c>
      <c r="J7660">
        <f t="shared" si="737"/>
        <v>0</v>
      </c>
      <c r="L7660">
        <f t="shared" si="736"/>
        <v>0</v>
      </c>
    </row>
    <row r="7661" spans="1:12" x14ac:dyDescent="0.3">
      <c r="A7661" s="25">
        <f t="shared" si="733"/>
        <v>46153.874999985746</v>
      </c>
      <c r="B7661" s="1">
        <f t="shared" si="734"/>
        <v>0.87499998574639903</v>
      </c>
      <c r="C7661">
        <v>0.2</v>
      </c>
      <c r="D7661">
        <v>488.97899999999998</v>
      </c>
      <c r="F7661" s="18">
        <f>_xlfn.XLOOKUP(D7661,'Rating Curve'!$A$2:$A$500,'Rating Curve'!$D$2:$D$500,, -1)</f>
        <v>1457169.3844267</v>
      </c>
      <c r="G7661">
        <v>489.54500000000002</v>
      </c>
      <c r="H7661">
        <f t="shared" si="735"/>
        <v>0</v>
      </c>
      <c r="I7661">
        <v>1.82</v>
      </c>
      <c r="J7661">
        <f t="shared" si="737"/>
        <v>0</v>
      </c>
      <c r="L7661">
        <f t="shared" si="736"/>
        <v>0</v>
      </c>
    </row>
    <row r="7662" spans="1:12" x14ac:dyDescent="0.3">
      <c r="A7662" s="25">
        <f t="shared" si="733"/>
        <v>46153.916666652411</v>
      </c>
      <c r="B7662" s="1">
        <f t="shared" si="734"/>
        <v>0.91666665241064038</v>
      </c>
      <c r="C7662">
        <v>0.2</v>
      </c>
      <c r="D7662">
        <v>488.97399999999999</v>
      </c>
      <c r="F7662" s="18">
        <f>_xlfn.XLOOKUP(D7662,'Rating Curve'!$A$2:$A$500,'Rating Curve'!$D$2:$D$500,, -1)</f>
        <v>1457169.3844267</v>
      </c>
      <c r="G7662">
        <v>489.54500000000002</v>
      </c>
      <c r="H7662">
        <f t="shared" si="735"/>
        <v>0</v>
      </c>
      <c r="I7662">
        <v>1.82</v>
      </c>
      <c r="J7662">
        <f t="shared" si="737"/>
        <v>0</v>
      </c>
      <c r="L7662">
        <f t="shared" si="736"/>
        <v>0</v>
      </c>
    </row>
    <row r="7663" spans="1:12" x14ac:dyDescent="0.3">
      <c r="A7663" s="25">
        <f t="shared" si="733"/>
        <v>46153.958333319075</v>
      </c>
      <c r="B7663" s="1">
        <f t="shared" si="734"/>
        <v>0.95833331907488173</v>
      </c>
      <c r="C7663">
        <v>1.8</v>
      </c>
      <c r="D7663">
        <v>488.97399999999999</v>
      </c>
      <c r="F7663" s="18">
        <f>_xlfn.XLOOKUP(D7663,'Rating Curve'!$A$2:$A$500,'Rating Curve'!$D$2:$D$500,, -1)</f>
        <v>1457169.3844267</v>
      </c>
      <c r="G7663">
        <v>489.54500000000002</v>
      </c>
      <c r="H7663">
        <f t="shared" si="735"/>
        <v>0</v>
      </c>
      <c r="I7663">
        <v>1.82</v>
      </c>
      <c r="J7663">
        <f t="shared" si="737"/>
        <v>0</v>
      </c>
      <c r="L7663">
        <f t="shared" si="736"/>
        <v>0</v>
      </c>
    </row>
    <row r="7664" spans="1:12" x14ac:dyDescent="0.3">
      <c r="A7664" s="25">
        <f t="shared" si="733"/>
        <v>46153.999999985739</v>
      </c>
      <c r="B7664" s="1">
        <f t="shared" si="734"/>
        <v>0.99999998573912308</v>
      </c>
      <c r="C7664">
        <v>0.6</v>
      </c>
      <c r="D7664">
        <v>488.97399999999999</v>
      </c>
      <c r="F7664" s="18">
        <f>_xlfn.XLOOKUP(D7664,'Rating Curve'!$A$2:$A$500,'Rating Curve'!$D$2:$D$500,, -1)</f>
        <v>1457169.3844267</v>
      </c>
      <c r="G7664">
        <v>489.54500000000002</v>
      </c>
      <c r="H7664">
        <f t="shared" si="735"/>
        <v>0</v>
      </c>
      <c r="I7664">
        <v>1.82</v>
      </c>
      <c r="J7664">
        <f t="shared" si="737"/>
        <v>0</v>
      </c>
      <c r="L7664">
        <f t="shared" si="736"/>
        <v>0</v>
      </c>
    </row>
    <row r="7665" spans="1:12" x14ac:dyDescent="0.3">
      <c r="A7665" s="25">
        <f t="shared" si="733"/>
        <v>46154.041666652403</v>
      </c>
      <c r="B7665" s="1">
        <f t="shared" si="734"/>
        <v>4.1666652403364424E-2</v>
      </c>
      <c r="C7665">
        <v>10</v>
      </c>
      <c r="D7665">
        <v>488.97899999999998</v>
      </c>
      <c r="F7665" s="18">
        <f>_xlfn.XLOOKUP(D7665,'Rating Curve'!$A$2:$A$500,'Rating Curve'!$D$2:$D$500,, -1)</f>
        <v>1457169.3844267</v>
      </c>
      <c r="G7665">
        <v>489.54500000000002</v>
      </c>
      <c r="H7665">
        <f t="shared" si="735"/>
        <v>0</v>
      </c>
      <c r="I7665">
        <v>1.82</v>
      </c>
      <c r="J7665">
        <f t="shared" si="737"/>
        <v>0</v>
      </c>
      <c r="L7665">
        <f t="shared" si="736"/>
        <v>0</v>
      </c>
    </row>
    <row r="7666" spans="1:12" x14ac:dyDescent="0.3">
      <c r="A7666" s="25">
        <f t="shared" si="733"/>
        <v>46154.083333319068</v>
      </c>
      <c r="B7666" s="1">
        <f t="shared" si="734"/>
        <v>8.3333319067605771E-2</v>
      </c>
      <c r="C7666">
        <v>0.4</v>
      </c>
      <c r="D7666">
        <v>488.98599999999999</v>
      </c>
      <c r="F7666" s="18">
        <f>_xlfn.XLOOKUP(D7666,'Rating Curve'!$A$2:$A$500,'Rating Curve'!$D$2:$D$500,, -1)</f>
        <v>1460084.4867827999</v>
      </c>
      <c r="G7666">
        <v>489.54500000000002</v>
      </c>
      <c r="H7666">
        <f t="shared" si="735"/>
        <v>0</v>
      </c>
      <c r="I7666">
        <v>1.82</v>
      </c>
      <c r="J7666">
        <f t="shared" si="737"/>
        <v>0</v>
      </c>
      <c r="L7666">
        <f t="shared" si="736"/>
        <v>0</v>
      </c>
    </row>
    <row r="7667" spans="1:12" x14ac:dyDescent="0.3">
      <c r="A7667" s="25">
        <f t="shared" si="733"/>
        <v>46154.124999985732</v>
      </c>
      <c r="B7667" s="1">
        <f t="shared" si="734"/>
        <v>0.12499998573184712</v>
      </c>
      <c r="C7667">
        <v>0</v>
      </c>
      <c r="D7667">
        <v>488.98599999999999</v>
      </c>
      <c r="F7667" s="18">
        <f>_xlfn.XLOOKUP(D7667,'Rating Curve'!$A$2:$A$500,'Rating Curve'!$D$2:$D$500,, -1)</f>
        <v>1460084.4867827999</v>
      </c>
      <c r="G7667">
        <v>489.54500000000002</v>
      </c>
      <c r="H7667">
        <f t="shared" si="735"/>
        <v>0</v>
      </c>
      <c r="I7667">
        <v>1.82</v>
      </c>
      <c r="J7667">
        <f t="shared" si="737"/>
        <v>0</v>
      </c>
      <c r="L7667">
        <f t="shared" si="736"/>
        <v>0</v>
      </c>
    </row>
    <row r="7668" spans="1:12" x14ac:dyDescent="0.3">
      <c r="A7668" s="25">
        <f t="shared" si="733"/>
        <v>46154.166666652396</v>
      </c>
      <c r="B7668" s="1">
        <f t="shared" si="734"/>
        <v>0.16666665239608847</v>
      </c>
      <c r="C7668">
        <v>0</v>
      </c>
      <c r="D7668">
        <v>488.99200000000002</v>
      </c>
      <c r="F7668" s="18">
        <f>_xlfn.XLOOKUP(D7668,'Rating Curve'!$A$2:$A$500,'Rating Curve'!$D$2:$D$500,, -1)</f>
        <v>1463000.4388212</v>
      </c>
      <c r="G7668">
        <v>489.54500000000002</v>
      </c>
      <c r="H7668">
        <f t="shared" si="735"/>
        <v>0</v>
      </c>
      <c r="I7668">
        <v>1.82</v>
      </c>
      <c r="J7668">
        <f t="shared" si="737"/>
        <v>0</v>
      </c>
      <c r="L7668">
        <f t="shared" si="736"/>
        <v>0</v>
      </c>
    </row>
    <row r="7669" spans="1:12" x14ac:dyDescent="0.3">
      <c r="A7669" s="25">
        <f t="shared" si="733"/>
        <v>46154.20833331906</v>
      </c>
      <c r="B7669" s="1">
        <f t="shared" si="734"/>
        <v>0.20833331906032981</v>
      </c>
      <c r="C7669">
        <v>0</v>
      </c>
      <c r="D7669">
        <v>488.96699999999998</v>
      </c>
      <c r="F7669" s="18">
        <f>_xlfn.XLOOKUP(D7669,'Rating Curve'!$A$2:$A$500,'Rating Curve'!$D$2:$D$500,, -1)</f>
        <v>1454255.0691730001</v>
      </c>
      <c r="G7669">
        <v>489.54500000000002</v>
      </c>
      <c r="H7669">
        <f t="shared" si="735"/>
        <v>0</v>
      </c>
      <c r="I7669">
        <v>1.82</v>
      </c>
      <c r="J7669">
        <f t="shared" si="737"/>
        <v>0</v>
      </c>
      <c r="L7669">
        <f t="shared" si="736"/>
        <v>0</v>
      </c>
    </row>
    <row r="7670" spans="1:12" x14ac:dyDescent="0.3">
      <c r="A7670" s="25">
        <f t="shared" si="733"/>
        <v>46154.249999985725</v>
      </c>
      <c r="B7670" s="1">
        <f t="shared" si="734"/>
        <v>0.24999998572457116</v>
      </c>
      <c r="C7670">
        <v>0</v>
      </c>
      <c r="D7670">
        <v>488.96699999999998</v>
      </c>
      <c r="F7670" s="18">
        <f>_xlfn.XLOOKUP(D7670,'Rating Curve'!$A$2:$A$500,'Rating Curve'!$D$2:$D$500,, -1)</f>
        <v>1454255.0691730001</v>
      </c>
      <c r="G7670">
        <v>489.54500000000002</v>
      </c>
      <c r="H7670">
        <f t="shared" si="735"/>
        <v>0</v>
      </c>
      <c r="I7670">
        <v>1.82</v>
      </c>
      <c r="J7670">
        <f t="shared" si="737"/>
        <v>0</v>
      </c>
      <c r="L7670">
        <f t="shared" si="736"/>
        <v>0</v>
      </c>
    </row>
    <row r="7671" spans="1:12" x14ac:dyDescent="0.3">
      <c r="A7671" s="25">
        <f t="shared" si="733"/>
        <v>46154.291666652389</v>
      </c>
      <c r="B7671" s="1">
        <f t="shared" si="734"/>
        <v>0.29166665238881251</v>
      </c>
      <c r="C7671">
        <v>0</v>
      </c>
      <c r="D7671">
        <v>488.96699999999998</v>
      </c>
      <c r="F7671" s="18">
        <f>_xlfn.XLOOKUP(D7671,'Rating Curve'!$A$2:$A$500,'Rating Curve'!$D$2:$D$500,, -1)</f>
        <v>1454255.0691730001</v>
      </c>
      <c r="G7671">
        <v>489.54500000000002</v>
      </c>
      <c r="H7671">
        <f t="shared" si="735"/>
        <v>0</v>
      </c>
      <c r="I7671">
        <v>1.82</v>
      </c>
      <c r="J7671">
        <f t="shared" si="737"/>
        <v>0</v>
      </c>
      <c r="L7671">
        <f t="shared" si="736"/>
        <v>0</v>
      </c>
    </row>
    <row r="7672" spans="1:12" x14ac:dyDescent="0.3">
      <c r="A7672" s="25">
        <f t="shared" si="733"/>
        <v>46154.333333319053</v>
      </c>
      <c r="B7672" s="1">
        <f t="shared" si="734"/>
        <v>0.33333331905305386</v>
      </c>
      <c r="C7672">
        <v>0</v>
      </c>
      <c r="D7672">
        <v>488.97899999999998</v>
      </c>
      <c r="F7672" s="18">
        <f>_xlfn.XLOOKUP(D7672,'Rating Curve'!$A$2:$A$500,'Rating Curve'!$D$2:$D$500,, -1)</f>
        <v>1457169.3844267</v>
      </c>
      <c r="G7672">
        <v>489.54500000000002</v>
      </c>
      <c r="H7672">
        <f t="shared" si="735"/>
        <v>0</v>
      </c>
      <c r="I7672">
        <v>1.82</v>
      </c>
      <c r="J7672">
        <f t="shared" si="737"/>
        <v>0</v>
      </c>
      <c r="L7672">
        <f t="shared" si="736"/>
        <v>0</v>
      </c>
    </row>
    <row r="7673" spans="1:12" x14ac:dyDescent="0.3">
      <c r="A7673" s="25">
        <f t="shared" ref="A7673:A7736" si="738" xml:space="preserve"> A7672 + TIME(1,0,0)</f>
        <v>46154.374999985717</v>
      </c>
      <c r="B7673" s="1">
        <f t="shared" si="734"/>
        <v>0.3749999857172952</v>
      </c>
      <c r="C7673">
        <v>0</v>
      </c>
      <c r="D7673">
        <v>489.00400000000002</v>
      </c>
      <c r="F7673" s="18">
        <f>_xlfn.XLOOKUP(D7673,'Rating Curve'!$A$2:$A$500,'Rating Curve'!$D$2:$D$500,, -1)</f>
        <v>1465917.1830559999</v>
      </c>
      <c r="G7673">
        <v>489.54500000000002</v>
      </c>
      <c r="H7673">
        <f t="shared" si="735"/>
        <v>0</v>
      </c>
      <c r="I7673">
        <v>1.82</v>
      </c>
      <c r="J7673">
        <f t="shared" si="737"/>
        <v>0</v>
      </c>
      <c r="L7673">
        <f t="shared" si="736"/>
        <v>0</v>
      </c>
    </row>
    <row r="7674" spans="1:12" x14ac:dyDescent="0.3">
      <c r="A7674" s="25">
        <f t="shared" si="738"/>
        <v>46154.416666652382</v>
      </c>
      <c r="B7674" s="1">
        <f t="shared" si="734"/>
        <v>0.41666665238153655</v>
      </c>
      <c r="C7674">
        <v>0</v>
      </c>
      <c r="D7674">
        <v>488.96699999999998</v>
      </c>
      <c r="F7674" s="18">
        <f>_xlfn.XLOOKUP(D7674,'Rating Curve'!$A$2:$A$500,'Rating Curve'!$D$2:$D$500,, -1)</f>
        <v>1454255.0691730001</v>
      </c>
      <c r="G7674">
        <v>489.54500000000002</v>
      </c>
      <c r="H7674">
        <f t="shared" si="735"/>
        <v>0</v>
      </c>
      <c r="I7674">
        <v>1.82</v>
      </c>
      <c r="J7674">
        <f t="shared" si="737"/>
        <v>0</v>
      </c>
      <c r="L7674">
        <f t="shared" si="736"/>
        <v>0</v>
      </c>
    </row>
    <row r="7675" spans="1:12" x14ac:dyDescent="0.3">
      <c r="A7675" s="25">
        <f t="shared" si="738"/>
        <v>46154.458333319046</v>
      </c>
      <c r="B7675" s="1">
        <f t="shared" si="734"/>
        <v>0.4583333190457779</v>
      </c>
      <c r="C7675">
        <v>0</v>
      </c>
      <c r="D7675">
        <v>489.00400000000002</v>
      </c>
      <c r="F7675" s="18">
        <f>_xlfn.XLOOKUP(D7675,'Rating Curve'!$A$2:$A$500,'Rating Curve'!$D$2:$D$500,, -1)</f>
        <v>1465917.1830559999</v>
      </c>
      <c r="G7675">
        <v>489.54500000000002</v>
      </c>
      <c r="H7675">
        <f t="shared" si="735"/>
        <v>0</v>
      </c>
      <c r="I7675">
        <v>1.82</v>
      </c>
      <c r="J7675">
        <f t="shared" si="737"/>
        <v>0</v>
      </c>
      <c r="L7675">
        <f t="shared" si="736"/>
        <v>0</v>
      </c>
    </row>
    <row r="7676" spans="1:12" x14ac:dyDescent="0.3">
      <c r="A7676" s="25">
        <f t="shared" si="738"/>
        <v>46154.49999998571</v>
      </c>
      <c r="B7676" s="1">
        <f t="shared" si="734"/>
        <v>0.49999998571001925</v>
      </c>
      <c r="C7676">
        <v>0</v>
      </c>
      <c r="D7676">
        <v>489.01</v>
      </c>
      <c r="F7676" s="18">
        <f>_xlfn.XLOOKUP(D7676,'Rating Curve'!$A$2:$A$500,'Rating Curve'!$D$2:$D$500,, -1)</f>
        <v>1468834.6627917001</v>
      </c>
      <c r="G7676">
        <v>489.54500000000002</v>
      </c>
      <c r="H7676">
        <f t="shared" si="735"/>
        <v>0</v>
      </c>
      <c r="I7676">
        <v>1.82</v>
      </c>
      <c r="J7676">
        <f t="shared" si="737"/>
        <v>0</v>
      </c>
      <c r="L7676">
        <f t="shared" si="736"/>
        <v>0</v>
      </c>
    </row>
    <row r="7677" spans="1:12" x14ac:dyDescent="0.3">
      <c r="A7677" s="25">
        <f t="shared" si="738"/>
        <v>46154.541666652374</v>
      </c>
      <c r="B7677" s="1">
        <f t="shared" si="734"/>
        <v>0.54166665237426059</v>
      </c>
      <c r="C7677">
        <v>0</v>
      </c>
      <c r="D7677">
        <v>489.01600000000002</v>
      </c>
      <c r="F7677" s="18">
        <f>_xlfn.XLOOKUP(D7677,'Rating Curve'!$A$2:$A$500,'Rating Curve'!$D$2:$D$500,, -1)</f>
        <v>1468834.6627917001</v>
      </c>
      <c r="G7677">
        <v>489.54500000000002</v>
      </c>
      <c r="H7677">
        <f t="shared" si="735"/>
        <v>0</v>
      </c>
      <c r="I7677">
        <v>1.82</v>
      </c>
      <c r="J7677">
        <f t="shared" si="737"/>
        <v>0</v>
      </c>
      <c r="L7677">
        <f t="shared" si="736"/>
        <v>0</v>
      </c>
    </row>
    <row r="7678" spans="1:12" x14ac:dyDescent="0.3">
      <c r="A7678" s="25">
        <f t="shared" si="738"/>
        <v>46154.583333319039</v>
      </c>
      <c r="B7678" s="1">
        <f t="shared" si="734"/>
        <v>0.58333331903850194</v>
      </c>
      <c r="C7678">
        <v>0</v>
      </c>
      <c r="D7678">
        <v>489.024</v>
      </c>
      <c r="F7678" s="18">
        <f>_xlfn.XLOOKUP(D7678,'Rating Curve'!$A$2:$A$500,'Rating Curve'!$D$2:$D$500,, -1)</f>
        <v>1471753.0165593999</v>
      </c>
      <c r="G7678">
        <v>489.54500000000002</v>
      </c>
      <c r="H7678">
        <f t="shared" si="735"/>
        <v>0</v>
      </c>
      <c r="I7678">
        <v>1.82</v>
      </c>
      <c r="J7678">
        <f t="shared" si="737"/>
        <v>0</v>
      </c>
      <c r="L7678">
        <f t="shared" si="736"/>
        <v>0</v>
      </c>
    </row>
    <row r="7679" spans="1:12" x14ac:dyDescent="0.3">
      <c r="A7679" s="25">
        <f t="shared" si="738"/>
        <v>46154.624999985703</v>
      </c>
      <c r="B7679" s="1">
        <f t="shared" si="734"/>
        <v>0.62499998570274329</v>
      </c>
      <c r="C7679">
        <v>0</v>
      </c>
      <c r="D7679">
        <v>489.03699999999998</v>
      </c>
      <c r="F7679" s="18">
        <f>_xlfn.XLOOKUP(D7679,'Rating Curve'!$A$2:$A$500,'Rating Curve'!$D$2:$D$500,, -1)</f>
        <v>1474672.1813453001</v>
      </c>
      <c r="G7679">
        <v>489.54500000000002</v>
      </c>
      <c r="H7679">
        <f t="shared" si="735"/>
        <v>0</v>
      </c>
      <c r="I7679">
        <v>1.82</v>
      </c>
      <c r="J7679">
        <f t="shared" si="737"/>
        <v>0</v>
      </c>
      <c r="L7679">
        <f t="shared" si="736"/>
        <v>0</v>
      </c>
    </row>
    <row r="7680" spans="1:12" x14ac:dyDescent="0.3">
      <c r="A7680" s="25">
        <f t="shared" si="738"/>
        <v>46154.666666652367</v>
      </c>
      <c r="B7680" s="1">
        <f t="shared" si="734"/>
        <v>0.66666665236698464</v>
      </c>
      <c r="C7680">
        <v>0</v>
      </c>
      <c r="D7680">
        <v>489.03699999999998</v>
      </c>
      <c r="F7680" s="18">
        <f>_xlfn.XLOOKUP(D7680,'Rating Curve'!$A$2:$A$500,'Rating Curve'!$D$2:$D$500,, -1)</f>
        <v>1474672.1813453001</v>
      </c>
      <c r="G7680">
        <v>489.54500000000002</v>
      </c>
      <c r="H7680">
        <f t="shared" si="735"/>
        <v>0</v>
      </c>
      <c r="I7680">
        <v>1.82</v>
      </c>
      <c r="J7680">
        <f t="shared" si="737"/>
        <v>0</v>
      </c>
      <c r="L7680">
        <f t="shared" si="736"/>
        <v>0</v>
      </c>
    </row>
    <row r="7681" spans="1:12" x14ac:dyDescent="0.3">
      <c r="A7681" s="25">
        <f t="shared" si="738"/>
        <v>46154.708333319031</v>
      </c>
      <c r="B7681" s="1">
        <f t="shared" si="734"/>
        <v>0.70833331903122598</v>
      </c>
      <c r="C7681">
        <v>0</v>
      </c>
      <c r="D7681">
        <v>488.99200000000002</v>
      </c>
      <c r="F7681" s="18">
        <f>_xlfn.XLOOKUP(D7681,'Rating Curve'!$A$2:$A$500,'Rating Curve'!$D$2:$D$500,, -1)</f>
        <v>1463000.4388212</v>
      </c>
      <c r="G7681">
        <v>489.54500000000002</v>
      </c>
      <c r="H7681">
        <f t="shared" si="735"/>
        <v>0</v>
      </c>
      <c r="I7681">
        <v>1.82</v>
      </c>
      <c r="J7681">
        <f t="shared" si="737"/>
        <v>0</v>
      </c>
      <c r="L7681">
        <f t="shared" si="736"/>
        <v>0</v>
      </c>
    </row>
    <row r="7682" spans="1:12" x14ac:dyDescent="0.3">
      <c r="A7682" s="25">
        <f t="shared" si="738"/>
        <v>46154.749999985695</v>
      </c>
      <c r="B7682" s="1">
        <f t="shared" si="734"/>
        <v>0.74999998569546733</v>
      </c>
      <c r="C7682">
        <v>0</v>
      </c>
      <c r="D7682">
        <v>488.97300000000001</v>
      </c>
      <c r="F7682" s="18">
        <f>_xlfn.XLOOKUP(D7682,'Rating Curve'!$A$2:$A$500,'Rating Curve'!$D$2:$D$500,, -1)</f>
        <v>1457169.3844267</v>
      </c>
      <c r="G7682">
        <v>489.54500000000002</v>
      </c>
      <c r="H7682">
        <f t="shared" si="735"/>
        <v>0</v>
      </c>
      <c r="I7682">
        <v>1.82</v>
      </c>
      <c r="J7682">
        <f t="shared" si="737"/>
        <v>0</v>
      </c>
      <c r="L7682">
        <f t="shared" si="736"/>
        <v>0</v>
      </c>
    </row>
    <row r="7683" spans="1:12" x14ac:dyDescent="0.3">
      <c r="A7683" s="25">
        <f t="shared" si="738"/>
        <v>46154.79166665236</v>
      </c>
      <c r="B7683" s="1">
        <f t="shared" ref="B7683:B7746" si="739">MOD(A7683,1)</f>
        <v>0.79166665235970868</v>
      </c>
      <c r="C7683">
        <v>29.4</v>
      </c>
      <c r="D7683">
        <v>489.04399999999998</v>
      </c>
      <c r="F7683" s="18">
        <f>_xlfn.XLOOKUP(D7683,'Rating Curve'!$A$2:$A$500,'Rating Curve'!$D$2:$D$500,, -1)</f>
        <v>1477592.1420386999</v>
      </c>
      <c r="G7683">
        <v>489.54500000000002</v>
      </c>
      <c r="H7683">
        <f t="shared" ref="H7683:H7746" si="740">IF(D7683 - G7683 &lt; 0, 0, D7683 - G7683)</f>
        <v>0</v>
      </c>
      <c r="I7683">
        <v>1.82</v>
      </c>
      <c r="J7683">
        <f t="shared" si="737"/>
        <v>0</v>
      </c>
      <c r="L7683">
        <f t="shared" ref="L7683:L7746" si="741">(J7683*86400)/24</f>
        <v>0</v>
      </c>
    </row>
    <row r="7684" spans="1:12" x14ac:dyDescent="0.3">
      <c r="A7684" s="25">
        <f t="shared" si="738"/>
        <v>46154.833333319024</v>
      </c>
      <c r="B7684" s="1">
        <f t="shared" si="739"/>
        <v>0.83333331902395003</v>
      </c>
      <c r="C7684">
        <v>7</v>
      </c>
      <c r="D7684">
        <v>489.101</v>
      </c>
      <c r="F7684" s="18">
        <f>_xlfn.XLOOKUP(D7684,'Rating Curve'!$A$2:$A$500,'Rating Curve'!$D$2:$D$500,, -1)</f>
        <v>1495129.7332866001</v>
      </c>
      <c r="G7684">
        <v>489.54500000000002</v>
      </c>
      <c r="H7684">
        <f t="shared" si="740"/>
        <v>0</v>
      </c>
      <c r="I7684">
        <v>1.82</v>
      </c>
      <c r="J7684">
        <f t="shared" si="737"/>
        <v>0</v>
      </c>
      <c r="L7684">
        <f t="shared" si="741"/>
        <v>0</v>
      </c>
    </row>
    <row r="7685" spans="1:12" x14ac:dyDescent="0.3">
      <c r="A7685" s="25">
        <f t="shared" si="738"/>
        <v>46154.874999985688</v>
      </c>
      <c r="B7685" s="1">
        <f t="shared" si="739"/>
        <v>0.87499998568819137</v>
      </c>
      <c r="C7685">
        <v>15.8</v>
      </c>
      <c r="D7685">
        <v>489.12799999999999</v>
      </c>
      <c r="F7685" s="18">
        <f>_xlfn.XLOOKUP(D7685,'Rating Curve'!$A$2:$A$500,'Rating Curve'!$D$2:$D$500,, -1)</f>
        <v>1500982.4454629</v>
      </c>
      <c r="G7685">
        <v>489.54500000000002</v>
      </c>
      <c r="H7685">
        <f t="shared" si="740"/>
        <v>0</v>
      </c>
      <c r="I7685">
        <v>1.82</v>
      </c>
      <c r="J7685">
        <f t="shared" si="737"/>
        <v>0</v>
      </c>
      <c r="L7685">
        <f t="shared" si="741"/>
        <v>0</v>
      </c>
    </row>
    <row r="7686" spans="1:12" x14ac:dyDescent="0.3">
      <c r="A7686" s="25">
        <f t="shared" si="738"/>
        <v>46154.916666652352</v>
      </c>
      <c r="B7686" s="1">
        <f t="shared" si="739"/>
        <v>0.91666665235243272</v>
      </c>
      <c r="C7686">
        <v>0</v>
      </c>
      <c r="D7686">
        <v>489.166</v>
      </c>
      <c r="F7686" s="18">
        <f>_xlfn.XLOOKUP(D7686,'Rating Curve'!$A$2:$A$500,'Rating Curve'!$D$2:$D$500,, -1)</f>
        <v>1512698.4514311999</v>
      </c>
      <c r="G7686">
        <v>489.54500000000002</v>
      </c>
      <c r="H7686">
        <f t="shared" si="740"/>
        <v>0</v>
      </c>
      <c r="I7686">
        <v>1.82</v>
      </c>
      <c r="J7686">
        <f t="shared" si="737"/>
        <v>0</v>
      </c>
      <c r="L7686">
        <f t="shared" si="741"/>
        <v>0</v>
      </c>
    </row>
    <row r="7687" spans="1:12" x14ac:dyDescent="0.3">
      <c r="A7687" s="25">
        <f t="shared" si="738"/>
        <v>46154.958333319017</v>
      </c>
      <c r="B7687" s="1">
        <f t="shared" si="739"/>
        <v>0.95833331901667407</v>
      </c>
      <c r="C7687">
        <v>0</v>
      </c>
      <c r="D7687">
        <v>489.19099999999997</v>
      </c>
      <c r="F7687" s="18">
        <f>_xlfn.XLOOKUP(D7687,'Rating Curve'!$A$2:$A$500,'Rating Curve'!$D$2:$D$500,, -1)</f>
        <v>1521494.7669134</v>
      </c>
      <c r="G7687">
        <v>489.54500000000002</v>
      </c>
      <c r="H7687">
        <f t="shared" si="740"/>
        <v>0</v>
      </c>
      <c r="I7687">
        <v>1.82</v>
      </c>
      <c r="J7687">
        <f t="shared" si="737"/>
        <v>0</v>
      </c>
      <c r="L7687">
        <f t="shared" si="741"/>
        <v>0</v>
      </c>
    </row>
    <row r="7688" spans="1:12" x14ac:dyDescent="0.3">
      <c r="A7688" s="25">
        <f t="shared" si="738"/>
        <v>46154.999999985681</v>
      </c>
      <c r="B7688" s="1">
        <f t="shared" si="739"/>
        <v>0.99999998568091542</v>
      </c>
      <c r="C7688">
        <v>0</v>
      </c>
      <c r="D7688">
        <v>489.19200000000001</v>
      </c>
      <c r="F7688" s="18">
        <f>_xlfn.XLOOKUP(D7688,'Rating Curve'!$A$2:$A$500,'Rating Curve'!$D$2:$D$500,, -1)</f>
        <v>1521494.7669134</v>
      </c>
      <c r="G7688">
        <v>489.54500000000002</v>
      </c>
      <c r="H7688">
        <f t="shared" si="740"/>
        <v>0</v>
      </c>
      <c r="I7688">
        <v>1.82</v>
      </c>
      <c r="J7688">
        <f t="shared" si="737"/>
        <v>0</v>
      </c>
      <c r="L7688">
        <f t="shared" si="741"/>
        <v>0</v>
      </c>
    </row>
    <row r="7689" spans="1:12" x14ac:dyDescent="0.3">
      <c r="A7689" s="25">
        <f t="shared" si="738"/>
        <v>46155.041666652345</v>
      </c>
      <c r="B7689" s="1">
        <f t="shared" si="739"/>
        <v>4.1666652345156763E-2</v>
      </c>
      <c r="C7689">
        <v>2.8</v>
      </c>
      <c r="D7689">
        <v>489.19799999999998</v>
      </c>
      <c r="F7689" s="18">
        <f>_xlfn.XLOOKUP(D7689,'Rating Curve'!$A$2:$A$500,'Rating Curve'!$D$2:$D$500,, -1)</f>
        <v>1521494.7669134</v>
      </c>
      <c r="G7689">
        <v>489.54500000000002</v>
      </c>
      <c r="H7689">
        <f t="shared" si="740"/>
        <v>0</v>
      </c>
      <c r="I7689">
        <v>1.82</v>
      </c>
      <c r="J7689">
        <f t="shared" si="737"/>
        <v>0</v>
      </c>
      <c r="L7689">
        <f t="shared" si="741"/>
        <v>0</v>
      </c>
    </row>
    <row r="7690" spans="1:12" x14ac:dyDescent="0.3">
      <c r="A7690" s="25">
        <f t="shared" si="738"/>
        <v>46155.083333319009</v>
      </c>
      <c r="B7690" s="1">
        <f t="shared" si="739"/>
        <v>8.333331900939811E-2</v>
      </c>
      <c r="C7690">
        <v>0.2</v>
      </c>
      <c r="D7690">
        <v>489.20400000000001</v>
      </c>
      <c r="F7690" s="18">
        <f>_xlfn.XLOOKUP(D7690,'Rating Curve'!$A$2:$A$500,'Rating Curve'!$D$2:$D$500,, -1)</f>
        <v>1524428.7714924</v>
      </c>
      <c r="G7690">
        <v>489.54500000000002</v>
      </c>
      <c r="H7690">
        <f t="shared" si="740"/>
        <v>0</v>
      </c>
      <c r="I7690">
        <v>1.82</v>
      </c>
      <c r="J7690">
        <f t="shared" si="737"/>
        <v>0</v>
      </c>
      <c r="L7690">
        <f t="shared" si="741"/>
        <v>0</v>
      </c>
    </row>
    <row r="7691" spans="1:12" x14ac:dyDescent="0.3">
      <c r="A7691" s="25">
        <f t="shared" si="738"/>
        <v>46155.124999985674</v>
      </c>
      <c r="B7691" s="1">
        <f t="shared" si="739"/>
        <v>0.12499998567363946</v>
      </c>
      <c r="C7691">
        <v>0</v>
      </c>
      <c r="D7691">
        <v>489.21699999999998</v>
      </c>
      <c r="F7691" s="18">
        <f>_xlfn.XLOOKUP(D7691,'Rating Curve'!$A$2:$A$500,'Rating Curve'!$D$2:$D$500,, -1)</f>
        <v>1527368.2205111999</v>
      </c>
      <c r="G7691">
        <v>489.54500000000002</v>
      </c>
      <c r="H7691">
        <f t="shared" si="740"/>
        <v>0</v>
      </c>
      <c r="I7691">
        <v>1.82</v>
      </c>
      <c r="J7691">
        <f t="shared" si="737"/>
        <v>0</v>
      </c>
      <c r="L7691">
        <f t="shared" si="741"/>
        <v>0</v>
      </c>
    </row>
    <row r="7692" spans="1:12" x14ac:dyDescent="0.3">
      <c r="A7692" s="25">
        <f t="shared" si="738"/>
        <v>46155.166666652338</v>
      </c>
      <c r="B7692" s="1">
        <f t="shared" si="739"/>
        <v>0.16666665233788081</v>
      </c>
      <c r="C7692">
        <v>0</v>
      </c>
      <c r="D7692">
        <v>489.21499999999997</v>
      </c>
      <c r="F7692" s="18">
        <f>_xlfn.XLOOKUP(D7692,'Rating Curve'!$A$2:$A$500,'Rating Curve'!$D$2:$D$500,, -1)</f>
        <v>1527368.2205111999</v>
      </c>
      <c r="G7692">
        <v>489.54500000000002</v>
      </c>
      <c r="H7692">
        <f t="shared" si="740"/>
        <v>0</v>
      </c>
      <c r="I7692">
        <v>1.82</v>
      </c>
      <c r="J7692">
        <f t="shared" si="737"/>
        <v>0</v>
      </c>
      <c r="L7692">
        <f t="shared" si="741"/>
        <v>0</v>
      </c>
    </row>
    <row r="7693" spans="1:12" x14ac:dyDescent="0.3">
      <c r="A7693" s="25">
        <f t="shared" si="738"/>
        <v>46155.208333319002</v>
      </c>
      <c r="B7693" s="1">
        <f t="shared" si="739"/>
        <v>0.20833331900212215</v>
      </c>
      <c r="C7693">
        <v>0</v>
      </c>
      <c r="D7693">
        <v>489.20400000000001</v>
      </c>
      <c r="F7693" s="18">
        <f>_xlfn.XLOOKUP(D7693,'Rating Curve'!$A$2:$A$500,'Rating Curve'!$D$2:$D$500,, -1)</f>
        <v>1524428.7714924</v>
      </c>
      <c r="G7693">
        <v>489.54500000000002</v>
      </c>
      <c r="H7693">
        <f t="shared" si="740"/>
        <v>0</v>
      </c>
      <c r="I7693">
        <v>1.82</v>
      </c>
      <c r="J7693">
        <f t="shared" si="737"/>
        <v>0</v>
      </c>
      <c r="L7693">
        <f t="shared" si="741"/>
        <v>0</v>
      </c>
    </row>
    <row r="7694" spans="1:12" x14ac:dyDescent="0.3">
      <c r="A7694" s="25">
        <f t="shared" si="738"/>
        <v>46155.249999985666</v>
      </c>
      <c r="B7694" s="1">
        <f t="shared" si="739"/>
        <v>0.2499999856663635</v>
      </c>
      <c r="C7694">
        <v>0</v>
      </c>
      <c r="D7694">
        <v>489.23099999999999</v>
      </c>
      <c r="F7694" s="18">
        <f>_xlfn.XLOOKUP(D7694,'Rating Curve'!$A$2:$A$500,'Rating Curve'!$D$2:$D$500,, -1)</f>
        <v>1533251.225472</v>
      </c>
      <c r="G7694">
        <v>489.54500000000002</v>
      </c>
      <c r="H7694">
        <f t="shared" si="740"/>
        <v>0</v>
      </c>
      <c r="I7694">
        <v>1.82</v>
      </c>
      <c r="J7694">
        <f t="shared" si="737"/>
        <v>0</v>
      </c>
      <c r="L7694">
        <f t="shared" si="741"/>
        <v>0</v>
      </c>
    </row>
    <row r="7695" spans="1:12" x14ac:dyDescent="0.3">
      <c r="A7695" s="25">
        <f t="shared" si="738"/>
        <v>46155.291666652331</v>
      </c>
      <c r="B7695" s="1">
        <f t="shared" si="739"/>
        <v>0.29166665233060485</v>
      </c>
      <c r="C7695">
        <v>0</v>
      </c>
      <c r="D7695">
        <v>489.238</v>
      </c>
      <c r="F7695" s="18">
        <f>_xlfn.XLOOKUP(D7695,'Rating Curve'!$A$2:$A$500,'Rating Curve'!$D$2:$D$500,, -1)</f>
        <v>1533251.225472</v>
      </c>
      <c r="G7695">
        <v>489.54500000000002</v>
      </c>
      <c r="H7695">
        <f t="shared" si="740"/>
        <v>0</v>
      </c>
      <c r="I7695">
        <v>1.82</v>
      </c>
      <c r="J7695">
        <f t="shared" si="737"/>
        <v>0</v>
      </c>
      <c r="L7695">
        <f t="shared" si="741"/>
        <v>0</v>
      </c>
    </row>
    <row r="7696" spans="1:12" x14ac:dyDescent="0.3">
      <c r="A7696" s="25">
        <f t="shared" si="738"/>
        <v>46155.333333318995</v>
      </c>
      <c r="B7696" s="1">
        <f t="shared" si="739"/>
        <v>0.33333331899484619</v>
      </c>
      <c r="C7696">
        <v>0</v>
      </c>
      <c r="D7696">
        <v>489.25700000000001</v>
      </c>
      <c r="F7696" s="18">
        <f>_xlfn.XLOOKUP(D7696,'Rating Curve'!$A$2:$A$500,'Rating Curve'!$D$2:$D$500,, -1)</f>
        <v>1539139.8888638001</v>
      </c>
      <c r="G7696">
        <v>489.54500000000002</v>
      </c>
      <c r="H7696">
        <f t="shared" si="740"/>
        <v>0</v>
      </c>
      <c r="I7696">
        <v>1.82</v>
      </c>
      <c r="J7696">
        <f t="shared" si="737"/>
        <v>0</v>
      </c>
      <c r="L7696">
        <f t="shared" si="741"/>
        <v>0</v>
      </c>
    </row>
    <row r="7697" spans="1:12" x14ac:dyDescent="0.3">
      <c r="A7697" s="25">
        <f t="shared" si="738"/>
        <v>46155.374999985659</v>
      </c>
      <c r="B7697" s="1">
        <f t="shared" si="739"/>
        <v>0.37499998565908754</v>
      </c>
      <c r="C7697">
        <v>0</v>
      </c>
      <c r="D7697">
        <v>489.29599999999999</v>
      </c>
      <c r="F7697" s="18">
        <f>_xlfn.XLOOKUP(D7697,'Rating Curve'!$A$2:$A$500,'Rating Curve'!$D$2:$D$500,, -1)</f>
        <v>1550934.9520858</v>
      </c>
      <c r="G7697">
        <v>489.54500000000002</v>
      </c>
      <c r="H7697">
        <f t="shared" si="740"/>
        <v>0</v>
      </c>
      <c r="I7697">
        <v>1.82</v>
      </c>
      <c r="J7697">
        <f t="shared" si="737"/>
        <v>0</v>
      </c>
      <c r="L7697">
        <f t="shared" si="741"/>
        <v>0</v>
      </c>
    </row>
    <row r="7698" spans="1:12" x14ac:dyDescent="0.3">
      <c r="A7698" s="25">
        <f t="shared" si="738"/>
        <v>46155.416666652323</v>
      </c>
      <c r="B7698" s="1">
        <f t="shared" si="739"/>
        <v>0.41666665232332889</v>
      </c>
      <c r="C7698">
        <v>0</v>
      </c>
      <c r="D7698">
        <v>489.26299999999998</v>
      </c>
      <c r="F7698" s="18">
        <f>_xlfn.XLOOKUP(D7698,'Rating Curve'!$A$2:$A$500,'Rating Curve'!$D$2:$D$500,, -1)</f>
        <v>1542086.3609643001</v>
      </c>
      <c r="G7698">
        <v>489.54500000000002</v>
      </c>
      <c r="H7698">
        <f t="shared" si="740"/>
        <v>0</v>
      </c>
      <c r="I7698">
        <v>1.82</v>
      </c>
      <c r="J7698">
        <f t="shared" si="737"/>
        <v>0</v>
      </c>
      <c r="L7698">
        <f t="shared" si="741"/>
        <v>0</v>
      </c>
    </row>
    <row r="7699" spans="1:12" x14ac:dyDescent="0.3">
      <c r="A7699" s="25">
        <f t="shared" si="738"/>
        <v>46155.458333318988</v>
      </c>
      <c r="B7699" s="1">
        <f t="shared" si="739"/>
        <v>0.45833331898757024</v>
      </c>
      <c r="C7699">
        <v>0</v>
      </c>
      <c r="D7699">
        <v>489.315</v>
      </c>
      <c r="F7699" s="18">
        <f>_xlfn.XLOOKUP(D7699,'Rating Curve'!$A$2:$A$500,'Rating Curve'!$D$2:$D$500,, -1)</f>
        <v>1556841.7987319999</v>
      </c>
      <c r="G7699">
        <v>489.54500000000002</v>
      </c>
      <c r="H7699">
        <f t="shared" si="740"/>
        <v>0</v>
      </c>
      <c r="I7699">
        <v>1.82</v>
      </c>
      <c r="J7699">
        <f t="shared" ref="J7699:J7762" si="742">1.82*30*(H7699^1.5)</f>
        <v>0</v>
      </c>
      <c r="L7699">
        <f t="shared" si="741"/>
        <v>0</v>
      </c>
    </row>
    <row r="7700" spans="1:12" x14ac:dyDescent="0.3">
      <c r="A7700" s="25">
        <f t="shared" si="738"/>
        <v>46155.499999985652</v>
      </c>
      <c r="B7700" s="1">
        <f t="shared" si="739"/>
        <v>0.49999998565181158</v>
      </c>
      <c r="C7700">
        <v>0</v>
      </c>
      <c r="D7700">
        <v>489.25700000000001</v>
      </c>
      <c r="F7700" s="18">
        <f>_xlfn.XLOOKUP(D7700,'Rating Curve'!$A$2:$A$500,'Rating Curve'!$D$2:$D$500,, -1)</f>
        <v>1539139.8888638001</v>
      </c>
      <c r="G7700">
        <v>489.54500000000002</v>
      </c>
      <c r="H7700">
        <f t="shared" si="740"/>
        <v>0</v>
      </c>
      <c r="I7700">
        <v>1.82</v>
      </c>
      <c r="J7700">
        <f t="shared" si="742"/>
        <v>0</v>
      </c>
      <c r="L7700">
        <f t="shared" si="741"/>
        <v>0</v>
      </c>
    </row>
    <row r="7701" spans="1:12" x14ac:dyDescent="0.3">
      <c r="A7701" s="25">
        <f t="shared" si="738"/>
        <v>46155.541666652316</v>
      </c>
      <c r="B7701" s="1">
        <f t="shared" si="739"/>
        <v>0.54166665231605293</v>
      </c>
      <c r="C7701">
        <v>0</v>
      </c>
      <c r="D7701">
        <v>489.25700000000001</v>
      </c>
      <c r="F7701" s="18">
        <f>_xlfn.XLOOKUP(D7701,'Rating Curve'!$A$2:$A$500,'Rating Curve'!$D$2:$D$500,, -1)</f>
        <v>1539139.8888638001</v>
      </c>
      <c r="G7701">
        <v>489.54500000000002</v>
      </c>
      <c r="H7701">
        <f t="shared" si="740"/>
        <v>0</v>
      </c>
      <c r="I7701">
        <v>1.82</v>
      </c>
      <c r="J7701">
        <f t="shared" si="742"/>
        <v>0</v>
      </c>
      <c r="L7701">
        <f t="shared" si="741"/>
        <v>0</v>
      </c>
    </row>
    <row r="7702" spans="1:12" x14ac:dyDescent="0.3">
      <c r="A7702" s="25">
        <f t="shared" si="738"/>
        <v>46155.58333331898</v>
      </c>
      <c r="B7702" s="1">
        <f t="shared" si="739"/>
        <v>0.58333331898029428</v>
      </c>
      <c r="C7702">
        <v>0</v>
      </c>
      <c r="D7702">
        <v>489.25700000000001</v>
      </c>
      <c r="F7702" s="18">
        <f>_xlfn.XLOOKUP(D7702,'Rating Curve'!$A$2:$A$500,'Rating Curve'!$D$2:$D$500,, -1)</f>
        <v>1539139.8888638001</v>
      </c>
      <c r="G7702">
        <v>489.54500000000002</v>
      </c>
      <c r="H7702">
        <f t="shared" si="740"/>
        <v>0</v>
      </c>
      <c r="I7702">
        <v>1.82</v>
      </c>
      <c r="J7702">
        <f t="shared" si="742"/>
        <v>0</v>
      </c>
      <c r="L7702">
        <f t="shared" si="741"/>
        <v>0</v>
      </c>
    </row>
    <row r="7703" spans="1:12" x14ac:dyDescent="0.3">
      <c r="A7703" s="25">
        <f t="shared" si="738"/>
        <v>46155.624999985645</v>
      </c>
      <c r="B7703" s="1">
        <f t="shared" si="739"/>
        <v>0.62499998564453563</v>
      </c>
      <c r="C7703">
        <v>0</v>
      </c>
      <c r="D7703">
        <v>489.32799999999997</v>
      </c>
      <c r="F7703" s="18">
        <f>_xlfn.XLOOKUP(D7703,'Rating Curve'!$A$2:$A$500,'Rating Curve'!$D$2:$D$500,, -1)</f>
        <v>1559797.5867665999</v>
      </c>
      <c r="G7703">
        <v>489.54500000000002</v>
      </c>
      <c r="H7703">
        <f t="shared" si="740"/>
        <v>0</v>
      </c>
      <c r="I7703">
        <v>1.82</v>
      </c>
      <c r="J7703">
        <f t="shared" si="742"/>
        <v>0</v>
      </c>
      <c r="L7703">
        <f t="shared" si="741"/>
        <v>0</v>
      </c>
    </row>
    <row r="7704" spans="1:12" x14ac:dyDescent="0.3">
      <c r="A7704" s="25">
        <f t="shared" si="738"/>
        <v>46155.666666652309</v>
      </c>
      <c r="B7704" s="1">
        <f t="shared" si="739"/>
        <v>0.66666665230877697</v>
      </c>
      <c r="C7704">
        <v>0</v>
      </c>
      <c r="D7704">
        <v>489.26299999999998</v>
      </c>
      <c r="F7704" s="18">
        <f>_xlfn.XLOOKUP(D7704,'Rating Curve'!$A$2:$A$500,'Rating Curve'!$D$2:$D$500,, -1)</f>
        <v>1542086.3609643001</v>
      </c>
      <c r="G7704">
        <v>489.54500000000002</v>
      </c>
      <c r="H7704">
        <f t="shared" si="740"/>
        <v>0</v>
      </c>
      <c r="I7704">
        <v>1.82</v>
      </c>
      <c r="J7704">
        <f t="shared" si="742"/>
        <v>0</v>
      </c>
      <c r="L7704">
        <f t="shared" si="741"/>
        <v>0</v>
      </c>
    </row>
    <row r="7705" spans="1:12" x14ac:dyDescent="0.3">
      <c r="A7705" s="25">
        <f t="shared" si="738"/>
        <v>46155.708333318973</v>
      </c>
      <c r="B7705" s="1">
        <f t="shared" si="739"/>
        <v>0.70833331897301832</v>
      </c>
      <c r="C7705">
        <v>0.6</v>
      </c>
      <c r="D7705">
        <v>489.25</v>
      </c>
      <c r="F7705" s="18">
        <f>_xlfn.XLOOKUP(D7705,'Rating Curve'!$A$2:$A$500,'Rating Curve'!$D$2:$D$500,, -1)</f>
        <v>1539139.8888638001</v>
      </c>
      <c r="G7705">
        <v>489.54500000000002</v>
      </c>
      <c r="H7705">
        <f t="shared" si="740"/>
        <v>0</v>
      </c>
      <c r="I7705">
        <v>1.82</v>
      </c>
      <c r="J7705">
        <f t="shared" si="742"/>
        <v>0</v>
      </c>
      <c r="L7705">
        <f t="shared" si="741"/>
        <v>0</v>
      </c>
    </row>
    <row r="7706" spans="1:12" x14ac:dyDescent="0.3">
      <c r="A7706" s="25">
        <f t="shared" si="738"/>
        <v>46155.749999985637</v>
      </c>
      <c r="B7706" s="1">
        <f t="shared" si="739"/>
        <v>0.74999998563725967</v>
      </c>
      <c r="C7706">
        <v>0.2</v>
      </c>
      <c r="D7706">
        <v>489.23</v>
      </c>
      <c r="F7706" s="18">
        <f>_xlfn.XLOOKUP(D7706,'Rating Curve'!$A$2:$A$500,'Rating Curve'!$D$2:$D$500,, -1)</f>
        <v>1533251.225472</v>
      </c>
      <c r="G7706">
        <v>489.54500000000002</v>
      </c>
      <c r="H7706">
        <f t="shared" si="740"/>
        <v>0</v>
      </c>
      <c r="I7706">
        <v>1.82</v>
      </c>
      <c r="J7706">
        <f t="shared" si="742"/>
        <v>0</v>
      </c>
      <c r="L7706">
        <f t="shared" si="741"/>
        <v>0</v>
      </c>
    </row>
    <row r="7707" spans="1:12" x14ac:dyDescent="0.3">
      <c r="A7707" s="25">
        <f t="shared" si="738"/>
        <v>46155.791666652302</v>
      </c>
      <c r="B7707" s="1">
        <f t="shared" si="739"/>
        <v>0.79166665230150102</v>
      </c>
      <c r="C7707">
        <v>0.4</v>
      </c>
      <c r="D7707">
        <v>489.24400000000003</v>
      </c>
      <c r="F7707" s="18">
        <f>_xlfn.XLOOKUP(D7707,'Rating Curve'!$A$2:$A$500,'Rating Curve'!$D$2:$D$500,, -1)</f>
        <v>1536194.8351113</v>
      </c>
      <c r="G7707">
        <v>489.54500000000002</v>
      </c>
      <c r="H7707">
        <f t="shared" si="740"/>
        <v>0</v>
      </c>
      <c r="I7707">
        <v>1.82</v>
      </c>
      <c r="J7707">
        <f t="shared" si="742"/>
        <v>0</v>
      </c>
      <c r="L7707">
        <f t="shared" si="741"/>
        <v>0</v>
      </c>
    </row>
    <row r="7708" spans="1:12" x14ac:dyDescent="0.3">
      <c r="A7708" s="25">
        <f t="shared" si="738"/>
        <v>46155.833333318966</v>
      </c>
      <c r="B7708" s="1">
        <f t="shared" si="739"/>
        <v>0.83333331896574236</v>
      </c>
      <c r="C7708">
        <v>9</v>
      </c>
      <c r="D7708">
        <v>489.25099999999998</v>
      </c>
      <c r="F7708" s="18">
        <f>_xlfn.XLOOKUP(D7708,'Rating Curve'!$A$2:$A$500,'Rating Curve'!$D$2:$D$500,, -1)</f>
        <v>1539139.8888638001</v>
      </c>
      <c r="G7708">
        <v>489.54500000000002</v>
      </c>
      <c r="H7708">
        <f t="shared" si="740"/>
        <v>0</v>
      </c>
      <c r="I7708">
        <v>1.82</v>
      </c>
      <c r="J7708">
        <f t="shared" si="742"/>
        <v>0</v>
      </c>
      <c r="L7708">
        <f t="shared" si="741"/>
        <v>0</v>
      </c>
    </row>
    <row r="7709" spans="1:12" x14ac:dyDescent="0.3">
      <c r="A7709" s="25">
        <f t="shared" si="738"/>
        <v>46155.87499998563</v>
      </c>
      <c r="B7709" s="1">
        <f t="shared" si="739"/>
        <v>0.87499998562998371</v>
      </c>
      <c r="C7709">
        <v>1.4</v>
      </c>
      <c r="D7709">
        <v>489.25700000000001</v>
      </c>
      <c r="F7709" s="18">
        <f>_xlfn.XLOOKUP(D7709,'Rating Curve'!$A$2:$A$500,'Rating Curve'!$D$2:$D$500,, -1)</f>
        <v>1539139.8888638001</v>
      </c>
      <c r="G7709">
        <v>489.54500000000002</v>
      </c>
      <c r="H7709">
        <f t="shared" si="740"/>
        <v>0</v>
      </c>
      <c r="I7709">
        <v>1.82</v>
      </c>
      <c r="J7709">
        <f t="shared" si="742"/>
        <v>0</v>
      </c>
      <c r="L7709">
        <f t="shared" si="741"/>
        <v>0</v>
      </c>
    </row>
    <row r="7710" spans="1:12" x14ac:dyDescent="0.3">
      <c r="A7710" s="25">
        <f t="shared" si="738"/>
        <v>46155.916666652294</v>
      </c>
      <c r="B7710" s="1">
        <f t="shared" si="739"/>
        <v>0.91666665229422506</v>
      </c>
      <c r="C7710">
        <v>0</v>
      </c>
      <c r="D7710">
        <v>489.26499999999999</v>
      </c>
      <c r="F7710" s="18">
        <f>_xlfn.XLOOKUP(D7710,'Rating Curve'!$A$2:$A$500,'Rating Curve'!$D$2:$D$500,, -1)</f>
        <v>1542086.3609643001</v>
      </c>
      <c r="G7710">
        <v>489.54500000000002</v>
      </c>
      <c r="H7710">
        <f t="shared" si="740"/>
        <v>0</v>
      </c>
      <c r="I7710">
        <v>1.82</v>
      </c>
      <c r="J7710">
        <f t="shared" si="742"/>
        <v>0</v>
      </c>
      <c r="L7710">
        <f t="shared" si="741"/>
        <v>0</v>
      </c>
    </row>
    <row r="7711" spans="1:12" x14ac:dyDescent="0.3">
      <c r="A7711" s="25">
        <f t="shared" si="738"/>
        <v>46155.958333318958</v>
      </c>
      <c r="B7711" s="1">
        <f t="shared" si="739"/>
        <v>0.95833331895846641</v>
      </c>
      <c r="C7711">
        <v>0</v>
      </c>
      <c r="D7711">
        <v>489.42399999999998</v>
      </c>
      <c r="F7711" s="18">
        <f>_xlfn.XLOOKUP(D7711,'Rating Curve'!$A$2:$A$500,'Rating Curve'!$D$2:$D$500,, -1)</f>
        <v>1589479.7778056001</v>
      </c>
      <c r="G7711">
        <v>489.54500000000002</v>
      </c>
      <c r="H7711">
        <f t="shared" si="740"/>
        <v>0</v>
      </c>
      <c r="I7711">
        <v>1.82</v>
      </c>
      <c r="J7711">
        <f t="shared" si="742"/>
        <v>0</v>
      </c>
      <c r="L7711">
        <f t="shared" si="741"/>
        <v>0</v>
      </c>
    </row>
    <row r="7712" spans="1:12" x14ac:dyDescent="0.3">
      <c r="A7712" s="25">
        <f t="shared" si="738"/>
        <v>46155.999999985623</v>
      </c>
      <c r="B7712" s="1">
        <f t="shared" si="739"/>
        <v>0.99999998562270775</v>
      </c>
      <c r="C7712">
        <v>0.6</v>
      </c>
      <c r="D7712">
        <v>489.38600000000002</v>
      </c>
      <c r="F7712" s="18">
        <f>_xlfn.XLOOKUP(D7712,'Rating Curve'!$A$2:$A$500,'Rating Curve'!$D$2:$D$500,, -1)</f>
        <v>1577566.834908</v>
      </c>
      <c r="G7712">
        <v>489.54500000000002</v>
      </c>
      <c r="H7712">
        <f t="shared" si="740"/>
        <v>0</v>
      </c>
      <c r="I7712">
        <v>1.82</v>
      </c>
      <c r="J7712">
        <f t="shared" si="742"/>
        <v>0</v>
      </c>
      <c r="L7712">
        <f t="shared" si="741"/>
        <v>0</v>
      </c>
    </row>
    <row r="7713" spans="1:12" x14ac:dyDescent="0.3">
      <c r="A7713" s="25">
        <f t="shared" si="738"/>
        <v>46156.041666652287</v>
      </c>
      <c r="B7713" s="1">
        <f t="shared" si="739"/>
        <v>4.1666652286949102E-2</v>
      </c>
      <c r="C7713">
        <v>0.8</v>
      </c>
      <c r="D7713">
        <v>489.37400000000002</v>
      </c>
      <c r="F7713" s="18">
        <f>_xlfn.XLOOKUP(D7713,'Rating Curve'!$A$2:$A$500,'Rating Curve'!$D$2:$D$500,, -1)</f>
        <v>1574601.0268989</v>
      </c>
      <c r="G7713">
        <v>489.54500000000002</v>
      </c>
      <c r="H7713">
        <f t="shared" si="740"/>
        <v>0</v>
      </c>
      <c r="I7713">
        <v>1.82</v>
      </c>
      <c r="J7713">
        <f t="shared" si="742"/>
        <v>0</v>
      </c>
      <c r="L7713">
        <f t="shared" si="741"/>
        <v>0</v>
      </c>
    </row>
    <row r="7714" spans="1:12" x14ac:dyDescent="0.3">
      <c r="A7714" s="25">
        <f t="shared" si="738"/>
        <v>46156.083333318951</v>
      </c>
      <c r="B7714" s="1">
        <f t="shared" si="739"/>
        <v>8.3333318951190449E-2</v>
      </c>
      <c r="C7714">
        <v>0</v>
      </c>
      <c r="D7714">
        <v>489.37400000000002</v>
      </c>
      <c r="F7714" s="18">
        <f>_xlfn.XLOOKUP(D7714,'Rating Curve'!$A$2:$A$500,'Rating Curve'!$D$2:$D$500,, -1)</f>
        <v>1574601.0268989</v>
      </c>
      <c r="G7714">
        <v>489.54500000000002</v>
      </c>
      <c r="H7714">
        <f t="shared" si="740"/>
        <v>0</v>
      </c>
      <c r="I7714">
        <v>1.82</v>
      </c>
      <c r="J7714">
        <f t="shared" si="742"/>
        <v>0</v>
      </c>
      <c r="L7714">
        <f t="shared" si="741"/>
        <v>0</v>
      </c>
    </row>
    <row r="7715" spans="1:12" x14ac:dyDescent="0.3">
      <c r="A7715" s="25">
        <f t="shared" si="738"/>
        <v>46156.124999985615</v>
      </c>
      <c r="B7715" s="1">
        <f t="shared" si="739"/>
        <v>0.1249999856154318</v>
      </c>
      <c r="C7715">
        <v>0</v>
      </c>
      <c r="D7715">
        <v>489.34300000000002</v>
      </c>
      <c r="F7715" s="18">
        <f>_xlfn.XLOOKUP(D7715,'Rating Curve'!$A$2:$A$500,'Rating Curve'!$D$2:$D$500,, -1)</f>
        <v>1565714.0163252</v>
      </c>
      <c r="G7715">
        <v>489.54500000000002</v>
      </c>
      <c r="H7715">
        <f t="shared" si="740"/>
        <v>0</v>
      </c>
      <c r="I7715">
        <v>1.82</v>
      </c>
      <c r="J7715">
        <f t="shared" si="742"/>
        <v>0</v>
      </c>
      <c r="L7715">
        <f t="shared" si="741"/>
        <v>0</v>
      </c>
    </row>
    <row r="7716" spans="1:12" x14ac:dyDescent="0.3">
      <c r="A7716" s="25">
        <f t="shared" si="738"/>
        <v>46156.16666665228</v>
      </c>
      <c r="B7716" s="1">
        <f t="shared" si="739"/>
        <v>0.16666665227967314</v>
      </c>
      <c r="C7716">
        <v>0</v>
      </c>
      <c r="D7716">
        <v>489.34300000000002</v>
      </c>
      <c r="F7716" s="18">
        <f>_xlfn.XLOOKUP(D7716,'Rating Curve'!$A$2:$A$500,'Rating Curve'!$D$2:$D$500,, -1)</f>
        <v>1565714.0163252</v>
      </c>
      <c r="G7716">
        <v>489.54500000000002</v>
      </c>
      <c r="H7716">
        <f t="shared" si="740"/>
        <v>0</v>
      </c>
      <c r="I7716">
        <v>1.82</v>
      </c>
      <c r="J7716">
        <f t="shared" si="742"/>
        <v>0</v>
      </c>
      <c r="L7716">
        <f t="shared" si="741"/>
        <v>0</v>
      </c>
    </row>
    <row r="7717" spans="1:12" x14ac:dyDescent="0.3">
      <c r="A7717" s="25">
        <f t="shared" si="738"/>
        <v>46156.208333318944</v>
      </c>
      <c r="B7717" s="1">
        <f t="shared" si="739"/>
        <v>0.20833331894391449</v>
      </c>
      <c r="C7717">
        <v>0</v>
      </c>
      <c r="D7717">
        <v>489.34199999999998</v>
      </c>
      <c r="F7717" s="18">
        <f>_xlfn.XLOOKUP(D7717,'Rating Curve'!$A$2:$A$500,'Rating Curve'!$D$2:$D$500,, -1)</f>
        <v>1565714.0163252</v>
      </c>
      <c r="G7717">
        <v>489.54500000000002</v>
      </c>
      <c r="H7717">
        <f t="shared" si="740"/>
        <v>0</v>
      </c>
      <c r="I7717">
        <v>1.82</v>
      </c>
      <c r="J7717">
        <f t="shared" si="742"/>
        <v>0</v>
      </c>
      <c r="L7717">
        <f t="shared" si="741"/>
        <v>0</v>
      </c>
    </row>
    <row r="7718" spans="1:12" x14ac:dyDescent="0.3">
      <c r="A7718" s="25">
        <f t="shared" si="738"/>
        <v>46156.249999985608</v>
      </c>
      <c r="B7718" s="1">
        <f t="shared" si="739"/>
        <v>0.24999998560815584</v>
      </c>
      <c r="C7718">
        <v>0</v>
      </c>
      <c r="D7718">
        <v>489.35500000000002</v>
      </c>
      <c r="F7718" s="18">
        <f>_xlfn.XLOOKUP(D7718,'Rating Curve'!$A$2:$A$500,'Rating Curve'!$D$2:$D$500,, -1)</f>
        <v>1568674.6777429001</v>
      </c>
      <c r="G7718">
        <v>489.54500000000002</v>
      </c>
      <c r="H7718">
        <f t="shared" si="740"/>
        <v>0</v>
      </c>
      <c r="I7718">
        <v>1.82</v>
      </c>
      <c r="J7718">
        <f t="shared" si="742"/>
        <v>0</v>
      </c>
      <c r="L7718">
        <f t="shared" si="741"/>
        <v>0</v>
      </c>
    </row>
    <row r="7719" spans="1:12" x14ac:dyDescent="0.3">
      <c r="A7719" s="25">
        <f t="shared" si="738"/>
        <v>46156.291666652272</v>
      </c>
      <c r="B7719" s="1">
        <f t="shared" si="739"/>
        <v>0.29166665227239719</v>
      </c>
      <c r="C7719">
        <v>0</v>
      </c>
      <c r="D7719">
        <v>489.34199999999998</v>
      </c>
      <c r="F7719" s="18">
        <f>_xlfn.XLOOKUP(D7719,'Rating Curve'!$A$2:$A$500,'Rating Curve'!$D$2:$D$500,, -1)</f>
        <v>1565714.0163252</v>
      </c>
      <c r="G7719">
        <v>489.54500000000002</v>
      </c>
      <c r="H7719">
        <f t="shared" si="740"/>
        <v>0</v>
      </c>
      <c r="I7719">
        <v>1.82</v>
      </c>
      <c r="J7719">
        <f t="shared" si="742"/>
        <v>0</v>
      </c>
      <c r="L7719">
        <f t="shared" si="741"/>
        <v>0</v>
      </c>
    </row>
    <row r="7720" spans="1:12" x14ac:dyDescent="0.3">
      <c r="A7720" s="25">
        <f t="shared" si="738"/>
        <v>46156.333333318937</v>
      </c>
      <c r="B7720" s="1">
        <f t="shared" si="739"/>
        <v>0.33333331893663853</v>
      </c>
      <c r="C7720">
        <v>0</v>
      </c>
      <c r="D7720">
        <v>489.33100000000002</v>
      </c>
      <c r="F7720" s="18">
        <f>_xlfn.XLOOKUP(D7720,'Rating Curve'!$A$2:$A$500,'Rating Curve'!$D$2:$D$500,, -1)</f>
        <v>1562754.9976601</v>
      </c>
      <c r="G7720">
        <v>489.54500000000002</v>
      </c>
      <c r="H7720">
        <f t="shared" si="740"/>
        <v>0</v>
      </c>
      <c r="I7720">
        <v>1.82</v>
      </c>
      <c r="J7720">
        <f t="shared" si="742"/>
        <v>0</v>
      </c>
      <c r="L7720">
        <f t="shared" si="741"/>
        <v>0</v>
      </c>
    </row>
    <row r="7721" spans="1:12" x14ac:dyDescent="0.3">
      <c r="A7721" s="25">
        <f t="shared" si="738"/>
        <v>46156.374999985601</v>
      </c>
      <c r="B7721" s="1">
        <f t="shared" si="739"/>
        <v>0.37499998560087988</v>
      </c>
      <c r="C7721">
        <v>0</v>
      </c>
      <c r="D7721">
        <v>489.32</v>
      </c>
      <c r="F7721" s="18">
        <f>_xlfn.XLOOKUP(D7721,'Rating Curve'!$A$2:$A$500,'Rating Curve'!$D$2:$D$500,, -1)</f>
        <v>1559797.5867665999</v>
      </c>
      <c r="G7721">
        <v>489.54500000000002</v>
      </c>
      <c r="H7721">
        <f t="shared" si="740"/>
        <v>0</v>
      </c>
      <c r="I7721">
        <v>1.82</v>
      </c>
      <c r="J7721">
        <f t="shared" si="742"/>
        <v>0</v>
      </c>
      <c r="L7721">
        <f t="shared" si="741"/>
        <v>0</v>
      </c>
    </row>
    <row r="7722" spans="1:12" x14ac:dyDescent="0.3">
      <c r="A7722" s="25">
        <f t="shared" si="738"/>
        <v>46156.416666652265</v>
      </c>
      <c r="B7722" s="1">
        <f t="shared" si="739"/>
        <v>0.41666665226512123</v>
      </c>
      <c r="C7722">
        <v>0</v>
      </c>
      <c r="D7722">
        <v>489.34800000000001</v>
      </c>
      <c r="F7722" s="18">
        <f>_xlfn.XLOOKUP(D7722,'Rating Curve'!$A$2:$A$500,'Rating Curve'!$D$2:$D$500,, -1)</f>
        <v>1565714.0163252</v>
      </c>
      <c r="G7722">
        <v>489.54500000000002</v>
      </c>
      <c r="H7722">
        <f t="shared" si="740"/>
        <v>0</v>
      </c>
      <c r="I7722">
        <v>1.82</v>
      </c>
      <c r="J7722">
        <f t="shared" si="742"/>
        <v>0</v>
      </c>
      <c r="L7722">
        <f t="shared" si="741"/>
        <v>0</v>
      </c>
    </row>
    <row r="7723" spans="1:12" x14ac:dyDescent="0.3">
      <c r="A7723" s="25">
        <f t="shared" si="738"/>
        <v>46156.458333318929</v>
      </c>
      <c r="B7723" s="1">
        <f t="shared" si="739"/>
        <v>0.45833331892936258</v>
      </c>
      <c r="C7723">
        <v>0</v>
      </c>
      <c r="D7723">
        <v>489.34800000000001</v>
      </c>
      <c r="F7723" s="18">
        <f>_xlfn.XLOOKUP(D7723,'Rating Curve'!$A$2:$A$500,'Rating Curve'!$D$2:$D$500,, -1)</f>
        <v>1565714.0163252</v>
      </c>
      <c r="G7723">
        <v>489.54500000000002</v>
      </c>
      <c r="H7723">
        <f t="shared" si="740"/>
        <v>0</v>
      </c>
      <c r="I7723">
        <v>1.82</v>
      </c>
      <c r="J7723">
        <f t="shared" si="742"/>
        <v>0</v>
      </c>
      <c r="L7723">
        <f t="shared" si="741"/>
        <v>0</v>
      </c>
    </row>
    <row r="7724" spans="1:12" x14ac:dyDescent="0.3">
      <c r="A7724" s="25">
        <f t="shared" si="738"/>
        <v>46156.499999985594</v>
      </c>
      <c r="B7724" s="1">
        <f t="shared" si="739"/>
        <v>0.49999998559360392</v>
      </c>
      <c r="C7724">
        <v>0</v>
      </c>
      <c r="D7724">
        <v>489.37299999999999</v>
      </c>
      <c r="F7724" s="18">
        <f>_xlfn.XLOOKUP(D7724,'Rating Curve'!$A$2:$A$500,'Rating Curve'!$D$2:$D$500,, -1)</f>
        <v>1574601.0268989</v>
      </c>
      <c r="G7724">
        <v>489.54500000000002</v>
      </c>
      <c r="H7724">
        <f t="shared" si="740"/>
        <v>0</v>
      </c>
      <c r="I7724">
        <v>1.82</v>
      </c>
      <c r="J7724">
        <f t="shared" si="742"/>
        <v>0</v>
      </c>
      <c r="L7724">
        <f t="shared" si="741"/>
        <v>0</v>
      </c>
    </row>
    <row r="7725" spans="1:12" x14ac:dyDescent="0.3">
      <c r="A7725" s="25">
        <f t="shared" si="738"/>
        <v>46156.541666652258</v>
      </c>
      <c r="B7725" s="1">
        <f t="shared" si="739"/>
        <v>0.54166665225784527</v>
      </c>
      <c r="C7725">
        <v>0</v>
      </c>
      <c r="D7725">
        <v>489.39100000000002</v>
      </c>
      <c r="F7725" s="18">
        <f>_xlfn.XLOOKUP(D7725,'Rating Curve'!$A$2:$A$500,'Rating Curve'!$D$2:$D$500,, -1)</f>
        <v>1580534.3602253001</v>
      </c>
      <c r="G7725">
        <v>489.54500000000002</v>
      </c>
      <c r="H7725">
        <f t="shared" si="740"/>
        <v>0</v>
      </c>
      <c r="I7725">
        <v>1.82</v>
      </c>
      <c r="J7725">
        <f t="shared" si="742"/>
        <v>0</v>
      </c>
      <c r="L7725">
        <f t="shared" si="741"/>
        <v>0</v>
      </c>
    </row>
    <row r="7726" spans="1:12" x14ac:dyDescent="0.3">
      <c r="A7726" s="25">
        <f t="shared" si="738"/>
        <v>46156.583333318922</v>
      </c>
      <c r="B7726" s="1">
        <f t="shared" si="739"/>
        <v>0.58333331892208662</v>
      </c>
      <c r="C7726">
        <v>0</v>
      </c>
      <c r="D7726">
        <v>489.34800000000001</v>
      </c>
      <c r="F7726" s="18">
        <f>_xlfn.XLOOKUP(D7726,'Rating Curve'!$A$2:$A$500,'Rating Curve'!$D$2:$D$500,, -1)</f>
        <v>1565714.0163252</v>
      </c>
      <c r="G7726">
        <v>489.54500000000002</v>
      </c>
      <c r="H7726">
        <f t="shared" si="740"/>
        <v>0</v>
      </c>
      <c r="I7726">
        <v>1.82</v>
      </c>
      <c r="J7726">
        <f t="shared" si="742"/>
        <v>0</v>
      </c>
      <c r="L7726">
        <f t="shared" si="741"/>
        <v>0</v>
      </c>
    </row>
    <row r="7727" spans="1:12" x14ac:dyDescent="0.3">
      <c r="A7727" s="25">
        <f t="shared" si="738"/>
        <v>46156.624999985586</v>
      </c>
      <c r="B7727" s="1">
        <f t="shared" si="739"/>
        <v>0.62499998558632797</v>
      </c>
      <c r="C7727">
        <v>0</v>
      </c>
      <c r="D7727">
        <v>489.334</v>
      </c>
      <c r="F7727" s="18">
        <f>_xlfn.XLOOKUP(D7727,'Rating Curve'!$A$2:$A$500,'Rating Curve'!$D$2:$D$500,, -1)</f>
        <v>1562754.9976601</v>
      </c>
      <c r="G7727">
        <v>489.54500000000002</v>
      </c>
      <c r="H7727">
        <f t="shared" si="740"/>
        <v>0</v>
      </c>
      <c r="I7727">
        <v>1.82</v>
      </c>
      <c r="J7727">
        <f t="shared" si="742"/>
        <v>0</v>
      </c>
      <c r="L7727">
        <f t="shared" si="741"/>
        <v>0</v>
      </c>
    </row>
    <row r="7728" spans="1:12" x14ac:dyDescent="0.3">
      <c r="A7728" s="25">
        <f t="shared" si="738"/>
        <v>46156.666666652251</v>
      </c>
      <c r="B7728" s="1">
        <f t="shared" si="739"/>
        <v>0.66666665225056931</v>
      </c>
      <c r="C7728">
        <v>11</v>
      </c>
      <c r="D7728">
        <v>489.36099999999999</v>
      </c>
      <c r="F7728" s="18">
        <f>_xlfn.XLOOKUP(D7728,'Rating Curve'!$A$2:$A$500,'Rating Curve'!$D$2:$D$500,, -1)</f>
        <v>1571636.9871561001</v>
      </c>
      <c r="G7728">
        <v>489.54500000000002</v>
      </c>
      <c r="H7728">
        <f t="shared" si="740"/>
        <v>0</v>
      </c>
      <c r="I7728">
        <v>1.82</v>
      </c>
      <c r="J7728">
        <f t="shared" si="742"/>
        <v>0</v>
      </c>
      <c r="L7728">
        <f t="shared" si="741"/>
        <v>0</v>
      </c>
    </row>
    <row r="7729" spans="1:12" x14ac:dyDescent="0.3">
      <c r="A7729" s="25">
        <f t="shared" si="738"/>
        <v>46156.708333318915</v>
      </c>
      <c r="B7729" s="1">
        <f t="shared" si="739"/>
        <v>0.70833331891481066</v>
      </c>
      <c r="C7729">
        <v>0</v>
      </c>
      <c r="D7729">
        <v>489.36099999999999</v>
      </c>
      <c r="F7729" s="18">
        <f>_xlfn.XLOOKUP(D7729,'Rating Curve'!$A$2:$A$500,'Rating Curve'!$D$2:$D$500,, -1)</f>
        <v>1571636.9871561001</v>
      </c>
      <c r="G7729">
        <v>489.54500000000002</v>
      </c>
      <c r="H7729">
        <f t="shared" si="740"/>
        <v>0</v>
      </c>
      <c r="I7729">
        <v>1.82</v>
      </c>
      <c r="J7729">
        <f t="shared" si="742"/>
        <v>0</v>
      </c>
      <c r="L7729">
        <f t="shared" si="741"/>
        <v>0</v>
      </c>
    </row>
    <row r="7730" spans="1:12" x14ac:dyDescent="0.3">
      <c r="A7730" s="25">
        <f t="shared" si="738"/>
        <v>46156.749999985579</v>
      </c>
      <c r="B7730" s="1">
        <f t="shared" si="739"/>
        <v>0.74999998557905201</v>
      </c>
      <c r="C7730">
        <v>0</v>
      </c>
      <c r="D7730">
        <v>489.35399999999998</v>
      </c>
      <c r="F7730" s="18">
        <f>_xlfn.XLOOKUP(D7730,'Rating Curve'!$A$2:$A$500,'Rating Curve'!$D$2:$D$500,, -1)</f>
        <v>1568674.6777429001</v>
      </c>
      <c r="G7730">
        <v>489.54500000000002</v>
      </c>
      <c r="H7730">
        <f t="shared" si="740"/>
        <v>0</v>
      </c>
      <c r="I7730">
        <v>1.82</v>
      </c>
      <c r="J7730">
        <f t="shared" si="742"/>
        <v>0</v>
      </c>
      <c r="L7730">
        <f t="shared" si="741"/>
        <v>0</v>
      </c>
    </row>
    <row r="7731" spans="1:12" x14ac:dyDescent="0.3">
      <c r="A7731" s="25">
        <f t="shared" si="738"/>
        <v>46156.791666652243</v>
      </c>
      <c r="B7731" s="1">
        <f t="shared" si="739"/>
        <v>0.79166665224329336</v>
      </c>
      <c r="C7731">
        <v>0</v>
      </c>
      <c r="D7731">
        <v>489.36200000000002</v>
      </c>
      <c r="F7731" s="18">
        <f>_xlfn.XLOOKUP(D7731,'Rating Curve'!$A$2:$A$500,'Rating Curve'!$D$2:$D$500,, -1)</f>
        <v>1571636.9871561001</v>
      </c>
      <c r="G7731">
        <v>489.54500000000002</v>
      </c>
      <c r="H7731">
        <f t="shared" si="740"/>
        <v>0</v>
      </c>
      <c r="I7731">
        <v>1.82</v>
      </c>
      <c r="J7731">
        <f t="shared" si="742"/>
        <v>0</v>
      </c>
      <c r="L7731">
        <f t="shared" si="741"/>
        <v>0</v>
      </c>
    </row>
    <row r="7732" spans="1:12" x14ac:dyDescent="0.3">
      <c r="A7732" s="25">
        <f t="shared" si="738"/>
        <v>46156.833333318908</v>
      </c>
      <c r="B7732" s="1">
        <f t="shared" si="739"/>
        <v>0.8333333189075347</v>
      </c>
      <c r="C7732">
        <v>0</v>
      </c>
      <c r="D7732">
        <v>489.34800000000001</v>
      </c>
      <c r="F7732" s="18">
        <f>_xlfn.XLOOKUP(D7732,'Rating Curve'!$A$2:$A$500,'Rating Curve'!$D$2:$D$500,, -1)</f>
        <v>1565714.0163252</v>
      </c>
      <c r="G7732">
        <v>489.54500000000002</v>
      </c>
      <c r="H7732">
        <f t="shared" si="740"/>
        <v>0</v>
      </c>
      <c r="I7732">
        <v>1.82</v>
      </c>
      <c r="J7732">
        <f t="shared" si="742"/>
        <v>0</v>
      </c>
      <c r="L7732">
        <f t="shared" si="741"/>
        <v>0</v>
      </c>
    </row>
    <row r="7733" spans="1:12" x14ac:dyDescent="0.3">
      <c r="A7733" s="25">
        <f t="shared" si="738"/>
        <v>46156.874999985572</v>
      </c>
      <c r="B7733" s="1">
        <f t="shared" si="739"/>
        <v>0.87499998557177605</v>
      </c>
      <c r="C7733">
        <v>0</v>
      </c>
      <c r="D7733">
        <v>489.36099999999999</v>
      </c>
      <c r="F7733" s="18">
        <f>_xlfn.XLOOKUP(D7733,'Rating Curve'!$A$2:$A$500,'Rating Curve'!$D$2:$D$500,, -1)</f>
        <v>1571636.9871561001</v>
      </c>
      <c r="G7733">
        <v>489.54500000000002</v>
      </c>
      <c r="H7733">
        <f t="shared" si="740"/>
        <v>0</v>
      </c>
      <c r="I7733">
        <v>1.82</v>
      </c>
      <c r="J7733">
        <f t="shared" si="742"/>
        <v>0</v>
      </c>
      <c r="L7733">
        <f t="shared" si="741"/>
        <v>0</v>
      </c>
    </row>
    <row r="7734" spans="1:12" x14ac:dyDescent="0.3">
      <c r="A7734" s="25">
        <f t="shared" si="738"/>
        <v>46156.916666652236</v>
      </c>
      <c r="B7734" s="1">
        <f t="shared" si="739"/>
        <v>0.9166666522360174</v>
      </c>
      <c r="C7734">
        <v>0</v>
      </c>
      <c r="D7734">
        <v>489.34800000000001</v>
      </c>
      <c r="F7734" s="18">
        <f>_xlfn.XLOOKUP(D7734,'Rating Curve'!$A$2:$A$500,'Rating Curve'!$D$2:$D$500,, -1)</f>
        <v>1565714.0163252</v>
      </c>
      <c r="G7734">
        <v>489.54500000000002</v>
      </c>
      <c r="H7734">
        <f t="shared" si="740"/>
        <v>0</v>
      </c>
      <c r="I7734">
        <v>1.82</v>
      </c>
      <c r="J7734">
        <f t="shared" si="742"/>
        <v>0</v>
      </c>
      <c r="L7734">
        <f t="shared" si="741"/>
        <v>0</v>
      </c>
    </row>
    <row r="7735" spans="1:12" x14ac:dyDescent="0.3">
      <c r="A7735" s="25">
        <f t="shared" si="738"/>
        <v>46156.9583333189</v>
      </c>
      <c r="B7735" s="1">
        <f t="shared" si="739"/>
        <v>0.95833331890025875</v>
      </c>
      <c r="C7735">
        <v>0</v>
      </c>
      <c r="D7735">
        <v>489.34800000000001</v>
      </c>
      <c r="F7735" s="18">
        <f>_xlfn.XLOOKUP(D7735,'Rating Curve'!$A$2:$A$500,'Rating Curve'!$D$2:$D$500,, -1)</f>
        <v>1565714.0163252</v>
      </c>
      <c r="G7735">
        <v>489.54500000000002</v>
      </c>
      <c r="H7735">
        <f t="shared" si="740"/>
        <v>0</v>
      </c>
      <c r="I7735">
        <v>1.82</v>
      </c>
      <c r="J7735">
        <f t="shared" si="742"/>
        <v>0</v>
      </c>
      <c r="L7735">
        <f t="shared" si="741"/>
        <v>0</v>
      </c>
    </row>
    <row r="7736" spans="1:12" x14ac:dyDescent="0.3">
      <c r="A7736" s="25">
        <f t="shared" si="738"/>
        <v>46156.999999985565</v>
      </c>
      <c r="B7736" s="1">
        <f t="shared" si="739"/>
        <v>0.99999998556450009</v>
      </c>
      <c r="C7736">
        <v>0</v>
      </c>
      <c r="D7736">
        <v>489.36200000000002</v>
      </c>
      <c r="F7736" s="18">
        <f>_xlfn.XLOOKUP(D7736,'Rating Curve'!$A$2:$A$500,'Rating Curve'!$D$2:$D$500,, -1)</f>
        <v>1571636.9871561001</v>
      </c>
      <c r="G7736">
        <v>489.54500000000002</v>
      </c>
      <c r="H7736">
        <f t="shared" si="740"/>
        <v>0</v>
      </c>
      <c r="I7736">
        <v>1.82</v>
      </c>
      <c r="J7736">
        <f t="shared" si="742"/>
        <v>0</v>
      </c>
      <c r="L7736">
        <f t="shared" si="741"/>
        <v>0</v>
      </c>
    </row>
    <row r="7737" spans="1:12" x14ac:dyDescent="0.3">
      <c r="A7737" s="25">
        <f t="shared" ref="A7737:A7800" si="743" xml:space="preserve"> A7736 + TIME(1,0,0)</f>
        <v>46157.041666652229</v>
      </c>
      <c r="B7737" s="1">
        <f t="shared" si="739"/>
        <v>4.1666652228741441E-2</v>
      </c>
      <c r="C7737">
        <v>0</v>
      </c>
      <c r="D7737">
        <v>489.35399999999998</v>
      </c>
      <c r="F7737" s="18">
        <f>_xlfn.XLOOKUP(D7737,'Rating Curve'!$A$2:$A$500,'Rating Curve'!$D$2:$D$500,, -1)</f>
        <v>1568674.6777429001</v>
      </c>
      <c r="G7737">
        <v>489.54500000000002</v>
      </c>
      <c r="H7737">
        <f t="shared" si="740"/>
        <v>0</v>
      </c>
      <c r="I7737">
        <v>1.82</v>
      </c>
      <c r="J7737">
        <f t="shared" si="742"/>
        <v>0</v>
      </c>
      <c r="L7737">
        <f t="shared" si="741"/>
        <v>0</v>
      </c>
    </row>
    <row r="7738" spans="1:12" x14ac:dyDescent="0.3">
      <c r="A7738" s="25">
        <f t="shared" si="743"/>
        <v>46157.083333318893</v>
      </c>
      <c r="B7738" s="1">
        <f t="shared" si="739"/>
        <v>8.3333318892982788E-2</v>
      </c>
      <c r="C7738">
        <v>0</v>
      </c>
      <c r="D7738">
        <v>489.34800000000001</v>
      </c>
      <c r="F7738" s="18">
        <f>_xlfn.XLOOKUP(D7738,'Rating Curve'!$A$2:$A$500,'Rating Curve'!$D$2:$D$500,, -1)</f>
        <v>1565714.0163252</v>
      </c>
      <c r="G7738">
        <v>489.54500000000002</v>
      </c>
      <c r="H7738">
        <f t="shared" si="740"/>
        <v>0</v>
      </c>
      <c r="I7738">
        <v>1.82</v>
      </c>
      <c r="J7738">
        <f t="shared" si="742"/>
        <v>0</v>
      </c>
      <c r="L7738">
        <f t="shared" si="741"/>
        <v>0</v>
      </c>
    </row>
    <row r="7739" spans="1:12" x14ac:dyDescent="0.3">
      <c r="A7739" s="25">
        <f t="shared" si="743"/>
        <v>46157.124999985557</v>
      </c>
      <c r="B7739" s="1">
        <f t="shared" si="739"/>
        <v>0.12499998555722414</v>
      </c>
      <c r="C7739">
        <v>0.4</v>
      </c>
      <c r="D7739">
        <v>489.34800000000001</v>
      </c>
      <c r="F7739" s="18">
        <f>_xlfn.XLOOKUP(D7739,'Rating Curve'!$A$2:$A$500,'Rating Curve'!$D$2:$D$500,, -1)</f>
        <v>1565714.0163252</v>
      </c>
      <c r="G7739">
        <v>489.54500000000002</v>
      </c>
      <c r="H7739">
        <f t="shared" si="740"/>
        <v>0</v>
      </c>
      <c r="I7739">
        <v>1.82</v>
      </c>
      <c r="J7739">
        <f t="shared" si="742"/>
        <v>0</v>
      </c>
      <c r="L7739">
        <f t="shared" si="741"/>
        <v>0</v>
      </c>
    </row>
    <row r="7740" spans="1:12" x14ac:dyDescent="0.3">
      <c r="A7740" s="25">
        <f t="shared" si="743"/>
        <v>46157.166666652221</v>
      </c>
      <c r="B7740" s="1">
        <f t="shared" si="739"/>
        <v>0.16666665222146548</v>
      </c>
      <c r="C7740">
        <v>0.2</v>
      </c>
      <c r="D7740">
        <v>489.36799999999999</v>
      </c>
      <c r="F7740" s="18">
        <f>_xlfn.XLOOKUP(D7740,'Rating Curve'!$A$2:$A$500,'Rating Curve'!$D$2:$D$500,, -1)</f>
        <v>1571636.9871561001</v>
      </c>
      <c r="G7740">
        <v>489.54500000000002</v>
      </c>
      <c r="H7740">
        <f t="shared" si="740"/>
        <v>0</v>
      </c>
      <c r="I7740">
        <v>1.82</v>
      </c>
      <c r="J7740">
        <f t="shared" si="742"/>
        <v>0</v>
      </c>
      <c r="L7740">
        <f t="shared" si="741"/>
        <v>0</v>
      </c>
    </row>
    <row r="7741" spans="1:12" x14ac:dyDescent="0.3">
      <c r="A7741" s="25">
        <f t="shared" si="743"/>
        <v>46157.208333318886</v>
      </c>
      <c r="B7741" s="1">
        <f t="shared" si="739"/>
        <v>0.20833331888570683</v>
      </c>
      <c r="C7741">
        <v>0.4</v>
      </c>
      <c r="D7741">
        <v>489.36200000000002</v>
      </c>
      <c r="F7741" s="18">
        <f>_xlfn.XLOOKUP(D7741,'Rating Curve'!$A$2:$A$500,'Rating Curve'!$D$2:$D$500,, -1)</f>
        <v>1571636.9871561001</v>
      </c>
      <c r="G7741">
        <v>489.54500000000002</v>
      </c>
      <c r="H7741">
        <f t="shared" si="740"/>
        <v>0</v>
      </c>
      <c r="I7741">
        <v>1.82</v>
      </c>
      <c r="J7741">
        <f t="shared" si="742"/>
        <v>0</v>
      </c>
      <c r="L7741">
        <f t="shared" si="741"/>
        <v>0</v>
      </c>
    </row>
    <row r="7742" spans="1:12" x14ac:dyDescent="0.3">
      <c r="A7742" s="25">
        <f t="shared" si="743"/>
        <v>46157.24999998555</v>
      </c>
      <c r="B7742" s="1">
        <f t="shared" si="739"/>
        <v>0.24999998554994818</v>
      </c>
      <c r="C7742">
        <v>0.8</v>
      </c>
      <c r="D7742">
        <v>489.37400000000002</v>
      </c>
      <c r="F7742" s="18">
        <f>_xlfn.XLOOKUP(D7742,'Rating Curve'!$A$2:$A$500,'Rating Curve'!$D$2:$D$500,, -1)</f>
        <v>1574601.0268989</v>
      </c>
      <c r="G7742">
        <v>489.54500000000002</v>
      </c>
      <c r="H7742">
        <f t="shared" si="740"/>
        <v>0</v>
      </c>
      <c r="I7742">
        <v>1.82</v>
      </c>
      <c r="J7742">
        <f t="shared" si="742"/>
        <v>0</v>
      </c>
      <c r="L7742">
        <f t="shared" si="741"/>
        <v>0</v>
      </c>
    </row>
    <row r="7743" spans="1:12" x14ac:dyDescent="0.3">
      <c r="A7743" s="25">
        <f t="shared" si="743"/>
        <v>46157.291666652214</v>
      </c>
      <c r="B7743" s="1">
        <f t="shared" si="739"/>
        <v>0.29166665221418953</v>
      </c>
      <c r="C7743">
        <v>0.2</v>
      </c>
      <c r="D7743">
        <v>489.38600000000002</v>
      </c>
      <c r="F7743" s="18">
        <f>_xlfn.XLOOKUP(D7743,'Rating Curve'!$A$2:$A$500,'Rating Curve'!$D$2:$D$500,, -1)</f>
        <v>1577566.834908</v>
      </c>
      <c r="G7743">
        <v>489.54500000000002</v>
      </c>
      <c r="H7743">
        <f t="shared" si="740"/>
        <v>0</v>
      </c>
      <c r="I7743">
        <v>1.82</v>
      </c>
      <c r="J7743">
        <f t="shared" si="742"/>
        <v>0</v>
      </c>
      <c r="L7743">
        <f t="shared" si="741"/>
        <v>0</v>
      </c>
    </row>
    <row r="7744" spans="1:12" x14ac:dyDescent="0.3">
      <c r="A7744" s="25">
        <f t="shared" si="743"/>
        <v>46157.333333318878</v>
      </c>
      <c r="B7744" s="1">
        <f t="shared" si="739"/>
        <v>0.33333331887843087</v>
      </c>
      <c r="C7744">
        <v>0.4</v>
      </c>
      <c r="D7744">
        <v>489.39800000000002</v>
      </c>
      <c r="F7744" s="18">
        <f>_xlfn.XLOOKUP(D7744,'Rating Curve'!$A$2:$A$500,'Rating Curve'!$D$2:$D$500,, -1)</f>
        <v>1580534.3602253001</v>
      </c>
      <c r="G7744">
        <v>489.54500000000002</v>
      </c>
      <c r="H7744">
        <f t="shared" si="740"/>
        <v>0</v>
      </c>
      <c r="I7744">
        <v>1.82</v>
      </c>
      <c r="J7744">
        <f t="shared" si="742"/>
        <v>0</v>
      </c>
      <c r="L7744">
        <f t="shared" si="741"/>
        <v>0</v>
      </c>
    </row>
    <row r="7745" spans="1:12" x14ac:dyDescent="0.3">
      <c r="A7745" s="25">
        <f t="shared" si="743"/>
        <v>46157.374999985543</v>
      </c>
      <c r="B7745" s="1">
        <f t="shared" si="739"/>
        <v>0.37499998554267222</v>
      </c>
      <c r="C7745">
        <v>0</v>
      </c>
      <c r="D7745">
        <v>489.411</v>
      </c>
      <c r="F7745" s="18">
        <f>_xlfn.XLOOKUP(D7745,'Rating Curve'!$A$2:$A$500,'Rating Curve'!$D$2:$D$500,, -1)</f>
        <v>1586490.9615755</v>
      </c>
      <c r="G7745">
        <v>489.54500000000002</v>
      </c>
      <c r="H7745">
        <f t="shared" si="740"/>
        <v>0</v>
      </c>
      <c r="I7745">
        <v>1.82</v>
      </c>
      <c r="J7745">
        <f t="shared" si="742"/>
        <v>0</v>
      </c>
      <c r="L7745">
        <f t="shared" si="741"/>
        <v>0</v>
      </c>
    </row>
    <row r="7746" spans="1:12" x14ac:dyDescent="0.3">
      <c r="A7746" s="25">
        <f t="shared" si="743"/>
        <v>46157.416666652207</v>
      </c>
      <c r="B7746" s="1">
        <f t="shared" si="739"/>
        <v>0.41666665220691357</v>
      </c>
      <c r="C7746">
        <v>0</v>
      </c>
      <c r="D7746">
        <v>489.41</v>
      </c>
      <c r="F7746" s="18">
        <f>_xlfn.XLOOKUP(D7746,'Rating Curve'!$A$2:$A$500,'Rating Curve'!$D$2:$D$500,, -1)</f>
        <v>1586490.9615755</v>
      </c>
      <c r="G7746">
        <v>489.54500000000002</v>
      </c>
      <c r="H7746">
        <f t="shared" si="740"/>
        <v>0</v>
      </c>
      <c r="I7746">
        <v>1.82</v>
      </c>
      <c r="J7746">
        <f t="shared" si="742"/>
        <v>0</v>
      </c>
      <c r="L7746">
        <f t="shared" si="741"/>
        <v>0</v>
      </c>
    </row>
    <row r="7747" spans="1:12" x14ac:dyDescent="0.3">
      <c r="A7747" s="25">
        <f t="shared" si="743"/>
        <v>46157.458333318871</v>
      </c>
      <c r="B7747" s="1">
        <f t="shared" ref="B7747:B7810" si="744">MOD(A7747,1)</f>
        <v>0.45833331887115492</v>
      </c>
      <c r="C7747">
        <v>0</v>
      </c>
      <c r="D7747">
        <v>489.41</v>
      </c>
      <c r="F7747" s="18">
        <f>_xlfn.XLOOKUP(D7747,'Rating Curve'!$A$2:$A$500,'Rating Curve'!$D$2:$D$500,, -1)</f>
        <v>1586490.9615755</v>
      </c>
      <c r="G7747">
        <v>489.54500000000002</v>
      </c>
      <c r="H7747">
        <f t="shared" ref="H7747:H7810" si="745">IF(D7747 - G7747 &lt; 0, 0, D7747 - G7747)</f>
        <v>0</v>
      </c>
      <c r="I7747">
        <v>1.82</v>
      </c>
      <c r="J7747">
        <f t="shared" si="742"/>
        <v>0</v>
      </c>
      <c r="L7747">
        <f t="shared" ref="L7747:L7810" si="746">(J7747*86400)/24</f>
        <v>0</v>
      </c>
    </row>
    <row r="7748" spans="1:12" x14ac:dyDescent="0.3">
      <c r="A7748" s="25">
        <f t="shared" si="743"/>
        <v>46157.499999985535</v>
      </c>
      <c r="B7748" s="1">
        <f t="shared" si="744"/>
        <v>0.49999998553539626</v>
      </c>
      <c r="C7748">
        <v>0</v>
      </c>
      <c r="D7748">
        <v>489.42200000000003</v>
      </c>
      <c r="F7748" s="18">
        <f>_xlfn.XLOOKUP(D7748,'Rating Curve'!$A$2:$A$500,'Rating Curve'!$D$2:$D$500,, -1)</f>
        <v>1589479.7778056001</v>
      </c>
      <c r="G7748">
        <v>489.54500000000002</v>
      </c>
      <c r="H7748">
        <f t="shared" si="745"/>
        <v>0</v>
      </c>
      <c r="I7748">
        <v>1.82</v>
      </c>
      <c r="J7748">
        <f t="shared" si="742"/>
        <v>0</v>
      </c>
      <c r="L7748">
        <f t="shared" si="746"/>
        <v>0</v>
      </c>
    </row>
    <row r="7749" spans="1:12" x14ac:dyDescent="0.3">
      <c r="A7749" s="25">
        <f t="shared" si="743"/>
        <v>46157.5416666522</v>
      </c>
      <c r="B7749" s="1">
        <f t="shared" si="744"/>
        <v>0.54166665219963761</v>
      </c>
      <c r="C7749">
        <v>0</v>
      </c>
      <c r="D7749">
        <v>489.40300000000002</v>
      </c>
      <c r="F7749" s="18">
        <f>_xlfn.XLOOKUP(D7749,'Rating Curve'!$A$2:$A$500,'Rating Curve'!$D$2:$D$500,, -1)</f>
        <v>1583503.9153768001</v>
      </c>
      <c r="G7749">
        <v>489.54500000000002</v>
      </c>
      <c r="H7749">
        <f t="shared" si="745"/>
        <v>0</v>
      </c>
      <c r="I7749">
        <v>1.82</v>
      </c>
      <c r="J7749">
        <f t="shared" si="742"/>
        <v>0</v>
      </c>
      <c r="L7749">
        <f t="shared" si="746"/>
        <v>0</v>
      </c>
    </row>
    <row r="7750" spans="1:12" x14ac:dyDescent="0.3">
      <c r="A7750" s="25">
        <f t="shared" si="743"/>
        <v>46157.583333318864</v>
      </c>
      <c r="B7750" s="1">
        <f t="shared" si="744"/>
        <v>0.58333331886387896</v>
      </c>
      <c r="C7750">
        <v>0</v>
      </c>
      <c r="D7750">
        <v>489.38499999999999</v>
      </c>
      <c r="F7750" s="18">
        <f>_xlfn.XLOOKUP(D7750,'Rating Curve'!$A$2:$A$500,'Rating Curve'!$D$2:$D$500,, -1)</f>
        <v>1577566.834908</v>
      </c>
      <c r="G7750">
        <v>489.54500000000002</v>
      </c>
      <c r="H7750">
        <f t="shared" si="745"/>
        <v>0</v>
      </c>
      <c r="I7750">
        <v>1.82</v>
      </c>
      <c r="J7750">
        <f t="shared" si="742"/>
        <v>0</v>
      </c>
      <c r="L7750">
        <f t="shared" si="746"/>
        <v>0</v>
      </c>
    </row>
    <row r="7751" spans="1:12" x14ac:dyDescent="0.3">
      <c r="A7751" s="25">
        <f t="shared" si="743"/>
        <v>46157.624999985528</v>
      </c>
      <c r="B7751" s="1">
        <f t="shared" si="744"/>
        <v>0.62499998552812031</v>
      </c>
      <c r="C7751">
        <v>0</v>
      </c>
      <c r="D7751">
        <v>489.40300000000002</v>
      </c>
      <c r="F7751" s="18">
        <f>_xlfn.XLOOKUP(D7751,'Rating Curve'!$A$2:$A$500,'Rating Curve'!$D$2:$D$500,, -1)</f>
        <v>1583503.9153768001</v>
      </c>
      <c r="G7751">
        <v>489.54500000000002</v>
      </c>
      <c r="H7751">
        <f t="shared" si="745"/>
        <v>0</v>
      </c>
      <c r="I7751">
        <v>1.82</v>
      </c>
      <c r="J7751">
        <f t="shared" si="742"/>
        <v>0</v>
      </c>
      <c r="L7751">
        <f t="shared" si="746"/>
        <v>0</v>
      </c>
    </row>
    <row r="7752" spans="1:12" x14ac:dyDescent="0.3">
      <c r="A7752" s="25">
        <f t="shared" si="743"/>
        <v>46157.666666652192</v>
      </c>
      <c r="B7752" s="1">
        <f t="shared" si="744"/>
        <v>0.66666665219236165</v>
      </c>
      <c r="C7752">
        <v>0</v>
      </c>
      <c r="D7752">
        <v>489.39100000000002</v>
      </c>
      <c r="F7752" s="18">
        <f>_xlfn.XLOOKUP(D7752,'Rating Curve'!$A$2:$A$500,'Rating Curve'!$D$2:$D$500,, -1)</f>
        <v>1580534.3602253001</v>
      </c>
      <c r="G7752">
        <v>489.54500000000002</v>
      </c>
      <c r="H7752">
        <f t="shared" si="745"/>
        <v>0</v>
      </c>
      <c r="I7752">
        <v>1.82</v>
      </c>
      <c r="J7752">
        <f t="shared" si="742"/>
        <v>0</v>
      </c>
      <c r="L7752">
        <f t="shared" si="746"/>
        <v>0</v>
      </c>
    </row>
    <row r="7753" spans="1:12" x14ac:dyDescent="0.3">
      <c r="A7753" s="25">
        <f t="shared" si="743"/>
        <v>46157.708333318857</v>
      </c>
      <c r="B7753" s="1">
        <f t="shared" si="744"/>
        <v>0.708333318856603</v>
      </c>
      <c r="C7753">
        <v>0</v>
      </c>
      <c r="D7753">
        <v>489.39100000000002</v>
      </c>
      <c r="F7753" s="18">
        <f>_xlfn.XLOOKUP(D7753,'Rating Curve'!$A$2:$A$500,'Rating Curve'!$D$2:$D$500,, -1)</f>
        <v>1580534.3602253001</v>
      </c>
      <c r="G7753">
        <v>489.54500000000002</v>
      </c>
      <c r="H7753">
        <f t="shared" si="745"/>
        <v>0</v>
      </c>
      <c r="I7753">
        <v>1.82</v>
      </c>
      <c r="J7753">
        <f t="shared" si="742"/>
        <v>0</v>
      </c>
      <c r="L7753">
        <f t="shared" si="746"/>
        <v>0</v>
      </c>
    </row>
    <row r="7754" spans="1:12" x14ac:dyDescent="0.3">
      <c r="A7754" s="25">
        <f t="shared" si="743"/>
        <v>46157.749999985521</v>
      </c>
      <c r="B7754" s="1">
        <f t="shared" si="744"/>
        <v>0.74999998552084435</v>
      </c>
      <c r="C7754">
        <v>0</v>
      </c>
      <c r="D7754">
        <v>489.39800000000002</v>
      </c>
      <c r="F7754" s="18">
        <f>_xlfn.XLOOKUP(D7754,'Rating Curve'!$A$2:$A$500,'Rating Curve'!$D$2:$D$500,, -1)</f>
        <v>1580534.3602253001</v>
      </c>
      <c r="G7754">
        <v>489.54500000000002</v>
      </c>
      <c r="H7754">
        <f t="shared" si="745"/>
        <v>0</v>
      </c>
      <c r="I7754">
        <v>1.82</v>
      </c>
      <c r="J7754">
        <f t="shared" si="742"/>
        <v>0</v>
      </c>
      <c r="L7754">
        <f t="shared" si="746"/>
        <v>0</v>
      </c>
    </row>
    <row r="7755" spans="1:12" x14ac:dyDescent="0.3">
      <c r="A7755" s="25">
        <f t="shared" si="743"/>
        <v>46157.791666652185</v>
      </c>
      <c r="B7755" s="1">
        <f t="shared" si="744"/>
        <v>0.7916666521850857</v>
      </c>
      <c r="C7755">
        <v>0</v>
      </c>
      <c r="D7755">
        <v>489.392</v>
      </c>
      <c r="F7755" s="18">
        <f>_xlfn.XLOOKUP(D7755,'Rating Curve'!$A$2:$A$500,'Rating Curve'!$D$2:$D$500,, -1)</f>
        <v>1580534.3602253001</v>
      </c>
      <c r="G7755">
        <v>489.54500000000002</v>
      </c>
      <c r="H7755">
        <f t="shared" si="745"/>
        <v>0</v>
      </c>
      <c r="I7755">
        <v>1.82</v>
      </c>
      <c r="J7755">
        <f t="shared" si="742"/>
        <v>0</v>
      </c>
      <c r="L7755">
        <f t="shared" si="746"/>
        <v>0</v>
      </c>
    </row>
    <row r="7756" spans="1:12" x14ac:dyDescent="0.3">
      <c r="A7756" s="25">
        <f t="shared" si="743"/>
        <v>46157.833333318849</v>
      </c>
      <c r="B7756" s="1">
        <f t="shared" si="744"/>
        <v>0.83333331884932704</v>
      </c>
      <c r="C7756">
        <v>0</v>
      </c>
      <c r="D7756">
        <v>489.411</v>
      </c>
      <c r="F7756" s="18">
        <f>_xlfn.XLOOKUP(D7756,'Rating Curve'!$A$2:$A$500,'Rating Curve'!$D$2:$D$500,, -1)</f>
        <v>1586490.9615755</v>
      </c>
      <c r="G7756">
        <v>489.54500000000002</v>
      </c>
      <c r="H7756">
        <f t="shared" si="745"/>
        <v>0</v>
      </c>
      <c r="I7756">
        <v>1.82</v>
      </c>
      <c r="J7756">
        <f t="shared" si="742"/>
        <v>0</v>
      </c>
      <c r="L7756">
        <f t="shared" si="746"/>
        <v>0</v>
      </c>
    </row>
    <row r="7757" spans="1:12" x14ac:dyDescent="0.3">
      <c r="A7757" s="25">
        <f t="shared" si="743"/>
        <v>46157.874999985514</v>
      </c>
      <c r="B7757" s="1">
        <f t="shared" si="744"/>
        <v>0.87499998551356839</v>
      </c>
      <c r="C7757">
        <v>0</v>
      </c>
      <c r="D7757">
        <v>489.38</v>
      </c>
      <c r="F7757" s="18">
        <f>_xlfn.XLOOKUP(D7757,'Rating Curve'!$A$2:$A$500,'Rating Curve'!$D$2:$D$500,, -1)</f>
        <v>1577566.834908</v>
      </c>
      <c r="G7757">
        <v>489.54500000000002</v>
      </c>
      <c r="H7757">
        <f t="shared" si="745"/>
        <v>0</v>
      </c>
      <c r="I7757">
        <v>1.82</v>
      </c>
      <c r="J7757">
        <f t="shared" si="742"/>
        <v>0</v>
      </c>
      <c r="L7757">
        <f t="shared" si="746"/>
        <v>0</v>
      </c>
    </row>
    <row r="7758" spans="1:12" x14ac:dyDescent="0.3">
      <c r="A7758" s="25">
        <f t="shared" si="743"/>
        <v>46157.916666652178</v>
      </c>
      <c r="B7758" s="1">
        <f t="shared" si="744"/>
        <v>0.91666665217780974</v>
      </c>
      <c r="C7758">
        <v>0</v>
      </c>
      <c r="D7758">
        <v>489.392</v>
      </c>
      <c r="F7758" s="18">
        <f>_xlfn.XLOOKUP(D7758,'Rating Curve'!$A$2:$A$500,'Rating Curve'!$D$2:$D$500,, -1)</f>
        <v>1580534.3602253001</v>
      </c>
      <c r="G7758">
        <v>489.54500000000002</v>
      </c>
      <c r="H7758">
        <f t="shared" si="745"/>
        <v>0</v>
      </c>
      <c r="I7758">
        <v>1.82</v>
      </c>
      <c r="J7758">
        <f t="shared" si="742"/>
        <v>0</v>
      </c>
      <c r="L7758">
        <f t="shared" si="746"/>
        <v>0</v>
      </c>
    </row>
    <row r="7759" spans="1:12" x14ac:dyDescent="0.3">
      <c r="A7759" s="25">
        <f t="shared" si="743"/>
        <v>46157.958333318842</v>
      </c>
      <c r="B7759" s="1">
        <f t="shared" si="744"/>
        <v>0.95833331884205109</v>
      </c>
      <c r="C7759">
        <v>0</v>
      </c>
      <c r="D7759">
        <v>489.38</v>
      </c>
      <c r="F7759" s="18">
        <f>_xlfn.XLOOKUP(D7759,'Rating Curve'!$A$2:$A$500,'Rating Curve'!$D$2:$D$500,, -1)</f>
        <v>1577566.834908</v>
      </c>
      <c r="G7759">
        <v>489.54500000000002</v>
      </c>
      <c r="H7759">
        <f t="shared" si="745"/>
        <v>0</v>
      </c>
      <c r="I7759">
        <v>1.82</v>
      </c>
      <c r="J7759">
        <f t="shared" si="742"/>
        <v>0</v>
      </c>
      <c r="L7759">
        <f t="shared" si="746"/>
        <v>0</v>
      </c>
    </row>
    <row r="7760" spans="1:12" x14ac:dyDescent="0.3">
      <c r="A7760" s="25">
        <f t="shared" si="743"/>
        <v>46157.999999985506</v>
      </c>
      <c r="B7760" s="1">
        <f t="shared" si="744"/>
        <v>0.99999998550629243</v>
      </c>
      <c r="C7760">
        <v>0</v>
      </c>
      <c r="D7760">
        <v>489.37400000000002</v>
      </c>
      <c r="F7760" s="18">
        <f>_xlfn.XLOOKUP(D7760,'Rating Curve'!$A$2:$A$500,'Rating Curve'!$D$2:$D$500,, -1)</f>
        <v>1574601.0268989</v>
      </c>
      <c r="G7760">
        <v>489.54500000000002</v>
      </c>
      <c r="H7760">
        <f t="shared" si="745"/>
        <v>0</v>
      </c>
      <c r="I7760">
        <v>1.82</v>
      </c>
      <c r="J7760">
        <f t="shared" si="742"/>
        <v>0</v>
      </c>
      <c r="L7760">
        <f t="shared" si="746"/>
        <v>0</v>
      </c>
    </row>
    <row r="7761" spans="1:12" x14ac:dyDescent="0.3">
      <c r="A7761" s="25">
        <f t="shared" si="743"/>
        <v>46158.041666652171</v>
      </c>
      <c r="B7761" s="1">
        <f t="shared" si="744"/>
        <v>4.166665217053378E-2</v>
      </c>
      <c r="C7761">
        <v>0</v>
      </c>
      <c r="D7761">
        <v>489.39800000000002</v>
      </c>
      <c r="F7761" s="18">
        <f>_xlfn.XLOOKUP(D7761,'Rating Curve'!$A$2:$A$500,'Rating Curve'!$D$2:$D$500,, -1)</f>
        <v>1580534.3602253001</v>
      </c>
      <c r="G7761">
        <v>489.54500000000002</v>
      </c>
      <c r="H7761">
        <f t="shared" si="745"/>
        <v>0</v>
      </c>
      <c r="I7761">
        <v>1.82</v>
      </c>
      <c r="J7761">
        <f t="shared" si="742"/>
        <v>0</v>
      </c>
      <c r="L7761">
        <f t="shared" si="746"/>
        <v>0</v>
      </c>
    </row>
    <row r="7762" spans="1:12" x14ac:dyDescent="0.3">
      <c r="A7762" s="25">
        <f t="shared" si="743"/>
        <v>46158.083333318835</v>
      </c>
      <c r="B7762" s="1">
        <f t="shared" si="744"/>
        <v>8.3333318834775127E-2</v>
      </c>
      <c r="C7762">
        <v>0</v>
      </c>
      <c r="D7762">
        <v>489.37400000000002</v>
      </c>
      <c r="F7762" s="18">
        <f>_xlfn.XLOOKUP(D7762,'Rating Curve'!$A$2:$A$500,'Rating Curve'!$D$2:$D$500,, -1)</f>
        <v>1574601.0268989</v>
      </c>
      <c r="G7762">
        <v>489.54500000000002</v>
      </c>
      <c r="H7762">
        <f t="shared" si="745"/>
        <v>0</v>
      </c>
      <c r="I7762">
        <v>1.82</v>
      </c>
      <c r="J7762">
        <f t="shared" si="742"/>
        <v>0</v>
      </c>
      <c r="L7762">
        <f t="shared" si="746"/>
        <v>0</v>
      </c>
    </row>
    <row r="7763" spans="1:12" x14ac:dyDescent="0.3">
      <c r="A7763" s="25">
        <f t="shared" si="743"/>
        <v>46158.124999985499</v>
      </c>
      <c r="B7763" s="1">
        <f t="shared" si="744"/>
        <v>0.12499998549901647</v>
      </c>
      <c r="C7763">
        <v>0</v>
      </c>
      <c r="D7763">
        <v>489.37400000000002</v>
      </c>
      <c r="F7763" s="18">
        <f>_xlfn.XLOOKUP(D7763,'Rating Curve'!$A$2:$A$500,'Rating Curve'!$D$2:$D$500,, -1)</f>
        <v>1574601.0268989</v>
      </c>
      <c r="G7763">
        <v>489.54500000000002</v>
      </c>
      <c r="H7763">
        <f t="shared" si="745"/>
        <v>0</v>
      </c>
      <c r="I7763">
        <v>1.82</v>
      </c>
      <c r="J7763">
        <f t="shared" ref="J7763:J7826" si="747">1.82*30*(H7763^1.5)</f>
        <v>0</v>
      </c>
      <c r="L7763">
        <f t="shared" si="746"/>
        <v>0</v>
      </c>
    </row>
    <row r="7764" spans="1:12" x14ac:dyDescent="0.3">
      <c r="A7764" s="25">
        <f t="shared" si="743"/>
        <v>46158.166666652163</v>
      </c>
      <c r="B7764" s="1">
        <f t="shared" si="744"/>
        <v>0.16666665216325782</v>
      </c>
      <c r="C7764">
        <v>0</v>
      </c>
      <c r="D7764">
        <v>489.37400000000002</v>
      </c>
      <c r="F7764" s="18">
        <f>_xlfn.XLOOKUP(D7764,'Rating Curve'!$A$2:$A$500,'Rating Curve'!$D$2:$D$500,, -1)</f>
        <v>1574601.0268989</v>
      </c>
      <c r="G7764">
        <v>489.54500000000002</v>
      </c>
      <c r="H7764">
        <f t="shared" si="745"/>
        <v>0</v>
      </c>
      <c r="I7764">
        <v>1.82</v>
      </c>
      <c r="J7764">
        <f t="shared" si="747"/>
        <v>0</v>
      </c>
      <c r="L7764">
        <f t="shared" si="746"/>
        <v>0</v>
      </c>
    </row>
    <row r="7765" spans="1:12" x14ac:dyDescent="0.3">
      <c r="A7765" s="25">
        <f t="shared" si="743"/>
        <v>46158.208333318827</v>
      </c>
      <c r="B7765" s="1">
        <f t="shared" si="744"/>
        <v>0.20833331882749917</v>
      </c>
      <c r="C7765">
        <v>0</v>
      </c>
      <c r="D7765">
        <v>489.38</v>
      </c>
      <c r="F7765" s="18">
        <f>_xlfn.XLOOKUP(D7765,'Rating Curve'!$A$2:$A$500,'Rating Curve'!$D$2:$D$500,, -1)</f>
        <v>1577566.834908</v>
      </c>
      <c r="G7765">
        <v>489.54500000000002</v>
      </c>
      <c r="H7765">
        <f t="shared" si="745"/>
        <v>0</v>
      </c>
      <c r="I7765">
        <v>1.82</v>
      </c>
      <c r="J7765">
        <f t="shared" si="747"/>
        <v>0</v>
      </c>
      <c r="L7765">
        <f t="shared" si="746"/>
        <v>0</v>
      </c>
    </row>
    <row r="7766" spans="1:12" x14ac:dyDescent="0.3">
      <c r="A7766" s="25">
        <f t="shared" si="743"/>
        <v>46158.249999985492</v>
      </c>
      <c r="B7766" s="1">
        <f t="shared" si="744"/>
        <v>0.24999998549174052</v>
      </c>
      <c r="C7766">
        <v>0</v>
      </c>
      <c r="D7766">
        <v>489.37400000000002</v>
      </c>
      <c r="F7766" s="18">
        <f>_xlfn.XLOOKUP(D7766,'Rating Curve'!$A$2:$A$500,'Rating Curve'!$D$2:$D$500,, -1)</f>
        <v>1574601.0268989</v>
      </c>
      <c r="G7766">
        <v>489.54500000000002</v>
      </c>
      <c r="H7766">
        <f t="shared" si="745"/>
        <v>0</v>
      </c>
      <c r="I7766">
        <v>1.82</v>
      </c>
      <c r="J7766">
        <f t="shared" si="747"/>
        <v>0</v>
      </c>
      <c r="L7766">
        <f t="shared" si="746"/>
        <v>0</v>
      </c>
    </row>
    <row r="7767" spans="1:12" x14ac:dyDescent="0.3">
      <c r="A7767" s="25">
        <f t="shared" si="743"/>
        <v>46158.291666652156</v>
      </c>
      <c r="B7767" s="1">
        <f t="shared" si="744"/>
        <v>0.29166665215598186</v>
      </c>
      <c r="C7767">
        <v>0</v>
      </c>
      <c r="D7767">
        <v>489.43700000000001</v>
      </c>
      <c r="F7767" s="18">
        <f>_xlfn.XLOOKUP(D7767,'Rating Curve'!$A$2:$A$500,'Rating Curve'!$D$2:$D$500,, -1)</f>
        <v>1592470.1267521</v>
      </c>
      <c r="G7767">
        <v>489.54500000000002</v>
      </c>
      <c r="H7767">
        <f t="shared" si="745"/>
        <v>0</v>
      </c>
      <c r="I7767">
        <v>1.82</v>
      </c>
      <c r="J7767">
        <f t="shared" si="747"/>
        <v>0</v>
      </c>
      <c r="L7767">
        <f t="shared" si="746"/>
        <v>0</v>
      </c>
    </row>
    <row r="7768" spans="1:12" x14ac:dyDescent="0.3">
      <c r="A7768" s="25">
        <f t="shared" si="743"/>
        <v>46158.33333331882</v>
      </c>
      <c r="B7768" s="1">
        <f t="shared" si="744"/>
        <v>0.33333331882022321</v>
      </c>
      <c r="C7768">
        <v>0</v>
      </c>
      <c r="D7768">
        <v>489.41699999999997</v>
      </c>
      <c r="F7768" s="18">
        <f>_xlfn.XLOOKUP(D7768,'Rating Curve'!$A$2:$A$500,'Rating Curve'!$D$2:$D$500,, -1)</f>
        <v>1586490.9615755</v>
      </c>
      <c r="G7768">
        <v>489.54500000000002</v>
      </c>
      <c r="H7768">
        <f t="shared" si="745"/>
        <v>0</v>
      </c>
      <c r="I7768">
        <v>1.82</v>
      </c>
      <c r="J7768">
        <f t="shared" si="747"/>
        <v>0</v>
      </c>
      <c r="L7768">
        <f t="shared" si="746"/>
        <v>0</v>
      </c>
    </row>
    <row r="7769" spans="1:12" x14ac:dyDescent="0.3">
      <c r="A7769" s="25">
        <f t="shared" si="743"/>
        <v>46158.374999985484</v>
      </c>
      <c r="B7769" s="1">
        <f t="shared" si="744"/>
        <v>0.37499998548446456</v>
      </c>
      <c r="C7769">
        <v>0</v>
      </c>
      <c r="D7769">
        <v>489.44400000000002</v>
      </c>
      <c r="F7769" s="18">
        <f>_xlfn.XLOOKUP(D7769,'Rating Curve'!$A$2:$A$500,'Rating Curve'!$D$2:$D$500,, -1)</f>
        <v>1595462.0162961001</v>
      </c>
      <c r="G7769">
        <v>489.54500000000002</v>
      </c>
      <c r="H7769">
        <f t="shared" si="745"/>
        <v>0</v>
      </c>
      <c r="I7769">
        <v>1.82</v>
      </c>
      <c r="J7769">
        <f t="shared" si="747"/>
        <v>0</v>
      </c>
      <c r="L7769">
        <f t="shared" si="746"/>
        <v>0</v>
      </c>
    </row>
    <row r="7770" spans="1:12" x14ac:dyDescent="0.3">
      <c r="A7770" s="25">
        <f t="shared" si="743"/>
        <v>46158.416666652149</v>
      </c>
      <c r="B7770" s="1">
        <f t="shared" si="744"/>
        <v>0.41666665214870591</v>
      </c>
      <c r="C7770">
        <v>0</v>
      </c>
      <c r="D7770">
        <v>489.41699999999997</v>
      </c>
      <c r="F7770" s="18">
        <f>_xlfn.XLOOKUP(D7770,'Rating Curve'!$A$2:$A$500,'Rating Curve'!$D$2:$D$500,, -1)</f>
        <v>1586490.9615755</v>
      </c>
      <c r="G7770">
        <v>489.54500000000002</v>
      </c>
      <c r="H7770">
        <f t="shared" si="745"/>
        <v>0</v>
      </c>
      <c r="I7770">
        <v>1.82</v>
      </c>
      <c r="J7770">
        <f t="shared" si="747"/>
        <v>0</v>
      </c>
      <c r="L7770">
        <f t="shared" si="746"/>
        <v>0</v>
      </c>
    </row>
    <row r="7771" spans="1:12" x14ac:dyDescent="0.3">
      <c r="A7771" s="25">
        <f t="shared" si="743"/>
        <v>46158.458333318813</v>
      </c>
      <c r="B7771" s="1">
        <f t="shared" si="744"/>
        <v>0.45833331881294725</v>
      </c>
      <c r="C7771">
        <v>0</v>
      </c>
      <c r="D7771">
        <v>489.44299999999998</v>
      </c>
      <c r="F7771" s="18">
        <f>_xlfn.XLOOKUP(D7771,'Rating Curve'!$A$2:$A$500,'Rating Curve'!$D$2:$D$500,, -1)</f>
        <v>1595462.0162961001</v>
      </c>
      <c r="G7771">
        <v>489.54500000000002</v>
      </c>
      <c r="H7771">
        <f t="shared" si="745"/>
        <v>0</v>
      </c>
      <c r="I7771">
        <v>1.82</v>
      </c>
      <c r="J7771">
        <f t="shared" si="747"/>
        <v>0</v>
      </c>
      <c r="L7771">
        <f t="shared" si="746"/>
        <v>0</v>
      </c>
    </row>
    <row r="7772" spans="1:12" x14ac:dyDescent="0.3">
      <c r="A7772" s="25">
        <f t="shared" si="743"/>
        <v>46158.499999985477</v>
      </c>
      <c r="B7772" s="1">
        <f t="shared" si="744"/>
        <v>0.4999999854771886</v>
      </c>
      <c r="C7772">
        <v>0</v>
      </c>
      <c r="D7772">
        <v>489.44299999999998</v>
      </c>
      <c r="F7772" s="18">
        <f>_xlfn.XLOOKUP(D7772,'Rating Curve'!$A$2:$A$500,'Rating Curve'!$D$2:$D$500,, -1)</f>
        <v>1595462.0162961001</v>
      </c>
      <c r="G7772">
        <v>489.54500000000002</v>
      </c>
      <c r="H7772">
        <f t="shared" si="745"/>
        <v>0</v>
      </c>
      <c r="I7772">
        <v>1.82</v>
      </c>
      <c r="J7772">
        <f t="shared" si="747"/>
        <v>0</v>
      </c>
      <c r="L7772">
        <f t="shared" si="746"/>
        <v>0</v>
      </c>
    </row>
    <row r="7773" spans="1:12" x14ac:dyDescent="0.3">
      <c r="A7773" s="25">
        <f t="shared" si="743"/>
        <v>46158.541666652141</v>
      </c>
      <c r="B7773" s="1">
        <f t="shared" si="744"/>
        <v>0.54166665214142995</v>
      </c>
      <c r="C7773">
        <v>2.2000000000000002</v>
      </c>
      <c r="D7773">
        <v>489.41</v>
      </c>
      <c r="F7773" s="18">
        <f>_xlfn.XLOOKUP(D7773,'Rating Curve'!$A$2:$A$500,'Rating Curve'!$D$2:$D$500,, -1)</f>
        <v>1586490.9615755</v>
      </c>
      <c r="G7773">
        <v>489.54500000000002</v>
      </c>
      <c r="H7773">
        <f t="shared" si="745"/>
        <v>0</v>
      </c>
      <c r="I7773">
        <v>1.82</v>
      </c>
      <c r="J7773">
        <f t="shared" si="747"/>
        <v>0</v>
      </c>
      <c r="L7773">
        <f t="shared" si="746"/>
        <v>0</v>
      </c>
    </row>
    <row r="7774" spans="1:12" x14ac:dyDescent="0.3">
      <c r="A7774" s="25">
        <f t="shared" si="743"/>
        <v>46158.583333318806</v>
      </c>
      <c r="B7774" s="1">
        <f t="shared" si="744"/>
        <v>0.5833333188056713</v>
      </c>
      <c r="C7774">
        <v>3.6</v>
      </c>
      <c r="D7774">
        <v>489.43</v>
      </c>
      <c r="F7774" s="18">
        <f>_xlfn.XLOOKUP(D7774,'Rating Curve'!$A$2:$A$500,'Rating Curve'!$D$2:$D$500,, -1)</f>
        <v>1592470.1267521</v>
      </c>
      <c r="G7774">
        <v>489.54500000000002</v>
      </c>
      <c r="H7774">
        <f t="shared" si="745"/>
        <v>0</v>
      </c>
      <c r="I7774">
        <v>1.82</v>
      </c>
      <c r="J7774">
        <f t="shared" si="747"/>
        <v>0</v>
      </c>
      <c r="L7774">
        <f t="shared" si="746"/>
        <v>0</v>
      </c>
    </row>
    <row r="7775" spans="1:12" x14ac:dyDescent="0.3">
      <c r="A7775" s="25">
        <f t="shared" si="743"/>
        <v>46158.62499998547</v>
      </c>
      <c r="B7775" s="1">
        <f t="shared" si="744"/>
        <v>0.62499998546991264</v>
      </c>
      <c r="C7775">
        <v>0</v>
      </c>
      <c r="D7775">
        <v>489.44900000000001</v>
      </c>
      <c r="F7775" s="18">
        <f>_xlfn.XLOOKUP(D7775,'Rating Curve'!$A$2:$A$500,'Rating Curve'!$D$2:$D$500,, -1)</f>
        <v>1595462.0162961001</v>
      </c>
      <c r="G7775">
        <v>489.54500000000002</v>
      </c>
      <c r="H7775">
        <f t="shared" si="745"/>
        <v>0</v>
      </c>
      <c r="I7775">
        <v>1.82</v>
      </c>
      <c r="J7775">
        <f t="shared" si="747"/>
        <v>0</v>
      </c>
      <c r="L7775">
        <f t="shared" si="746"/>
        <v>0</v>
      </c>
    </row>
    <row r="7776" spans="1:12" x14ac:dyDescent="0.3">
      <c r="A7776" s="25">
        <f t="shared" si="743"/>
        <v>46158.666666652134</v>
      </c>
      <c r="B7776" s="1">
        <f t="shared" si="744"/>
        <v>0.66666665213415399</v>
      </c>
      <c r="C7776">
        <v>0</v>
      </c>
      <c r="D7776">
        <v>489.44299999999998</v>
      </c>
      <c r="F7776" s="18">
        <f>_xlfn.XLOOKUP(D7776,'Rating Curve'!$A$2:$A$500,'Rating Curve'!$D$2:$D$500,, -1)</f>
        <v>1595462.0162961001</v>
      </c>
      <c r="G7776">
        <v>489.54500000000002</v>
      </c>
      <c r="H7776">
        <f t="shared" si="745"/>
        <v>0</v>
      </c>
      <c r="I7776">
        <v>1.82</v>
      </c>
      <c r="J7776">
        <f t="shared" si="747"/>
        <v>0</v>
      </c>
      <c r="L7776">
        <f t="shared" si="746"/>
        <v>0</v>
      </c>
    </row>
    <row r="7777" spans="1:12" x14ac:dyDescent="0.3">
      <c r="A7777" s="25">
        <f t="shared" si="743"/>
        <v>46158.708333318798</v>
      </c>
      <c r="B7777" s="1">
        <f t="shared" si="744"/>
        <v>0.70833331879839534</v>
      </c>
      <c r="C7777">
        <v>0</v>
      </c>
      <c r="D7777">
        <v>489.44299999999998</v>
      </c>
      <c r="F7777" s="18">
        <f>_xlfn.XLOOKUP(D7777,'Rating Curve'!$A$2:$A$500,'Rating Curve'!$D$2:$D$500,, -1)</f>
        <v>1595462.0162961001</v>
      </c>
      <c r="G7777">
        <v>489.54500000000002</v>
      </c>
      <c r="H7777">
        <f t="shared" si="745"/>
        <v>0</v>
      </c>
      <c r="I7777">
        <v>1.82</v>
      </c>
      <c r="J7777">
        <f t="shared" si="747"/>
        <v>0</v>
      </c>
      <c r="L7777">
        <f t="shared" si="746"/>
        <v>0</v>
      </c>
    </row>
    <row r="7778" spans="1:12" x14ac:dyDescent="0.3">
      <c r="A7778" s="25">
        <f t="shared" si="743"/>
        <v>46158.749999985463</v>
      </c>
      <c r="B7778" s="1">
        <f t="shared" si="744"/>
        <v>0.74999998546263669</v>
      </c>
      <c r="C7778">
        <v>0</v>
      </c>
      <c r="D7778">
        <v>489.38499999999999</v>
      </c>
      <c r="F7778" s="18">
        <f>_xlfn.XLOOKUP(D7778,'Rating Curve'!$A$2:$A$500,'Rating Curve'!$D$2:$D$500,, -1)</f>
        <v>1577566.834908</v>
      </c>
      <c r="G7778">
        <v>489.54500000000002</v>
      </c>
      <c r="H7778">
        <f t="shared" si="745"/>
        <v>0</v>
      </c>
      <c r="I7778">
        <v>1.82</v>
      </c>
      <c r="J7778">
        <f t="shared" si="747"/>
        <v>0</v>
      </c>
      <c r="L7778">
        <f t="shared" si="746"/>
        <v>0</v>
      </c>
    </row>
    <row r="7779" spans="1:12" x14ac:dyDescent="0.3">
      <c r="A7779" s="25">
        <f t="shared" si="743"/>
        <v>46158.791666652127</v>
      </c>
      <c r="B7779" s="1">
        <f t="shared" si="744"/>
        <v>0.79166665212687803</v>
      </c>
      <c r="C7779">
        <v>0</v>
      </c>
      <c r="D7779">
        <v>489.37299999999999</v>
      </c>
      <c r="F7779" s="18">
        <f>_xlfn.XLOOKUP(D7779,'Rating Curve'!$A$2:$A$500,'Rating Curve'!$D$2:$D$500,, -1)</f>
        <v>1574601.0268989</v>
      </c>
      <c r="G7779">
        <v>489.54500000000002</v>
      </c>
      <c r="H7779">
        <f t="shared" si="745"/>
        <v>0</v>
      </c>
      <c r="I7779">
        <v>1.82</v>
      </c>
      <c r="J7779">
        <f t="shared" si="747"/>
        <v>0</v>
      </c>
      <c r="L7779">
        <f t="shared" si="746"/>
        <v>0</v>
      </c>
    </row>
    <row r="7780" spans="1:12" x14ac:dyDescent="0.3">
      <c r="A7780" s="25">
        <f t="shared" si="743"/>
        <v>46158.833333318791</v>
      </c>
      <c r="B7780" s="1">
        <f t="shared" si="744"/>
        <v>0.83333331879111938</v>
      </c>
      <c r="C7780">
        <v>0</v>
      </c>
      <c r="D7780">
        <v>489.39100000000002</v>
      </c>
      <c r="F7780" s="18">
        <f>_xlfn.XLOOKUP(D7780,'Rating Curve'!$A$2:$A$500,'Rating Curve'!$D$2:$D$500,, -1)</f>
        <v>1580534.3602253001</v>
      </c>
      <c r="G7780">
        <v>489.54500000000002</v>
      </c>
      <c r="H7780">
        <f t="shared" si="745"/>
        <v>0</v>
      </c>
      <c r="I7780">
        <v>1.82</v>
      </c>
      <c r="J7780">
        <f t="shared" si="747"/>
        <v>0</v>
      </c>
      <c r="L7780">
        <f t="shared" si="746"/>
        <v>0</v>
      </c>
    </row>
    <row r="7781" spans="1:12" x14ac:dyDescent="0.3">
      <c r="A7781" s="25">
        <f t="shared" si="743"/>
        <v>46158.874999985455</v>
      </c>
      <c r="B7781" s="1">
        <f t="shared" si="744"/>
        <v>0.87499998545536073</v>
      </c>
      <c r="C7781">
        <v>0</v>
      </c>
      <c r="D7781">
        <v>489.392</v>
      </c>
      <c r="F7781" s="18">
        <f>_xlfn.XLOOKUP(D7781,'Rating Curve'!$A$2:$A$500,'Rating Curve'!$D$2:$D$500,, -1)</f>
        <v>1580534.3602253001</v>
      </c>
      <c r="G7781">
        <v>489.54500000000002</v>
      </c>
      <c r="H7781">
        <f t="shared" si="745"/>
        <v>0</v>
      </c>
      <c r="I7781">
        <v>1.82</v>
      </c>
      <c r="J7781">
        <f t="shared" si="747"/>
        <v>0</v>
      </c>
      <c r="L7781">
        <f t="shared" si="746"/>
        <v>0</v>
      </c>
    </row>
    <row r="7782" spans="1:12" x14ac:dyDescent="0.3">
      <c r="A7782" s="25">
        <f t="shared" si="743"/>
        <v>46158.91666665212</v>
      </c>
      <c r="B7782" s="1">
        <f t="shared" si="744"/>
        <v>0.91666665211960208</v>
      </c>
      <c r="C7782">
        <v>0</v>
      </c>
      <c r="D7782">
        <v>489.392</v>
      </c>
      <c r="F7782" s="18">
        <f>_xlfn.XLOOKUP(D7782,'Rating Curve'!$A$2:$A$500,'Rating Curve'!$D$2:$D$500,, -1)</f>
        <v>1580534.3602253001</v>
      </c>
      <c r="G7782">
        <v>489.54500000000002</v>
      </c>
      <c r="H7782">
        <f t="shared" si="745"/>
        <v>0</v>
      </c>
      <c r="I7782">
        <v>1.82</v>
      </c>
      <c r="J7782">
        <f t="shared" si="747"/>
        <v>0</v>
      </c>
      <c r="L7782">
        <f t="shared" si="746"/>
        <v>0</v>
      </c>
    </row>
    <row r="7783" spans="1:12" x14ac:dyDescent="0.3">
      <c r="A7783" s="25">
        <f t="shared" si="743"/>
        <v>46158.958333318784</v>
      </c>
      <c r="B7783" s="1">
        <f t="shared" si="744"/>
        <v>0.95833331878384342</v>
      </c>
      <c r="C7783">
        <v>0</v>
      </c>
      <c r="D7783">
        <v>489.411</v>
      </c>
      <c r="F7783" s="18">
        <f>_xlfn.XLOOKUP(D7783,'Rating Curve'!$A$2:$A$500,'Rating Curve'!$D$2:$D$500,, -1)</f>
        <v>1586490.9615755</v>
      </c>
      <c r="G7783">
        <v>489.54500000000002</v>
      </c>
      <c r="H7783">
        <f t="shared" si="745"/>
        <v>0</v>
      </c>
      <c r="I7783">
        <v>1.82</v>
      </c>
      <c r="J7783">
        <f t="shared" si="747"/>
        <v>0</v>
      </c>
      <c r="L7783">
        <f t="shared" si="746"/>
        <v>0</v>
      </c>
    </row>
    <row r="7784" spans="1:12" x14ac:dyDescent="0.3">
      <c r="A7784" s="25">
        <f t="shared" si="743"/>
        <v>46158.999999985448</v>
      </c>
      <c r="B7784" s="1">
        <f t="shared" si="744"/>
        <v>0.99999998544808477</v>
      </c>
      <c r="C7784">
        <v>0</v>
      </c>
      <c r="D7784">
        <v>489.38600000000002</v>
      </c>
      <c r="F7784" s="18">
        <f>_xlfn.XLOOKUP(D7784,'Rating Curve'!$A$2:$A$500,'Rating Curve'!$D$2:$D$500,, -1)</f>
        <v>1577566.834908</v>
      </c>
      <c r="G7784">
        <v>489.54500000000002</v>
      </c>
      <c r="H7784">
        <f t="shared" si="745"/>
        <v>0</v>
      </c>
      <c r="I7784">
        <v>1.82</v>
      </c>
      <c r="J7784">
        <f t="shared" si="747"/>
        <v>0</v>
      </c>
      <c r="L7784">
        <f t="shared" si="746"/>
        <v>0</v>
      </c>
    </row>
    <row r="7785" spans="1:12" x14ac:dyDescent="0.3">
      <c r="A7785" s="25">
        <f t="shared" si="743"/>
        <v>46159.041666652112</v>
      </c>
      <c r="B7785" s="1">
        <f t="shared" si="744"/>
        <v>4.1666652112326119E-2</v>
      </c>
      <c r="C7785">
        <v>0</v>
      </c>
      <c r="D7785">
        <v>489.404</v>
      </c>
      <c r="F7785" s="18">
        <f>_xlfn.XLOOKUP(D7785,'Rating Curve'!$A$2:$A$500,'Rating Curve'!$D$2:$D$500,, -1)</f>
        <v>1583503.9153768001</v>
      </c>
      <c r="G7785">
        <v>489.54500000000002</v>
      </c>
      <c r="H7785">
        <f t="shared" si="745"/>
        <v>0</v>
      </c>
      <c r="I7785">
        <v>1.82</v>
      </c>
      <c r="J7785">
        <f t="shared" si="747"/>
        <v>0</v>
      </c>
      <c r="L7785">
        <f t="shared" si="746"/>
        <v>0</v>
      </c>
    </row>
    <row r="7786" spans="1:12" x14ac:dyDescent="0.3">
      <c r="A7786" s="25">
        <f t="shared" si="743"/>
        <v>46159.083333318777</v>
      </c>
      <c r="B7786" s="1">
        <f t="shared" si="744"/>
        <v>8.3333318776567467E-2</v>
      </c>
      <c r="C7786">
        <v>0</v>
      </c>
      <c r="D7786">
        <v>489.41199999999998</v>
      </c>
      <c r="F7786" s="18">
        <f>_xlfn.XLOOKUP(D7786,'Rating Curve'!$A$2:$A$500,'Rating Curve'!$D$2:$D$500,, -1)</f>
        <v>1586490.9615755</v>
      </c>
      <c r="G7786">
        <v>489.54500000000002</v>
      </c>
      <c r="H7786">
        <f t="shared" si="745"/>
        <v>0</v>
      </c>
      <c r="I7786">
        <v>1.82</v>
      </c>
      <c r="J7786">
        <f t="shared" si="747"/>
        <v>0</v>
      </c>
      <c r="L7786">
        <f t="shared" si="746"/>
        <v>0</v>
      </c>
    </row>
    <row r="7787" spans="1:12" x14ac:dyDescent="0.3">
      <c r="A7787" s="25">
        <f t="shared" si="743"/>
        <v>46159.124999985441</v>
      </c>
      <c r="B7787" s="1">
        <f t="shared" si="744"/>
        <v>0.12499998544080881</v>
      </c>
      <c r="C7787">
        <v>0</v>
      </c>
      <c r="D7787">
        <v>489.423</v>
      </c>
      <c r="F7787" s="18">
        <f>_xlfn.XLOOKUP(D7787,'Rating Curve'!$A$2:$A$500,'Rating Curve'!$D$2:$D$500,, -1)</f>
        <v>1589479.7778056001</v>
      </c>
      <c r="G7787">
        <v>489.54500000000002</v>
      </c>
      <c r="H7787">
        <f t="shared" si="745"/>
        <v>0</v>
      </c>
      <c r="I7787">
        <v>1.82</v>
      </c>
      <c r="J7787">
        <f t="shared" si="747"/>
        <v>0</v>
      </c>
      <c r="L7787">
        <f t="shared" si="746"/>
        <v>0</v>
      </c>
    </row>
    <row r="7788" spans="1:12" x14ac:dyDescent="0.3">
      <c r="A7788" s="25">
        <f t="shared" si="743"/>
        <v>46159.166666652105</v>
      </c>
      <c r="B7788" s="1">
        <f t="shared" si="744"/>
        <v>0.16666665210505016</v>
      </c>
      <c r="C7788">
        <v>0</v>
      </c>
      <c r="D7788">
        <v>489.42399999999998</v>
      </c>
      <c r="F7788" s="18">
        <f>_xlfn.XLOOKUP(D7788,'Rating Curve'!$A$2:$A$500,'Rating Curve'!$D$2:$D$500,, -1)</f>
        <v>1589479.7778056001</v>
      </c>
      <c r="G7788">
        <v>489.54500000000002</v>
      </c>
      <c r="H7788">
        <f t="shared" si="745"/>
        <v>0</v>
      </c>
      <c r="I7788">
        <v>1.82</v>
      </c>
      <c r="J7788">
        <f t="shared" si="747"/>
        <v>0</v>
      </c>
      <c r="L7788">
        <f t="shared" si="746"/>
        <v>0</v>
      </c>
    </row>
    <row r="7789" spans="1:12" x14ac:dyDescent="0.3">
      <c r="A7789" s="25">
        <f t="shared" si="743"/>
        <v>46159.208333318769</v>
      </c>
      <c r="B7789" s="1">
        <f t="shared" si="744"/>
        <v>0.20833331876929151</v>
      </c>
      <c r="C7789">
        <v>0</v>
      </c>
      <c r="D7789">
        <v>489.44400000000002</v>
      </c>
      <c r="F7789" s="18">
        <f>_xlfn.XLOOKUP(D7789,'Rating Curve'!$A$2:$A$500,'Rating Curve'!$D$2:$D$500,, -1)</f>
        <v>1595462.0162961001</v>
      </c>
      <c r="G7789">
        <v>489.54500000000002</v>
      </c>
      <c r="H7789">
        <f t="shared" si="745"/>
        <v>0</v>
      </c>
      <c r="I7789">
        <v>1.82</v>
      </c>
      <c r="J7789">
        <f t="shared" si="747"/>
        <v>0</v>
      </c>
      <c r="L7789">
        <f t="shared" si="746"/>
        <v>0</v>
      </c>
    </row>
    <row r="7790" spans="1:12" x14ac:dyDescent="0.3">
      <c r="A7790" s="25">
        <f t="shared" si="743"/>
        <v>46159.249999985434</v>
      </c>
      <c r="B7790" s="1">
        <f t="shared" si="744"/>
        <v>0.24999998543353286</v>
      </c>
      <c r="C7790">
        <v>0</v>
      </c>
      <c r="D7790">
        <v>489.43700000000001</v>
      </c>
      <c r="F7790" s="18">
        <f>_xlfn.XLOOKUP(D7790,'Rating Curve'!$A$2:$A$500,'Rating Curve'!$D$2:$D$500,, -1)</f>
        <v>1592470.1267521</v>
      </c>
      <c r="G7790">
        <v>489.54500000000002</v>
      </c>
      <c r="H7790">
        <f t="shared" si="745"/>
        <v>0</v>
      </c>
      <c r="I7790">
        <v>1.82</v>
      </c>
      <c r="J7790">
        <f t="shared" si="747"/>
        <v>0</v>
      </c>
      <c r="L7790">
        <f t="shared" si="746"/>
        <v>0</v>
      </c>
    </row>
    <row r="7791" spans="1:12" x14ac:dyDescent="0.3">
      <c r="A7791" s="25">
        <f t="shared" si="743"/>
        <v>46159.291666652098</v>
      </c>
      <c r="B7791" s="1">
        <f t="shared" si="744"/>
        <v>0.2916666520977742</v>
      </c>
      <c r="C7791">
        <v>0</v>
      </c>
      <c r="D7791">
        <v>489.43</v>
      </c>
      <c r="F7791" s="18">
        <f>_xlfn.XLOOKUP(D7791,'Rating Curve'!$A$2:$A$500,'Rating Curve'!$D$2:$D$500,, -1)</f>
        <v>1592470.1267521</v>
      </c>
      <c r="G7791">
        <v>489.54500000000002</v>
      </c>
      <c r="H7791">
        <f t="shared" si="745"/>
        <v>0</v>
      </c>
      <c r="I7791">
        <v>1.82</v>
      </c>
      <c r="J7791">
        <f t="shared" si="747"/>
        <v>0</v>
      </c>
      <c r="L7791">
        <f t="shared" si="746"/>
        <v>0</v>
      </c>
    </row>
    <row r="7792" spans="1:12" x14ac:dyDescent="0.3">
      <c r="A7792" s="25">
        <f t="shared" si="743"/>
        <v>46159.333333318762</v>
      </c>
      <c r="B7792" s="1">
        <f t="shared" si="744"/>
        <v>0.33333331876201555</v>
      </c>
      <c r="C7792">
        <v>0</v>
      </c>
      <c r="D7792">
        <v>489.44400000000002</v>
      </c>
      <c r="F7792" s="18">
        <f>_xlfn.XLOOKUP(D7792,'Rating Curve'!$A$2:$A$500,'Rating Curve'!$D$2:$D$500,, -1)</f>
        <v>1595462.0162961001</v>
      </c>
      <c r="G7792">
        <v>489.54500000000002</v>
      </c>
      <c r="H7792">
        <f t="shared" si="745"/>
        <v>0</v>
      </c>
      <c r="I7792">
        <v>1.82</v>
      </c>
      <c r="J7792">
        <f t="shared" si="747"/>
        <v>0</v>
      </c>
      <c r="L7792">
        <f t="shared" si="746"/>
        <v>0</v>
      </c>
    </row>
    <row r="7793" spans="1:12" x14ac:dyDescent="0.3">
      <c r="A7793" s="25">
        <f t="shared" si="743"/>
        <v>46159.374999985426</v>
      </c>
      <c r="B7793" s="1">
        <f t="shared" si="744"/>
        <v>0.3749999854262569</v>
      </c>
      <c r="C7793">
        <v>0</v>
      </c>
      <c r="D7793">
        <v>489.47500000000002</v>
      </c>
      <c r="F7793" s="18">
        <f>_xlfn.XLOOKUP(D7793,'Rating Curve'!$A$2:$A$500,'Rating Curve'!$D$2:$D$500,, -1)</f>
        <v>1604446.7185589999</v>
      </c>
      <c r="G7793">
        <v>489.54500000000002</v>
      </c>
      <c r="H7793">
        <f t="shared" si="745"/>
        <v>0</v>
      </c>
      <c r="I7793">
        <v>1.82</v>
      </c>
      <c r="J7793">
        <f t="shared" si="747"/>
        <v>0</v>
      </c>
      <c r="L7793">
        <f t="shared" si="746"/>
        <v>0</v>
      </c>
    </row>
    <row r="7794" spans="1:12" x14ac:dyDescent="0.3">
      <c r="A7794" s="25">
        <f t="shared" si="743"/>
        <v>46159.41666665209</v>
      </c>
      <c r="B7794" s="1">
        <f t="shared" si="744"/>
        <v>0.41666665209049825</v>
      </c>
      <c r="C7794">
        <v>0</v>
      </c>
      <c r="D7794">
        <v>489.46800000000002</v>
      </c>
      <c r="F7794" s="18">
        <f>_xlfn.XLOOKUP(D7794,'Rating Curve'!$A$2:$A$500,'Rating Curve'!$D$2:$D$500,, -1)</f>
        <v>1601450.3446648</v>
      </c>
      <c r="G7794">
        <v>489.54500000000002</v>
      </c>
      <c r="H7794">
        <f t="shared" si="745"/>
        <v>0</v>
      </c>
      <c r="I7794">
        <v>1.82</v>
      </c>
      <c r="J7794">
        <f t="shared" si="747"/>
        <v>0</v>
      </c>
      <c r="L7794">
        <f t="shared" si="746"/>
        <v>0</v>
      </c>
    </row>
    <row r="7795" spans="1:12" x14ac:dyDescent="0.3">
      <c r="A7795" s="25">
        <f t="shared" si="743"/>
        <v>46159.458333318755</v>
      </c>
      <c r="B7795" s="1">
        <f t="shared" si="744"/>
        <v>0.45833331875473959</v>
      </c>
      <c r="C7795">
        <v>0</v>
      </c>
      <c r="D7795">
        <v>489.42899999999997</v>
      </c>
      <c r="F7795" s="18">
        <f>_xlfn.XLOOKUP(D7795,'Rating Curve'!$A$2:$A$500,'Rating Curve'!$D$2:$D$500,, -1)</f>
        <v>1589479.7778056001</v>
      </c>
      <c r="G7795">
        <v>489.54500000000002</v>
      </c>
      <c r="H7795">
        <f t="shared" si="745"/>
        <v>0</v>
      </c>
      <c r="I7795">
        <v>1.82</v>
      </c>
      <c r="J7795">
        <f t="shared" si="747"/>
        <v>0</v>
      </c>
      <c r="L7795">
        <f t="shared" si="746"/>
        <v>0</v>
      </c>
    </row>
    <row r="7796" spans="1:12" x14ac:dyDescent="0.3">
      <c r="A7796" s="25">
        <f t="shared" si="743"/>
        <v>46159.499999985419</v>
      </c>
      <c r="B7796" s="1">
        <f t="shared" si="744"/>
        <v>0.49999998541898094</v>
      </c>
      <c r="C7796">
        <v>0.2</v>
      </c>
      <c r="D7796">
        <v>489.476</v>
      </c>
      <c r="F7796" s="18">
        <f>_xlfn.XLOOKUP(D7796,'Rating Curve'!$A$2:$A$500,'Rating Curve'!$D$2:$D$500,, -1)</f>
        <v>1604446.7185589999</v>
      </c>
      <c r="G7796">
        <v>489.54500000000002</v>
      </c>
      <c r="H7796">
        <f t="shared" si="745"/>
        <v>0</v>
      </c>
      <c r="I7796">
        <v>1.82</v>
      </c>
      <c r="J7796">
        <f t="shared" si="747"/>
        <v>0</v>
      </c>
      <c r="L7796">
        <f t="shared" si="746"/>
        <v>0</v>
      </c>
    </row>
    <row r="7797" spans="1:12" x14ac:dyDescent="0.3">
      <c r="A7797" s="25">
        <f t="shared" si="743"/>
        <v>46159.541666652083</v>
      </c>
      <c r="B7797" s="1">
        <f t="shared" si="744"/>
        <v>0.54166665208322229</v>
      </c>
      <c r="C7797">
        <v>0</v>
      </c>
      <c r="D7797">
        <v>489.45499999999998</v>
      </c>
      <c r="F7797" s="18">
        <f>_xlfn.XLOOKUP(D7797,'Rating Curve'!$A$2:$A$500,'Rating Curve'!$D$2:$D$500,, -1)</f>
        <v>1598455.4724355999</v>
      </c>
      <c r="G7797">
        <v>489.54500000000002</v>
      </c>
      <c r="H7797">
        <f t="shared" si="745"/>
        <v>0</v>
      </c>
      <c r="I7797">
        <v>1.82</v>
      </c>
      <c r="J7797">
        <f t="shared" si="747"/>
        <v>0</v>
      </c>
      <c r="L7797">
        <f t="shared" si="746"/>
        <v>0</v>
      </c>
    </row>
    <row r="7798" spans="1:12" x14ac:dyDescent="0.3">
      <c r="A7798" s="25">
        <f t="shared" si="743"/>
        <v>46159.583333318747</v>
      </c>
      <c r="B7798" s="1">
        <f t="shared" si="744"/>
        <v>0.58333331874746364</v>
      </c>
      <c r="C7798">
        <v>0</v>
      </c>
      <c r="D7798">
        <v>489.40300000000002</v>
      </c>
      <c r="F7798" s="18">
        <f>_xlfn.XLOOKUP(D7798,'Rating Curve'!$A$2:$A$500,'Rating Curve'!$D$2:$D$500,, -1)</f>
        <v>1583503.9153768001</v>
      </c>
      <c r="G7798">
        <v>489.54500000000002</v>
      </c>
      <c r="H7798">
        <f t="shared" si="745"/>
        <v>0</v>
      </c>
      <c r="I7798">
        <v>1.82</v>
      </c>
      <c r="J7798">
        <f t="shared" si="747"/>
        <v>0</v>
      </c>
      <c r="L7798">
        <f t="shared" si="746"/>
        <v>0</v>
      </c>
    </row>
    <row r="7799" spans="1:12" x14ac:dyDescent="0.3">
      <c r="A7799" s="25">
        <f t="shared" si="743"/>
        <v>46159.624999985412</v>
      </c>
      <c r="B7799" s="1">
        <f t="shared" si="744"/>
        <v>0.62499998541170498</v>
      </c>
      <c r="C7799">
        <v>0</v>
      </c>
      <c r="D7799">
        <v>489.44299999999998</v>
      </c>
      <c r="F7799" s="18">
        <f>_xlfn.XLOOKUP(D7799,'Rating Curve'!$A$2:$A$500,'Rating Curve'!$D$2:$D$500,, -1)</f>
        <v>1595462.0162961001</v>
      </c>
      <c r="G7799">
        <v>489.54500000000002</v>
      </c>
      <c r="H7799">
        <f t="shared" si="745"/>
        <v>0</v>
      </c>
      <c r="I7799">
        <v>1.82</v>
      </c>
      <c r="J7799">
        <f t="shared" si="747"/>
        <v>0</v>
      </c>
      <c r="L7799">
        <f t="shared" si="746"/>
        <v>0</v>
      </c>
    </row>
    <row r="7800" spans="1:12" x14ac:dyDescent="0.3">
      <c r="A7800" s="25">
        <f t="shared" si="743"/>
        <v>46159.666666652076</v>
      </c>
      <c r="B7800" s="1">
        <f t="shared" si="744"/>
        <v>0.66666665207594633</v>
      </c>
      <c r="C7800">
        <v>0</v>
      </c>
      <c r="D7800">
        <v>489.46800000000002</v>
      </c>
      <c r="F7800" s="18">
        <f>_xlfn.XLOOKUP(D7800,'Rating Curve'!$A$2:$A$500,'Rating Curve'!$D$2:$D$500,, -1)</f>
        <v>1601450.3446648</v>
      </c>
      <c r="G7800">
        <v>489.54500000000002</v>
      </c>
      <c r="H7800">
        <f t="shared" si="745"/>
        <v>0</v>
      </c>
      <c r="I7800">
        <v>1.82</v>
      </c>
      <c r="J7800">
        <f t="shared" si="747"/>
        <v>0</v>
      </c>
      <c r="L7800">
        <f t="shared" si="746"/>
        <v>0</v>
      </c>
    </row>
    <row r="7801" spans="1:12" x14ac:dyDescent="0.3">
      <c r="A7801" s="25">
        <f t="shared" ref="A7801:A7864" si="748" xml:space="preserve"> A7800 + TIME(1,0,0)</f>
        <v>46159.70833331874</v>
      </c>
      <c r="B7801" s="1">
        <f t="shared" si="744"/>
        <v>0.70833331874018768</v>
      </c>
      <c r="C7801">
        <v>0</v>
      </c>
      <c r="D7801">
        <v>489.46199999999999</v>
      </c>
      <c r="F7801" s="18">
        <f>_xlfn.XLOOKUP(D7801,'Rating Curve'!$A$2:$A$500,'Rating Curve'!$D$2:$D$500,, -1)</f>
        <v>1601450.3446648</v>
      </c>
      <c r="G7801">
        <v>489.54500000000002</v>
      </c>
      <c r="H7801">
        <f t="shared" si="745"/>
        <v>0</v>
      </c>
      <c r="I7801">
        <v>1.82</v>
      </c>
      <c r="J7801">
        <f t="shared" si="747"/>
        <v>0</v>
      </c>
      <c r="L7801">
        <f t="shared" si="746"/>
        <v>0</v>
      </c>
    </row>
    <row r="7802" spans="1:12" x14ac:dyDescent="0.3">
      <c r="A7802" s="25">
        <f t="shared" si="748"/>
        <v>46159.749999985404</v>
      </c>
      <c r="B7802" s="1">
        <f t="shared" si="744"/>
        <v>0.74999998540442903</v>
      </c>
      <c r="C7802">
        <v>0</v>
      </c>
      <c r="D7802">
        <v>489.44299999999998</v>
      </c>
      <c r="F7802" s="18">
        <f>_xlfn.XLOOKUP(D7802,'Rating Curve'!$A$2:$A$500,'Rating Curve'!$D$2:$D$500,, -1)</f>
        <v>1595462.0162961001</v>
      </c>
      <c r="G7802">
        <v>489.54500000000002</v>
      </c>
      <c r="H7802">
        <f t="shared" si="745"/>
        <v>0</v>
      </c>
      <c r="I7802">
        <v>1.82</v>
      </c>
      <c r="J7802">
        <f t="shared" si="747"/>
        <v>0</v>
      </c>
      <c r="L7802">
        <f t="shared" si="746"/>
        <v>0</v>
      </c>
    </row>
    <row r="7803" spans="1:12" x14ac:dyDescent="0.3">
      <c r="A7803" s="25">
        <f t="shared" si="748"/>
        <v>46159.791666652069</v>
      </c>
      <c r="B7803" s="1">
        <f t="shared" si="744"/>
        <v>0.79166665206867037</v>
      </c>
      <c r="C7803">
        <v>0</v>
      </c>
      <c r="D7803">
        <v>489.43700000000001</v>
      </c>
      <c r="F7803" s="18">
        <f>_xlfn.XLOOKUP(D7803,'Rating Curve'!$A$2:$A$500,'Rating Curve'!$D$2:$D$500,, -1)</f>
        <v>1592470.1267521</v>
      </c>
      <c r="G7803">
        <v>489.54500000000002</v>
      </c>
      <c r="H7803">
        <f t="shared" si="745"/>
        <v>0</v>
      </c>
      <c r="I7803">
        <v>1.82</v>
      </c>
      <c r="J7803">
        <f t="shared" si="747"/>
        <v>0</v>
      </c>
      <c r="L7803">
        <f t="shared" si="746"/>
        <v>0</v>
      </c>
    </row>
    <row r="7804" spans="1:12" x14ac:dyDescent="0.3">
      <c r="A7804" s="25">
        <f t="shared" si="748"/>
        <v>46159.833333318733</v>
      </c>
      <c r="B7804" s="1">
        <f t="shared" si="744"/>
        <v>0.83333331873291172</v>
      </c>
      <c r="C7804">
        <v>0</v>
      </c>
      <c r="D7804">
        <v>489.43700000000001</v>
      </c>
      <c r="F7804" s="18">
        <f>_xlfn.XLOOKUP(D7804,'Rating Curve'!$A$2:$A$500,'Rating Curve'!$D$2:$D$500,, -1)</f>
        <v>1592470.1267521</v>
      </c>
      <c r="G7804">
        <v>489.54500000000002</v>
      </c>
      <c r="H7804">
        <f t="shared" si="745"/>
        <v>0</v>
      </c>
      <c r="I7804">
        <v>1.82</v>
      </c>
      <c r="J7804">
        <f t="shared" si="747"/>
        <v>0</v>
      </c>
      <c r="L7804">
        <f t="shared" si="746"/>
        <v>0</v>
      </c>
    </row>
    <row r="7805" spans="1:12" x14ac:dyDescent="0.3">
      <c r="A7805" s="25">
        <f t="shared" si="748"/>
        <v>46159.874999985397</v>
      </c>
      <c r="B7805" s="1">
        <f t="shared" si="744"/>
        <v>0.87499998539715307</v>
      </c>
      <c r="C7805">
        <v>0</v>
      </c>
      <c r="D7805">
        <v>489.44400000000002</v>
      </c>
      <c r="F7805" s="18">
        <f>_xlfn.XLOOKUP(D7805,'Rating Curve'!$A$2:$A$500,'Rating Curve'!$D$2:$D$500,, -1)</f>
        <v>1595462.0162961001</v>
      </c>
      <c r="G7805">
        <v>489.54500000000002</v>
      </c>
      <c r="H7805">
        <f t="shared" si="745"/>
        <v>0</v>
      </c>
      <c r="I7805">
        <v>1.82</v>
      </c>
      <c r="J7805">
        <f t="shared" si="747"/>
        <v>0</v>
      </c>
      <c r="L7805">
        <f t="shared" si="746"/>
        <v>0</v>
      </c>
    </row>
    <row r="7806" spans="1:12" x14ac:dyDescent="0.3">
      <c r="A7806" s="25">
        <f t="shared" si="748"/>
        <v>46159.916666652061</v>
      </c>
      <c r="B7806" s="1">
        <f t="shared" si="744"/>
        <v>0.91666665206139442</v>
      </c>
      <c r="C7806">
        <v>0</v>
      </c>
      <c r="D7806">
        <v>489.423</v>
      </c>
      <c r="F7806" s="18">
        <f>_xlfn.XLOOKUP(D7806,'Rating Curve'!$A$2:$A$500,'Rating Curve'!$D$2:$D$500,, -1)</f>
        <v>1589479.7778056001</v>
      </c>
      <c r="G7806">
        <v>489.54500000000002</v>
      </c>
      <c r="H7806">
        <f t="shared" si="745"/>
        <v>0</v>
      </c>
      <c r="I7806">
        <v>1.82</v>
      </c>
      <c r="J7806">
        <f t="shared" si="747"/>
        <v>0</v>
      </c>
      <c r="L7806">
        <f t="shared" si="746"/>
        <v>0</v>
      </c>
    </row>
    <row r="7807" spans="1:12" x14ac:dyDescent="0.3">
      <c r="A7807" s="25">
        <f t="shared" si="748"/>
        <v>46159.958333318726</v>
      </c>
      <c r="B7807" s="1">
        <f t="shared" si="744"/>
        <v>0.95833331872563576</v>
      </c>
      <c r="C7807">
        <v>0</v>
      </c>
      <c r="D7807">
        <v>489.452</v>
      </c>
      <c r="F7807" s="18">
        <f>_xlfn.XLOOKUP(D7807,'Rating Curve'!$A$2:$A$500,'Rating Curve'!$D$2:$D$500,, -1)</f>
        <v>1598455.4724355999</v>
      </c>
      <c r="G7807">
        <v>489.54500000000002</v>
      </c>
      <c r="H7807">
        <f t="shared" si="745"/>
        <v>0</v>
      </c>
      <c r="I7807">
        <v>1.82</v>
      </c>
      <c r="J7807">
        <f t="shared" si="747"/>
        <v>0</v>
      </c>
      <c r="L7807">
        <f t="shared" si="746"/>
        <v>0</v>
      </c>
    </row>
    <row r="7808" spans="1:12" x14ac:dyDescent="0.3">
      <c r="A7808" s="25">
        <f t="shared" si="748"/>
        <v>46159.99999998539</v>
      </c>
      <c r="B7808" s="1">
        <f t="shared" si="744"/>
        <v>0.99999998538987711</v>
      </c>
      <c r="C7808">
        <v>0</v>
      </c>
      <c r="D7808">
        <v>489.488</v>
      </c>
      <c r="F7808" s="18">
        <f>_xlfn.XLOOKUP(D7808,'Rating Curve'!$A$2:$A$500,'Rating Curve'!$D$2:$D$500,, -1)</f>
        <v>1607444.5930314001</v>
      </c>
      <c r="G7808">
        <v>489.54500000000002</v>
      </c>
      <c r="H7808">
        <f t="shared" si="745"/>
        <v>0</v>
      </c>
      <c r="I7808">
        <v>1.82</v>
      </c>
      <c r="J7808">
        <f t="shared" si="747"/>
        <v>0</v>
      </c>
      <c r="L7808">
        <f t="shared" si="746"/>
        <v>0</v>
      </c>
    </row>
    <row r="7809" spans="1:12" x14ac:dyDescent="0.3">
      <c r="A7809" s="25">
        <f t="shared" si="748"/>
        <v>46160.041666652054</v>
      </c>
      <c r="B7809" s="1">
        <f t="shared" si="744"/>
        <v>4.1666652054118458E-2</v>
      </c>
      <c r="C7809">
        <v>0</v>
      </c>
      <c r="D7809">
        <v>489.44600000000003</v>
      </c>
      <c r="F7809" s="18">
        <f>_xlfn.XLOOKUP(D7809,'Rating Curve'!$A$2:$A$500,'Rating Curve'!$D$2:$D$500,, -1)</f>
        <v>1595462.0162961001</v>
      </c>
      <c r="G7809">
        <v>489.54500000000002</v>
      </c>
      <c r="H7809">
        <f t="shared" si="745"/>
        <v>0</v>
      </c>
      <c r="I7809">
        <v>1.82</v>
      </c>
      <c r="J7809">
        <f t="shared" si="747"/>
        <v>0</v>
      </c>
      <c r="L7809">
        <f t="shared" si="746"/>
        <v>0</v>
      </c>
    </row>
    <row r="7810" spans="1:12" x14ac:dyDescent="0.3">
      <c r="A7810" s="25">
        <f t="shared" si="748"/>
        <v>46160.083333318718</v>
      </c>
      <c r="B7810" s="1">
        <f t="shared" si="744"/>
        <v>8.3333318718359806E-2</v>
      </c>
      <c r="C7810">
        <v>0</v>
      </c>
      <c r="D7810">
        <v>489.45</v>
      </c>
      <c r="F7810" s="18">
        <f>_xlfn.XLOOKUP(D7810,'Rating Curve'!$A$2:$A$500,'Rating Curve'!$D$2:$D$500,, -1)</f>
        <v>1598455.4724355999</v>
      </c>
      <c r="G7810">
        <v>489.54500000000002</v>
      </c>
      <c r="H7810">
        <f t="shared" si="745"/>
        <v>0</v>
      </c>
      <c r="I7810">
        <v>1.82</v>
      </c>
      <c r="J7810">
        <f t="shared" si="747"/>
        <v>0</v>
      </c>
      <c r="L7810">
        <f t="shared" si="746"/>
        <v>0</v>
      </c>
    </row>
    <row r="7811" spans="1:12" x14ac:dyDescent="0.3">
      <c r="A7811" s="25">
        <f t="shared" si="748"/>
        <v>46160.124999985383</v>
      </c>
      <c r="B7811" s="1">
        <f t="shared" ref="B7811:B7874" si="749">MOD(A7811,1)</f>
        <v>0.12499998538260115</v>
      </c>
      <c r="C7811">
        <v>0</v>
      </c>
      <c r="D7811">
        <v>489.45699999999999</v>
      </c>
      <c r="F7811" s="18">
        <f>_xlfn.XLOOKUP(D7811,'Rating Curve'!$A$2:$A$500,'Rating Curve'!$D$2:$D$500,, -1)</f>
        <v>1598455.4724355999</v>
      </c>
      <c r="G7811">
        <v>489.54500000000002</v>
      </c>
      <c r="H7811">
        <f t="shared" ref="H7811:H7874" si="750">IF(D7811 - G7811 &lt; 0, 0, D7811 - G7811)</f>
        <v>0</v>
      </c>
      <c r="I7811">
        <v>1.82</v>
      </c>
      <c r="J7811">
        <f t="shared" si="747"/>
        <v>0</v>
      </c>
      <c r="L7811">
        <f t="shared" ref="L7811:L7874" si="751">(J7811*86400)/24</f>
        <v>0</v>
      </c>
    </row>
    <row r="7812" spans="1:12" x14ac:dyDescent="0.3">
      <c r="A7812" s="25">
        <f t="shared" si="748"/>
        <v>46160.166666652047</v>
      </c>
      <c r="B7812" s="1">
        <f t="shared" si="749"/>
        <v>0.1666666520468425</v>
      </c>
      <c r="C7812">
        <v>0</v>
      </c>
      <c r="D7812">
        <v>489.41699999999997</v>
      </c>
      <c r="F7812" s="18">
        <f>_xlfn.XLOOKUP(D7812,'Rating Curve'!$A$2:$A$500,'Rating Curve'!$D$2:$D$500,, -1)</f>
        <v>1586490.9615755</v>
      </c>
      <c r="G7812">
        <v>489.54500000000002</v>
      </c>
      <c r="H7812">
        <f t="shared" si="750"/>
        <v>0</v>
      </c>
      <c r="I7812">
        <v>1.82</v>
      </c>
      <c r="J7812">
        <f t="shared" si="747"/>
        <v>0</v>
      </c>
      <c r="L7812">
        <f t="shared" si="751"/>
        <v>0</v>
      </c>
    </row>
    <row r="7813" spans="1:12" x14ac:dyDescent="0.3">
      <c r="A7813" s="25">
        <f t="shared" si="748"/>
        <v>46160.208333318711</v>
      </c>
      <c r="B7813" s="1">
        <f t="shared" si="749"/>
        <v>0.20833331871108385</v>
      </c>
      <c r="C7813">
        <v>0</v>
      </c>
      <c r="D7813">
        <v>489.44400000000002</v>
      </c>
      <c r="F7813" s="18">
        <f>_xlfn.XLOOKUP(D7813,'Rating Curve'!$A$2:$A$500,'Rating Curve'!$D$2:$D$500,, -1)</f>
        <v>1595462.0162961001</v>
      </c>
      <c r="G7813">
        <v>489.54500000000002</v>
      </c>
      <c r="H7813">
        <f t="shared" si="750"/>
        <v>0</v>
      </c>
      <c r="I7813">
        <v>1.82</v>
      </c>
      <c r="J7813">
        <f t="shared" si="747"/>
        <v>0</v>
      </c>
      <c r="L7813">
        <f t="shared" si="751"/>
        <v>0</v>
      </c>
    </row>
    <row r="7814" spans="1:12" x14ac:dyDescent="0.3">
      <c r="A7814" s="25">
        <f t="shared" si="748"/>
        <v>46160.249999985375</v>
      </c>
      <c r="B7814" s="1">
        <f t="shared" si="749"/>
        <v>0.2499999853753252</v>
      </c>
      <c r="C7814">
        <v>0</v>
      </c>
      <c r="D7814">
        <v>489.45</v>
      </c>
      <c r="F7814" s="18">
        <f>_xlfn.XLOOKUP(D7814,'Rating Curve'!$A$2:$A$500,'Rating Curve'!$D$2:$D$500,, -1)</f>
        <v>1598455.4724355999</v>
      </c>
      <c r="G7814">
        <v>489.54500000000002</v>
      </c>
      <c r="H7814">
        <f t="shared" si="750"/>
        <v>0</v>
      </c>
      <c r="I7814">
        <v>1.82</v>
      </c>
      <c r="J7814">
        <f t="shared" si="747"/>
        <v>0</v>
      </c>
      <c r="L7814">
        <f t="shared" si="751"/>
        <v>0</v>
      </c>
    </row>
    <row r="7815" spans="1:12" x14ac:dyDescent="0.3">
      <c r="A7815" s="25">
        <f t="shared" si="748"/>
        <v>46160.29166665204</v>
      </c>
      <c r="B7815" s="1">
        <f t="shared" si="749"/>
        <v>0.29166665203956654</v>
      </c>
      <c r="C7815">
        <v>0</v>
      </c>
      <c r="D7815">
        <v>489.46300000000002</v>
      </c>
      <c r="F7815" s="18">
        <f>_xlfn.XLOOKUP(D7815,'Rating Curve'!$A$2:$A$500,'Rating Curve'!$D$2:$D$500,, -1)</f>
        <v>1601450.3446648</v>
      </c>
      <c r="G7815">
        <v>489.54500000000002</v>
      </c>
      <c r="H7815">
        <f t="shared" si="750"/>
        <v>0</v>
      </c>
      <c r="I7815">
        <v>1.82</v>
      </c>
      <c r="J7815">
        <f t="shared" si="747"/>
        <v>0</v>
      </c>
      <c r="L7815">
        <f t="shared" si="751"/>
        <v>0</v>
      </c>
    </row>
    <row r="7816" spans="1:12" x14ac:dyDescent="0.3">
      <c r="A7816" s="25">
        <f t="shared" si="748"/>
        <v>46160.333333318704</v>
      </c>
      <c r="B7816" s="1">
        <f t="shared" si="749"/>
        <v>0.33333331870380789</v>
      </c>
      <c r="C7816">
        <v>0</v>
      </c>
      <c r="D7816">
        <v>489.46300000000002</v>
      </c>
      <c r="F7816" s="18">
        <f>_xlfn.XLOOKUP(D7816,'Rating Curve'!$A$2:$A$500,'Rating Curve'!$D$2:$D$500,, -1)</f>
        <v>1601450.3446648</v>
      </c>
      <c r="G7816">
        <v>489.54500000000002</v>
      </c>
      <c r="H7816">
        <f t="shared" si="750"/>
        <v>0</v>
      </c>
      <c r="I7816">
        <v>1.82</v>
      </c>
      <c r="J7816">
        <f t="shared" si="747"/>
        <v>0</v>
      </c>
      <c r="L7816">
        <f t="shared" si="751"/>
        <v>0</v>
      </c>
    </row>
    <row r="7817" spans="1:12" x14ac:dyDescent="0.3">
      <c r="A7817" s="25">
        <f t="shared" si="748"/>
        <v>46160.374999985368</v>
      </c>
      <c r="B7817" s="1">
        <f t="shared" si="749"/>
        <v>0.37499998536804924</v>
      </c>
      <c r="C7817">
        <v>0</v>
      </c>
      <c r="D7817">
        <v>489.5</v>
      </c>
      <c r="F7817" s="18">
        <f>_xlfn.XLOOKUP(D7817,'Rating Curve'!$A$2:$A$500,'Rating Curve'!$D$2:$D$500,, -1)</f>
        <v>1613444.9319478001</v>
      </c>
      <c r="G7817">
        <v>489.54500000000002</v>
      </c>
      <c r="H7817">
        <f t="shared" si="750"/>
        <v>0</v>
      </c>
      <c r="I7817">
        <v>1.82</v>
      </c>
      <c r="J7817">
        <f t="shared" si="747"/>
        <v>0</v>
      </c>
      <c r="L7817">
        <f t="shared" si="751"/>
        <v>0</v>
      </c>
    </row>
    <row r="7818" spans="1:12" x14ac:dyDescent="0.3">
      <c r="A7818" s="25">
        <f t="shared" si="748"/>
        <v>46160.416666652032</v>
      </c>
      <c r="B7818" s="1">
        <f t="shared" si="749"/>
        <v>0.41666665203229059</v>
      </c>
      <c r="C7818">
        <v>0</v>
      </c>
      <c r="D7818">
        <v>489.47500000000002</v>
      </c>
      <c r="F7818" s="18">
        <f>_xlfn.XLOOKUP(D7818,'Rating Curve'!$A$2:$A$500,'Rating Curve'!$D$2:$D$500,, -1)</f>
        <v>1604446.7185589999</v>
      </c>
      <c r="G7818">
        <v>489.54500000000002</v>
      </c>
      <c r="H7818">
        <f t="shared" si="750"/>
        <v>0</v>
      </c>
      <c r="I7818">
        <v>1.82</v>
      </c>
      <c r="J7818">
        <f t="shared" si="747"/>
        <v>0</v>
      </c>
      <c r="L7818">
        <f t="shared" si="751"/>
        <v>0</v>
      </c>
    </row>
    <row r="7819" spans="1:12" x14ac:dyDescent="0.3">
      <c r="A7819" s="25">
        <f t="shared" si="748"/>
        <v>46160.458333318697</v>
      </c>
      <c r="B7819" s="1">
        <f t="shared" si="749"/>
        <v>0.45833331869653193</v>
      </c>
      <c r="C7819">
        <v>0</v>
      </c>
      <c r="D7819">
        <v>489.48700000000002</v>
      </c>
      <c r="F7819" s="18">
        <f>_xlfn.XLOOKUP(D7819,'Rating Curve'!$A$2:$A$500,'Rating Curve'!$D$2:$D$500,, -1)</f>
        <v>1607444.5930314001</v>
      </c>
      <c r="G7819">
        <v>489.54500000000002</v>
      </c>
      <c r="H7819">
        <f t="shared" si="750"/>
        <v>0</v>
      </c>
      <c r="I7819">
        <v>1.82</v>
      </c>
      <c r="J7819">
        <f t="shared" si="747"/>
        <v>0</v>
      </c>
      <c r="L7819">
        <f t="shared" si="751"/>
        <v>0</v>
      </c>
    </row>
    <row r="7820" spans="1:12" x14ac:dyDescent="0.3">
      <c r="A7820" s="25">
        <f t="shared" si="748"/>
        <v>46160.499999985361</v>
      </c>
      <c r="B7820" s="1">
        <f t="shared" si="749"/>
        <v>0.49999998536077328</v>
      </c>
      <c r="C7820">
        <v>29.4</v>
      </c>
      <c r="D7820">
        <v>489.52</v>
      </c>
      <c r="F7820" s="18">
        <f>_xlfn.XLOOKUP(D7820,'Rating Curve'!$A$2:$A$500,'Rating Curve'!$D$2:$D$500,, -1)</f>
        <v>1619451.3170382001</v>
      </c>
      <c r="G7820">
        <v>489.54500000000002</v>
      </c>
      <c r="H7820">
        <f t="shared" si="750"/>
        <v>0</v>
      </c>
      <c r="I7820">
        <v>1.82</v>
      </c>
      <c r="J7820">
        <f t="shared" si="747"/>
        <v>0</v>
      </c>
      <c r="L7820">
        <f t="shared" si="751"/>
        <v>0</v>
      </c>
    </row>
    <row r="7821" spans="1:12" x14ac:dyDescent="0.3">
      <c r="A7821" s="25">
        <f t="shared" si="748"/>
        <v>46160.541666652025</v>
      </c>
      <c r="B7821" s="1">
        <f t="shared" si="749"/>
        <v>0.54166665202501463</v>
      </c>
      <c r="C7821">
        <v>1.8</v>
      </c>
      <c r="D7821">
        <v>489.49400000000003</v>
      </c>
      <c r="F7821" s="18">
        <f>_xlfn.XLOOKUP(D7821,'Rating Curve'!$A$2:$A$500,'Rating Curve'!$D$2:$D$500,, -1)</f>
        <v>1610444.0173448001</v>
      </c>
      <c r="G7821">
        <v>489.54500000000002</v>
      </c>
      <c r="H7821">
        <f t="shared" si="750"/>
        <v>0</v>
      </c>
      <c r="I7821">
        <v>1.82</v>
      </c>
      <c r="J7821">
        <f t="shared" si="747"/>
        <v>0</v>
      </c>
      <c r="L7821">
        <f t="shared" si="751"/>
        <v>0</v>
      </c>
    </row>
    <row r="7822" spans="1:12" x14ac:dyDescent="0.3">
      <c r="A7822" s="25">
        <f t="shared" si="748"/>
        <v>46160.583333318689</v>
      </c>
      <c r="B7822" s="1">
        <f t="shared" si="749"/>
        <v>0.58333331868925598</v>
      </c>
      <c r="C7822">
        <v>0</v>
      </c>
      <c r="D7822">
        <v>489.52</v>
      </c>
      <c r="F7822" s="18">
        <f>_xlfn.XLOOKUP(D7822,'Rating Curve'!$A$2:$A$500,'Rating Curve'!$D$2:$D$500,, -1)</f>
        <v>1619451.3170382001</v>
      </c>
      <c r="G7822">
        <v>489.54500000000002</v>
      </c>
      <c r="H7822">
        <f t="shared" si="750"/>
        <v>0</v>
      </c>
      <c r="I7822">
        <v>1.82</v>
      </c>
      <c r="J7822">
        <f t="shared" si="747"/>
        <v>0</v>
      </c>
      <c r="L7822">
        <f t="shared" si="751"/>
        <v>0</v>
      </c>
    </row>
    <row r="7823" spans="1:12" x14ac:dyDescent="0.3">
      <c r="A7823" s="25">
        <f t="shared" si="748"/>
        <v>46160.624999985353</v>
      </c>
      <c r="B7823" s="1">
        <f t="shared" si="749"/>
        <v>0.62499998535349732</v>
      </c>
      <c r="C7823">
        <v>0</v>
      </c>
      <c r="D7823">
        <v>489.51900000000001</v>
      </c>
      <c r="F7823" s="18">
        <f>_xlfn.XLOOKUP(D7823,'Rating Curve'!$A$2:$A$500,'Rating Curve'!$D$2:$D$500,, -1)</f>
        <v>1616447.3000027</v>
      </c>
      <c r="G7823">
        <v>489.54500000000002</v>
      </c>
      <c r="H7823">
        <f t="shared" si="750"/>
        <v>0</v>
      </c>
      <c r="I7823">
        <v>1.82</v>
      </c>
      <c r="J7823">
        <f t="shared" si="747"/>
        <v>0</v>
      </c>
      <c r="L7823">
        <f t="shared" si="751"/>
        <v>0</v>
      </c>
    </row>
    <row r="7824" spans="1:12" x14ac:dyDescent="0.3">
      <c r="A7824" s="25">
        <f t="shared" si="748"/>
        <v>46160.666666652018</v>
      </c>
      <c r="B7824" s="1">
        <f t="shared" si="749"/>
        <v>0.66666665201773867</v>
      </c>
      <c r="C7824">
        <v>0</v>
      </c>
      <c r="D7824">
        <v>489.5</v>
      </c>
      <c r="F7824" s="18">
        <f>_xlfn.XLOOKUP(D7824,'Rating Curve'!$A$2:$A$500,'Rating Curve'!$D$2:$D$500,, -1)</f>
        <v>1613444.9319478001</v>
      </c>
      <c r="G7824">
        <v>489.54500000000002</v>
      </c>
      <c r="H7824">
        <f t="shared" si="750"/>
        <v>0</v>
      </c>
      <c r="I7824">
        <v>1.82</v>
      </c>
      <c r="J7824">
        <f t="shared" si="747"/>
        <v>0</v>
      </c>
      <c r="L7824">
        <f t="shared" si="751"/>
        <v>0</v>
      </c>
    </row>
    <row r="7825" spans="1:12" x14ac:dyDescent="0.3">
      <c r="A7825" s="25">
        <f t="shared" si="748"/>
        <v>46160.708333318682</v>
      </c>
      <c r="B7825" s="1">
        <f t="shared" si="749"/>
        <v>0.70833331868198002</v>
      </c>
      <c r="C7825">
        <v>0</v>
      </c>
      <c r="D7825">
        <v>489.48700000000002</v>
      </c>
      <c r="F7825" s="18">
        <f>_xlfn.XLOOKUP(D7825,'Rating Curve'!$A$2:$A$500,'Rating Curve'!$D$2:$D$500,, -1)</f>
        <v>1607444.5930314001</v>
      </c>
      <c r="G7825">
        <v>489.54500000000002</v>
      </c>
      <c r="H7825">
        <f t="shared" si="750"/>
        <v>0</v>
      </c>
      <c r="I7825">
        <v>1.82</v>
      </c>
      <c r="J7825">
        <f t="shared" si="747"/>
        <v>0</v>
      </c>
      <c r="L7825">
        <f t="shared" si="751"/>
        <v>0</v>
      </c>
    </row>
    <row r="7826" spans="1:12" x14ac:dyDescent="0.3">
      <c r="A7826" s="25">
        <f t="shared" si="748"/>
        <v>46160.749999985346</v>
      </c>
      <c r="B7826" s="1">
        <f t="shared" si="749"/>
        <v>0.74999998534622137</v>
      </c>
      <c r="C7826">
        <v>0</v>
      </c>
      <c r="D7826">
        <v>489.488</v>
      </c>
      <c r="F7826" s="18">
        <f>_xlfn.XLOOKUP(D7826,'Rating Curve'!$A$2:$A$500,'Rating Curve'!$D$2:$D$500,, -1)</f>
        <v>1607444.5930314001</v>
      </c>
      <c r="G7826">
        <v>489.54500000000002</v>
      </c>
      <c r="H7826">
        <f t="shared" si="750"/>
        <v>0</v>
      </c>
      <c r="I7826">
        <v>1.82</v>
      </c>
      <c r="J7826">
        <f t="shared" si="747"/>
        <v>0</v>
      </c>
      <c r="L7826">
        <f t="shared" si="751"/>
        <v>0</v>
      </c>
    </row>
    <row r="7827" spans="1:12" x14ac:dyDescent="0.3">
      <c r="A7827" s="25">
        <f t="shared" si="748"/>
        <v>46160.79166665201</v>
      </c>
      <c r="B7827" s="1">
        <f t="shared" si="749"/>
        <v>0.79166665201046271</v>
      </c>
      <c r="C7827">
        <v>0</v>
      </c>
      <c r="D7827">
        <v>489.50799999999998</v>
      </c>
      <c r="F7827" s="18">
        <f>_xlfn.XLOOKUP(D7827,'Rating Curve'!$A$2:$A$500,'Rating Curve'!$D$2:$D$500,, -1)</f>
        <v>1613444.9319478001</v>
      </c>
      <c r="G7827">
        <v>489.54500000000002</v>
      </c>
      <c r="H7827">
        <f t="shared" si="750"/>
        <v>0</v>
      </c>
      <c r="I7827">
        <v>1.82</v>
      </c>
      <c r="J7827">
        <f t="shared" ref="J7827:J7890" si="752">1.82*30*(H7827^1.5)</f>
        <v>0</v>
      </c>
      <c r="L7827">
        <f t="shared" si="751"/>
        <v>0</v>
      </c>
    </row>
    <row r="7828" spans="1:12" x14ac:dyDescent="0.3">
      <c r="A7828" s="25">
        <f t="shared" si="748"/>
        <v>46160.833333318675</v>
      </c>
      <c r="B7828" s="1">
        <f t="shared" si="749"/>
        <v>0.83333331867470406</v>
      </c>
      <c r="C7828">
        <v>0</v>
      </c>
      <c r="D7828">
        <v>489.49400000000003</v>
      </c>
      <c r="F7828" s="18">
        <f>_xlfn.XLOOKUP(D7828,'Rating Curve'!$A$2:$A$500,'Rating Curve'!$D$2:$D$500,, -1)</f>
        <v>1610444.0173448001</v>
      </c>
      <c r="G7828">
        <v>489.54500000000002</v>
      </c>
      <c r="H7828">
        <f t="shared" si="750"/>
        <v>0</v>
      </c>
      <c r="I7828">
        <v>1.82</v>
      </c>
      <c r="J7828">
        <f t="shared" si="752"/>
        <v>0</v>
      </c>
      <c r="L7828">
        <f t="shared" si="751"/>
        <v>0</v>
      </c>
    </row>
    <row r="7829" spans="1:12" x14ac:dyDescent="0.3">
      <c r="A7829" s="25">
        <f t="shared" si="748"/>
        <v>46160.874999985339</v>
      </c>
      <c r="B7829" s="1">
        <f t="shared" si="749"/>
        <v>0.87499998533894541</v>
      </c>
      <c r="C7829">
        <v>0</v>
      </c>
      <c r="D7829">
        <v>489.50799999999998</v>
      </c>
      <c r="F7829" s="18">
        <f>_xlfn.XLOOKUP(D7829,'Rating Curve'!$A$2:$A$500,'Rating Curve'!$D$2:$D$500,, -1)</f>
        <v>1613444.9319478001</v>
      </c>
      <c r="G7829">
        <v>489.54500000000002</v>
      </c>
      <c r="H7829">
        <f t="shared" si="750"/>
        <v>0</v>
      </c>
      <c r="I7829">
        <v>1.82</v>
      </c>
      <c r="J7829">
        <f t="shared" si="752"/>
        <v>0</v>
      </c>
      <c r="L7829">
        <f t="shared" si="751"/>
        <v>0</v>
      </c>
    </row>
    <row r="7830" spans="1:12" x14ac:dyDescent="0.3">
      <c r="A7830" s="25">
        <f t="shared" si="748"/>
        <v>46160.916666652003</v>
      </c>
      <c r="B7830" s="1">
        <f t="shared" si="749"/>
        <v>0.91666665200318675</v>
      </c>
      <c r="C7830">
        <v>0</v>
      </c>
      <c r="D7830">
        <v>489.50799999999998</v>
      </c>
      <c r="F7830" s="18">
        <f>_xlfn.XLOOKUP(D7830,'Rating Curve'!$A$2:$A$500,'Rating Curve'!$D$2:$D$500,, -1)</f>
        <v>1613444.9319478001</v>
      </c>
      <c r="G7830">
        <v>489.54500000000002</v>
      </c>
      <c r="H7830">
        <f t="shared" si="750"/>
        <v>0</v>
      </c>
      <c r="I7830">
        <v>1.82</v>
      </c>
      <c r="J7830">
        <f t="shared" si="752"/>
        <v>0</v>
      </c>
      <c r="L7830">
        <f t="shared" si="751"/>
        <v>0</v>
      </c>
    </row>
    <row r="7831" spans="1:12" x14ac:dyDescent="0.3">
      <c r="A7831" s="25">
        <f t="shared" si="748"/>
        <v>46160.958333318667</v>
      </c>
      <c r="B7831" s="1">
        <f t="shared" si="749"/>
        <v>0.9583333186674281</v>
      </c>
      <c r="C7831">
        <v>0</v>
      </c>
      <c r="D7831">
        <v>489.50799999999998</v>
      </c>
      <c r="F7831" s="18">
        <f>_xlfn.XLOOKUP(D7831,'Rating Curve'!$A$2:$A$500,'Rating Curve'!$D$2:$D$500,, -1)</f>
        <v>1613444.9319478001</v>
      </c>
      <c r="G7831">
        <v>489.54500000000002</v>
      </c>
      <c r="H7831">
        <f t="shared" si="750"/>
        <v>0</v>
      </c>
      <c r="I7831">
        <v>1.82</v>
      </c>
      <c r="J7831">
        <f t="shared" si="752"/>
        <v>0</v>
      </c>
      <c r="L7831">
        <f t="shared" si="751"/>
        <v>0</v>
      </c>
    </row>
    <row r="7832" spans="1:12" x14ac:dyDescent="0.3">
      <c r="A7832" s="25">
        <f t="shared" si="748"/>
        <v>46160.999999985332</v>
      </c>
      <c r="B7832" s="1">
        <f t="shared" si="749"/>
        <v>0.99999998533166945</v>
      </c>
      <c r="C7832">
        <v>0</v>
      </c>
      <c r="D7832">
        <v>489.48899999999998</v>
      </c>
      <c r="F7832" s="18">
        <f>_xlfn.XLOOKUP(D7832,'Rating Curve'!$A$2:$A$500,'Rating Curve'!$D$2:$D$500,, -1)</f>
        <v>1607444.5930314001</v>
      </c>
      <c r="G7832">
        <v>489.54500000000002</v>
      </c>
      <c r="H7832">
        <f t="shared" si="750"/>
        <v>0</v>
      </c>
      <c r="I7832">
        <v>1.82</v>
      </c>
      <c r="J7832">
        <f t="shared" si="752"/>
        <v>0</v>
      </c>
      <c r="L7832">
        <f t="shared" si="751"/>
        <v>0</v>
      </c>
    </row>
    <row r="7833" spans="1:12" x14ac:dyDescent="0.3">
      <c r="A7833" s="25">
        <f t="shared" si="748"/>
        <v>46161.041666651996</v>
      </c>
      <c r="B7833" s="1">
        <f t="shared" si="749"/>
        <v>4.1666651995910797E-2</v>
      </c>
      <c r="C7833">
        <v>0</v>
      </c>
      <c r="D7833">
        <v>489.51299999999998</v>
      </c>
      <c r="F7833" s="18">
        <f>_xlfn.XLOOKUP(D7833,'Rating Curve'!$A$2:$A$500,'Rating Curve'!$D$2:$D$500,, -1)</f>
        <v>1616447.3000027</v>
      </c>
      <c r="G7833">
        <v>489.54500000000002</v>
      </c>
      <c r="H7833">
        <f t="shared" si="750"/>
        <v>0</v>
      </c>
      <c r="I7833">
        <v>1.82</v>
      </c>
      <c r="J7833">
        <f t="shared" si="752"/>
        <v>0</v>
      </c>
      <c r="L7833">
        <f t="shared" si="751"/>
        <v>0</v>
      </c>
    </row>
    <row r="7834" spans="1:12" x14ac:dyDescent="0.3">
      <c r="A7834" s="25">
        <f t="shared" si="748"/>
        <v>46161.08333331866</v>
      </c>
      <c r="B7834" s="1">
        <f t="shared" si="749"/>
        <v>8.3333318660152145E-2</v>
      </c>
      <c r="C7834">
        <v>0</v>
      </c>
      <c r="D7834">
        <v>489.50799999999998</v>
      </c>
      <c r="F7834" s="18">
        <f>_xlfn.XLOOKUP(D7834,'Rating Curve'!$A$2:$A$500,'Rating Curve'!$D$2:$D$500,, -1)</f>
        <v>1613444.9319478001</v>
      </c>
      <c r="G7834">
        <v>489.54500000000002</v>
      </c>
      <c r="H7834">
        <f t="shared" si="750"/>
        <v>0</v>
      </c>
      <c r="I7834">
        <v>1.82</v>
      </c>
      <c r="J7834">
        <f t="shared" si="752"/>
        <v>0</v>
      </c>
      <c r="L7834">
        <f t="shared" si="751"/>
        <v>0</v>
      </c>
    </row>
    <row r="7835" spans="1:12" x14ac:dyDescent="0.3">
      <c r="A7835" s="25">
        <f t="shared" si="748"/>
        <v>46161.124999985324</v>
      </c>
      <c r="B7835" s="1">
        <f t="shared" si="749"/>
        <v>0.12499998532439349</v>
      </c>
      <c r="C7835">
        <v>0</v>
      </c>
      <c r="D7835">
        <v>489.50200000000001</v>
      </c>
      <c r="F7835" s="18">
        <f>_xlfn.XLOOKUP(D7835,'Rating Curve'!$A$2:$A$500,'Rating Curve'!$D$2:$D$500,, -1)</f>
        <v>1613444.9319478001</v>
      </c>
      <c r="G7835">
        <v>489.54500000000002</v>
      </c>
      <c r="H7835">
        <f t="shared" si="750"/>
        <v>0</v>
      </c>
      <c r="I7835">
        <v>1.82</v>
      </c>
      <c r="J7835">
        <f t="shared" si="752"/>
        <v>0</v>
      </c>
      <c r="L7835">
        <f t="shared" si="751"/>
        <v>0</v>
      </c>
    </row>
    <row r="7836" spans="1:12" x14ac:dyDescent="0.3">
      <c r="A7836" s="25">
        <f t="shared" si="748"/>
        <v>46161.166666651989</v>
      </c>
      <c r="B7836" s="1">
        <f t="shared" si="749"/>
        <v>0.16666665198863484</v>
      </c>
      <c r="C7836">
        <v>0</v>
      </c>
      <c r="D7836">
        <v>489.50099999999998</v>
      </c>
      <c r="F7836" s="18">
        <f>_xlfn.XLOOKUP(D7836,'Rating Curve'!$A$2:$A$500,'Rating Curve'!$D$2:$D$500,, -1)</f>
        <v>1613444.9319478001</v>
      </c>
      <c r="G7836">
        <v>489.54500000000002</v>
      </c>
      <c r="H7836">
        <f t="shared" si="750"/>
        <v>0</v>
      </c>
      <c r="I7836">
        <v>1.82</v>
      </c>
      <c r="J7836">
        <f t="shared" si="752"/>
        <v>0</v>
      </c>
      <c r="L7836">
        <f t="shared" si="751"/>
        <v>0</v>
      </c>
    </row>
    <row r="7837" spans="1:12" x14ac:dyDescent="0.3">
      <c r="A7837" s="25">
        <f t="shared" si="748"/>
        <v>46161.208333318653</v>
      </c>
      <c r="B7837" s="1">
        <f t="shared" si="749"/>
        <v>0.20833331865287619</v>
      </c>
      <c r="C7837">
        <v>0</v>
      </c>
      <c r="D7837">
        <v>489.48899999999998</v>
      </c>
      <c r="F7837" s="18">
        <f>_xlfn.XLOOKUP(D7837,'Rating Curve'!$A$2:$A$500,'Rating Curve'!$D$2:$D$500,, -1)</f>
        <v>1607444.5930314001</v>
      </c>
      <c r="G7837">
        <v>489.54500000000002</v>
      </c>
      <c r="H7837">
        <f t="shared" si="750"/>
        <v>0</v>
      </c>
      <c r="I7837">
        <v>1.82</v>
      </c>
      <c r="J7837">
        <f t="shared" si="752"/>
        <v>0</v>
      </c>
      <c r="L7837">
        <f t="shared" si="751"/>
        <v>0</v>
      </c>
    </row>
    <row r="7838" spans="1:12" x14ac:dyDescent="0.3">
      <c r="A7838" s="25">
        <f t="shared" si="748"/>
        <v>46161.249999985317</v>
      </c>
      <c r="B7838" s="1">
        <f t="shared" si="749"/>
        <v>0.24999998531711753</v>
      </c>
      <c r="C7838">
        <v>0</v>
      </c>
      <c r="D7838">
        <v>489.50799999999998</v>
      </c>
      <c r="F7838" s="18">
        <f>_xlfn.XLOOKUP(D7838,'Rating Curve'!$A$2:$A$500,'Rating Curve'!$D$2:$D$500,, -1)</f>
        <v>1613444.9319478001</v>
      </c>
      <c r="G7838">
        <v>489.54500000000002</v>
      </c>
      <c r="H7838">
        <f t="shared" si="750"/>
        <v>0</v>
      </c>
      <c r="I7838">
        <v>1.82</v>
      </c>
      <c r="J7838">
        <f t="shared" si="752"/>
        <v>0</v>
      </c>
      <c r="L7838">
        <f t="shared" si="751"/>
        <v>0</v>
      </c>
    </row>
    <row r="7839" spans="1:12" x14ac:dyDescent="0.3">
      <c r="A7839" s="25">
        <f t="shared" si="748"/>
        <v>46161.291666651981</v>
      </c>
      <c r="B7839" s="1">
        <f t="shared" si="749"/>
        <v>0.29166665198135888</v>
      </c>
      <c r="C7839">
        <v>0</v>
      </c>
      <c r="D7839">
        <v>489.50099999999998</v>
      </c>
      <c r="F7839" s="18">
        <f>_xlfn.XLOOKUP(D7839,'Rating Curve'!$A$2:$A$500,'Rating Curve'!$D$2:$D$500,, -1)</f>
        <v>1613444.9319478001</v>
      </c>
      <c r="G7839">
        <v>489.54500000000002</v>
      </c>
      <c r="H7839">
        <f t="shared" si="750"/>
        <v>0</v>
      </c>
      <c r="I7839">
        <v>1.82</v>
      </c>
      <c r="J7839">
        <f t="shared" si="752"/>
        <v>0</v>
      </c>
      <c r="L7839">
        <f t="shared" si="751"/>
        <v>0</v>
      </c>
    </row>
    <row r="7840" spans="1:12" x14ac:dyDescent="0.3">
      <c r="A7840" s="25">
        <f t="shared" si="748"/>
        <v>46161.333333318646</v>
      </c>
      <c r="B7840" s="1">
        <f t="shared" si="749"/>
        <v>0.33333331864560023</v>
      </c>
      <c r="C7840">
        <v>0</v>
      </c>
      <c r="D7840">
        <v>489.54</v>
      </c>
      <c r="F7840" s="18">
        <f>_xlfn.XLOOKUP(D7840,'Rating Curve'!$A$2:$A$500,'Rating Curve'!$D$2:$D$500,, -1)</f>
        <v>1625463.7590197001</v>
      </c>
      <c r="G7840">
        <v>489.54500000000002</v>
      </c>
      <c r="H7840">
        <f t="shared" si="750"/>
        <v>0</v>
      </c>
      <c r="I7840">
        <v>1.82</v>
      </c>
      <c r="J7840">
        <f t="shared" si="752"/>
        <v>0</v>
      </c>
      <c r="L7840">
        <f t="shared" si="751"/>
        <v>0</v>
      </c>
    </row>
    <row r="7841" spans="1:12" x14ac:dyDescent="0.3">
      <c r="A7841" s="25">
        <f t="shared" si="748"/>
        <v>46161.37499998531</v>
      </c>
      <c r="B7841" s="1">
        <f t="shared" si="749"/>
        <v>0.37499998530984158</v>
      </c>
      <c r="C7841">
        <v>0</v>
      </c>
      <c r="D7841">
        <v>489.54</v>
      </c>
      <c r="F7841" s="18">
        <f>_xlfn.XLOOKUP(D7841,'Rating Curve'!$A$2:$A$500,'Rating Curve'!$D$2:$D$500,, -1)</f>
        <v>1625463.7590197001</v>
      </c>
      <c r="G7841">
        <v>489.54500000000002</v>
      </c>
      <c r="H7841">
        <f t="shared" si="750"/>
        <v>0</v>
      </c>
      <c r="I7841">
        <v>1.82</v>
      </c>
      <c r="J7841">
        <f t="shared" si="752"/>
        <v>0</v>
      </c>
      <c r="L7841">
        <f t="shared" si="751"/>
        <v>0</v>
      </c>
    </row>
    <row r="7842" spans="1:12" x14ac:dyDescent="0.3">
      <c r="A7842" s="25">
        <f t="shared" si="748"/>
        <v>46161.416666651974</v>
      </c>
      <c r="B7842" s="1">
        <f t="shared" si="749"/>
        <v>0.41666665197408292</v>
      </c>
      <c r="C7842">
        <v>0</v>
      </c>
      <c r="D7842">
        <v>489.54500000000002</v>
      </c>
      <c r="F7842" s="18">
        <f>_xlfn.XLOOKUP(D7842,'Rating Curve'!$A$2:$A$500,'Rating Curve'!$D$2:$D$500,, -1)</f>
        <v>1625463.7590197001</v>
      </c>
      <c r="G7842">
        <v>489.54500000000002</v>
      </c>
      <c r="H7842">
        <f t="shared" si="750"/>
        <v>0</v>
      </c>
      <c r="I7842">
        <v>1.82</v>
      </c>
      <c r="J7842">
        <f t="shared" si="752"/>
        <v>0</v>
      </c>
      <c r="L7842">
        <f t="shared" si="751"/>
        <v>0</v>
      </c>
    </row>
    <row r="7843" spans="1:12" x14ac:dyDescent="0.3">
      <c r="A7843" s="25">
        <f t="shared" si="748"/>
        <v>46161.458333318638</v>
      </c>
      <c r="B7843" s="1">
        <f t="shared" si="749"/>
        <v>0.45833331863832427</v>
      </c>
      <c r="C7843">
        <v>0</v>
      </c>
      <c r="D7843">
        <v>489.55200000000002</v>
      </c>
      <c r="F7843" s="18">
        <f>_xlfn.XLOOKUP(D7843,'Rating Curve'!$A$2:$A$500,'Rating Curve'!$D$2:$D$500,, -1)</f>
        <v>1628472.3057532001</v>
      </c>
      <c r="G7843">
        <v>489.54500000000002</v>
      </c>
      <c r="H7843">
        <f t="shared" si="750"/>
        <v>7.0000000000050022E-3</v>
      </c>
      <c r="I7843">
        <v>1.82</v>
      </c>
      <c r="J7843">
        <f t="shared" si="752"/>
        <v>3.1977146214166641E-2</v>
      </c>
      <c r="L7843">
        <f t="shared" si="751"/>
        <v>115.1177263709999</v>
      </c>
    </row>
    <row r="7844" spans="1:12" x14ac:dyDescent="0.3">
      <c r="A7844" s="25">
        <f t="shared" si="748"/>
        <v>46161.499999985303</v>
      </c>
      <c r="B7844" s="1">
        <f t="shared" si="749"/>
        <v>0.49999998530256562</v>
      </c>
      <c r="C7844">
        <v>0</v>
      </c>
      <c r="D7844">
        <v>489.53899999999999</v>
      </c>
      <c r="F7844" s="18">
        <f>_xlfn.XLOOKUP(D7844,'Rating Curve'!$A$2:$A$500,'Rating Curve'!$D$2:$D$500,, -1)</f>
        <v>1622456.7729032</v>
      </c>
      <c r="G7844">
        <v>489.54500000000002</v>
      </c>
      <c r="H7844">
        <f t="shared" si="750"/>
        <v>0</v>
      </c>
      <c r="I7844">
        <v>1.82</v>
      </c>
      <c r="J7844">
        <f t="shared" si="752"/>
        <v>0</v>
      </c>
      <c r="L7844">
        <f t="shared" si="751"/>
        <v>0</v>
      </c>
    </row>
    <row r="7845" spans="1:12" x14ac:dyDescent="0.3">
      <c r="A7845" s="25">
        <f t="shared" si="748"/>
        <v>46161.541666651967</v>
      </c>
      <c r="B7845" s="1">
        <f t="shared" si="749"/>
        <v>0.54166665196680697</v>
      </c>
      <c r="C7845">
        <v>3.8</v>
      </c>
      <c r="D7845">
        <v>489.50700000000001</v>
      </c>
      <c r="F7845" s="18">
        <f>_xlfn.XLOOKUP(D7845,'Rating Curve'!$A$2:$A$500,'Rating Curve'!$D$2:$D$500,, -1)</f>
        <v>1613444.9319478001</v>
      </c>
      <c r="G7845">
        <v>489.54500000000002</v>
      </c>
      <c r="H7845">
        <f t="shared" si="750"/>
        <v>0</v>
      </c>
      <c r="I7845">
        <v>1.82</v>
      </c>
      <c r="J7845">
        <f t="shared" si="752"/>
        <v>0</v>
      </c>
      <c r="L7845">
        <f t="shared" si="751"/>
        <v>0</v>
      </c>
    </row>
    <row r="7846" spans="1:12" x14ac:dyDescent="0.3">
      <c r="A7846" s="25">
        <f t="shared" si="748"/>
        <v>46161.583333318631</v>
      </c>
      <c r="B7846" s="1">
        <f t="shared" si="749"/>
        <v>0.58333331863104831</v>
      </c>
      <c r="C7846">
        <v>0.2</v>
      </c>
      <c r="D7846">
        <v>489.53199999999998</v>
      </c>
      <c r="F7846" s="18">
        <f>_xlfn.XLOOKUP(D7846,'Rating Curve'!$A$2:$A$500,'Rating Curve'!$D$2:$D$500,, -1)</f>
        <v>1622456.7729032</v>
      </c>
      <c r="G7846">
        <v>489.54500000000002</v>
      </c>
      <c r="H7846">
        <f t="shared" si="750"/>
        <v>0</v>
      </c>
      <c r="I7846">
        <v>1.82</v>
      </c>
      <c r="J7846">
        <f t="shared" si="752"/>
        <v>0</v>
      </c>
      <c r="L7846">
        <f t="shared" si="751"/>
        <v>0</v>
      </c>
    </row>
    <row r="7847" spans="1:12" x14ac:dyDescent="0.3">
      <c r="A7847" s="25">
        <f t="shared" si="748"/>
        <v>46161.624999985295</v>
      </c>
      <c r="B7847" s="1">
        <f t="shared" si="749"/>
        <v>0.62499998529528966</v>
      </c>
      <c r="C7847">
        <v>0</v>
      </c>
      <c r="D7847">
        <v>489.52600000000001</v>
      </c>
      <c r="F7847" s="18">
        <f>_xlfn.XLOOKUP(D7847,'Rating Curve'!$A$2:$A$500,'Rating Curve'!$D$2:$D$500,, -1)</f>
        <v>1619451.3170382001</v>
      </c>
      <c r="G7847">
        <v>489.54500000000002</v>
      </c>
      <c r="H7847">
        <f t="shared" si="750"/>
        <v>0</v>
      </c>
      <c r="I7847">
        <v>1.82</v>
      </c>
      <c r="J7847">
        <f t="shared" si="752"/>
        <v>0</v>
      </c>
      <c r="L7847">
        <f t="shared" si="751"/>
        <v>0</v>
      </c>
    </row>
    <row r="7848" spans="1:12" x14ac:dyDescent="0.3">
      <c r="A7848" s="25">
        <f t="shared" si="748"/>
        <v>46161.66666665196</v>
      </c>
      <c r="B7848" s="1">
        <f t="shared" si="749"/>
        <v>0.66666665195953101</v>
      </c>
      <c r="C7848">
        <v>0</v>
      </c>
      <c r="D7848">
        <v>489.50599999999997</v>
      </c>
      <c r="F7848" s="18">
        <f>_xlfn.XLOOKUP(D7848,'Rating Curve'!$A$2:$A$500,'Rating Curve'!$D$2:$D$500,, -1)</f>
        <v>1613444.9319478001</v>
      </c>
      <c r="G7848">
        <v>489.54500000000002</v>
      </c>
      <c r="H7848">
        <f t="shared" si="750"/>
        <v>0</v>
      </c>
      <c r="I7848">
        <v>1.82</v>
      </c>
      <c r="J7848">
        <f t="shared" si="752"/>
        <v>0</v>
      </c>
      <c r="L7848">
        <f t="shared" si="751"/>
        <v>0</v>
      </c>
    </row>
    <row r="7849" spans="1:12" x14ac:dyDescent="0.3">
      <c r="A7849" s="25">
        <f t="shared" si="748"/>
        <v>46161.708333318624</v>
      </c>
      <c r="B7849" s="1">
        <f t="shared" si="749"/>
        <v>0.70833331862377236</v>
      </c>
      <c r="C7849">
        <v>0</v>
      </c>
      <c r="D7849">
        <v>489.52600000000001</v>
      </c>
      <c r="F7849" s="18">
        <f>_xlfn.XLOOKUP(D7849,'Rating Curve'!$A$2:$A$500,'Rating Curve'!$D$2:$D$500,, -1)</f>
        <v>1619451.3170382001</v>
      </c>
      <c r="G7849">
        <v>489.54500000000002</v>
      </c>
      <c r="H7849">
        <f t="shared" si="750"/>
        <v>0</v>
      </c>
      <c r="I7849">
        <v>1.82</v>
      </c>
      <c r="J7849">
        <f t="shared" si="752"/>
        <v>0</v>
      </c>
      <c r="L7849">
        <f t="shared" si="751"/>
        <v>0</v>
      </c>
    </row>
    <row r="7850" spans="1:12" x14ac:dyDescent="0.3">
      <c r="A7850" s="25">
        <f t="shared" si="748"/>
        <v>46161.749999985288</v>
      </c>
      <c r="B7850" s="1">
        <f t="shared" si="749"/>
        <v>0.7499999852880137</v>
      </c>
      <c r="C7850">
        <v>0</v>
      </c>
      <c r="D7850">
        <v>489.72399999999999</v>
      </c>
      <c r="F7850" s="18">
        <f>_xlfn.XLOOKUP(D7850,'Rating Curve'!$A$2:$A$500,'Rating Curve'!$D$2:$D$500,, -1)</f>
        <v>1679932.8392697</v>
      </c>
      <c r="G7850">
        <v>489.54500000000002</v>
      </c>
      <c r="H7850">
        <f t="shared" si="750"/>
        <v>0.17899999999997362</v>
      </c>
      <c r="I7850">
        <v>1.82</v>
      </c>
      <c r="J7850">
        <f t="shared" si="752"/>
        <v>4.1349683448888035</v>
      </c>
      <c r="L7850">
        <f t="shared" si="751"/>
        <v>14885.886041599691</v>
      </c>
    </row>
    <row r="7851" spans="1:12" x14ac:dyDescent="0.3">
      <c r="A7851" s="25">
        <f t="shared" si="748"/>
        <v>46161.791666651952</v>
      </c>
      <c r="B7851" s="1">
        <f t="shared" si="749"/>
        <v>0.79166665195225505</v>
      </c>
      <c r="C7851">
        <v>0.2</v>
      </c>
      <c r="D7851">
        <v>489.64299999999997</v>
      </c>
      <c r="F7851" s="18">
        <f>_xlfn.XLOOKUP(D7851,'Rating Curve'!$A$2:$A$500,'Rating Curve'!$D$2:$D$500,, -1)</f>
        <v>1655645.1614623</v>
      </c>
      <c r="G7851">
        <v>489.54500000000002</v>
      </c>
      <c r="H7851">
        <f t="shared" si="750"/>
        <v>9.7999999999956344E-2</v>
      </c>
      <c r="I7851">
        <v>1.82</v>
      </c>
      <c r="J7851">
        <f t="shared" si="752"/>
        <v>1.6750653547597023</v>
      </c>
      <c r="L7851">
        <f t="shared" si="751"/>
        <v>6030.2352771349288</v>
      </c>
    </row>
    <row r="7852" spans="1:12" x14ac:dyDescent="0.3">
      <c r="A7852" s="25">
        <f t="shared" si="748"/>
        <v>46161.833333318616</v>
      </c>
      <c r="B7852" s="1">
        <f t="shared" si="749"/>
        <v>0.8333333186164964</v>
      </c>
      <c r="C7852">
        <v>0</v>
      </c>
      <c r="D7852">
        <v>489.62900000000002</v>
      </c>
      <c r="F7852" s="18">
        <f>_xlfn.XLOOKUP(D7852,'Rating Curve'!$A$2:$A$500,'Rating Curve'!$D$2:$D$500,, -1)</f>
        <v>1649588.4715396999</v>
      </c>
      <c r="G7852">
        <v>489.54500000000002</v>
      </c>
      <c r="H7852">
        <f t="shared" si="750"/>
        <v>8.4000000000003183E-2</v>
      </c>
      <c r="I7852">
        <v>1.82</v>
      </c>
      <c r="J7852">
        <f t="shared" si="752"/>
        <v>1.3292650061745406</v>
      </c>
      <c r="L7852">
        <f t="shared" si="751"/>
        <v>4785.3540222283464</v>
      </c>
    </row>
    <row r="7853" spans="1:12" x14ac:dyDescent="0.3">
      <c r="A7853" s="25">
        <f t="shared" si="748"/>
        <v>46161.874999985281</v>
      </c>
      <c r="B7853" s="1">
        <f t="shared" si="749"/>
        <v>0.87499998528073775</v>
      </c>
      <c r="C7853">
        <v>0</v>
      </c>
      <c r="D7853">
        <v>489.62299999999999</v>
      </c>
      <c r="F7853" s="18">
        <f>_xlfn.XLOOKUP(D7853,'Rating Curve'!$A$2:$A$500,'Rating Curve'!$D$2:$D$500,, -1)</f>
        <v>1649588.4715396999</v>
      </c>
      <c r="G7853">
        <v>489.54500000000002</v>
      </c>
      <c r="H7853">
        <f t="shared" si="750"/>
        <v>7.7999999999974534E-2</v>
      </c>
      <c r="I7853">
        <v>1.82</v>
      </c>
      <c r="J7853">
        <f t="shared" si="752"/>
        <v>1.1894181099674805</v>
      </c>
      <c r="L7853">
        <f t="shared" si="751"/>
        <v>4281.9051958829305</v>
      </c>
    </row>
    <row r="7854" spans="1:12" x14ac:dyDescent="0.3">
      <c r="A7854" s="25">
        <f t="shared" si="748"/>
        <v>46161.916666651945</v>
      </c>
      <c r="B7854" s="1">
        <f t="shared" si="749"/>
        <v>0.91666665194497909</v>
      </c>
      <c r="C7854">
        <v>0</v>
      </c>
      <c r="D7854">
        <v>489.61700000000002</v>
      </c>
      <c r="F7854" s="18">
        <f>_xlfn.XLOOKUP(D7854,'Rating Curve'!$A$2:$A$500,'Rating Curve'!$D$2:$D$500,, -1)</f>
        <v>1646562.4785364</v>
      </c>
      <c r="G7854">
        <v>489.54500000000002</v>
      </c>
      <c r="H7854">
        <f t="shared" si="750"/>
        <v>7.2000000000002728E-2</v>
      </c>
      <c r="I7854">
        <v>1.82</v>
      </c>
      <c r="J7854">
        <f t="shared" si="752"/>
        <v>1.0548516519777207</v>
      </c>
      <c r="L7854">
        <f t="shared" si="751"/>
        <v>3797.4659471197942</v>
      </c>
    </row>
    <row r="7855" spans="1:12" x14ac:dyDescent="0.3">
      <c r="A7855" s="25">
        <f t="shared" si="748"/>
        <v>46161.958333318609</v>
      </c>
      <c r="B7855" s="1">
        <f t="shared" si="749"/>
        <v>0.95833331860922044</v>
      </c>
      <c r="C7855">
        <v>0</v>
      </c>
      <c r="D7855">
        <v>489.61700000000002</v>
      </c>
      <c r="F7855" s="18">
        <f>_xlfn.XLOOKUP(D7855,'Rating Curve'!$A$2:$A$500,'Rating Curve'!$D$2:$D$500,, -1)</f>
        <v>1646562.4785364</v>
      </c>
      <c r="G7855">
        <v>489.54500000000002</v>
      </c>
      <c r="H7855">
        <f t="shared" si="750"/>
        <v>7.2000000000002728E-2</v>
      </c>
      <c r="I7855">
        <v>1.82</v>
      </c>
      <c r="J7855">
        <f t="shared" si="752"/>
        <v>1.0548516519777207</v>
      </c>
      <c r="L7855">
        <f t="shared" si="751"/>
        <v>3797.4659471197942</v>
      </c>
    </row>
    <row r="7856" spans="1:12" x14ac:dyDescent="0.3">
      <c r="A7856" s="25">
        <f t="shared" si="748"/>
        <v>46161.999999985273</v>
      </c>
      <c r="B7856" s="1">
        <f t="shared" si="749"/>
        <v>0.99999998527346179</v>
      </c>
      <c r="C7856">
        <v>0</v>
      </c>
      <c r="D7856">
        <v>489.61099999999999</v>
      </c>
      <c r="F7856" s="18">
        <f>_xlfn.XLOOKUP(D7856,'Rating Curve'!$A$2:$A$500,'Rating Curve'!$D$2:$D$500,, -1)</f>
        <v>1646562.4785364</v>
      </c>
      <c r="G7856">
        <v>489.54500000000002</v>
      </c>
      <c r="H7856">
        <f t="shared" si="750"/>
        <v>6.5999999999974079E-2</v>
      </c>
      <c r="I7856">
        <v>1.82</v>
      </c>
      <c r="J7856">
        <f t="shared" si="752"/>
        <v>0.92578160240900798</v>
      </c>
      <c r="L7856">
        <f t="shared" si="751"/>
        <v>3332.813768672429</v>
      </c>
    </row>
    <row r="7857" spans="1:12" x14ac:dyDescent="0.3">
      <c r="A7857" s="25">
        <f t="shared" si="748"/>
        <v>46162.041666651938</v>
      </c>
      <c r="B7857" s="1">
        <f t="shared" si="749"/>
        <v>4.1666651937703136E-2</v>
      </c>
      <c r="C7857">
        <v>0</v>
      </c>
      <c r="D7857">
        <v>489.62299999999999</v>
      </c>
      <c r="F7857" s="18">
        <f>_xlfn.XLOOKUP(D7857,'Rating Curve'!$A$2:$A$500,'Rating Curve'!$D$2:$D$500,, -1)</f>
        <v>1649588.4715396999</v>
      </c>
      <c r="G7857">
        <v>489.54500000000002</v>
      </c>
      <c r="H7857">
        <f t="shared" si="750"/>
        <v>7.7999999999974534E-2</v>
      </c>
      <c r="I7857">
        <v>1.82</v>
      </c>
      <c r="J7857">
        <f t="shared" si="752"/>
        <v>1.1894181099674805</v>
      </c>
      <c r="L7857">
        <f t="shared" si="751"/>
        <v>4281.9051958829305</v>
      </c>
    </row>
    <row r="7858" spans="1:12" x14ac:dyDescent="0.3">
      <c r="A7858" s="25">
        <f t="shared" si="748"/>
        <v>46162.083333318602</v>
      </c>
      <c r="B7858" s="1">
        <f t="shared" si="749"/>
        <v>8.3333318601944484E-2</v>
      </c>
      <c r="C7858">
        <v>0</v>
      </c>
      <c r="D7858">
        <v>489.61099999999999</v>
      </c>
      <c r="F7858" s="18">
        <f>_xlfn.XLOOKUP(D7858,'Rating Curve'!$A$2:$A$500,'Rating Curve'!$D$2:$D$500,, -1)</f>
        <v>1646562.4785364</v>
      </c>
      <c r="G7858">
        <v>489.54500000000002</v>
      </c>
      <c r="H7858">
        <f t="shared" si="750"/>
        <v>6.5999999999974079E-2</v>
      </c>
      <c r="I7858">
        <v>1.82</v>
      </c>
      <c r="J7858">
        <f t="shared" si="752"/>
        <v>0.92578160240900798</v>
      </c>
      <c r="L7858">
        <f t="shared" si="751"/>
        <v>3332.813768672429</v>
      </c>
    </row>
    <row r="7859" spans="1:12" x14ac:dyDescent="0.3">
      <c r="A7859" s="25">
        <f t="shared" si="748"/>
        <v>46162.124999985266</v>
      </c>
      <c r="B7859" s="1">
        <f t="shared" si="749"/>
        <v>0.12499998526618583</v>
      </c>
      <c r="C7859">
        <v>0</v>
      </c>
      <c r="D7859">
        <v>489.61</v>
      </c>
      <c r="F7859" s="18">
        <f>_xlfn.XLOOKUP(D7859,'Rating Curve'!$A$2:$A$500,'Rating Curve'!$D$2:$D$500,, -1)</f>
        <v>1646562.4785364</v>
      </c>
      <c r="G7859">
        <v>489.54500000000002</v>
      </c>
      <c r="H7859">
        <f t="shared" si="750"/>
        <v>6.4999999999997726E-2</v>
      </c>
      <c r="I7859">
        <v>1.82</v>
      </c>
      <c r="J7859">
        <f t="shared" si="752"/>
        <v>0.90482101268699189</v>
      </c>
      <c r="L7859">
        <f t="shared" si="751"/>
        <v>3257.3556456731708</v>
      </c>
    </row>
    <row r="7860" spans="1:12" x14ac:dyDescent="0.3">
      <c r="A7860" s="25">
        <f t="shared" si="748"/>
        <v>46162.16666665193</v>
      </c>
      <c r="B7860" s="1">
        <f t="shared" si="749"/>
        <v>0.16666665193042718</v>
      </c>
      <c r="C7860">
        <v>0</v>
      </c>
      <c r="D7860">
        <v>489.59800000000001</v>
      </c>
      <c r="F7860" s="18">
        <f>_xlfn.XLOOKUP(D7860,'Rating Curve'!$A$2:$A$500,'Rating Curve'!$D$2:$D$500,, -1)</f>
        <v>1640521.8742390999</v>
      </c>
      <c r="G7860">
        <v>489.54500000000002</v>
      </c>
      <c r="H7860">
        <f t="shared" si="750"/>
        <v>5.2999999999997272E-2</v>
      </c>
      <c r="I7860">
        <v>1.82</v>
      </c>
      <c r="J7860">
        <f t="shared" si="752"/>
        <v>0.66620278993706628</v>
      </c>
      <c r="L7860">
        <f t="shared" si="751"/>
        <v>2398.3300437734383</v>
      </c>
    </row>
    <row r="7861" spans="1:12" x14ac:dyDescent="0.3">
      <c r="A7861" s="25">
        <f t="shared" si="748"/>
        <v>46162.208333318595</v>
      </c>
      <c r="B7861" s="1">
        <f t="shared" si="749"/>
        <v>0.20833331859466853</v>
      </c>
      <c r="C7861">
        <v>0</v>
      </c>
      <c r="D7861">
        <v>489.62299999999999</v>
      </c>
      <c r="F7861" s="18">
        <f>_xlfn.XLOOKUP(D7861,'Rating Curve'!$A$2:$A$500,'Rating Curve'!$D$2:$D$500,, -1)</f>
        <v>1649588.4715396999</v>
      </c>
      <c r="G7861">
        <v>489.54500000000002</v>
      </c>
      <c r="H7861">
        <f t="shared" si="750"/>
        <v>7.7999999999974534E-2</v>
      </c>
      <c r="I7861">
        <v>1.82</v>
      </c>
      <c r="J7861">
        <f t="shared" si="752"/>
        <v>1.1894181099674805</v>
      </c>
      <c r="L7861">
        <f t="shared" si="751"/>
        <v>4281.9051958829305</v>
      </c>
    </row>
    <row r="7862" spans="1:12" x14ac:dyDescent="0.3">
      <c r="A7862" s="25">
        <f t="shared" si="748"/>
        <v>46162.249999985259</v>
      </c>
      <c r="B7862" s="1">
        <f t="shared" si="749"/>
        <v>0.24999998525890987</v>
      </c>
      <c r="C7862">
        <v>0</v>
      </c>
      <c r="D7862">
        <v>489.61700000000002</v>
      </c>
      <c r="F7862" s="18">
        <f>_xlfn.XLOOKUP(D7862,'Rating Curve'!$A$2:$A$500,'Rating Curve'!$D$2:$D$500,, -1)</f>
        <v>1646562.4785364</v>
      </c>
      <c r="G7862">
        <v>489.54500000000002</v>
      </c>
      <c r="H7862">
        <f t="shared" si="750"/>
        <v>7.2000000000002728E-2</v>
      </c>
      <c r="I7862">
        <v>1.82</v>
      </c>
      <c r="J7862">
        <f t="shared" si="752"/>
        <v>1.0548516519777207</v>
      </c>
      <c r="L7862">
        <f t="shared" si="751"/>
        <v>3797.4659471197942</v>
      </c>
    </row>
    <row r="7863" spans="1:12" x14ac:dyDescent="0.3">
      <c r="A7863" s="25">
        <f t="shared" si="748"/>
        <v>46162.291666651923</v>
      </c>
      <c r="B7863" s="1">
        <f t="shared" si="749"/>
        <v>0.29166665192315122</v>
      </c>
      <c r="C7863">
        <v>0</v>
      </c>
      <c r="D7863">
        <v>489.64299999999997</v>
      </c>
      <c r="F7863" s="18">
        <f>_xlfn.XLOOKUP(D7863,'Rating Curve'!$A$2:$A$500,'Rating Curve'!$D$2:$D$500,, -1)</f>
        <v>1655645.1614623</v>
      </c>
      <c r="G7863">
        <v>489.54500000000002</v>
      </c>
      <c r="H7863">
        <f t="shared" si="750"/>
        <v>9.7999999999956344E-2</v>
      </c>
      <c r="I7863">
        <v>1.82</v>
      </c>
      <c r="J7863">
        <f t="shared" si="752"/>
        <v>1.6750653547597023</v>
      </c>
      <c r="L7863">
        <f t="shared" si="751"/>
        <v>6030.2352771349288</v>
      </c>
    </row>
    <row r="7864" spans="1:12" x14ac:dyDescent="0.3">
      <c r="A7864" s="25">
        <f t="shared" si="748"/>
        <v>46162.333333318587</v>
      </c>
      <c r="B7864" s="1">
        <f t="shared" si="749"/>
        <v>0.33333331858739257</v>
      </c>
      <c r="C7864">
        <v>0</v>
      </c>
      <c r="D7864">
        <v>489.62299999999999</v>
      </c>
      <c r="F7864" s="18">
        <f>_xlfn.XLOOKUP(D7864,'Rating Curve'!$A$2:$A$500,'Rating Curve'!$D$2:$D$500,, -1)</f>
        <v>1649588.4715396999</v>
      </c>
      <c r="G7864">
        <v>489.54500000000002</v>
      </c>
      <c r="H7864">
        <f t="shared" si="750"/>
        <v>7.7999999999974534E-2</v>
      </c>
      <c r="I7864">
        <v>1.82</v>
      </c>
      <c r="J7864">
        <f t="shared" si="752"/>
        <v>1.1894181099674805</v>
      </c>
      <c r="L7864">
        <f t="shared" si="751"/>
        <v>4281.9051958829305</v>
      </c>
    </row>
    <row r="7865" spans="1:12" x14ac:dyDescent="0.3">
      <c r="A7865" s="25">
        <f t="shared" ref="A7865:A7928" si="753" xml:space="preserve"> A7864 + TIME(1,0,0)</f>
        <v>46162.374999985252</v>
      </c>
      <c r="B7865" s="1">
        <f t="shared" si="749"/>
        <v>0.37499998525163392</v>
      </c>
      <c r="C7865">
        <v>0</v>
      </c>
      <c r="D7865">
        <v>489.62900000000002</v>
      </c>
      <c r="F7865" s="18">
        <f>_xlfn.XLOOKUP(D7865,'Rating Curve'!$A$2:$A$500,'Rating Curve'!$D$2:$D$500,, -1)</f>
        <v>1649588.4715396999</v>
      </c>
      <c r="G7865">
        <v>489.54500000000002</v>
      </c>
      <c r="H7865">
        <f t="shared" si="750"/>
        <v>8.4000000000003183E-2</v>
      </c>
      <c r="I7865">
        <v>1.82</v>
      </c>
      <c r="J7865">
        <f t="shared" si="752"/>
        <v>1.3292650061745406</v>
      </c>
      <c r="L7865">
        <f t="shared" si="751"/>
        <v>4785.3540222283464</v>
      </c>
    </row>
    <row r="7866" spans="1:12" x14ac:dyDescent="0.3">
      <c r="A7866" s="25">
        <f t="shared" si="753"/>
        <v>46162.416666651916</v>
      </c>
      <c r="B7866" s="1">
        <f t="shared" si="749"/>
        <v>0.41666665191587526</v>
      </c>
      <c r="C7866">
        <v>0</v>
      </c>
      <c r="D7866">
        <v>489.62900000000002</v>
      </c>
      <c r="F7866" s="18">
        <f>_xlfn.XLOOKUP(D7866,'Rating Curve'!$A$2:$A$500,'Rating Curve'!$D$2:$D$500,, -1)</f>
        <v>1649588.4715396999</v>
      </c>
      <c r="G7866">
        <v>489.54500000000002</v>
      </c>
      <c r="H7866">
        <f t="shared" si="750"/>
        <v>8.4000000000003183E-2</v>
      </c>
      <c r="I7866">
        <v>1.82</v>
      </c>
      <c r="J7866">
        <f t="shared" si="752"/>
        <v>1.3292650061745406</v>
      </c>
      <c r="L7866">
        <f t="shared" si="751"/>
        <v>4785.3540222283464</v>
      </c>
    </row>
    <row r="7867" spans="1:12" x14ac:dyDescent="0.3">
      <c r="A7867" s="25">
        <f t="shared" si="753"/>
        <v>46162.45833331858</v>
      </c>
      <c r="B7867" s="1">
        <f t="shared" si="749"/>
        <v>0.45833331858011661</v>
      </c>
      <c r="C7867">
        <v>0</v>
      </c>
      <c r="D7867">
        <v>489.62900000000002</v>
      </c>
      <c r="F7867" s="18">
        <f>_xlfn.XLOOKUP(D7867,'Rating Curve'!$A$2:$A$500,'Rating Curve'!$D$2:$D$500,, -1)</f>
        <v>1649588.4715396999</v>
      </c>
      <c r="G7867">
        <v>489.54500000000002</v>
      </c>
      <c r="H7867">
        <f t="shared" si="750"/>
        <v>8.4000000000003183E-2</v>
      </c>
      <c r="I7867">
        <v>1.82</v>
      </c>
      <c r="J7867">
        <f t="shared" si="752"/>
        <v>1.3292650061745406</v>
      </c>
      <c r="L7867">
        <f t="shared" si="751"/>
        <v>4785.3540222283464</v>
      </c>
    </row>
    <row r="7868" spans="1:12" x14ac:dyDescent="0.3">
      <c r="A7868" s="25">
        <f t="shared" si="753"/>
        <v>46162.499999985244</v>
      </c>
      <c r="B7868" s="1">
        <f t="shared" si="749"/>
        <v>0.49999998524435796</v>
      </c>
      <c r="C7868">
        <v>0</v>
      </c>
      <c r="D7868">
        <v>489.65499999999997</v>
      </c>
      <c r="F7868" s="18">
        <f>_xlfn.XLOOKUP(D7868,'Rating Curve'!$A$2:$A$500,'Rating Curve'!$D$2:$D$500,, -1)</f>
        <v>1658675.7961466999</v>
      </c>
      <c r="G7868">
        <v>489.54500000000002</v>
      </c>
      <c r="H7868">
        <f t="shared" si="750"/>
        <v>0.1099999999999568</v>
      </c>
      <c r="I7868">
        <v>1.82</v>
      </c>
      <c r="J7868">
        <f t="shared" si="752"/>
        <v>1.9919648490862794</v>
      </c>
      <c r="L7868">
        <f t="shared" si="751"/>
        <v>7171.0734567106056</v>
      </c>
    </row>
    <row r="7869" spans="1:12" x14ac:dyDescent="0.3">
      <c r="A7869" s="25">
        <f t="shared" si="753"/>
        <v>46162.541666651909</v>
      </c>
      <c r="B7869" s="1">
        <f t="shared" si="749"/>
        <v>0.54166665190859931</v>
      </c>
      <c r="C7869">
        <v>0</v>
      </c>
      <c r="D7869">
        <v>489.62799999999999</v>
      </c>
      <c r="F7869" s="18">
        <f>_xlfn.XLOOKUP(D7869,'Rating Curve'!$A$2:$A$500,'Rating Curve'!$D$2:$D$500,, -1)</f>
        <v>1649588.4715396999</v>
      </c>
      <c r="G7869">
        <v>489.54500000000002</v>
      </c>
      <c r="H7869">
        <f t="shared" si="750"/>
        <v>8.2999999999969987E-2</v>
      </c>
      <c r="I7869">
        <v>1.82</v>
      </c>
      <c r="J7869">
        <f t="shared" si="752"/>
        <v>1.3055989173242104</v>
      </c>
      <c r="L7869">
        <f t="shared" si="751"/>
        <v>4700.1561023671575</v>
      </c>
    </row>
    <row r="7870" spans="1:12" x14ac:dyDescent="0.3">
      <c r="A7870" s="25">
        <f t="shared" si="753"/>
        <v>46162.583333318573</v>
      </c>
      <c r="B7870" s="1">
        <f t="shared" si="749"/>
        <v>0.58333331857284065</v>
      </c>
      <c r="C7870">
        <v>5.4</v>
      </c>
      <c r="D7870">
        <v>489.61</v>
      </c>
      <c r="F7870" s="18">
        <f>_xlfn.XLOOKUP(D7870,'Rating Curve'!$A$2:$A$500,'Rating Curve'!$D$2:$D$500,, -1)</f>
        <v>1646562.4785364</v>
      </c>
      <c r="G7870">
        <v>489.54500000000002</v>
      </c>
      <c r="H7870">
        <f t="shared" si="750"/>
        <v>6.4999999999997726E-2</v>
      </c>
      <c r="I7870">
        <v>1.82</v>
      </c>
      <c r="J7870">
        <f t="shared" si="752"/>
        <v>0.90482101268699189</v>
      </c>
      <c r="L7870">
        <f t="shared" si="751"/>
        <v>3257.3556456731708</v>
      </c>
    </row>
    <row r="7871" spans="1:12" x14ac:dyDescent="0.3">
      <c r="A7871" s="25">
        <f t="shared" si="753"/>
        <v>46162.624999985237</v>
      </c>
      <c r="B7871" s="1">
        <f t="shared" si="749"/>
        <v>0.624999985237082</v>
      </c>
      <c r="C7871">
        <v>0.2</v>
      </c>
      <c r="D7871">
        <v>489.62200000000001</v>
      </c>
      <c r="F7871" s="18">
        <f>_xlfn.XLOOKUP(D7871,'Rating Curve'!$A$2:$A$500,'Rating Curve'!$D$2:$D$500,, -1)</f>
        <v>1649588.4715396999</v>
      </c>
      <c r="G7871">
        <v>489.54500000000002</v>
      </c>
      <c r="H7871">
        <f t="shared" si="750"/>
        <v>7.6999999999998181E-2</v>
      </c>
      <c r="I7871">
        <v>1.82</v>
      </c>
      <c r="J7871">
        <f t="shared" si="752"/>
        <v>1.166618154444677</v>
      </c>
      <c r="L7871">
        <f t="shared" si="751"/>
        <v>4199.825356000837</v>
      </c>
    </row>
    <row r="7872" spans="1:12" x14ac:dyDescent="0.3">
      <c r="A7872" s="25">
        <f t="shared" si="753"/>
        <v>46162.666666651901</v>
      </c>
      <c r="B7872" s="1">
        <f t="shared" si="749"/>
        <v>0.66666665190132335</v>
      </c>
      <c r="C7872">
        <v>0</v>
      </c>
      <c r="D7872">
        <v>489.61599999999999</v>
      </c>
      <c r="F7872" s="18">
        <f>_xlfn.XLOOKUP(D7872,'Rating Curve'!$A$2:$A$500,'Rating Curve'!$D$2:$D$500,, -1)</f>
        <v>1646562.4785364</v>
      </c>
      <c r="G7872">
        <v>489.54500000000002</v>
      </c>
      <c r="H7872">
        <f t="shared" si="750"/>
        <v>7.0999999999969532E-2</v>
      </c>
      <c r="I7872">
        <v>1.82</v>
      </c>
      <c r="J7872">
        <f t="shared" si="752"/>
        <v>1.0329520592741108</v>
      </c>
      <c r="L7872">
        <f t="shared" si="751"/>
        <v>3718.6274133867992</v>
      </c>
    </row>
    <row r="7873" spans="1:12" x14ac:dyDescent="0.3">
      <c r="A7873" s="25">
        <f t="shared" si="753"/>
        <v>46162.708333318566</v>
      </c>
      <c r="B7873" s="1">
        <f t="shared" si="749"/>
        <v>0.7083333185655647</v>
      </c>
      <c r="C7873">
        <v>0</v>
      </c>
      <c r="D7873">
        <v>489.59699999999998</v>
      </c>
      <c r="F7873" s="18">
        <f>_xlfn.XLOOKUP(D7873,'Rating Curve'!$A$2:$A$500,'Rating Curve'!$D$2:$D$500,, -1)</f>
        <v>1640521.8742390999</v>
      </c>
      <c r="G7873">
        <v>489.54500000000002</v>
      </c>
      <c r="H7873">
        <f t="shared" si="750"/>
        <v>5.1999999999964075E-2</v>
      </c>
      <c r="I7873">
        <v>1.82</v>
      </c>
      <c r="J7873">
        <f t="shared" si="752"/>
        <v>0.64743721338762339</v>
      </c>
      <c r="L7873">
        <f t="shared" si="751"/>
        <v>2330.773968195444</v>
      </c>
    </row>
    <row r="7874" spans="1:12" x14ac:dyDescent="0.3">
      <c r="A7874" s="25">
        <f t="shared" si="753"/>
        <v>46162.74999998523</v>
      </c>
      <c r="B7874" s="1">
        <f t="shared" si="749"/>
        <v>0.74999998522980604</v>
      </c>
      <c r="C7874">
        <v>0</v>
      </c>
      <c r="D7874">
        <v>489.63600000000002</v>
      </c>
      <c r="F7874" s="18">
        <f>_xlfn.XLOOKUP(D7874,'Rating Curve'!$A$2:$A$500,'Rating Curve'!$D$2:$D$500,, -1)</f>
        <v>1652616.0060848999</v>
      </c>
      <c r="G7874">
        <v>489.54500000000002</v>
      </c>
      <c r="H7874">
        <f t="shared" si="750"/>
        <v>9.1000000000008185E-2</v>
      </c>
      <c r="I7874">
        <v>1.82</v>
      </c>
      <c r="J7874">
        <f t="shared" si="752"/>
        <v>1.4988381241350268</v>
      </c>
      <c r="L7874">
        <f t="shared" si="751"/>
        <v>5395.8172468860967</v>
      </c>
    </row>
    <row r="7875" spans="1:12" x14ac:dyDescent="0.3">
      <c r="A7875" s="25">
        <f t="shared" si="753"/>
        <v>46162.791666651894</v>
      </c>
      <c r="B7875" s="1">
        <f t="shared" ref="B7875:B7938" si="754">MOD(A7875,1)</f>
        <v>0.79166665189404739</v>
      </c>
      <c r="C7875">
        <v>0</v>
      </c>
      <c r="D7875">
        <v>489.61700000000002</v>
      </c>
      <c r="F7875" s="18">
        <f>_xlfn.XLOOKUP(D7875,'Rating Curve'!$A$2:$A$500,'Rating Curve'!$D$2:$D$500,, -1)</f>
        <v>1646562.4785364</v>
      </c>
      <c r="G7875">
        <v>489.54500000000002</v>
      </c>
      <c r="H7875">
        <f t="shared" ref="H7875:H7938" si="755">IF(D7875 - G7875 &lt; 0, 0, D7875 - G7875)</f>
        <v>7.2000000000002728E-2</v>
      </c>
      <c r="I7875">
        <v>1.82</v>
      </c>
      <c r="J7875">
        <f t="shared" si="752"/>
        <v>1.0548516519777207</v>
      </c>
      <c r="L7875">
        <f t="shared" ref="L7875:L7938" si="756">(J7875*86400)/24</f>
        <v>3797.4659471197942</v>
      </c>
    </row>
    <row r="7876" spans="1:12" x14ac:dyDescent="0.3">
      <c r="A7876" s="25">
        <f t="shared" si="753"/>
        <v>46162.833333318558</v>
      </c>
      <c r="B7876" s="1">
        <f t="shared" si="754"/>
        <v>0.83333331855828874</v>
      </c>
      <c r="C7876">
        <v>0</v>
      </c>
      <c r="D7876">
        <v>489.62299999999999</v>
      </c>
      <c r="F7876" s="18">
        <f>_xlfn.XLOOKUP(D7876,'Rating Curve'!$A$2:$A$500,'Rating Curve'!$D$2:$D$500,, -1)</f>
        <v>1649588.4715396999</v>
      </c>
      <c r="G7876">
        <v>489.54500000000002</v>
      </c>
      <c r="H7876">
        <f t="shared" si="755"/>
        <v>7.7999999999974534E-2</v>
      </c>
      <c r="I7876">
        <v>1.82</v>
      </c>
      <c r="J7876">
        <f t="shared" si="752"/>
        <v>1.1894181099674805</v>
      </c>
      <c r="L7876">
        <f t="shared" si="756"/>
        <v>4281.9051958829305</v>
      </c>
    </row>
    <row r="7877" spans="1:12" x14ac:dyDescent="0.3">
      <c r="A7877" s="25">
        <f t="shared" si="753"/>
        <v>46162.874999985223</v>
      </c>
      <c r="B7877" s="1">
        <f t="shared" si="754"/>
        <v>0.87499998522253009</v>
      </c>
      <c r="C7877">
        <v>0</v>
      </c>
      <c r="D7877">
        <v>489.63</v>
      </c>
      <c r="F7877" s="18">
        <f>_xlfn.XLOOKUP(D7877,'Rating Curve'!$A$2:$A$500,'Rating Curve'!$D$2:$D$500,, -1)</f>
        <v>1652616.0060848999</v>
      </c>
      <c r="G7877">
        <v>489.54500000000002</v>
      </c>
      <c r="H7877">
        <f t="shared" si="755"/>
        <v>8.4999999999979536E-2</v>
      </c>
      <c r="I7877">
        <v>1.82</v>
      </c>
      <c r="J7877">
        <f t="shared" si="752"/>
        <v>1.3530723871983636</v>
      </c>
      <c r="L7877">
        <f t="shared" si="756"/>
        <v>4871.0605939141087</v>
      </c>
    </row>
    <row r="7878" spans="1:12" x14ac:dyDescent="0.3">
      <c r="A7878" s="25">
        <f t="shared" si="753"/>
        <v>46162.916666651887</v>
      </c>
      <c r="B7878" s="1">
        <f t="shared" si="754"/>
        <v>0.91666665188677143</v>
      </c>
      <c r="C7878">
        <v>0</v>
      </c>
      <c r="D7878">
        <v>489.61700000000002</v>
      </c>
      <c r="F7878" s="18">
        <f>_xlfn.XLOOKUP(D7878,'Rating Curve'!$A$2:$A$500,'Rating Curve'!$D$2:$D$500,, -1)</f>
        <v>1646562.4785364</v>
      </c>
      <c r="G7878">
        <v>489.54500000000002</v>
      </c>
      <c r="H7878">
        <f t="shared" si="755"/>
        <v>7.2000000000002728E-2</v>
      </c>
      <c r="I7878">
        <v>1.82</v>
      </c>
      <c r="J7878">
        <f t="shared" si="752"/>
        <v>1.0548516519777207</v>
      </c>
      <c r="L7878">
        <f t="shared" si="756"/>
        <v>3797.4659471197942</v>
      </c>
    </row>
    <row r="7879" spans="1:12" x14ac:dyDescent="0.3">
      <c r="A7879" s="25">
        <f t="shared" si="753"/>
        <v>46162.958333318551</v>
      </c>
      <c r="B7879" s="1">
        <f t="shared" si="754"/>
        <v>0.95833331855101278</v>
      </c>
      <c r="C7879">
        <v>0</v>
      </c>
      <c r="D7879">
        <v>489.62299999999999</v>
      </c>
      <c r="F7879" s="18">
        <f>_xlfn.XLOOKUP(D7879,'Rating Curve'!$A$2:$A$500,'Rating Curve'!$D$2:$D$500,, -1)</f>
        <v>1649588.4715396999</v>
      </c>
      <c r="G7879">
        <v>489.54500000000002</v>
      </c>
      <c r="H7879">
        <f t="shared" si="755"/>
        <v>7.7999999999974534E-2</v>
      </c>
      <c r="I7879">
        <v>1.82</v>
      </c>
      <c r="J7879">
        <f t="shared" si="752"/>
        <v>1.1894181099674805</v>
      </c>
      <c r="L7879">
        <f t="shared" si="756"/>
        <v>4281.9051958829305</v>
      </c>
    </row>
    <row r="7880" spans="1:12" x14ac:dyDescent="0.3">
      <c r="A7880" s="25">
        <f t="shared" si="753"/>
        <v>46162.999999985215</v>
      </c>
      <c r="B7880" s="1">
        <f t="shared" si="754"/>
        <v>0.99999998521525413</v>
      </c>
      <c r="C7880">
        <v>0</v>
      </c>
      <c r="D7880">
        <v>489.62299999999999</v>
      </c>
      <c r="F7880" s="18">
        <f>_xlfn.XLOOKUP(D7880,'Rating Curve'!$A$2:$A$500,'Rating Curve'!$D$2:$D$500,, -1)</f>
        <v>1649588.4715396999</v>
      </c>
      <c r="G7880">
        <v>489.54500000000002</v>
      </c>
      <c r="H7880">
        <f t="shared" si="755"/>
        <v>7.7999999999974534E-2</v>
      </c>
      <c r="I7880">
        <v>1.82</v>
      </c>
      <c r="J7880">
        <f t="shared" si="752"/>
        <v>1.1894181099674805</v>
      </c>
      <c r="L7880">
        <f t="shared" si="756"/>
        <v>4281.9051958829305</v>
      </c>
    </row>
    <row r="7881" spans="1:12" x14ac:dyDescent="0.3">
      <c r="A7881" s="25">
        <f t="shared" si="753"/>
        <v>46163.041666651879</v>
      </c>
      <c r="B7881" s="1">
        <f t="shared" si="754"/>
        <v>4.1666651879495475E-2</v>
      </c>
      <c r="C7881">
        <v>0</v>
      </c>
      <c r="D7881">
        <v>489.63</v>
      </c>
      <c r="F7881" s="18">
        <f>_xlfn.XLOOKUP(D7881,'Rating Curve'!$A$2:$A$500,'Rating Curve'!$D$2:$D$500,, -1)</f>
        <v>1652616.0060848999</v>
      </c>
      <c r="G7881">
        <v>489.54500000000002</v>
      </c>
      <c r="H7881">
        <f t="shared" si="755"/>
        <v>8.4999999999979536E-2</v>
      </c>
      <c r="I7881">
        <v>1.82</v>
      </c>
      <c r="J7881">
        <f t="shared" si="752"/>
        <v>1.3530723871983636</v>
      </c>
      <c r="L7881">
        <f t="shared" si="756"/>
        <v>4871.0605939141087</v>
      </c>
    </row>
    <row r="7882" spans="1:12" x14ac:dyDescent="0.3">
      <c r="A7882" s="25">
        <f t="shared" si="753"/>
        <v>46163.083333318544</v>
      </c>
      <c r="B7882" s="1">
        <f t="shared" si="754"/>
        <v>8.3333318543736823E-2</v>
      </c>
      <c r="C7882">
        <v>0</v>
      </c>
      <c r="D7882">
        <v>489.62400000000002</v>
      </c>
      <c r="F7882" s="18">
        <f>_xlfn.XLOOKUP(D7882,'Rating Curve'!$A$2:$A$500,'Rating Curve'!$D$2:$D$500,, -1)</f>
        <v>1649588.4715396999</v>
      </c>
      <c r="G7882">
        <v>489.54500000000002</v>
      </c>
      <c r="H7882">
        <f t="shared" si="755"/>
        <v>7.9000000000007731E-2</v>
      </c>
      <c r="I7882">
        <v>1.82</v>
      </c>
      <c r="J7882">
        <f t="shared" si="752"/>
        <v>1.2123646915183699</v>
      </c>
      <c r="L7882">
        <f t="shared" si="756"/>
        <v>4364.5128894661311</v>
      </c>
    </row>
    <row r="7883" spans="1:12" x14ac:dyDescent="0.3">
      <c r="A7883" s="25">
        <f t="shared" si="753"/>
        <v>46163.124999985208</v>
      </c>
      <c r="B7883" s="1">
        <f t="shared" si="754"/>
        <v>0.12499998520797817</v>
      </c>
      <c r="C7883">
        <v>0</v>
      </c>
      <c r="D7883">
        <v>489.62299999999999</v>
      </c>
      <c r="F7883" s="18">
        <f>_xlfn.XLOOKUP(D7883,'Rating Curve'!$A$2:$A$500,'Rating Curve'!$D$2:$D$500,, -1)</f>
        <v>1649588.4715396999</v>
      </c>
      <c r="G7883">
        <v>489.54500000000002</v>
      </c>
      <c r="H7883">
        <f t="shared" si="755"/>
        <v>7.7999999999974534E-2</v>
      </c>
      <c r="I7883">
        <v>1.82</v>
      </c>
      <c r="J7883">
        <f t="shared" si="752"/>
        <v>1.1894181099674805</v>
      </c>
      <c r="L7883">
        <f t="shared" si="756"/>
        <v>4281.9051958829305</v>
      </c>
    </row>
    <row r="7884" spans="1:12" x14ac:dyDescent="0.3">
      <c r="A7884" s="25">
        <f t="shared" si="753"/>
        <v>46163.166666651872</v>
      </c>
      <c r="B7884" s="1">
        <f t="shared" si="754"/>
        <v>0.16666665187221952</v>
      </c>
      <c r="C7884">
        <v>0</v>
      </c>
      <c r="D7884">
        <v>489.61700000000002</v>
      </c>
      <c r="F7884" s="18">
        <f>_xlfn.XLOOKUP(D7884,'Rating Curve'!$A$2:$A$500,'Rating Curve'!$D$2:$D$500,, -1)</f>
        <v>1646562.4785364</v>
      </c>
      <c r="G7884">
        <v>489.54500000000002</v>
      </c>
      <c r="H7884">
        <f t="shared" si="755"/>
        <v>7.2000000000002728E-2</v>
      </c>
      <c r="I7884">
        <v>1.82</v>
      </c>
      <c r="J7884">
        <f t="shared" si="752"/>
        <v>1.0548516519777207</v>
      </c>
      <c r="L7884">
        <f t="shared" si="756"/>
        <v>3797.4659471197942</v>
      </c>
    </row>
    <row r="7885" spans="1:12" x14ac:dyDescent="0.3">
      <c r="A7885" s="25">
        <f t="shared" si="753"/>
        <v>46163.208333318536</v>
      </c>
      <c r="B7885" s="1">
        <f t="shared" si="754"/>
        <v>0.20833331853646087</v>
      </c>
      <c r="C7885">
        <v>0</v>
      </c>
      <c r="D7885">
        <v>489.61099999999999</v>
      </c>
      <c r="F7885" s="18">
        <f>_xlfn.XLOOKUP(D7885,'Rating Curve'!$A$2:$A$500,'Rating Curve'!$D$2:$D$500,, -1)</f>
        <v>1646562.4785364</v>
      </c>
      <c r="G7885">
        <v>489.54500000000002</v>
      </c>
      <c r="H7885">
        <f t="shared" si="755"/>
        <v>6.5999999999974079E-2</v>
      </c>
      <c r="I7885">
        <v>1.82</v>
      </c>
      <c r="J7885">
        <f t="shared" si="752"/>
        <v>0.92578160240900798</v>
      </c>
      <c r="L7885">
        <f t="shared" si="756"/>
        <v>3332.813768672429</v>
      </c>
    </row>
    <row r="7886" spans="1:12" x14ac:dyDescent="0.3">
      <c r="A7886" s="25">
        <f t="shared" si="753"/>
        <v>46163.249999985201</v>
      </c>
      <c r="B7886" s="1">
        <f t="shared" si="754"/>
        <v>0.24999998520070221</v>
      </c>
      <c r="C7886">
        <v>0</v>
      </c>
      <c r="D7886">
        <v>489.63</v>
      </c>
      <c r="F7886" s="18">
        <f>_xlfn.XLOOKUP(D7886,'Rating Curve'!$A$2:$A$500,'Rating Curve'!$D$2:$D$500,, -1)</f>
        <v>1652616.0060848999</v>
      </c>
      <c r="G7886">
        <v>489.54500000000002</v>
      </c>
      <c r="H7886">
        <f t="shared" si="755"/>
        <v>8.4999999999979536E-2</v>
      </c>
      <c r="I7886">
        <v>1.82</v>
      </c>
      <c r="J7886">
        <f t="shared" si="752"/>
        <v>1.3530723871983636</v>
      </c>
      <c r="L7886">
        <f t="shared" si="756"/>
        <v>4871.0605939141087</v>
      </c>
    </row>
    <row r="7887" spans="1:12" x14ac:dyDescent="0.3">
      <c r="A7887" s="25">
        <f t="shared" si="753"/>
        <v>46163.291666651865</v>
      </c>
      <c r="B7887" s="1">
        <f t="shared" si="754"/>
        <v>0.29166665186494356</v>
      </c>
      <c r="C7887">
        <v>0</v>
      </c>
      <c r="D7887">
        <v>489.63</v>
      </c>
      <c r="F7887" s="18">
        <f>_xlfn.XLOOKUP(D7887,'Rating Curve'!$A$2:$A$500,'Rating Curve'!$D$2:$D$500,, -1)</f>
        <v>1652616.0060848999</v>
      </c>
      <c r="G7887">
        <v>489.54500000000002</v>
      </c>
      <c r="H7887">
        <f t="shared" si="755"/>
        <v>8.4999999999979536E-2</v>
      </c>
      <c r="I7887">
        <v>1.82</v>
      </c>
      <c r="J7887">
        <f t="shared" si="752"/>
        <v>1.3530723871983636</v>
      </c>
      <c r="L7887">
        <f t="shared" si="756"/>
        <v>4871.0605939141087</v>
      </c>
    </row>
    <row r="7888" spans="1:12" x14ac:dyDescent="0.3">
      <c r="A7888" s="25">
        <f t="shared" si="753"/>
        <v>46163.333333318529</v>
      </c>
      <c r="B7888" s="1">
        <f t="shared" si="754"/>
        <v>0.33333331852918491</v>
      </c>
      <c r="C7888">
        <v>0</v>
      </c>
      <c r="D7888">
        <v>489.63600000000002</v>
      </c>
      <c r="F7888" s="18">
        <f>_xlfn.XLOOKUP(D7888,'Rating Curve'!$A$2:$A$500,'Rating Curve'!$D$2:$D$500,, -1)</f>
        <v>1652616.0060848999</v>
      </c>
      <c r="G7888">
        <v>489.54500000000002</v>
      </c>
      <c r="H7888">
        <f t="shared" si="755"/>
        <v>9.1000000000008185E-2</v>
      </c>
      <c r="I7888">
        <v>1.82</v>
      </c>
      <c r="J7888">
        <f t="shared" si="752"/>
        <v>1.4988381241350268</v>
      </c>
      <c r="L7888">
        <f t="shared" si="756"/>
        <v>5395.8172468860967</v>
      </c>
    </row>
    <row r="7889" spans="1:12" x14ac:dyDescent="0.3">
      <c r="A7889" s="25">
        <f t="shared" si="753"/>
        <v>46163.374999985193</v>
      </c>
      <c r="B7889" s="1">
        <f t="shared" si="754"/>
        <v>0.37499998519342626</v>
      </c>
      <c r="C7889">
        <v>0</v>
      </c>
      <c r="D7889">
        <v>489.63600000000002</v>
      </c>
      <c r="F7889" s="18">
        <f>_xlfn.XLOOKUP(D7889,'Rating Curve'!$A$2:$A$500,'Rating Curve'!$D$2:$D$500,, -1)</f>
        <v>1652616.0060848999</v>
      </c>
      <c r="G7889">
        <v>489.54500000000002</v>
      </c>
      <c r="H7889">
        <f t="shared" si="755"/>
        <v>9.1000000000008185E-2</v>
      </c>
      <c r="I7889">
        <v>1.82</v>
      </c>
      <c r="J7889">
        <f t="shared" si="752"/>
        <v>1.4988381241350268</v>
      </c>
      <c r="L7889">
        <f t="shared" si="756"/>
        <v>5395.8172468860967</v>
      </c>
    </row>
    <row r="7890" spans="1:12" x14ac:dyDescent="0.3">
      <c r="A7890" s="25">
        <f t="shared" si="753"/>
        <v>46163.416666651858</v>
      </c>
      <c r="B7890" s="1">
        <f t="shared" si="754"/>
        <v>0.4166666518576676</v>
      </c>
      <c r="C7890">
        <v>0</v>
      </c>
      <c r="D7890">
        <v>489.65</v>
      </c>
      <c r="F7890" s="18">
        <f>_xlfn.XLOOKUP(D7890,'Rating Curve'!$A$2:$A$500,'Rating Curve'!$D$2:$D$500,, -1)</f>
        <v>1658675.7961466999</v>
      </c>
      <c r="G7890">
        <v>489.54500000000002</v>
      </c>
      <c r="H7890">
        <f t="shared" si="755"/>
        <v>0.10499999999996135</v>
      </c>
      <c r="I7890">
        <v>1.82</v>
      </c>
      <c r="J7890">
        <f t="shared" si="752"/>
        <v>1.8577043211975874</v>
      </c>
      <c r="L7890">
        <f t="shared" si="756"/>
        <v>6687.7355563113151</v>
      </c>
    </row>
    <row r="7891" spans="1:12" x14ac:dyDescent="0.3">
      <c r="A7891" s="25">
        <f t="shared" si="753"/>
        <v>46163.458333318522</v>
      </c>
      <c r="B7891" s="1">
        <f t="shared" si="754"/>
        <v>0.45833331852190895</v>
      </c>
      <c r="C7891">
        <v>0</v>
      </c>
      <c r="D7891">
        <v>489.649</v>
      </c>
      <c r="F7891" s="18">
        <f>_xlfn.XLOOKUP(D7891,'Rating Curve'!$A$2:$A$500,'Rating Curve'!$D$2:$D$500,, -1)</f>
        <v>1655645.1614623</v>
      </c>
      <c r="G7891">
        <v>489.54500000000002</v>
      </c>
      <c r="H7891">
        <f t="shared" si="755"/>
        <v>0.10399999999998499</v>
      </c>
      <c r="I7891">
        <v>1.82</v>
      </c>
      <c r="J7891">
        <f t="shared" ref="J7891:J7954" si="757">1.82*30*(H7891^1.5)</f>
        <v>1.8312289759171425</v>
      </c>
      <c r="L7891">
        <f t="shared" si="756"/>
        <v>6592.4243133017126</v>
      </c>
    </row>
    <row r="7892" spans="1:12" x14ac:dyDescent="0.3">
      <c r="A7892" s="25">
        <f t="shared" si="753"/>
        <v>46163.499999985186</v>
      </c>
      <c r="B7892" s="1">
        <f t="shared" si="754"/>
        <v>0.4999999851861503</v>
      </c>
      <c r="C7892">
        <v>0</v>
      </c>
      <c r="D7892">
        <v>489.68700000000001</v>
      </c>
      <c r="F7892" s="18">
        <f>_xlfn.XLOOKUP(D7892,'Rating Curve'!$A$2:$A$500,'Rating Curve'!$D$2:$D$500,, -1)</f>
        <v>1667776.8298903999</v>
      </c>
      <c r="G7892">
        <v>489.54500000000002</v>
      </c>
      <c r="H7892">
        <f t="shared" si="755"/>
        <v>0.14199999999999591</v>
      </c>
      <c r="I7892">
        <v>1.82</v>
      </c>
      <c r="J7892">
        <f t="shared" si="757"/>
        <v>2.9216296230150851</v>
      </c>
      <c r="L7892">
        <f t="shared" si="756"/>
        <v>10517.866642854306</v>
      </c>
    </row>
    <row r="7893" spans="1:12" x14ac:dyDescent="0.3">
      <c r="A7893" s="25">
        <f t="shared" si="753"/>
        <v>46163.54166665185</v>
      </c>
      <c r="B7893" s="1">
        <f t="shared" si="754"/>
        <v>0.54166665185039164</v>
      </c>
      <c r="C7893">
        <v>0</v>
      </c>
      <c r="D7893">
        <v>489.67500000000001</v>
      </c>
      <c r="F7893" s="18">
        <f>_xlfn.XLOOKUP(D7893,'Rating Curve'!$A$2:$A$500,'Rating Curve'!$D$2:$D$500,, -1)</f>
        <v>1664741.6725647999</v>
      </c>
      <c r="G7893">
        <v>489.54500000000002</v>
      </c>
      <c r="H7893">
        <f t="shared" si="755"/>
        <v>0.12999999999999545</v>
      </c>
      <c r="I7893">
        <v>1.82</v>
      </c>
      <c r="J7893">
        <f t="shared" si="757"/>
        <v>2.5592202953242045</v>
      </c>
      <c r="L7893">
        <f t="shared" si="756"/>
        <v>9213.1930631671366</v>
      </c>
    </row>
    <row r="7894" spans="1:12" x14ac:dyDescent="0.3">
      <c r="A7894" s="25">
        <f t="shared" si="753"/>
        <v>46163.583333318515</v>
      </c>
      <c r="B7894" s="1">
        <f t="shared" si="754"/>
        <v>0.58333331851463299</v>
      </c>
      <c r="C7894">
        <v>0</v>
      </c>
      <c r="D7894">
        <v>489.66199999999998</v>
      </c>
      <c r="F7894" s="18">
        <f>_xlfn.XLOOKUP(D7894,'Rating Curve'!$A$2:$A$500,'Rating Curve'!$D$2:$D$500,, -1)</f>
        <v>1661708.0167959</v>
      </c>
      <c r="G7894">
        <v>489.54500000000002</v>
      </c>
      <c r="H7894">
        <f t="shared" si="755"/>
        <v>0.1169999999999618</v>
      </c>
      <c r="I7894">
        <v>1.82</v>
      </c>
      <c r="J7894">
        <f t="shared" si="757"/>
        <v>2.1851005951844242</v>
      </c>
      <c r="L7894">
        <f t="shared" si="756"/>
        <v>7866.3621426639265</v>
      </c>
    </row>
    <row r="7895" spans="1:12" x14ac:dyDescent="0.3">
      <c r="A7895" s="25">
        <f t="shared" si="753"/>
        <v>46163.624999985179</v>
      </c>
      <c r="B7895" s="1">
        <f t="shared" si="754"/>
        <v>0.62499998517887434</v>
      </c>
      <c r="C7895">
        <v>0</v>
      </c>
      <c r="D7895">
        <v>489.661</v>
      </c>
      <c r="F7895" s="18">
        <f>_xlfn.XLOOKUP(D7895,'Rating Curve'!$A$2:$A$500,'Rating Curve'!$D$2:$D$500,, -1)</f>
        <v>1661708.0167959</v>
      </c>
      <c r="G7895">
        <v>489.54500000000002</v>
      </c>
      <c r="H7895">
        <f t="shared" si="755"/>
        <v>0.11599999999998545</v>
      </c>
      <c r="I7895">
        <v>1.82</v>
      </c>
      <c r="J7895">
        <f t="shared" si="757"/>
        <v>2.1571464297442224</v>
      </c>
      <c r="L7895">
        <f t="shared" si="756"/>
        <v>7765.7271470792002</v>
      </c>
    </row>
    <row r="7896" spans="1:12" x14ac:dyDescent="0.3">
      <c r="A7896" s="25">
        <f t="shared" si="753"/>
        <v>46163.666666651843</v>
      </c>
      <c r="B7896" s="1">
        <f t="shared" si="754"/>
        <v>0.66666665184311569</v>
      </c>
      <c r="C7896">
        <v>0</v>
      </c>
      <c r="D7896">
        <v>489.67500000000001</v>
      </c>
      <c r="F7896" s="18">
        <f>_xlfn.XLOOKUP(D7896,'Rating Curve'!$A$2:$A$500,'Rating Curve'!$D$2:$D$500,, -1)</f>
        <v>1664741.6725647999</v>
      </c>
      <c r="G7896">
        <v>489.54500000000002</v>
      </c>
      <c r="H7896">
        <f t="shared" si="755"/>
        <v>0.12999999999999545</v>
      </c>
      <c r="I7896">
        <v>1.82</v>
      </c>
      <c r="J7896">
        <f t="shared" si="757"/>
        <v>2.5592202953242045</v>
      </c>
      <c r="L7896">
        <f t="shared" si="756"/>
        <v>9213.1930631671366</v>
      </c>
    </row>
    <row r="7897" spans="1:12" x14ac:dyDescent="0.3">
      <c r="A7897" s="25">
        <f t="shared" si="753"/>
        <v>46163.708333318507</v>
      </c>
      <c r="B7897" s="1">
        <f t="shared" si="754"/>
        <v>0.70833331850735703</v>
      </c>
      <c r="C7897">
        <v>0</v>
      </c>
      <c r="D7897">
        <v>489.642</v>
      </c>
      <c r="F7897" s="18">
        <f>_xlfn.XLOOKUP(D7897,'Rating Curve'!$A$2:$A$500,'Rating Curve'!$D$2:$D$500,, -1)</f>
        <v>1655645.1614623</v>
      </c>
      <c r="G7897">
        <v>489.54500000000002</v>
      </c>
      <c r="H7897">
        <f t="shared" si="755"/>
        <v>9.6999999999979991E-2</v>
      </c>
      <c r="I7897">
        <v>1.82</v>
      </c>
      <c r="J7897">
        <f t="shared" si="757"/>
        <v>1.6494921159794353</v>
      </c>
      <c r="L7897">
        <f t="shared" si="756"/>
        <v>5938.1716175259671</v>
      </c>
    </row>
    <row r="7898" spans="1:12" x14ac:dyDescent="0.3">
      <c r="A7898" s="25">
        <f t="shared" si="753"/>
        <v>46163.749999985172</v>
      </c>
      <c r="B7898" s="1">
        <f t="shared" si="754"/>
        <v>0.74999998517159838</v>
      </c>
      <c r="C7898">
        <v>0</v>
      </c>
      <c r="D7898">
        <v>489.65</v>
      </c>
      <c r="F7898" s="18">
        <f>_xlfn.XLOOKUP(D7898,'Rating Curve'!$A$2:$A$500,'Rating Curve'!$D$2:$D$500,, -1)</f>
        <v>1658675.7961466999</v>
      </c>
      <c r="G7898">
        <v>489.54500000000002</v>
      </c>
      <c r="H7898">
        <f t="shared" si="755"/>
        <v>0.10499999999996135</v>
      </c>
      <c r="I7898">
        <v>1.82</v>
      </c>
      <c r="J7898">
        <f t="shared" si="757"/>
        <v>1.8577043211975874</v>
      </c>
      <c r="L7898">
        <f t="shared" si="756"/>
        <v>6687.7355563113151</v>
      </c>
    </row>
    <row r="7899" spans="1:12" x14ac:dyDescent="0.3">
      <c r="A7899" s="25">
        <f t="shared" si="753"/>
        <v>46163.791666651836</v>
      </c>
      <c r="B7899" s="1">
        <f t="shared" si="754"/>
        <v>0.79166665183583973</v>
      </c>
      <c r="C7899">
        <v>0</v>
      </c>
      <c r="D7899">
        <v>489.65600000000001</v>
      </c>
      <c r="F7899" s="18">
        <f>_xlfn.XLOOKUP(D7899,'Rating Curve'!$A$2:$A$500,'Rating Curve'!$D$2:$D$500,, -1)</f>
        <v>1658675.7961466999</v>
      </c>
      <c r="G7899">
        <v>489.54500000000002</v>
      </c>
      <c r="H7899">
        <f t="shared" si="755"/>
        <v>0.11099999999999</v>
      </c>
      <c r="I7899">
        <v>1.82</v>
      </c>
      <c r="J7899">
        <f t="shared" si="757"/>
        <v>2.019189647348385</v>
      </c>
      <c r="L7899">
        <f t="shared" si="756"/>
        <v>7269.0827304541863</v>
      </c>
    </row>
    <row r="7900" spans="1:12" x14ac:dyDescent="0.3">
      <c r="A7900" s="25">
        <f t="shared" si="753"/>
        <v>46163.8333333185</v>
      </c>
      <c r="B7900" s="1">
        <f t="shared" si="754"/>
        <v>0.83333331850008108</v>
      </c>
      <c r="C7900">
        <v>0</v>
      </c>
      <c r="D7900">
        <v>489.65</v>
      </c>
      <c r="F7900" s="18">
        <f>_xlfn.XLOOKUP(D7900,'Rating Curve'!$A$2:$A$500,'Rating Curve'!$D$2:$D$500,, -1)</f>
        <v>1658675.7961466999</v>
      </c>
      <c r="G7900">
        <v>489.54500000000002</v>
      </c>
      <c r="H7900">
        <f t="shared" si="755"/>
        <v>0.10499999999996135</v>
      </c>
      <c r="I7900">
        <v>1.82</v>
      </c>
      <c r="J7900">
        <f t="shared" si="757"/>
        <v>1.8577043211975874</v>
      </c>
      <c r="L7900">
        <f t="shared" si="756"/>
        <v>6687.7355563113151</v>
      </c>
    </row>
    <row r="7901" spans="1:12" x14ac:dyDescent="0.3">
      <c r="A7901" s="25">
        <f t="shared" si="753"/>
        <v>46163.874999985164</v>
      </c>
      <c r="B7901" s="1">
        <f t="shared" si="754"/>
        <v>0.87499998516432242</v>
      </c>
      <c r="C7901">
        <v>0</v>
      </c>
      <c r="D7901">
        <v>489.65</v>
      </c>
      <c r="F7901" s="18">
        <f>_xlfn.XLOOKUP(D7901,'Rating Curve'!$A$2:$A$500,'Rating Curve'!$D$2:$D$500,, -1)</f>
        <v>1658675.7961466999</v>
      </c>
      <c r="G7901">
        <v>489.54500000000002</v>
      </c>
      <c r="H7901">
        <f t="shared" si="755"/>
        <v>0.10499999999996135</v>
      </c>
      <c r="I7901">
        <v>1.82</v>
      </c>
      <c r="J7901">
        <f t="shared" si="757"/>
        <v>1.8577043211975874</v>
      </c>
      <c r="L7901">
        <f t="shared" si="756"/>
        <v>6687.7355563113151</v>
      </c>
    </row>
    <row r="7902" spans="1:12" x14ac:dyDescent="0.3">
      <c r="A7902" s="25">
        <f t="shared" si="753"/>
        <v>46163.916666651829</v>
      </c>
      <c r="B7902" s="1">
        <f t="shared" si="754"/>
        <v>0.91666665182856377</v>
      </c>
      <c r="C7902">
        <v>0</v>
      </c>
      <c r="D7902">
        <v>489.63600000000002</v>
      </c>
      <c r="F7902" s="18">
        <f>_xlfn.XLOOKUP(D7902,'Rating Curve'!$A$2:$A$500,'Rating Curve'!$D$2:$D$500,, -1)</f>
        <v>1652616.0060848999</v>
      </c>
      <c r="G7902">
        <v>489.54500000000002</v>
      </c>
      <c r="H7902">
        <f t="shared" si="755"/>
        <v>9.1000000000008185E-2</v>
      </c>
      <c r="I7902">
        <v>1.82</v>
      </c>
      <c r="J7902">
        <f t="shared" si="757"/>
        <v>1.4988381241350268</v>
      </c>
      <c r="L7902">
        <f t="shared" si="756"/>
        <v>5395.8172468860967</v>
      </c>
    </row>
    <row r="7903" spans="1:12" x14ac:dyDescent="0.3">
      <c r="A7903" s="25">
        <f t="shared" si="753"/>
        <v>46163.958333318493</v>
      </c>
      <c r="B7903" s="1">
        <f t="shared" si="754"/>
        <v>0.95833331849280512</v>
      </c>
      <c r="C7903">
        <v>0</v>
      </c>
      <c r="D7903">
        <v>489.637</v>
      </c>
      <c r="F7903" s="18">
        <f>_xlfn.XLOOKUP(D7903,'Rating Curve'!$A$2:$A$500,'Rating Curve'!$D$2:$D$500,, -1)</f>
        <v>1652616.0060848999</v>
      </c>
      <c r="G7903">
        <v>489.54500000000002</v>
      </c>
      <c r="H7903">
        <f t="shared" si="755"/>
        <v>9.1999999999984539E-2</v>
      </c>
      <c r="I7903">
        <v>1.82</v>
      </c>
      <c r="J7903">
        <f t="shared" si="757"/>
        <v>1.5236119972220066</v>
      </c>
      <c r="L7903">
        <f t="shared" si="756"/>
        <v>5485.0031899992237</v>
      </c>
    </row>
    <row r="7904" spans="1:12" x14ac:dyDescent="0.3">
      <c r="A7904" s="25">
        <f t="shared" si="753"/>
        <v>46163.999999985157</v>
      </c>
      <c r="B7904" s="1">
        <f t="shared" si="754"/>
        <v>0.99999998515704647</v>
      </c>
      <c r="C7904">
        <v>0</v>
      </c>
      <c r="D7904">
        <v>489.61099999999999</v>
      </c>
      <c r="F7904" s="18">
        <f>_xlfn.XLOOKUP(D7904,'Rating Curve'!$A$2:$A$500,'Rating Curve'!$D$2:$D$500,, -1)</f>
        <v>1646562.4785364</v>
      </c>
      <c r="G7904">
        <v>489.54500000000002</v>
      </c>
      <c r="H7904">
        <f t="shared" si="755"/>
        <v>6.5999999999974079E-2</v>
      </c>
      <c r="I7904">
        <v>1.82</v>
      </c>
      <c r="J7904">
        <f t="shared" si="757"/>
        <v>0.92578160240900798</v>
      </c>
      <c r="L7904">
        <f t="shared" si="756"/>
        <v>3332.813768672429</v>
      </c>
    </row>
    <row r="7905" spans="1:12" x14ac:dyDescent="0.3">
      <c r="A7905" s="25">
        <f t="shared" si="753"/>
        <v>46164.041666651821</v>
      </c>
      <c r="B7905" s="1">
        <f t="shared" si="754"/>
        <v>4.1666651821287815E-2</v>
      </c>
      <c r="C7905">
        <v>0</v>
      </c>
      <c r="D7905">
        <v>489.65</v>
      </c>
      <c r="F7905" s="18">
        <f>_xlfn.XLOOKUP(D7905,'Rating Curve'!$A$2:$A$500,'Rating Curve'!$D$2:$D$500,, -1)</f>
        <v>1658675.7961466999</v>
      </c>
      <c r="G7905">
        <v>489.54500000000002</v>
      </c>
      <c r="H7905">
        <f t="shared" si="755"/>
        <v>0.10499999999996135</v>
      </c>
      <c r="I7905">
        <v>1.82</v>
      </c>
      <c r="J7905">
        <f t="shared" si="757"/>
        <v>1.8577043211975874</v>
      </c>
      <c r="L7905">
        <f t="shared" si="756"/>
        <v>6687.7355563113151</v>
      </c>
    </row>
    <row r="7906" spans="1:12" x14ac:dyDescent="0.3">
      <c r="A7906" s="25">
        <f t="shared" si="753"/>
        <v>46164.083333318486</v>
      </c>
      <c r="B7906" s="1">
        <f t="shared" si="754"/>
        <v>8.3333318485529162E-2</v>
      </c>
      <c r="C7906">
        <v>0</v>
      </c>
      <c r="D7906">
        <v>489.61099999999999</v>
      </c>
      <c r="F7906" s="18">
        <f>_xlfn.XLOOKUP(D7906,'Rating Curve'!$A$2:$A$500,'Rating Curve'!$D$2:$D$500,, -1)</f>
        <v>1646562.4785364</v>
      </c>
      <c r="G7906">
        <v>489.54500000000002</v>
      </c>
      <c r="H7906">
        <f t="shared" si="755"/>
        <v>6.5999999999974079E-2</v>
      </c>
      <c r="I7906">
        <v>1.82</v>
      </c>
      <c r="J7906">
        <f t="shared" si="757"/>
        <v>0.92578160240900798</v>
      </c>
      <c r="L7906">
        <f t="shared" si="756"/>
        <v>3332.813768672429</v>
      </c>
    </row>
    <row r="7907" spans="1:12" x14ac:dyDescent="0.3">
      <c r="A7907" s="25">
        <f t="shared" si="753"/>
        <v>46164.12499998515</v>
      </c>
      <c r="B7907" s="1">
        <f t="shared" si="754"/>
        <v>0.12499998514977051</v>
      </c>
      <c r="C7907">
        <v>0</v>
      </c>
      <c r="D7907">
        <v>489.66300000000001</v>
      </c>
      <c r="F7907" s="18">
        <f>_xlfn.XLOOKUP(D7907,'Rating Curve'!$A$2:$A$500,'Rating Curve'!$D$2:$D$500,, -1)</f>
        <v>1661708.0167959</v>
      </c>
      <c r="G7907">
        <v>489.54500000000002</v>
      </c>
      <c r="H7907">
        <f t="shared" si="755"/>
        <v>0.117999999999995</v>
      </c>
      <c r="I7907">
        <v>1.82</v>
      </c>
      <c r="J7907">
        <f t="shared" si="757"/>
        <v>2.2131744795924648</v>
      </c>
      <c r="L7907">
        <f t="shared" si="756"/>
        <v>7967.4281265328727</v>
      </c>
    </row>
    <row r="7908" spans="1:12" x14ac:dyDescent="0.3">
      <c r="A7908" s="25">
        <f t="shared" si="753"/>
        <v>46164.166666651814</v>
      </c>
      <c r="B7908" s="1">
        <f t="shared" si="754"/>
        <v>0.16666665181401186</v>
      </c>
      <c r="C7908">
        <v>0</v>
      </c>
      <c r="D7908">
        <v>489.63600000000002</v>
      </c>
      <c r="F7908" s="18">
        <f>_xlfn.XLOOKUP(D7908,'Rating Curve'!$A$2:$A$500,'Rating Curve'!$D$2:$D$500,, -1)</f>
        <v>1652616.0060848999</v>
      </c>
      <c r="G7908">
        <v>489.54500000000002</v>
      </c>
      <c r="H7908">
        <f t="shared" si="755"/>
        <v>9.1000000000008185E-2</v>
      </c>
      <c r="I7908">
        <v>1.82</v>
      </c>
      <c r="J7908">
        <f t="shared" si="757"/>
        <v>1.4988381241350268</v>
      </c>
      <c r="L7908">
        <f t="shared" si="756"/>
        <v>5395.8172468860967</v>
      </c>
    </row>
    <row r="7909" spans="1:12" x14ac:dyDescent="0.3">
      <c r="A7909" s="25">
        <f t="shared" si="753"/>
        <v>46164.208333318478</v>
      </c>
      <c r="B7909" s="1">
        <f t="shared" si="754"/>
        <v>0.2083333184782532</v>
      </c>
      <c r="C7909">
        <v>0</v>
      </c>
      <c r="D7909">
        <v>489.63600000000002</v>
      </c>
      <c r="F7909" s="18">
        <f>_xlfn.XLOOKUP(D7909,'Rating Curve'!$A$2:$A$500,'Rating Curve'!$D$2:$D$500,, -1)</f>
        <v>1652616.0060848999</v>
      </c>
      <c r="G7909">
        <v>489.54500000000002</v>
      </c>
      <c r="H7909">
        <f t="shared" si="755"/>
        <v>9.1000000000008185E-2</v>
      </c>
      <c r="I7909">
        <v>1.82</v>
      </c>
      <c r="J7909">
        <f t="shared" si="757"/>
        <v>1.4988381241350268</v>
      </c>
      <c r="L7909">
        <f t="shared" si="756"/>
        <v>5395.8172468860967</v>
      </c>
    </row>
    <row r="7910" spans="1:12" x14ac:dyDescent="0.3">
      <c r="A7910" s="25">
        <f t="shared" si="753"/>
        <v>46164.249999985142</v>
      </c>
      <c r="B7910" s="1">
        <f t="shared" si="754"/>
        <v>0.24999998514249455</v>
      </c>
      <c r="C7910">
        <v>0</v>
      </c>
      <c r="D7910">
        <v>489.63600000000002</v>
      </c>
      <c r="F7910" s="18">
        <f>_xlfn.XLOOKUP(D7910,'Rating Curve'!$A$2:$A$500,'Rating Curve'!$D$2:$D$500,, -1)</f>
        <v>1652616.0060848999</v>
      </c>
      <c r="G7910">
        <v>489.54500000000002</v>
      </c>
      <c r="H7910">
        <f t="shared" si="755"/>
        <v>9.1000000000008185E-2</v>
      </c>
      <c r="I7910">
        <v>1.82</v>
      </c>
      <c r="J7910">
        <f t="shared" si="757"/>
        <v>1.4988381241350268</v>
      </c>
      <c r="L7910">
        <f t="shared" si="756"/>
        <v>5395.8172468860967</v>
      </c>
    </row>
    <row r="7911" spans="1:12" x14ac:dyDescent="0.3">
      <c r="A7911" s="25">
        <f t="shared" si="753"/>
        <v>46164.291666651807</v>
      </c>
      <c r="B7911" s="1">
        <f t="shared" si="754"/>
        <v>0.2916666518067359</v>
      </c>
      <c r="C7911">
        <v>0</v>
      </c>
      <c r="D7911">
        <v>489.64400000000001</v>
      </c>
      <c r="F7911" s="18">
        <f>_xlfn.XLOOKUP(D7911,'Rating Curve'!$A$2:$A$500,'Rating Curve'!$D$2:$D$500,, -1)</f>
        <v>1655645.1614623</v>
      </c>
      <c r="G7911">
        <v>489.54500000000002</v>
      </c>
      <c r="H7911">
        <f t="shared" si="755"/>
        <v>9.8999999999989541E-2</v>
      </c>
      <c r="I7911">
        <v>1.82</v>
      </c>
      <c r="J7911">
        <f t="shared" si="757"/>
        <v>1.7007694043694117</v>
      </c>
      <c r="L7911">
        <f t="shared" si="756"/>
        <v>6122.7698557298827</v>
      </c>
    </row>
    <row r="7912" spans="1:12" x14ac:dyDescent="0.3">
      <c r="A7912" s="25">
        <f t="shared" si="753"/>
        <v>46164.333333318471</v>
      </c>
      <c r="B7912" s="1">
        <f t="shared" si="754"/>
        <v>0.33333331847097725</v>
      </c>
      <c r="C7912">
        <v>0</v>
      </c>
      <c r="D7912">
        <v>489.65600000000001</v>
      </c>
      <c r="F7912" s="18">
        <f>_xlfn.XLOOKUP(D7912,'Rating Curve'!$A$2:$A$500,'Rating Curve'!$D$2:$D$500,, -1)</f>
        <v>1658675.7961466999</v>
      </c>
      <c r="G7912">
        <v>489.54500000000002</v>
      </c>
      <c r="H7912">
        <f t="shared" si="755"/>
        <v>0.11099999999999</v>
      </c>
      <c r="I7912">
        <v>1.82</v>
      </c>
      <c r="J7912">
        <f t="shared" si="757"/>
        <v>2.019189647348385</v>
      </c>
      <c r="L7912">
        <f t="shared" si="756"/>
        <v>7269.0827304541863</v>
      </c>
    </row>
    <row r="7913" spans="1:12" x14ac:dyDescent="0.3">
      <c r="A7913" s="25">
        <f t="shared" si="753"/>
        <v>46164.374999985135</v>
      </c>
      <c r="B7913" s="1">
        <f t="shared" si="754"/>
        <v>0.37499998513521859</v>
      </c>
      <c r="C7913">
        <v>0</v>
      </c>
      <c r="D7913">
        <v>489.65600000000001</v>
      </c>
      <c r="F7913" s="18">
        <f>_xlfn.XLOOKUP(D7913,'Rating Curve'!$A$2:$A$500,'Rating Curve'!$D$2:$D$500,, -1)</f>
        <v>1658675.7961466999</v>
      </c>
      <c r="G7913">
        <v>489.54500000000002</v>
      </c>
      <c r="H7913">
        <f t="shared" si="755"/>
        <v>0.11099999999999</v>
      </c>
      <c r="I7913">
        <v>1.82</v>
      </c>
      <c r="J7913">
        <f t="shared" si="757"/>
        <v>2.019189647348385</v>
      </c>
      <c r="L7913">
        <f t="shared" si="756"/>
        <v>7269.0827304541863</v>
      </c>
    </row>
    <row r="7914" spans="1:12" x14ac:dyDescent="0.3">
      <c r="A7914" s="25">
        <f t="shared" si="753"/>
        <v>46164.416666651799</v>
      </c>
      <c r="B7914" s="1">
        <f t="shared" si="754"/>
        <v>0.41666665179945994</v>
      </c>
      <c r="C7914">
        <v>0</v>
      </c>
      <c r="D7914">
        <v>489.66300000000001</v>
      </c>
      <c r="F7914" s="18">
        <f>_xlfn.XLOOKUP(D7914,'Rating Curve'!$A$2:$A$500,'Rating Curve'!$D$2:$D$500,, -1)</f>
        <v>1661708.0167959</v>
      </c>
      <c r="G7914">
        <v>489.54500000000002</v>
      </c>
      <c r="H7914">
        <f t="shared" si="755"/>
        <v>0.117999999999995</v>
      </c>
      <c r="I7914">
        <v>1.82</v>
      </c>
      <c r="J7914">
        <f t="shared" si="757"/>
        <v>2.2131744795924648</v>
      </c>
      <c r="L7914">
        <f t="shared" si="756"/>
        <v>7967.4281265328727</v>
      </c>
    </row>
    <row r="7915" spans="1:12" x14ac:dyDescent="0.3">
      <c r="A7915" s="25">
        <f t="shared" si="753"/>
        <v>46164.458333318464</v>
      </c>
      <c r="B7915" s="1">
        <f t="shared" si="754"/>
        <v>0.45833331846370129</v>
      </c>
      <c r="C7915">
        <v>0</v>
      </c>
      <c r="D7915">
        <v>489.66899999999998</v>
      </c>
      <c r="F7915" s="18">
        <f>_xlfn.XLOOKUP(D7915,'Rating Curve'!$A$2:$A$500,'Rating Curve'!$D$2:$D$500,, -1)</f>
        <v>1661708.0167959</v>
      </c>
      <c r="G7915">
        <v>489.54500000000002</v>
      </c>
      <c r="H7915">
        <f t="shared" si="755"/>
        <v>0.1239999999999668</v>
      </c>
      <c r="I7915">
        <v>1.82</v>
      </c>
      <c r="J7915">
        <f t="shared" si="757"/>
        <v>2.3841038576025655</v>
      </c>
      <c r="L7915">
        <f t="shared" si="756"/>
        <v>8582.773887369236</v>
      </c>
    </row>
    <row r="7916" spans="1:12" x14ac:dyDescent="0.3">
      <c r="A7916" s="25">
        <f t="shared" si="753"/>
        <v>46164.499999985128</v>
      </c>
      <c r="B7916" s="1">
        <f t="shared" si="754"/>
        <v>0.49999998512794264</v>
      </c>
      <c r="C7916">
        <v>0</v>
      </c>
      <c r="D7916">
        <v>489.68099999999998</v>
      </c>
      <c r="F7916" s="18">
        <f>_xlfn.XLOOKUP(D7916,'Rating Curve'!$A$2:$A$500,'Rating Curve'!$D$2:$D$500,, -1)</f>
        <v>1667776.8298903999</v>
      </c>
      <c r="G7916">
        <v>489.54500000000002</v>
      </c>
      <c r="H7916">
        <f t="shared" si="755"/>
        <v>0.13599999999996726</v>
      </c>
      <c r="I7916">
        <v>1.82</v>
      </c>
      <c r="J7916">
        <f t="shared" si="757"/>
        <v>2.738425972881974</v>
      </c>
      <c r="L7916">
        <f t="shared" si="756"/>
        <v>9858.333502375106</v>
      </c>
    </row>
    <row r="7917" spans="1:12" x14ac:dyDescent="0.3">
      <c r="A7917" s="25">
        <f t="shared" si="753"/>
        <v>46164.541666651792</v>
      </c>
      <c r="B7917" s="1">
        <f t="shared" si="754"/>
        <v>0.54166665179218398</v>
      </c>
      <c r="C7917">
        <v>0</v>
      </c>
      <c r="D7917">
        <v>489.68700000000001</v>
      </c>
      <c r="F7917" s="18">
        <f>_xlfn.XLOOKUP(D7917,'Rating Curve'!$A$2:$A$500,'Rating Curve'!$D$2:$D$500,, -1)</f>
        <v>1667776.8298903999</v>
      </c>
      <c r="G7917">
        <v>489.54500000000002</v>
      </c>
      <c r="H7917">
        <f t="shared" si="755"/>
        <v>0.14199999999999591</v>
      </c>
      <c r="I7917">
        <v>1.82</v>
      </c>
      <c r="J7917">
        <f t="shared" si="757"/>
        <v>2.9216296230150851</v>
      </c>
      <c r="L7917">
        <f t="shared" si="756"/>
        <v>10517.866642854306</v>
      </c>
    </row>
    <row r="7918" spans="1:12" x14ac:dyDescent="0.3">
      <c r="A7918" s="25">
        <f t="shared" si="753"/>
        <v>46164.583333318456</v>
      </c>
      <c r="B7918" s="1">
        <f t="shared" si="754"/>
        <v>0.58333331845642533</v>
      </c>
      <c r="C7918">
        <v>0</v>
      </c>
      <c r="D7918">
        <v>489.7</v>
      </c>
      <c r="F7918" s="18">
        <f>_xlfn.XLOOKUP(D7918,'Rating Curve'!$A$2:$A$500,'Rating Curve'!$D$2:$D$500,, -1)</f>
        <v>1673851.7406957999</v>
      </c>
      <c r="G7918">
        <v>489.54500000000002</v>
      </c>
      <c r="H7918">
        <f t="shared" si="755"/>
        <v>0.15499999999997272</v>
      </c>
      <c r="I7918">
        <v>1.82</v>
      </c>
      <c r="J7918">
        <f t="shared" si="757"/>
        <v>3.3318864318872179</v>
      </c>
      <c r="L7918">
        <f t="shared" si="756"/>
        <v>11994.791154793986</v>
      </c>
    </row>
    <row r="7919" spans="1:12" x14ac:dyDescent="0.3">
      <c r="A7919" s="25">
        <f t="shared" si="753"/>
        <v>46164.624999985121</v>
      </c>
      <c r="B7919" s="1">
        <f t="shared" si="754"/>
        <v>0.62499998512066668</v>
      </c>
      <c r="C7919">
        <v>0</v>
      </c>
      <c r="D7919">
        <v>489.67500000000001</v>
      </c>
      <c r="F7919" s="18">
        <f>_xlfn.XLOOKUP(D7919,'Rating Curve'!$A$2:$A$500,'Rating Curve'!$D$2:$D$500,, -1)</f>
        <v>1664741.6725647999</v>
      </c>
      <c r="G7919">
        <v>489.54500000000002</v>
      </c>
      <c r="H7919">
        <f t="shared" si="755"/>
        <v>0.12999999999999545</v>
      </c>
      <c r="I7919">
        <v>1.82</v>
      </c>
      <c r="J7919">
        <f t="shared" si="757"/>
        <v>2.5592202953242045</v>
      </c>
      <c r="L7919">
        <f t="shared" si="756"/>
        <v>9213.1930631671366</v>
      </c>
    </row>
    <row r="7920" spans="1:12" x14ac:dyDescent="0.3">
      <c r="A7920" s="25">
        <f t="shared" si="753"/>
        <v>46164.666666651785</v>
      </c>
      <c r="B7920" s="1">
        <f t="shared" si="754"/>
        <v>0.66666665178490803</v>
      </c>
      <c r="C7920">
        <v>0</v>
      </c>
      <c r="D7920">
        <v>489.67500000000001</v>
      </c>
      <c r="F7920" s="18">
        <f>_xlfn.XLOOKUP(D7920,'Rating Curve'!$A$2:$A$500,'Rating Curve'!$D$2:$D$500,, -1)</f>
        <v>1664741.6725647999</v>
      </c>
      <c r="G7920">
        <v>489.54500000000002</v>
      </c>
      <c r="H7920">
        <f t="shared" si="755"/>
        <v>0.12999999999999545</v>
      </c>
      <c r="I7920">
        <v>1.82</v>
      </c>
      <c r="J7920">
        <f t="shared" si="757"/>
        <v>2.5592202953242045</v>
      </c>
      <c r="L7920">
        <f t="shared" si="756"/>
        <v>9213.1930631671366</v>
      </c>
    </row>
    <row r="7921" spans="1:12" x14ac:dyDescent="0.3">
      <c r="A7921" s="25">
        <f t="shared" si="753"/>
        <v>46164.708333318449</v>
      </c>
      <c r="B7921" s="1">
        <f t="shared" si="754"/>
        <v>0.70833331844914937</v>
      </c>
      <c r="C7921">
        <v>15.2</v>
      </c>
      <c r="D7921">
        <v>489.68799999999999</v>
      </c>
      <c r="F7921" s="18">
        <f>_xlfn.XLOOKUP(D7921,'Rating Curve'!$A$2:$A$500,'Rating Curve'!$D$2:$D$500,, -1)</f>
        <v>1667776.8298903999</v>
      </c>
      <c r="G7921">
        <v>489.54500000000002</v>
      </c>
      <c r="H7921">
        <f t="shared" si="755"/>
        <v>0.14299999999997226</v>
      </c>
      <c r="I7921">
        <v>1.82</v>
      </c>
      <c r="J7921">
        <f t="shared" si="757"/>
        <v>2.9525461791672161</v>
      </c>
      <c r="L7921">
        <f t="shared" si="756"/>
        <v>10629.166245001978</v>
      </c>
    </row>
    <row r="7922" spans="1:12" x14ac:dyDescent="0.3">
      <c r="A7922" s="25">
        <f t="shared" si="753"/>
        <v>46164.749999985113</v>
      </c>
      <c r="B7922" s="1">
        <f t="shared" si="754"/>
        <v>0.74999998511339072</v>
      </c>
      <c r="C7922">
        <v>0.4</v>
      </c>
      <c r="D7922">
        <v>489.66300000000001</v>
      </c>
      <c r="F7922" s="18">
        <f>_xlfn.XLOOKUP(D7922,'Rating Curve'!$A$2:$A$500,'Rating Curve'!$D$2:$D$500,, -1)</f>
        <v>1661708.0167959</v>
      </c>
      <c r="G7922">
        <v>489.54500000000002</v>
      </c>
      <c r="H7922">
        <f t="shared" si="755"/>
        <v>0.117999999999995</v>
      </c>
      <c r="I7922">
        <v>1.82</v>
      </c>
      <c r="J7922">
        <f t="shared" si="757"/>
        <v>2.2131744795924648</v>
      </c>
      <c r="L7922">
        <f t="shared" si="756"/>
        <v>7967.4281265328727</v>
      </c>
    </row>
    <row r="7923" spans="1:12" x14ac:dyDescent="0.3">
      <c r="A7923" s="25">
        <f t="shared" si="753"/>
        <v>46164.791666651778</v>
      </c>
      <c r="B7923" s="1">
        <f t="shared" si="754"/>
        <v>0.79166665177763207</v>
      </c>
      <c r="C7923">
        <v>0</v>
      </c>
      <c r="D7923">
        <v>489.65</v>
      </c>
      <c r="F7923" s="18">
        <f>_xlfn.XLOOKUP(D7923,'Rating Curve'!$A$2:$A$500,'Rating Curve'!$D$2:$D$500,, -1)</f>
        <v>1658675.7961466999</v>
      </c>
      <c r="G7923">
        <v>489.54500000000002</v>
      </c>
      <c r="H7923">
        <f t="shared" si="755"/>
        <v>0.10499999999996135</v>
      </c>
      <c r="I7923">
        <v>1.82</v>
      </c>
      <c r="J7923">
        <f t="shared" si="757"/>
        <v>1.8577043211975874</v>
      </c>
      <c r="L7923">
        <f t="shared" si="756"/>
        <v>6687.7355563113151</v>
      </c>
    </row>
    <row r="7924" spans="1:12" x14ac:dyDescent="0.3">
      <c r="A7924" s="25">
        <f t="shared" si="753"/>
        <v>46164.833333318442</v>
      </c>
      <c r="B7924" s="1">
        <f t="shared" si="754"/>
        <v>0.83333331844187342</v>
      </c>
      <c r="C7924">
        <v>0</v>
      </c>
      <c r="D7924">
        <v>489.63600000000002</v>
      </c>
      <c r="F7924" s="18">
        <f>_xlfn.XLOOKUP(D7924,'Rating Curve'!$A$2:$A$500,'Rating Curve'!$D$2:$D$500,, -1)</f>
        <v>1652616.0060848999</v>
      </c>
      <c r="G7924">
        <v>489.54500000000002</v>
      </c>
      <c r="H7924">
        <f t="shared" si="755"/>
        <v>9.1000000000008185E-2</v>
      </c>
      <c r="I7924">
        <v>1.82</v>
      </c>
      <c r="J7924">
        <f t="shared" si="757"/>
        <v>1.4988381241350268</v>
      </c>
      <c r="L7924">
        <f t="shared" si="756"/>
        <v>5395.8172468860967</v>
      </c>
    </row>
    <row r="7925" spans="1:12" x14ac:dyDescent="0.3">
      <c r="A7925" s="25">
        <f t="shared" si="753"/>
        <v>46164.874999985106</v>
      </c>
      <c r="B7925" s="1">
        <f t="shared" si="754"/>
        <v>0.87499998510611476</v>
      </c>
      <c r="C7925">
        <v>0</v>
      </c>
      <c r="D7925">
        <v>489.61700000000002</v>
      </c>
      <c r="F7925" s="18">
        <f>_xlfn.XLOOKUP(D7925,'Rating Curve'!$A$2:$A$500,'Rating Curve'!$D$2:$D$500,, -1)</f>
        <v>1646562.4785364</v>
      </c>
      <c r="G7925">
        <v>489.54500000000002</v>
      </c>
      <c r="H7925">
        <f t="shared" si="755"/>
        <v>7.2000000000002728E-2</v>
      </c>
      <c r="I7925">
        <v>1.82</v>
      </c>
      <c r="J7925">
        <f t="shared" si="757"/>
        <v>1.0548516519777207</v>
      </c>
      <c r="L7925">
        <f t="shared" si="756"/>
        <v>3797.4659471197942</v>
      </c>
    </row>
    <row r="7926" spans="1:12" x14ac:dyDescent="0.3">
      <c r="A7926" s="25">
        <f t="shared" si="753"/>
        <v>46164.91666665177</v>
      </c>
      <c r="B7926" s="1">
        <f t="shared" si="754"/>
        <v>0.91666665177035611</v>
      </c>
      <c r="C7926">
        <v>0</v>
      </c>
      <c r="D7926">
        <v>489.61700000000002</v>
      </c>
      <c r="F7926" s="18">
        <f>_xlfn.XLOOKUP(D7926,'Rating Curve'!$A$2:$A$500,'Rating Curve'!$D$2:$D$500,, -1)</f>
        <v>1646562.4785364</v>
      </c>
      <c r="G7926">
        <v>489.54500000000002</v>
      </c>
      <c r="H7926">
        <f t="shared" si="755"/>
        <v>7.2000000000002728E-2</v>
      </c>
      <c r="I7926">
        <v>1.82</v>
      </c>
      <c r="J7926">
        <f t="shared" si="757"/>
        <v>1.0548516519777207</v>
      </c>
      <c r="L7926">
        <f t="shared" si="756"/>
        <v>3797.4659471197942</v>
      </c>
    </row>
    <row r="7927" spans="1:12" x14ac:dyDescent="0.3">
      <c r="A7927" s="25">
        <f t="shared" si="753"/>
        <v>46164.958333318435</v>
      </c>
      <c r="B7927" s="1">
        <f t="shared" si="754"/>
        <v>0.95833331843459746</v>
      </c>
      <c r="C7927">
        <v>0</v>
      </c>
      <c r="D7927">
        <v>489.62299999999999</v>
      </c>
      <c r="F7927" s="18">
        <f>_xlfn.XLOOKUP(D7927,'Rating Curve'!$A$2:$A$500,'Rating Curve'!$D$2:$D$500,, -1)</f>
        <v>1649588.4715396999</v>
      </c>
      <c r="G7927">
        <v>489.54500000000002</v>
      </c>
      <c r="H7927">
        <f t="shared" si="755"/>
        <v>7.7999999999974534E-2</v>
      </c>
      <c r="I7927">
        <v>1.82</v>
      </c>
      <c r="J7927">
        <f t="shared" si="757"/>
        <v>1.1894181099674805</v>
      </c>
      <c r="L7927">
        <f t="shared" si="756"/>
        <v>4281.9051958829305</v>
      </c>
    </row>
    <row r="7928" spans="1:12" x14ac:dyDescent="0.3">
      <c r="A7928" s="25">
        <f t="shared" si="753"/>
        <v>46164.999999985099</v>
      </c>
      <c r="B7928" s="1">
        <f t="shared" si="754"/>
        <v>0.99999998509883881</v>
      </c>
      <c r="C7928">
        <v>0</v>
      </c>
      <c r="D7928">
        <v>489.67599999999999</v>
      </c>
      <c r="F7928" s="18">
        <f>_xlfn.XLOOKUP(D7928,'Rating Curve'!$A$2:$A$500,'Rating Curve'!$D$2:$D$500,, -1)</f>
        <v>1664741.6725647999</v>
      </c>
      <c r="G7928">
        <v>489.54500000000002</v>
      </c>
      <c r="H7928">
        <f t="shared" si="755"/>
        <v>0.13099999999997181</v>
      </c>
      <c r="I7928">
        <v>1.82</v>
      </c>
      <c r="J7928">
        <f t="shared" si="757"/>
        <v>2.5888064751069511</v>
      </c>
      <c r="L7928">
        <f t="shared" si="756"/>
        <v>9319.7033103850245</v>
      </c>
    </row>
    <row r="7929" spans="1:12" x14ac:dyDescent="0.3">
      <c r="A7929" s="25">
        <f t="shared" ref="A7929:A7992" si="758" xml:space="preserve"> A7928 + TIME(1,0,0)</f>
        <v>46165.041666651763</v>
      </c>
      <c r="B7929" s="1">
        <f t="shared" si="754"/>
        <v>4.1666651763080154E-2</v>
      </c>
      <c r="C7929">
        <v>5</v>
      </c>
      <c r="D7929">
        <v>489.69499999999999</v>
      </c>
      <c r="F7929" s="18">
        <f>_xlfn.XLOOKUP(D7929,'Rating Curve'!$A$2:$A$500,'Rating Curve'!$D$2:$D$500,, -1)</f>
        <v>1670813.4823932</v>
      </c>
      <c r="G7929">
        <v>489.54500000000002</v>
      </c>
      <c r="H7929">
        <f t="shared" si="755"/>
        <v>0.14999999999997726</v>
      </c>
      <c r="I7929">
        <v>1.82</v>
      </c>
      <c r="J7929">
        <f t="shared" si="757"/>
        <v>3.1719733605431535</v>
      </c>
      <c r="L7929">
        <f t="shared" si="756"/>
        <v>11419.104097955353</v>
      </c>
    </row>
    <row r="7930" spans="1:12" x14ac:dyDescent="0.3">
      <c r="A7930" s="25">
        <f t="shared" si="758"/>
        <v>46165.083333318427</v>
      </c>
      <c r="B7930" s="1">
        <f t="shared" si="754"/>
        <v>8.3333318427321501E-2</v>
      </c>
      <c r="C7930">
        <v>0.2</v>
      </c>
      <c r="D7930">
        <v>489.65699999999998</v>
      </c>
      <c r="F7930" s="18">
        <f>_xlfn.XLOOKUP(D7930,'Rating Curve'!$A$2:$A$500,'Rating Curve'!$D$2:$D$500,, -1)</f>
        <v>1658675.7961466999</v>
      </c>
      <c r="G7930">
        <v>489.54500000000002</v>
      </c>
      <c r="H7930">
        <f t="shared" si="755"/>
        <v>0.11199999999996635</v>
      </c>
      <c r="I7930">
        <v>1.82</v>
      </c>
      <c r="J7930">
        <f t="shared" si="757"/>
        <v>2.0465373577035493</v>
      </c>
      <c r="L7930">
        <f t="shared" si="756"/>
        <v>7367.5344877327771</v>
      </c>
    </row>
    <row r="7931" spans="1:12" x14ac:dyDescent="0.3">
      <c r="A7931" s="25">
        <f t="shared" si="758"/>
        <v>46165.124999985092</v>
      </c>
      <c r="B7931" s="1">
        <f t="shared" si="754"/>
        <v>0.12499998509156285</v>
      </c>
      <c r="C7931">
        <v>0</v>
      </c>
      <c r="D7931">
        <v>489.65699999999998</v>
      </c>
      <c r="F7931" s="18">
        <f>_xlfn.XLOOKUP(D7931,'Rating Curve'!$A$2:$A$500,'Rating Curve'!$D$2:$D$500,, -1)</f>
        <v>1658675.7961466999</v>
      </c>
      <c r="G7931">
        <v>489.54500000000002</v>
      </c>
      <c r="H7931">
        <f t="shared" si="755"/>
        <v>0.11199999999996635</v>
      </c>
      <c r="I7931">
        <v>1.82</v>
      </c>
      <c r="J7931">
        <f t="shared" si="757"/>
        <v>2.0465373577035493</v>
      </c>
      <c r="L7931">
        <f t="shared" si="756"/>
        <v>7367.5344877327771</v>
      </c>
    </row>
    <row r="7932" spans="1:12" x14ac:dyDescent="0.3">
      <c r="A7932" s="25">
        <f t="shared" si="758"/>
        <v>46165.166666651756</v>
      </c>
      <c r="B7932" s="1">
        <f t="shared" si="754"/>
        <v>0.1666666517558042</v>
      </c>
      <c r="C7932">
        <v>0</v>
      </c>
      <c r="D7932">
        <v>489.66300000000001</v>
      </c>
      <c r="F7932" s="18">
        <f>_xlfn.XLOOKUP(D7932,'Rating Curve'!$A$2:$A$500,'Rating Curve'!$D$2:$D$500,, -1)</f>
        <v>1661708.0167959</v>
      </c>
      <c r="G7932">
        <v>489.54500000000002</v>
      </c>
      <c r="H7932">
        <f t="shared" si="755"/>
        <v>0.117999999999995</v>
      </c>
      <c r="I7932">
        <v>1.82</v>
      </c>
      <c r="J7932">
        <f t="shared" si="757"/>
        <v>2.2131744795924648</v>
      </c>
      <c r="L7932">
        <f t="shared" si="756"/>
        <v>7967.4281265328727</v>
      </c>
    </row>
    <row r="7933" spans="1:12" x14ac:dyDescent="0.3">
      <c r="A7933" s="25">
        <f t="shared" si="758"/>
        <v>46165.20833331842</v>
      </c>
      <c r="B7933" s="1">
        <f t="shared" si="754"/>
        <v>0.20833331842004554</v>
      </c>
      <c r="C7933">
        <v>0</v>
      </c>
      <c r="D7933">
        <v>489.65699999999998</v>
      </c>
      <c r="F7933" s="18">
        <f>_xlfn.XLOOKUP(D7933,'Rating Curve'!$A$2:$A$500,'Rating Curve'!$D$2:$D$500,, -1)</f>
        <v>1658675.7961466999</v>
      </c>
      <c r="G7933">
        <v>489.54500000000002</v>
      </c>
      <c r="H7933">
        <f t="shared" si="755"/>
        <v>0.11199999999996635</v>
      </c>
      <c r="I7933">
        <v>1.82</v>
      </c>
      <c r="J7933">
        <f t="shared" si="757"/>
        <v>2.0465373577035493</v>
      </c>
      <c r="L7933">
        <f t="shared" si="756"/>
        <v>7367.5344877327771</v>
      </c>
    </row>
    <row r="7934" spans="1:12" x14ac:dyDescent="0.3">
      <c r="A7934" s="25">
        <f t="shared" si="758"/>
        <v>46165.249999985084</v>
      </c>
      <c r="B7934" s="1">
        <f t="shared" si="754"/>
        <v>0.24999998508428689</v>
      </c>
      <c r="C7934">
        <v>0</v>
      </c>
      <c r="D7934">
        <v>489.66300000000001</v>
      </c>
      <c r="F7934" s="18">
        <f>_xlfn.XLOOKUP(D7934,'Rating Curve'!$A$2:$A$500,'Rating Curve'!$D$2:$D$500,, -1)</f>
        <v>1661708.0167959</v>
      </c>
      <c r="G7934">
        <v>489.54500000000002</v>
      </c>
      <c r="H7934">
        <f t="shared" si="755"/>
        <v>0.117999999999995</v>
      </c>
      <c r="I7934">
        <v>1.82</v>
      </c>
      <c r="J7934">
        <f t="shared" si="757"/>
        <v>2.2131744795924648</v>
      </c>
      <c r="L7934">
        <f t="shared" si="756"/>
        <v>7967.4281265328727</v>
      </c>
    </row>
    <row r="7935" spans="1:12" x14ac:dyDescent="0.3">
      <c r="A7935" s="25">
        <f t="shared" si="758"/>
        <v>46165.291666651749</v>
      </c>
      <c r="B7935" s="1">
        <f t="shared" si="754"/>
        <v>0.29166665174852824</v>
      </c>
      <c r="C7935">
        <v>0</v>
      </c>
      <c r="D7935">
        <v>489.68200000000002</v>
      </c>
      <c r="F7935" s="18">
        <f>_xlfn.XLOOKUP(D7935,'Rating Curve'!$A$2:$A$500,'Rating Curve'!$D$2:$D$500,, -1)</f>
        <v>1667776.8298903999</v>
      </c>
      <c r="G7935">
        <v>489.54500000000002</v>
      </c>
      <c r="H7935">
        <f t="shared" si="755"/>
        <v>0.13700000000000045</v>
      </c>
      <c r="I7935">
        <v>1.82</v>
      </c>
      <c r="J7935">
        <f t="shared" si="757"/>
        <v>2.7686846533110407</v>
      </c>
      <c r="L7935">
        <f t="shared" si="756"/>
        <v>9967.2647519197471</v>
      </c>
    </row>
    <row r="7936" spans="1:12" x14ac:dyDescent="0.3">
      <c r="A7936" s="25">
        <f t="shared" si="758"/>
        <v>46165.333333318413</v>
      </c>
      <c r="B7936" s="1">
        <f t="shared" si="754"/>
        <v>0.33333331841276959</v>
      </c>
      <c r="C7936">
        <v>0</v>
      </c>
      <c r="D7936">
        <v>489.70699999999999</v>
      </c>
      <c r="F7936" s="18">
        <f>_xlfn.XLOOKUP(D7936,'Rating Curve'!$A$2:$A$500,'Rating Curve'!$D$2:$D$500,, -1)</f>
        <v>1673851.7406957999</v>
      </c>
      <c r="G7936">
        <v>489.54500000000002</v>
      </c>
      <c r="H7936">
        <f t="shared" si="755"/>
        <v>0.16199999999997772</v>
      </c>
      <c r="I7936">
        <v>1.82</v>
      </c>
      <c r="J7936">
        <f t="shared" si="757"/>
        <v>3.5601243254238706</v>
      </c>
      <c r="L7936">
        <f t="shared" si="756"/>
        <v>12816.447571525934</v>
      </c>
    </row>
    <row r="7937" spans="1:12" x14ac:dyDescent="0.3">
      <c r="A7937" s="25">
        <f t="shared" si="758"/>
        <v>46165.374999985077</v>
      </c>
      <c r="B7937" s="1">
        <f t="shared" si="754"/>
        <v>0.37499998507701093</v>
      </c>
      <c r="C7937">
        <v>0</v>
      </c>
      <c r="D7937">
        <v>489.70699999999999</v>
      </c>
      <c r="F7937" s="18">
        <f>_xlfn.XLOOKUP(D7937,'Rating Curve'!$A$2:$A$500,'Rating Curve'!$D$2:$D$500,, -1)</f>
        <v>1673851.7406957999</v>
      </c>
      <c r="G7937">
        <v>489.54500000000002</v>
      </c>
      <c r="H7937">
        <f t="shared" si="755"/>
        <v>0.16199999999997772</v>
      </c>
      <c r="I7937">
        <v>1.82</v>
      </c>
      <c r="J7937">
        <f t="shared" si="757"/>
        <v>3.5601243254238706</v>
      </c>
      <c r="L7937">
        <f t="shared" si="756"/>
        <v>12816.447571525934</v>
      </c>
    </row>
    <row r="7938" spans="1:12" x14ac:dyDescent="0.3">
      <c r="A7938" s="25">
        <f t="shared" si="758"/>
        <v>46165.416666651741</v>
      </c>
      <c r="B7938" s="1">
        <f t="shared" si="754"/>
        <v>0.41666665174125228</v>
      </c>
      <c r="C7938">
        <v>0</v>
      </c>
      <c r="D7938">
        <v>489.7</v>
      </c>
      <c r="F7938" s="18">
        <f>_xlfn.XLOOKUP(D7938,'Rating Curve'!$A$2:$A$500,'Rating Curve'!$D$2:$D$500,, -1)</f>
        <v>1673851.7406957999</v>
      </c>
      <c r="G7938">
        <v>489.54500000000002</v>
      </c>
      <c r="H7938">
        <f t="shared" si="755"/>
        <v>0.15499999999997272</v>
      </c>
      <c r="I7938">
        <v>1.82</v>
      </c>
      <c r="J7938">
        <f t="shared" si="757"/>
        <v>3.3318864318872179</v>
      </c>
      <c r="L7938">
        <f t="shared" si="756"/>
        <v>11994.791154793986</v>
      </c>
    </row>
    <row r="7939" spans="1:12" x14ac:dyDescent="0.3">
      <c r="A7939" s="25">
        <f t="shared" si="758"/>
        <v>46165.458333318405</v>
      </c>
      <c r="B7939" s="1">
        <f t="shared" ref="B7939:B8002" si="759">MOD(A7939,1)</f>
        <v>0.45833331840549363</v>
      </c>
      <c r="C7939">
        <v>0</v>
      </c>
      <c r="D7939">
        <v>489.7</v>
      </c>
      <c r="F7939" s="18">
        <f>_xlfn.XLOOKUP(D7939,'Rating Curve'!$A$2:$A$500,'Rating Curve'!$D$2:$D$500,, -1)</f>
        <v>1673851.7406957999</v>
      </c>
      <c r="G7939">
        <v>489.54500000000002</v>
      </c>
      <c r="H7939">
        <f t="shared" ref="H7939:H8002" si="760">IF(D7939 - G7939 &lt; 0, 0, D7939 - G7939)</f>
        <v>0.15499999999997272</v>
      </c>
      <c r="I7939">
        <v>1.82</v>
      </c>
      <c r="J7939">
        <f t="shared" si="757"/>
        <v>3.3318864318872179</v>
      </c>
      <c r="L7939">
        <f t="shared" ref="L7939:L8002" si="761">(J7939*86400)/24</f>
        <v>11994.791154793986</v>
      </c>
    </row>
    <row r="7940" spans="1:12" x14ac:dyDescent="0.3">
      <c r="A7940" s="25">
        <f t="shared" si="758"/>
        <v>46165.49999998507</v>
      </c>
      <c r="B7940" s="1">
        <f t="shared" si="759"/>
        <v>0.49999998506973498</v>
      </c>
      <c r="C7940">
        <v>0</v>
      </c>
      <c r="D7940">
        <v>489.69400000000002</v>
      </c>
      <c r="F7940" s="18">
        <f>_xlfn.XLOOKUP(D7940,'Rating Curve'!$A$2:$A$500,'Rating Curve'!$D$2:$D$500,, -1)</f>
        <v>1670813.4823932</v>
      </c>
      <c r="G7940">
        <v>489.54500000000002</v>
      </c>
      <c r="H7940">
        <f t="shared" si="760"/>
        <v>0.14900000000000091</v>
      </c>
      <c r="I7940">
        <v>1.82</v>
      </c>
      <c r="J7940">
        <f t="shared" si="757"/>
        <v>3.1403065520487288</v>
      </c>
      <c r="L7940">
        <f t="shared" si="761"/>
        <v>11305.103587375423</v>
      </c>
    </row>
    <row r="7941" spans="1:12" x14ac:dyDescent="0.3">
      <c r="A7941" s="25">
        <f t="shared" si="758"/>
        <v>46165.541666651734</v>
      </c>
      <c r="B7941" s="1">
        <f t="shared" si="759"/>
        <v>0.54166665173397632</v>
      </c>
      <c r="C7941">
        <v>0</v>
      </c>
      <c r="D7941">
        <v>489.7</v>
      </c>
      <c r="F7941" s="18">
        <f>_xlfn.XLOOKUP(D7941,'Rating Curve'!$A$2:$A$500,'Rating Curve'!$D$2:$D$500,, -1)</f>
        <v>1673851.7406957999</v>
      </c>
      <c r="G7941">
        <v>489.54500000000002</v>
      </c>
      <c r="H7941">
        <f t="shared" si="760"/>
        <v>0.15499999999997272</v>
      </c>
      <c r="I7941">
        <v>1.82</v>
      </c>
      <c r="J7941">
        <f t="shared" si="757"/>
        <v>3.3318864318872179</v>
      </c>
      <c r="L7941">
        <f t="shared" si="761"/>
        <v>11994.791154793986</v>
      </c>
    </row>
    <row r="7942" spans="1:12" x14ac:dyDescent="0.3">
      <c r="A7942" s="25">
        <f t="shared" si="758"/>
        <v>46165.583333318398</v>
      </c>
      <c r="B7942" s="1">
        <f t="shared" si="759"/>
        <v>0.58333331839821767</v>
      </c>
      <c r="C7942">
        <v>0</v>
      </c>
      <c r="D7942">
        <v>489.7</v>
      </c>
      <c r="F7942" s="18">
        <f>_xlfn.XLOOKUP(D7942,'Rating Curve'!$A$2:$A$500,'Rating Curve'!$D$2:$D$500,, -1)</f>
        <v>1673851.7406957999</v>
      </c>
      <c r="G7942">
        <v>489.54500000000002</v>
      </c>
      <c r="H7942">
        <f t="shared" si="760"/>
        <v>0.15499999999997272</v>
      </c>
      <c r="I7942">
        <v>1.82</v>
      </c>
      <c r="J7942">
        <f t="shared" si="757"/>
        <v>3.3318864318872179</v>
      </c>
      <c r="L7942">
        <f t="shared" si="761"/>
        <v>11994.791154793986</v>
      </c>
    </row>
    <row r="7943" spans="1:12" x14ac:dyDescent="0.3">
      <c r="A7943" s="25">
        <f t="shared" si="758"/>
        <v>46165.624999985062</v>
      </c>
      <c r="B7943" s="1">
        <f t="shared" si="759"/>
        <v>0.62499998506245902</v>
      </c>
      <c r="C7943">
        <v>0</v>
      </c>
      <c r="D7943">
        <v>489.7</v>
      </c>
      <c r="F7943" s="18">
        <f>_xlfn.XLOOKUP(D7943,'Rating Curve'!$A$2:$A$500,'Rating Curve'!$D$2:$D$500,, -1)</f>
        <v>1673851.7406957999</v>
      </c>
      <c r="G7943">
        <v>489.54500000000002</v>
      </c>
      <c r="H7943">
        <f t="shared" si="760"/>
        <v>0.15499999999997272</v>
      </c>
      <c r="I7943">
        <v>1.82</v>
      </c>
      <c r="J7943">
        <f t="shared" si="757"/>
        <v>3.3318864318872179</v>
      </c>
      <c r="L7943">
        <f t="shared" si="761"/>
        <v>11994.791154793986</v>
      </c>
    </row>
    <row r="7944" spans="1:12" x14ac:dyDescent="0.3">
      <c r="A7944" s="25">
        <f t="shared" si="758"/>
        <v>46165.666666651727</v>
      </c>
      <c r="B7944" s="1">
        <f t="shared" si="759"/>
        <v>0.66666665172670037</v>
      </c>
      <c r="C7944">
        <v>0</v>
      </c>
      <c r="D7944">
        <v>489.72500000000002</v>
      </c>
      <c r="F7944" s="18">
        <f>_xlfn.XLOOKUP(D7944,'Rating Curve'!$A$2:$A$500,'Rating Curve'!$D$2:$D$500,, -1)</f>
        <v>1679932.8392697</v>
      </c>
      <c r="G7944">
        <v>489.54500000000002</v>
      </c>
      <c r="H7944">
        <f t="shared" si="760"/>
        <v>0.18000000000000682</v>
      </c>
      <c r="I7944">
        <v>1.82</v>
      </c>
      <c r="J7944">
        <f t="shared" si="757"/>
        <v>4.1696672673010706</v>
      </c>
      <c r="L7944">
        <f t="shared" si="761"/>
        <v>15010.802162283855</v>
      </c>
    </row>
    <row r="7945" spans="1:12" x14ac:dyDescent="0.3">
      <c r="A7945" s="25">
        <f t="shared" si="758"/>
        <v>46165.708333318391</v>
      </c>
      <c r="B7945" s="1">
        <f t="shared" si="759"/>
        <v>0.70833331839094171</v>
      </c>
      <c r="C7945">
        <v>0</v>
      </c>
      <c r="D7945">
        <v>489.63600000000002</v>
      </c>
      <c r="F7945" s="18">
        <f>_xlfn.XLOOKUP(D7945,'Rating Curve'!$A$2:$A$500,'Rating Curve'!$D$2:$D$500,, -1)</f>
        <v>1652616.0060848999</v>
      </c>
      <c r="G7945">
        <v>489.54500000000002</v>
      </c>
      <c r="H7945">
        <f t="shared" si="760"/>
        <v>9.1000000000008185E-2</v>
      </c>
      <c r="I7945">
        <v>1.82</v>
      </c>
      <c r="J7945">
        <f t="shared" si="757"/>
        <v>1.4988381241350268</v>
      </c>
      <c r="L7945">
        <f t="shared" si="761"/>
        <v>5395.8172468860967</v>
      </c>
    </row>
    <row r="7946" spans="1:12" x14ac:dyDescent="0.3">
      <c r="A7946" s="25">
        <f t="shared" si="758"/>
        <v>46165.749999985055</v>
      </c>
      <c r="B7946" s="1">
        <f t="shared" si="759"/>
        <v>0.74999998505518306</v>
      </c>
      <c r="C7946">
        <v>0</v>
      </c>
      <c r="D7946">
        <v>489.68099999999998</v>
      </c>
      <c r="F7946" s="18">
        <f>_xlfn.XLOOKUP(D7946,'Rating Curve'!$A$2:$A$500,'Rating Curve'!$D$2:$D$500,, -1)</f>
        <v>1667776.8298903999</v>
      </c>
      <c r="G7946">
        <v>489.54500000000002</v>
      </c>
      <c r="H7946">
        <f t="shared" si="760"/>
        <v>0.13599999999996726</v>
      </c>
      <c r="I7946">
        <v>1.82</v>
      </c>
      <c r="J7946">
        <f t="shared" si="757"/>
        <v>2.738425972881974</v>
      </c>
      <c r="L7946">
        <f t="shared" si="761"/>
        <v>9858.333502375106</v>
      </c>
    </row>
    <row r="7947" spans="1:12" x14ac:dyDescent="0.3">
      <c r="A7947" s="25">
        <f t="shared" si="758"/>
        <v>46165.791666651719</v>
      </c>
      <c r="B7947" s="1">
        <f t="shared" si="759"/>
        <v>0.79166665171942441</v>
      </c>
      <c r="C7947">
        <v>0</v>
      </c>
      <c r="D7947">
        <v>489.68799999999999</v>
      </c>
      <c r="F7947" s="18">
        <f>_xlfn.XLOOKUP(D7947,'Rating Curve'!$A$2:$A$500,'Rating Curve'!$D$2:$D$500,, -1)</f>
        <v>1667776.8298903999</v>
      </c>
      <c r="G7947">
        <v>489.54500000000002</v>
      </c>
      <c r="H7947">
        <f t="shared" si="760"/>
        <v>0.14299999999997226</v>
      </c>
      <c r="I7947">
        <v>1.82</v>
      </c>
      <c r="J7947">
        <f t="shared" si="757"/>
        <v>2.9525461791672161</v>
      </c>
      <c r="L7947">
        <f t="shared" si="761"/>
        <v>10629.166245001978</v>
      </c>
    </row>
    <row r="7948" spans="1:12" x14ac:dyDescent="0.3">
      <c r="A7948" s="25">
        <f t="shared" si="758"/>
        <v>46165.833333318384</v>
      </c>
      <c r="B7948" s="1">
        <f t="shared" si="759"/>
        <v>0.83333331838366576</v>
      </c>
      <c r="C7948">
        <v>0</v>
      </c>
      <c r="D7948">
        <v>489.68099999999998</v>
      </c>
      <c r="F7948" s="18">
        <f>_xlfn.XLOOKUP(D7948,'Rating Curve'!$A$2:$A$500,'Rating Curve'!$D$2:$D$500,, -1)</f>
        <v>1667776.8298903999</v>
      </c>
      <c r="G7948">
        <v>489.54500000000002</v>
      </c>
      <c r="H7948">
        <f t="shared" si="760"/>
        <v>0.13599999999996726</v>
      </c>
      <c r="I7948">
        <v>1.82</v>
      </c>
      <c r="J7948">
        <f t="shared" si="757"/>
        <v>2.738425972881974</v>
      </c>
      <c r="L7948">
        <f t="shared" si="761"/>
        <v>9858.333502375106</v>
      </c>
    </row>
    <row r="7949" spans="1:12" x14ac:dyDescent="0.3">
      <c r="A7949" s="25">
        <f t="shared" si="758"/>
        <v>46165.874999985048</v>
      </c>
      <c r="B7949" s="1">
        <f t="shared" si="759"/>
        <v>0.8749999850479071</v>
      </c>
      <c r="C7949">
        <v>0</v>
      </c>
      <c r="D7949">
        <v>489.67</v>
      </c>
      <c r="F7949" s="18">
        <f>_xlfn.XLOOKUP(D7949,'Rating Curve'!$A$2:$A$500,'Rating Curve'!$D$2:$D$500,, -1)</f>
        <v>1664741.6725647999</v>
      </c>
      <c r="G7949">
        <v>489.54500000000002</v>
      </c>
      <c r="H7949">
        <f t="shared" si="760"/>
        <v>0.125</v>
      </c>
      <c r="I7949">
        <v>1.82</v>
      </c>
      <c r="J7949">
        <f t="shared" si="757"/>
        <v>2.4130018907990949</v>
      </c>
      <c r="L7949">
        <f t="shared" si="761"/>
        <v>8686.8068068767407</v>
      </c>
    </row>
    <row r="7950" spans="1:12" x14ac:dyDescent="0.3">
      <c r="A7950" s="25">
        <f t="shared" si="758"/>
        <v>46165.916666651712</v>
      </c>
      <c r="B7950" s="1">
        <f t="shared" si="759"/>
        <v>0.91666665171214845</v>
      </c>
      <c r="C7950">
        <v>0</v>
      </c>
      <c r="D7950">
        <v>489.67599999999999</v>
      </c>
      <c r="F7950" s="18">
        <f>_xlfn.XLOOKUP(D7950,'Rating Curve'!$A$2:$A$500,'Rating Curve'!$D$2:$D$500,, -1)</f>
        <v>1664741.6725647999</v>
      </c>
      <c r="G7950">
        <v>489.54500000000002</v>
      </c>
      <c r="H7950">
        <f t="shared" si="760"/>
        <v>0.13099999999997181</v>
      </c>
      <c r="I7950">
        <v>1.82</v>
      </c>
      <c r="J7950">
        <f t="shared" si="757"/>
        <v>2.5888064751069511</v>
      </c>
      <c r="L7950">
        <f t="shared" si="761"/>
        <v>9319.7033103850245</v>
      </c>
    </row>
    <row r="7951" spans="1:12" x14ac:dyDescent="0.3">
      <c r="A7951" s="25">
        <f t="shared" si="758"/>
        <v>46165.958333318376</v>
      </c>
      <c r="B7951" s="1">
        <f t="shared" si="759"/>
        <v>0.9583333183763898</v>
      </c>
      <c r="C7951">
        <v>0</v>
      </c>
      <c r="D7951">
        <v>489.68200000000002</v>
      </c>
      <c r="F7951" s="18">
        <f>_xlfn.XLOOKUP(D7951,'Rating Curve'!$A$2:$A$500,'Rating Curve'!$D$2:$D$500,, -1)</f>
        <v>1667776.8298903999</v>
      </c>
      <c r="G7951">
        <v>489.54500000000002</v>
      </c>
      <c r="H7951">
        <f t="shared" si="760"/>
        <v>0.13700000000000045</v>
      </c>
      <c r="I7951">
        <v>1.82</v>
      </c>
      <c r="J7951">
        <f t="shared" si="757"/>
        <v>2.7686846533110407</v>
      </c>
      <c r="L7951">
        <f t="shared" si="761"/>
        <v>9967.2647519197471</v>
      </c>
    </row>
    <row r="7952" spans="1:12" x14ac:dyDescent="0.3">
      <c r="A7952" s="25">
        <f t="shared" si="758"/>
        <v>46165.999999985041</v>
      </c>
      <c r="B7952" s="1">
        <f t="shared" si="759"/>
        <v>0.99999998504063115</v>
      </c>
      <c r="C7952">
        <v>0</v>
      </c>
      <c r="D7952">
        <v>489.67599999999999</v>
      </c>
      <c r="F7952" s="18">
        <f>_xlfn.XLOOKUP(D7952,'Rating Curve'!$A$2:$A$500,'Rating Curve'!$D$2:$D$500,, -1)</f>
        <v>1664741.6725647999</v>
      </c>
      <c r="G7952">
        <v>489.54500000000002</v>
      </c>
      <c r="H7952">
        <f t="shared" si="760"/>
        <v>0.13099999999997181</v>
      </c>
      <c r="I7952">
        <v>1.82</v>
      </c>
      <c r="J7952">
        <f t="shared" si="757"/>
        <v>2.5888064751069511</v>
      </c>
      <c r="L7952">
        <f t="shared" si="761"/>
        <v>9319.7033103850245</v>
      </c>
    </row>
    <row r="7953" spans="1:12" x14ac:dyDescent="0.3">
      <c r="A7953" s="25">
        <f t="shared" si="758"/>
        <v>46166.041666651705</v>
      </c>
      <c r="B7953" s="1">
        <f t="shared" si="759"/>
        <v>4.1666651704872493E-2</v>
      </c>
      <c r="C7953">
        <v>0.2</v>
      </c>
      <c r="D7953">
        <v>489.68200000000002</v>
      </c>
      <c r="F7953" s="18">
        <f>_xlfn.XLOOKUP(D7953,'Rating Curve'!$A$2:$A$500,'Rating Curve'!$D$2:$D$500,, -1)</f>
        <v>1667776.8298903999</v>
      </c>
      <c r="G7953">
        <v>489.54500000000002</v>
      </c>
      <c r="H7953">
        <f t="shared" si="760"/>
        <v>0.13700000000000045</v>
      </c>
      <c r="I7953">
        <v>1.82</v>
      </c>
      <c r="J7953">
        <f t="shared" si="757"/>
        <v>2.7686846533110407</v>
      </c>
      <c r="L7953">
        <f t="shared" si="761"/>
        <v>9967.2647519197471</v>
      </c>
    </row>
    <row r="7954" spans="1:12" x14ac:dyDescent="0.3">
      <c r="A7954" s="25">
        <f t="shared" si="758"/>
        <v>46166.083333318369</v>
      </c>
      <c r="B7954" s="1">
        <f t="shared" si="759"/>
        <v>8.333331836911384E-2</v>
      </c>
      <c r="C7954">
        <v>0</v>
      </c>
      <c r="D7954">
        <v>489.702</v>
      </c>
      <c r="F7954" s="18">
        <f>_xlfn.XLOOKUP(D7954,'Rating Curve'!$A$2:$A$500,'Rating Curve'!$D$2:$D$500,, -1)</f>
        <v>1673851.7406957999</v>
      </c>
      <c r="G7954">
        <v>489.54500000000002</v>
      </c>
      <c r="H7954">
        <f t="shared" si="760"/>
        <v>0.15699999999998226</v>
      </c>
      <c r="I7954">
        <v>1.82</v>
      </c>
      <c r="J7954">
        <f t="shared" si="757"/>
        <v>3.3965821373663396</v>
      </c>
      <c r="L7954">
        <f t="shared" si="761"/>
        <v>12227.695694518823</v>
      </c>
    </row>
    <row r="7955" spans="1:12" x14ac:dyDescent="0.3">
      <c r="A7955" s="25">
        <f t="shared" si="758"/>
        <v>46166.124999985033</v>
      </c>
      <c r="B7955" s="1">
        <f t="shared" si="759"/>
        <v>0.12499998503335519</v>
      </c>
      <c r="C7955">
        <v>0</v>
      </c>
      <c r="D7955">
        <v>489.68799999999999</v>
      </c>
      <c r="F7955" s="18">
        <f>_xlfn.XLOOKUP(D7955,'Rating Curve'!$A$2:$A$500,'Rating Curve'!$D$2:$D$500,, -1)</f>
        <v>1667776.8298903999</v>
      </c>
      <c r="G7955">
        <v>489.54500000000002</v>
      </c>
      <c r="H7955">
        <f t="shared" si="760"/>
        <v>0.14299999999997226</v>
      </c>
      <c r="I7955">
        <v>1.82</v>
      </c>
      <c r="J7955">
        <f t="shared" ref="J7955:J8018" si="762">1.82*30*(H7955^1.5)</f>
        <v>2.9525461791672161</v>
      </c>
      <c r="L7955">
        <f t="shared" si="761"/>
        <v>10629.166245001978</v>
      </c>
    </row>
    <row r="7956" spans="1:12" x14ac:dyDescent="0.3">
      <c r="A7956" s="25">
        <f t="shared" si="758"/>
        <v>46166.166666651698</v>
      </c>
      <c r="B7956" s="1">
        <f t="shared" si="759"/>
        <v>0.16666665169759654</v>
      </c>
      <c r="C7956">
        <v>0</v>
      </c>
      <c r="D7956">
        <v>489.66300000000001</v>
      </c>
      <c r="F7956" s="18">
        <f>_xlfn.XLOOKUP(D7956,'Rating Curve'!$A$2:$A$500,'Rating Curve'!$D$2:$D$500,, -1)</f>
        <v>1661708.0167959</v>
      </c>
      <c r="G7956">
        <v>489.54500000000002</v>
      </c>
      <c r="H7956">
        <f t="shared" si="760"/>
        <v>0.117999999999995</v>
      </c>
      <c r="I7956">
        <v>1.82</v>
      </c>
      <c r="J7956">
        <f t="shared" si="762"/>
        <v>2.2131744795924648</v>
      </c>
      <c r="L7956">
        <f t="shared" si="761"/>
        <v>7967.4281265328727</v>
      </c>
    </row>
    <row r="7957" spans="1:12" x14ac:dyDescent="0.3">
      <c r="A7957" s="25">
        <f t="shared" si="758"/>
        <v>46166.208333318362</v>
      </c>
      <c r="B7957" s="1">
        <f t="shared" si="759"/>
        <v>0.20833331836183788</v>
      </c>
      <c r="C7957">
        <v>0</v>
      </c>
      <c r="D7957">
        <v>489.67</v>
      </c>
      <c r="F7957" s="18">
        <f>_xlfn.XLOOKUP(D7957,'Rating Curve'!$A$2:$A$500,'Rating Curve'!$D$2:$D$500,, -1)</f>
        <v>1664741.6725647999</v>
      </c>
      <c r="G7957">
        <v>489.54500000000002</v>
      </c>
      <c r="H7957">
        <f t="shared" si="760"/>
        <v>0.125</v>
      </c>
      <c r="I7957">
        <v>1.82</v>
      </c>
      <c r="J7957">
        <f t="shared" si="762"/>
        <v>2.4130018907990949</v>
      </c>
      <c r="L7957">
        <f t="shared" si="761"/>
        <v>8686.8068068767407</v>
      </c>
    </row>
    <row r="7958" spans="1:12" x14ac:dyDescent="0.3">
      <c r="A7958" s="25">
        <f t="shared" si="758"/>
        <v>46166.249999985026</v>
      </c>
      <c r="B7958" s="1">
        <f t="shared" si="759"/>
        <v>0.24999998502607923</v>
      </c>
      <c r="C7958">
        <v>0</v>
      </c>
      <c r="D7958">
        <v>489.67700000000002</v>
      </c>
      <c r="F7958" s="18">
        <f>_xlfn.XLOOKUP(D7958,'Rating Curve'!$A$2:$A$500,'Rating Curve'!$D$2:$D$500,, -1)</f>
        <v>1664741.6725647999</v>
      </c>
      <c r="G7958">
        <v>489.54500000000002</v>
      </c>
      <c r="H7958">
        <f t="shared" si="760"/>
        <v>0.132000000000005</v>
      </c>
      <c r="I7958">
        <v>1.82</v>
      </c>
      <c r="J7958">
        <f t="shared" si="762"/>
        <v>2.6185057958463216</v>
      </c>
      <c r="L7958">
        <f t="shared" si="761"/>
        <v>9426.6208650467579</v>
      </c>
    </row>
    <row r="7959" spans="1:12" x14ac:dyDescent="0.3">
      <c r="A7959" s="25">
        <f t="shared" si="758"/>
        <v>46166.29166665169</v>
      </c>
      <c r="B7959" s="1">
        <f t="shared" si="759"/>
        <v>0.29166665169032058</v>
      </c>
      <c r="C7959">
        <v>0</v>
      </c>
      <c r="D7959">
        <v>489.68799999999999</v>
      </c>
      <c r="F7959" s="18">
        <f>_xlfn.XLOOKUP(D7959,'Rating Curve'!$A$2:$A$500,'Rating Curve'!$D$2:$D$500,, -1)</f>
        <v>1667776.8298903999</v>
      </c>
      <c r="G7959">
        <v>489.54500000000002</v>
      </c>
      <c r="H7959">
        <f t="shared" si="760"/>
        <v>0.14299999999997226</v>
      </c>
      <c r="I7959">
        <v>1.82</v>
      </c>
      <c r="J7959">
        <f t="shared" si="762"/>
        <v>2.9525461791672161</v>
      </c>
      <c r="L7959">
        <f t="shared" si="761"/>
        <v>10629.166245001978</v>
      </c>
    </row>
    <row r="7960" spans="1:12" x14ac:dyDescent="0.3">
      <c r="A7960" s="25">
        <f t="shared" si="758"/>
        <v>46166.333333318355</v>
      </c>
      <c r="B7960" s="1">
        <f t="shared" si="759"/>
        <v>0.33333331835456192</v>
      </c>
      <c r="C7960">
        <v>0</v>
      </c>
      <c r="D7960">
        <v>489.7</v>
      </c>
      <c r="F7960" s="18">
        <f>_xlfn.XLOOKUP(D7960,'Rating Curve'!$A$2:$A$500,'Rating Curve'!$D$2:$D$500,, -1)</f>
        <v>1673851.7406957999</v>
      </c>
      <c r="G7960">
        <v>489.54500000000002</v>
      </c>
      <c r="H7960">
        <f t="shared" si="760"/>
        <v>0.15499999999997272</v>
      </c>
      <c r="I7960">
        <v>1.82</v>
      </c>
      <c r="J7960">
        <f t="shared" si="762"/>
        <v>3.3318864318872179</v>
      </c>
      <c r="L7960">
        <f t="shared" si="761"/>
        <v>11994.791154793986</v>
      </c>
    </row>
    <row r="7961" spans="1:12" x14ac:dyDescent="0.3">
      <c r="A7961" s="25">
        <f t="shared" si="758"/>
        <v>46166.374999985019</v>
      </c>
      <c r="B7961" s="1">
        <f t="shared" si="759"/>
        <v>0.37499998501880327</v>
      </c>
      <c r="C7961">
        <v>0</v>
      </c>
      <c r="D7961">
        <v>489.71300000000002</v>
      </c>
      <c r="F7961" s="18">
        <f>_xlfn.XLOOKUP(D7961,'Rating Curve'!$A$2:$A$500,'Rating Curve'!$D$2:$D$500,, -1)</f>
        <v>1676891.4600323001</v>
      </c>
      <c r="G7961">
        <v>489.54500000000002</v>
      </c>
      <c r="H7961">
        <f t="shared" si="760"/>
        <v>0.16800000000000637</v>
      </c>
      <c r="I7961">
        <v>1.82</v>
      </c>
      <c r="J7961">
        <f t="shared" si="762"/>
        <v>3.759729199439982</v>
      </c>
      <c r="L7961">
        <f t="shared" si="761"/>
        <v>13535.025117983934</v>
      </c>
    </row>
    <row r="7962" spans="1:12" x14ac:dyDescent="0.3">
      <c r="A7962" s="25">
        <f t="shared" si="758"/>
        <v>46166.416666651683</v>
      </c>
      <c r="B7962" s="1">
        <f t="shared" si="759"/>
        <v>0.41666665168304462</v>
      </c>
      <c r="C7962">
        <v>0</v>
      </c>
      <c r="D7962">
        <v>489.69400000000002</v>
      </c>
      <c r="F7962" s="18">
        <f>_xlfn.XLOOKUP(D7962,'Rating Curve'!$A$2:$A$500,'Rating Curve'!$D$2:$D$500,, -1)</f>
        <v>1670813.4823932</v>
      </c>
      <c r="G7962">
        <v>489.54500000000002</v>
      </c>
      <c r="H7962">
        <f t="shared" si="760"/>
        <v>0.14900000000000091</v>
      </c>
      <c r="I7962">
        <v>1.82</v>
      </c>
      <c r="J7962">
        <f t="shared" si="762"/>
        <v>3.1403065520487288</v>
      </c>
      <c r="L7962">
        <f t="shared" si="761"/>
        <v>11305.103587375423</v>
      </c>
    </row>
    <row r="7963" spans="1:12" x14ac:dyDescent="0.3">
      <c r="A7963" s="25">
        <f t="shared" si="758"/>
        <v>46166.458333318347</v>
      </c>
      <c r="B7963" s="1">
        <f t="shared" si="759"/>
        <v>0.45833331834728597</v>
      </c>
      <c r="C7963">
        <v>0</v>
      </c>
      <c r="D7963">
        <v>489.73200000000003</v>
      </c>
      <c r="F7963" s="18">
        <f>_xlfn.XLOOKUP(D7963,'Rating Curve'!$A$2:$A$500,'Rating Curve'!$D$2:$D$500,, -1)</f>
        <v>1682975.6527668999</v>
      </c>
      <c r="G7963">
        <v>489.54500000000002</v>
      </c>
      <c r="H7963">
        <f t="shared" si="760"/>
        <v>0.18700000000001182</v>
      </c>
      <c r="I7963">
        <v>1.82</v>
      </c>
      <c r="J7963">
        <f t="shared" si="762"/>
        <v>4.4152474919854381</v>
      </c>
      <c r="L7963">
        <f t="shared" si="761"/>
        <v>15894.890971147577</v>
      </c>
    </row>
    <row r="7964" spans="1:12" x14ac:dyDescent="0.3">
      <c r="A7964" s="25">
        <f t="shared" si="758"/>
        <v>46166.499999985012</v>
      </c>
      <c r="B7964" s="1">
        <f t="shared" si="759"/>
        <v>0.49999998501152731</v>
      </c>
      <c r="C7964">
        <v>0</v>
      </c>
      <c r="D7964">
        <v>489.72500000000002</v>
      </c>
      <c r="F7964" s="18">
        <f>_xlfn.XLOOKUP(D7964,'Rating Curve'!$A$2:$A$500,'Rating Curve'!$D$2:$D$500,, -1)</f>
        <v>1679932.8392697</v>
      </c>
      <c r="G7964">
        <v>489.54500000000002</v>
      </c>
      <c r="H7964">
        <f t="shared" si="760"/>
        <v>0.18000000000000682</v>
      </c>
      <c r="I7964">
        <v>1.82</v>
      </c>
      <c r="J7964">
        <f t="shared" si="762"/>
        <v>4.1696672673010706</v>
      </c>
      <c r="L7964">
        <f t="shared" si="761"/>
        <v>15010.802162283855</v>
      </c>
    </row>
    <row r="7965" spans="1:12" x14ac:dyDescent="0.3">
      <c r="A7965" s="25">
        <f t="shared" si="758"/>
        <v>46166.541666651676</v>
      </c>
      <c r="B7965" s="1">
        <f t="shared" si="759"/>
        <v>0.54166665167576866</v>
      </c>
      <c r="C7965">
        <v>0</v>
      </c>
      <c r="D7965">
        <v>489.72500000000002</v>
      </c>
      <c r="F7965" s="18">
        <f>_xlfn.XLOOKUP(D7965,'Rating Curve'!$A$2:$A$500,'Rating Curve'!$D$2:$D$500,, -1)</f>
        <v>1679932.8392697</v>
      </c>
      <c r="G7965">
        <v>489.54500000000002</v>
      </c>
      <c r="H7965">
        <f t="shared" si="760"/>
        <v>0.18000000000000682</v>
      </c>
      <c r="I7965">
        <v>1.82</v>
      </c>
      <c r="J7965">
        <f t="shared" si="762"/>
        <v>4.1696672673010706</v>
      </c>
      <c r="L7965">
        <f t="shared" si="761"/>
        <v>15010.802162283855</v>
      </c>
    </row>
    <row r="7966" spans="1:12" x14ac:dyDescent="0.3">
      <c r="A7966" s="25">
        <f t="shared" si="758"/>
        <v>46166.58333331834</v>
      </c>
      <c r="B7966" s="1">
        <f t="shared" si="759"/>
        <v>0.58333331834001001</v>
      </c>
      <c r="C7966">
        <v>0</v>
      </c>
      <c r="D7966">
        <v>489.68099999999998</v>
      </c>
      <c r="F7966" s="18">
        <f>_xlfn.XLOOKUP(D7966,'Rating Curve'!$A$2:$A$500,'Rating Curve'!$D$2:$D$500,, -1)</f>
        <v>1667776.8298903999</v>
      </c>
      <c r="G7966">
        <v>489.54500000000002</v>
      </c>
      <c r="H7966">
        <f t="shared" si="760"/>
        <v>0.13599999999996726</v>
      </c>
      <c r="I7966">
        <v>1.82</v>
      </c>
      <c r="J7966">
        <f t="shared" si="762"/>
        <v>2.738425972881974</v>
      </c>
      <c r="L7966">
        <f t="shared" si="761"/>
        <v>9858.333502375106</v>
      </c>
    </row>
    <row r="7967" spans="1:12" x14ac:dyDescent="0.3">
      <c r="A7967" s="25">
        <f t="shared" si="758"/>
        <v>46166.624999985004</v>
      </c>
      <c r="B7967" s="1">
        <f t="shared" si="759"/>
        <v>0.62499998500425136</v>
      </c>
      <c r="C7967">
        <v>0</v>
      </c>
      <c r="D7967">
        <v>489.71300000000002</v>
      </c>
      <c r="F7967" s="18">
        <f>_xlfn.XLOOKUP(D7967,'Rating Curve'!$A$2:$A$500,'Rating Curve'!$D$2:$D$500,, -1)</f>
        <v>1676891.4600323001</v>
      </c>
      <c r="G7967">
        <v>489.54500000000002</v>
      </c>
      <c r="H7967">
        <f t="shared" si="760"/>
        <v>0.16800000000000637</v>
      </c>
      <c r="I7967">
        <v>1.82</v>
      </c>
      <c r="J7967">
        <f t="shared" si="762"/>
        <v>3.759729199439982</v>
      </c>
      <c r="L7967">
        <f t="shared" si="761"/>
        <v>13535.025117983934</v>
      </c>
    </row>
    <row r="7968" spans="1:12" x14ac:dyDescent="0.3">
      <c r="A7968" s="25">
        <f t="shared" si="758"/>
        <v>46166.666666651668</v>
      </c>
      <c r="B7968" s="1">
        <f t="shared" si="759"/>
        <v>0.6666666516684927</v>
      </c>
      <c r="C7968">
        <v>0</v>
      </c>
      <c r="D7968">
        <v>489.61599999999999</v>
      </c>
      <c r="F7968" s="18">
        <f>_xlfn.XLOOKUP(D7968,'Rating Curve'!$A$2:$A$500,'Rating Curve'!$D$2:$D$500,, -1)</f>
        <v>1646562.4785364</v>
      </c>
      <c r="G7968">
        <v>489.54500000000002</v>
      </c>
      <c r="H7968">
        <f t="shared" si="760"/>
        <v>7.0999999999969532E-2</v>
      </c>
      <c r="I7968">
        <v>1.82</v>
      </c>
      <c r="J7968">
        <f t="shared" si="762"/>
        <v>1.0329520592741108</v>
      </c>
      <c r="L7968">
        <f t="shared" si="761"/>
        <v>3718.6274133867992</v>
      </c>
    </row>
    <row r="7969" spans="1:12" x14ac:dyDescent="0.3">
      <c r="A7969" s="25">
        <f t="shared" si="758"/>
        <v>46166.708333318333</v>
      </c>
      <c r="B7969" s="1">
        <f t="shared" si="759"/>
        <v>0.70833331833273405</v>
      </c>
      <c r="C7969">
        <v>0</v>
      </c>
      <c r="D7969">
        <v>489.68099999999998</v>
      </c>
      <c r="F7969" s="18">
        <f>_xlfn.XLOOKUP(D7969,'Rating Curve'!$A$2:$A$500,'Rating Curve'!$D$2:$D$500,, -1)</f>
        <v>1667776.8298903999</v>
      </c>
      <c r="G7969">
        <v>489.54500000000002</v>
      </c>
      <c r="H7969">
        <f t="shared" si="760"/>
        <v>0.13599999999996726</v>
      </c>
      <c r="I7969">
        <v>1.82</v>
      </c>
      <c r="J7969">
        <f t="shared" si="762"/>
        <v>2.738425972881974</v>
      </c>
      <c r="L7969">
        <f t="shared" si="761"/>
        <v>9858.333502375106</v>
      </c>
    </row>
    <row r="7970" spans="1:12" x14ac:dyDescent="0.3">
      <c r="A7970" s="25">
        <f t="shared" si="758"/>
        <v>46166.749999984997</v>
      </c>
      <c r="B7970" s="1">
        <f t="shared" si="759"/>
        <v>0.7499999849969754</v>
      </c>
      <c r="C7970">
        <v>0</v>
      </c>
      <c r="D7970">
        <v>489.66800000000001</v>
      </c>
      <c r="F7970" s="18">
        <f>_xlfn.XLOOKUP(D7970,'Rating Curve'!$A$2:$A$500,'Rating Curve'!$D$2:$D$500,, -1)</f>
        <v>1661708.0167959</v>
      </c>
      <c r="G7970">
        <v>489.54500000000002</v>
      </c>
      <c r="H7970">
        <f t="shared" si="760"/>
        <v>0.12299999999999045</v>
      </c>
      <c r="I7970">
        <v>1.82</v>
      </c>
      <c r="J7970">
        <f t="shared" si="762"/>
        <v>2.355322115065944</v>
      </c>
      <c r="L7970">
        <f t="shared" si="761"/>
        <v>8479.1596142373983</v>
      </c>
    </row>
    <row r="7971" spans="1:12" x14ac:dyDescent="0.3">
      <c r="A7971" s="25">
        <f t="shared" si="758"/>
        <v>46166.791666651661</v>
      </c>
      <c r="B7971" s="1">
        <f t="shared" si="759"/>
        <v>0.79166665166121675</v>
      </c>
      <c r="C7971">
        <v>0</v>
      </c>
      <c r="D7971">
        <v>489.66300000000001</v>
      </c>
      <c r="F7971" s="18">
        <f>_xlfn.XLOOKUP(D7971,'Rating Curve'!$A$2:$A$500,'Rating Curve'!$D$2:$D$500,, -1)</f>
        <v>1661708.0167959</v>
      </c>
      <c r="G7971">
        <v>489.54500000000002</v>
      </c>
      <c r="H7971">
        <f t="shared" si="760"/>
        <v>0.117999999999995</v>
      </c>
      <c r="I7971">
        <v>1.82</v>
      </c>
      <c r="J7971">
        <f t="shared" si="762"/>
        <v>2.2131744795924648</v>
      </c>
      <c r="L7971">
        <f t="shared" si="761"/>
        <v>7967.4281265328727</v>
      </c>
    </row>
    <row r="7972" spans="1:12" x14ac:dyDescent="0.3">
      <c r="A7972" s="25">
        <f t="shared" si="758"/>
        <v>46166.833333318325</v>
      </c>
      <c r="B7972" s="1">
        <f t="shared" si="759"/>
        <v>0.83333331832545809</v>
      </c>
      <c r="C7972">
        <v>0</v>
      </c>
      <c r="D7972">
        <v>489.67599999999999</v>
      </c>
      <c r="F7972" s="18">
        <f>_xlfn.XLOOKUP(D7972,'Rating Curve'!$A$2:$A$500,'Rating Curve'!$D$2:$D$500,, -1)</f>
        <v>1664741.6725647999</v>
      </c>
      <c r="G7972">
        <v>489.54500000000002</v>
      </c>
      <c r="H7972">
        <f t="shared" si="760"/>
        <v>0.13099999999997181</v>
      </c>
      <c r="I7972">
        <v>1.82</v>
      </c>
      <c r="J7972">
        <f t="shared" si="762"/>
        <v>2.5888064751069511</v>
      </c>
      <c r="L7972">
        <f t="shared" si="761"/>
        <v>9319.7033103850245</v>
      </c>
    </row>
    <row r="7973" spans="1:12" x14ac:dyDescent="0.3">
      <c r="A7973" s="25">
        <f t="shared" si="758"/>
        <v>46166.87499998499</v>
      </c>
      <c r="B7973" s="1">
        <f t="shared" si="759"/>
        <v>0.87499998498969944</v>
      </c>
      <c r="C7973">
        <v>0</v>
      </c>
      <c r="D7973">
        <v>489.68799999999999</v>
      </c>
      <c r="F7973" s="18">
        <f>_xlfn.XLOOKUP(D7973,'Rating Curve'!$A$2:$A$500,'Rating Curve'!$D$2:$D$500,, -1)</f>
        <v>1667776.8298903999</v>
      </c>
      <c r="G7973">
        <v>489.54500000000002</v>
      </c>
      <c r="H7973">
        <f t="shared" si="760"/>
        <v>0.14299999999997226</v>
      </c>
      <c r="I7973">
        <v>1.82</v>
      </c>
      <c r="J7973">
        <f t="shared" si="762"/>
        <v>2.9525461791672161</v>
      </c>
      <c r="L7973">
        <f t="shared" si="761"/>
        <v>10629.166245001978</v>
      </c>
    </row>
    <row r="7974" spans="1:12" x14ac:dyDescent="0.3">
      <c r="A7974" s="25">
        <f t="shared" si="758"/>
        <v>46166.916666651654</v>
      </c>
      <c r="B7974" s="1">
        <f t="shared" si="759"/>
        <v>0.91666665165394079</v>
      </c>
      <c r="C7974">
        <v>0</v>
      </c>
      <c r="D7974">
        <v>489.66899999999998</v>
      </c>
      <c r="F7974" s="18">
        <f>_xlfn.XLOOKUP(D7974,'Rating Curve'!$A$2:$A$500,'Rating Curve'!$D$2:$D$500,, -1)</f>
        <v>1661708.0167959</v>
      </c>
      <c r="G7974">
        <v>489.54500000000002</v>
      </c>
      <c r="H7974">
        <f t="shared" si="760"/>
        <v>0.1239999999999668</v>
      </c>
      <c r="I7974">
        <v>1.82</v>
      </c>
      <c r="J7974">
        <f t="shared" si="762"/>
        <v>2.3841038576025655</v>
      </c>
      <c r="L7974">
        <f t="shared" si="761"/>
        <v>8582.773887369236</v>
      </c>
    </row>
    <row r="7975" spans="1:12" x14ac:dyDescent="0.3">
      <c r="A7975" s="25">
        <f t="shared" si="758"/>
        <v>46166.958333318318</v>
      </c>
      <c r="B7975" s="1">
        <f t="shared" si="759"/>
        <v>0.95833331831818214</v>
      </c>
      <c r="C7975">
        <v>0</v>
      </c>
      <c r="D7975">
        <v>489.68799999999999</v>
      </c>
      <c r="F7975" s="18">
        <f>_xlfn.XLOOKUP(D7975,'Rating Curve'!$A$2:$A$500,'Rating Curve'!$D$2:$D$500,, -1)</f>
        <v>1667776.8298903999</v>
      </c>
      <c r="G7975">
        <v>489.54500000000002</v>
      </c>
      <c r="H7975">
        <f t="shared" si="760"/>
        <v>0.14299999999997226</v>
      </c>
      <c r="I7975">
        <v>1.82</v>
      </c>
      <c r="J7975">
        <f t="shared" si="762"/>
        <v>2.9525461791672161</v>
      </c>
      <c r="L7975">
        <f t="shared" si="761"/>
        <v>10629.166245001978</v>
      </c>
    </row>
    <row r="7976" spans="1:12" x14ac:dyDescent="0.3">
      <c r="A7976" s="25">
        <f t="shared" si="758"/>
        <v>46166.999999984982</v>
      </c>
      <c r="B7976" s="1">
        <f t="shared" si="759"/>
        <v>0.99999998498242348</v>
      </c>
      <c r="C7976">
        <v>0</v>
      </c>
      <c r="D7976">
        <v>489.67</v>
      </c>
      <c r="F7976" s="18">
        <f>_xlfn.XLOOKUP(D7976,'Rating Curve'!$A$2:$A$500,'Rating Curve'!$D$2:$D$500,, -1)</f>
        <v>1664741.6725647999</v>
      </c>
      <c r="G7976">
        <v>489.54500000000002</v>
      </c>
      <c r="H7976">
        <f t="shared" si="760"/>
        <v>0.125</v>
      </c>
      <c r="I7976">
        <v>1.82</v>
      </c>
      <c r="J7976">
        <f t="shared" si="762"/>
        <v>2.4130018907990949</v>
      </c>
      <c r="L7976">
        <f t="shared" si="761"/>
        <v>8686.8068068767407</v>
      </c>
    </row>
    <row r="7977" spans="1:12" x14ac:dyDescent="0.3">
      <c r="A7977" s="25">
        <f t="shared" si="758"/>
        <v>46167.041666651647</v>
      </c>
      <c r="B7977" s="1">
        <f t="shared" si="759"/>
        <v>4.1666651646664832E-2</v>
      </c>
      <c r="C7977">
        <v>0</v>
      </c>
      <c r="D7977">
        <v>489.65600000000001</v>
      </c>
      <c r="F7977" s="18">
        <f>_xlfn.XLOOKUP(D7977,'Rating Curve'!$A$2:$A$500,'Rating Curve'!$D$2:$D$500,, -1)</f>
        <v>1658675.7961466999</v>
      </c>
      <c r="G7977">
        <v>489.54500000000002</v>
      </c>
      <c r="H7977">
        <f t="shared" si="760"/>
        <v>0.11099999999999</v>
      </c>
      <c r="I7977">
        <v>1.82</v>
      </c>
      <c r="J7977">
        <f t="shared" si="762"/>
        <v>2.019189647348385</v>
      </c>
      <c r="L7977">
        <f t="shared" si="761"/>
        <v>7269.0827304541863</v>
      </c>
    </row>
    <row r="7978" spans="1:12" x14ac:dyDescent="0.3">
      <c r="A7978" s="25">
        <f t="shared" si="758"/>
        <v>46167.083333318311</v>
      </c>
      <c r="B7978" s="1">
        <f t="shared" si="759"/>
        <v>8.3333318310906179E-2</v>
      </c>
      <c r="C7978">
        <v>0</v>
      </c>
      <c r="D7978">
        <v>489.67</v>
      </c>
      <c r="F7978" s="18">
        <f>_xlfn.XLOOKUP(D7978,'Rating Curve'!$A$2:$A$500,'Rating Curve'!$D$2:$D$500,, -1)</f>
        <v>1664741.6725647999</v>
      </c>
      <c r="G7978">
        <v>489.54500000000002</v>
      </c>
      <c r="H7978">
        <f t="shared" si="760"/>
        <v>0.125</v>
      </c>
      <c r="I7978">
        <v>1.82</v>
      </c>
      <c r="J7978">
        <f t="shared" si="762"/>
        <v>2.4130018907990949</v>
      </c>
      <c r="L7978">
        <f t="shared" si="761"/>
        <v>8686.8068068767407</v>
      </c>
    </row>
    <row r="7979" spans="1:12" x14ac:dyDescent="0.3">
      <c r="A7979" s="25">
        <f t="shared" si="758"/>
        <v>46167.124999984975</v>
      </c>
      <c r="B7979" s="1">
        <f t="shared" si="759"/>
        <v>0.12499998497514753</v>
      </c>
      <c r="C7979">
        <v>0</v>
      </c>
      <c r="D7979">
        <v>489.62299999999999</v>
      </c>
      <c r="F7979" s="18">
        <f>_xlfn.XLOOKUP(D7979,'Rating Curve'!$A$2:$A$500,'Rating Curve'!$D$2:$D$500,, -1)</f>
        <v>1649588.4715396999</v>
      </c>
      <c r="G7979">
        <v>489.54500000000002</v>
      </c>
      <c r="H7979">
        <f t="shared" si="760"/>
        <v>7.7999999999974534E-2</v>
      </c>
      <c r="I7979">
        <v>1.82</v>
      </c>
      <c r="J7979">
        <f t="shared" si="762"/>
        <v>1.1894181099674805</v>
      </c>
      <c r="L7979">
        <f t="shared" si="761"/>
        <v>4281.9051958829305</v>
      </c>
    </row>
    <row r="7980" spans="1:12" x14ac:dyDescent="0.3">
      <c r="A7980" s="25">
        <f t="shared" si="758"/>
        <v>46167.166666651639</v>
      </c>
      <c r="B7980" s="1">
        <f t="shared" si="759"/>
        <v>0.16666665163938887</v>
      </c>
      <c r="C7980">
        <v>0</v>
      </c>
      <c r="D7980">
        <v>489.65699999999998</v>
      </c>
      <c r="F7980" s="18">
        <f>_xlfn.XLOOKUP(D7980,'Rating Curve'!$A$2:$A$500,'Rating Curve'!$D$2:$D$500,, -1)</f>
        <v>1658675.7961466999</v>
      </c>
      <c r="G7980">
        <v>489.54500000000002</v>
      </c>
      <c r="H7980">
        <f t="shared" si="760"/>
        <v>0.11199999999996635</v>
      </c>
      <c r="I7980">
        <v>1.82</v>
      </c>
      <c r="J7980">
        <f t="shared" si="762"/>
        <v>2.0465373577035493</v>
      </c>
      <c r="L7980">
        <f t="shared" si="761"/>
        <v>7367.5344877327771</v>
      </c>
    </row>
    <row r="7981" spans="1:12" x14ac:dyDescent="0.3">
      <c r="A7981" s="25">
        <f t="shared" si="758"/>
        <v>46167.208333318304</v>
      </c>
      <c r="B7981" s="1">
        <f t="shared" si="759"/>
        <v>0.20833331830363022</v>
      </c>
      <c r="C7981">
        <v>0</v>
      </c>
      <c r="D7981">
        <v>489.68200000000002</v>
      </c>
      <c r="F7981" s="18">
        <f>_xlfn.XLOOKUP(D7981,'Rating Curve'!$A$2:$A$500,'Rating Curve'!$D$2:$D$500,, -1)</f>
        <v>1667776.8298903999</v>
      </c>
      <c r="G7981">
        <v>489.54500000000002</v>
      </c>
      <c r="H7981">
        <f t="shared" si="760"/>
        <v>0.13700000000000045</v>
      </c>
      <c r="I7981">
        <v>1.82</v>
      </c>
      <c r="J7981">
        <f t="shared" si="762"/>
        <v>2.7686846533110407</v>
      </c>
      <c r="L7981">
        <f t="shared" si="761"/>
        <v>9967.2647519197471</v>
      </c>
    </row>
    <row r="7982" spans="1:12" x14ac:dyDescent="0.3">
      <c r="A7982" s="25">
        <f t="shared" si="758"/>
        <v>46167.249999984968</v>
      </c>
      <c r="B7982" s="1">
        <f t="shared" si="759"/>
        <v>0.24999998496787157</v>
      </c>
      <c r="C7982">
        <v>0</v>
      </c>
      <c r="D7982">
        <v>489.68200000000002</v>
      </c>
      <c r="F7982" s="18">
        <f>_xlfn.XLOOKUP(D7982,'Rating Curve'!$A$2:$A$500,'Rating Curve'!$D$2:$D$500,, -1)</f>
        <v>1667776.8298903999</v>
      </c>
      <c r="G7982">
        <v>489.54500000000002</v>
      </c>
      <c r="H7982">
        <f t="shared" si="760"/>
        <v>0.13700000000000045</v>
      </c>
      <c r="I7982">
        <v>1.82</v>
      </c>
      <c r="J7982">
        <f t="shared" si="762"/>
        <v>2.7686846533110407</v>
      </c>
      <c r="L7982">
        <f t="shared" si="761"/>
        <v>9967.2647519197471</v>
      </c>
    </row>
    <row r="7983" spans="1:12" x14ac:dyDescent="0.3">
      <c r="A7983" s="25">
        <f t="shared" si="758"/>
        <v>46167.291666651632</v>
      </c>
      <c r="B7983" s="1">
        <f t="shared" si="759"/>
        <v>0.29166665163211292</v>
      </c>
      <c r="C7983">
        <v>0</v>
      </c>
      <c r="D7983">
        <v>489.69499999999999</v>
      </c>
      <c r="F7983" s="18">
        <f>_xlfn.XLOOKUP(D7983,'Rating Curve'!$A$2:$A$500,'Rating Curve'!$D$2:$D$500,, -1)</f>
        <v>1670813.4823932</v>
      </c>
      <c r="G7983">
        <v>489.54500000000002</v>
      </c>
      <c r="H7983">
        <f t="shared" si="760"/>
        <v>0.14999999999997726</v>
      </c>
      <c r="I7983">
        <v>1.82</v>
      </c>
      <c r="J7983">
        <f t="shared" si="762"/>
        <v>3.1719733605431535</v>
      </c>
      <c r="L7983">
        <f t="shared" si="761"/>
        <v>11419.104097955353</v>
      </c>
    </row>
    <row r="7984" spans="1:12" x14ac:dyDescent="0.3">
      <c r="A7984" s="25">
        <f t="shared" si="758"/>
        <v>46167.333333318296</v>
      </c>
      <c r="B7984" s="1">
        <f t="shared" si="759"/>
        <v>0.33333331829635426</v>
      </c>
      <c r="C7984">
        <v>0</v>
      </c>
      <c r="D7984">
        <v>489.70699999999999</v>
      </c>
      <c r="F7984" s="18">
        <f>_xlfn.XLOOKUP(D7984,'Rating Curve'!$A$2:$A$500,'Rating Curve'!$D$2:$D$500,, -1)</f>
        <v>1673851.7406957999</v>
      </c>
      <c r="G7984">
        <v>489.54500000000002</v>
      </c>
      <c r="H7984">
        <f t="shared" si="760"/>
        <v>0.16199999999997772</v>
      </c>
      <c r="I7984">
        <v>1.82</v>
      </c>
      <c r="J7984">
        <f t="shared" si="762"/>
        <v>3.5601243254238706</v>
      </c>
      <c r="L7984">
        <f t="shared" si="761"/>
        <v>12816.447571525934</v>
      </c>
    </row>
    <row r="7985" spans="1:12" x14ac:dyDescent="0.3">
      <c r="A7985" s="25">
        <f t="shared" si="758"/>
        <v>46167.374999984961</v>
      </c>
      <c r="B7985" s="1">
        <f t="shared" si="759"/>
        <v>0.37499998496059561</v>
      </c>
      <c r="C7985">
        <v>0</v>
      </c>
      <c r="D7985">
        <v>489.71300000000002</v>
      </c>
      <c r="F7985" s="18">
        <f>_xlfn.XLOOKUP(D7985,'Rating Curve'!$A$2:$A$500,'Rating Curve'!$D$2:$D$500,, -1)</f>
        <v>1676891.4600323001</v>
      </c>
      <c r="G7985">
        <v>489.54500000000002</v>
      </c>
      <c r="H7985">
        <f t="shared" si="760"/>
        <v>0.16800000000000637</v>
      </c>
      <c r="I7985">
        <v>1.82</v>
      </c>
      <c r="J7985">
        <f t="shared" si="762"/>
        <v>3.759729199439982</v>
      </c>
      <c r="L7985">
        <f t="shared" si="761"/>
        <v>13535.025117983934</v>
      </c>
    </row>
    <row r="7986" spans="1:12" x14ac:dyDescent="0.3">
      <c r="A7986" s="25">
        <f t="shared" si="758"/>
        <v>46167.416666651625</v>
      </c>
      <c r="B7986" s="1">
        <f t="shared" si="759"/>
        <v>0.41666665162483696</v>
      </c>
      <c r="C7986">
        <v>0</v>
      </c>
      <c r="D7986">
        <v>489.73200000000003</v>
      </c>
      <c r="F7986" s="18">
        <f>_xlfn.XLOOKUP(D7986,'Rating Curve'!$A$2:$A$500,'Rating Curve'!$D$2:$D$500,, -1)</f>
        <v>1682975.6527668999</v>
      </c>
      <c r="G7986">
        <v>489.54500000000002</v>
      </c>
      <c r="H7986">
        <f t="shared" si="760"/>
        <v>0.18700000000001182</v>
      </c>
      <c r="I7986">
        <v>1.82</v>
      </c>
      <c r="J7986">
        <f t="shared" si="762"/>
        <v>4.4152474919854381</v>
      </c>
      <c r="L7986">
        <f t="shared" si="761"/>
        <v>15894.890971147577</v>
      </c>
    </row>
    <row r="7987" spans="1:12" x14ac:dyDescent="0.3">
      <c r="A7987" s="25">
        <f t="shared" si="758"/>
        <v>46167.458333318289</v>
      </c>
      <c r="B7987" s="1">
        <f t="shared" si="759"/>
        <v>0.45833331828907831</v>
      </c>
      <c r="C7987">
        <v>0</v>
      </c>
      <c r="D7987">
        <v>489.72500000000002</v>
      </c>
      <c r="F7987" s="18">
        <f>_xlfn.XLOOKUP(D7987,'Rating Curve'!$A$2:$A$500,'Rating Curve'!$D$2:$D$500,, -1)</f>
        <v>1679932.8392697</v>
      </c>
      <c r="G7987">
        <v>489.54500000000002</v>
      </c>
      <c r="H7987">
        <f t="shared" si="760"/>
        <v>0.18000000000000682</v>
      </c>
      <c r="I7987">
        <v>1.82</v>
      </c>
      <c r="J7987">
        <f t="shared" si="762"/>
        <v>4.1696672673010706</v>
      </c>
      <c r="L7987">
        <f t="shared" si="761"/>
        <v>15010.802162283855</v>
      </c>
    </row>
    <row r="7988" spans="1:12" x14ac:dyDescent="0.3">
      <c r="A7988" s="25">
        <f t="shared" si="758"/>
        <v>46167.499999984953</v>
      </c>
      <c r="B7988" s="1">
        <f t="shared" si="759"/>
        <v>0.49999998495331965</v>
      </c>
      <c r="C7988">
        <v>0</v>
      </c>
      <c r="D7988">
        <v>489.71300000000002</v>
      </c>
      <c r="F7988" s="18">
        <f>_xlfn.XLOOKUP(D7988,'Rating Curve'!$A$2:$A$500,'Rating Curve'!$D$2:$D$500,, -1)</f>
        <v>1676891.4600323001</v>
      </c>
      <c r="G7988">
        <v>489.54500000000002</v>
      </c>
      <c r="H7988">
        <f t="shared" si="760"/>
        <v>0.16800000000000637</v>
      </c>
      <c r="I7988">
        <v>1.82</v>
      </c>
      <c r="J7988">
        <f t="shared" si="762"/>
        <v>3.759729199439982</v>
      </c>
      <c r="L7988">
        <f t="shared" si="761"/>
        <v>13535.025117983934</v>
      </c>
    </row>
    <row r="7989" spans="1:12" x14ac:dyDescent="0.3">
      <c r="A7989" s="25">
        <f t="shared" si="758"/>
        <v>46167.541666651618</v>
      </c>
      <c r="B7989" s="1">
        <f t="shared" si="759"/>
        <v>0.541666651617561</v>
      </c>
      <c r="C7989">
        <v>0</v>
      </c>
      <c r="D7989">
        <v>489.73200000000003</v>
      </c>
      <c r="F7989" s="18">
        <f>_xlfn.XLOOKUP(D7989,'Rating Curve'!$A$2:$A$500,'Rating Curve'!$D$2:$D$500,, -1)</f>
        <v>1682975.6527668999</v>
      </c>
      <c r="G7989">
        <v>489.54500000000002</v>
      </c>
      <c r="H7989">
        <f t="shared" si="760"/>
        <v>0.18700000000001182</v>
      </c>
      <c r="I7989">
        <v>1.82</v>
      </c>
      <c r="J7989">
        <f t="shared" si="762"/>
        <v>4.4152474919854381</v>
      </c>
      <c r="L7989">
        <f t="shared" si="761"/>
        <v>15894.890971147577</v>
      </c>
    </row>
    <row r="7990" spans="1:12" x14ac:dyDescent="0.3">
      <c r="A7990" s="25">
        <f t="shared" si="758"/>
        <v>46167.583333318282</v>
      </c>
      <c r="B7990" s="1">
        <f t="shared" si="759"/>
        <v>0.58333331828180235</v>
      </c>
      <c r="C7990">
        <v>0</v>
      </c>
      <c r="D7990">
        <v>489.71899999999999</v>
      </c>
      <c r="F7990" s="18">
        <f>_xlfn.XLOOKUP(D7990,'Rating Curve'!$A$2:$A$500,'Rating Curve'!$D$2:$D$500,, -1)</f>
        <v>1676891.4600323001</v>
      </c>
      <c r="G7990">
        <v>489.54500000000002</v>
      </c>
      <c r="H7990">
        <f t="shared" si="760"/>
        <v>0.17399999999997817</v>
      </c>
      <c r="I7990">
        <v>1.82</v>
      </c>
      <c r="J7990">
        <f t="shared" si="762"/>
        <v>3.9629310400048725</v>
      </c>
      <c r="L7990">
        <f t="shared" si="761"/>
        <v>14266.551744017541</v>
      </c>
    </row>
    <row r="7991" spans="1:12" x14ac:dyDescent="0.3">
      <c r="A7991" s="25">
        <f t="shared" si="758"/>
        <v>46167.624999984946</v>
      </c>
      <c r="B7991" s="1">
        <f t="shared" si="759"/>
        <v>0.6249999849460437</v>
      </c>
      <c r="C7991">
        <v>0</v>
      </c>
      <c r="D7991">
        <v>489.7</v>
      </c>
      <c r="F7991" s="18">
        <f>_xlfn.XLOOKUP(D7991,'Rating Curve'!$A$2:$A$500,'Rating Curve'!$D$2:$D$500,, -1)</f>
        <v>1673851.7406957999</v>
      </c>
      <c r="G7991">
        <v>489.54500000000002</v>
      </c>
      <c r="H7991">
        <f t="shared" si="760"/>
        <v>0.15499999999997272</v>
      </c>
      <c r="I7991">
        <v>1.82</v>
      </c>
      <c r="J7991">
        <f t="shared" si="762"/>
        <v>3.3318864318872179</v>
      </c>
      <c r="L7991">
        <f t="shared" si="761"/>
        <v>11994.791154793986</v>
      </c>
    </row>
    <row r="7992" spans="1:12" x14ac:dyDescent="0.3">
      <c r="A7992" s="25">
        <f t="shared" si="758"/>
        <v>46167.66666665161</v>
      </c>
      <c r="B7992" s="1">
        <f t="shared" si="759"/>
        <v>0.66666665161028504</v>
      </c>
      <c r="C7992">
        <v>0</v>
      </c>
      <c r="D7992">
        <v>489.66300000000001</v>
      </c>
      <c r="F7992" s="18">
        <f>_xlfn.XLOOKUP(D7992,'Rating Curve'!$A$2:$A$500,'Rating Curve'!$D$2:$D$500,, -1)</f>
        <v>1661708.0167959</v>
      </c>
      <c r="G7992">
        <v>489.54500000000002</v>
      </c>
      <c r="H7992">
        <f t="shared" si="760"/>
        <v>0.117999999999995</v>
      </c>
      <c r="I7992">
        <v>1.82</v>
      </c>
      <c r="J7992">
        <f t="shared" si="762"/>
        <v>2.2131744795924648</v>
      </c>
      <c r="L7992">
        <f t="shared" si="761"/>
        <v>7967.4281265328727</v>
      </c>
    </row>
    <row r="7993" spans="1:12" x14ac:dyDescent="0.3">
      <c r="A7993" s="25">
        <f t="shared" ref="A7993:A8056" si="763" xml:space="preserve"> A7992 + TIME(1,0,0)</f>
        <v>46167.708333318275</v>
      </c>
      <c r="B7993" s="1">
        <f t="shared" si="759"/>
        <v>0.70833331827452639</v>
      </c>
      <c r="C7993">
        <v>0</v>
      </c>
      <c r="D7993">
        <v>489.67599999999999</v>
      </c>
      <c r="F7993" s="18">
        <f>_xlfn.XLOOKUP(D7993,'Rating Curve'!$A$2:$A$500,'Rating Curve'!$D$2:$D$500,, -1)</f>
        <v>1664741.6725647999</v>
      </c>
      <c r="G7993">
        <v>489.54500000000002</v>
      </c>
      <c r="H7993">
        <f t="shared" si="760"/>
        <v>0.13099999999997181</v>
      </c>
      <c r="I7993">
        <v>1.82</v>
      </c>
      <c r="J7993">
        <f t="shared" si="762"/>
        <v>2.5888064751069511</v>
      </c>
      <c r="L7993">
        <f t="shared" si="761"/>
        <v>9319.7033103850245</v>
      </c>
    </row>
    <row r="7994" spans="1:12" x14ac:dyDescent="0.3">
      <c r="A7994" s="25">
        <f t="shared" si="763"/>
        <v>46167.749999984939</v>
      </c>
      <c r="B7994" s="1">
        <f t="shared" si="759"/>
        <v>0.74999998493876774</v>
      </c>
      <c r="C7994">
        <v>0</v>
      </c>
      <c r="D7994">
        <v>489.65</v>
      </c>
      <c r="F7994" s="18">
        <f>_xlfn.XLOOKUP(D7994,'Rating Curve'!$A$2:$A$500,'Rating Curve'!$D$2:$D$500,, -1)</f>
        <v>1658675.7961466999</v>
      </c>
      <c r="G7994">
        <v>489.54500000000002</v>
      </c>
      <c r="H7994">
        <f t="shared" si="760"/>
        <v>0.10499999999996135</v>
      </c>
      <c r="I7994">
        <v>1.82</v>
      </c>
      <c r="J7994">
        <f t="shared" si="762"/>
        <v>1.8577043211975874</v>
      </c>
      <c r="L7994">
        <f t="shared" si="761"/>
        <v>6687.7355563113151</v>
      </c>
    </row>
    <row r="7995" spans="1:12" x14ac:dyDescent="0.3">
      <c r="A7995" s="25">
        <f t="shared" si="763"/>
        <v>46167.791666651603</v>
      </c>
      <c r="B7995" s="1">
        <f t="shared" si="759"/>
        <v>0.79166665160300909</v>
      </c>
      <c r="C7995">
        <v>0</v>
      </c>
      <c r="D7995">
        <v>489.67</v>
      </c>
      <c r="F7995" s="18">
        <f>_xlfn.XLOOKUP(D7995,'Rating Curve'!$A$2:$A$500,'Rating Curve'!$D$2:$D$500,, -1)</f>
        <v>1664741.6725647999</v>
      </c>
      <c r="G7995">
        <v>489.54500000000002</v>
      </c>
      <c r="H7995">
        <f t="shared" si="760"/>
        <v>0.125</v>
      </c>
      <c r="I7995">
        <v>1.82</v>
      </c>
      <c r="J7995">
        <f t="shared" si="762"/>
        <v>2.4130018907990949</v>
      </c>
      <c r="L7995">
        <f t="shared" si="761"/>
        <v>8686.8068068767407</v>
      </c>
    </row>
    <row r="7996" spans="1:12" x14ac:dyDescent="0.3">
      <c r="A7996" s="25">
        <f t="shared" si="763"/>
        <v>46167.833333318267</v>
      </c>
      <c r="B7996" s="1">
        <f t="shared" si="759"/>
        <v>0.83333331826725043</v>
      </c>
      <c r="C7996">
        <v>0</v>
      </c>
      <c r="D7996">
        <v>489.68099999999998</v>
      </c>
      <c r="F7996" s="18">
        <f>_xlfn.XLOOKUP(D7996,'Rating Curve'!$A$2:$A$500,'Rating Curve'!$D$2:$D$500,, -1)</f>
        <v>1667776.8298903999</v>
      </c>
      <c r="G7996">
        <v>489.54500000000002</v>
      </c>
      <c r="H7996">
        <f t="shared" si="760"/>
        <v>0.13599999999996726</v>
      </c>
      <c r="I7996">
        <v>1.82</v>
      </c>
      <c r="J7996">
        <f t="shared" si="762"/>
        <v>2.738425972881974</v>
      </c>
      <c r="L7996">
        <f t="shared" si="761"/>
        <v>9858.333502375106</v>
      </c>
    </row>
    <row r="7997" spans="1:12" x14ac:dyDescent="0.3">
      <c r="A7997" s="25">
        <f t="shared" si="763"/>
        <v>46167.874999984931</v>
      </c>
      <c r="B7997" s="1">
        <f t="shared" si="759"/>
        <v>0.87499998493149178</v>
      </c>
      <c r="C7997">
        <v>0</v>
      </c>
      <c r="D7997">
        <v>489.65699999999998</v>
      </c>
      <c r="F7997" s="18">
        <f>_xlfn.XLOOKUP(D7997,'Rating Curve'!$A$2:$A$500,'Rating Curve'!$D$2:$D$500,, -1)</f>
        <v>1658675.7961466999</v>
      </c>
      <c r="G7997">
        <v>489.54500000000002</v>
      </c>
      <c r="H7997">
        <f t="shared" si="760"/>
        <v>0.11199999999996635</v>
      </c>
      <c r="I7997">
        <v>1.82</v>
      </c>
      <c r="J7997">
        <f t="shared" si="762"/>
        <v>2.0465373577035493</v>
      </c>
      <c r="L7997">
        <f t="shared" si="761"/>
        <v>7367.5344877327771</v>
      </c>
    </row>
    <row r="7998" spans="1:12" x14ac:dyDescent="0.3">
      <c r="A7998" s="25">
        <f t="shared" si="763"/>
        <v>46167.916666651596</v>
      </c>
      <c r="B7998" s="1">
        <f t="shared" si="759"/>
        <v>0.91666665159573313</v>
      </c>
      <c r="C7998">
        <v>12.2</v>
      </c>
      <c r="D7998">
        <v>489.67</v>
      </c>
      <c r="F7998" s="18">
        <f>_xlfn.XLOOKUP(D7998,'Rating Curve'!$A$2:$A$500,'Rating Curve'!$D$2:$D$500,, -1)</f>
        <v>1664741.6725647999</v>
      </c>
      <c r="G7998">
        <v>489.54500000000002</v>
      </c>
      <c r="H7998">
        <f t="shared" si="760"/>
        <v>0.125</v>
      </c>
      <c r="I7998">
        <v>1.82</v>
      </c>
      <c r="J7998">
        <f t="shared" si="762"/>
        <v>2.4130018907990949</v>
      </c>
      <c r="L7998">
        <f t="shared" si="761"/>
        <v>8686.8068068767407</v>
      </c>
    </row>
    <row r="7999" spans="1:12" x14ac:dyDescent="0.3">
      <c r="A7999" s="25">
        <f t="shared" si="763"/>
        <v>46167.95833331826</v>
      </c>
      <c r="B7999" s="1">
        <f t="shared" si="759"/>
        <v>0.95833331825997448</v>
      </c>
      <c r="C7999">
        <v>6.8</v>
      </c>
      <c r="D7999">
        <v>489.67</v>
      </c>
      <c r="F7999" s="18">
        <f>_xlfn.XLOOKUP(D7999,'Rating Curve'!$A$2:$A$500,'Rating Curve'!$D$2:$D$500,, -1)</f>
        <v>1664741.6725647999</v>
      </c>
      <c r="G7999">
        <v>489.54500000000002</v>
      </c>
      <c r="H7999">
        <f t="shared" si="760"/>
        <v>0.125</v>
      </c>
      <c r="I7999">
        <v>1.82</v>
      </c>
      <c r="J7999">
        <f t="shared" si="762"/>
        <v>2.4130018907990949</v>
      </c>
      <c r="L7999">
        <f t="shared" si="761"/>
        <v>8686.8068068767407</v>
      </c>
    </row>
    <row r="8000" spans="1:12" x14ac:dyDescent="0.3">
      <c r="A8000" s="25">
        <f t="shared" si="763"/>
        <v>46167.999999984924</v>
      </c>
      <c r="B8000" s="1">
        <f t="shared" si="759"/>
        <v>0.99999998492421582</v>
      </c>
      <c r="C8000">
        <v>0</v>
      </c>
      <c r="D8000">
        <v>489.67</v>
      </c>
      <c r="F8000" s="18">
        <f>_xlfn.XLOOKUP(D8000,'Rating Curve'!$A$2:$A$500,'Rating Curve'!$D$2:$D$500,, -1)</f>
        <v>1664741.6725647999</v>
      </c>
      <c r="G8000">
        <v>489.54500000000002</v>
      </c>
      <c r="H8000">
        <f t="shared" si="760"/>
        <v>0.125</v>
      </c>
      <c r="I8000">
        <v>1.82</v>
      </c>
      <c r="J8000">
        <f t="shared" si="762"/>
        <v>2.4130018907990949</v>
      </c>
      <c r="L8000">
        <f t="shared" si="761"/>
        <v>8686.8068068767407</v>
      </c>
    </row>
    <row r="8001" spans="1:12" x14ac:dyDescent="0.3">
      <c r="A8001" s="25">
        <f t="shared" si="763"/>
        <v>46168.041666651588</v>
      </c>
      <c r="B8001" s="1">
        <f t="shared" si="759"/>
        <v>4.1666651588457171E-2</v>
      </c>
      <c r="C8001">
        <v>0</v>
      </c>
      <c r="D8001">
        <v>489.66300000000001</v>
      </c>
      <c r="F8001" s="18">
        <f>_xlfn.XLOOKUP(D8001,'Rating Curve'!$A$2:$A$500,'Rating Curve'!$D$2:$D$500,, -1)</f>
        <v>1661708.0167959</v>
      </c>
      <c r="G8001">
        <v>489.54500000000002</v>
      </c>
      <c r="H8001">
        <f t="shared" si="760"/>
        <v>0.117999999999995</v>
      </c>
      <c r="I8001">
        <v>1.82</v>
      </c>
      <c r="J8001">
        <f t="shared" si="762"/>
        <v>2.2131744795924648</v>
      </c>
      <c r="L8001">
        <f t="shared" si="761"/>
        <v>7967.4281265328727</v>
      </c>
    </row>
    <row r="8002" spans="1:12" x14ac:dyDescent="0.3">
      <c r="A8002" s="25">
        <f t="shared" si="763"/>
        <v>46168.083333318253</v>
      </c>
      <c r="B8002" s="1">
        <f t="shared" si="759"/>
        <v>8.3333318252698518E-2</v>
      </c>
      <c r="C8002">
        <v>0</v>
      </c>
      <c r="D8002">
        <v>489.67700000000002</v>
      </c>
      <c r="F8002" s="18">
        <f>_xlfn.XLOOKUP(D8002,'Rating Curve'!$A$2:$A$500,'Rating Curve'!$D$2:$D$500,, -1)</f>
        <v>1664741.6725647999</v>
      </c>
      <c r="G8002">
        <v>489.54500000000002</v>
      </c>
      <c r="H8002">
        <f t="shared" si="760"/>
        <v>0.132000000000005</v>
      </c>
      <c r="I8002">
        <v>1.82</v>
      </c>
      <c r="J8002">
        <f t="shared" si="762"/>
        <v>2.6185057958463216</v>
      </c>
      <c r="L8002">
        <f t="shared" si="761"/>
        <v>9426.6208650467579</v>
      </c>
    </row>
    <row r="8003" spans="1:12" x14ac:dyDescent="0.3">
      <c r="A8003" s="25">
        <f t="shared" si="763"/>
        <v>46168.124999984917</v>
      </c>
      <c r="B8003" s="1">
        <f t="shared" ref="B8003:B8066" si="764">MOD(A8003,1)</f>
        <v>0.12499998491693987</v>
      </c>
      <c r="C8003">
        <v>0</v>
      </c>
      <c r="D8003">
        <v>489.68900000000002</v>
      </c>
      <c r="F8003" s="18">
        <f>_xlfn.XLOOKUP(D8003,'Rating Curve'!$A$2:$A$500,'Rating Curve'!$D$2:$D$500,, -1)</f>
        <v>1667776.8298903999</v>
      </c>
      <c r="G8003">
        <v>489.54500000000002</v>
      </c>
      <c r="H8003">
        <f t="shared" ref="H8003:H8066" si="765">IF(D8003 - G8003 &lt; 0, 0, D8003 - G8003)</f>
        <v>0.14400000000000546</v>
      </c>
      <c r="I8003">
        <v>1.82</v>
      </c>
      <c r="J8003">
        <f t="shared" si="762"/>
        <v>2.9835710250371137</v>
      </c>
      <c r="L8003">
        <f t="shared" ref="L8003:L8066" si="766">(J8003*86400)/24</f>
        <v>10740.855690133609</v>
      </c>
    </row>
    <row r="8004" spans="1:12" x14ac:dyDescent="0.3">
      <c r="A8004" s="25">
        <f t="shared" si="763"/>
        <v>46168.166666651581</v>
      </c>
      <c r="B8004" s="1">
        <f t="shared" si="764"/>
        <v>0.16666665158118121</v>
      </c>
      <c r="C8004">
        <v>0</v>
      </c>
      <c r="D8004">
        <v>489.67</v>
      </c>
      <c r="F8004" s="18">
        <f>_xlfn.XLOOKUP(D8004,'Rating Curve'!$A$2:$A$500,'Rating Curve'!$D$2:$D$500,, -1)</f>
        <v>1664741.6725647999</v>
      </c>
      <c r="G8004">
        <v>489.54500000000002</v>
      </c>
      <c r="H8004">
        <f t="shared" si="765"/>
        <v>0.125</v>
      </c>
      <c r="I8004">
        <v>1.82</v>
      </c>
      <c r="J8004">
        <f t="shared" si="762"/>
        <v>2.4130018907990949</v>
      </c>
      <c r="L8004">
        <f t="shared" si="766"/>
        <v>8686.8068068767407</v>
      </c>
    </row>
    <row r="8005" spans="1:12" x14ac:dyDescent="0.3">
      <c r="A8005" s="25">
        <f t="shared" si="763"/>
        <v>46168.208333318245</v>
      </c>
      <c r="B8005" s="1">
        <f t="shared" si="764"/>
        <v>0.20833331824542256</v>
      </c>
      <c r="C8005">
        <v>0</v>
      </c>
      <c r="D8005">
        <v>489.70100000000002</v>
      </c>
      <c r="F8005" s="18">
        <f>_xlfn.XLOOKUP(D8005,'Rating Curve'!$A$2:$A$500,'Rating Curve'!$D$2:$D$500,, -1)</f>
        <v>1673851.7406957999</v>
      </c>
      <c r="G8005">
        <v>489.54500000000002</v>
      </c>
      <c r="H8005">
        <f t="shared" si="765"/>
        <v>0.15600000000000591</v>
      </c>
      <c r="I8005">
        <v>1.82</v>
      </c>
      <c r="J8005">
        <f t="shared" si="762"/>
        <v>3.3641824448982085</v>
      </c>
      <c r="L8005">
        <f t="shared" si="766"/>
        <v>12111.056801633551</v>
      </c>
    </row>
    <row r="8006" spans="1:12" x14ac:dyDescent="0.3">
      <c r="A8006" s="25">
        <f t="shared" si="763"/>
        <v>46168.24999998491</v>
      </c>
      <c r="B8006" s="1">
        <f t="shared" si="764"/>
        <v>0.24999998490966391</v>
      </c>
      <c r="C8006">
        <v>0</v>
      </c>
      <c r="D8006">
        <v>489.733</v>
      </c>
      <c r="F8006" s="18">
        <f>_xlfn.XLOOKUP(D8006,'Rating Curve'!$A$2:$A$500,'Rating Curve'!$D$2:$D$500,, -1)</f>
        <v>1682975.6527668999</v>
      </c>
      <c r="G8006">
        <v>489.54500000000002</v>
      </c>
      <c r="H8006">
        <f t="shared" si="765"/>
        <v>0.18799999999998818</v>
      </c>
      <c r="I8006">
        <v>1.82</v>
      </c>
      <c r="J8006">
        <f t="shared" si="762"/>
        <v>4.4507112217617841</v>
      </c>
      <c r="L8006">
        <f t="shared" si="766"/>
        <v>16022.560398342423</v>
      </c>
    </row>
    <row r="8007" spans="1:12" x14ac:dyDescent="0.3">
      <c r="A8007" s="25">
        <f t="shared" si="763"/>
        <v>46168.291666651574</v>
      </c>
      <c r="B8007" s="1">
        <f t="shared" si="764"/>
        <v>0.29166665157390526</v>
      </c>
      <c r="C8007">
        <v>0</v>
      </c>
      <c r="D8007">
        <v>489.70699999999999</v>
      </c>
      <c r="F8007" s="18">
        <f>_xlfn.XLOOKUP(D8007,'Rating Curve'!$A$2:$A$500,'Rating Curve'!$D$2:$D$500,, -1)</f>
        <v>1673851.7406957999</v>
      </c>
      <c r="G8007">
        <v>489.54500000000002</v>
      </c>
      <c r="H8007">
        <f t="shared" si="765"/>
        <v>0.16199999999997772</v>
      </c>
      <c r="I8007">
        <v>1.82</v>
      </c>
      <c r="J8007">
        <f t="shared" si="762"/>
        <v>3.5601243254238706</v>
      </c>
      <c r="L8007">
        <f t="shared" si="766"/>
        <v>12816.447571525934</v>
      </c>
    </row>
    <row r="8008" spans="1:12" x14ac:dyDescent="0.3">
      <c r="A8008" s="25">
        <f t="shared" si="763"/>
        <v>46168.333333318238</v>
      </c>
      <c r="B8008" s="1">
        <f t="shared" si="764"/>
        <v>0.3333333182381466</v>
      </c>
      <c r="C8008">
        <v>0</v>
      </c>
      <c r="D8008">
        <v>489.71899999999999</v>
      </c>
      <c r="F8008" s="18">
        <f>_xlfn.XLOOKUP(D8008,'Rating Curve'!$A$2:$A$500,'Rating Curve'!$D$2:$D$500,, -1)</f>
        <v>1676891.4600323001</v>
      </c>
      <c r="G8008">
        <v>489.54500000000002</v>
      </c>
      <c r="H8008">
        <f t="shared" si="765"/>
        <v>0.17399999999997817</v>
      </c>
      <c r="I8008">
        <v>1.82</v>
      </c>
      <c r="J8008">
        <f t="shared" si="762"/>
        <v>3.9629310400048725</v>
      </c>
      <c r="L8008">
        <f t="shared" si="766"/>
        <v>14266.551744017541</v>
      </c>
    </row>
    <row r="8009" spans="1:12" x14ac:dyDescent="0.3">
      <c r="A8009" s="25">
        <f t="shared" si="763"/>
        <v>46168.374999984902</v>
      </c>
      <c r="B8009" s="1">
        <f t="shared" si="764"/>
        <v>0.37499998490238795</v>
      </c>
      <c r="C8009">
        <v>0</v>
      </c>
      <c r="D8009">
        <v>489.726</v>
      </c>
      <c r="F8009" s="18">
        <f>_xlfn.XLOOKUP(D8009,'Rating Curve'!$A$2:$A$500,'Rating Curve'!$D$2:$D$500,, -1)</f>
        <v>1679932.8392697</v>
      </c>
      <c r="G8009">
        <v>489.54500000000002</v>
      </c>
      <c r="H8009">
        <f t="shared" si="765"/>
        <v>0.18099999999998317</v>
      </c>
      <c r="I8009">
        <v>1.82</v>
      </c>
      <c r="J8009">
        <f t="shared" si="762"/>
        <v>4.2044627099731864</v>
      </c>
      <c r="L8009">
        <f t="shared" si="766"/>
        <v>15136.065755903472</v>
      </c>
    </row>
    <row r="8010" spans="1:12" x14ac:dyDescent="0.3">
      <c r="A8010" s="25">
        <f t="shared" si="763"/>
        <v>46168.416666651567</v>
      </c>
      <c r="B8010" s="1">
        <f t="shared" si="764"/>
        <v>0.4166666515666293</v>
      </c>
      <c r="C8010">
        <v>0</v>
      </c>
      <c r="D8010">
        <v>489.745</v>
      </c>
      <c r="F8010" s="18">
        <f>_xlfn.XLOOKUP(D8010,'Rating Curve'!$A$2:$A$500,'Rating Curve'!$D$2:$D$500,, -1)</f>
        <v>1686020.0677445</v>
      </c>
      <c r="G8010">
        <v>489.54500000000002</v>
      </c>
      <c r="H8010">
        <f t="shared" si="765"/>
        <v>0.19999999999998863</v>
      </c>
      <c r="I8010">
        <v>1.82</v>
      </c>
      <c r="J8010">
        <f t="shared" si="762"/>
        <v>4.8835724628591253</v>
      </c>
      <c r="L8010">
        <f t="shared" si="766"/>
        <v>17580.860866292849</v>
      </c>
    </row>
    <row r="8011" spans="1:12" x14ac:dyDescent="0.3">
      <c r="A8011" s="25">
        <f t="shared" si="763"/>
        <v>46168.458333318231</v>
      </c>
      <c r="B8011" s="1">
        <f t="shared" si="764"/>
        <v>0.45833331823087065</v>
      </c>
      <c r="C8011">
        <v>0</v>
      </c>
      <c r="D8011">
        <v>489.726</v>
      </c>
      <c r="F8011" s="18">
        <f>_xlfn.XLOOKUP(D8011,'Rating Curve'!$A$2:$A$500,'Rating Curve'!$D$2:$D$500,, -1)</f>
        <v>1679932.8392697</v>
      </c>
      <c r="G8011">
        <v>489.54500000000002</v>
      </c>
      <c r="H8011">
        <f t="shared" si="765"/>
        <v>0.18099999999998317</v>
      </c>
      <c r="I8011">
        <v>1.82</v>
      </c>
      <c r="J8011">
        <f t="shared" si="762"/>
        <v>4.2044627099731864</v>
      </c>
      <c r="L8011">
        <f t="shared" si="766"/>
        <v>15136.065755903472</v>
      </c>
    </row>
    <row r="8012" spans="1:12" x14ac:dyDescent="0.3">
      <c r="A8012" s="25">
        <f t="shared" si="763"/>
        <v>46168.499999984895</v>
      </c>
      <c r="B8012" s="1">
        <f t="shared" si="764"/>
        <v>0.49999998489511199</v>
      </c>
      <c r="C8012">
        <v>0</v>
      </c>
      <c r="D8012">
        <v>489.73200000000003</v>
      </c>
      <c r="F8012" s="18">
        <f>_xlfn.XLOOKUP(D8012,'Rating Curve'!$A$2:$A$500,'Rating Curve'!$D$2:$D$500,, -1)</f>
        <v>1682975.6527668999</v>
      </c>
      <c r="G8012">
        <v>489.54500000000002</v>
      </c>
      <c r="H8012">
        <f t="shared" si="765"/>
        <v>0.18700000000001182</v>
      </c>
      <c r="I8012">
        <v>1.82</v>
      </c>
      <c r="J8012">
        <f t="shared" si="762"/>
        <v>4.4152474919854381</v>
      </c>
      <c r="L8012">
        <f t="shared" si="766"/>
        <v>15894.890971147577</v>
      </c>
    </row>
    <row r="8013" spans="1:12" x14ac:dyDescent="0.3">
      <c r="A8013" s="25">
        <f t="shared" si="763"/>
        <v>46168.541666651559</v>
      </c>
      <c r="B8013" s="1">
        <f t="shared" si="764"/>
        <v>0.54166665155935334</v>
      </c>
      <c r="C8013">
        <v>0</v>
      </c>
      <c r="D8013">
        <v>489.738</v>
      </c>
      <c r="F8013" s="18">
        <f>_xlfn.XLOOKUP(D8013,'Rating Curve'!$A$2:$A$500,'Rating Curve'!$D$2:$D$500,, -1)</f>
        <v>1682975.6527668999</v>
      </c>
      <c r="G8013">
        <v>489.54500000000002</v>
      </c>
      <c r="H8013">
        <f t="shared" si="765"/>
        <v>0.19299999999998363</v>
      </c>
      <c r="I8013">
        <v>1.82</v>
      </c>
      <c r="J8013">
        <f t="shared" si="762"/>
        <v>4.6294415609352448</v>
      </c>
      <c r="L8013">
        <f t="shared" si="766"/>
        <v>16665.989619366879</v>
      </c>
    </row>
    <row r="8014" spans="1:12" x14ac:dyDescent="0.3">
      <c r="A8014" s="25">
        <f t="shared" si="763"/>
        <v>46168.583333318224</v>
      </c>
      <c r="B8014" s="1">
        <f t="shared" si="764"/>
        <v>0.58333331822359469</v>
      </c>
      <c r="C8014">
        <v>0</v>
      </c>
      <c r="D8014">
        <v>489.72500000000002</v>
      </c>
      <c r="F8014" s="18">
        <f>_xlfn.XLOOKUP(D8014,'Rating Curve'!$A$2:$A$500,'Rating Curve'!$D$2:$D$500,, -1)</f>
        <v>1679932.8392697</v>
      </c>
      <c r="G8014">
        <v>489.54500000000002</v>
      </c>
      <c r="H8014">
        <f t="shared" si="765"/>
        <v>0.18000000000000682</v>
      </c>
      <c r="I8014">
        <v>1.82</v>
      </c>
      <c r="J8014">
        <f t="shared" si="762"/>
        <v>4.1696672673010706</v>
      </c>
      <c r="L8014">
        <f t="shared" si="766"/>
        <v>15010.802162283855</v>
      </c>
    </row>
    <row r="8015" spans="1:12" x14ac:dyDescent="0.3">
      <c r="A8015" s="25">
        <f t="shared" si="763"/>
        <v>46168.624999984888</v>
      </c>
      <c r="B8015" s="1">
        <f t="shared" si="764"/>
        <v>0.62499998488783604</v>
      </c>
      <c r="C8015">
        <v>0</v>
      </c>
      <c r="D8015">
        <v>489.745</v>
      </c>
      <c r="F8015" s="18">
        <f>_xlfn.XLOOKUP(D8015,'Rating Curve'!$A$2:$A$500,'Rating Curve'!$D$2:$D$500,, -1)</f>
        <v>1686020.0677445</v>
      </c>
      <c r="G8015">
        <v>489.54500000000002</v>
      </c>
      <c r="H8015">
        <f t="shared" si="765"/>
        <v>0.19999999999998863</v>
      </c>
      <c r="I8015">
        <v>1.82</v>
      </c>
      <c r="J8015">
        <f t="shared" si="762"/>
        <v>4.8835724628591253</v>
      </c>
      <c r="L8015">
        <f t="shared" si="766"/>
        <v>17580.860866292849</v>
      </c>
    </row>
    <row r="8016" spans="1:12" x14ac:dyDescent="0.3">
      <c r="A8016" s="25">
        <f t="shared" si="763"/>
        <v>46168.666666651552</v>
      </c>
      <c r="B8016" s="1">
        <f t="shared" si="764"/>
        <v>0.66666665155207738</v>
      </c>
      <c r="C8016">
        <v>0</v>
      </c>
      <c r="D8016">
        <v>489.72500000000002</v>
      </c>
      <c r="F8016" s="18">
        <f>_xlfn.XLOOKUP(D8016,'Rating Curve'!$A$2:$A$500,'Rating Curve'!$D$2:$D$500,, -1)</f>
        <v>1679932.8392697</v>
      </c>
      <c r="G8016">
        <v>489.54500000000002</v>
      </c>
      <c r="H8016">
        <f t="shared" si="765"/>
        <v>0.18000000000000682</v>
      </c>
      <c r="I8016">
        <v>1.82</v>
      </c>
      <c r="J8016">
        <f t="shared" si="762"/>
        <v>4.1696672673010706</v>
      </c>
      <c r="L8016">
        <f t="shared" si="766"/>
        <v>15010.802162283855</v>
      </c>
    </row>
    <row r="8017" spans="1:12" x14ac:dyDescent="0.3">
      <c r="A8017" s="25">
        <f t="shared" si="763"/>
        <v>46168.708333318216</v>
      </c>
      <c r="B8017" s="1">
        <f t="shared" si="764"/>
        <v>0.70833331821631873</v>
      </c>
      <c r="C8017">
        <v>4.2</v>
      </c>
      <c r="D8017">
        <v>489.68099999999998</v>
      </c>
      <c r="F8017" s="18">
        <f>_xlfn.XLOOKUP(D8017,'Rating Curve'!$A$2:$A$500,'Rating Curve'!$D$2:$D$500,, -1)</f>
        <v>1667776.8298903999</v>
      </c>
      <c r="G8017">
        <v>489.54500000000002</v>
      </c>
      <c r="H8017">
        <f t="shared" si="765"/>
        <v>0.13599999999996726</v>
      </c>
      <c r="I8017">
        <v>1.82</v>
      </c>
      <c r="J8017">
        <f t="shared" si="762"/>
        <v>2.738425972881974</v>
      </c>
      <c r="L8017">
        <f t="shared" si="766"/>
        <v>9858.333502375106</v>
      </c>
    </row>
    <row r="8018" spans="1:12" x14ac:dyDescent="0.3">
      <c r="A8018" s="25">
        <f t="shared" si="763"/>
        <v>46168.749999984881</v>
      </c>
      <c r="B8018" s="1">
        <f t="shared" si="764"/>
        <v>0.74999998488056008</v>
      </c>
      <c r="C8018">
        <v>3.4</v>
      </c>
      <c r="D8018">
        <v>489.745</v>
      </c>
      <c r="F8018" s="18">
        <f>_xlfn.XLOOKUP(D8018,'Rating Curve'!$A$2:$A$500,'Rating Curve'!$D$2:$D$500,, -1)</f>
        <v>1686020.0677445</v>
      </c>
      <c r="G8018">
        <v>489.54500000000002</v>
      </c>
      <c r="H8018">
        <f t="shared" si="765"/>
        <v>0.19999999999998863</v>
      </c>
      <c r="I8018">
        <v>1.82</v>
      </c>
      <c r="J8018">
        <f t="shared" si="762"/>
        <v>4.8835724628591253</v>
      </c>
      <c r="L8018">
        <f t="shared" si="766"/>
        <v>17580.860866292849</v>
      </c>
    </row>
    <row r="8019" spans="1:12" x14ac:dyDescent="0.3">
      <c r="A8019" s="25">
        <f t="shared" si="763"/>
        <v>46168.791666651545</v>
      </c>
      <c r="B8019" s="1">
        <f t="shared" si="764"/>
        <v>0.79166665154480143</v>
      </c>
      <c r="C8019">
        <v>0</v>
      </c>
      <c r="D8019">
        <v>489.75900000000001</v>
      </c>
      <c r="F8019" s="18">
        <f>_xlfn.XLOOKUP(D8019,'Rating Curve'!$A$2:$A$500,'Rating Curve'!$D$2:$D$500,, -1)</f>
        <v>1689066.0691295001</v>
      </c>
      <c r="G8019">
        <v>489.54500000000002</v>
      </c>
      <c r="H8019">
        <f t="shared" si="765"/>
        <v>0.21399999999999864</v>
      </c>
      <c r="I8019">
        <v>1.82</v>
      </c>
      <c r="J8019">
        <f t="shared" ref="J8019:J8082" si="767">1.82*30*(H8019^1.5)</f>
        <v>5.4052191000032046</v>
      </c>
      <c r="L8019">
        <f t="shared" si="766"/>
        <v>19458.788760011535</v>
      </c>
    </row>
    <row r="8020" spans="1:12" x14ac:dyDescent="0.3">
      <c r="A8020" s="25">
        <f t="shared" si="763"/>
        <v>46168.833333318209</v>
      </c>
      <c r="B8020" s="1">
        <f t="shared" si="764"/>
        <v>0.83333331820904277</v>
      </c>
      <c r="C8020">
        <v>0</v>
      </c>
      <c r="D8020">
        <v>489.76499999999999</v>
      </c>
      <c r="F8020" s="18">
        <f>_xlfn.XLOOKUP(D8020,'Rating Curve'!$A$2:$A$500,'Rating Curve'!$D$2:$D$500,, -1)</f>
        <v>1692113.6615758</v>
      </c>
      <c r="G8020">
        <v>489.54500000000002</v>
      </c>
      <c r="H8020">
        <f t="shared" si="765"/>
        <v>0.21999999999997044</v>
      </c>
      <c r="I8020">
        <v>1.82</v>
      </c>
      <c r="J8020">
        <f t="shared" si="767"/>
        <v>5.6341274106987678</v>
      </c>
      <c r="L8020">
        <f t="shared" si="766"/>
        <v>20282.858678515564</v>
      </c>
    </row>
    <row r="8021" spans="1:12" x14ac:dyDescent="0.3">
      <c r="A8021" s="25">
        <f t="shared" si="763"/>
        <v>46168.874999984873</v>
      </c>
      <c r="B8021" s="1">
        <f t="shared" si="764"/>
        <v>0.87499998487328412</v>
      </c>
      <c r="C8021">
        <v>0</v>
      </c>
      <c r="D8021">
        <v>489.76600000000002</v>
      </c>
      <c r="F8021" s="18">
        <f>_xlfn.XLOOKUP(D8021,'Rating Curve'!$A$2:$A$500,'Rating Curve'!$D$2:$D$500,, -1)</f>
        <v>1692113.6615758</v>
      </c>
      <c r="G8021">
        <v>489.54500000000002</v>
      </c>
      <c r="H8021">
        <f t="shared" si="765"/>
        <v>0.22100000000000364</v>
      </c>
      <c r="I8021">
        <v>1.82</v>
      </c>
      <c r="J8021">
        <f t="shared" si="767"/>
        <v>5.6725855356055757</v>
      </c>
      <c r="L8021">
        <f t="shared" si="766"/>
        <v>20421.307928180071</v>
      </c>
    </row>
    <row r="8022" spans="1:12" x14ac:dyDescent="0.3">
      <c r="A8022" s="25">
        <f t="shared" si="763"/>
        <v>46168.916666651538</v>
      </c>
      <c r="B8022" s="1">
        <f t="shared" si="764"/>
        <v>0.91666665153752547</v>
      </c>
      <c r="C8022">
        <v>0</v>
      </c>
      <c r="D8022">
        <v>489.75900000000001</v>
      </c>
      <c r="F8022" s="18">
        <f>_xlfn.XLOOKUP(D8022,'Rating Curve'!$A$2:$A$500,'Rating Curve'!$D$2:$D$500,, -1)</f>
        <v>1689066.0691295001</v>
      </c>
      <c r="G8022">
        <v>489.54500000000002</v>
      </c>
      <c r="H8022">
        <f t="shared" si="765"/>
        <v>0.21399999999999864</v>
      </c>
      <c r="I8022">
        <v>1.82</v>
      </c>
      <c r="J8022">
        <f t="shared" si="767"/>
        <v>5.4052191000032046</v>
      </c>
      <c r="L8022">
        <f t="shared" si="766"/>
        <v>19458.788760011535</v>
      </c>
    </row>
    <row r="8023" spans="1:12" x14ac:dyDescent="0.3">
      <c r="A8023" s="25">
        <f t="shared" si="763"/>
        <v>46168.958333318202</v>
      </c>
      <c r="B8023" s="1">
        <f t="shared" si="764"/>
        <v>0.95833331820176682</v>
      </c>
      <c r="C8023">
        <v>0</v>
      </c>
      <c r="D8023">
        <v>489.75900000000001</v>
      </c>
      <c r="F8023" s="18">
        <f>_xlfn.XLOOKUP(D8023,'Rating Curve'!$A$2:$A$500,'Rating Curve'!$D$2:$D$500,, -1)</f>
        <v>1689066.0691295001</v>
      </c>
      <c r="G8023">
        <v>489.54500000000002</v>
      </c>
      <c r="H8023">
        <f t="shared" si="765"/>
        <v>0.21399999999999864</v>
      </c>
      <c r="I8023">
        <v>1.82</v>
      </c>
      <c r="J8023">
        <f t="shared" si="767"/>
        <v>5.4052191000032046</v>
      </c>
      <c r="L8023">
        <f t="shared" si="766"/>
        <v>19458.788760011535</v>
      </c>
    </row>
    <row r="8024" spans="1:12" x14ac:dyDescent="0.3">
      <c r="A8024" s="25">
        <f t="shared" si="763"/>
        <v>46168.999999984866</v>
      </c>
      <c r="B8024" s="1">
        <f t="shared" si="764"/>
        <v>0.99999998486600816</v>
      </c>
      <c r="C8024">
        <v>0</v>
      </c>
      <c r="D8024">
        <v>489.75299999999999</v>
      </c>
      <c r="F8024" s="18">
        <f>_xlfn.XLOOKUP(D8024,'Rating Curve'!$A$2:$A$500,'Rating Curve'!$D$2:$D$500,, -1)</f>
        <v>1689066.0691295001</v>
      </c>
      <c r="G8024">
        <v>489.54500000000002</v>
      </c>
      <c r="H8024">
        <f t="shared" si="765"/>
        <v>0.20799999999996999</v>
      </c>
      <c r="I8024">
        <v>1.82</v>
      </c>
      <c r="J8024">
        <f t="shared" si="767"/>
        <v>5.1794977071052353</v>
      </c>
      <c r="L8024">
        <f t="shared" si="766"/>
        <v>18646.191745578846</v>
      </c>
    </row>
    <row r="8025" spans="1:12" x14ac:dyDescent="0.3">
      <c r="A8025" s="25">
        <f t="shared" si="763"/>
        <v>46169.04166665153</v>
      </c>
      <c r="B8025" s="1">
        <f t="shared" si="764"/>
        <v>4.166665153024951E-2</v>
      </c>
      <c r="C8025">
        <v>0</v>
      </c>
      <c r="D8025">
        <v>489.75900000000001</v>
      </c>
      <c r="F8025" s="18">
        <f>_xlfn.XLOOKUP(D8025,'Rating Curve'!$A$2:$A$500,'Rating Curve'!$D$2:$D$500,, -1)</f>
        <v>1689066.0691295001</v>
      </c>
      <c r="G8025">
        <v>489.54500000000002</v>
      </c>
      <c r="H8025">
        <f t="shared" si="765"/>
        <v>0.21399999999999864</v>
      </c>
      <c r="I8025">
        <v>1.82</v>
      </c>
      <c r="J8025">
        <f t="shared" si="767"/>
        <v>5.4052191000032046</v>
      </c>
      <c r="L8025">
        <f t="shared" si="766"/>
        <v>19458.788760011535</v>
      </c>
    </row>
    <row r="8026" spans="1:12" x14ac:dyDescent="0.3">
      <c r="A8026" s="25">
        <f t="shared" si="763"/>
        <v>46169.083333318194</v>
      </c>
      <c r="B8026" s="1">
        <f t="shared" si="764"/>
        <v>8.3333318194490857E-2</v>
      </c>
      <c r="C8026">
        <v>0</v>
      </c>
      <c r="D8026">
        <v>489.74</v>
      </c>
      <c r="F8026" s="18">
        <f>_xlfn.XLOOKUP(D8026,'Rating Curve'!$A$2:$A$500,'Rating Curve'!$D$2:$D$500,, -1)</f>
        <v>1686020.0677445</v>
      </c>
      <c r="G8026">
        <v>489.54500000000002</v>
      </c>
      <c r="H8026">
        <f t="shared" si="765"/>
        <v>0.19499999999999318</v>
      </c>
      <c r="I8026">
        <v>1.82</v>
      </c>
      <c r="J8026">
        <f t="shared" si="767"/>
        <v>4.7015878971893823</v>
      </c>
      <c r="L8026">
        <f t="shared" si="766"/>
        <v>16925.716429881777</v>
      </c>
    </row>
    <row r="8027" spans="1:12" x14ac:dyDescent="0.3">
      <c r="A8027" s="25">
        <f t="shared" si="763"/>
        <v>46169.124999984859</v>
      </c>
      <c r="B8027" s="1">
        <f t="shared" si="764"/>
        <v>0.1249999848587322</v>
      </c>
      <c r="C8027">
        <v>0</v>
      </c>
      <c r="D8027">
        <v>489.75299999999999</v>
      </c>
      <c r="F8027" s="18">
        <f>_xlfn.XLOOKUP(D8027,'Rating Curve'!$A$2:$A$500,'Rating Curve'!$D$2:$D$500,, -1)</f>
        <v>1689066.0691295001</v>
      </c>
      <c r="G8027">
        <v>489.54500000000002</v>
      </c>
      <c r="H8027">
        <f t="shared" si="765"/>
        <v>0.20799999999996999</v>
      </c>
      <c r="I8027">
        <v>1.82</v>
      </c>
      <c r="J8027">
        <f t="shared" si="767"/>
        <v>5.1794977071052353</v>
      </c>
      <c r="L8027">
        <f t="shared" si="766"/>
        <v>18646.191745578846</v>
      </c>
    </row>
    <row r="8028" spans="1:12" x14ac:dyDescent="0.3">
      <c r="A8028" s="25">
        <f t="shared" si="763"/>
        <v>46169.166666651523</v>
      </c>
      <c r="B8028" s="1">
        <f t="shared" si="764"/>
        <v>0.16666665152297355</v>
      </c>
      <c r="C8028">
        <v>0</v>
      </c>
      <c r="D8028">
        <v>489.74599999999998</v>
      </c>
      <c r="F8028" s="18">
        <f>_xlfn.XLOOKUP(D8028,'Rating Curve'!$A$2:$A$500,'Rating Curve'!$D$2:$D$500,, -1)</f>
        <v>1686020.0677445</v>
      </c>
      <c r="G8028">
        <v>489.54500000000002</v>
      </c>
      <c r="H8028">
        <f t="shared" si="765"/>
        <v>0.20099999999996498</v>
      </c>
      <c r="I8028">
        <v>1.82</v>
      </c>
      <c r="J8028">
        <f t="shared" si="767"/>
        <v>4.9202450017399872</v>
      </c>
      <c r="L8028">
        <f t="shared" si="766"/>
        <v>17712.882006263953</v>
      </c>
    </row>
    <row r="8029" spans="1:12" x14ac:dyDescent="0.3">
      <c r="A8029" s="25">
        <f t="shared" si="763"/>
        <v>46169.208333318187</v>
      </c>
      <c r="B8029" s="1">
        <f t="shared" si="764"/>
        <v>0.2083333181872149</v>
      </c>
      <c r="C8029">
        <v>0</v>
      </c>
      <c r="D8029">
        <v>489.74</v>
      </c>
      <c r="F8029" s="18">
        <f>_xlfn.XLOOKUP(D8029,'Rating Curve'!$A$2:$A$500,'Rating Curve'!$D$2:$D$500,, -1)</f>
        <v>1686020.0677445</v>
      </c>
      <c r="G8029">
        <v>489.54500000000002</v>
      </c>
      <c r="H8029">
        <f t="shared" si="765"/>
        <v>0.19499999999999318</v>
      </c>
      <c r="I8029">
        <v>1.82</v>
      </c>
      <c r="J8029">
        <f t="shared" si="767"/>
        <v>4.7015878971893823</v>
      </c>
      <c r="L8029">
        <f t="shared" si="766"/>
        <v>16925.716429881777</v>
      </c>
    </row>
    <row r="8030" spans="1:12" x14ac:dyDescent="0.3">
      <c r="A8030" s="25">
        <f t="shared" si="763"/>
        <v>46169.249999984851</v>
      </c>
      <c r="B8030" s="1">
        <f t="shared" si="764"/>
        <v>0.24999998485145625</v>
      </c>
      <c r="C8030">
        <v>0</v>
      </c>
      <c r="D8030">
        <v>489.76600000000002</v>
      </c>
      <c r="F8030" s="18">
        <f>_xlfn.XLOOKUP(D8030,'Rating Curve'!$A$2:$A$500,'Rating Curve'!$D$2:$D$500,, -1)</f>
        <v>1692113.6615758</v>
      </c>
      <c r="G8030">
        <v>489.54500000000002</v>
      </c>
      <c r="H8030">
        <f t="shared" si="765"/>
        <v>0.22100000000000364</v>
      </c>
      <c r="I8030">
        <v>1.82</v>
      </c>
      <c r="J8030">
        <f t="shared" si="767"/>
        <v>5.6725855356055757</v>
      </c>
      <c r="L8030">
        <f t="shared" si="766"/>
        <v>20421.307928180071</v>
      </c>
    </row>
    <row r="8031" spans="1:12" x14ac:dyDescent="0.3">
      <c r="A8031" s="25">
        <f t="shared" si="763"/>
        <v>46169.291666651516</v>
      </c>
      <c r="B8031" s="1">
        <f t="shared" si="764"/>
        <v>0.29166665151569759</v>
      </c>
      <c r="C8031">
        <v>0</v>
      </c>
      <c r="D8031">
        <v>489.78500000000003</v>
      </c>
      <c r="F8031" s="18">
        <f>_xlfn.XLOOKUP(D8031,'Rating Curve'!$A$2:$A$500,'Rating Curve'!$D$2:$D$500,, -1)</f>
        <v>1698213.6426939999</v>
      </c>
      <c r="G8031">
        <v>489.54500000000002</v>
      </c>
      <c r="H8031">
        <f t="shared" si="765"/>
        <v>0.24000000000000909</v>
      </c>
      <c r="I8031">
        <v>1.82</v>
      </c>
      <c r="J8031">
        <f t="shared" si="767"/>
        <v>6.4196227178865168</v>
      </c>
      <c r="L8031">
        <f t="shared" si="766"/>
        <v>23110.641784391464</v>
      </c>
    </row>
    <row r="8032" spans="1:12" x14ac:dyDescent="0.3">
      <c r="A8032" s="25">
        <f t="shared" si="763"/>
        <v>46169.33333331818</v>
      </c>
      <c r="B8032" s="1">
        <f t="shared" si="764"/>
        <v>0.33333331817993894</v>
      </c>
      <c r="C8032">
        <v>0</v>
      </c>
      <c r="D8032">
        <v>489.79700000000003</v>
      </c>
      <c r="F8032" s="18">
        <f>_xlfn.XLOOKUP(D8032,'Rating Curve'!$A$2:$A$500,'Rating Curve'!$D$2:$D$500,, -1)</f>
        <v>1701265.9872818999</v>
      </c>
      <c r="G8032">
        <v>489.54500000000002</v>
      </c>
      <c r="H8032">
        <f t="shared" si="765"/>
        <v>0.25200000000000955</v>
      </c>
      <c r="I8032">
        <v>1.82</v>
      </c>
      <c r="J8032">
        <f t="shared" si="767"/>
        <v>6.9070635822529844</v>
      </c>
      <c r="L8032">
        <f t="shared" si="766"/>
        <v>24865.428896110741</v>
      </c>
    </row>
    <row r="8033" spans="1:12" x14ac:dyDescent="0.3">
      <c r="A8033" s="25">
        <f t="shared" si="763"/>
        <v>46169.374999984844</v>
      </c>
      <c r="B8033" s="1">
        <f t="shared" si="764"/>
        <v>0.37499998484418029</v>
      </c>
      <c r="C8033">
        <v>0</v>
      </c>
      <c r="D8033">
        <v>489.803</v>
      </c>
      <c r="F8033" s="18">
        <f>_xlfn.XLOOKUP(D8033,'Rating Curve'!$A$2:$A$500,'Rating Curve'!$D$2:$D$500,, -1)</f>
        <v>1704320.2680112</v>
      </c>
      <c r="G8033">
        <v>489.54500000000002</v>
      </c>
      <c r="H8033">
        <f t="shared" si="765"/>
        <v>0.25799999999998136</v>
      </c>
      <c r="I8033">
        <v>1.82</v>
      </c>
      <c r="J8033">
        <f t="shared" si="767"/>
        <v>7.155206987495812</v>
      </c>
      <c r="L8033">
        <f t="shared" si="766"/>
        <v>25758.745154984921</v>
      </c>
    </row>
    <row r="8034" spans="1:12" x14ac:dyDescent="0.3">
      <c r="A8034" s="25">
        <f t="shared" si="763"/>
        <v>46169.416666651508</v>
      </c>
      <c r="B8034" s="1">
        <f t="shared" si="764"/>
        <v>0.41666665150842164</v>
      </c>
      <c r="C8034">
        <v>0</v>
      </c>
      <c r="D8034">
        <v>489.76499999999999</v>
      </c>
      <c r="F8034" s="18">
        <f>_xlfn.XLOOKUP(D8034,'Rating Curve'!$A$2:$A$500,'Rating Curve'!$D$2:$D$500,, -1)</f>
        <v>1692113.6615758</v>
      </c>
      <c r="G8034">
        <v>489.54500000000002</v>
      </c>
      <c r="H8034">
        <f t="shared" si="765"/>
        <v>0.21999999999997044</v>
      </c>
      <c r="I8034">
        <v>1.82</v>
      </c>
      <c r="J8034">
        <f t="shared" si="767"/>
        <v>5.6341274106987678</v>
      </c>
      <c r="L8034">
        <f t="shared" si="766"/>
        <v>20282.858678515564</v>
      </c>
    </row>
    <row r="8035" spans="1:12" x14ac:dyDescent="0.3">
      <c r="A8035" s="25">
        <f t="shared" si="763"/>
        <v>46169.458333318173</v>
      </c>
      <c r="B8035" s="1">
        <f t="shared" si="764"/>
        <v>0.45833331817266298</v>
      </c>
      <c r="C8035">
        <v>0</v>
      </c>
      <c r="D8035">
        <v>489.803</v>
      </c>
      <c r="F8035" s="18">
        <f>_xlfn.XLOOKUP(D8035,'Rating Curve'!$A$2:$A$500,'Rating Curve'!$D$2:$D$500,, -1)</f>
        <v>1704320.2680112</v>
      </c>
      <c r="G8035">
        <v>489.54500000000002</v>
      </c>
      <c r="H8035">
        <f t="shared" si="765"/>
        <v>0.25799999999998136</v>
      </c>
      <c r="I8035">
        <v>1.82</v>
      </c>
      <c r="J8035">
        <f t="shared" si="767"/>
        <v>7.155206987495812</v>
      </c>
      <c r="L8035">
        <f t="shared" si="766"/>
        <v>25758.745154984921</v>
      </c>
    </row>
    <row r="8036" spans="1:12" x14ac:dyDescent="0.3">
      <c r="A8036" s="25">
        <f t="shared" si="763"/>
        <v>46169.499999984837</v>
      </c>
      <c r="B8036" s="1">
        <f t="shared" si="764"/>
        <v>0.49999998483690433</v>
      </c>
      <c r="C8036">
        <v>0</v>
      </c>
      <c r="D8036">
        <v>489.84100000000001</v>
      </c>
      <c r="F8036" s="18">
        <f>_xlfn.XLOOKUP(D8036,'Rating Curve'!$A$2:$A$500,'Rating Curve'!$D$2:$D$500,, -1)</f>
        <v>1716595.6600502001</v>
      </c>
      <c r="G8036">
        <v>489.54500000000002</v>
      </c>
      <c r="H8036">
        <f t="shared" si="765"/>
        <v>0.29599999999999227</v>
      </c>
      <c r="I8036">
        <v>1.82</v>
      </c>
      <c r="J8036">
        <f t="shared" si="767"/>
        <v>8.7928610309588056</v>
      </c>
      <c r="L8036">
        <f t="shared" si="766"/>
        <v>31654.299711451702</v>
      </c>
    </row>
    <row r="8037" spans="1:12" x14ac:dyDescent="0.3">
      <c r="A8037" s="25">
        <f t="shared" si="763"/>
        <v>46169.541666651501</v>
      </c>
      <c r="B8037" s="1">
        <f t="shared" si="764"/>
        <v>0.54166665150114568</v>
      </c>
      <c r="C8037">
        <v>0</v>
      </c>
      <c r="D8037">
        <v>489.80900000000003</v>
      </c>
      <c r="F8037" s="18">
        <f>_xlfn.XLOOKUP(D8037,'Rating Curve'!$A$2:$A$500,'Rating Curve'!$D$2:$D$500,, -1)</f>
        <v>1704320.2680112</v>
      </c>
      <c r="G8037">
        <v>489.54500000000002</v>
      </c>
      <c r="H8037">
        <f t="shared" si="765"/>
        <v>0.26400000000001</v>
      </c>
      <c r="I8037">
        <v>1.82</v>
      </c>
      <c r="J8037">
        <f t="shared" si="767"/>
        <v>7.4062528192768458</v>
      </c>
      <c r="L8037">
        <f t="shared" si="766"/>
        <v>26662.510149396647</v>
      </c>
    </row>
    <row r="8038" spans="1:12" x14ac:dyDescent="0.3">
      <c r="A8038" s="25">
        <f t="shared" si="763"/>
        <v>46169.583333318165</v>
      </c>
      <c r="B8038" s="1">
        <f t="shared" si="764"/>
        <v>0.58333331816538703</v>
      </c>
      <c r="C8038">
        <v>0</v>
      </c>
      <c r="D8038">
        <v>489.79</v>
      </c>
      <c r="F8038" s="18">
        <f>_xlfn.XLOOKUP(D8038,'Rating Curve'!$A$2:$A$500,'Rating Curve'!$D$2:$D$500,, -1)</f>
        <v>1701265.9872818999</v>
      </c>
      <c r="G8038">
        <v>489.54500000000002</v>
      </c>
      <c r="H8038">
        <f t="shared" si="765"/>
        <v>0.24500000000000455</v>
      </c>
      <c r="I8038">
        <v>1.82</v>
      </c>
      <c r="J8038">
        <f t="shared" si="767"/>
        <v>6.6212771883528978</v>
      </c>
      <c r="L8038">
        <f t="shared" si="766"/>
        <v>23836.597878070432</v>
      </c>
    </row>
    <row r="8039" spans="1:12" x14ac:dyDescent="0.3">
      <c r="A8039" s="25">
        <f t="shared" si="763"/>
        <v>46169.62499998483</v>
      </c>
      <c r="B8039" s="1">
        <f t="shared" si="764"/>
        <v>0.62499998482962837</v>
      </c>
      <c r="C8039">
        <v>0.2</v>
      </c>
      <c r="D8039">
        <v>489.77199999999999</v>
      </c>
      <c r="F8039" s="18">
        <f>_xlfn.XLOOKUP(D8039,'Rating Curve'!$A$2:$A$500,'Rating Curve'!$D$2:$D$500,, -1)</f>
        <v>1695162.8519716</v>
      </c>
      <c r="G8039">
        <v>489.54500000000002</v>
      </c>
      <c r="H8039">
        <f t="shared" si="765"/>
        <v>0.22699999999997544</v>
      </c>
      <c r="I8039">
        <v>1.82</v>
      </c>
      <c r="J8039">
        <f t="shared" si="767"/>
        <v>5.9051567258006523</v>
      </c>
      <c r="L8039">
        <f t="shared" si="766"/>
        <v>21258.564212882349</v>
      </c>
    </row>
    <row r="8040" spans="1:12" x14ac:dyDescent="0.3">
      <c r="A8040" s="25">
        <f t="shared" si="763"/>
        <v>46169.666666651494</v>
      </c>
      <c r="B8040" s="1">
        <f t="shared" si="764"/>
        <v>0.66666665149386972</v>
      </c>
      <c r="C8040">
        <v>0</v>
      </c>
      <c r="D8040">
        <v>489.80399999999997</v>
      </c>
      <c r="F8040" s="18">
        <f>_xlfn.XLOOKUP(D8040,'Rating Curve'!$A$2:$A$500,'Rating Curve'!$D$2:$D$500,, -1)</f>
        <v>1704320.2680112</v>
      </c>
      <c r="G8040">
        <v>489.54500000000002</v>
      </c>
      <c r="H8040">
        <f t="shared" si="765"/>
        <v>0.25899999999995771</v>
      </c>
      <c r="I8040">
        <v>1.82</v>
      </c>
      <c r="J8040">
        <f t="shared" si="767"/>
        <v>7.1968473122343388</v>
      </c>
      <c r="L8040">
        <f t="shared" si="766"/>
        <v>25908.650324043618</v>
      </c>
    </row>
    <row r="8041" spans="1:12" x14ac:dyDescent="0.3">
      <c r="A8041" s="25">
        <f t="shared" si="763"/>
        <v>46169.708333318158</v>
      </c>
      <c r="B8041" s="1">
        <f t="shared" si="764"/>
        <v>0.70833331815811107</v>
      </c>
      <c r="C8041">
        <v>0</v>
      </c>
      <c r="D8041">
        <v>489.803</v>
      </c>
      <c r="F8041" s="18">
        <f>_xlfn.XLOOKUP(D8041,'Rating Curve'!$A$2:$A$500,'Rating Curve'!$D$2:$D$500,, -1)</f>
        <v>1704320.2680112</v>
      </c>
      <c r="G8041">
        <v>489.54500000000002</v>
      </c>
      <c r="H8041">
        <f t="shared" si="765"/>
        <v>0.25799999999998136</v>
      </c>
      <c r="I8041">
        <v>1.82</v>
      </c>
      <c r="J8041">
        <f t="shared" si="767"/>
        <v>7.155206987495812</v>
      </c>
      <c r="L8041">
        <f t="shared" si="766"/>
        <v>25758.745154984921</v>
      </c>
    </row>
    <row r="8042" spans="1:12" x14ac:dyDescent="0.3">
      <c r="A8042" s="25">
        <f t="shared" si="763"/>
        <v>46169.749999984822</v>
      </c>
      <c r="B8042" s="1">
        <f t="shared" si="764"/>
        <v>0.74999998482235242</v>
      </c>
      <c r="C8042">
        <v>0</v>
      </c>
      <c r="D8042">
        <v>489.75200000000001</v>
      </c>
      <c r="F8042" s="18">
        <f>_xlfn.XLOOKUP(D8042,'Rating Curve'!$A$2:$A$500,'Rating Curve'!$D$2:$D$500,, -1)</f>
        <v>1689066.0691295001</v>
      </c>
      <c r="G8042">
        <v>489.54500000000002</v>
      </c>
      <c r="H8042">
        <f t="shared" si="765"/>
        <v>0.20699999999999363</v>
      </c>
      <c r="I8042">
        <v>1.82</v>
      </c>
      <c r="J8042">
        <f t="shared" si="767"/>
        <v>5.1421904906253308</v>
      </c>
      <c r="L8042">
        <f t="shared" si="766"/>
        <v>18511.885766251191</v>
      </c>
    </row>
    <row r="8043" spans="1:12" x14ac:dyDescent="0.3">
      <c r="A8043" s="25">
        <f t="shared" si="763"/>
        <v>46169.791666651487</v>
      </c>
      <c r="B8043" s="1">
        <f t="shared" si="764"/>
        <v>0.79166665148659376</v>
      </c>
      <c r="C8043">
        <v>0</v>
      </c>
      <c r="D8043">
        <v>489.779</v>
      </c>
      <c r="F8043" s="18">
        <f>_xlfn.XLOOKUP(D8043,'Rating Curve'!$A$2:$A$500,'Rating Curve'!$D$2:$D$500,, -1)</f>
        <v>1695162.8519716</v>
      </c>
      <c r="G8043">
        <v>489.54500000000002</v>
      </c>
      <c r="H8043">
        <f t="shared" si="765"/>
        <v>0.23399999999998045</v>
      </c>
      <c r="I8043">
        <v>1.82</v>
      </c>
      <c r="J8043">
        <f t="shared" si="767"/>
        <v>6.1803977937209202</v>
      </c>
      <c r="L8043">
        <f t="shared" si="766"/>
        <v>22249.432057395312</v>
      </c>
    </row>
    <row r="8044" spans="1:12" x14ac:dyDescent="0.3">
      <c r="A8044" s="25">
        <f t="shared" si="763"/>
        <v>46169.833333318151</v>
      </c>
      <c r="B8044" s="1">
        <f t="shared" si="764"/>
        <v>0.83333331815083511</v>
      </c>
      <c r="C8044">
        <v>0</v>
      </c>
      <c r="D8044">
        <v>489.791</v>
      </c>
      <c r="F8044" s="18">
        <f>_xlfn.XLOOKUP(D8044,'Rating Curve'!$A$2:$A$500,'Rating Curve'!$D$2:$D$500,, -1)</f>
        <v>1701265.9872818999</v>
      </c>
      <c r="G8044">
        <v>489.54500000000002</v>
      </c>
      <c r="H8044">
        <f t="shared" si="765"/>
        <v>0.2459999999999809</v>
      </c>
      <c r="I8044">
        <v>1.82</v>
      </c>
      <c r="J8044">
        <f t="shared" si="767"/>
        <v>6.6618569577670801</v>
      </c>
      <c r="L8044">
        <f t="shared" si="766"/>
        <v>23982.685047961491</v>
      </c>
    </row>
    <row r="8045" spans="1:12" x14ac:dyDescent="0.3">
      <c r="A8045" s="25">
        <f t="shared" si="763"/>
        <v>46169.874999984815</v>
      </c>
      <c r="B8045" s="1">
        <f t="shared" si="764"/>
        <v>0.87499998481507646</v>
      </c>
      <c r="C8045">
        <v>0</v>
      </c>
      <c r="D8045">
        <v>489.791</v>
      </c>
      <c r="F8045" s="18">
        <f>_xlfn.XLOOKUP(D8045,'Rating Curve'!$A$2:$A$500,'Rating Curve'!$D$2:$D$500,, -1)</f>
        <v>1701265.9872818999</v>
      </c>
      <c r="G8045">
        <v>489.54500000000002</v>
      </c>
      <c r="H8045">
        <f t="shared" si="765"/>
        <v>0.2459999999999809</v>
      </c>
      <c r="I8045">
        <v>1.82</v>
      </c>
      <c r="J8045">
        <f t="shared" si="767"/>
        <v>6.6618569577670801</v>
      </c>
      <c r="L8045">
        <f t="shared" si="766"/>
        <v>23982.685047961491</v>
      </c>
    </row>
    <row r="8046" spans="1:12" x14ac:dyDescent="0.3">
      <c r="A8046" s="25">
        <f t="shared" si="763"/>
        <v>46169.916666651479</v>
      </c>
      <c r="B8046" s="1">
        <f t="shared" si="764"/>
        <v>0.91666665147931781</v>
      </c>
      <c r="C8046">
        <v>0</v>
      </c>
      <c r="D8046">
        <v>489.77300000000002</v>
      </c>
      <c r="F8046" s="18">
        <f>_xlfn.XLOOKUP(D8046,'Rating Curve'!$A$2:$A$500,'Rating Curve'!$D$2:$D$500,, -1)</f>
        <v>1695162.8519716</v>
      </c>
      <c r="G8046">
        <v>489.54500000000002</v>
      </c>
      <c r="H8046">
        <f t="shared" si="765"/>
        <v>0.22800000000000864</v>
      </c>
      <c r="I8046">
        <v>1.82</v>
      </c>
      <c r="J8046">
        <f t="shared" si="767"/>
        <v>5.9442205282378291</v>
      </c>
      <c r="L8046">
        <f t="shared" si="766"/>
        <v>21399.193901656185</v>
      </c>
    </row>
    <row r="8047" spans="1:12" x14ac:dyDescent="0.3">
      <c r="A8047" s="25">
        <f t="shared" si="763"/>
        <v>46169.958333318144</v>
      </c>
      <c r="B8047" s="1">
        <f t="shared" si="764"/>
        <v>0.95833331814355915</v>
      </c>
      <c r="C8047">
        <v>0</v>
      </c>
      <c r="D8047">
        <v>489.791</v>
      </c>
      <c r="F8047" s="18">
        <f>_xlfn.XLOOKUP(D8047,'Rating Curve'!$A$2:$A$500,'Rating Curve'!$D$2:$D$500,, -1)</f>
        <v>1701265.9872818999</v>
      </c>
      <c r="G8047">
        <v>489.54500000000002</v>
      </c>
      <c r="H8047">
        <f t="shared" si="765"/>
        <v>0.2459999999999809</v>
      </c>
      <c r="I8047">
        <v>1.82</v>
      </c>
      <c r="J8047">
        <f t="shared" si="767"/>
        <v>6.6618569577670801</v>
      </c>
      <c r="L8047">
        <f t="shared" si="766"/>
        <v>23982.685047961491</v>
      </c>
    </row>
    <row r="8048" spans="1:12" x14ac:dyDescent="0.3">
      <c r="A8048" s="25">
        <f t="shared" si="763"/>
        <v>46169.999999984808</v>
      </c>
      <c r="B8048" s="1">
        <f t="shared" si="764"/>
        <v>0.9999999848078005</v>
      </c>
      <c r="C8048">
        <v>0</v>
      </c>
      <c r="D8048">
        <v>489.78500000000003</v>
      </c>
      <c r="F8048" s="18">
        <f>_xlfn.XLOOKUP(D8048,'Rating Curve'!$A$2:$A$500,'Rating Curve'!$D$2:$D$500,, -1)</f>
        <v>1698213.6426939999</v>
      </c>
      <c r="G8048">
        <v>489.54500000000002</v>
      </c>
      <c r="H8048">
        <f t="shared" si="765"/>
        <v>0.24000000000000909</v>
      </c>
      <c r="I8048">
        <v>1.82</v>
      </c>
      <c r="J8048">
        <f t="shared" si="767"/>
        <v>6.4196227178865168</v>
      </c>
      <c r="L8048">
        <f t="shared" si="766"/>
        <v>23110.641784391464</v>
      </c>
    </row>
    <row r="8049" spans="1:12" x14ac:dyDescent="0.3">
      <c r="A8049" s="25">
        <f t="shared" si="763"/>
        <v>46170.041666651472</v>
      </c>
      <c r="B8049" s="1">
        <f t="shared" si="764"/>
        <v>4.1666651472041849E-2</v>
      </c>
      <c r="C8049">
        <v>0</v>
      </c>
      <c r="D8049">
        <v>489.791</v>
      </c>
      <c r="F8049" s="18">
        <f>_xlfn.XLOOKUP(D8049,'Rating Curve'!$A$2:$A$500,'Rating Curve'!$D$2:$D$500,, -1)</f>
        <v>1701265.9872818999</v>
      </c>
      <c r="G8049">
        <v>489.54500000000002</v>
      </c>
      <c r="H8049">
        <f t="shared" si="765"/>
        <v>0.2459999999999809</v>
      </c>
      <c r="I8049">
        <v>1.82</v>
      </c>
      <c r="J8049">
        <f t="shared" si="767"/>
        <v>6.6618569577670801</v>
      </c>
      <c r="L8049">
        <f t="shared" si="766"/>
        <v>23982.685047961491</v>
      </c>
    </row>
    <row r="8050" spans="1:12" x14ac:dyDescent="0.3">
      <c r="A8050" s="25">
        <f t="shared" si="763"/>
        <v>46170.083333318136</v>
      </c>
      <c r="B8050" s="1">
        <f t="shared" si="764"/>
        <v>8.3333318136283197E-2</v>
      </c>
      <c r="C8050">
        <v>0</v>
      </c>
      <c r="D8050">
        <v>489.78500000000003</v>
      </c>
      <c r="F8050" s="18">
        <f>_xlfn.XLOOKUP(D8050,'Rating Curve'!$A$2:$A$500,'Rating Curve'!$D$2:$D$500,, -1)</f>
        <v>1698213.6426939999</v>
      </c>
      <c r="G8050">
        <v>489.54500000000002</v>
      </c>
      <c r="H8050">
        <f t="shared" si="765"/>
        <v>0.24000000000000909</v>
      </c>
      <c r="I8050">
        <v>1.82</v>
      </c>
      <c r="J8050">
        <f t="shared" si="767"/>
        <v>6.4196227178865168</v>
      </c>
      <c r="L8050">
        <f t="shared" si="766"/>
        <v>23110.641784391464</v>
      </c>
    </row>
    <row r="8051" spans="1:12" x14ac:dyDescent="0.3">
      <c r="A8051" s="25">
        <f t="shared" si="763"/>
        <v>46170.124999984801</v>
      </c>
      <c r="B8051" s="1">
        <f t="shared" si="764"/>
        <v>0.12499998480052454</v>
      </c>
      <c r="C8051">
        <v>0</v>
      </c>
      <c r="D8051">
        <v>489.74599999999998</v>
      </c>
      <c r="F8051" s="18">
        <f>_xlfn.XLOOKUP(D8051,'Rating Curve'!$A$2:$A$500,'Rating Curve'!$D$2:$D$500,, -1)</f>
        <v>1686020.0677445</v>
      </c>
      <c r="G8051">
        <v>489.54500000000002</v>
      </c>
      <c r="H8051">
        <f t="shared" si="765"/>
        <v>0.20099999999996498</v>
      </c>
      <c r="I8051">
        <v>1.82</v>
      </c>
      <c r="J8051">
        <f t="shared" si="767"/>
        <v>4.9202450017399872</v>
      </c>
      <c r="L8051">
        <f t="shared" si="766"/>
        <v>17712.882006263953</v>
      </c>
    </row>
    <row r="8052" spans="1:12" x14ac:dyDescent="0.3">
      <c r="A8052" s="25">
        <f t="shared" si="763"/>
        <v>46170.166666651465</v>
      </c>
      <c r="B8052" s="1">
        <f t="shared" si="764"/>
        <v>0.16666665146476589</v>
      </c>
      <c r="C8052">
        <v>0</v>
      </c>
      <c r="D8052">
        <v>489.74</v>
      </c>
      <c r="F8052" s="18">
        <f>_xlfn.XLOOKUP(D8052,'Rating Curve'!$A$2:$A$500,'Rating Curve'!$D$2:$D$500,, -1)</f>
        <v>1686020.0677445</v>
      </c>
      <c r="G8052">
        <v>489.54500000000002</v>
      </c>
      <c r="H8052">
        <f t="shared" si="765"/>
        <v>0.19499999999999318</v>
      </c>
      <c r="I8052">
        <v>1.82</v>
      </c>
      <c r="J8052">
        <f t="shared" si="767"/>
        <v>4.7015878971893823</v>
      </c>
      <c r="L8052">
        <f t="shared" si="766"/>
        <v>16925.716429881777</v>
      </c>
    </row>
    <row r="8053" spans="1:12" x14ac:dyDescent="0.3">
      <c r="A8053" s="25">
        <f t="shared" si="763"/>
        <v>46170.208333318129</v>
      </c>
      <c r="B8053" s="1">
        <f t="shared" si="764"/>
        <v>0.20833331812900724</v>
      </c>
      <c r="C8053">
        <v>0</v>
      </c>
      <c r="D8053">
        <v>489.779</v>
      </c>
      <c r="F8053" s="18">
        <f>_xlfn.XLOOKUP(D8053,'Rating Curve'!$A$2:$A$500,'Rating Curve'!$D$2:$D$500,, -1)</f>
        <v>1695162.8519716</v>
      </c>
      <c r="G8053">
        <v>489.54500000000002</v>
      </c>
      <c r="H8053">
        <f t="shared" si="765"/>
        <v>0.23399999999998045</v>
      </c>
      <c r="I8053">
        <v>1.82</v>
      </c>
      <c r="J8053">
        <f t="shared" si="767"/>
        <v>6.1803977937209202</v>
      </c>
      <c r="L8053">
        <f t="shared" si="766"/>
        <v>22249.432057395312</v>
      </c>
    </row>
    <row r="8054" spans="1:12" x14ac:dyDescent="0.3">
      <c r="A8054" s="25">
        <f t="shared" si="763"/>
        <v>46170.249999984793</v>
      </c>
      <c r="B8054" s="1">
        <f t="shared" si="764"/>
        <v>0.24999998479324859</v>
      </c>
      <c r="C8054">
        <v>0</v>
      </c>
      <c r="D8054">
        <v>489.733</v>
      </c>
      <c r="F8054" s="18">
        <f>_xlfn.XLOOKUP(D8054,'Rating Curve'!$A$2:$A$500,'Rating Curve'!$D$2:$D$500,, -1)</f>
        <v>1682975.6527668999</v>
      </c>
      <c r="G8054">
        <v>489.54500000000002</v>
      </c>
      <c r="H8054">
        <f t="shared" si="765"/>
        <v>0.18799999999998818</v>
      </c>
      <c r="I8054">
        <v>1.82</v>
      </c>
      <c r="J8054">
        <f t="shared" si="767"/>
        <v>4.4507112217617841</v>
      </c>
      <c r="L8054">
        <f t="shared" si="766"/>
        <v>16022.560398342423</v>
      </c>
    </row>
    <row r="8055" spans="1:12" x14ac:dyDescent="0.3">
      <c r="A8055" s="25">
        <f t="shared" si="763"/>
        <v>46170.291666651457</v>
      </c>
      <c r="B8055" s="1">
        <f t="shared" si="764"/>
        <v>0.29166665145748993</v>
      </c>
      <c r="C8055">
        <v>0</v>
      </c>
      <c r="D8055">
        <v>489.76600000000002</v>
      </c>
      <c r="F8055" s="18">
        <f>_xlfn.XLOOKUP(D8055,'Rating Curve'!$A$2:$A$500,'Rating Curve'!$D$2:$D$500,, -1)</f>
        <v>1692113.6615758</v>
      </c>
      <c r="G8055">
        <v>489.54500000000002</v>
      </c>
      <c r="H8055">
        <f t="shared" si="765"/>
        <v>0.22100000000000364</v>
      </c>
      <c r="I8055">
        <v>1.82</v>
      </c>
      <c r="J8055">
        <f t="shared" si="767"/>
        <v>5.6725855356055757</v>
      </c>
      <c r="L8055">
        <f t="shared" si="766"/>
        <v>20421.307928180071</v>
      </c>
    </row>
    <row r="8056" spans="1:12" x14ac:dyDescent="0.3">
      <c r="A8056" s="25">
        <f t="shared" si="763"/>
        <v>46170.333333318122</v>
      </c>
      <c r="B8056" s="1">
        <f t="shared" si="764"/>
        <v>0.33333331812173128</v>
      </c>
      <c r="C8056">
        <v>0</v>
      </c>
      <c r="D8056">
        <v>489.77800000000002</v>
      </c>
      <c r="F8056" s="18">
        <f>_xlfn.XLOOKUP(D8056,'Rating Curve'!$A$2:$A$500,'Rating Curve'!$D$2:$D$500,, -1)</f>
        <v>1695162.8519716</v>
      </c>
      <c r="G8056">
        <v>489.54500000000002</v>
      </c>
      <c r="H8056">
        <f t="shared" si="765"/>
        <v>0.23300000000000409</v>
      </c>
      <c r="I8056">
        <v>1.82</v>
      </c>
      <c r="J8056">
        <f t="shared" si="767"/>
        <v>6.1408222161956445</v>
      </c>
      <c r="L8056">
        <f t="shared" si="766"/>
        <v>22106.95997830432</v>
      </c>
    </row>
    <row r="8057" spans="1:12" x14ac:dyDescent="0.3">
      <c r="A8057" s="25">
        <f t="shared" ref="A8057:A8120" si="768" xml:space="preserve"> A8056 + TIME(1,0,0)</f>
        <v>46170.374999984786</v>
      </c>
      <c r="B8057" s="1">
        <f t="shared" si="764"/>
        <v>0.37499998478597263</v>
      </c>
      <c r="C8057">
        <v>0</v>
      </c>
      <c r="D8057">
        <v>489.79</v>
      </c>
      <c r="F8057" s="18">
        <f>_xlfn.XLOOKUP(D8057,'Rating Curve'!$A$2:$A$500,'Rating Curve'!$D$2:$D$500,, -1)</f>
        <v>1701265.9872818999</v>
      </c>
      <c r="G8057">
        <v>489.54500000000002</v>
      </c>
      <c r="H8057">
        <f t="shared" si="765"/>
        <v>0.24500000000000455</v>
      </c>
      <c r="I8057">
        <v>1.82</v>
      </c>
      <c r="J8057">
        <f t="shared" si="767"/>
        <v>6.6212771883528978</v>
      </c>
      <c r="L8057">
        <f t="shared" si="766"/>
        <v>23836.597878070432</v>
      </c>
    </row>
    <row r="8058" spans="1:12" x14ac:dyDescent="0.3">
      <c r="A8058" s="25">
        <f t="shared" si="768"/>
        <v>46170.41666665145</v>
      </c>
      <c r="B8058" s="1">
        <f t="shared" si="764"/>
        <v>0.41666665145021398</v>
      </c>
      <c r="C8058">
        <v>0</v>
      </c>
      <c r="D8058">
        <v>489.803</v>
      </c>
      <c r="F8058" s="18">
        <f>_xlfn.XLOOKUP(D8058,'Rating Curve'!$A$2:$A$500,'Rating Curve'!$D$2:$D$500,, -1)</f>
        <v>1704320.2680112</v>
      </c>
      <c r="G8058">
        <v>489.54500000000002</v>
      </c>
      <c r="H8058">
        <f t="shared" si="765"/>
        <v>0.25799999999998136</v>
      </c>
      <c r="I8058">
        <v>1.82</v>
      </c>
      <c r="J8058">
        <f t="shared" si="767"/>
        <v>7.155206987495812</v>
      </c>
      <c r="L8058">
        <f t="shared" si="766"/>
        <v>25758.745154984921</v>
      </c>
    </row>
    <row r="8059" spans="1:12" x14ac:dyDescent="0.3">
      <c r="A8059" s="25">
        <f t="shared" si="768"/>
        <v>46170.458333318114</v>
      </c>
      <c r="B8059" s="1">
        <f t="shared" si="764"/>
        <v>0.45833331811445532</v>
      </c>
      <c r="C8059">
        <v>3.6</v>
      </c>
      <c r="D8059">
        <v>489.76400000000001</v>
      </c>
      <c r="F8059" s="18">
        <f>_xlfn.XLOOKUP(D8059,'Rating Curve'!$A$2:$A$500,'Rating Curve'!$D$2:$D$500,, -1)</f>
        <v>1692113.6615758</v>
      </c>
      <c r="G8059">
        <v>489.54500000000002</v>
      </c>
      <c r="H8059">
        <f t="shared" si="765"/>
        <v>0.21899999999999409</v>
      </c>
      <c r="I8059">
        <v>1.82</v>
      </c>
      <c r="J8059">
        <f t="shared" si="767"/>
        <v>5.5957565916002352</v>
      </c>
      <c r="L8059">
        <f t="shared" si="766"/>
        <v>20144.723729760848</v>
      </c>
    </row>
    <row r="8060" spans="1:12" x14ac:dyDescent="0.3">
      <c r="A8060" s="25">
        <f t="shared" si="768"/>
        <v>46170.499999984779</v>
      </c>
      <c r="B8060" s="1">
        <f t="shared" si="764"/>
        <v>0.49999998477869667</v>
      </c>
      <c r="C8060">
        <v>0.6</v>
      </c>
      <c r="D8060">
        <v>489.791</v>
      </c>
      <c r="F8060" s="18">
        <f>_xlfn.XLOOKUP(D8060,'Rating Curve'!$A$2:$A$500,'Rating Curve'!$D$2:$D$500,, -1)</f>
        <v>1701265.9872818999</v>
      </c>
      <c r="G8060">
        <v>489.54500000000002</v>
      </c>
      <c r="H8060">
        <f t="shared" si="765"/>
        <v>0.2459999999999809</v>
      </c>
      <c r="I8060">
        <v>1.82</v>
      </c>
      <c r="J8060">
        <f t="shared" si="767"/>
        <v>6.6618569577670801</v>
      </c>
      <c r="L8060">
        <f t="shared" si="766"/>
        <v>23982.685047961491</v>
      </c>
    </row>
    <row r="8061" spans="1:12" x14ac:dyDescent="0.3">
      <c r="A8061" s="25">
        <f t="shared" si="768"/>
        <v>46170.541666651443</v>
      </c>
      <c r="B8061" s="1">
        <f t="shared" si="764"/>
        <v>0.54166665144293802</v>
      </c>
      <c r="C8061">
        <v>0</v>
      </c>
      <c r="D8061">
        <v>489.79599999999999</v>
      </c>
      <c r="F8061" s="18">
        <f>_xlfn.XLOOKUP(D8061,'Rating Curve'!$A$2:$A$500,'Rating Curve'!$D$2:$D$500,, -1)</f>
        <v>1701265.9872818999</v>
      </c>
      <c r="G8061">
        <v>489.54500000000002</v>
      </c>
      <c r="H8061">
        <f t="shared" si="765"/>
        <v>0.25099999999997635</v>
      </c>
      <c r="I8061">
        <v>1.82</v>
      </c>
      <c r="J8061">
        <f t="shared" si="767"/>
        <v>6.8659909227398961</v>
      </c>
      <c r="L8061">
        <f t="shared" si="766"/>
        <v>24717.567321863626</v>
      </c>
    </row>
    <row r="8062" spans="1:12" x14ac:dyDescent="0.3">
      <c r="A8062" s="25">
        <f t="shared" si="768"/>
        <v>46170.583333318107</v>
      </c>
      <c r="B8062" s="1">
        <f t="shared" si="764"/>
        <v>0.58333331810717937</v>
      </c>
      <c r="C8062">
        <v>0</v>
      </c>
      <c r="D8062">
        <v>489.77699999999999</v>
      </c>
      <c r="F8062" s="18">
        <f>_xlfn.XLOOKUP(D8062,'Rating Curve'!$A$2:$A$500,'Rating Curve'!$D$2:$D$500,, -1)</f>
        <v>1695162.8519716</v>
      </c>
      <c r="G8062">
        <v>489.54500000000002</v>
      </c>
      <c r="H8062">
        <f t="shared" si="765"/>
        <v>0.2319999999999709</v>
      </c>
      <c r="I8062">
        <v>1.82</v>
      </c>
      <c r="J8062">
        <f t="shared" si="767"/>
        <v>6.1013314739379609</v>
      </c>
      <c r="L8062">
        <f t="shared" si="766"/>
        <v>21964.793306176656</v>
      </c>
    </row>
    <row r="8063" spans="1:12" x14ac:dyDescent="0.3">
      <c r="A8063" s="25">
        <f t="shared" si="768"/>
        <v>46170.624999984771</v>
      </c>
      <c r="B8063" s="1">
        <f t="shared" si="764"/>
        <v>0.62499998477142071</v>
      </c>
      <c r="C8063">
        <v>0</v>
      </c>
      <c r="D8063">
        <v>489.80900000000003</v>
      </c>
      <c r="F8063" s="18">
        <f>_xlfn.XLOOKUP(D8063,'Rating Curve'!$A$2:$A$500,'Rating Curve'!$D$2:$D$500,, -1)</f>
        <v>1704320.2680112</v>
      </c>
      <c r="G8063">
        <v>489.54500000000002</v>
      </c>
      <c r="H8063">
        <f t="shared" si="765"/>
        <v>0.26400000000001</v>
      </c>
      <c r="I8063">
        <v>1.82</v>
      </c>
      <c r="J8063">
        <f t="shared" si="767"/>
        <v>7.4062528192768458</v>
      </c>
      <c r="L8063">
        <f t="shared" si="766"/>
        <v>26662.510149396647</v>
      </c>
    </row>
    <row r="8064" spans="1:12" x14ac:dyDescent="0.3">
      <c r="A8064" s="25">
        <f t="shared" si="768"/>
        <v>46170.666666651436</v>
      </c>
      <c r="B8064" s="1">
        <f t="shared" si="764"/>
        <v>0.66666665143566206</v>
      </c>
      <c r="C8064">
        <v>0</v>
      </c>
      <c r="D8064">
        <v>489.803</v>
      </c>
      <c r="F8064" s="18">
        <f>_xlfn.XLOOKUP(D8064,'Rating Curve'!$A$2:$A$500,'Rating Curve'!$D$2:$D$500,, -1)</f>
        <v>1704320.2680112</v>
      </c>
      <c r="G8064">
        <v>489.54500000000002</v>
      </c>
      <c r="H8064">
        <f t="shared" si="765"/>
        <v>0.25799999999998136</v>
      </c>
      <c r="I8064">
        <v>1.82</v>
      </c>
      <c r="J8064">
        <f t="shared" si="767"/>
        <v>7.155206987495812</v>
      </c>
      <c r="L8064">
        <f t="shared" si="766"/>
        <v>25758.745154984921</v>
      </c>
    </row>
    <row r="8065" spans="1:12" x14ac:dyDescent="0.3">
      <c r="A8065" s="25">
        <f t="shared" si="768"/>
        <v>46170.7083333181</v>
      </c>
      <c r="B8065" s="1">
        <f t="shared" si="764"/>
        <v>0.70833331809990341</v>
      </c>
      <c r="C8065">
        <v>0</v>
      </c>
      <c r="D8065">
        <v>489.80399999999997</v>
      </c>
      <c r="F8065" s="18">
        <f>_xlfn.XLOOKUP(D8065,'Rating Curve'!$A$2:$A$500,'Rating Curve'!$D$2:$D$500,, -1)</f>
        <v>1704320.2680112</v>
      </c>
      <c r="G8065">
        <v>489.54500000000002</v>
      </c>
      <c r="H8065">
        <f t="shared" si="765"/>
        <v>0.25899999999995771</v>
      </c>
      <c r="I8065">
        <v>1.82</v>
      </c>
      <c r="J8065">
        <f t="shared" si="767"/>
        <v>7.1968473122343388</v>
      </c>
      <c r="L8065">
        <f t="shared" si="766"/>
        <v>25908.650324043618</v>
      </c>
    </row>
    <row r="8066" spans="1:12" x14ac:dyDescent="0.3">
      <c r="A8066" s="25">
        <f t="shared" si="768"/>
        <v>46170.749999984764</v>
      </c>
      <c r="B8066" s="1">
        <f t="shared" si="764"/>
        <v>0.74999998476414476</v>
      </c>
      <c r="C8066">
        <v>0</v>
      </c>
      <c r="D8066">
        <v>489.81599999999997</v>
      </c>
      <c r="F8066" s="18">
        <f>_xlfn.XLOOKUP(D8066,'Rating Curve'!$A$2:$A$500,'Rating Curve'!$D$2:$D$500,, -1)</f>
        <v>1707386.3914463001</v>
      </c>
      <c r="G8066">
        <v>489.54500000000002</v>
      </c>
      <c r="H8066">
        <f t="shared" si="765"/>
        <v>0.27099999999995816</v>
      </c>
      <c r="I8066">
        <v>1.82</v>
      </c>
      <c r="J8066">
        <f t="shared" si="767"/>
        <v>7.7027637697603391</v>
      </c>
      <c r="L8066">
        <f t="shared" si="766"/>
        <v>27729.949571137218</v>
      </c>
    </row>
    <row r="8067" spans="1:12" x14ac:dyDescent="0.3">
      <c r="A8067" s="25">
        <f t="shared" si="768"/>
        <v>46170.791666651428</v>
      </c>
      <c r="B8067" s="1">
        <f t="shared" ref="B8067:B8130" si="769">MOD(A8067,1)</f>
        <v>0.7916666514283861</v>
      </c>
      <c r="C8067">
        <v>0</v>
      </c>
      <c r="D8067">
        <v>489.80900000000003</v>
      </c>
      <c r="F8067" s="18">
        <f>_xlfn.XLOOKUP(D8067,'Rating Curve'!$A$2:$A$500,'Rating Curve'!$D$2:$D$500,, -1)</f>
        <v>1704320.2680112</v>
      </c>
      <c r="G8067">
        <v>489.54500000000002</v>
      </c>
      <c r="H8067">
        <f t="shared" ref="H8067:H8130" si="770">IF(D8067 - G8067 &lt; 0, 0, D8067 - G8067)</f>
        <v>0.26400000000001</v>
      </c>
      <c r="I8067">
        <v>1.82</v>
      </c>
      <c r="J8067">
        <f t="shared" si="767"/>
        <v>7.4062528192768458</v>
      </c>
      <c r="L8067">
        <f t="shared" ref="L8067:L8130" si="771">(J8067*86400)/24</f>
        <v>26662.510149396647</v>
      </c>
    </row>
    <row r="8068" spans="1:12" x14ac:dyDescent="0.3">
      <c r="A8068" s="25">
        <f t="shared" si="768"/>
        <v>46170.833333318093</v>
      </c>
      <c r="B8068" s="1">
        <f t="shared" si="769"/>
        <v>0.83333331809262745</v>
      </c>
      <c r="C8068">
        <v>0</v>
      </c>
      <c r="D8068">
        <v>489.81700000000001</v>
      </c>
      <c r="F8068" s="18">
        <f>_xlfn.XLOOKUP(D8068,'Rating Curve'!$A$2:$A$500,'Rating Curve'!$D$2:$D$500,, -1)</f>
        <v>1707386.3914463001</v>
      </c>
      <c r="G8068">
        <v>489.54500000000002</v>
      </c>
      <c r="H8068">
        <f t="shared" si="770"/>
        <v>0.27199999999999136</v>
      </c>
      <c r="I8068">
        <v>1.82</v>
      </c>
      <c r="J8068">
        <f t="shared" si="767"/>
        <v>7.7454383008112782</v>
      </c>
      <c r="L8068">
        <f t="shared" si="771"/>
        <v>27883.577882920599</v>
      </c>
    </row>
    <row r="8069" spans="1:12" x14ac:dyDescent="0.3">
      <c r="A8069" s="25">
        <f t="shared" si="768"/>
        <v>46170.874999984757</v>
      </c>
      <c r="B8069" s="1">
        <f t="shared" si="769"/>
        <v>0.8749999847568688</v>
      </c>
      <c r="C8069">
        <v>0</v>
      </c>
      <c r="D8069">
        <v>489.79700000000003</v>
      </c>
      <c r="F8069" s="18">
        <f>_xlfn.XLOOKUP(D8069,'Rating Curve'!$A$2:$A$500,'Rating Curve'!$D$2:$D$500,, -1)</f>
        <v>1701265.9872818999</v>
      </c>
      <c r="G8069">
        <v>489.54500000000002</v>
      </c>
      <c r="H8069">
        <f t="shared" si="770"/>
        <v>0.25200000000000955</v>
      </c>
      <c r="I8069">
        <v>1.82</v>
      </c>
      <c r="J8069">
        <f t="shared" si="767"/>
        <v>6.9070635822529844</v>
      </c>
      <c r="L8069">
        <f t="shared" si="771"/>
        <v>24865.428896110741</v>
      </c>
    </row>
    <row r="8070" spans="1:12" x14ac:dyDescent="0.3">
      <c r="A8070" s="25">
        <f t="shared" si="768"/>
        <v>46170.916666651421</v>
      </c>
      <c r="B8070" s="1">
        <f t="shared" si="769"/>
        <v>0.91666665142111015</v>
      </c>
      <c r="C8070">
        <v>0</v>
      </c>
      <c r="D8070">
        <v>489.81599999999997</v>
      </c>
      <c r="F8070" s="18">
        <f>_xlfn.XLOOKUP(D8070,'Rating Curve'!$A$2:$A$500,'Rating Curve'!$D$2:$D$500,, -1)</f>
        <v>1707386.3914463001</v>
      </c>
      <c r="G8070">
        <v>489.54500000000002</v>
      </c>
      <c r="H8070">
        <f t="shared" si="770"/>
        <v>0.27099999999995816</v>
      </c>
      <c r="I8070">
        <v>1.82</v>
      </c>
      <c r="J8070">
        <f t="shared" si="767"/>
        <v>7.7027637697603391</v>
      </c>
      <c r="L8070">
        <f t="shared" si="771"/>
        <v>27729.949571137218</v>
      </c>
    </row>
    <row r="8071" spans="1:12" x14ac:dyDescent="0.3">
      <c r="A8071" s="25">
        <f t="shared" si="768"/>
        <v>46170.958333318085</v>
      </c>
      <c r="B8071" s="1">
        <f t="shared" si="769"/>
        <v>0.95833331808535149</v>
      </c>
      <c r="C8071">
        <v>0</v>
      </c>
      <c r="D8071">
        <v>489.80399999999997</v>
      </c>
      <c r="F8071" s="18">
        <f>_xlfn.XLOOKUP(D8071,'Rating Curve'!$A$2:$A$500,'Rating Curve'!$D$2:$D$500,, -1)</f>
        <v>1704320.2680112</v>
      </c>
      <c r="G8071">
        <v>489.54500000000002</v>
      </c>
      <c r="H8071">
        <f t="shared" si="770"/>
        <v>0.25899999999995771</v>
      </c>
      <c r="I8071">
        <v>1.82</v>
      </c>
      <c r="J8071">
        <f t="shared" si="767"/>
        <v>7.1968473122343388</v>
      </c>
      <c r="L8071">
        <f t="shared" si="771"/>
        <v>25908.650324043618</v>
      </c>
    </row>
    <row r="8072" spans="1:12" x14ac:dyDescent="0.3">
      <c r="A8072" s="25">
        <f t="shared" si="768"/>
        <v>46170.99999998475</v>
      </c>
      <c r="B8072" s="1">
        <f t="shared" si="769"/>
        <v>0.99999998474959284</v>
      </c>
      <c r="C8072">
        <v>0.4</v>
      </c>
      <c r="D8072">
        <v>489.82900000000001</v>
      </c>
      <c r="F8072" s="18">
        <f>_xlfn.XLOOKUP(D8072,'Rating Curve'!$A$2:$A$500,'Rating Curve'!$D$2:$D$500,, -1)</f>
        <v>1710454.4363392999</v>
      </c>
      <c r="G8072">
        <v>489.54500000000002</v>
      </c>
      <c r="H8072">
        <f t="shared" si="770"/>
        <v>0.28399999999999181</v>
      </c>
      <c r="I8072">
        <v>1.82</v>
      </c>
      <c r="J8072">
        <f t="shared" si="767"/>
        <v>8.2636164741978497</v>
      </c>
      <c r="L8072">
        <f t="shared" si="771"/>
        <v>29749.019307112259</v>
      </c>
    </row>
    <row r="8073" spans="1:12" x14ac:dyDescent="0.3">
      <c r="A8073" s="25">
        <f t="shared" si="768"/>
        <v>46171.041666651414</v>
      </c>
      <c r="B8073" s="1">
        <f t="shared" si="769"/>
        <v>4.1666651413834188E-2</v>
      </c>
      <c r="C8073">
        <v>2.2000000000000002</v>
      </c>
      <c r="D8073">
        <v>489.80500000000001</v>
      </c>
      <c r="F8073" s="18">
        <f>_xlfn.XLOOKUP(D8073,'Rating Curve'!$A$2:$A$500,'Rating Curve'!$D$2:$D$500,, -1)</f>
        <v>1704320.2680112</v>
      </c>
      <c r="G8073">
        <v>489.54500000000002</v>
      </c>
      <c r="H8073">
        <f t="shared" si="770"/>
        <v>0.25999999999999091</v>
      </c>
      <c r="I8073">
        <v>1.82</v>
      </c>
      <c r="J8073">
        <f t="shared" si="767"/>
        <v>7.238568101495936</v>
      </c>
      <c r="L8073">
        <f t="shared" si="771"/>
        <v>26058.84516538537</v>
      </c>
    </row>
    <row r="8074" spans="1:12" x14ac:dyDescent="0.3">
      <c r="A8074" s="25">
        <f t="shared" si="768"/>
        <v>46171.083333318078</v>
      </c>
      <c r="B8074" s="1">
        <f t="shared" si="769"/>
        <v>8.3333318078075536E-2</v>
      </c>
      <c r="C8074">
        <v>0</v>
      </c>
      <c r="D8074">
        <v>489.798</v>
      </c>
      <c r="F8074" s="18">
        <f>_xlfn.XLOOKUP(D8074,'Rating Curve'!$A$2:$A$500,'Rating Curve'!$D$2:$D$500,, -1)</f>
        <v>1701265.9872818999</v>
      </c>
      <c r="G8074">
        <v>489.54500000000002</v>
      </c>
      <c r="H8074">
        <f t="shared" si="770"/>
        <v>0.2529999999999859</v>
      </c>
      <c r="I8074">
        <v>1.82</v>
      </c>
      <c r="J8074">
        <f t="shared" si="767"/>
        <v>6.9482178161966042</v>
      </c>
      <c r="L8074">
        <f t="shared" si="771"/>
        <v>25013.584138307775</v>
      </c>
    </row>
    <row r="8075" spans="1:12" x14ac:dyDescent="0.3">
      <c r="A8075" s="25">
        <f t="shared" si="768"/>
        <v>46171.124999984742</v>
      </c>
      <c r="B8075" s="1">
        <f t="shared" si="769"/>
        <v>0.12499998474231688</v>
      </c>
      <c r="C8075">
        <v>0</v>
      </c>
      <c r="D8075">
        <v>489.786</v>
      </c>
      <c r="F8075" s="18">
        <f>_xlfn.XLOOKUP(D8075,'Rating Curve'!$A$2:$A$500,'Rating Curve'!$D$2:$D$500,, -1)</f>
        <v>1698213.6426939999</v>
      </c>
      <c r="G8075">
        <v>489.54500000000002</v>
      </c>
      <c r="H8075">
        <f t="shared" si="770"/>
        <v>0.24099999999998545</v>
      </c>
      <c r="I8075">
        <v>1.82</v>
      </c>
      <c r="J8075">
        <f t="shared" si="767"/>
        <v>6.4597871253124461</v>
      </c>
      <c r="L8075">
        <f t="shared" si="771"/>
        <v>23255.233651124803</v>
      </c>
    </row>
    <row r="8076" spans="1:12" x14ac:dyDescent="0.3">
      <c r="A8076" s="25">
        <f t="shared" si="768"/>
        <v>46171.166666651407</v>
      </c>
      <c r="B8076" s="1">
        <f t="shared" si="769"/>
        <v>0.16666665140655823</v>
      </c>
      <c r="C8076">
        <v>0</v>
      </c>
      <c r="D8076">
        <v>489.81700000000001</v>
      </c>
      <c r="F8076" s="18">
        <f>_xlfn.XLOOKUP(D8076,'Rating Curve'!$A$2:$A$500,'Rating Curve'!$D$2:$D$500,, -1)</f>
        <v>1707386.3914463001</v>
      </c>
      <c r="G8076">
        <v>489.54500000000002</v>
      </c>
      <c r="H8076">
        <f t="shared" si="770"/>
        <v>0.27199999999999136</v>
      </c>
      <c r="I8076">
        <v>1.82</v>
      </c>
      <c r="J8076">
        <f t="shared" si="767"/>
        <v>7.7454383008112782</v>
      </c>
      <c r="L8076">
        <f t="shared" si="771"/>
        <v>27883.577882920599</v>
      </c>
    </row>
    <row r="8077" spans="1:12" x14ac:dyDescent="0.3">
      <c r="A8077" s="25">
        <f t="shared" si="768"/>
        <v>46171.208333318071</v>
      </c>
      <c r="B8077" s="1">
        <f t="shared" si="769"/>
        <v>0.20833331807079958</v>
      </c>
      <c r="C8077">
        <v>0</v>
      </c>
      <c r="D8077">
        <v>489.798</v>
      </c>
      <c r="F8077" s="18">
        <f>_xlfn.XLOOKUP(D8077,'Rating Curve'!$A$2:$A$500,'Rating Curve'!$D$2:$D$500,, -1)</f>
        <v>1701265.9872818999</v>
      </c>
      <c r="G8077">
        <v>489.54500000000002</v>
      </c>
      <c r="H8077">
        <f t="shared" si="770"/>
        <v>0.2529999999999859</v>
      </c>
      <c r="I8077">
        <v>1.82</v>
      </c>
      <c r="J8077">
        <f t="shared" si="767"/>
        <v>6.9482178161966042</v>
      </c>
      <c r="L8077">
        <f t="shared" si="771"/>
        <v>25013.584138307775</v>
      </c>
    </row>
    <row r="8078" spans="1:12" x14ac:dyDescent="0.3">
      <c r="A8078" s="25">
        <f t="shared" si="768"/>
        <v>46171.249999984735</v>
      </c>
      <c r="B8078" s="1">
        <f t="shared" si="769"/>
        <v>0.24999998473504093</v>
      </c>
      <c r="C8078">
        <v>0</v>
      </c>
      <c r="D8078">
        <v>489.798</v>
      </c>
      <c r="F8078" s="18">
        <f>_xlfn.XLOOKUP(D8078,'Rating Curve'!$A$2:$A$500,'Rating Curve'!$D$2:$D$500,, -1)</f>
        <v>1701265.9872818999</v>
      </c>
      <c r="G8078">
        <v>489.54500000000002</v>
      </c>
      <c r="H8078">
        <f t="shared" si="770"/>
        <v>0.2529999999999859</v>
      </c>
      <c r="I8078">
        <v>1.82</v>
      </c>
      <c r="J8078">
        <f t="shared" si="767"/>
        <v>6.9482178161966042</v>
      </c>
      <c r="L8078">
        <f t="shared" si="771"/>
        <v>25013.584138307775</v>
      </c>
    </row>
    <row r="8079" spans="1:12" x14ac:dyDescent="0.3">
      <c r="A8079" s="25">
        <f t="shared" si="768"/>
        <v>46171.291666651399</v>
      </c>
      <c r="B8079" s="1">
        <f t="shared" si="769"/>
        <v>0.29166665139928227</v>
      </c>
      <c r="C8079">
        <v>0</v>
      </c>
      <c r="D8079">
        <v>489.81700000000001</v>
      </c>
      <c r="F8079" s="18">
        <f>_xlfn.XLOOKUP(D8079,'Rating Curve'!$A$2:$A$500,'Rating Curve'!$D$2:$D$500,, -1)</f>
        <v>1707386.3914463001</v>
      </c>
      <c r="G8079">
        <v>489.54500000000002</v>
      </c>
      <c r="H8079">
        <f t="shared" si="770"/>
        <v>0.27199999999999136</v>
      </c>
      <c r="I8079">
        <v>1.82</v>
      </c>
      <c r="J8079">
        <f t="shared" si="767"/>
        <v>7.7454383008112782</v>
      </c>
      <c r="L8079">
        <f t="shared" si="771"/>
        <v>27883.577882920599</v>
      </c>
    </row>
    <row r="8080" spans="1:12" x14ac:dyDescent="0.3">
      <c r="A8080" s="25">
        <f t="shared" si="768"/>
        <v>46171.333333318064</v>
      </c>
      <c r="B8080" s="1">
        <f t="shared" si="769"/>
        <v>0.33333331806352362</v>
      </c>
      <c r="C8080">
        <v>0</v>
      </c>
      <c r="D8080">
        <v>489.84100000000001</v>
      </c>
      <c r="F8080" s="18">
        <f>_xlfn.XLOOKUP(D8080,'Rating Curve'!$A$2:$A$500,'Rating Curve'!$D$2:$D$500,, -1)</f>
        <v>1716595.6600502001</v>
      </c>
      <c r="G8080">
        <v>489.54500000000002</v>
      </c>
      <c r="H8080">
        <f t="shared" si="770"/>
        <v>0.29599999999999227</v>
      </c>
      <c r="I8080">
        <v>1.82</v>
      </c>
      <c r="J8080">
        <f t="shared" si="767"/>
        <v>8.7928610309588056</v>
      </c>
      <c r="L8080">
        <f t="shared" si="771"/>
        <v>31654.299711451702</v>
      </c>
    </row>
    <row r="8081" spans="1:12" x14ac:dyDescent="0.3">
      <c r="A8081" s="25">
        <f t="shared" si="768"/>
        <v>46171.374999984728</v>
      </c>
      <c r="B8081" s="1">
        <f t="shared" si="769"/>
        <v>0.37499998472776497</v>
      </c>
      <c r="C8081">
        <v>0</v>
      </c>
      <c r="D8081">
        <v>489.84800000000001</v>
      </c>
      <c r="F8081" s="18">
        <f>_xlfn.XLOOKUP(D8081,'Rating Curve'!$A$2:$A$500,'Rating Curve'!$D$2:$D$500,, -1)</f>
        <v>1716595.6600502001</v>
      </c>
      <c r="G8081">
        <v>489.54500000000002</v>
      </c>
      <c r="H8081">
        <f t="shared" si="770"/>
        <v>0.30299999999999727</v>
      </c>
      <c r="I8081">
        <v>1.82</v>
      </c>
      <c r="J8081">
        <f t="shared" si="767"/>
        <v>9.1066068042557848</v>
      </c>
      <c r="L8081">
        <f t="shared" si="771"/>
        <v>32783.784495320826</v>
      </c>
    </row>
    <row r="8082" spans="1:12" x14ac:dyDescent="0.3">
      <c r="A8082" s="25">
        <f t="shared" si="768"/>
        <v>46171.416666651392</v>
      </c>
      <c r="B8082" s="1">
        <f t="shared" si="769"/>
        <v>0.41666665139200632</v>
      </c>
      <c r="C8082">
        <v>0</v>
      </c>
      <c r="D8082">
        <v>489.84899999999999</v>
      </c>
      <c r="F8082" s="18">
        <f>_xlfn.XLOOKUP(D8082,'Rating Curve'!$A$2:$A$500,'Rating Curve'!$D$2:$D$500,, -1)</f>
        <v>1716595.6600502001</v>
      </c>
      <c r="G8082">
        <v>489.54500000000002</v>
      </c>
      <c r="H8082">
        <f t="shared" si="770"/>
        <v>0.30399999999997362</v>
      </c>
      <c r="I8082">
        <v>1.82</v>
      </c>
      <c r="J8082">
        <f t="shared" si="767"/>
        <v>9.1517261922665831</v>
      </c>
      <c r="L8082">
        <f t="shared" si="771"/>
        <v>32946.214292159697</v>
      </c>
    </row>
    <row r="8083" spans="1:12" x14ac:dyDescent="0.3">
      <c r="A8083" s="25">
        <f t="shared" si="768"/>
        <v>46171.458333318056</v>
      </c>
      <c r="B8083" s="1">
        <f t="shared" si="769"/>
        <v>0.45833331805624766</v>
      </c>
      <c r="C8083">
        <v>0</v>
      </c>
      <c r="D8083">
        <v>489.85500000000002</v>
      </c>
      <c r="F8083" s="18">
        <f>_xlfn.XLOOKUP(D8083,'Rating Curve'!$A$2:$A$500,'Rating Curve'!$D$2:$D$500,, -1)</f>
        <v>1719668.7023854</v>
      </c>
      <c r="G8083">
        <v>489.54500000000002</v>
      </c>
      <c r="H8083">
        <f t="shared" si="770"/>
        <v>0.31000000000000227</v>
      </c>
      <c r="I8083">
        <v>1.82</v>
      </c>
      <c r="J8083">
        <f t="shared" ref="J8083:J8146" si="772">1.82*30*(H8083^1.5)</f>
        <v>9.4239979605261972</v>
      </c>
      <c r="L8083">
        <f t="shared" si="771"/>
        <v>33926.392657894314</v>
      </c>
    </row>
    <row r="8084" spans="1:12" x14ac:dyDescent="0.3">
      <c r="A8084" s="25">
        <f t="shared" si="768"/>
        <v>46171.49999998472</v>
      </c>
      <c r="B8084" s="1">
        <f t="shared" si="769"/>
        <v>0.49999998472048901</v>
      </c>
      <c r="C8084">
        <v>0</v>
      </c>
      <c r="D8084">
        <v>489.84100000000001</v>
      </c>
      <c r="F8084" s="18">
        <f>_xlfn.XLOOKUP(D8084,'Rating Curve'!$A$2:$A$500,'Rating Curve'!$D$2:$D$500,, -1)</f>
        <v>1716595.6600502001</v>
      </c>
      <c r="G8084">
        <v>489.54500000000002</v>
      </c>
      <c r="H8084">
        <f t="shared" si="770"/>
        <v>0.29599999999999227</v>
      </c>
      <c r="I8084">
        <v>1.82</v>
      </c>
      <c r="J8084">
        <f t="shared" si="772"/>
        <v>8.7928610309588056</v>
      </c>
      <c r="L8084">
        <f t="shared" si="771"/>
        <v>31654.299711451702</v>
      </c>
    </row>
    <row r="8085" spans="1:12" x14ac:dyDescent="0.3">
      <c r="A8085" s="25">
        <f t="shared" si="768"/>
        <v>46171.541666651385</v>
      </c>
      <c r="B8085" s="1">
        <f t="shared" si="769"/>
        <v>0.54166665138473036</v>
      </c>
      <c r="C8085">
        <v>0</v>
      </c>
      <c r="D8085">
        <v>489.87400000000002</v>
      </c>
      <c r="F8085" s="18">
        <f>_xlfn.XLOOKUP(D8085,'Rating Curve'!$A$2:$A$500,'Rating Curve'!$D$2:$D$500,, -1)</f>
        <v>1725819.6938243001</v>
      </c>
      <c r="G8085">
        <v>489.54500000000002</v>
      </c>
      <c r="H8085">
        <f t="shared" si="770"/>
        <v>0.32900000000000773</v>
      </c>
      <c r="I8085">
        <v>1.82</v>
      </c>
      <c r="J8085">
        <f t="shared" si="772"/>
        <v>10.303540668879194</v>
      </c>
      <c r="L8085">
        <f t="shared" si="771"/>
        <v>37092.746407965096</v>
      </c>
    </row>
    <row r="8086" spans="1:12" x14ac:dyDescent="0.3">
      <c r="A8086" s="25">
        <f t="shared" si="768"/>
        <v>46171.583333318049</v>
      </c>
      <c r="B8086" s="1">
        <f t="shared" si="769"/>
        <v>0.58333331804897171</v>
      </c>
      <c r="C8086">
        <v>0</v>
      </c>
      <c r="D8086">
        <v>489.86799999999999</v>
      </c>
      <c r="F8086" s="18">
        <f>_xlfn.XLOOKUP(D8086,'Rating Curve'!$A$2:$A$500,'Rating Curve'!$D$2:$D$500,, -1)</f>
        <v>1722743.3880805001</v>
      </c>
      <c r="G8086">
        <v>489.54500000000002</v>
      </c>
      <c r="H8086">
        <f t="shared" si="770"/>
        <v>0.32299999999997908</v>
      </c>
      <c r="I8086">
        <v>1.82</v>
      </c>
      <c r="J8086">
        <f t="shared" si="772"/>
        <v>10.022969901665899</v>
      </c>
      <c r="L8086">
        <f t="shared" si="771"/>
        <v>36082.691645997234</v>
      </c>
    </row>
    <row r="8087" spans="1:12" x14ac:dyDescent="0.3">
      <c r="A8087" s="25">
        <f t="shared" si="768"/>
        <v>46171.624999984713</v>
      </c>
      <c r="B8087" s="1">
        <f t="shared" si="769"/>
        <v>0.62499998471321305</v>
      </c>
      <c r="C8087">
        <v>0</v>
      </c>
      <c r="D8087">
        <v>489.84800000000001</v>
      </c>
      <c r="F8087" s="18">
        <f>_xlfn.XLOOKUP(D8087,'Rating Curve'!$A$2:$A$500,'Rating Curve'!$D$2:$D$500,, -1)</f>
        <v>1716595.6600502001</v>
      </c>
      <c r="G8087">
        <v>489.54500000000002</v>
      </c>
      <c r="H8087">
        <f t="shared" si="770"/>
        <v>0.30299999999999727</v>
      </c>
      <c r="I8087">
        <v>1.82</v>
      </c>
      <c r="J8087">
        <f t="shared" si="772"/>
        <v>9.1066068042557848</v>
      </c>
      <c r="L8087">
        <f t="shared" si="771"/>
        <v>32783.784495320826</v>
      </c>
    </row>
    <row r="8088" spans="1:12" x14ac:dyDescent="0.3">
      <c r="A8088" s="25">
        <f t="shared" si="768"/>
        <v>46171.666666651377</v>
      </c>
      <c r="B8088" s="1">
        <f t="shared" si="769"/>
        <v>0.6666666513774544</v>
      </c>
      <c r="C8088">
        <v>0</v>
      </c>
      <c r="D8088">
        <v>489.85500000000002</v>
      </c>
      <c r="F8088" s="18">
        <f>_xlfn.XLOOKUP(D8088,'Rating Curve'!$A$2:$A$500,'Rating Curve'!$D$2:$D$500,, -1)</f>
        <v>1719668.7023854</v>
      </c>
      <c r="G8088">
        <v>489.54500000000002</v>
      </c>
      <c r="H8088">
        <f t="shared" si="770"/>
        <v>0.31000000000000227</v>
      </c>
      <c r="I8088">
        <v>1.82</v>
      </c>
      <c r="J8088">
        <f t="shared" si="772"/>
        <v>9.4239979605261972</v>
      </c>
      <c r="L8088">
        <f t="shared" si="771"/>
        <v>33926.392657894314</v>
      </c>
    </row>
    <row r="8089" spans="1:12" x14ac:dyDescent="0.3">
      <c r="A8089" s="25">
        <f t="shared" si="768"/>
        <v>46171.708333318042</v>
      </c>
      <c r="B8089" s="1">
        <f t="shared" si="769"/>
        <v>0.70833331804169575</v>
      </c>
      <c r="C8089">
        <v>0</v>
      </c>
      <c r="D8089">
        <v>489.827</v>
      </c>
      <c r="F8089" s="18">
        <f>_xlfn.XLOOKUP(D8089,'Rating Curve'!$A$2:$A$500,'Rating Curve'!$D$2:$D$500,, -1)</f>
        <v>1710454.4363392999</v>
      </c>
      <c r="G8089">
        <v>489.54500000000002</v>
      </c>
      <c r="H8089">
        <f t="shared" si="770"/>
        <v>0.28199999999998226</v>
      </c>
      <c r="I8089">
        <v>1.82</v>
      </c>
      <c r="J8089">
        <f t="shared" si="772"/>
        <v>8.1764786143466051</v>
      </c>
      <c r="L8089">
        <f t="shared" si="771"/>
        <v>29435.323011647779</v>
      </c>
    </row>
    <row r="8090" spans="1:12" x14ac:dyDescent="0.3">
      <c r="A8090" s="25">
        <f t="shared" si="768"/>
        <v>46171.749999984706</v>
      </c>
      <c r="B8090" s="1">
        <f t="shared" si="769"/>
        <v>0.74999998470593709</v>
      </c>
      <c r="C8090">
        <v>0</v>
      </c>
      <c r="D8090">
        <v>489.84800000000001</v>
      </c>
      <c r="F8090" s="18">
        <f>_xlfn.XLOOKUP(D8090,'Rating Curve'!$A$2:$A$500,'Rating Curve'!$D$2:$D$500,, -1)</f>
        <v>1716595.6600502001</v>
      </c>
      <c r="G8090">
        <v>489.54500000000002</v>
      </c>
      <c r="H8090">
        <f t="shared" si="770"/>
        <v>0.30299999999999727</v>
      </c>
      <c r="I8090">
        <v>1.82</v>
      </c>
      <c r="J8090">
        <f t="shared" si="772"/>
        <v>9.1066068042557848</v>
      </c>
      <c r="L8090">
        <f t="shared" si="771"/>
        <v>32783.784495320826</v>
      </c>
    </row>
    <row r="8091" spans="1:12" x14ac:dyDescent="0.3">
      <c r="A8091" s="25">
        <f t="shared" si="768"/>
        <v>46171.79166665137</v>
      </c>
      <c r="B8091" s="1">
        <f t="shared" si="769"/>
        <v>0.79166665137017844</v>
      </c>
      <c r="C8091">
        <v>0</v>
      </c>
      <c r="D8091">
        <v>489.822</v>
      </c>
      <c r="F8091" s="18">
        <f>_xlfn.XLOOKUP(D8091,'Rating Curve'!$A$2:$A$500,'Rating Curve'!$D$2:$D$500,, -1)</f>
        <v>1710454.4363392999</v>
      </c>
      <c r="G8091">
        <v>489.54500000000002</v>
      </c>
      <c r="H8091">
        <f t="shared" si="770"/>
        <v>0.27699999999998681</v>
      </c>
      <c r="I8091">
        <v>1.82</v>
      </c>
      <c r="J8091">
        <f t="shared" si="772"/>
        <v>7.9599858606828535</v>
      </c>
      <c r="L8091">
        <f t="shared" si="771"/>
        <v>28655.94909845827</v>
      </c>
    </row>
    <row r="8092" spans="1:12" x14ac:dyDescent="0.3">
      <c r="A8092" s="25">
        <f t="shared" si="768"/>
        <v>46171.833333318034</v>
      </c>
      <c r="B8092" s="1">
        <f t="shared" si="769"/>
        <v>0.83333331803441979</v>
      </c>
      <c r="C8092">
        <v>0</v>
      </c>
      <c r="D8092">
        <v>489.86200000000002</v>
      </c>
      <c r="F8092" s="18">
        <f>_xlfn.XLOOKUP(D8092,'Rating Curve'!$A$2:$A$500,'Rating Curve'!$D$2:$D$500,, -1)</f>
        <v>1722743.3880805001</v>
      </c>
      <c r="G8092">
        <v>489.54500000000002</v>
      </c>
      <c r="H8092">
        <f t="shared" si="770"/>
        <v>0.31700000000000728</v>
      </c>
      <c r="I8092">
        <v>1.82</v>
      </c>
      <c r="J8092">
        <f t="shared" si="772"/>
        <v>9.7449931018491007</v>
      </c>
      <c r="L8092">
        <f t="shared" si="771"/>
        <v>35081.975166656761</v>
      </c>
    </row>
    <row r="8093" spans="1:12" x14ac:dyDescent="0.3">
      <c r="A8093" s="25">
        <f t="shared" si="768"/>
        <v>46171.874999984699</v>
      </c>
      <c r="B8093" s="1">
        <f t="shared" si="769"/>
        <v>0.87499998469866114</v>
      </c>
      <c r="C8093">
        <v>0</v>
      </c>
      <c r="D8093">
        <v>489.80900000000003</v>
      </c>
      <c r="F8093" s="18">
        <f>_xlfn.XLOOKUP(D8093,'Rating Curve'!$A$2:$A$500,'Rating Curve'!$D$2:$D$500,, -1)</f>
        <v>1704320.2680112</v>
      </c>
      <c r="G8093">
        <v>489.54500000000002</v>
      </c>
      <c r="H8093">
        <f t="shared" si="770"/>
        <v>0.26400000000001</v>
      </c>
      <c r="I8093">
        <v>1.82</v>
      </c>
      <c r="J8093">
        <f t="shared" si="772"/>
        <v>7.4062528192768458</v>
      </c>
      <c r="L8093">
        <f t="shared" si="771"/>
        <v>26662.510149396647</v>
      </c>
    </row>
    <row r="8094" spans="1:12" x14ac:dyDescent="0.3">
      <c r="A8094" s="25">
        <f t="shared" si="768"/>
        <v>46171.916666651363</v>
      </c>
      <c r="B8094" s="1">
        <f t="shared" si="769"/>
        <v>0.91666665136290248</v>
      </c>
      <c r="C8094">
        <v>0</v>
      </c>
      <c r="D8094">
        <v>489.82900000000001</v>
      </c>
      <c r="F8094" s="18">
        <f>_xlfn.XLOOKUP(D8094,'Rating Curve'!$A$2:$A$500,'Rating Curve'!$D$2:$D$500,, -1)</f>
        <v>1710454.4363392999</v>
      </c>
      <c r="G8094">
        <v>489.54500000000002</v>
      </c>
      <c r="H8094">
        <f t="shared" si="770"/>
        <v>0.28399999999999181</v>
      </c>
      <c r="I8094">
        <v>1.82</v>
      </c>
      <c r="J8094">
        <f t="shared" si="772"/>
        <v>8.2636164741978497</v>
      </c>
      <c r="L8094">
        <f t="shared" si="771"/>
        <v>29749.019307112259</v>
      </c>
    </row>
    <row r="8095" spans="1:12" x14ac:dyDescent="0.3">
      <c r="A8095" s="25">
        <f t="shared" si="768"/>
        <v>46171.958333318027</v>
      </c>
      <c r="B8095" s="1">
        <f t="shared" si="769"/>
        <v>0.95833331802714383</v>
      </c>
      <c r="C8095">
        <v>0</v>
      </c>
      <c r="D8095">
        <v>489.81700000000001</v>
      </c>
      <c r="F8095" s="18">
        <f>_xlfn.XLOOKUP(D8095,'Rating Curve'!$A$2:$A$500,'Rating Curve'!$D$2:$D$500,, -1)</f>
        <v>1707386.3914463001</v>
      </c>
      <c r="G8095">
        <v>489.54500000000002</v>
      </c>
      <c r="H8095">
        <f t="shared" si="770"/>
        <v>0.27199999999999136</v>
      </c>
      <c r="I8095">
        <v>1.82</v>
      </c>
      <c r="J8095">
        <f t="shared" si="772"/>
        <v>7.7454383008112782</v>
      </c>
      <c r="L8095">
        <f t="shared" si="771"/>
        <v>27883.577882920599</v>
      </c>
    </row>
    <row r="8096" spans="1:12" x14ac:dyDescent="0.3">
      <c r="A8096" s="25">
        <f t="shared" si="768"/>
        <v>46171.999999984691</v>
      </c>
      <c r="B8096" s="1">
        <f t="shared" si="769"/>
        <v>0.99999998469138518</v>
      </c>
      <c r="C8096">
        <v>0</v>
      </c>
      <c r="D8096">
        <v>489.81599999999997</v>
      </c>
      <c r="F8096" s="18">
        <f>_xlfn.XLOOKUP(D8096,'Rating Curve'!$A$2:$A$500,'Rating Curve'!$D$2:$D$500,, -1)</f>
        <v>1707386.3914463001</v>
      </c>
      <c r="G8096">
        <v>489.54500000000002</v>
      </c>
      <c r="H8096">
        <f t="shared" si="770"/>
        <v>0.27099999999995816</v>
      </c>
      <c r="I8096">
        <v>1.82</v>
      </c>
      <c r="J8096">
        <f t="shared" si="772"/>
        <v>7.7027637697603391</v>
      </c>
      <c r="L8096">
        <f t="shared" si="771"/>
        <v>27729.949571137218</v>
      </c>
    </row>
    <row r="8097" spans="1:12" x14ac:dyDescent="0.3">
      <c r="A8097" s="25">
        <f t="shared" si="768"/>
        <v>46172.041666651356</v>
      </c>
      <c r="B8097" s="1">
        <f t="shared" si="769"/>
        <v>4.1666651355626527E-2</v>
      </c>
      <c r="C8097">
        <v>1</v>
      </c>
      <c r="D8097">
        <v>489.80500000000001</v>
      </c>
      <c r="F8097" s="18">
        <f>_xlfn.XLOOKUP(D8097,'Rating Curve'!$A$2:$A$500,'Rating Curve'!$D$2:$D$500,, -1)</f>
        <v>1704320.2680112</v>
      </c>
      <c r="G8097">
        <v>489.54500000000002</v>
      </c>
      <c r="H8097">
        <f t="shared" si="770"/>
        <v>0.25999999999999091</v>
      </c>
      <c r="I8097">
        <v>1.82</v>
      </c>
      <c r="J8097">
        <f t="shared" si="772"/>
        <v>7.238568101495936</v>
      </c>
      <c r="L8097">
        <f t="shared" si="771"/>
        <v>26058.84516538537</v>
      </c>
    </row>
    <row r="8098" spans="1:12" x14ac:dyDescent="0.3">
      <c r="A8098" s="25">
        <f t="shared" si="768"/>
        <v>46172.08333331802</v>
      </c>
      <c r="B8098" s="1">
        <f t="shared" si="769"/>
        <v>8.3333318019867875E-2</v>
      </c>
      <c r="C8098">
        <v>0</v>
      </c>
      <c r="D8098">
        <v>489.81700000000001</v>
      </c>
      <c r="F8098" s="18">
        <f>_xlfn.XLOOKUP(D8098,'Rating Curve'!$A$2:$A$500,'Rating Curve'!$D$2:$D$500,, -1)</f>
        <v>1707386.3914463001</v>
      </c>
      <c r="G8098">
        <v>489.54500000000002</v>
      </c>
      <c r="H8098">
        <f t="shared" si="770"/>
        <v>0.27199999999999136</v>
      </c>
      <c r="I8098">
        <v>1.82</v>
      </c>
      <c r="J8098">
        <f t="shared" si="772"/>
        <v>7.7454383008112782</v>
      </c>
      <c r="L8098">
        <f t="shared" si="771"/>
        <v>27883.577882920599</v>
      </c>
    </row>
    <row r="8099" spans="1:12" x14ac:dyDescent="0.3">
      <c r="A8099" s="25">
        <f t="shared" si="768"/>
        <v>46172.124999984684</v>
      </c>
      <c r="B8099" s="1">
        <f t="shared" si="769"/>
        <v>0.12499998468410922</v>
      </c>
      <c r="C8099">
        <v>0.4</v>
      </c>
      <c r="D8099">
        <v>489.81700000000001</v>
      </c>
      <c r="F8099" s="18">
        <f>_xlfn.XLOOKUP(D8099,'Rating Curve'!$A$2:$A$500,'Rating Curve'!$D$2:$D$500,, -1)</f>
        <v>1707386.3914463001</v>
      </c>
      <c r="G8099">
        <v>489.54500000000002</v>
      </c>
      <c r="H8099">
        <f t="shared" si="770"/>
        <v>0.27199999999999136</v>
      </c>
      <c r="I8099">
        <v>1.82</v>
      </c>
      <c r="J8099">
        <f t="shared" si="772"/>
        <v>7.7454383008112782</v>
      </c>
      <c r="L8099">
        <f t="shared" si="771"/>
        <v>27883.577882920599</v>
      </c>
    </row>
    <row r="8100" spans="1:12" x14ac:dyDescent="0.3">
      <c r="A8100" s="25">
        <f t="shared" si="768"/>
        <v>46172.166666651348</v>
      </c>
      <c r="B8100" s="1">
        <f t="shared" si="769"/>
        <v>0.16666665134835057</v>
      </c>
      <c r="C8100">
        <v>0</v>
      </c>
      <c r="D8100">
        <v>489.798</v>
      </c>
      <c r="F8100" s="18">
        <f>_xlfn.XLOOKUP(D8100,'Rating Curve'!$A$2:$A$500,'Rating Curve'!$D$2:$D$500,, -1)</f>
        <v>1701265.9872818999</v>
      </c>
      <c r="G8100">
        <v>489.54500000000002</v>
      </c>
      <c r="H8100">
        <f t="shared" si="770"/>
        <v>0.2529999999999859</v>
      </c>
      <c r="I8100">
        <v>1.82</v>
      </c>
      <c r="J8100">
        <f t="shared" si="772"/>
        <v>6.9482178161966042</v>
      </c>
      <c r="L8100">
        <f t="shared" si="771"/>
        <v>25013.584138307775</v>
      </c>
    </row>
    <row r="8101" spans="1:12" x14ac:dyDescent="0.3">
      <c r="A8101" s="25">
        <f t="shared" si="768"/>
        <v>46172.208333318013</v>
      </c>
      <c r="B8101" s="1">
        <f t="shared" si="769"/>
        <v>0.20833331801259192</v>
      </c>
      <c r="C8101">
        <v>0</v>
      </c>
      <c r="D8101">
        <v>489.798</v>
      </c>
      <c r="F8101" s="18">
        <f>_xlfn.XLOOKUP(D8101,'Rating Curve'!$A$2:$A$500,'Rating Curve'!$D$2:$D$500,, -1)</f>
        <v>1701265.9872818999</v>
      </c>
      <c r="G8101">
        <v>489.54500000000002</v>
      </c>
      <c r="H8101">
        <f t="shared" si="770"/>
        <v>0.2529999999999859</v>
      </c>
      <c r="I8101">
        <v>1.82</v>
      </c>
      <c r="J8101">
        <f t="shared" si="772"/>
        <v>6.9482178161966042</v>
      </c>
      <c r="L8101">
        <f t="shared" si="771"/>
        <v>25013.584138307775</v>
      </c>
    </row>
    <row r="8102" spans="1:12" x14ac:dyDescent="0.3">
      <c r="A8102" s="25">
        <f t="shared" si="768"/>
        <v>46172.249999984677</v>
      </c>
      <c r="B8102" s="1">
        <f t="shared" si="769"/>
        <v>0.24999998467683326</v>
      </c>
      <c r="C8102">
        <v>0</v>
      </c>
      <c r="D8102">
        <v>489.82299999999998</v>
      </c>
      <c r="F8102" s="18">
        <f>_xlfn.XLOOKUP(D8102,'Rating Curve'!$A$2:$A$500,'Rating Curve'!$D$2:$D$500,, -1)</f>
        <v>1710454.4363392999</v>
      </c>
      <c r="G8102">
        <v>489.54500000000002</v>
      </c>
      <c r="H8102">
        <f t="shared" si="770"/>
        <v>0.27799999999996317</v>
      </c>
      <c r="I8102">
        <v>1.82</v>
      </c>
      <c r="J8102">
        <f t="shared" si="772"/>
        <v>8.0031293569637203</v>
      </c>
      <c r="L8102">
        <f t="shared" si="771"/>
        <v>28811.265685069393</v>
      </c>
    </row>
    <row r="8103" spans="1:12" x14ac:dyDescent="0.3">
      <c r="A8103" s="25">
        <f t="shared" si="768"/>
        <v>46172.291666651341</v>
      </c>
      <c r="B8103" s="1">
        <f t="shared" si="769"/>
        <v>0.29166665134107461</v>
      </c>
      <c r="C8103">
        <v>0.8</v>
      </c>
      <c r="D8103">
        <v>489.82299999999998</v>
      </c>
      <c r="F8103" s="18">
        <f>_xlfn.XLOOKUP(D8103,'Rating Curve'!$A$2:$A$500,'Rating Curve'!$D$2:$D$500,, -1)</f>
        <v>1710454.4363392999</v>
      </c>
      <c r="G8103">
        <v>489.54500000000002</v>
      </c>
      <c r="H8103">
        <f t="shared" si="770"/>
        <v>0.27799999999996317</v>
      </c>
      <c r="I8103">
        <v>1.82</v>
      </c>
      <c r="J8103">
        <f t="shared" si="772"/>
        <v>8.0031293569637203</v>
      </c>
      <c r="L8103">
        <f t="shared" si="771"/>
        <v>28811.265685069393</v>
      </c>
    </row>
    <row r="8104" spans="1:12" x14ac:dyDescent="0.3">
      <c r="A8104" s="25">
        <f t="shared" si="768"/>
        <v>46172.333333318005</v>
      </c>
      <c r="B8104" s="1">
        <f t="shared" si="769"/>
        <v>0.33333331800531596</v>
      </c>
      <c r="C8104">
        <v>1.4</v>
      </c>
      <c r="D8104">
        <v>489.82299999999998</v>
      </c>
      <c r="F8104" s="18">
        <f>_xlfn.XLOOKUP(D8104,'Rating Curve'!$A$2:$A$500,'Rating Curve'!$D$2:$D$500,, -1)</f>
        <v>1710454.4363392999</v>
      </c>
      <c r="G8104">
        <v>489.54500000000002</v>
      </c>
      <c r="H8104">
        <f t="shared" si="770"/>
        <v>0.27799999999996317</v>
      </c>
      <c r="I8104">
        <v>1.82</v>
      </c>
      <c r="J8104">
        <f t="shared" si="772"/>
        <v>8.0031293569637203</v>
      </c>
      <c r="L8104">
        <f t="shared" si="771"/>
        <v>28811.265685069393</v>
      </c>
    </row>
    <row r="8105" spans="1:12" x14ac:dyDescent="0.3">
      <c r="A8105" s="25">
        <f t="shared" si="768"/>
        <v>46172.37499998467</v>
      </c>
      <c r="B8105" s="1">
        <f t="shared" si="769"/>
        <v>0.37499998466955731</v>
      </c>
      <c r="C8105">
        <v>0</v>
      </c>
      <c r="D8105">
        <v>489.81599999999997</v>
      </c>
      <c r="F8105" s="18">
        <f>_xlfn.XLOOKUP(D8105,'Rating Curve'!$A$2:$A$500,'Rating Curve'!$D$2:$D$500,, -1)</f>
        <v>1707386.3914463001</v>
      </c>
      <c r="G8105">
        <v>489.54500000000002</v>
      </c>
      <c r="H8105">
        <f t="shared" si="770"/>
        <v>0.27099999999995816</v>
      </c>
      <c r="I8105">
        <v>1.82</v>
      </c>
      <c r="J8105">
        <f t="shared" si="772"/>
        <v>7.7027637697603391</v>
      </c>
      <c r="L8105">
        <f t="shared" si="771"/>
        <v>27729.949571137218</v>
      </c>
    </row>
    <row r="8106" spans="1:12" x14ac:dyDescent="0.3">
      <c r="A8106" s="25">
        <f t="shared" si="768"/>
        <v>46172.416666651334</v>
      </c>
      <c r="B8106" s="1">
        <f t="shared" si="769"/>
        <v>0.41666665133379865</v>
      </c>
      <c r="C8106">
        <v>0</v>
      </c>
      <c r="D8106">
        <v>489.81599999999997</v>
      </c>
      <c r="F8106" s="18">
        <f>_xlfn.XLOOKUP(D8106,'Rating Curve'!$A$2:$A$500,'Rating Curve'!$D$2:$D$500,, -1)</f>
        <v>1707386.3914463001</v>
      </c>
      <c r="G8106">
        <v>489.54500000000002</v>
      </c>
      <c r="H8106">
        <f t="shared" si="770"/>
        <v>0.27099999999995816</v>
      </c>
      <c r="I8106">
        <v>1.82</v>
      </c>
      <c r="J8106">
        <f t="shared" si="772"/>
        <v>7.7027637697603391</v>
      </c>
      <c r="L8106">
        <f t="shared" si="771"/>
        <v>27729.949571137218</v>
      </c>
    </row>
    <row r="8107" spans="1:12" x14ac:dyDescent="0.3">
      <c r="A8107" s="25">
        <f t="shared" si="768"/>
        <v>46172.458333317998</v>
      </c>
      <c r="B8107" s="1">
        <f t="shared" si="769"/>
        <v>0.45833331799804</v>
      </c>
      <c r="C8107">
        <v>0</v>
      </c>
      <c r="D8107">
        <v>489.84899999999999</v>
      </c>
      <c r="F8107" s="18">
        <f>_xlfn.XLOOKUP(D8107,'Rating Curve'!$A$2:$A$500,'Rating Curve'!$D$2:$D$500,, -1)</f>
        <v>1716595.6600502001</v>
      </c>
      <c r="G8107">
        <v>489.54500000000002</v>
      </c>
      <c r="H8107">
        <f t="shared" si="770"/>
        <v>0.30399999999997362</v>
      </c>
      <c r="I8107">
        <v>1.82</v>
      </c>
      <c r="J8107">
        <f t="shared" si="772"/>
        <v>9.1517261922665831</v>
      </c>
      <c r="L8107">
        <f t="shared" si="771"/>
        <v>32946.214292159697</v>
      </c>
    </row>
    <row r="8108" spans="1:12" x14ac:dyDescent="0.3">
      <c r="A8108" s="25">
        <f t="shared" si="768"/>
        <v>46172.499999984662</v>
      </c>
      <c r="B8108" s="1">
        <f t="shared" si="769"/>
        <v>0.49999998466228135</v>
      </c>
      <c r="C8108">
        <v>0</v>
      </c>
      <c r="D8108">
        <v>489.85500000000002</v>
      </c>
      <c r="F8108" s="18">
        <f>_xlfn.XLOOKUP(D8108,'Rating Curve'!$A$2:$A$500,'Rating Curve'!$D$2:$D$500,, -1)</f>
        <v>1719668.7023854</v>
      </c>
      <c r="G8108">
        <v>489.54500000000002</v>
      </c>
      <c r="H8108">
        <f t="shared" si="770"/>
        <v>0.31000000000000227</v>
      </c>
      <c r="I8108">
        <v>1.82</v>
      </c>
      <c r="J8108">
        <f t="shared" si="772"/>
        <v>9.4239979605261972</v>
      </c>
      <c r="L8108">
        <f t="shared" si="771"/>
        <v>33926.392657894314</v>
      </c>
    </row>
    <row r="8109" spans="1:12" x14ac:dyDescent="0.3">
      <c r="A8109" s="25">
        <f t="shared" si="768"/>
        <v>46172.541666651327</v>
      </c>
      <c r="B8109" s="1">
        <f t="shared" si="769"/>
        <v>0.5416666513265227</v>
      </c>
      <c r="C8109">
        <v>0</v>
      </c>
      <c r="D8109">
        <v>489.86099999999999</v>
      </c>
      <c r="F8109" s="18">
        <f>_xlfn.XLOOKUP(D8109,'Rating Curve'!$A$2:$A$500,'Rating Curve'!$D$2:$D$500,, -1)</f>
        <v>1722743.3880805001</v>
      </c>
      <c r="G8109">
        <v>489.54500000000002</v>
      </c>
      <c r="H8109">
        <f t="shared" si="770"/>
        <v>0.31599999999997408</v>
      </c>
      <c r="I8109">
        <v>1.82</v>
      </c>
      <c r="J8109">
        <f t="shared" si="772"/>
        <v>9.6989175321443426</v>
      </c>
      <c r="L8109">
        <f t="shared" si="771"/>
        <v>34916.103115719634</v>
      </c>
    </row>
    <row r="8110" spans="1:12" x14ac:dyDescent="0.3">
      <c r="A8110" s="25">
        <f t="shared" si="768"/>
        <v>46172.583333317991</v>
      </c>
      <c r="B8110" s="1">
        <f t="shared" si="769"/>
        <v>0.58333331799076404</v>
      </c>
      <c r="C8110">
        <v>0</v>
      </c>
      <c r="D8110">
        <v>489.89299999999997</v>
      </c>
      <c r="F8110" s="18">
        <f>_xlfn.XLOOKUP(D8110,'Rating Curve'!$A$2:$A$500,'Rating Curve'!$D$2:$D$500,, -1)</f>
        <v>1731977.2619970001</v>
      </c>
      <c r="G8110">
        <v>489.54500000000002</v>
      </c>
      <c r="H8110">
        <f t="shared" si="770"/>
        <v>0.34799999999995634</v>
      </c>
      <c r="I8110">
        <v>1.82</v>
      </c>
      <c r="J8110">
        <f t="shared" si="772"/>
        <v>11.208861647048407</v>
      </c>
      <c r="L8110">
        <f t="shared" si="771"/>
        <v>40351.901929374268</v>
      </c>
    </row>
    <row r="8111" spans="1:12" x14ac:dyDescent="0.3">
      <c r="A8111" s="25">
        <f t="shared" si="768"/>
        <v>46172.624999984655</v>
      </c>
      <c r="B8111" s="1">
        <f t="shared" si="769"/>
        <v>0.62499998465500539</v>
      </c>
      <c r="C8111">
        <v>0</v>
      </c>
      <c r="D8111">
        <v>489.89299999999997</v>
      </c>
      <c r="F8111" s="18">
        <f>_xlfn.XLOOKUP(D8111,'Rating Curve'!$A$2:$A$500,'Rating Curve'!$D$2:$D$500,, -1)</f>
        <v>1731977.2619970001</v>
      </c>
      <c r="G8111">
        <v>489.54500000000002</v>
      </c>
      <c r="H8111">
        <f t="shared" si="770"/>
        <v>0.34799999999995634</v>
      </c>
      <c r="I8111">
        <v>1.82</v>
      </c>
      <c r="J8111">
        <f t="shared" si="772"/>
        <v>11.208861647048407</v>
      </c>
      <c r="L8111">
        <f t="shared" si="771"/>
        <v>40351.901929374268</v>
      </c>
    </row>
    <row r="8112" spans="1:12" x14ac:dyDescent="0.3">
      <c r="A8112" s="25">
        <f t="shared" si="768"/>
        <v>46172.666666651319</v>
      </c>
      <c r="B8112" s="1">
        <f t="shared" si="769"/>
        <v>0.66666665131924674</v>
      </c>
      <c r="C8112">
        <v>0</v>
      </c>
      <c r="D8112">
        <v>489.834</v>
      </c>
      <c r="F8112" s="18">
        <f>_xlfn.XLOOKUP(D8112,'Rating Curve'!$A$2:$A$500,'Rating Curve'!$D$2:$D$500,, -1)</f>
        <v>1713524.2337388999</v>
      </c>
      <c r="G8112">
        <v>489.54500000000002</v>
      </c>
      <c r="H8112">
        <f t="shared" si="770"/>
        <v>0.28899999999998727</v>
      </c>
      <c r="I8112">
        <v>1.82</v>
      </c>
      <c r="J8112">
        <f t="shared" si="772"/>
        <v>8.4828034988457972</v>
      </c>
      <c r="L8112">
        <f t="shared" si="771"/>
        <v>30538.092595844868</v>
      </c>
    </row>
    <row r="8113" spans="1:12" x14ac:dyDescent="0.3">
      <c r="A8113" s="25">
        <f t="shared" si="768"/>
        <v>46172.708333317983</v>
      </c>
      <c r="B8113" s="1">
        <f t="shared" si="769"/>
        <v>0.70833331798348809</v>
      </c>
      <c r="C8113">
        <v>0</v>
      </c>
      <c r="D8113">
        <v>489.82900000000001</v>
      </c>
      <c r="F8113" s="18">
        <f>_xlfn.XLOOKUP(D8113,'Rating Curve'!$A$2:$A$500,'Rating Curve'!$D$2:$D$500,, -1)</f>
        <v>1710454.4363392999</v>
      </c>
      <c r="G8113">
        <v>489.54500000000002</v>
      </c>
      <c r="H8113">
        <f t="shared" si="770"/>
        <v>0.28399999999999181</v>
      </c>
      <c r="I8113">
        <v>1.82</v>
      </c>
      <c r="J8113">
        <f t="shared" si="772"/>
        <v>8.2636164741978497</v>
      </c>
      <c r="L8113">
        <f t="shared" si="771"/>
        <v>29749.019307112259</v>
      </c>
    </row>
    <row r="8114" spans="1:12" x14ac:dyDescent="0.3">
      <c r="A8114" s="25">
        <f t="shared" si="768"/>
        <v>46172.749999984648</v>
      </c>
      <c r="B8114" s="1">
        <f t="shared" si="769"/>
        <v>0.74999998464772943</v>
      </c>
      <c r="C8114">
        <v>0</v>
      </c>
      <c r="D8114">
        <v>489.78399999999999</v>
      </c>
      <c r="F8114" s="18">
        <f>_xlfn.XLOOKUP(D8114,'Rating Curve'!$A$2:$A$500,'Rating Curve'!$D$2:$D$500,, -1)</f>
        <v>1698213.6426939999</v>
      </c>
      <c r="G8114">
        <v>489.54500000000002</v>
      </c>
      <c r="H8114">
        <f t="shared" si="770"/>
        <v>0.2389999999999759</v>
      </c>
      <c r="I8114">
        <v>1.82</v>
      </c>
      <c r="J8114">
        <f t="shared" si="772"/>
        <v>6.3795418993864814</v>
      </c>
      <c r="L8114">
        <f t="shared" si="771"/>
        <v>22966.350837791335</v>
      </c>
    </row>
    <row r="8115" spans="1:12" x14ac:dyDescent="0.3">
      <c r="A8115" s="25">
        <f t="shared" si="768"/>
        <v>46172.791666651312</v>
      </c>
      <c r="B8115" s="1">
        <f t="shared" si="769"/>
        <v>0.79166665131197078</v>
      </c>
      <c r="C8115">
        <v>0</v>
      </c>
      <c r="D8115">
        <v>489.83600000000001</v>
      </c>
      <c r="F8115" s="18">
        <f>_xlfn.XLOOKUP(D8115,'Rating Curve'!$A$2:$A$500,'Rating Curve'!$D$2:$D$500,, -1)</f>
        <v>1713524.2337388999</v>
      </c>
      <c r="G8115">
        <v>489.54500000000002</v>
      </c>
      <c r="H8115">
        <f t="shared" si="770"/>
        <v>0.29099999999999682</v>
      </c>
      <c r="I8115">
        <v>1.82</v>
      </c>
      <c r="J8115">
        <f t="shared" si="772"/>
        <v>8.5710124546845456</v>
      </c>
      <c r="L8115">
        <f t="shared" si="771"/>
        <v>30855.644836864365</v>
      </c>
    </row>
    <row r="8116" spans="1:12" x14ac:dyDescent="0.3">
      <c r="A8116" s="25">
        <f t="shared" si="768"/>
        <v>46172.833333317976</v>
      </c>
      <c r="B8116" s="1">
        <f t="shared" si="769"/>
        <v>0.83333331797621213</v>
      </c>
      <c r="C8116">
        <v>0</v>
      </c>
      <c r="D8116">
        <v>489.81</v>
      </c>
      <c r="F8116" s="18">
        <f>_xlfn.XLOOKUP(D8116,'Rating Curve'!$A$2:$A$500,'Rating Curve'!$D$2:$D$500,, -1)</f>
        <v>1707386.3914463001</v>
      </c>
      <c r="G8116">
        <v>489.54500000000002</v>
      </c>
      <c r="H8116">
        <f t="shared" si="770"/>
        <v>0.26499999999998636</v>
      </c>
      <c r="I8116">
        <v>1.82</v>
      </c>
      <c r="J8116">
        <f t="shared" si="772"/>
        <v>7.4483736254964708</v>
      </c>
      <c r="L8116">
        <f t="shared" si="771"/>
        <v>26814.145051787298</v>
      </c>
    </row>
    <row r="8117" spans="1:12" x14ac:dyDescent="0.3">
      <c r="A8117" s="25">
        <f t="shared" si="768"/>
        <v>46172.87499998464</v>
      </c>
      <c r="B8117" s="1">
        <f t="shared" si="769"/>
        <v>0.87499998464045348</v>
      </c>
      <c r="C8117">
        <v>0</v>
      </c>
      <c r="D8117">
        <v>489.83600000000001</v>
      </c>
      <c r="F8117" s="18">
        <f>_xlfn.XLOOKUP(D8117,'Rating Curve'!$A$2:$A$500,'Rating Curve'!$D$2:$D$500,, -1)</f>
        <v>1713524.2337388999</v>
      </c>
      <c r="G8117">
        <v>489.54500000000002</v>
      </c>
      <c r="H8117">
        <f t="shared" si="770"/>
        <v>0.29099999999999682</v>
      </c>
      <c r="I8117">
        <v>1.82</v>
      </c>
      <c r="J8117">
        <f t="shared" si="772"/>
        <v>8.5710124546845456</v>
      </c>
      <c r="L8117">
        <f t="shared" si="771"/>
        <v>30855.644836864365</v>
      </c>
    </row>
    <row r="8118" spans="1:12" x14ac:dyDescent="0.3">
      <c r="A8118" s="25">
        <f t="shared" si="768"/>
        <v>46172.916666651305</v>
      </c>
      <c r="B8118" s="1">
        <f t="shared" si="769"/>
        <v>0.91666665130469482</v>
      </c>
      <c r="C8118">
        <v>0</v>
      </c>
      <c r="D8118">
        <v>489.798</v>
      </c>
      <c r="F8118" s="18">
        <f>_xlfn.XLOOKUP(D8118,'Rating Curve'!$A$2:$A$500,'Rating Curve'!$D$2:$D$500,, -1)</f>
        <v>1701265.9872818999</v>
      </c>
      <c r="G8118">
        <v>489.54500000000002</v>
      </c>
      <c r="H8118">
        <f t="shared" si="770"/>
        <v>0.2529999999999859</v>
      </c>
      <c r="I8118">
        <v>1.82</v>
      </c>
      <c r="J8118">
        <f t="shared" si="772"/>
        <v>6.9482178161966042</v>
      </c>
      <c r="L8118">
        <f t="shared" si="771"/>
        <v>25013.584138307775</v>
      </c>
    </row>
    <row r="8119" spans="1:12" x14ac:dyDescent="0.3">
      <c r="A8119" s="25">
        <f t="shared" si="768"/>
        <v>46172.958333317969</v>
      </c>
      <c r="B8119" s="1">
        <f t="shared" si="769"/>
        <v>0.95833331796893617</v>
      </c>
      <c r="C8119">
        <v>0</v>
      </c>
      <c r="D8119">
        <v>489.791</v>
      </c>
      <c r="F8119" s="18">
        <f>_xlfn.XLOOKUP(D8119,'Rating Curve'!$A$2:$A$500,'Rating Curve'!$D$2:$D$500,, -1)</f>
        <v>1701265.9872818999</v>
      </c>
      <c r="G8119">
        <v>489.54500000000002</v>
      </c>
      <c r="H8119">
        <f t="shared" si="770"/>
        <v>0.2459999999999809</v>
      </c>
      <c r="I8119">
        <v>1.82</v>
      </c>
      <c r="J8119">
        <f t="shared" si="772"/>
        <v>6.6618569577670801</v>
      </c>
      <c r="L8119">
        <f t="shared" si="771"/>
        <v>23982.685047961491</v>
      </c>
    </row>
    <row r="8120" spans="1:12" x14ac:dyDescent="0.3">
      <c r="A8120" s="25">
        <f t="shared" si="768"/>
        <v>46172.999999984633</v>
      </c>
      <c r="B8120" s="1">
        <f t="shared" si="769"/>
        <v>0.99999998463317752</v>
      </c>
      <c r="C8120">
        <v>0</v>
      </c>
      <c r="D8120">
        <v>489.791</v>
      </c>
      <c r="F8120" s="18">
        <f>_xlfn.XLOOKUP(D8120,'Rating Curve'!$A$2:$A$500,'Rating Curve'!$D$2:$D$500,, -1)</f>
        <v>1701265.9872818999</v>
      </c>
      <c r="G8120">
        <v>489.54500000000002</v>
      </c>
      <c r="H8120">
        <f t="shared" si="770"/>
        <v>0.2459999999999809</v>
      </c>
      <c r="I8120">
        <v>1.82</v>
      </c>
      <c r="J8120">
        <f t="shared" si="772"/>
        <v>6.6618569577670801</v>
      </c>
      <c r="L8120">
        <f t="shared" si="771"/>
        <v>23982.685047961491</v>
      </c>
    </row>
    <row r="8121" spans="1:12" x14ac:dyDescent="0.3">
      <c r="A8121" s="25">
        <f t="shared" ref="A8121:A8184" si="773" xml:space="preserve"> A8120 + TIME(1,0,0)</f>
        <v>46173.041666651297</v>
      </c>
      <c r="B8121" s="1">
        <f t="shared" si="769"/>
        <v>4.1666651297418866E-2</v>
      </c>
      <c r="C8121">
        <v>0</v>
      </c>
      <c r="D8121">
        <v>489.798</v>
      </c>
      <c r="F8121" s="18">
        <f>_xlfn.XLOOKUP(D8121,'Rating Curve'!$A$2:$A$500,'Rating Curve'!$D$2:$D$500,, -1)</f>
        <v>1701265.9872818999</v>
      </c>
      <c r="G8121">
        <v>489.54500000000002</v>
      </c>
      <c r="H8121">
        <f t="shared" si="770"/>
        <v>0.2529999999999859</v>
      </c>
      <c r="I8121">
        <v>1.82</v>
      </c>
      <c r="J8121">
        <f t="shared" si="772"/>
        <v>6.9482178161966042</v>
      </c>
      <c r="L8121">
        <f t="shared" si="771"/>
        <v>25013.584138307775</v>
      </c>
    </row>
    <row r="8122" spans="1:12" x14ac:dyDescent="0.3">
      <c r="A8122" s="25">
        <f t="shared" si="773"/>
        <v>46173.083333317962</v>
      </c>
      <c r="B8122" s="1">
        <f t="shared" si="769"/>
        <v>8.3333317961660214E-2</v>
      </c>
      <c r="C8122">
        <v>0</v>
      </c>
      <c r="D8122">
        <v>489.791</v>
      </c>
      <c r="F8122" s="18">
        <f>_xlfn.XLOOKUP(D8122,'Rating Curve'!$A$2:$A$500,'Rating Curve'!$D$2:$D$500,, -1)</f>
        <v>1701265.9872818999</v>
      </c>
      <c r="G8122">
        <v>489.54500000000002</v>
      </c>
      <c r="H8122">
        <f t="shared" si="770"/>
        <v>0.2459999999999809</v>
      </c>
      <c r="I8122">
        <v>1.82</v>
      </c>
      <c r="J8122">
        <f t="shared" si="772"/>
        <v>6.6618569577670801</v>
      </c>
      <c r="L8122">
        <f t="shared" si="771"/>
        <v>23982.685047961491</v>
      </c>
    </row>
    <row r="8123" spans="1:12" x14ac:dyDescent="0.3">
      <c r="A8123" s="25">
        <f t="shared" si="773"/>
        <v>46173.124999984626</v>
      </c>
      <c r="B8123" s="1">
        <f t="shared" si="769"/>
        <v>0.12499998462590156</v>
      </c>
      <c r="C8123">
        <v>0</v>
      </c>
      <c r="D8123">
        <v>489.791</v>
      </c>
      <c r="F8123" s="18">
        <f>_xlfn.XLOOKUP(D8123,'Rating Curve'!$A$2:$A$500,'Rating Curve'!$D$2:$D$500,, -1)</f>
        <v>1701265.9872818999</v>
      </c>
      <c r="G8123">
        <v>489.54500000000002</v>
      </c>
      <c r="H8123">
        <f t="shared" si="770"/>
        <v>0.2459999999999809</v>
      </c>
      <c r="I8123">
        <v>1.82</v>
      </c>
      <c r="J8123">
        <f t="shared" si="772"/>
        <v>6.6618569577670801</v>
      </c>
      <c r="L8123">
        <f t="shared" si="771"/>
        <v>23982.685047961491</v>
      </c>
    </row>
    <row r="8124" spans="1:12" x14ac:dyDescent="0.3">
      <c r="A8124" s="25">
        <f t="shared" si="773"/>
        <v>46173.16666665129</v>
      </c>
      <c r="B8124" s="1">
        <f t="shared" si="769"/>
        <v>0.16666665129014291</v>
      </c>
      <c r="C8124">
        <v>0</v>
      </c>
      <c r="D8124">
        <v>489.798</v>
      </c>
      <c r="F8124" s="18">
        <f>_xlfn.XLOOKUP(D8124,'Rating Curve'!$A$2:$A$500,'Rating Curve'!$D$2:$D$500,, -1)</f>
        <v>1701265.9872818999</v>
      </c>
      <c r="G8124">
        <v>489.54500000000002</v>
      </c>
      <c r="H8124">
        <f t="shared" si="770"/>
        <v>0.2529999999999859</v>
      </c>
      <c r="I8124">
        <v>1.82</v>
      </c>
      <c r="J8124">
        <f t="shared" si="772"/>
        <v>6.9482178161966042</v>
      </c>
      <c r="L8124">
        <f t="shared" si="771"/>
        <v>25013.584138307775</v>
      </c>
    </row>
    <row r="8125" spans="1:12" x14ac:dyDescent="0.3">
      <c r="A8125" s="25">
        <f t="shared" si="773"/>
        <v>46173.208333317954</v>
      </c>
      <c r="B8125" s="1">
        <f t="shared" si="769"/>
        <v>0.20833331795438426</v>
      </c>
      <c r="C8125">
        <v>0</v>
      </c>
      <c r="D8125">
        <v>489.786</v>
      </c>
      <c r="F8125" s="18">
        <f>_xlfn.XLOOKUP(D8125,'Rating Curve'!$A$2:$A$500,'Rating Curve'!$D$2:$D$500,, -1)</f>
        <v>1698213.6426939999</v>
      </c>
      <c r="G8125">
        <v>489.54500000000002</v>
      </c>
      <c r="H8125">
        <f t="shared" si="770"/>
        <v>0.24099999999998545</v>
      </c>
      <c r="I8125">
        <v>1.82</v>
      </c>
      <c r="J8125">
        <f t="shared" si="772"/>
        <v>6.4597871253124461</v>
      </c>
      <c r="L8125">
        <f t="shared" si="771"/>
        <v>23255.233651124803</v>
      </c>
    </row>
    <row r="8126" spans="1:12" x14ac:dyDescent="0.3">
      <c r="A8126" s="25">
        <f t="shared" si="773"/>
        <v>46173.249999984619</v>
      </c>
      <c r="B8126" s="1">
        <f t="shared" si="769"/>
        <v>0.2499999846186256</v>
      </c>
      <c r="C8126">
        <v>0</v>
      </c>
      <c r="D8126">
        <v>489.80500000000001</v>
      </c>
      <c r="F8126" s="18">
        <f>_xlfn.XLOOKUP(D8126,'Rating Curve'!$A$2:$A$500,'Rating Curve'!$D$2:$D$500,, -1)</f>
        <v>1704320.2680112</v>
      </c>
      <c r="G8126">
        <v>489.54500000000002</v>
      </c>
      <c r="H8126">
        <f t="shared" si="770"/>
        <v>0.25999999999999091</v>
      </c>
      <c r="I8126">
        <v>1.82</v>
      </c>
      <c r="J8126">
        <f t="shared" si="772"/>
        <v>7.238568101495936</v>
      </c>
      <c r="L8126">
        <f t="shared" si="771"/>
        <v>26058.84516538537</v>
      </c>
    </row>
    <row r="8127" spans="1:12" x14ac:dyDescent="0.3">
      <c r="A8127" s="25">
        <f t="shared" si="773"/>
        <v>46173.291666651283</v>
      </c>
      <c r="B8127" s="1">
        <f t="shared" si="769"/>
        <v>0.29166665128286695</v>
      </c>
      <c r="C8127">
        <v>0</v>
      </c>
      <c r="D8127">
        <v>489.80500000000001</v>
      </c>
      <c r="F8127" s="18">
        <f>_xlfn.XLOOKUP(D8127,'Rating Curve'!$A$2:$A$500,'Rating Curve'!$D$2:$D$500,, -1)</f>
        <v>1704320.2680112</v>
      </c>
      <c r="G8127">
        <v>489.54500000000002</v>
      </c>
      <c r="H8127">
        <f t="shared" si="770"/>
        <v>0.25999999999999091</v>
      </c>
      <c r="I8127">
        <v>1.82</v>
      </c>
      <c r="J8127">
        <f t="shared" si="772"/>
        <v>7.238568101495936</v>
      </c>
      <c r="L8127">
        <f t="shared" si="771"/>
        <v>26058.84516538537</v>
      </c>
    </row>
    <row r="8128" spans="1:12" x14ac:dyDescent="0.3">
      <c r="A8128" s="25">
        <f t="shared" si="773"/>
        <v>46173.333333317947</v>
      </c>
      <c r="B8128" s="1">
        <f t="shared" si="769"/>
        <v>0.3333333179471083</v>
      </c>
      <c r="C8128">
        <v>0</v>
      </c>
      <c r="D8128">
        <v>489.81599999999997</v>
      </c>
      <c r="F8128" s="18">
        <f>_xlfn.XLOOKUP(D8128,'Rating Curve'!$A$2:$A$500,'Rating Curve'!$D$2:$D$500,, -1)</f>
        <v>1707386.3914463001</v>
      </c>
      <c r="G8128">
        <v>489.54500000000002</v>
      </c>
      <c r="H8128">
        <f t="shared" si="770"/>
        <v>0.27099999999995816</v>
      </c>
      <c r="I8128">
        <v>1.82</v>
      </c>
      <c r="J8128">
        <f t="shared" si="772"/>
        <v>7.7027637697603391</v>
      </c>
      <c r="L8128">
        <f t="shared" si="771"/>
        <v>27729.949571137218</v>
      </c>
    </row>
    <row r="8129" spans="1:12" x14ac:dyDescent="0.3">
      <c r="A8129" s="25">
        <f t="shared" si="773"/>
        <v>46173.374999984611</v>
      </c>
      <c r="B8129" s="1">
        <f t="shared" si="769"/>
        <v>0.37499998461134965</v>
      </c>
      <c r="C8129">
        <v>0</v>
      </c>
      <c r="D8129">
        <v>489.822</v>
      </c>
      <c r="F8129" s="18">
        <f>_xlfn.XLOOKUP(D8129,'Rating Curve'!$A$2:$A$500,'Rating Curve'!$D$2:$D$500,, -1)</f>
        <v>1710454.4363392999</v>
      </c>
      <c r="G8129">
        <v>489.54500000000002</v>
      </c>
      <c r="H8129">
        <f t="shared" si="770"/>
        <v>0.27699999999998681</v>
      </c>
      <c r="I8129">
        <v>1.82</v>
      </c>
      <c r="J8129">
        <f t="shared" si="772"/>
        <v>7.9599858606828535</v>
      </c>
      <c r="L8129">
        <f t="shared" si="771"/>
        <v>28655.94909845827</v>
      </c>
    </row>
    <row r="8130" spans="1:12" x14ac:dyDescent="0.3">
      <c r="A8130" s="25">
        <f t="shared" si="773"/>
        <v>46173.416666651276</v>
      </c>
      <c r="B8130" s="1">
        <f t="shared" si="769"/>
        <v>0.41666665127559099</v>
      </c>
      <c r="C8130">
        <v>0</v>
      </c>
      <c r="D8130">
        <v>489.822</v>
      </c>
      <c r="F8130" s="18">
        <f>_xlfn.XLOOKUP(D8130,'Rating Curve'!$A$2:$A$500,'Rating Curve'!$D$2:$D$500,, -1)</f>
        <v>1710454.4363392999</v>
      </c>
      <c r="G8130">
        <v>489.54500000000002</v>
      </c>
      <c r="H8130">
        <f t="shared" si="770"/>
        <v>0.27699999999998681</v>
      </c>
      <c r="I8130">
        <v>1.82</v>
      </c>
      <c r="J8130">
        <f t="shared" si="772"/>
        <v>7.9599858606828535</v>
      </c>
      <c r="L8130">
        <f t="shared" si="771"/>
        <v>28655.94909845827</v>
      </c>
    </row>
    <row r="8131" spans="1:12" x14ac:dyDescent="0.3">
      <c r="A8131" s="25">
        <f t="shared" si="773"/>
        <v>46173.45833331794</v>
      </c>
      <c r="B8131" s="1">
        <f t="shared" ref="B8131:B8194" si="774">MOD(A8131,1)</f>
        <v>0.45833331793983234</v>
      </c>
      <c r="C8131">
        <v>4.4000000000000004</v>
      </c>
      <c r="D8131">
        <v>489.822</v>
      </c>
      <c r="F8131" s="18">
        <f>_xlfn.XLOOKUP(D8131,'Rating Curve'!$A$2:$A$500,'Rating Curve'!$D$2:$D$500,, -1)</f>
        <v>1710454.4363392999</v>
      </c>
      <c r="G8131">
        <v>489.54500000000002</v>
      </c>
      <c r="H8131">
        <f t="shared" ref="H8131:H8194" si="775">IF(D8131 - G8131 &lt; 0, 0, D8131 - G8131)</f>
        <v>0.27699999999998681</v>
      </c>
      <c r="I8131">
        <v>1.82</v>
      </c>
      <c r="J8131">
        <f t="shared" si="772"/>
        <v>7.9599858606828535</v>
      </c>
      <c r="L8131">
        <f t="shared" ref="L8131:L8194" si="776">(J8131*86400)/24</f>
        <v>28655.94909845827</v>
      </c>
    </row>
    <row r="8132" spans="1:12" x14ac:dyDescent="0.3">
      <c r="A8132" s="25">
        <f t="shared" si="773"/>
        <v>46173.499999984604</v>
      </c>
      <c r="B8132" s="1">
        <f t="shared" si="774"/>
        <v>0.49999998460407369</v>
      </c>
      <c r="C8132">
        <v>17.600000000000001</v>
      </c>
      <c r="D8132">
        <v>489.84899999999999</v>
      </c>
      <c r="F8132" s="18">
        <f>_xlfn.XLOOKUP(D8132,'Rating Curve'!$A$2:$A$500,'Rating Curve'!$D$2:$D$500,, -1)</f>
        <v>1716595.6600502001</v>
      </c>
      <c r="G8132">
        <v>489.54500000000002</v>
      </c>
      <c r="H8132">
        <f t="shared" si="775"/>
        <v>0.30399999999997362</v>
      </c>
      <c r="I8132">
        <v>1.82</v>
      </c>
      <c r="J8132">
        <f t="shared" si="772"/>
        <v>9.1517261922665831</v>
      </c>
      <c r="L8132">
        <f t="shared" si="776"/>
        <v>32946.214292159697</v>
      </c>
    </row>
    <row r="8133" spans="1:12" x14ac:dyDescent="0.3">
      <c r="A8133" s="25">
        <f t="shared" si="773"/>
        <v>46173.541666651268</v>
      </c>
      <c r="B8133" s="1">
        <f t="shared" si="774"/>
        <v>0.54166665126831504</v>
      </c>
      <c r="C8133">
        <v>16.600000000000001</v>
      </c>
      <c r="D8133">
        <v>489.86900000000003</v>
      </c>
      <c r="F8133" s="18">
        <f>_xlfn.XLOOKUP(D8133,'Rating Curve'!$A$2:$A$500,'Rating Curve'!$D$2:$D$500,, -1)</f>
        <v>1722743.3880805001</v>
      </c>
      <c r="G8133">
        <v>489.54500000000002</v>
      </c>
      <c r="H8133">
        <f t="shared" si="775"/>
        <v>0.32400000000001228</v>
      </c>
      <c r="I8133">
        <v>1.82</v>
      </c>
      <c r="J8133">
        <f t="shared" si="772"/>
        <v>10.069552209500257</v>
      </c>
      <c r="L8133">
        <f t="shared" si="776"/>
        <v>36250.387954200924</v>
      </c>
    </row>
    <row r="8134" spans="1:12" x14ac:dyDescent="0.3">
      <c r="A8134" s="25">
        <f t="shared" si="773"/>
        <v>46173.583333317933</v>
      </c>
      <c r="B8134" s="1">
        <f t="shared" si="774"/>
        <v>0.58333331793255638</v>
      </c>
      <c r="C8134">
        <v>0</v>
      </c>
      <c r="D8134">
        <v>489.91300000000001</v>
      </c>
      <c r="F8134" s="18">
        <f>_xlfn.XLOOKUP(D8134,'Rating Curve'!$A$2:$A$500,'Rating Curve'!$D$2:$D$500,, -1)</f>
        <v>1738141.5165156999</v>
      </c>
      <c r="G8134">
        <v>489.54500000000002</v>
      </c>
      <c r="H8134">
        <f t="shared" si="775"/>
        <v>0.367999999999995</v>
      </c>
      <c r="I8134">
        <v>1.82</v>
      </c>
      <c r="J8134">
        <f t="shared" si="772"/>
        <v>12.18889597777887</v>
      </c>
      <c r="L8134">
        <f t="shared" si="776"/>
        <v>43880.025520003932</v>
      </c>
    </row>
    <row r="8135" spans="1:12" x14ac:dyDescent="0.3">
      <c r="A8135" s="25">
        <f t="shared" si="773"/>
        <v>46173.624999984597</v>
      </c>
      <c r="B8135" s="1">
        <f t="shared" si="774"/>
        <v>0.62499998459679773</v>
      </c>
      <c r="C8135">
        <v>0</v>
      </c>
      <c r="D8135">
        <v>489.89299999999997</v>
      </c>
      <c r="F8135" s="18">
        <f>_xlfn.XLOOKUP(D8135,'Rating Curve'!$A$2:$A$500,'Rating Curve'!$D$2:$D$500,, -1)</f>
        <v>1731977.2619970001</v>
      </c>
      <c r="G8135">
        <v>489.54500000000002</v>
      </c>
      <c r="H8135">
        <f t="shared" si="775"/>
        <v>0.34799999999995634</v>
      </c>
      <c r="I8135">
        <v>1.82</v>
      </c>
      <c r="J8135">
        <f t="shared" si="772"/>
        <v>11.208861647048407</v>
      </c>
      <c r="L8135">
        <f t="shared" si="776"/>
        <v>40351.901929374268</v>
      </c>
    </row>
    <row r="8136" spans="1:12" x14ac:dyDescent="0.3">
      <c r="A8136" s="25">
        <f t="shared" si="773"/>
        <v>46173.666666651261</v>
      </c>
      <c r="B8136" s="1">
        <f t="shared" si="774"/>
        <v>0.66666665126103908</v>
      </c>
      <c r="C8136">
        <v>4</v>
      </c>
      <c r="D8136">
        <v>489.90600000000001</v>
      </c>
      <c r="F8136" s="18">
        <f>_xlfn.XLOOKUP(D8136,'Rating Curve'!$A$2:$A$500,'Rating Curve'!$D$2:$D$500,, -1)</f>
        <v>1735058.5729155</v>
      </c>
      <c r="G8136">
        <v>489.54500000000002</v>
      </c>
      <c r="H8136">
        <f t="shared" si="775"/>
        <v>0.36099999999999</v>
      </c>
      <c r="I8136">
        <v>1.82</v>
      </c>
      <c r="J8136">
        <f t="shared" si="772"/>
        <v>11.842774109217331</v>
      </c>
      <c r="L8136">
        <f t="shared" si="776"/>
        <v>42633.98679318239</v>
      </c>
    </row>
    <row r="8137" spans="1:12" x14ac:dyDescent="0.3">
      <c r="A8137" s="25">
        <f t="shared" si="773"/>
        <v>46173.708333317925</v>
      </c>
      <c r="B8137" s="1">
        <f t="shared" si="774"/>
        <v>0.70833331792528043</v>
      </c>
      <c r="C8137">
        <v>0</v>
      </c>
      <c r="D8137">
        <v>489.91899999999998</v>
      </c>
      <c r="F8137" s="18">
        <f>_xlfn.XLOOKUP(D8137,'Rating Curve'!$A$2:$A$500,'Rating Curve'!$D$2:$D$500,, -1)</f>
        <v>1738141.5165156999</v>
      </c>
      <c r="G8137">
        <v>489.54500000000002</v>
      </c>
      <c r="H8137">
        <f t="shared" si="775"/>
        <v>0.3739999999999668</v>
      </c>
      <c r="I8137">
        <v>1.82</v>
      </c>
      <c r="J8137">
        <f t="shared" si="772"/>
        <v>12.488205768796353</v>
      </c>
      <c r="L8137">
        <f t="shared" si="776"/>
        <v>44957.540767666876</v>
      </c>
    </row>
    <row r="8138" spans="1:12" x14ac:dyDescent="0.3">
      <c r="A8138" s="25">
        <f t="shared" si="773"/>
        <v>46173.74999998459</v>
      </c>
      <c r="B8138" s="1">
        <f t="shared" si="774"/>
        <v>0.74999998458952177</v>
      </c>
      <c r="C8138">
        <v>0</v>
      </c>
      <c r="D8138">
        <v>489.9</v>
      </c>
      <c r="F8138" s="18">
        <f>_xlfn.XLOOKUP(D8138,'Rating Curve'!$A$2:$A$500,'Rating Curve'!$D$2:$D$500,, -1)</f>
        <v>1735058.5729155</v>
      </c>
      <c r="G8138">
        <v>489.54500000000002</v>
      </c>
      <c r="H8138">
        <f t="shared" si="775"/>
        <v>0.35499999999996135</v>
      </c>
      <c r="I8138">
        <v>1.82</v>
      </c>
      <c r="J8138">
        <f t="shared" si="772"/>
        <v>11.548755110182068</v>
      </c>
      <c r="L8138">
        <f t="shared" si="776"/>
        <v>41575.51839665544</v>
      </c>
    </row>
    <row r="8139" spans="1:12" x14ac:dyDescent="0.3">
      <c r="A8139" s="25">
        <f t="shared" si="773"/>
        <v>46173.791666651254</v>
      </c>
      <c r="B8139" s="1">
        <f t="shared" si="774"/>
        <v>0.79166665125376312</v>
      </c>
      <c r="C8139">
        <v>0</v>
      </c>
      <c r="D8139">
        <v>489.73899999999998</v>
      </c>
      <c r="F8139" s="18">
        <f>_xlfn.XLOOKUP(D8139,'Rating Curve'!$A$2:$A$500,'Rating Curve'!$D$2:$D$500,, -1)</f>
        <v>1682975.6527668999</v>
      </c>
      <c r="G8139">
        <v>489.54500000000002</v>
      </c>
      <c r="H8139">
        <f t="shared" si="775"/>
        <v>0.19399999999995998</v>
      </c>
      <c r="I8139">
        <v>1.82</v>
      </c>
      <c r="J8139">
        <f t="shared" si="772"/>
        <v>4.6654682428912242</v>
      </c>
      <c r="L8139">
        <f t="shared" si="776"/>
        <v>16795.685674408407</v>
      </c>
    </row>
    <row r="8140" spans="1:12" x14ac:dyDescent="0.3">
      <c r="A8140" s="25">
        <f t="shared" si="773"/>
        <v>46173.833333317918</v>
      </c>
      <c r="B8140" s="1">
        <f t="shared" si="774"/>
        <v>0.83333331791800447</v>
      </c>
      <c r="C8140">
        <v>0</v>
      </c>
      <c r="D8140">
        <v>489.74</v>
      </c>
      <c r="F8140" s="18">
        <f>_xlfn.XLOOKUP(D8140,'Rating Curve'!$A$2:$A$500,'Rating Curve'!$D$2:$D$500,, -1)</f>
        <v>1686020.0677445</v>
      </c>
      <c r="G8140">
        <v>489.54500000000002</v>
      </c>
      <c r="H8140">
        <f t="shared" si="775"/>
        <v>0.19499999999999318</v>
      </c>
      <c r="I8140">
        <v>1.82</v>
      </c>
      <c r="J8140">
        <f t="shared" si="772"/>
        <v>4.7015878971893823</v>
      </c>
      <c r="L8140">
        <f t="shared" si="776"/>
        <v>16925.716429881777</v>
      </c>
    </row>
    <row r="8141" spans="1:12" x14ac:dyDescent="0.3">
      <c r="A8141" s="25">
        <f t="shared" si="773"/>
        <v>46173.874999984582</v>
      </c>
      <c r="B8141" s="1">
        <f t="shared" si="774"/>
        <v>0.87499998458224582</v>
      </c>
      <c r="C8141">
        <v>0</v>
      </c>
      <c r="D8141">
        <v>489.73200000000003</v>
      </c>
      <c r="F8141" s="18">
        <f>_xlfn.XLOOKUP(D8141,'Rating Curve'!$A$2:$A$500,'Rating Curve'!$D$2:$D$500,, -1)</f>
        <v>1682975.6527668999</v>
      </c>
      <c r="G8141">
        <v>489.54500000000002</v>
      </c>
      <c r="H8141">
        <f t="shared" si="775"/>
        <v>0.18700000000001182</v>
      </c>
      <c r="I8141">
        <v>1.82</v>
      </c>
      <c r="J8141">
        <f t="shared" si="772"/>
        <v>4.4152474919854381</v>
      </c>
      <c r="L8141">
        <f t="shared" si="776"/>
        <v>15894.890971147577</v>
      </c>
    </row>
    <row r="8142" spans="1:12" x14ac:dyDescent="0.3">
      <c r="A8142" s="25">
        <f t="shared" si="773"/>
        <v>46173.916666651246</v>
      </c>
      <c r="B8142" s="1">
        <f t="shared" si="774"/>
        <v>0.91666665124648716</v>
      </c>
      <c r="C8142">
        <v>0</v>
      </c>
      <c r="D8142">
        <v>489.73200000000003</v>
      </c>
      <c r="F8142" s="18">
        <f>_xlfn.XLOOKUP(D8142,'Rating Curve'!$A$2:$A$500,'Rating Curve'!$D$2:$D$500,, -1)</f>
        <v>1682975.6527668999</v>
      </c>
      <c r="G8142">
        <v>489.54500000000002</v>
      </c>
      <c r="H8142">
        <f t="shared" si="775"/>
        <v>0.18700000000001182</v>
      </c>
      <c r="I8142">
        <v>1.82</v>
      </c>
      <c r="J8142">
        <f t="shared" si="772"/>
        <v>4.4152474919854381</v>
      </c>
      <c r="L8142">
        <f t="shared" si="776"/>
        <v>15894.890971147577</v>
      </c>
    </row>
    <row r="8143" spans="1:12" x14ac:dyDescent="0.3">
      <c r="A8143" s="25">
        <f t="shared" si="773"/>
        <v>46173.958333317911</v>
      </c>
      <c r="B8143" s="1">
        <f t="shared" si="774"/>
        <v>0.95833331791072851</v>
      </c>
      <c r="C8143">
        <v>0</v>
      </c>
      <c r="D8143">
        <v>489.73200000000003</v>
      </c>
      <c r="F8143" s="18">
        <f>_xlfn.XLOOKUP(D8143,'Rating Curve'!$A$2:$A$500,'Rating Curve'!$D$2:$D$500,, -1)</f>
        <v>1682975.6527668999</v>
      </c>
      <c r="G8143">
        <v>489.54500000000002</v>
      </c>
      <c r="H8143">
        <f t="shared" si="775"/>
        <v>0.18700000000001182</v>
      </c>
      <c r="I8143">
        <v>1.82</v>
      </c>
      <c r="J8143">
        <f t="shared" si="772"/>
        <v>4.4152474919854381</v>
      </c>
      <c r="L8143">
        <f t="shared" si="776"/>
        <v>15894.890971147577</v>
      </c>
    </row>
    <row r="8144" spans="1:12" x14ac:dyDescent="0.3">
      <c r="A8144" s="25">
        <f t="shared" si="773"/>
        <v>46173.999999984575</v>
      </c>
      <c r="B8144" s="1">
        <f t="shared" si="774"/>
        <v>0.99999998457496986</v>
      </c>
      <c r="C8144">
        <v>0</v>
      </c>
      <c r="D8144">
        <v>489.73200000000003</v>
      </c>
      <c r="F8144" s="18">
        <f>_xlfn.XLOOKUP(D8144,'Rating Curve'!$A$2:$A$500,'Rating Curve'!$D$2:$D$500,, -1)</f>
        <v>1682975.6527668999</v>
      </c>
      <c r="G8144">
        <v>489.54500000000002</v>
      </c>
      <c r="H8144">
        <f t="shared" si="775"/>
        <v>0.18700000000001182</v>
      </c>
      <c r="I8144">
        <v>1.82</v>
      </c>
      <c r="J8144">
        <f t="shared" si="772"/>
        <v>4.4152474919854381</v>
      </c>
      <c r="L8144">
        <f t="shared" si="776"/>
        <v>15894.890971147577</v>
      </c>
    </row>
    <row r="8145" spans="1:12" x14ac:dyDescent="0.3">
      <c r="A8145" s="25">
        <f t="shared" si="773"/>
        <v>46174.041666651239</v>
      </c>
      <c r="B8145" s="1">
        <f t="shared" si="774"/>
        <v>4.1666651239211205E-2</v>
      </c>
      <c r="C8145">
        <v>0</v>
      </c>
      <c r="D8145">
        <v>489.733</v>
      </c>
      <c r="F8145" s="18">
        <f>_xlfn.XLOOKUP(D8145,'Rating Curve'!$A$2:$A$500,'Rating Curve'!$D$2:$D$500,, -1)</f>
        <v>1682975.6527668999</v>
      </c>
      <c r="G8145">
        <v>489.54500000000002</v>
      </c>
      <c r="H8145">
        <f t="shared" si="775"/>
        <v>0.18799999999998818</v>
      </c>
      <c r="I8145">
        <v>1.82</v>
      </c>
      <c r="J8145">
        <f t="shared" si="772"/>
        <v>4.4507112217617841</v>
      </c>
      <c r="L8145">
        <f t="shared" si="776"/>
        <v>16022.560398342423</v>
      </c>
    </row>
    <row r="8146" spans="1:12" x14ac:dyDescent="0.3">
      <c r="A8146" s="25">
        <f t="shared" si="773"/>
        <v>46174.083333317903</v>
      </c>
      <c r="B8146" s="1">
        <f t="shared" si="774"/>
        <v>8.3333317903452553E-2</v>
      </c>
      <c r="C8146">
        <v>0</v>
      </c>
      <c r="D8146">
        <v>489.726</v>
      </c>
      <c r="F8146" s="18">
        <f>_xlfn.XLOOKUP(D8146,'Rating Curve'!$A$2:$A$500,'Rating Curve'!$D$2:$D$500,, -1)</f>
        <v>1679932.8392697</v>
      </c>
      <c r="G8146">
        <v>489.54500000000002</v>
      </c>
      <c r="H8146">
        <f t="shared" si="775"/>
        <v>0.18099999999998317</v>
      </c>
      <c r="I8146">
        <v>1.82</v>
      </c>
      <c r="J8146">
        <f t="shared" si="772"/>
        <v>4.2044627099731864</v>
      </c>
      <c r="L8146">
        <f t="shared" si="776"/>
        <v>15136.065755903472</v>
      </c>
    </row>
    <row r="8147" spans="1:12" x14ac:dyDescent="0.3">
      <c r="A8147" s="25">
        <f t="shared" si="773"/>
        <v>46174.124999984568</v>
      </c>
      <c r="B8147" s="1">
        <f t="shared" si="774"/>
        <v>0.1249999845676939</v>
      </c>
      <c r="C8147">
        <v>0</v>
      </c>
      <c r="D8147">
        <v>489.72699999999998</v>
      </c>
      <c r="F8147" s="18">
        <f>_xlfn.XLOOKUP(D8147,'Rating Curve'!$A$2:$A$500,'Rating Curve'!$D$2:$D$500,, -1)</f>
        <v>1679932.8392697</v>
      </c>
      <c r="G8147">
        <v>489.54500000000002</v>
      </c>
      <c r="H8147">
        <f t="shared" si="775"/>
        <v>0.18199999999995953</v>
      </c>
      <c r="I8147">
        <v>1.82</v>
      </c>
      <c r="J8147">
        <f t="shared" ref="J8147:J8210" si="777">1.82*30*(H8147^1.5)</f>
        <v>4.2393544059052193</v>
      </c>
      <c r="L8147">
        <f t="shared" si="776"/>
        <v>15261.675861258789</v>
      </c>
    </row>
    <row r="8148" spans="1:12" x14ac:dyDescent="0.3">
      <c r="A8148" s="25">
        <f t="shared" si="773"/>
        <v>46174.166666651232</v>
      </c>
      <c r="B8148" s="1">
        <f t="shared" si="774"/>
        <v>0.16666665123193525</v>
      </c>
      <c r="C8148">
        <v>0</v>
      </c>
      <c r="D8148">
        <v>489.72699999999998</v>
      </c>
      <c r="F8148" s="18">
        <f>_xlfn.XLOOKUP(D8148,'Rating Curve'!$A$2:$A$500,'Rating Curve'!$D$2:$D$500,, -1)</f>
        <v>1679932.8392697</v>
      </c>
      <c r="G8148">
        <v>489.54500000000002</v>
      </c>
      <c r="H8148">
        <f t="shared" si="775"/>
        <v>0.18199999999995953</v>
      </c>
      <c r="I8148">
        <v>1.82</v>
      </c>
      <c r="J8148">
        <f t="shared" si="777"/>
        <v>4.2393544059052193</v>
      </c>
      <c r="L8148">
        <f t="shared" si="776"/>
        <v>15261.675861258789</v>
      </c>
    </row>
    <row r="8149" spans="1:12" x14ac:dyDescent="0.3">
      <c r="A8149" s="25">
        <f t="shared" si="773"/>
        <v>46174.208333317896</v>
      </c>
      <c r="B8149" s="1">
        <f t="shared" si="774"/>
        <v>0.2083333178961766</v>
      </c>
      <c r="C8149">
        <v>0</v>
      </c>
      <c r="D8149">
        <v>489.72699999999998</v>
      </c>
      <c r="F8149" s="18">
        <f>_xlfn.XLOOKUP(D8149,'Rating Curve'!$A$2:$A$500,'Rating Curve'!$D$2:$D$500,, -1)</f>
        <v>1679932.8392697</v>
      </c>
      <c r="G8149">
        <v>489.54500000000002</v>
      </c>
      <c r="H8149">
        <f t="shared" si="775"/>
        <v>0.18199999999995953</v>
      </c>
      <c r="I8149">
        <v>1.82</v>
      </c>
      <c r="J8149">
        <f t="shared" si="777"/>
        <v>4.2393544059052193</v>
      </c>
      <c r="L8149">
        <f t="shared" si="776"/>
        <v>15261.675861258789</v>
      </c>
    </row>
    <row r="8150" spans="1:12" x14ac:dyDescent="0.3">
      <c r="A8150" s="25">
        <f t="shared" si="773"/>
        <v>46174.24999998456</v>
      </c>
      <c r="B8150" s="1">
        <f t="shared" si="774"/>
        <v>0.24999998456041794</v>
      </c>
      <c r="C8150">
        <v>0</v>
      </c>
      <c r="D8150">
        <v>489.72699999999998</v>
      </c>
      <c r="F8150" s="18">
        <f>_xlfn.XLOOKUP(D8150,'Rating Curve'!$A$2:$A$500,'Rating Curve'!$D$2:$D$500,, -1)</f>
        <v>1679932.8392697</v>
      </c>
      <c r="G8150">
        <v>489.54500000000002</v>
      </c>
      <c r="H8150">
        <f t="shared" si="775"/>
        <v>0.18199999999995953</v>
      </c>
      <c r="I8150">
        <v>1.82</v>
      </c>
      <c r="J8150">
        <f t="shared" si="777"/>
        <v>4.2393544059052193</v>
      </c>
      <c r="L8150">
        <f t="shared" si="776"/>
        <v>15261.675861258789</v>
      </c>
    </row>
    <row r="8151" spans="1:12" x14ac:dyDescent="0.3">
      <c r="A8151" s="25">
        <f t="shared" si="773"/>
        <v>46174.291666651225</v>
      </c>
      <c r="B8151" s="1">
        <f t="shared" si="774"/>
        <v>0.29166665122465929</v>
      </c>
      <c r="C8151">
        <v>0</v>
      </c>
      <c r="D8151">
        <v>489.72</v>
      </c>
      <c r="F8151" s="18">
        <f>_xlfn.XLOOKUP(D8151,'Rating Curve'!$A$2:$A$500,'Rating Curve'!$D$2:$D$500,, -1)</f>
        <v>1679932.8392697</v>
      </c>
      <c r="G8151">
        <v>489.54500000000002</v>
      </c>
      <c r="H8151">
        <f t="shared" si="775"/>
        <v>0.17500000000001137</v>
      </c>
      <c r="I8151">
        <v>1.82</v>
      </c>
      <c r="J8151">
        <f t="shared" si="777"/>
        <v>3.9971432767669373</v>
      </c>
      <c r="L8151">
        <f t="shared" si="776"/>
        <v>14389.715796360973</v>
      </c>
    </row>
    <row r="8152" spans="1:12" x14ac:dyDescent="0.3">
      <c r="A8152" s="25">
        <f t="shared" si="773"/>
        <v>46174.333333317889</v>
      </c>
      <c r="B8152" s="1">
        <f t="shared" si="774"/>
        <v>0.33333331788890064</v>
      </c>
      <c r="C8152">
        <v>0</v>
      </c>
      <c r="D8152">
        <v>489.726</v>
      </c>
      <c r="F8152" s="18">
        <f>_xlfn.XLOOKUP(D8152,'Rating Curve'!$A$2:$A$500,'Rating Curve'!$D$2:$D$500,, -1)</f>
        <v>1679932.8392697</v>
      </c>
      <c r="G8152">
        <v>489.54500000000002</v>
      </c>
      <c r="H8152">
        <f t="shared" si="775"/>
        <v>0.18099999999998317</v>
      </c>
      <c r="I8152">
        <v>1.82</v>
      </c>
      <c r="J8152">
        <f t="shared" si="777"/>
        <v>4.2044627099731864</v>
      </c>
      <c r="L8152">
        <f t="shared" si="776"/>
        <v>15136.065755903472</v>
      </c>
    </row>
    <row r="8153" spans="1:12" x14ac:dyDescent="0.3">
      <c r="A8153" s="25">
        <f t="shared" si="773"/>
        <v>46174.374999984553</v>
      </c>
      <c r="B8153" s="1">
        <f t="shared" si="774"/>
        <v>0.37499998455314199</v>
      </c>
      <c r="C8153">
        <v>0</v>
      </c>
      <c r="D8153">
        <v>489.726</v>
      </c>
      <c r="F8153" s="18">
        <f>_xlfn.XLOOKUP(D8153,'Rating Curve'!$A$2:$A$500,'Rating Curve'!$D$2:$D$500,, -1)</f>
        <v>1679932.8392697</v>
      </c>
      <c r="G8153">
        <v>489.54500000000002</v>
      </c>
      <c r="H8153">
        <f t="shared" si="775"/>
        <v>0.18099999999998317</v>
      </c>
      <c r="I8153">
        <v>1.82</v>
      </c>
      <c r="J8153">
        <f t="shared" si="777"/>
        <v>4.2044627099731864</v>
      </c>
      <c r="L8153">
        <f t="shared" si="776"/>
        <v>15136.065755903472</v>
      </c>
    </row>
    <row r="8154" spans="1:12" x14ac:dyDescent="0.3">
      <c r="A8154" s="25">
        <f t="shared" si="773"/>
        <v>46174.416666651217</v>
      </c>
      <c r="B8154" s="1">
        <f t="shared" si="774"/>
        <v>0.41666665121738333</v>
      </c>
      <c r="C8154">
        <v>0</v>
      </c>
      <c r="D8154">
        <v>489.72500000000002</v>
      </c>
      <c r="F8154" s="18">
        <f>_xlfn.XLOOKUP(D8154,'Rating Curve'!$A$2:$A$500,'Rating Curve'!$D$2:$D$500,, -1)</f>
        <v>1679932.8392697</v>
      </c>
      <c r="G8154">
        <v>489.54500000000002</v>
      </c>
      <c r="H8154">
        <f t="shared" si="775"/>
        <v>0.18000000000000682</v>
      </c>
      <c r="I8154">
        <v>1.82</v>
      </c>
      <c r="J8154">
        <f t="shared" si="777"/>
        <v>4.1696672673010706</v>
      </c>
      <c r="L8154">
        <f t="shared" si="776"/>
        <v>15010.802162283855</v>
      </c>
    </row>
    <row r="8155" spans="1:12" x14ac:dyDescent="0.3">
      <c r="A8155" s="25">
        <f t="shared" si="773"/>
        <v>46174.458333317882</v>
      </c>
      <c r="B8155" s="1">
        <f t="shared" si="774"/>
        <v>0.45833331788162468</v>
      </c>
      <c r="C8155">
        <v>2</v>
      </c>
      <c r="D8155">
        <v>489.72500000000002</v>
      </c>
      <c r="F8155" s="18">
        <f>_xlfn.XLOOKUP(D8155,'Rating Curve'!$A$2:$A$500,'Rating Curve'!$D$2:$D$500,, -1)</f>
        <v>1679932.8392697</v>
      </c>
      <c r="G8155">
        <v>489.54500000000002</v>
      </c>
      <c r="H8155">
        <f t="shared" si="775"/>
        <v>0.18000000000000682</v>
      </c>
      <c r="I8155">
        <v>1.82</v>
      </c>
      <c r="J8155">
        <f t="shared" si="777"/>
        <v>4.1696672673010706</v>
      </c>
      <c r="L8155">
        <f t="shared" si="776"/>
        <v>15010.802162283855</v>
      </c>
    </row>
    <row r="8156" spans="1:12" x14ac:dyDescent="0.3">
      <c r="A8156" s="25">
        <f t="shared" si="773"/>
        <v>46174.499999984546</v>
      </c>
      <c r="B8156" s="1">
        <f t="shared" si="774"/>
        <v>0.49999998454586603</v>
      </c>
      <c r="C8156">
        <v>0.2</v>
      </c>
      <c r="D8156">
        <v>489.73200000000003</v>
      </c>
      <c r="F8156" s="18">
        <f>_xlfn.XLOOKUP(D8156,'Rating Curve'!$A$2:$A$500,'Rating Curve'!$D$2:$D$500,, -1)</f>
        <v>1682975.6527668999</v>
      </c>
      <c r="G8156">
        <v>489.54500000000002</v>
      </c>
      <c r="H8156">
        <f t="shared" si="775"/>
        <v>0.18700000000001182</v>
      </c>
      <c r="I8156">
        <v>1.82</v>
      </c>
      <c r="J8156">
        <f t="shared" si="777"/>
        <v>4.4152474919854381</v>
      </c>
      <c r="L8156">
        <f t="shared" si="776"/>
        <v>15894.890971147577</v>
      </c>
    </row>
    <row r="8157" spans="1:12" x14ac:dyDescent="0.3">
      <c r="A8157" s="25">
        <f t="shared" si="773"/>
        <v>46174.54166665121</v>
      </c>
      <c r="B8157" s="1">
        <f t="shared" si="774"/>
        <v>0.54166665121010737</v>
      </c>
      <c r="C8157">
        <v>0</v>
      </c>
      <c r="D8157">
        <v>489.73200000000003</v>
      </c>
      <c r="F8157" s="18">
        <f>_xlfn.XLOOKUP(D8157,'Rating Curve'!$A$2:$A$500,'Rating Curve'!$D$2:$D$500,, -1)</f>
        <v>1682975.6527668999</v>
      </c>
      <c r="G8157">
        <v>489.54500000000002</v>
      </c>
      <c r="H8157">
        <f t="shared" si="775"/>
        <v>0.18700000000001182</v>
      </c>
      <c r="I8157">
        <v>1.82</v>
      </c>
      <c r="J8157">
        <f t="shared" si="777"/>
        <v>4.4152474919854381</v>
      </c>
      <c r="L8157">
        <f t="shared" si="776"/>
        <v>15894.890971147577</v>
      </c>
    </row>
    <row r="8158" spans="1:12" x14ac:dyDescent="0.3">
      <c r="A8158" s="25">
        <f t="shared" si="773"/>
        <v>46174.583333317874</v>
      </c>
      <c r="B8158" s="1">
        <f t="shared" si="774"/>
        <v>0.58333331787434872</v>
      </c>
      <c r="C8158">
        <v>0</v>
      </c>
      <c r="D8158">
        <v>489.71800000000002</v>
      </c>
      <c r="F8158" s="18">
        <f>_xlfn.XLOOKUP(D8158,'Rating Curve'!$A$2:$A$500,'Rating Curve'!$D$2:$D$500,, -1)</f>
        <v>1676891.4600323001</v>
      </c>
      <c r="G8158">
        <v>489.54500000000002</v>
      </c>
      <c r="H8158">
        <f t="shared" si="775"/>
        <v>0.17300000000000182</v>
      </c>
      <c r="I8158">
        <v>1.82</v>
      </c>
      <c r="J8158">
        <f t="shared" si="777"/>
        <v>3.9288169735583884</v>
      </c>
      <c r="L8158">
        <f t="shared" si="776"/>
        <v>14143.741104810199</v>
      </c>
    </row>
    <row r="8159" spans="1:12" x14ac:dyDescent="0.3">
      <c r="A8159" s="25">
        <f t="shared" si="773"/>
        <v>46174.624999984539</v>
      </c>
      <c r="B8159" s="1">
        <f t="shared" si="774"/>
        <v>0.62499998453859007</v>
      </c>
      <c r="C8159">
        <v>0</v>
      </c>
      <c r="D8159">
        <v>489.71800000000002</v>
      </c>
      <c r="F8159" s="18">
        <f>_xlfn.XLOOKUP(D8159,'Rating Curve'!$A$2:$A$500,'Rating Curve'!$D$2:$D$500,, -1)</f>
        <v>1676891.4600323001</v>
      </c>
      <c r="G8159">
        <v>489.54500000000002</v>
      </c>
      <c r="H8159">
        <f t="shared" si="775"/>
        <v>0.17300000000000182</v>
      </c>
      <c r="I8159">
        <v>1.82</v>
      </c>
      <c r="J8159">
        <f t="shared" si="777"/>
        <v>3.9288169735583884</v>
      </c>
      <c r="L8159">
        <f t="shared" si="776"/>
        <v>14143.741104810199</v>
      </c>
    </row>
    <row r="8160" spans="1:12" x14ac:dyDescent="0.3">
      <c r="A8160" s="25">
        <f t="shared" si="773"/>
        <v>46174.666666651203</v>
      </c>
      <c r="B8160" s="1">
        <f t="shared" si="774"/>
        <v>0.66666665120283142</v>
      </c>
      <c r="C8160">
        <v>0</v>
      </c>
      <c r="D8160">
        <v>489.73200000000003</v>
      </c>
      <c r="F8160" s="18">
        <f>_xlfn.XLOOKUP(D8160,'Rating Curve'!$A$2:$A$500,'Rating Curve'!$D$2:$D$500,, -1)</f>
        <v>1682975.6527668999</v>
      </c>
      <c r="G8160">
        <v>489.54500000000002</v>
      </c>
      <c r="H8160">
        <f t="shared" si="775"/>
        <v>0.18700000000001182</v>
      </c>
      <c r="I8160">
        <v>1.82</v>
      </c>
      <c r="J8160">
        <f t="shared" si="777"/>
        <v>4.4152474919854381</v>
      </c>
      <c r="L8160">
        <f t="shared" si="776"/>
        <v>15894.890971147577</v>
      </c>
    </row>
    <row r="8161" spans="1:12" x14ac:dyDescent="0.3">
      <c r="A8161" s="25">
        <f t="shared" si="773"/>
        <v>46174.708333317867</v>
      </c>
      <c r="B8161" s="1">
        <f t="shared" si="774"/>
        <v>0.70833331786707276</v>
      </c>
      <c r="C8161">
        <v>0</v>
      </c>
      <c r="D8161">
        <v>489.71899999999999</v>
      </c>
      <c r="F8161" s="18">
        <f>_xlfn.XLOOKUP(D8161,'Rating Curve'!$A$2:$A$500,'Rating Curve'!$D$2:$D$500,, -1)</f>
        <v>1676891.4600323001</v>
      </c>
      <c r="G8161">
        <v>489.54500000000002</v>
      </c>
      <c r="H8161">
        <f t="shared" si="775"/>
        <v>0.17399999999997817</v>
      </c>
      <c r="I8161">
        <v>1.82</v>
      </c>
      <c r="J8161">
        <f t="shared" si="777"/>
        <v>3.9629310400048725</v>
      </c>
      <c r="L8161">
        <f t="shared" si="776"/>
        <v>14266.551744017541</v>
      </c>
    </row>
    <row r="8162" spans="1:12" x14ac:dyDescent="0.3">
      <c r="A8162" s="25">
        <f t="shared" si="773"/>
        <v>46174.749999984531</v>
      </c>
      <c r="B8162" s="1">
        <f t="shared" si="774"/>
        <v>0.74999998453131411</v>
      </c>
      <c r="C8162">
        <v>0</v>
      </c>
      <c r="D8162">
        <v>489.71300000000002</v>
      </c>
      <c r="F8162" s="18">
        <f>_xlfn.XLOOKUP(D8162,'Rating Curve'!$A$2:$A$500,'Rating Curve'!$D$2:$D$500,, -1)</f>
        <v>1676891.4600323001</v>
      </c>
      <c r="G8162">
        <v>489.54500000000002</v>
      </c>
      <c r="H8162">
        <f t="shared" si="775"/>
        <v>0.16800000000000637</v>
      </c>
      <c r="I8162">
        <v>1.82</v>
      </c>
      <c r="J8162">
        <f t="shared" si="777"/>
        <v>3.759729199439982</v>
      </c>
      <c r="L8162">
        <f t="shared" si="776"/>
        <v>13535.025117983934</v>
      </c>
    </row>
    <row r="8163" spans="1:12" x14ac:dyDescent="0.3">
      <c r="A8163" s="25">
        <f t="shared" si="773"/>
        <v>46174.791666651196</v>
      </c>
      <c r="B8163" s="1">
        <f t="shared" si="774"/>
        <v>0.79166665119555546</v>
      </c>
      <c r="C8163">
        <v>0</v>
      </c>
      <c r="D8163">
        <v>489.71300000000002</v>
      </c>
      <c r="F8163" s="18">
        <f>_xlfn.XLOOKUP(D8163,'Rating Curve'!$A$2:$A$500,'Rating Curve'!$D$2:$D$500,, -1)</f>
        <v>1676891.4600323001</v>
      </c>
      <c r="G8163">
        <v>489.54500000000002</v>
      </c>
      <c r="H8163">
        <f t="shared" si="775"/>
        <v>0.16800000000000637</v>
      </c>
      <c r="I8163">
        <v>1.82</v>
      </c>
      <c r="J8163">
        <f t="shared" si="777"/>
        <v>3.759729199439982</v>
      </c>
      <c r="L8163">
        <f t="shared" si="776"/>
        <v>13535.025117983934</v>
      </c>
    </row>
    <row r="8164" spans="1:12" x14ac:dyDescent="0.3">
      <c r="A8164" s="25">
        <f t="shared" si="773"/>
        <v>46174.83333331786</v>
      </c>
      <c r="B8164" s="1">
        <f t="shared" si="774"/>
        <v>0.83333331785979681</v>
      </c>
      <c r="C8164">
        <v>0</v>
      </c>
      <c r="D8164">
        <v>489.71300000000002</v>
      </c>
      <c r="F8164" s="18">
        <f>_xlfn.XLOOKUP(D8164,'Rating Curve'!$A$2:$A$500,'Rating Curve'!$D$2:$D$500,, -1)</f>
        <v>1676891.4600323001</v>
      </c>
      <c r="G8164">
        <v>489.54500000000002</v>
      </c>
      <c r="H8164">
        <f t="shared" si="775"/>
        <v>0.16800000000000637</v>
      </c>
      <c r="I8164">
        <v>1.82</v>
      </c>
      <c r="J8164">
        <f t="shared" si="777"/>
        <v>3.759729199439982</v>
      </c>
      <c r="L8164">
        <f t="shared" si="776"/>
        <v>13535.025117983934</v>
      </c>
    </row>
    <row r="8165" spans="1:12" x14ac:dyDescent="0.3">
      <c r="A8165" s="25">
        <f t="shared" si="773"/>
        <v>46174.874999984524</v>
      </c>
      <c r="B8165" s="1">
        <f t="shared" si="774"/>
        <v>0.87499998452403815</v>
      </c>
      <c r="C8165">
        <v>0</v>
      </c>
      <c r="D8165">
        <v>489.70100000000002</v>
      </c>
      <c r="F8165" s="18">
        <f>_xlfn.XLOOKUP(D8165,'Rating Curve'!$A$2:$A$500,'Rating Curve'!$D$2:$D$500,, -1)</f>
        <v>1673851.7406957999</v>
      </c>
      <c r="G8165">
        <v>489.54500000000002</v>
      </c>
      <c r="H8165">
        <f t="shared" si="775"/>
        <v>0.15600000000000591</v>
      </c>
      <c r="I8165">
        <v>1.82</v>
      </c>
      <c r="J8165">
        <f t="shared" si="777"/>
        <v>3.3641824448982085</v>
      </c>
      <c r="L8165">
        <f t="shared" si="776"/>
        <v>12111.056801633551</v>
      </c>
    </row>
    <row r="8166" spans="1:12" x14ac:dyDescent="0.3">
      <c r="A8166" s="25">
        <f t="shared" si="773"/>
        <v>46174.916666651188</v>
      </c>
      <c r="B8166" s="1">
        <f t="shared" si="774"/>
        <v>0.9166666511882795</v>
      </c>
      <c r="C8166">
        <v>0</v>
      </c>
      <c r="D8166">
        <v>489.70100000000002</v>
      </c>
      <c r="F8166" s="18">
        <f>_xlfn.XLOOKUP(D8166,'Rating Curve'!$A$2:$A$500,'Rating Curve'!$D$2:$D$500,, -1)</f>
        <v>1673851.7406957999</v>
      </c>
      <c r="G8166">
        <v>489.54500000000002</v>
      </c>
      <c r="H8166">
        <f t="shared" si="775"/>
        <v>0.15600000000000591</v>
      </c>
      <c r="I8166">
        <v>1.82</v>
      </c>
      <c r="J8166">
        <f t="shared" si="777"/>
        <v>3.3641824448982085</v>
      </c>
      <c r="L8166">
        <f t="shared" si="776"/>
        <v>12111.056801633551</v>
      </c>
    </row>
    <row r="8167" spans="1:12" x14ac:dyDescent="0.3">
      <c r="A8167" s="25">
        <f t="shared" si="773"/>
        <v>46174.958333317853</v>
      </c>
      <c r="B8167" s="1">
        <f t="shared" si="774"/>
        <v>0.95833331785252085</v>
      </c>
      <c r="C8167">
        <v>0</v>
      </c>
      <c r="D8167">
        <v>489.70800000000003</v>
      </c>
      <c r="F8167" s="18">
        <f>_xlfn.XLOOKUP(D8167,'Rating Curve'!$A$2:$A$500,'Rating Curve'!$D$2:$D$500,, -1)</f>
        <v>1673851.7406957999</v>
      </c>
      <c r="G8167">
        <v>489.54500000000002</v>
      </c>
      <c r="H8167">
        <f t="shared" si="775"/>
        <v>0.16300000000001091</v>
      </c>
      <c r="I8167">
        <v>1.82</v>
      </c>
      <c r="J8167">
        <f t="shared" si="777"/>
        <v>3.5931392578805776</v>
      </c>
      <c r="L8167">
        <f t="shared" si="776"/>
        <v>12935.301328370078</v>
      </c>
    </row>
    <row r="8168" spans="1:12" x14ac:dyDescent="0.3">
      <c r="A8168" s="25">
        <f t="shared" si="773"/>
        <v>46174.999999984517</v>
      </c>
      <c r="B8168" s="1">
        <f t="shared" si="774"/>
        <v>0.9999999845167622</v>
      </c>
      <c r="C8168">
        <v>0</v>
      </c>
      <c r="D8168">
        <v>489.71300000000002</v>
      </c>
      <c r="F8168" s="18">
        <f>_xlfn.XLOOKUP(D8168,'Rating Curve'!$A$2:$A$500,'Rating Curve'!$D$2:$D$500,, -1)</f>
        <v>1676891.4600323001</v>
      </c>
      <c r="G8168">
        <v>489.54500000000002</v>
      </c>
      <c r="H8168">
        <f t="shared" si="775"/>
        <v>0.16800000000000637</v>
      </c>
      <c r="I8168">
        <v>1.82</v>
      </c>
      <c r="J8168">
        <f t="shared" si="777"/>
        <v>3.759729199439982</v>
      </c>
      <c r="L8168">
        <f t="shared" si="776"/>
        <v>13535.025117983934</v>
      </c>
    </row>
    <row r="8169" spans="1:12" x14ac:dyDescent="0.3">
      <c r="A8169" s="25">
        <f t="shared" si="773"/>
        <v>46175.041666651181</v>
      </c>
      <c r="B8169" s="1">
        <f t="shared" si="774"/>
        <v>4.1666651181003544E-2</v>
      </c>
      <c r="C8169">
        <v>0</v>
      </c>
      <c r="D8169">
        <v>489.70699999999999</v>
      </c>
      <c r="F8169" s="18">
        <f>_xlfn.XLOOKUP(D8169,'Rating Curve'!$A$2:$A$500,'Rating Curve'!$D$2:$D$500,, -1)</f>
        <v>1673851.7406957999</v>
      </c>
      <c r="G8169">
        <v>489.54500000000002</v>
      </c>
      <c r="H8169">
        <f t="shared" si="775"/>
        <v>0.16199999999997772</v>
      </c>
      <c r="I8169">
        <v>1.82</v>
      </c>
      <c r="J8169">
        <f t="shared" si="777"/>
        <v>3.5601243254238706</v>
      </c>
      <c r="L8169">
        <f t="shared" si="776"/>
        <v>12816.447571525934</v>
      </c>
    </row>
    <row r="8170" spans="1:12" x14ac:dyDescent="0.3">
      <c r="A8170" s="25">
        <f t="shared" si="773"/>
        <v>46175.083333317845</v>
      </c>
      <c r="B8170" s="1">
        <f t="shared" si="774"/>
        <v>8.3333317845244892E-2</v>
      </c>
      <c r="C8170">
        <v>0</v>
      </c>
      <c r="D8170">
        <v>489.70699999999999</v>
      </c>
      <c r="F8170" s="18">
        <f>_xlfn.XLOOKUP(D8170,'Rating Curve'!$A$2:$A$500,'Rating Curve'!$D$2:$D$500,, -1)</f>
        <v>1673851.7406957999</v>
      </c>
      <c r="G8170">
        <v>489.54500000000002</v>
      </c>
      <c r="H8170">
        <f t="shared" si="775"/>
        <v>0.16199999999997772</v>
      </c>
      <c r="I8170">
        <v>1.82</v>
      </c>
      <c r="J8170">
        <f t="shared" si="777"/>
        <v>3.5601243254238706</v>
      </c>
      <c r="L8170">
        <f t="shared" si="776"/>
        <v>12816.447571525934</v>
      </c>
    </row>
    <row r="8171" spans="1:12" x14ac:dyDescent="0.3">
      <c r="A8171" s="25">
        <f t="shared" si="773"/>
        <v>46175.124999984509</v>
      </c>
      <c r="B8171" s="1">
        <f t="shared" si="774"/>
        <v>0.12499998450948624</v>
      </c>
      <c r="C8171">
        <v>0</v>
      </c>
      <c r="D8171">
        <v>489.70100000000002</v>
      </c>
      <c r="F8171" s="18">
        <f>_xlfn.XLOOKUP(D8171,'Rating Curve'!$A$2:$A$500,'Rating Curve'!$D$2:$D$500,, -1)</f>
        <v>1673851.7406957999</v>
      </c>
      <c r="G8171">
        <v>489.54500000000002</v>
      </c>
      <c r="H8171">
        <f t="shared" si="775"/>
        <v>0.15600000000000591</v>
      </c>
      <c r="I8171">
        <v>1.82</v>
      </c>
      <c r="J8171">
        <f t="shared" si="777"/>
        <v>3.3641824448982085</v>
      </c>
      <c r="L8171">
        <f t="shared" si="776"/>
        <v>12111.056801633551</v>
      </c>
    </row>
    <row r="8172" spans="1:12" x14ac:dyDescent="0.3">
      <c r="A8172" s="25">
        <f t="shared" si="773"/>
        <v>46175.166666651174</v>
      </c>
      <c r="B8172" s="1">
        <f t="shared" si="774"/>
        <v>0.16666665117372759</v>
      </c>
      <c r="C8172">
        <v>0</v>
      </c>
      <c r="D8172">
        <v>489.70100000000002</v>
      </c>
      <c r="F8172" s="18">
        <f>_xlfn.XLOOKUP(D8172,'Rating Curve'!$A$2:$A$500,'Rating Curve'!$D$2:$D$500,, -1)</f>
        <v>1673851.7406957999</v>
      </c>
      <c r="G8172">
        <v>489.54500000000002</v>
      </c>
      <c r="H8172">
        <f t="shared" si="775"/>
        <v>0.15600000000000591</v>
      </c>
      <c r="I8172">
        <v>1.82</v>
      </c>
      <c r="J8172">
        <f t="shared" si="777"/>
        <v>3.3641824448982085</v>
      </c>
      <c r="L8172">
        <f t="shared" si="776"/>
        <v>12111.056801633551</v>
      </c>
    </row>
    <row r="8173" spans="1:12" x14ac:dyDescent="0.3">
      <c r="A8173" s="25">
        <f t="shared" si="773"/>
        <v>46175.208333317838</v>
      </c>
      <c r="B8173" s="1">
        <f t="shared" si="774"/>
        <v>0.20833331783796893</v>
      </c>
      <c r="C8173">
        <v>0</v>
      </c>
      <c r="D8173">
        <v>489.70100000000002</v>
      </c>
      <c r="F8173" s="18">
        <f>_xlfn.XLOOKUP(D8173,'Rating Curve'!$A$2:$A$500,'Rating Curve'!$D$2:$D$500,, -1)</f>
        <v>1673851.7406957999</v>
      </c>
      <c r="G8173">
        <v>489.54500000000002</v>
      </c>
      <c r="H8173">
        <f t="shared" si="775"/>
        <v>0.15600000000000591</v>
      </c>
      <c r="I8173">
        <v>1.82</v>
      </c>
      <c r="J8173">
        <f t="shared" si="777"/>
        <v>3.3641824448982085</v>
      </c>
      <c r="L8173">
        <f t="shared" si="776"/>
        <v>12111.056801633551</v>
      </c>
    </row>
    <row r="8174" spans="1:12" x14ac:dyDescent="0.3">
      <c r="A8174" s="25">
        <f t="shared" si="773"/>
        <v>46175.249999984502</v>
      </c>
      <c r="B8174" s="1">
        <f t="shared" si="774"/>
        <v>0.24999998450221028</v>
      </c>
      <c r="C8174">
        <v>0</v>
      </c>
      <c r="D8174">
        <v>489.70100000000002</v>
      </c>
      <c r="F8174" s="18">
        <f>_xlfn.XLOOKUP(D8174,'Rating Curve'!$A$2:$A$500,'Rating Curve'!$D$2:$D$500,, -1)</f>
        <v>1673851.7406957999</v>
      </c>
      <c r="G8174">
        <v>489.54500000000002</v>
      </c>
      <c r="H8174">
        <f t="shared" si="775"/>
        <v>0.15600000000000591</v>
      </c>
      <c r="I8174">
        <v>1.82</v>
      </c>
      <c r="J8174">
        <f t="shared" si="777"/>
        <v>3.3641824448982085</v>
      </c>
      <c r="L8174">
        <f t="shared" si="776"/>
        <v>12111.056801633551</v>
      </c>
    </row>
    <row r="8175" spans="1:12" x14ac:dyDescent="0.3">
      <c r="A8175" s="25">
        <f t="shared" si="773"/>
        <v>46175.291666651166</v>
      </c>
      <c r="B8175" s="1">
        <f t="shared" si="774"/>
        <v>0.29166665116645163</v>
      </c>
      <c r="C8175">
        <v>0</v>
      </c>
      <c r="D8175">
        <v>489.70100000000002</v>
      </c>
      <c r="F8175" s="18">
        <f>_xlfn.XLOOKUP(D8175,'Rating Curve'!$A$2:$A$500,'Rating Curve'!$D$2:$D$500,, -1)</f>
        <v>1673851.7406957999</v>
      </c>
      <c r="G8175">
        <v>489.54500000000002</v>
      </c>
      <c r="H8175">
        <f t="shared" si="775"/>
        <v>0.15600000000000591</v>
      </c>
      <c r="I8175">
        <v>1.82</v>
      </c>
      <c r="J8175">
        <f t="shared" si="777"/>
        <v>3.3641824448982085</v>
      </c>
      <c r="L8175">
        <f t="shared" si="776"/>
        <v>12111.056801633551</v>
      </c>
    </row>
    <row r="8176" spans="1:12" x14ac:dyDescent="0.3">
      <c r="A8176" s="25">
        <f t="shared" si="773"/>
        <v>46175.333333317831</v>
      </c>
      <c r="B8176" s="1">
        <f t="shared" si="774"/>
        <v>0.33333331783069298</v>
      </c>
      <c r="C8176">
        <v>0</v>
      </c>
      <c r="D8176">
        <v>489.7</v>
      </c>
      <c r="F8176" s="18">
        <f>_xlfn.XLOOKUP(D8176,'Rating Curve'!$A$2:$A$500,'Rating Curve'!$D$2:$D$500,, -1)</f>
        <v>1673851.7406957999</v>
      </c>
      <c r="G8176">
        <v>489.54500000000002</v>
      </c>
      <c r="H8176">
        <f t="shared" si="775"/>
        <v>0.15499999999997272</v>
      </c>
      <c r="I8176">
        <v>1.82</v>
      </c>
      <c r="J8176">
        <f t="shared" si="777"/>
        <v>3.3318864318872179</v>
      </c>
      <c r="L8176">
        <f t="shared" si="776"/>
        <v>11994.791154793986</v>
      </c>
    </row>
    <row r="8177" spans="1:12" x14ac:dyDescent="0.3">
      <c r="A8177" s="25">
        <f t="shared" si="773"/>
        <v>46175.374999984495</v>
      </c>
      <c r="B8177" s="1">
        <f t="shared" si="774"/>
        <v>0.37499998449493432</v>
      </c>
      <c r="C8177">
        <v>0</v>
      </c>
      <c r="D8177">
        <v>489.7</v>
      </c>
      <c r="F8177" s="18">
        <f>_xlfn.XLOOKUP(D8177,'Rating Curve'!$A$2:$A$500,'Rating Curve'!$D$2:$D$500,, -1)</f>
        <v>1673851.7406957999</v>
      </c>
      <c r="G8177">
        <v>489.54500000000002</v>
      </c>
      <c r="H8177">
        <f t="shared" si="775"/>
        <v>0.15499999999997272</v>
      </c>
      <c r="I8177">
        <v>1.82</v>
      </c>
      <c r="J8177">
        <f t="shared" si="777"/>
        <v>3.3318864318872179</v>
      </c>
      <c r="L8177">
        <f t="shared" si="776"/>
        <v>11994.791154793986</v>
      </c>
    </row>
    <row r="8178" spans="1:12" x14ac:dyDescent="0.3">
      <c r="A8178" s="25">
        <f t="shared" si="773"/>
        <v>46175.416666651159</v>
      </c>
      <c r="B8178" s="1">
        <f t="shared" si="774"/>
        <v>0.41666665115917567</v>
      </c>
      <c r="C8178">
        <v>0</v>
      </c>
      <c r="D8178">
        <v>489.7</v>
      </c>
      <c r="F8178" s="18">
        <f>_xlfn.XLOOKUP(D8178,'Rating Curve'!$A$2:$A$500,'Rating Curve'!$D$2:$D$500,, -1)</f>
        <v>1673851.7406957999</v>
      </c>
      <c r="G8178">
        <v>489.54500000000002</v>
      </c>
      <c r="H8178">
        <f t="shared" si="775"/>
        <v>0.15499999999997272</v>
      </c>
      <c r="I8178">
        <v>1.82</v>
      </c>
      <c r="J8178">
        <f t="shared" si="777"/>
        <v>3.3318864318872179</v>
      </c>
      <c r="L8178">
        <f t="shared" si="776"/>
        <v>11994.791154793986</v>
      </c>
    </row>
    <row r="8179" spans="1:12" x14ac:dyDescent="0.3">
      <c r="A8179" s="25">
        <f t="shared" si="773"/>
        <v>46175.458333317823</v>
      </c>
      <c r="B8179" s="1">
        <f t="shared" si="774"/>
        <v>0.45833331782341702</v>
      </c>
      <c r="C8179">
        <v>0</v>
      </c>
      <c r="D8179">
        <v>489.7</v>
      </c>
      <c r="F8179" s="18">
        <f>_xlfn.XLOOKUP(D8179,'Rating Curve'!$A$2:$A$500,'Rating Curve'!$D$2:$D$500,, -1)</f>
        <v>1673851.7406957999</v>
      </c>
      <c r="G8179">
        <v>489.54500000000002</v>
      </c>
      <c r="H8179">
        <f t="shared" si="775"/>
        <v>0.15499999999997272</v>
      </c>
      <c r="I8179">
        <v>1.82</v>
      </c>
      <c r="J8179">
        <f t="shared" si="777"/>
        <v>3.3318864318872179</v>
      </c>
      <c r="L8179">
        <f t="shared" si="776"/>
        <v>11994.791154793986</v>
      </c>
    </row>
    <row r="8180" spans="1:12" x14ac:dyDescent="0.3">
      <c r="A8180" s="25">
        <f t="shared" si="773"/>
        <v>46175.499999984488</v>
      </c>
      <c r="B8180" s="1">
        <f t="shared" si="774"/>
        <v>0.49999998448765837</v>
      </c>
      <c r="C8180">
        <v>3</v>
      </c>
      <c r="D8180">
        <v>489.7</v>
      </c>
      <c r="F8180" s="18">
        <f>_xlfn.XLOOKUP(D8180,'Rating Curve'!$A$2:$A$500,'Rating Curve'!$D$2:$D$500,, -1)</f>
        <v>1673851.7406957999</v>
      </c>
      <c r="G8180">
        <v>489.54500000000002</v>
      </c>
      <c r="H8180">
        <f t="shared" si="775"/>
        <v>0.15499999999997272</v>
      </c>
      <c r="I8180">
        <v>1.82</v>
      </c>
      <c r="J8180">
        <f t="shared" si="777"/>
        <v>3.3318864318872179</v>
      </c>
      <c r="L8180">
        <f t="shared" si="776"/>
        <v>11994.791154793986</v>
      </c>
    </row>
    <row r="8181" spans="1:12" x14ac:dyDescent="0.3">
      <c r="A8181" s="25">
        <f t="shared" si="773"/>
        <v>46175.541666651152</v>
      </c>
      <c r="B8181" s="1">
        <f t="shared" si="774"/>
        <v>0.54166665115189971</v>
      </c>
      <c r="C8181">
        <v>2.8</v>
      </c>
      <c r="D8181">
        <v>489.70699999999999</v>
      </c>
      <c r="F8181" s="18">
        <f>_xlfn.XLOOKUP(D8181,'Rating Curve'!$A$2:$A$500,'Rating Curve'!$D$2:$D$500,, -1)</f>
        <v>1673851.7406957999</v>
      </c>
      <c r="G8181">
        <v>489.54500000000002</v>
      </c>
      <c r="H8181">
        <f t="shared" si="775"/>
        <v>0.16199999999997772</v>
      </c>
      <c r="I8181">
        <v>1.82</v>
      </c>
      <c r="J8181">
        <f t="shared" si="777"/>
        <v>3.5601243254238706</v>
      </c>
      <c r="L8181">
        <f t="shared" si="776"/>
        <v>12816.447571525934</v>
      </c>
    </row>
    <row r="8182" spans="1:12" x14ac:dyDescent="0.3">
      <c r="A8182" s="25">
        <f t="shared" si="773"/>
        <v>46175.583333317816</v>
      </c>
      <c r="B8182" s="1">
        <f t="shared" si="774"/>
        <v>0.58333331781614106</v>
      </c>
      <c r="C8182">
        <v>0</v>
      </c>
      <c r="D8182">
        <v>489.70600000000002</v>
      </c>
      <c r="F8182" s="18">
        <f>_xlfn.XLOOKUP(D8182,'Rating Curve'!$A$2:$A$500,'Rating Curve'!$D$2:$D$500,, -1)</f>
        <v>1673851.7406957999</v>
      </c>
      <c r="G8182">
        <v>489.54500000000002</v>
      </c>
      <c r="H8182">
        <f t="shared" si="775"/>
        <v>0.16100000000000136</v>
      </c>
      <c r="I8182">
        <v>1.82</v>
      </c>
      <c r="J8182">
        <f t="shared" si="777"/>
        <v>3.5272111343043124</v>
      </c>
      <c r="L8182">
        <f t="shared" si="776"/>
        <v>12697.960083495525</v>
      </c>
    </row>
    <row r="8183" spans="1:12" x14ac:dyDescent="0.3">
      <c r="A8183" s="25">
        <f t="shared" si="773"/>
        <v>46175.62499998448</v>
      </c>
      <c r="B8183" s="1">
        <f t="shared" si="774"/>
        <v>0.62499998448038241</v>
      </c>
      <c r="C8183">
        <v>0</v>
      </c>
      <c r="D8183">
        <v>489.71199999999999</v>
      </c>
      <c r="F8183" s="18">
        <f>_xlfn.XLOOKUP(D8183,'Rating Curve'!$A$2:$A$500,'Rating Curve'!$D$2:$D$500,, -1)</f>
        <v>1676891.4600323001</v>
      </c>
      <c r="G8183">
        <v>489.54500000000002</v>
      </c>
      <c r="H8183">
        <f t="shared" si="775"/>
        <v>0.16699999999997317</v>
      </c>
      <c r="I8183">
        <v>1.82</v>
      </c>
      <c r="J8183">
        <f t="shared" si="777"/>
        <v>3.7262101922829447</v>
      </c>
      <c r="L8183">
        <f t="shared" si="776"/>
        <v>13414.3566922186</v>
      </c>
    </row>
    <row r="8184" spans="1:12" x14ac:dyDescent="0.3">
      <c r="A8184" s="25">
        <f t="shared" si="773"/>
        <v>46175.666666651145</v>
      </c>
      <c r="B8184" s="1">
        <f t="shared" si="774"/>
        <v>0.66666665114462376</v>
      </c>
      <c r="C8184">
        <v>0</v>
      </c>
      <c r="D8184">
        <v>489.71300000000002</v>
      </c>
      <c r="F8184" s="18">
        <f>_xlfn.XLOOKUP(D8184,'Rating Curve'!$A$2:$A$500,'Rating Curve'!$D$2:$D$500,, -1)</f>
        <v>1676891.4600323001</v>
      </c>
      <c r="G8184">
        <v>489.54500000000002</v>
      </c>
      <c r="H8184">
        <f t="shared" si="775"/>
        <v>0.16800000000000637</v>
      </c>
      <c r="I8184">
        <v>1.82</v>
      </c>
      <c r="J8184">
        <f t="shared" si="777"/>
        <v>3.759729199439982</v>
      </c>
      <c r="L8184">
        <f t="shared" si="776"/>
        <v>13535.025117983934</v>
      </c>
    </row>
    <row r="8185" spans="1:12" x14ac:dyDescent="0.3">
      <c r="A8185" s="25">
        <f t="shared" ref="A8185:A8248" si="778" xml:space="preserve"> A8184 + TIME(1,0,0)</f>
        <v>46175.708333317809</v>
      </c>
      <c r="B8185" s="1">
        <f t="shared" si="774"/>
        <v>0.7083333178088651</v>
      </c>
      <c r="C8185">
        <v>0</v>
      </c>
      <c r="D8185">
        <v>489.70600000000002</v>
      </c>
      <c r="F8185" s="18">
        <f>_xlfn.XLOOKUP(D8185,'Rating Curve'!$A$2:$A$500,'Rating Curve'!$D$2:$D$500,, -1)</f>
        <v>1673851.7406957999</v>
      </c>
      <c r="G8185">
        <v>489.54500000000002</v>
      </c>
      <c r="H8185">
        <f t="shared" si="775"/>
        <v>0.16100000000000136</v>
      </c>
      <c r="I8185">
        <v>1.82</v>
      </c>
      <c r="J8185">
        <f t="shared" si="777"/>
        <v>3.5272111343043124</v>
      </c>
      <c r="L8185">
        <f t="shared" si="776"/>
        <v>12697.960083495525</v>
      </c>
    </row>
    <row r="8186" spans="1:12" x14ac:dyDescent="0.3">
      <c r="A8186" s="25">
        <f t="shared" si="778"/>
        <v>46175.749999984473</v>
      </c>
      <c r="B8186" s="1">
        <f t="shared" si="774"/>
        <v>0.74999998447310645</v>
      </c>
      <c r="C8186">
        <v>0</v>
      </c>
      <c r="D8186">
        <v>489.70600000000002</v>
      </c>
      <c r="F8186" s="18">
        <f>_xlfn.XLOOKUP(D8186,'Rating Curve'!$A$2:$A$500,'Rating Curve'!$D$2:$D$500,, -1)</f>
        <v>1673851.7406957999</v>
      </c>
      <c r="G8186">
        <v>489.54500000000002</v>
      </c>
      <c r="H8186">
        <f t="shared" si="775"/>
        <v>0.16100000000000136</v>
      </c>
      <c r="I8186">
        <v>1.82</v>
      </c>
      <c r="J8186">
        <f t="shared" si="777"/>
        <v>3.5272111343043124</v>
      </c>
      <c r="L8186">
        <f t="shared" si="776"/>
        <v>12697.960083495525</v>
      </c>
    </row>
    <row r="8187" spans="1:12" x14ac:dyDescent="0.3">
      <c r="A8187" s="25">
        <f t="shared" si="778"/>
        <v>46175.791666651137</v>
      </c>
      <c r="B8187" s="1">
        <f t="shared" si="774"/>
        <v>0.7916666511373478</v>
      </c>
      <c r="C8187">
        <v>0</v>
      </c>
      <c r="D8187">
        <v>489.69400000000002</v>
      </c>
      <c r="F8187" s="18">
        <f>_xlfn.XLOOKUP(D8187,'Rating Curve'!$A$2:$A$500,'Rating Curve'!$D$2:$D$500,, -1)</f>
        <v>1670813.4823932</v>
      </c>
      <c r="G8187">
        <v>489.54500000000002</v>
      </c>
      <c r="H8187">
        <f t="shared" si="775"/>
        <v>0.14900000000000091</v>
      </c>
      <c r="I8187">
        <v>1.82</v>
      </c>
      <c r="J8187">
        <f t="shared" si="777"/>
        <v>3.1403065520487288</v>
      </c>
      <c r="L8187">
        <f t="shared" si="776"/>
        <v>11305.103587375423</v>
      </c>
    </row>
    <row r="8188" spans="1:12" x14ac:dyDescent="0.3">
      <c r="A8188" s="25">
        <f t="shared" si="778"/>
        <v>46175.833333317802</v>
      </c>
      <c r="B8188" s="1">
        <f t="shared" si="774"/>
        <v>0.83333331780158915</v>
      </c>
      <c r="C8188">
        <v>0</v>
      </c>
      <c r="D8188">
        <v>489.70100000000002</v>
      </c>
      <c r="F8188" s="18">
        <f>_xlfn.XLOOKUP(D8188,'Rating Curve'!$A$2:$A$500,'Rating Curve'!$D$2:$D$500,, -1)</f>
        <v>1673851.7406957999</v>
      </c>
      <c r="G8188">
        <v>489.54500000000002</v>
      </c>
      <c r="H8188">
        <f t="shared" si="775"/>
        <v>0.15600000000000591</v>
      </c>
      <c r="I8188">
        <v>1.82</v>
      </c>
      <c r="J8188">
        <f t="shared" si="777"/>
        <v>3.3641824448982085</v>
      </c>
      <c r="L8188">
        <f t="shared" si="776"/>
        <v>12111.056801633551</v>
      </c>
    </row>
    <row r="8189" spans="1:12" x14ac:dyDescent="0.3">
      <c r="A8189" s="25">
        <f t="shared" si="778"/>
        <v>46175.874999984466</v>
      </c>
      <c r="B8189" s="1">
        <f t="shared" si="774"/>
        <v>0.87499998446583049</v>
      </c>
      <c r="C8189">
        <v>0</v>
      </c>
      <c r="D8189">
        <v>489.70100000000002</v>
      </c>
      <c r="F8189" s="18">
        <f>_xlfn.XLOOKUP(D8189,'Rating Curve'!$A$2:$A$500,'Rating Curve'!$D$2:$D$500,, -1)</f>
        <v>1673851.7406957999</v>
      </c>
      <c r="G8189">
        <v>489.54500000000002</v>
      </c>
      <c r="H8189">
        <f t="shared" si="775"/>
        <v>0.15600000000000591</v>
      </c>
      <c r="I8189">
        <v>1.82</v>
      </c>
      <c r="J8189">
        <f t="shared" si="777"/>
        <v>3.3641824448982085</v>
      </c>
      <c r="L8189">
        <f t="shared" si="776"/>
        <v>12111.056801633551</v>
      </c>
    </row>
    <row r="8190" spans="1:12" x14ac:dyDescent="0.3">
      <c r="A8190" s="25">
        <f t="shared" si="778"/>
        <v>46175.91666665113</v>
      </c>
      <c r="B8190" s="1">
        <f t="shared" si="774"/>
        <v>0.91666665113007184</v>
      </c>
      <c r="C8190">
        <v>0</v>
      </c>
      <c r="D8190">
        <v>489.70100000000002</v>
      </c>
      <c r="F8190" s="18">
        <f>_xlfn.XLOOKUP(D8190,'Rating Curve'!$A$2:$A$500,'Rating Curve'!$D$2:$D$500,, -1)</f>
        <v>1673851.7406957999</v>
      </c>
      <c r="G8190">
        <v>489.54500000000002</v>
      </c>
      <c r="H8190">
        <f t="shared" si="775"/>
        <v>0.15600000000000591</v>
      </c>
      <c r="I8190">
        <v>1.82</v>
      </c>
      <c r="J8190">
        <f t="shared" si="777"/>
        <v>3.3641824448982085</v>
      </c>
      <c r="L8190">
        <f t="shared" si="776"/>
        <v>12111.056801633551</v>
      </c>
    </row>
    <row r="8191" spans="1:12" x14ac:dyDescent="0.3">
      <c r="A8191" s="25">
        <f t="shared" si="778"/>
        <v>46175.958333317794</v>
      </c>
      <c r="B8191" s="1">
        <f t="shared" si="774"/>
        <v>0.95833331779431319</v>
      </c>
      <c r="C8191">
        <v>0</v>
      </c>
      <c r="D8191">
        <v>489.70100000000002</v>
      </c>
      <c r="F8191" s="18">
        <f>_xlfn.XLOOKUP(D8191,'Rating Curve'!$A$2:$A$500,'Rating Curve'!$D$2:$D$500,, -1)</f>
        <v>1673851.7406957999</v>
      </c>
      <c r="G8191">
        <v>489.54500000000002</v>
      </c>
      <c r="H8191">
        <f t="shared" si="775"/>
        <v>0.15600000000000591</v>
      </c>
      <c r="I8191">
        <v>1.82</v>
      </c>
      <c r="J8191">
        <f t="shared" si="777"/>
        <v>3.3641824448982085</v>
      </c>
      <c r="L8191">
        <f t="shared" si="776"/>
        <v>12111.056801633551</v>
      </c>
    </row>
    <row r="8192" spans="1:12" x14ac:dyDescent="0.3">
      <c r="A8192" s="25">
        <f t="shared" si="778"/>
        <v>46175.999999984459</v>
      </c>
      <c r="B8192" s="1">
        <f t="shared" si="774"/>
        <v>0.99999998445855454</v>
      </c>
      <c r="C8192">
        <v>0</v>
      </c>
      <c r="D8192">
        <v>489.69499999999999</v>
      </c>
      <c r="F8192" s="18">
        <f>_xlfn.XLOOKUP(D8192,'Rating Curve'!$A$2:$A$500,'Rating Curve'!$D$2:$D$500,, -1)</f>
        <v>1670813.4823932</v>
      </c>
      <c r="G8192">
        <v>489.54500000000002</v>
      </c>
      <c r="H8192">
        <f t="shared" si="775"/>
        <v>0.14999999999997726</v>
      </c>
      <c r="I8192">
        <v>1.82</v>
      </c>
      <c r="J8192">
        <f t="shared" si="777"/>
        <v>3.1719733605431535</v>
      </c>
      <c r="L8192">
        <f t="shared" si="776"/>
        <v>11419.104097955353</v>
      </c>
    </row>
    <row r="8193" spans="1:12" x14ac:dyDescent="0.3">
      <c r="A8193" s="25">
        <f t="shared" si="778"/>
        <v>46176.041666651123</v>
      </c>
      <c r="B8193" s="1">
        <f t="shared" si="774"/>
        <v>4.1666651122795884E-2</v>
      </c>
      <c r="C8193">
        <v>0</v>
      </c>
      <c r="D8193">
        <v>489.7</v>
      </c>
      <c r="F8193" s="18">
        <f>_xlfn.XLOOKUP(D8193,'Rating Curve'!$A$2:$A$500,'Rating Curve'!$D$2:$D$500,, -1)</f>
        <v>1673851.7406957999</v>
      </c>
      <c r="G8193">
        <v>489.54500000000002</v>
      </c>
      <c r="H8193">
        <f t="shared" si="775"/>
        <v>0.15499999999997272</v>
      </c>
      <c r="I8193">
        <v>1.82</v>
      </c>
      <c r="J8193">
        <f t="shared" si="777"/>
        <v>3.3318864318872179</v>
      </c>
      <c r="L8193">
        <f t="shared" si="776"/>
        <v>11994.791154793986</v>
      </c>
    </row>
    <row r="8194" spans="1:12" x14ac:dyDescent="0.3">
      <c r="A8194" s="25">
        <f t="shared" si="778"/>
        <v>46176.083333317787</v>
      </c>
      <c r="B8194" s="1">
        <f t="shared" si="774"/>
        <v>8.3333317787037231E-2</v>
      </c>
      <c r="C8194">
        <v>0</v>
      </c>
      <c r="D8194">
        <v>489.70100000000002</v>
      </c>
      <c r="F8194" s="18">
        <f>_xlfn.XLOOKUP(D8194,'Rating Curve'!$A$2:$A$500,'Rating Curve'!$D$2:$D$500,, -1)</f>
        <v>1673851.7406957999</v>
      </c>
      <c r="G8194">
        <v>489.54500000000002</v>
      </c>
      <c r="H8194">
        <f t="shared" si="775"/>
        <v>0.15600000000000591</v>
      </c>
      <c r="I8194">
        <v>1.82</v>
      </c>
      <c r="J8194">
        <f t="shared" si="777"/>
        <v>3.3641824448982085</v>
      </c>
      <c r="L8194">
        <f t="shared" si="776"/>
        <v>12111.056801633551</v>
      </c>
    </row>
    <row r="8195" spans="1:12" x14ac:dyDescent="0.3">
      <c r="A8195" s="25">
        <f t="shared" si="778"/>
        <v>46176.124999984451</v>
      </c>
      <c r="B8195" s="1">
        <f t="shared" ref="B8195:B8258" si="779">MOD(A8195,1)</f>
        <v>0.12499998445127858</v>
      </c>
      <c r="C8195">
        <v>0</v>
      </c>
      <c r="D8195">
        <v>489.70100000000002</v>
      </c>
      <c r="F8195" s="18">
        <f>_xlfn.XLOOKUP(D8195,'Rating Curve'!$A$2:$A$500,'Rating Curve'!$D$2:$D$500,, -1)</f>
        <v>1673851.7406957999</v>
      </c>
      <c r="G8195">
        <v>489.54500000000002</v>
      </c>
      <c r="H8195">
        <f t="shared" ref="H8195:H8258" si="780">IF(D8195 - G8195 &lt; 0, 0, D8195 - G8195)</f>
        <v>0.15600000000000591</v>
      </c>
      <c r="I8195">
        <v>1.82</v>
      </c>
      <c r="J8195">
        <f t="shared" si="777"/>
        <v>3.3641824448982085</v>
      </c>
      <c r="L8195">
        <f t="shared" ref="L8195:L8258" si="781">(J8195*86400)/24</f>
        <v>12111.056801633551</v>
      </c>
    </row>
    <row r="8196" spans="1:12" x14ac:dyDescent="0.3">
      <c r="A8196" s="25">
        <f t="shared" si="778"/>
        <v>46176.166666651116</v>
      </c>
      <c r="B8196" s="1">
        <f t="shared" si="779"/>
        <v>0.16666665111551993</v>
      </c>
      <c r="C8196">
        <v>0</v>
      </c>
      <c r="D8196">
        <v>489.70100000000002</v>
      </c>
      <c r="F8196" s="18">
        <f>_xlfn.XLOOKUP(D8196,'Rating Curve'!$A$2:$A$500,'Rating Curve'!$D$2:$D$500,, -1)</f>
        <v>1673851.7406957999</v>
      </c>
      <c r="G8196">
        <v>489.54500000000002</v>
      </c>
      <c r="H8196">
        <f t="shared" si="780"/>
        <v>0.15600000000000591</v>
      </c>
      <c r="I8196">
        <v>1.82</v>
      </c>
      <c r="J8196">
        <f t="shared" si="777"/>
        <v>3.3641824448982085</v>
      </c>
      <c r="L8196">
        <f t="shared" si="781"/>
        <v>12111.056801633551</v>
      </c>
    </row>
    <row r="8197" spans="1:12" x14ac:dyDescent="0.3">
      <c r="A8197" s="25">
        <f t="shared" si="778"/>
        <v>46176.20833331778</v>
      </c>
      <c r="B8197" s="1">
        <f t="shared" si="779"/>
        <v>0.20833331777976127</v>
      </c>
      <c r="C8197">
        <v>0</v>
      </c>
      <c r="D8197">
        <v>489.7</v>
      </c>
      <c r="F8197" s="18">
        <f>_xlfn.XLOOKUP(D8197,'Rating Curve'!$A$2:$A$500,'Rating Curve'!$D$2:$D$500,, -1)</f>
        <v>1673851.7406957999</v>
      </c>
      <c r="G8197">
        <v>489.54500000000002</v>
      </c>
      <c r="H8197">
        <f t="shared" si="780"/>
        <v>0.15499999999997272</v>
      </c>
      <c r="I8197">
        <v>1.82</v>
      </c>
      <c r="J8197">
        <f t="shared" si="777"/>
        <v>3.3318864318872179</v>
      </c>
      <c r="L8197">
        <f t="shared" si="781"/>
        <v>11994.791154793986</v>
      </c>
    </row>
    <row r="8198" spans="1:12" x14ac:dyDescent="0.3">
      <c r="A8198" s="25">
        <f t="shared" si="778"/>
        <v>46176.249999984444</v>
      </c>
      <c r="B8198" s="1">
        <f t="shared" si="779"/>
        <v>0.24999998444400262</v>
      </c>
      <c r="C8198">
        <v>0</v>
      </c>
      <c r="D8198">
        <v>489.7</v>
      </c>
      <c r="F8198" s="18">
        <f>_xlfn.XLOOKUP(D8198,'Rating Curve'!$A$2:$A$500,'Rating Curve'!$D$2:$D$500,, -1)</f>
        <v>1673851.7406957999</v>
      </c>
      <c r="G8198">
        <v>489.54500000000002</v>
      </c>
      <c r="H8198">
        <f t="shared" si="780"/>
        <v>0.15499999999997272</v>
      </c>
      <c r="I8198">
        <v>1.82</v>
      </c>
      <c r="J8198">
        <f t="shared" si="777"/>
        <v>3.3318864318872179</v>
      </c>
      <c r="L8198">
        <f t="shared" si="781"/>
        <v>11994.791154793986</v>
      </c>
    </row>
    <row r="8199" spans="1:12" x14ac:dyDescent="0.3">
      <c r="A8199" s="25">
        <f t="shared" si="778"/>
        <v>46176.291666651108</v>
      </c>
      <c r="B8199" s="1">
        <f t="shared" si="779"/>
        <v>0.29166665110824397</v>
      </c>
      <c r="C8199">
        <v>0</v>
      </c>
      <c r="D8199">
        <v>489.7</v>
      </c>
      <c r="F8199" s="18">
        <f>_xlfn.XLOOKUP(D8199,'Rating Curve'!$A$2:$A$500,'Rating Curve'!$D$2:$D$500,, -1)</f>
        <v>1673851.7406957999</v>
      </c>
      <c r="G8199">
        <v>489.54500000000002</v>
      </c>
      <c r="H8199">
        <f t="shared" si="780"/>
        <v>0.15499999999997272</v>
      </c>
      <c r="I8199">
        <v>1.82</v>
      </c>
      <c r="J8199">
        <f t="shared" si="777"/>
        <v>3.3318864318872179</v>
      </c>
      <c r="L8199">
        <f t="shared" si="781"/>
        <v>11994.791154793986</v>
      </c>
    </row>
    <row r="8200" spans="1:12" x14ac:dyDescent="0.3">
      <c r="A8200" s="25">
        <f t="shared" si="778"/>
        <v>46176.333333317772</v>
      </c>
      <c r="B8200" s="1">
        <f t="shared" si="779"/>
        <v>0.33333331777248532</v>
      </c>
      <c r="C8200">
        <v>0</v>
      </c>
      <c r="D8200">
        <v>489.69400000000002</v>
      </c>
      <c r="F8200" s="18">
        <f>_xlfn.XLOOKUP(D8200,'Rating Curve'!$A$2:$A$500,'Rating Curve'!$D$2:$D$500,, -1)</f>
        <v>1670813.4823932</v>
      </c>
      <c r="G8200">
        <v>489.54500000000002</v>
      </c>
      <c r="H8200">
        <f t="shared" si="780"/>
        <v>0.14900000000000091</v>
      </c>
      <c r="I8200">
        <v>1.82</v>
      </c>
      <c r="J8200">
        <f t="shared" si="777"/>
        <v>3.1403065520487288</v>
      </c>
      <c r="L8200">
        <f t="shared" si="781"/>
        <v>11305.103587375423</v>
      </c>
    </row>
    <row r="8201" spans="1:12" x14ac:dyDescent="0.3">
      <c r="A8201" s="25">
        <f t="shared" si="778"/>
        <v>46176.374999984437</v>
      </c>
      <c r="B8201" s="1">
        <f t="shared" si="779"/>
        <v>0.37499998443672666</v>
      </c>
      <c r="C8201">
        <v>0</v>
      </c>
      <c r="D8201">
        <v>489.7</v>
      </c>
      <c r="F8201" s="18">
        <f>_xlfn.XLOOKUP(D8201,'Rating Curve'!$A$2:$A$500,'Rating Curve'!$D$2:$D$500,, -1)</f>
        <v>1673851.7406957999</v>
      </c>
      <c r="G8201">
        <v>489.54500000000002</v>
      </c>
      <c r="H8201">
        <f t="shared" si="780"/>
        <v>0.15499999999997272</v>
      </c>
      <c r="I8201">
        <v>1.82</v>
      </c>
      <c r="J8201">
        <f t="shared" si="777"/>
        <v>3.3318864318872179</v>
      </c>
      <c r="L8201">
        <f t="shared" si="781"/>
        <v>11994.791154793986</v>
      </c>
    </row>
    <row r="8202" spans="1:12" x14ac:dyDescent="0.3">
      <c r="A8202" s="25">
        <f t="shared" si="778"/>
        <v>46176.416666651101</v>
      </c>
      <c r="B8202" s="1">
        <f t="shared" si="779"/>
        <v>0.41666665110096801</v>
      </c>
      <c r="C8202">
        <v>0</v>
      </c>
      <c r="D8202">
        <v>489.7</v>
      </c>
      <c r="F8202" s="18">
        <f>_xlfn.XLOOKUP(D8202,'Rating Curve'!$A$2:$A$500,'Rating Curve'!$D$2:$D$500,, -1)</f>
        <v>1673851.7406957999</v>
      </c>
      <c r="G8202">
        <v>489.54500000000002</v>
      </c>
      <c r="H8202">
        <f t="shared" si="780"/>
        <v>0.15499999999997272</v>
      </c>
      <c r="I8202">
        <v>1.82</v>
      </c>
      <c r="J8202">
        <f t="shared" si="777"/>
        <v>3.3318864318872179</v>
      </c>
      <c r="L8202">
        <f t="shared" si="781"/>
        <v>11994.791154793986</v>
      </c>
    </row>
    <row r="8203" spans="1:12" x14ac:dyDescent="0.3">
      <c r="A8203" s="25">
        <f t="shared" si="778"/>
        <v>46176.458333317765</v>
      </c>
      <c r="B8203" s="1">
        <f t="shared" si="779"/>
        <v>0.45833331776520936</v>
      </c>
      <c r="C8203">
        <v>0</v>
      </c>
      <c r="D8203">
        <v>489.70600000000002</v>
      </c>
      <c r="F8203" s="18">
        <f>_xlfn.XLOOKUP(D8203,'Rating Curve'!$A$2:$A$500,'Rating Curve'!$D$2:$D$500,, -1)</f>
        <v>1673851.7406957999</v>
      </c>
      <c r="G8203">
        <v>489.54500000000002</v>
      </c>
      <c r="H8203">
        <f t="shared" si="780"/>
        <v>0.16100000000000136</v>
      </c>
      <c r="I8203">
        <v>1.82</v>
      </c>
      <c r="J8203">
        <f t="shared" si="777"/>
        <v>3.5272111343043124</v>
      </c>
      <c r="L8203">
        <f t="shared" si="781"/>
        <v>12697.960083495525</v>
      </c>
    </row>
    <row r="8204" spans="1:12" x14ac:dyDescent="0.3">
      <c r="A8204" s="25">
        <f t="shared" si="778"/>
        <v>46176.499999984429</v>
      </c>
      <c r="B8204" s="1">
        <f t="shared" si="779"/>
        <v>0.49999998442945071</v>
      </c>
      <c r="C8204">
        <v>0</v>
      </c>
      <c r="D8204">
        <v>489.7</v>
      </c>
      <c r="F8204" s="18">
        <f>_xlfn.XLOOKUP(D8204,'Rating Curve'!$A$2:$A$500,'Rating Curve'!$D$2:$D$500,, -1)</f>
        <v>1673851.7406957999</v>
      </c>
      <c r="G8204">
        <v>489.54500000000002</v>
      </c>
      <c r="H8204">
        <f t="shared" si="780"/>
        <v>0.15499999999997272</v>
      </c>
      <c r="I8204">
        <v>1.82</v>
      </c>
      <c r="J8204">
        <f t="shared" si="777"/>
        <v>3.3318864318872179</v>
      </c>
      <c r="L8204">
        <f t="shared" si="781"/>
        <v>11994.791154793986</v>
      </c>
    </row>
    <row r="8205" spans="1:12" x14ac:dyDescent="0.3">
      <c r="A8205" s="25">
        <f t="shared" si="778"/>
        <v>46176.541666651094</v>
      </c>
      <c r="B8205" s="1">
        <f t="shared" si="779"/>
        <v>0.54166665109369205</v>
      </c>
      <c r="C8205">
        <v>0</v>
      </c>
      <c r="D8205">
        <v>489.7</v>
      </c>
      <c r="F8205" s="18">
        <f>_xlfn.XLOOKUP(D8205,'Rating Curve'!$A$2:$A$500,'Rating Curve'!$D$2:$D$500,, -1)</f>
        <v>1673851.7406957999</v>
      </c>
      <c r="G8205">
        <v>489.54500000000002</v>
      </c>
      <c r="H8205">
        <f t="shared" si="780"/>
        <v>0.15499999999997272</v>
      </c>
      <c r="I8205">
        <v>1.82</v>
      </c>
      <c r="J8205">
        <f t="shared" si="777"/>
        <v>3.3318864318872179</v>
      </c>
      <c r="L8205">
        <f t="shared" si="781"/>
        <v>11994.791154793986</v>
      </c>
    </row>
    <row r="8206" spans="1:12" x14ac:dyDescent="0.3">
      <c r="A8206" s="25">
        <f t="shared" si="778"/>
        <v>46176.583333317758</v>
      </c>
      <c r="B8206" s="1">
        <f t="shared" si="779"/>
        <v>0.5833333177579334</v>
      </c>
      <c r="C8206">
        <v>0</v>
      </c>
      <c r="D8206">
        <v>489.7</v>
      </c>
      <c r="F8206" s="18">
        <f>_xlfn.XLOOKUP(D8206,'Rating Curve'!$A$2:$A$500,'Rating Curve'!$D$2:$D$500,, -1)</f>
        <v>1673851.7406957999</v>
      </c>
      <c r="G8206">
        <v>489.54500000000002</v>
      </c>
      <c r="H8206">
        <f t="shared" si="780"/>
        <v>0.15499999999997272</v>
      </c>
      <c r="I8206">
        <v>1.82</v>
      </c>
      <c r="J8206">
        <f t="shared" si="777"/>
        <v>3.3318864318872179</v>
      </c>
      <c r="L8206">
        <f t="shared" si="781"/>
        <v>11994.791154793986</v>
      </c>
    </row>
    <row r="8207" spans="1:12" x14ac:dyDescent="0.3">
      <c r="A8207" s="25">
        <f t="shared" si="778"/>
        <v>46176.624999984422</v>
      </c>
      <c r="B8207" s="1">
        <f t="shared" si="779"/>
        <v>0.62499998442217475</v>
      </c>
      <c r="C8207">
        <v>2.2000000000000002</v>
      </c>
      <c r="D8207">
        <v>489.69400000000002</v>
      </c>
      <c r="F8207" s="18">
        <f>_xlfn.XLOOKUP(D8207,'Rating Curve'!$A$2:$A$500,'Rating Curve'!$D$2:$D$500,, -1)</f>
        <v>1670813.4823932</v>
      </c>
      <c r="G8207">
        <v>489.54500000000002</v>
      </c>
      <c r="H8207">
        <f t="shared" si="780"/>
        <v>0.14900000000000091</v>
      </c>
      <c r="I8207">
        <v>1.82</v>
      </c>
      <c r="J8207">
        <f t="shared" si="777"/>
        <v>3.1403065520487288</v>
      </c>
      <c r="L8207">
        <f t="shared" si="781"/>
        <v>11305.103587375423</v>
      </c>
    </row>
    <row r="8208" spans="1:12" x14ac:dyDescent="0.3">
      <c r="A8208" s="25">
        <f t="shared" si="778"/>
        <v>46176.666666651086</v>
      </c>
      <c r="B8208" s="1">
        <f t="shared" si="779"/>
        <v>0.6666666510864161</v>
      </c>
      <c r="C8208">
        <v>0</v>
      </c>
      <c r="D8208">
        <v>489.69400000000002</v>
      </c>
      <c r="F8208" s="18">
        <f>_xlfn.XLOOKUP(D8208,'Rating Curve'!$A$2:$A$500,'Rating Curve'!$D$2:$D$500,, -1)</f>
        <v>1670813.4823932</v>
      </c>
      <c r="G8208">
        <v>489.54500000000002</v>
      </c>
      <c r="H8208">
        <f t="shared" si="780"/>
        <v>0.14900000000000091</v>
      </c>
      <c r="I8208">
        <v>1.82</v>
      </c>
      <c r="J8208">
        <f t="shared" si="777"/>
        <v>3.1403065520487288</v>
      </c>
      <c r="L8208">
        <f t="shared" si="781"/>
        <v>11305.103587375423</v>
      </c>
    </row>
    <row r="8209" spans="1:12" x14ac:dyDescent="0.3">
      <c r="A8209" s="25">
        <f t="shared" si="778"/>
        <v>46176.708333317751</v>
      </c>
      <c r="B8209" s="1">
        <f t="shared" si="779"/>
        <v>0.70833331775065744</v>
      </c>
      <c r="C8209">
        <v>0</v>
      </c>
      <c r="D8209">
        <v>489.69400000000002</v>
      </c>
      <c r="F8209" s="18">
        <f>_xlfn.XLOOKUP(D8209,'Rating Curve'!$A$2:$A$500,'Rating Curve'!$D$2:$D$500,, -1)</f>
        <v>1670813.4823932</v>
      </c>
      <c r="G8209">
        <v>489.54500000000002</v>
      </c>
      <c r="H8209">
        <f t="shared" si="780"/>
        <v>0.14900000000000091</v>
      </c>
      <c r="I8209">
        <v>1.82</v>
      </c>
      <c r="J8209">
        <f t="shared" si="777"/>
        <v>3.1403065520487288</v>
      </c>
      <c r="L8209">
        <f t="shared" si="781"/>
        <v>11305.103587375423</v>
      </c>
    </row>
    <row r="8210" spans="1:12" x14ac:dyDescent="0.3">
      <c r="A8210" s="25">
        <f t="shared" si="778"/>
        <v>46176.749999984415</v>
      </c>
      <c r="B8210" s="1">
        <f t="shared" si="779"/>
        <v>0.74999998441489879</v>
      </c>
      <c r="C8210">
        <v>0</v>
      </c>
      <c r="D8210">
        <v>489.69400000000002</v>
      </c>
      <c r="F8210" s="18">
        <f>_xlfn.XLOOKUP(D8210,'Rating Curve'!$A$2:$A$500,'Rating Curve'!$D$2:$D$500,, -1)</f>
        <v>1670813.4823932</v>
      </c>
      <c r="G8210">
        <v>489.54500000000002</v>
      </c>
      <c r="H8210">
        <f t="shared" si="780"/>
        <v>0.14900000000000091</v>
      </c>
      <c r="I8210">
        <v>1.82</v>
      </c>
      <c r="J8210">
        <f t="shared" si="777"/>
        <v>3.1403065520487288</v>
      </c>
      <c r="L8210">
        <f t="shared" si="781"/>
        <v>11305.103587375423</v>
      </c>
    </row>
    <row r="8211" spans="1:12" x14ac:dyDescent="0.3">
      <c r="A8211" s="25">
        <f t="shared" si="778"/>
        <v>46176.791666651079</v>
      </c>
      <c r="B8211" s="1">
        <f t="shared" si="779"/>
        <v>0.79166665107914014</v>
      </c>
      <c r="C8211">
        <v>0</v>
      </c>
      <c r="D8211">
        <v>489.68799999999999</v>
      </c>
      <c r="F8211" s="18">
        <f>_xlfn.XLOOKUP(D8211,'Rating Curve'!$A$2:$A$500,'Rating Curve'!$D$2:$D$500,, -1)</f>
        <v>1667776.8298903999</v>
      </c>
      <c r="G8211">
        <v>489.54500000000002</v>
      </c>
      <c r="H8211">
        <f t="shared" si="780"/>
        <v>0.14299999999997226</v>
      </c>
      <c r="I8211">
        <v>1.82</v>
      </c>
      <c r="J8211">
        <f t="shared" ref="J8211:J8274" si="782">1.82*30*(H8211^1.5)</f>
        <v>2.9525461791672161</v>
      </c>
      <c r="L8211">
        <f t="shared" si="781"/>
        <v>10629.166245001978</v>
      </c>
    </row>
    <row r="8212" spans="1:12" x14ac:dyDescent="0.3">
      <c r="A8212" s="25">
        <f t="shared" si="778"/>
        <v>46176.833333317743</v>
      </c>
      <c r="B8212" s="1">
        <f t="shared" si="779"/>
        <v>0.83333331774338149</v>
      </c>
      <c r="C8212">
        <v>0</v>
      </c>
      <c r="D8212">
        <v>489.69499999999999</v>
      </c>
      <c r="F8212" s="18">
        <f>_xlfn.XLOOKUP(D8212,'Rating Curve'!$A$2:$A$500,'Rating Curve'!$D$2:$D$500,, -1)</f>
        <v>1670813.4823932</v>
      </c>
      <c r="G8212">
        <v>489.54500000000002</v>
      </c>
      <c r="H8212">
        <f t="shared" si="780"/>
        <v>0.14999999999997726</v>
      </c>
      <c r="I8212">
        <v>1.82</v>
      </c>
      <c r="J8212">
        <f t="shared" si="782"/>
        <v>3.1719733605431535</v>
      </c>
      <c r="L8212">
        <f t="shared" si="781"/>
        <v>11419.104097955353</v>
      </c>
    </row>
    <row r="8213" spans="1:12" x14ac:dyDescent="0.3">
      <c r="A8213" s="25">
        <f t="shared" si="778"/>
        <v>46176.874999984408</v>
      </c>
      <c r="B8213" s="1">
        <f t="shared" si="779"/>
        <v>0.87499998440762283</v>
      </c>
      <c r="C8213">
        <v>0</v>
      </c>
      <c r="D8213">
        <v>489.69499999999999</v>
      </c>
      <c r="F8213" s="18">
        <f>_xlfn.XLOOKUP(D8213,'Rating Curve'!$A$2:$A$500,'Rating Curve'!$D$2:$D$500,, -1)</f>
        <v>1670813.4823932</v>
      </c>
      <c r="G8213">
        <v>489.54500000000002</v>
      </c>
      <c r="H8213">
        <f t="shared" si="780"/>
        <v>0.14999999999997726</v>
      </c>
      <c r="I8213">
        <v>1.82</v>
      </c>
      <c r="J8213">
        <f t="shared" si="782"/>
        <v>3.1719733605431535</v>
      </c>
      <c r="L8213">
        <f t="shared" si="781"/>
        <v>11419.104097955353</v>
      </c>
    </row>
    <row r="8214" spans="1:12" x14ac:dyDescent="0.3">
      <c r="A8214" s="25">
        <f t="shared" si="778"/>
        <v>46176.916666651072</v>
      </c>
      <c r="B8214" s="1">
        <f t="shared" si="779"/>
        <v>0.91666665107186418</v>
      </c>
      <c r="C8214">
        <v>0</v>
      </c>
      <c r="D8214">
        <v>489.68799999999999</v>
      </c>
      <c r="F8214" s="18">
        <f>_xlfn.XLOOKUP(D8214,'Rating Curve'!$A$2:$A$500,'Rating Curve'!$D$2:$D$500,, -1)</f>
        <v>1667776.8298903999</v>
      </c>
      <c r="G8214">
        <v>489.54500000000002</v>
      </c>
      <c r="H8214">
        <f t="shared" si="780"/>
        <v>0.14299999999997226</v>
      </c>
      <c r="I8214">
        <v>1.82</v>
      </c>
      <c r="J8214">
        <f t="shared" si="782"/>
        <v>2.9525461791672161</v>
      </c>
      <c r="L8214">
        <f t="shared" si="781"/>
        <v>10629.166245001978</v>
      </c>
    </row>
    <row r="8215" spans="1:12" x14ac:dyDescent="0.3">
      <c r="A8215" s="25">
        <f t="shared" si="778"/>
        <v>46176.958333317736</v>
      </c>
      <c r="B8215" s="1">
        <f t="shared" si="779"/>
        <v>0.95833331773610553</v>
      </c>
      <c r="C8215">
        <v>0</v>
      </c>
      <c r="D8215">
        <v>489.69499999999999</v>
      </c>
      <c r="F8215" s="18">
        <f>_xlfn.XLOOKUP(D8215,'Rating Curve'!$A$2:$A$500,'Rating Curve'!$D$2:$D$500,, -1)</f>
        <v>1670813.4823932</v>
      </c>
      <c r="G8215">
        <v>489.54500000000002</v>
      </c>
      <c r="H8215">
        <f t="shared" si="780"/>
        <v>0.14999999999997726</v>
      </c>
      <c r="I8215">
        <v>1.82</v>
      </c>
      <c r="J8215">
        <f t="shared" si="782"/>
        <v>3.1719733605431535</v>
      </c>
      <c r="L8215">
        <f t="shared" si="781"/>
        <v>11419.104097955353</v>
      </c>
    </row>
    <row r="8216" spans="1:12" x14ac:dyDescent="0.3">
      <c r="A8216" s="25">
        <f t="shared" si="778"/>
        <v>46176.9999999844</v>
      </c>
      <c r="B8216" s="1">
        <f t="shared" si="779"/>
        <v>0.99999998440034688</v>
      </c>
      <c r="C8216">
        <v>0</v>
      </c>
      <c r="D8216">
        <v>489.69499999999999</v>
      </c>
      <c r="F8216" s="18">
        <f>_xlfn.XLOOKUP(D8216,'Rating Curve'!$A$2:$A$500,'Rating Curve'!$D$2:$D$500,, -1)</f>
        <v>1670813.4823932</v>
      </c>
      <c r="G8216">
        <v>489.54500000000002</v>
      </c>
      <c r="H8216">
        <f t="shared" si="780"/>
        <v>0.14999999999997726</v>
      </c>
      <c r="I8216">
        <v>1.82</v>
      </c>
      <c r="J8216">
        <f t="shared" si="782"/>
        <v>3.1719733605431535</v>
      </c>
      <c r="L8216">
        <f t="shared" si="781"/>
        <v>11419.104097955353</v>
      </c>
    </row>
    <row r="8217" spans="1:12" x14ac:dyDescent="0.3">
      <c r="A8217" s="25">
        <f t="shared" si="778"/>
        <v>46177.041666651065</v>
      </c>
      <c r="B8217" s="1">
        <f t="shared" si="779"/>
        <v>4.1666651064588223E-2</v>
      </c>
      <c r="C8217">
        <v>0</v>
      </c>
      <c r="D8217">
        <v>489.68799999999999</v>
      </c>
      <c r="F8217" s="18">
        <f>_xlfn.XLOOKUP(D8217,'Rating Curve'!$A$2:$A$500,'Rating Curve'!$D$2:$D$500,, -1)</f>
        <v>1667776.8298903999</v>
      </c>
      <c r="G8217">
        <v>489.54500000000002</v>
      </c>
      <c r="H8217">
        <f t="shared" si="780"/>
        <v>0.14299999999997226</v>
      </c>
      <c r="I8217">
        <v>1.82</v>
      </c>
      <c r="J8217">
        <f t="shared" si="782"/>
        <v>2.9525461791672161</v>
      </c>
      <c r="L8217">
        <f t="shared" si="781"/>
        <v>10629.166245001978</v>
      </c>
    </row>
    <row r="8218" spans="1:12" x14ac:dyDescent="0.3">
      <c r="A8218" s="25">
        <f t="shared" si="778"/>
        <v>46177.083333317729</v>
      </c>
      <c r="B8218" s="1">
        <f t="shared" si="779"/>
        <v>8.333331772882957E-2</v>
      </c>
      <c r="C8218">
        <v>0</v>
      </c>
      <c r="D8218">
        <v>489.69499999999999</v>
      </c>
      <c r="F8218" s="18">
        <f>_xlfn.XLOOKUP(D8218,'Rating Curve'!$A$2:$A$500,'Rating Curve'!$D$2:$D$500,, -1)</f>
        <v>1670813.4823932</v>
      </c>
      <c r="G8218">
        <v>489.54500000000002</v>
      </c>
      <c r="H8218">
        <f t="shared" si="780"/>
        <v>0.14999999999997726</v>
      </c>
      <c r="I8218">
        <v>1.82</v>
      </c>
      <c r="J8218">
        <f t="shared" si="782"/>
        <v>3.1719733605431535</v>
      </c>
      <c r="L8218">
        <f t="shared" si="781"/>
        <v>11419.104097955353</v>
      </c>
    </row>
    <row r="8219" spans="1:12" x14ac:dyDescent="0.3">
      <c r="A8219" s="25">
        <f t="shared" si="778"/>
        <v>46177.124999984393</v>
      </c>
      <c r="B8219" s="1">
        <f t="shared" si="779"/>
        <v>0.12499998439307092</v>
      </c>
      <c r="C8219">
        <v>0</v>
      </c>
      <c r="D8219">
        <v>489.69499999999999</v>
      </c>
      <c r="F8219" s="18">
        <f>_xlfn.XLOOKUP(D8219,'Rating Curve'!$A$2:$A$500,'Rating Curve'!$D$2:$D$500,, -1)</f>
        <v>1670813.4823932</v>
      </c>
      <c r="G8219">
        <v>489.54500000000002</v>
      </c>
      <c r="H8219">
        <f t="shared" si="780"/>
        <v>0.14999999999997726</v>
      </c>
      <c r="I8219">
        <v>1.82</v>
      </c>
      <c r="J8219">
        <f t="shared" si="782"/>
        <v>3.1719733605431535</v>
      </c>
      <c r="L8219">
        <f t="shared" si="781"/>
        <v>11419.104097955353</v>
      </c>
    </row>
    <row r="8220" spans="1:12" x14ac:dyDescent="0.3">
      <c r="A8220" s="25">
        <f t="shared" si="778"/>
        <v>46177.166666651057</v>
      </c>
      <c r="B8220" s="1">
        <f t="shared" si="779"/>
        <v>0.16666665105731227</v>
      </c>
      <c r="C8220">
        <v>0</v>
      </c>
      <c r="D8220">
        <v>489.68799999999999</v>
      </c>
      <c r="F8220" s="18">
        <f>_xlfn.XLOOKUP(D8220,'Rating Curve'!$A$2:$A$500,'Rating Curve'!$D$2:$D$500,, -1)</f>
        <v>1667776.8298903999</v>
      </c>
      <c r="G8220">
        <v>489.54500000000002</v>
      </c>
      <c r="H8220">
        <f t="shared" si="780"/>
        <v>0.14299999999997226</v>
      </c>
      <c r="I8220">
        <v>1.82</v>
      </c>
      <c r="J8220">
        <f t="shared" si="782"/>
        <v>2.9525461791672161</v>
      </c>
      <c r="L8220">
        <f t="shared" si="781"/>
        <v>10629.166245001978</v>
      </c>
    </row>
    <row r="8221" spans="1:12" x14ac:dyDescent="0.3">
      <c r="A8221" s="25">
        <f t="shared" si="778"/>
        <v>46177.208333317722</v>
      </c>
      <c r="B8221" s="1">
        <f t="shared" si="779"/>
        <v>0.20833331772155361</v>
      </c>
      <c r="C8221">
        <v>0</v>
      </c>
      <c r="D8221">
        <v>489.69499999999999</v>
      </c>
      <c r="F8221" s="18">
        <f>_xlfn.XLOOKUP(D8221,'Rating Curve'!$A$2:$A$500,'Rating Curve'!$D$2:$D$500,, -1)</f>
        <v>1670813.4823932</v>
      </c>
      <c r="G8221">
        <v>489.54500000000002</v>
      </c>
      <c r="H8221">
        <f t="shared" si="780"/>
        <v>0.14999999999997726</v>
      </c>
      <c r="I8221">
        <v>1.82</v>
      </c>
      <c r="J8221">
        <f t="shared" si="782"/>
        <v>3.1719733605431535</v>
      </c>
      <c r="L8221">
        <f t="shared" si="781"/>
        <v>11419.104097955353</v>
      </c>
    </row>
    <row r="8222" spans="1:12" x14ac:dyDescent="0.3">
      <c r="A8222" s="25">
        <f t="shared" si="778"/>
        <v>46177.249999984386</v>
      </c>
      <c r="B8222" s="1">
        <f t="shared" si="779"/>
        <v>0.24999998438579496</v>
      </c>
      <c r="C8222">
        <v>0</v>
      </c>
      <c r="D8222">
        <v>489.69499999999999</v>
      </c>
      <c r="F8222" s="18">
        <f>_xlfn.XLOOKUP(D8222,'Rating Curve'!$A$2:$A$500,'Rating Curve'!$D$2:$D$500,, -1)</f>
        <v>1670813.4823932</v>
      </c>
      <c r="G8222">
        <v>489.54500000000002</v>
      </c>
      <c r="H8222">
        <f t="shared" si="780"/>
        <v>0.14999999999997726</v>
      </c>
      <c r="I8222">
        <v>1.82</v>
      </c>
      <c r="J8222">
        <f t="shared" si="782"/>
        <v>3.1719733605431535</v>
      </c>
      <c r="L8222">
        <f t="shared" si="781"/>
        <v>11419.104097955353</v>
      </c>
    </row>
    <row r="8223" spans="1:12" x14ac:dyDescent="0.3">
      <c r="A8223" s="25">
        <f t="shared" si="778"/>
        <v>46177.29166665105</v>
      </c>
      <c r="B8223" s="1">
        <f t="shared" si="779"/>
        <v>0.29166665105003631</v>
      </c>
      <c r="C8223">
        <v>0</v>
      </c>
      <c r="D8223">
        <v>489.69499999999999</v>
      </c>
      <c r="F8223" s="18">
        <f>_xlfn.XLOOKUP(D8223,'Rating Curve'!$A$2:$A$500,'Rating Curve'!$D$2:$D$500,, -1)</f>
        <v>1670813.4823932</v>
      </c>
      <c r="G8223">
        <v>489.54500000000002</v>
      </c>
      <c r="H8223">
        <f t="shared" si="780"/>
        <v>0.14999999999997726</v>
      </c>
      <c r="I8223">
        <v>1.82</v>
      </c>
      <c r="J8223">
        <f t="shared" si="782"/>
        <v>3.1719733605431535</v>
      </c>
      <c r="L8223">
        <f t="shared" si="781"/>
        <v>11419.104097955353</v>
      </c>
    </row>
    <row r="8224" spans="1:12" x14ac:dyDescent="0.3">
      <c r="A8224" s="25">
        <f t="shared" si="778"/>
        <v>46177.333333317714</v>
      </c>
      <c r="B8224" s="1">
        <f t="shared" si="779"/>
        <v>0.33333331771427765</v>
      </c>
      <c r="C8224">
        <v>0</v>
      </c>
      <c r="D8224">
        <v>489.69400000000002</v>
      </c>
      <c r="F8224" s="18">
        <f>_xlfn.XLOOKUP(D8224,'Rating Curve'!$A$2:$A$500,'Rating Curve'!$D$2:$D$500,, -1)</f>
        <v>1670813.4823932</v>
      </c>
      <c r="G8224">
        <v>489.54500000000002</v>
      </c>
      <c r="H8224">
        <f t="shared" si="780"/>
        <v>0.14900000000000091</v>
      </c>
      <c r="I8224">
        <v>1.82</v>
      </c>
      <c r="J8224">
        <f t="shared" si="782"/>
        <v>3.1403065520487288</v>
      </c>
      <c r="L8224">
        <f t="shared" si="781"/>
        <v>11305.103587375423</v>
      </c>
    </row>
    <row r="8225" spans="1:12" x14ac:dyDescent="0.3">
      <c r="A8225" s="25">
        <f t="shared" si="778"/>
        <v>46177.374999984379</v>
      </c>
      <c r="B8225" s="1">
        <f t="shared" si="779"/>
        <v>0.374999984378519</v>
      </c>
      <c r="C8225">
        <v>0</v>
      </c>
      <c r="D8225">
        <v>489.69400000000002</v>
      </c>
      <c r="F8225" s="18">
        <f>_xlfn.XLOOKUP(D8225,'Rating Curve'!$A$2:$A$500,'Rating Curve'!$D$2:$D$500,, -1)</f>
        <v>1670813.4823932</v>
      </c>
      <c r="G8225">
        <v>489.54500000000002</v>
      </c>
      <c r="H8225">
        <f t="shared" si="780"/>
        <v>0.14900000000000091</v>
      </c>
      <c r="I8225">
        <v>1.82</v>
      </c>
      <c r="J8225">
        <f t="shared" si="782"/>
        <v>3.1403065520487288</v>
      </c>
      <c r="L8225">
        <f t="shared" si="781"/>
        <v>11305.103587375423</v>
      </c>
    </row>
    <row r="8226" spans="1:12" x14ac:dyDescent="0.3">
      <c r="A8226" s="25">
        <f t="shared" si="778"/>
        <v>46177.416666651043</v>
      </c>
      <c r="B8226" s="1">
        <f t="shared" si="779"/>
        <v>0.41666665104276035</v>
      </c>
      <c r="C8226">
        <v>0</v>
      </c>
      <c r="D8226">
        <v>489.69400000000002</v>
      </c>
      <c r="F8226" s="18">
        <f>_xlfn.XLOOKUP(D8226,'Rating Curve'!$A$2:$A$500,'Rating Curve'!$D$2:$D$500,, -1)</f>
        <v>1670813.4823932</v>
      </c>
      <c r="G8226">
        <v>489.54500000000002</v>
      </c>
      <c r="H8226">
        <f t="shared" si="780"/>
        <v>0.14900000000000091</v>
      </c>
      <c r="I8226">
        <v>1.82</v>
      </c>
      <c r="J8226">
        <f t="shared" si="782"/>
        <v>3.1403065520487288</v>
      </c>
      <c r="L8226">
        <f t="shared" si="781"/>
        <v>11305.103587375423</v>
      </c>
    </row>
    <row r="8227" spans="1:12" x14ac:dyDescent="0.3">
      <c r="A8227" s="25">
        <f t="shared" si="778"/>
        <v>46177.458333317707</v>
      </c>
      <c r="B8227" s="1">
        <f t="shared" si="779"/>
        <v>0.4583333177070017</v>
      </c>
      <c r="C8227">
        <v>0</v>
      </c>
      <c r="D8227">
        <v>489.69400000000002</v>
      </c>
      <c r="F8227" s="18">
        <f>_xlfn.XLOOKUP(D8227,'Rating Curve'!$A$2:$A$500,'Rating Curve'!$D$2:$D$500,, -1)</f>
        <v>1670813.4823932</v>
      </c>
      <c r="G8227">
        <v>489.54500000000002</v>
      </c>
      <c r="H8227">
        <f t="shared" si="780"/>
        <v>0.14900000000000091</v>
      </c>
      <c r="I8227">
        <v>1.82</v>
      </c>
      <c r="J8227">
        <f t="shared" si="782"/>
        <v>3.1403065520487288</v>
      </c>
      <c r="L8227">
        <f t="shared" si="781"/>
        <v>11305.103587375423</v>
      </c>
    </row>
    <row r="8228" spans="1:12" x14ac:dyDescent="0.3">
      <c r="A8228" s="25">
        <f t="shared" si="778"/>
        <v>46177.499999984371</v>
      </c>
      <c r="B8228" s="1">
        <f t="shared" si="779"/>
        <v>0.49999998437124304</v>
      </c>
      <c r="C8228">
        <v>0</v>
      </c>
      <c r="D8228">
        <v>489.69400000000002</v>
      </c>
      <c r="F8228" s="18">
        <f>_xlfn.XLOOKUP(D8228,'Rating Curve'!$A$2:$A$500,'Rating Curve'!$D$2:$D$500,, -1)</f>
        <v>1670813.4823932</v>
      </c>
      <c r="G8228">
        <v>489.54500000000002</v>
      </c>
      <c r="H8228">
        <f t="shared" si="780"/>
        <v>0.14900000000000091</v>
      </c>
      <c r="I8228">
        <v>1.82</v>
      </c>
      <c r="J8228">
        <f t="shared" si="782"/>
        <v>3.1403065520487288</v>
      </c>
      <c r="L8228">
        <f t="shared" si="781"/>
        <v>11305.103587375423</v>
      </c>
    </row>
    <row r="8229" spans="1:12" x14ac:dyDescent="0.3">
      <c r="A8229" s="25">
        <f t="shared" si="778"/>
        <v>46177.541666651035</v>
      </c>
      <c r="B8229" s="1">
        <f t="shared" si="779"/>
        <v>0.54166665103548439</v>
      </c>
      <c r="C8229">
        <v>0</v>
      </c>
      <c r="D8229">
        <v>489.69400000000002</v>
      </c>
      <c r="F8229" s="18">
        <f>_xlfn.XLOOKUP(D8229,'Rating Curve'!$A$2:$A$500,'Rating Curve'!$D$2:$D$500,, -1)</f>
        <v>1670813.4823932</v>
      </c>
      <c r="G8229">
        <v>489.54500000000002</v>
      </c>
      <c r="H8229">
        <f t="shared" si="780"/>
        <v>0.14900000000000091</v>
      </c>
      <c r="I8229">
        <v>1.82</v>
      </c>
      <c r="J8229">
        <f t="shared" si="782"/>
        <v>3.1403065520487288</v>
      </c>
      <c r="L8229">
        <f t="shared" si="781"/>
        <v>11305.103587375423</v>
      </c>
    </row>
    <row r="8230" spans="1:12" x14ac:dyDescent="0.3">
      <c r="A8230" s="25">
        <f t="shared" si="778"/>
        <v>46177.5833333177</v>
      </c>
      <c r="B8230" s="1">
        <f t="shared" si="779"/>
        <v>0.58333331769972574</v>
      </c>
      <c r="C8230">
        <v>0</v>
      </c>
      <c r="D8230">
        <v>489.69400000000002</v>
      </c>
      <c r="F8230" s="18">
        <f>_xlfn.XLOOKUP(D8230,'Rating Curve'!$A$2:$A$500,'Rating Curve'!$D$2:$D$500,, -1)</f>
        <v>1670813.4823932</v>
      </c>
      <c r="G8230">
        <v>489.54500000000002</v>
      </c>
      <c r="H8230">
        <f t="shared" si="780"/>
        <v>0.14900000000000091</v>
      </c>
      <c r="I8230">
        <v>1.82</v>
      </c>
      <c r="J8230">
        <f t="shared" si="782"/>
        <v>3.1403065520487288</v>
      </c>
      <c r="L8230">
        <f t="shared" si="781"/>
        <v>11305.103587375423</v>
      </c>
    </row>
    <row r="8231" spans="1:12" x14ac:dyDescent="0.3">
      <c r="A8231" s="25">
        <f t="shared" si="778"/>
        <v>46177.624999984364</v>
      </c>
      <c r="B8231" s="1">
        <f t="shared" si="779"/>
        <v>0.62499998436396709</v>
      </c>
      <c r="C8231">
        <v>0</v>
      </c>
      <c r="D8231">
        <v>489.69400000000002</v>
      </c>
      <c r="F8231" s="18">
        <f>_xlfn.XLOOKUP(D8231,'Rating Curve'!$A$2:$A$500,'Rating Curve'!$D$2:$D$500,, -1)</f>
        <v>1670813.4823932</v>
      </c>
      <c r="G8231">
        <v>489.54500000000002</v>
      </c>
      <c r="H8231">
        <f t="shared" si="780"/>
        <v>0.14900000000000091</v>
      </c>
      <c r="I8231">
        <v>1.82</v>
      </c>
      <c r="J8231">
        <f t="shared" si="782"/>
        <v>3.1403065520487288</v>
      </c>
      <c r="L8231">
        <f t="shared" si="781"/>
        <v>11305.103587375423</v>
      </c>
    </row>
    <row r="8232" spans="1:12" x14ac:dyDescent="0.3">
      <c r="A8232" s="25">
        <f t="shared" si="778"/>
        <v>46177.666666651028</v>
      </c>
      <c r="B8232" s="1">
        <f t="shared" si="779"/>
        <v>0.66666665102820843</v>
      </c>
      <c r="C8232">
        <v>0</v>
      </c>
      <c r="D8232">
        <v>489.69400000000002</v>
      </c>
      <c r="F8232" s="18">
        <f>_xlfn.XLOOKUP(D8232,'Rating Curve'!$A$2:$A$500,'Rating Curve'!$D$2:$D$500,, -1)</f>
        <v>1670813.4823932</v>
      </c>
      <c r="G8232">
        <v>489.54500000000002</v>
      </c>
      <c r="H8232">
        <f t="shared" si="780"/>
        <v>0.14900000000000091</v>
      </c>
      <c r="I8232">
        <v>1.82</v>
      </c>
      <c r="J8232">
        <f t="shared" si="782"/>
        <v>3.1403065520487288</v>
      </c>
      <c r="L8232">
        <f t="shared" si="781"/>
        <v>11305.103587375423</v>
      </c>
    </row>
    <row r="8233" spans="1:12" x14ac:dyDescent="0.3">
      <c r="A8233" s="25">
        <f t="shared" si="778"/>
        <v>46177.708333317692</v>
      </c>
      <c r="B8233" s="1">
        <f t="shared" si="779"/>
        <v>0.70833331769244978</v>
      </c>
      <c r="C8233">
        <v>0</v>
      </c>
      <c r="D8233">
        <v>489.69400000000002</v>
      </c>
      <c r="F8233" s="18">
        <f>_xlfn.XLOOKUP(D8233,'Rating Curve'!$A$2:$A$500,'Rating Curve'!$D$2:$D$500,, -1)</f>
        <v>1670813.4823932</v>
      </c>
      <c r="G8233">
        <v>489.54500000000002</v>
      </c>
      <c r="H8233">
        <f t="shared" si="780"/>
        <v>0.14900000000000091</v>
      </c>
      <c r="I8233">
        <v>1.82</v>
      </c>
      <c r="J8233">
        <f t="shared" si="782"/>
        <v>3.1403065520487288</v>
      </c>
      <c r="L8233">
        <f t="shared" si="781"/>
        <v>11305.103587375423</v>
      </c>
    </row>
    <row r="8234" spans="1:12" x14ac:dyDescent="0.3">
      <c r="A8234" s="25">
        <f t="shared" si="778"/>
        <v>46177.749999984357</v>
      </c>
      <c r="B8234" s="1">
        <f t="shared" si="779"/>
        <v>0.74999998435669113</v>
      </c>
      <c r="C8234">
        <v>0</v>
      </c>
      <c r="D8234">
        <v>489.69400000000002</v>
      </c>
      <c r="F8234" s="18">
        <f>_xlfn.XLOOKUP(D8234,'Rating Curve'!$A$2:$A$500,'Rating Curve'!$D$2:$D$500,, -1)</f>
        <v>1670813.4823932</v>
      </c>
      <c r="G8234">
        <v>489.54500000000002</v>
      </c>
      <c r="H8234">
        <f t="shared" si="780"/>
        <v>0.14900000000000091</v>
      </c>
      <c r="I8234">
        <v>1.82</v>
      </c>
      <c r="J8234">
        <f t="shared" si="782"/>
        <v>3.1403065520487288</v>
      </c>
      <c r="L8234">
        <f t="shared" si="781"/>
        <v>11305.103587375423</v>
      </c>
    </row>
    <row r="8235" spans="1:12" x14ac:dyDescent="0.3">
      <c r="A8235" s="25">
        <f t="shared" si="778"/>
        <v>46177.791666651021</v>
      </c>
      <c r="B8235" s="1">
        <f t="shared" si="779"/>
        <v>0.79166665102093248</v>
      </c>
      <c r="C8235">
        <v>0</v>
      </c>
      <c r="D8235">
        <v>489.68799999999999</v>
      </c>
      <c r="F8235" s="18">
        <f>_xlfn.XLOOKUP(D8235,'Rating Curve'!$A$2:$A$500,'Rating Curve'!$D$2:$D$500,, -1)</f>
        <v>1667776.8298903999</v>
      </c>
      <c r="G8235">
        <v>489.54500000000002</v>
      </c>
      <c r="H8235">
        <f t="shared" si="780"/>
        <v>0.14299999999997226</v>
      </c>
      <c r="I8235">
        <v>1.82</v>
      </c>
      <c r="J8235">
        <f t="shared" si="782"/>
        <v>2.9525461791672161</v>
      </c>
      <c r="L8235">
        <f t="shared" si="781"/>
        <v>10629.166245001978</v>
      </c>
    </row>
    <row r="8236" spans="1:12" x14ac:dyDescent="0.3">
      <c r="A8236" s="25">
        <f t="shared" si="778"/>
        <v>46177.833333317685</v>
      </c>
      <c r="B8236" s="1">
        <f t="shared" si="779"/>
        <v>0.83333331768517382</v>
      </c>
      <c r="C8236">
        <v>0</v>
      </c>
      <c r="D8236">
        <v>489.68799999999999</v>
      </c>
      <c r="F8236" s="18">
        <f>_xlfn.XLOOKUP(D8236,'Rating Curve'!$A$2:$A$500,'Rating Curve'!$D$2:$D$500,, -1)</f>
        <v>1667776.8298903999</v>
      </c>
      <c r="G8236">
        <v>489.54500000000002</v>
      </c>
      <c r="H8236">
        <f t="shared" si="780"/>
        <v>0.14299999999997226</v>
      </c>
      <c r="I8236">
        <v>1.82</v>
      </c>
      <c r="J8236">
        <f t="shared" si="782"/>
        <v>2.9525461791672161</v>
      </c>
      <c r="L8236">
        <f t="shared" si="781"/>
        <v>10629.166245001978</v>
      </c>
    </row>
    <row r="8237" spans="1:12" x14ac:dyDescent="0.3">
      <c r="A8237" s="25">
        <f t="shared" si="778"/>
        <v>46177.874999984349</v>
      </c>
      <c r="B8237" s="1">
        <f t="shared" si="779"/>
        <v>0.87499998434941517</v>
      </c>
      <c r="C8237">
        <v>0</v>
      </c>
      <c r="D8237">
        <v>489.70100000000002</v>
      </c>
      <c r="F8237" s="18">
        <f>_xlfn.XLOOKUP(D8237,'Rating Curve'!$A$2:$A$500,'Rating Curve'!$D$2:$D$500,, -1)</f>
        <v>1673851.7406957999</v>
      </c>
      <c r="G8237">
        <v>489.54500000000002</v>
      </c>
      <c r="H8237">
        <f t="shared" si="780"/>
        <v>0.15600000000000591</v>
      </c>
      <c r="I8237">
        <v>1.82</v>
      </c>
      <c r="J8237">
        <f t="shared" si="782"/>
        <v>3.3641824448982085</v>
      </c>
      <c r="L8237">
        <f t="shared" si="781"/>
        <v>12111.056801633551</v>
      </c>
    </row>
    <row r="8238" spans="1:12" x14ac:dyDescent="0.3">
      <c r="A8238" s="25">
        <f t="shared" si="778"/>
        <v>46177.916666651014</v>
      </c>
      <c r="B8238" s="1">
        <f t="shared" si="779"/>
        <v>0.91666665101365652</v>
      </c>
      <c r="C8238">
        <v>0</v>
      </c>
      <c r="D8238">
        <v>489.68799999999999</v>
      </c>
      <c r="F8238" s="18">
        <f>_xlfn.XLOOKUP(D8238,'Rating Curve'!$A$2:$A$500,'Rating Curve'!$D$2:$D$500,, -1)</f>
        <v>1667776.8298903999</v>
      </c>
      <c r="G8238">
        <v>489.54500000000002</v>
      </c>
      <c r="H8238">
        <f t="shared" si="780"/>
        <v>0.14299999999997226</v>
      </c>
      <c r="I8238">
        <v>1.82</v>
      </c>
      <c r="J8238">
        <f t="shared" si="782"/>
        <v>2.9525461791672161</v>
      </c>
      <c r="L8238">
        <f t="shared" si="781"/>
        <v>10629.166245001978</v>
      </c>
    </row>
    <row r="8239" spans="1:12" x14ac:dyDescent="0.3">
      <c r="A8239" s="25">
        <f t="shared" si="778"/>
        <v>46177.958333317678</v>
      </c>
      <c r="B8239" s="1">
        <f t="shared" si="779"/>
        <v>0.95833331767789787</v>
      </c>
      <c r="C8239">
        <v>0</v>
      </c>
      <c r="D8239">
        <v>489.68799999999999</v>
      </c>
      <c r="F8239" s="18">
        <f>_xlfn.XLOOKUP(D8239,'Rating Curve'!$A$2:$A$500,'Rating Curve'!$D$2:$D$500,, -1)</f>
        <v>1667776.8298903999</v>
      </c>
      <c r="G8239">
        <v>489.54500000000002</v>
      </c>
      <c r="H8239">
        <f t="shared" si="780"/>
        <v>0.14299999999997226</v>
      </c>
      <c r="I8239">
        <v>1.82</v>
      </c>
      <c r="J8239">
        <f t="shared" si="782"/>
        <v>2.9525461791672161</v>
      </c>
      <c r="L8239">
        <f t="shared" si="781"/>
        <v>10629.166245001978</v>
      </c>
    </row>
    <row r="8240" spans="1:12" x14ac:dyDescent="0.3">
      <c r="A8240" s="25">
        <f t="shared" si="778"/>
        <v>46177.999999984342</v>
      </c>
      <c r="B8240" s="1">
        <f t="shared" si="779"/>
        <v>0.99999998434213921</v>
      </c>
      <c r="C8240">
        <v>0</v>
      </c>
      <c r="D8240">
        <v>489.68799999999999</v>
      </c>
      <c r="F8240" s="18">
        <f>_xlfn.XLOOKUP(D8240,'Rating Curve'!$A$2:$A$500,'Rating Curve'!$D$2:$D$500,, -1)</f>
        <v>1667776.8298903999</v>
      </c>
      <c r="G8240">
        <v>489.54500000000002</v>
      </c>
      <c r="H8240">
        <f t="shared" si="780"/>
        <v>0.14299999999997226</v>
      </c>
      <c r="I8240">
        <v>1.82</v>
      </c>
      <c r="J8240">
        <f t="shared" si="782"/>
        <v>2.9525461791672161</v>
      </c>
      <c r="L8240">
        <f t="shared" si="781"/>
        <v>10629.166245001978</v>
      </c>
    </row>
    <row r="8241" spans="1:12" x14ac:dyDescent="0.3">
      <c r="A8241" s="25">
        <f t="shared" si="778"/>
        <v>46178.041666651006</v>
      </c>
      <c r="B8241" s="1">
        <f t="shared" si="779"/>
        <v>4.1666651006380562E-2</v>
      </c>
      <c r="C8241">
        <v>0</v>
      </c>
      <c r="D8241">
        <v>489.68799999999999</v>
      </c>
      <c r="F8241" s="18">
        <f>_xlfn.XLOOKUP(D8241,'Rating Curve'!$A$2:$A$500,'Rating Curve'!$D$2:$D$500,, -1)</f>
        <v>1667776.8298903999</v>
      </c>
      <c r="G8241">
        <v>489.54500000000002</v>
      </c>
      <c r="H8241">
        <f t="shared" si="780"/>
        <v>0.14299999999997226</v>
      </c>
      <c r="I8241">
        <v>1.82</v>
      </c>
      <c r="J8241">
        <f t="shared" si="782"/>
        <v>2.9525461791672161</v>
      </c>
      <c r="L8241">
        <f t="shared" si="781"/>
        <v>10629.166245001978</v>
      </c>
    </row>
    <row r="8242" spans="1:12" x14ac:dyDescent="0.3">
      <c r="A8242" s="25">
        <f t="shared" si="778"/>
        <v>46178.083333317671</v>
      </c>
      <c r="B8242" s="1">
        <f t="shared" si="779"/>
        <v>8.3333317670621909E-2</v>
      </c>
      <c r="C8242">
        <v>0</v>
      </c>
      <c r="D8242">
        <v>489.69499999999999</v>
      </c>
      <c r="F8242" s="18">
        <f>_xlfn.XLOOKUP(D8242,'Rating Curve'!$A$2:$A$500,'Rating Curve'!$D$2:$D$500,, -1)</f>
        <v>1670813.4823932</v>
      </c>
      <c r="G8242">
        <v>489.54500000000002</v>
      </c>
      <c r="H8242">
        <f t="shared" si="780"/>
        <v>0.14999999999997726</v>
      </c>
      <c r="I8242">
        <v>1.82</v>
      </c>
      <c r="J8242">
        <f t="shared" si="782"/>
        <v>3.1719733605431535</v>
      </c>
      <c r="L8242">
        <f t="shared" si="781"/>
        <v>11419.104097955353</v>
      </c>
    </row>
    <row r="8243" spans="1:12" x14ac:dyDescent="0.3">
      <c r="A8243" s="25">
        <f t="shared" si="778"/>
        <v>46178.124999984335</v>
      </c>
      <c r="B8243" s="1">
        <f t="shared" si="779"/>
        <v>0.12499998433486326</v>
      </c>
      <c r="C8243">
        <v>0</v>
      </c>
      <c r="D8243">
        <v>489.69499999999999</v>
      </c>
      <c r="F8243" s="18">
        <f>_xlfn.XLOOKUP(D8243,'Rating Curve'!$A$2:$A$500,'Rating Curve'!$D$2:$D$500,, -1)</f>
        <v>1670813.4823932</v>
      </c>
      <c r="G8243">
        <v>489.54500000000002</v>
      </c>
      <c r="H8243">
        <f t="shared" si="780"/>
        <v>0.14999999999997726</v>
      </c>
      <c r="I8243">
        <v>1.82</v>
      </c>
      <c r="J8243">
        <f t="shared" si="782"/>
        <v>3.1719733605431535</v>
      </c>
      <c r="L8243">
        <f t="shared" si="781"/>
        <v>11419.104097955353</v>
      </c>
    </row>
    <row r="8244" spans="1:12" x14ac:dyDescent="0.3">
      <c r="A8244" s="25">
        <f t="shared" si="778"/>
        <v>46178.166666650999</v>
      </c>
      <c r="B8244" s="1">
        <f t="shared" si="779"/>
        <v>0.1666666509991046</v>
      </c>
      <c r="C8244">
        <v>0</v>
      </c>
      <c r="D8244">
        <v>489.69499999999999</v>
      </c>
      <c r="F8244" s="18">
        <f>_xlfn.XLOOKUP(D8244,'Rating Curve'!$A$2:$A$500,'Rating Curve'!$D$2:$D$500,, -1)</f>
        <v>1670813.4823932</v>
      </c>
      <c r="G8244">
        <v>489.54500000000002</v>
      </c>
      <c r="H8244">
        <f t="shared" si="780"/>
        <v>0.14999999999997726</v>
      </c>
      <c r="I8244">
        <v>1.82</v>
      </c>
      <c r="J8244">
        <f t="shared" si="782"/>
        <v>3.1719733605431535</v>
      </c>
      <c r="L8244">
        <f t="shared" si="781"/>
        <v>11419.104097955353</v>
      </c>
    </row>
    <row r="8245" spans="1:12" x14ac:dyDescent="0.3">
      <c r="A8245" s="25">
        <f t="shared" si="778"/>
        <v>46178.208333317663</v>
      </c>
      <c r="B8245" s="1">
        <f t="shared" si="779"/>
        <v>0.20833331766334595</v>
      </c>
      <c r="C8245">
        <v>0</v>
      </c>
      <c r="D8245">
        <v>489.68900000000002</v>
      </c>
      <c r="F8245" s="18">
        <f>_xlfn.XLOOKUP(D8245,'Rating Curve'!$A$2:$A$500,'Rating Curve'!$D$2:$D$500,, -1)</f>
        <v>1667776.8298903999</v>
      </c>
      <c r="G8245">
        <v>489.54500000000002</v>
      </c>
      <c r="H8245">
        <f t="shared" si="780"/>
        <v>0.14400000000000546</v>
      </c>
      <c r="I8245">
        <v>1.82</v>
      </c>
      <c r="J8245">
        <f t="shared" si="782"/>
        <v>2.9835710250371137</v>
      </c>
      <c r="L8245">
        <f t="shared" si="781"/>
        <v>10740.855690133609</v>
      </c>
    </row>
    <row r="8246" spans="1:12" x14ac:dyDescent="0.3">
      <c r="A8246" s="25">
        <f t="shared" si="778"/>
        <v>46178.249999984328</v>
      </c>
      <c r="B8246" s="1">
        <f t="shared" si="779"/>
        <v>0.2499999843275873</v>
      </c>
      <c r="C8246">
        <v>0</v>
      </c>
      <c r="D8246">
        <v>489.69499999999999</v>
      </c>
      <c r="F8246" s="18">
        <f>_xlfn.XLOOKUP(D8246,'Rating Curve'!$A$2:$A$500,'Rating Curve'!$D$2:$D$500,, -1)</f>
        <v>1670813.4823932</v>
      </c>
      <c r="G8246">
        <v>489.54500000000002</v>
      </c>
      <c r="H8246">
        <f t="shared" si="780"/>
        <v>0.14999999999997726</v>
      </c>
      <c r="I8246">
        <v>1.82</v>
      </c>
      <c r="J8246">
        <f t="shared" si="782"/>
        <v>3.1719733605431535</v>
      </c>
      <c r="L8246">
        <f t="shared" si="781"/>
        <v>11419.104097955353</v>
      </c>
    </row>
    <row r="8247" spans="1:12" x14ac:dyDescent="0.3">
      <c r="A8247" s="25">
        <f t="shared" si="778"/>
        <v>46178.291666650992</v>
      </c>
      <c r="B8247" s="1">
        <f t="shared" si="779"/>
        <v>0.29166665099182865</v>
      </c>
      <c r="C8247">
        <v>0</v>
      </c>
      <c r="D8247">
        <v>489.68900000000002</v>
      </c>
      <c r="F8247" s="18">
        <f>_xlfn.XLOOKUP(D8247,'Rating Curve'!$A$2:$A$500,'Rating Curve'!$D$2:$D$500,, -1)</f>
        <v>1667776.8298903999</v>
      </c>
      <c r="G8247">
        <v>489.54500000000002</v>
      </c>
      <c r="H8247">
        <f t="shared" si="780"/>
        <v>0.14400000000000546</v>
      </c>
      <c r="I8247">
        <v>1.82</v>
      </c>
      <c r="J8247">
        <f t="shared" si="782"/>
        <v>2.9835710250371137</v>
      </c>
      <c r="L8247">
        <f t="shared" si="781"/>
        <v>10740.855690133609</v>
      </c>
    </row>
    <row r="8248" spans="1:12" x14ac:dyDescent="0.3">
      <c r="A8248" s="25">
        <f t="shared" si="778"/>
        <v>46178.333333317656</v>
      </c>
      <c r="B8248" s="1">
        <f t="shared" si="779"/>
        <v>0.33333331765606999</v>
      </c>
      <c r="C8248">
        <v>0</v>
      </c>
      <c r="D8248">
        <v>489.69499999999999</v>
      </c>
      <c r="F8248" s="18">
        <f>_xlfn.XLOOKUP(D8248,'Rating Curve'!$A$2:$A$500,'Rating Curve'!$D$2:$D$500,, -1)</f>
        <v>1670813.4823932</v>
      </c>
      <c r="G8248">
        <v>489.54500000000002</v>
      </c>
      <c r="H8248">
        <f t="shared" si="780"/>
        <v>0.14999999999997726</v>
      </c>
      <c r="I8248">
        <v>1.82</v>
      </c>
      <c r="J8248">
        <f t="shared" si="782"/>
        <v>3.1719733605431535</v>
      </c>
      <c r="L8248">
        <f t="shared" si="781"/>
        <v>11419.104097955353</v>
      </c>
    </row>
    <row r="8249" spans="1:12" x14ac:dyDescent="0.3">
      <c r="A8249" s="25">
        <f t="shared" ref="A8249:A8312" si="783" xml:space="preserve"> A8248 + TIME(1,0,0)</f>
        <v>46178.37499998432</v>
      </c>
      <c r="B8249" s="1">
        <f t="shared" si="779"/>
        <v>0.37499998432031134</v>
      </c>
      <c r="C8249">
        <v>0</v>
      </c>
      <c r="D8249">
        <v>489.69499999999999</v>
      </c>
      <c r="F8249" s="18">
        <f>_xlfn.XLOOKUP(D8249,'Rating Curve'!$A$2:$A$500,'Rating Curve'!$D$2:$D$500,, -1)</f>
        <v>1670813.4823932</v>
      </c>
      <c r="G8249">
        <v>489.54500000000002</v>
      </c>
      <c r="H8249">
        <f t="shared" si="780"/>
        <v>0.14999999999997726</v>
      </c>
      <c r="I8249">
        <v>1.82</v>
      </c>
      <c r="J8249">
        <f t="shared" si="782"/>
        <v>3.1719733605431535</v>
      </c>
      <c r="L8249">
        <f t="shared" si="781"/>
        <v>11419.104097955353</v>
      </c>
    </row>
    <row r="8250" spans="1:12" x14ac:dyDescent="0.3">
      <c r="A8250" s="25">
        <f t="shared" si="783"/>
        <v>46178.416666650985</v>
      </c>
      <c r="B8250" s="1">
        <f t="shared" si="779"/>
        <v>0.41666665098455269</v>
      </c>
      <c r="C8250">
        <v>0</v>
      </c>
      <c r="D8250">
        <v>489.69400000000002</v>
      </c>
      <c r="F8250" s="18">
        <f>_xlfn.XLOOKUP(D8250,'Rating Curve'!$A$2:$A$500,'Rating Curve'!$D$2:$D$500,, -1)</f>
        <v>1670813.4823932</v>
      </c>
      <c r="G8250">
        <v>489.54500000000002</v>
      </c>
      <c r="H8250">
        <f t="shared" si="780"/>
        <v>0.14900000000000091</v>
      </c>
      <c r="I8250">
        <v>1.82</v>
      </c>
      <c r="J8250">
        <f t="shared" si="782"/>
        <v>3.1403065520487288</v>
      </c>
      <c r="L8250">
        <f t="shared" si="781"/>
        <v>11305.103587375423</v>
      </c>
    </row>
    <row r="8251" spans="1:12" x14ac:dyDescent="0.3">
      <c r="A8251" s="25">
        <f t="shared" si="783"/>
        <v>46178.458333317649</v>
      </c>
      <c r="B8251" s="1">
        <f t="shared" si="779"/>
        <v>0.45833331764879404</v>
      </c>
      <c r="C8251">
        <v>0</v>
      </c>
      <c r="D8251">
        <v>489.69400000000002</v>
      </c>
      <c r="F8251" s="18">
        <f>_xlfn.XLOOKUP(D8251,'Rating Curve'!$A$2:$A$500,'Rating Curve'!$D$2:$D$500,, -1)</f>
        <v>1670813.4823932</v>
      </c>
      <c r="G8251">
        <v>489.54500000000002</v>
      </c>
      <c r="H8251">
        <f t="shared" si="780"/>
        <v>0.14900000000000091</v>
      </c>
      <c r="I8251">
        <v>1.82</v>
      </c>
      <c r="J8251">
        <f t="shared" si="782"/>
        <v>3.1403065520487288</v>
      </c>
      <c r="L8251">
        <f t="shared" si="781"/>
        <v>11305.103587375423</v>
      </c>
    </row>
    <row r="8252" spans="1:12" x14ac:dyDescent="0.3">
      <c r="A8252" s="25">
        <f t="shared" si="783"/>
        <v>46178.499999984313</v>
      </c>
      <c r="B8252" s="1">
        <f t="shared" si="779"/>
        <v>0.49999998431303538</v>
      </c>
      <c r="C8252">
        <v>0</v>
      </c>
      <c r="D8252">
        <v>489.68700000000001</v>
      </c>
      <c r="F8252" s="18">
        <f>_xlfn.XLOOKUP(D8252,'Rating Curve'!$A$2:$A$500,'Rating Curve'!$D$2:$D$500,, -1)</f>
        <v>1667776.8298903999</v>
      </c>
      <c r="G8252">
        <v>489.54500000000002</v>
      </c>
      <c r="H8252">
        <f t="shared" si="780"/>
        <v>0.14199999999999591</v>
      </c>
      <c r="I8252">
        <v>1.82</v>
      </c>
      <c r="J8252">
        <f t="shared" si="782"/>
        <v>2.9216296230150851</v>
      </c>
      <c r="L8252">
        <f t="shared" si="781"/>
        <v>10517.866642854306</v>
      </c>
    </row>
    <row r="8253" spans="1:12" x14ac:dyDescent="0.3">
      <c r="A8253" s="25">
        <f t="shared" si="783"/>
        <v>46178.541666650977</v>
      </c>
      <c r="B8253" s="1">
        <f t="shared" si="779"/>
        <v>0.54166665097727673</v>
      </c>
      <c r="C8253">
        <v>0</v>
      </c>
      <c r="D8253">
        <v>489.68700000000001</v>
      </c>
      <c r="F8253" s="18">
        <f>_xlfn.XLOOKUP(D8253,'Rating Curve'!$A$2:$A$500,'Rating Curve'!$D$2:$D$500,, -1)</f>
        <v>1667776.8298903999</v>
      </c>
      <c r="G8253">
        <v>489.54500000000002</v>
      </c>
      <c r="H8253">
        <f t="shared" si="780"/>
        <v>0.14199999999999591</v>
      </c>
      <c r="I8253">
        <v>1.82</v>
      </c>
      <c r="J8253">
        <f t="shared" si="782"/>
        <v>2.9216296230150851</v>
      </c>
      <c r="L8253">
        <f t="shared" si="781"/>
        <v>10517.866642854306</v>
      </c>
    </row>
    <row r="8254" spans="1:12" x14ac:dyDescent="0.3">
      <c r="A8254" s="25">
        <f t="shared" si="783"/>
        <v>46178.583333317642</v>
      </c>
      <c r="B8254" s="1">
        <f t="shared" si="779"/>
        <v>0.58333331764151808</v>
      </c>
      <c r="C8254">
        <v>3.8</v>
      </c>
      <c r="D8254">
        <v>489.70699999999999</v>
      </c>
      <c r="F8254" s="18">
        <f>_xlfn.XLOOKUP(D8254,'Rating Curve'!$A$2:$A$500,'Rating Curve'!$D$2:$D$500,, -1)</f>
        <v>1673851.7406957999</v>
      </c>
      <c r="G8254">
        <v>489.54500000000002</v>
      </c>
      <c r="H8254">
        <f t="shared" si="780"/>
        <v>0.16199999999997772</v>
      </c>
      <c r="I8254">
        <v>1.82</v>
      </c>
      <c r="J8254">
        <f t="shared" si="782"/>
        <v>3.5601243254238706</v>
      </c>
      <c r="L8254">
        <f t="shared" si="781"/>
        <v>12816.447571525934</v>
      </c>
    </row>
    <row r="8255" spans="1:12" x14ac:dyDescent="0.3">
      <c r="A8255" s="25">
        <f t="shared" si="783"/>
        <v>46178.624999984306</v>
      </c>
      <c r="B8255" s="1">
        <f t="shared" si="779"/>
        <v>0.62499998430575943</v>
      </c>
      <c r="C8255">
        <v>0</v>
      </c>
      <c r="D8255">
        <v>489.68700000000001</v>
      </c>
      <c r="F8255" s="18">
        <f>_xlfn.XLOOKUP(D8255,'Rating Curve'!$A$2:$A$500,'Rating Curve'!$D$2:$D$500,, -1)</f>
        <v>1667776.8298903999</v>
      </c>
      <c r="G8255">
        <v>489.54500000000002</v>
      </c>
      <c r="H8255">
        <f t="shared" si="780"/>
        <v>0.14199999999999591</v>
      </c>
      <c r="I8255">
        <v>1.82</v>
      </c>
      <c r="J8255">
        <f t="shared" si="782"/>
        <v>2.9216296230150851</v>
      </c>
      <c r="L8255">
        <f t="shared" si="781"/>
        <v>10517.866642854306</v>
      </c>
    </row>
    <row r="8256" spans="1:12" x14ac:dyDescent="0.3">
      <c r="A8256" s="25">
        <f t="shared" si="783"/>
        <v>46178.66666665097</v>
      </c>
      <c r="B8256" s="1">
        <f t="shared" si="779"/>
        <v>0.66666665097000077</v>
      </c>
      <c r="C8256">
        <v>0</v>
      </c>
      <c r="D8256">
        <v>489.7</v>
      </c>
      <c r="F8256" s="18">
        <f>_xlfn.XLOOKUP(D8256,'Rating Curve'!$A$2:$A$500,'Rating Curve'!$D$2:$D$500,, -1)</f>
        <v>1673851.7406957999</v>
      </c>
      <c r="G8256">
        <v>489.54500000000002</v>
      </c>
      <c r="H8256">
        <f t="shared" si="780"/>
        <v>0.15499999999997272</v>
      </c>
      <c r="I8256">
        <v>1.82</v>
      </c>
      <c r="J8256">
        <f t="shared" si="782"/>
        <v>3.3318864318872179</v>
      </c>
      <c r="L8256">
        <f t="shared" si="781"/>
        <v>11994.791154793986</v>
      </c>
    </row>
    <row r="8257" spans="1:12" x14ac:dyDescent="0.3">
      <c r="A8257" s="25">
        <f t="shared" si="783"/>
        <v>46178.708333317634</v>
      </c>
      <c r="B8257" s="1">
        <f t="shared" si="779"/>
        <v>0.70833331763424212</v>
      </c>
      <c r="C8257">
        <v>0</v>
      </c>
      <c r="D8257">
        <v>489.68700000000001</v>
      </c>
      <c r="F8257" s="18">
        <f>_xlfn.XLOOKUP(D8257,'Rating Curve'!$A$2:$A$500,'Rating Curve'!$D$2:$D$500,, -1)</f>
        <v>1667776.8298903999</v>
      </c>
      <c r="G8257">
        <v>489.54500000000002</v>
      </c>
      <c r="H8257">
        <f t="shared" si="780"/>
        <v>0.14199999999999591</v>
      </c>
      <c r="I8257">
        <v>1.82</v>
      </c>
      <c r="J8257">
        <f t="shared" si="782"/>
        <v>2.9216296230150851</v>
      </c>
      <c r="L8257">
        <f t="shared" si="781"/>
        <v>10517.866642854306</v>
      </c>
    </row>
    <row r="8258" spans="1:12" x14ac:dyDescent="0.3">
      <c r="A8258" s="25">
        <f t="shared" si="783"/>
        <v>46178.749999984298</v>
      </c>
      <c r="B8258" s="1">
        <f t="shared" si="779"/>
        <v>0.74999998429848347</v>
      </c>
      <c r="C8258">
        <v>0</v>
      </c>
      <c r="D8258">
        <v>489.69400000000002</v>
      </c>
      <c r="F8258" s="18">
        <f>_xlfn.XLOOKUP(D8258,'Rating Curve'!$A$2:$A$500,'Rating Curve'!$D$2:$D$500,, -1)</f>
        <v>1670813.4823932</v>
      </c>
      <c r="G8258">
        <v>489.54500000000002</v>
      </c>
      <c r="H8258">
        <f t="shared" si="780"/>
        <v>0.14900000000000091</v>
      </c>
      <c r="I8258">
        <v>1.82</v>
      </c>
      <c r="J8258">
        <f t="shared" si="782"/>
        <v>3.1403065520487288</v>
      </c>
      <c r="L8258">
        <f t="shared" si="781"/>
        <v>11305.103587375423</v>
      </c>
    </row>
    <row r="8259" spans="1:12" x14ac:dyDescent="0.3">
      <c r="A8259" s="25">
        <f t="shared" si="783"/>
        <v>46178.791666650963</v>
      </c>
      <c r="B8259" s="1">
        <f t="shared" ref="B8259:B8322" si="784">MOD(A8259,1)</f>
        <v>0.79166665096272482</v>
      </c>
      <c r="C8259">
        <v>0</v>
      </c>
      <c r="D8259">
        <v>489.69499999999999</v>
      </c>
      <c r="F8259" s="18">
        <f>_xlfn.XLOOKUP(D8259,'Rating Curve'!$A$2:$A$500,'Rating Curve'!$D$2:$D$500,, -1)</f>
        <v>1670813.4823932</v>
      </c>
      <c r="G8259">
        <v>489.54500000000002</v>
      </c>
      <c r="H8259">
        <f t="shared" ref="H8259:H8322" si="785">IF(D8259 - G8259 &lt; 0, 0, D8259 - G8259)</f>
        <v>0.14999999999997726</v>
      </c>
      <c r="I8259">
        <v>1.82</v>
      </c>
      <c r="J8259">
        <f t="shared" si="782"/>
        <v>3.1719733605431535</v>
      </c>
      <c r="L8259">
        <f t="shared" ref="L8259:L8322" si="786">(J8259*86400)/24</f>
        <v>11419.104097955353</v>
      </c>
    </row>
    <row r="8260" spans="1:12" x14ac:dyDescent="0.3">
      <c r="A8260" s="25">
        <f t="shared" si="783"/>
        <v>46178.833333317627</v>
      </c>
      <c r="B8260" s="1">
        <f t="shared" si="784"/>
        <v>0.83333331762696616</v>
      </c>
      <c r="C8260">
        <v>0</v>
      </c>
      <c r="D8260">
        <v>489.69499999999999</v>
      </c>
      <c r="F8260" s="18">
        <f>_xlfn.XLOOKUP(D8260,'Rating Curve'!$A$2:$A$500,'Rating Curve'!$D$2:$D$500,, -1)</f>
        <v>1670813.4823932</v>
      </c>
      <c r="G8260">
        <v>489.54500000000002</v>
      </c>
      <c r="H8260">
        <f t="shared" si="785"/>
        <v>0.14999999999997726</v>
      </c>
      <c r="I8260">
        <v>1.82</v>
      </c>
      <c r="J8260">
        <f t="shared" si="782"/>
        <v>3.1719733605431535</v>
      </c>
      <c r="L8260">
        <f t="shared" si="786"/>
        <v>11419.104097955353</v>
      </c>
    </row>
    <row r="8261" spans="1:12" x14ac:dyDescent="0.3">
      <c r="A8261" s="25">
        <f t="shared" si="783"/>
        <v>46178.874999984291</v>
      </c>
      <c r="B8261" s="1">
        <f t="shared" si="784"/>
        <v>0.87499998429120751</v>
      </c>
      <c r="C8261">
        <v>0</v>
      </c>
      <c r="D8261">
        <v>489.69499999999999</v>
      </c>
      <c r="F8261" s="18">
        <f>_xlfn.XLOOKUP(D8261,'Rating Curve'!$A$2:$A$500,'Rating Curve'!$D$2:$D$500,, -1)</f>
        <v>1670813.4823932</v>
      </c>
      <c r="G8261">
        <v>489.54500000000002</v>
      </c>
      <c r="H8261">
        <f t="shared" si="785"/>
        <v>0.14999999999997726</v>
      </c>
      <c r="I8261">
        <v>1.82</v>
      </c>
      <c r="J8261">
        <f t="shared" si="782"/>
        <v>3.1719733605431535</v>
      </c>
      <c r="L8261">
        <f t="shared" si="786"/>
        <v>11419.104097955353</v>
      </c>
    </row>
    <row r="8262" spans="1:12" x14ac:dyDescent="0.3">
      <c r="A8262" s="25">
        <f t="shared" si="783"/>
        <v>46178.916666650955</v>
      </c>
      <c r="B8262" s="1">
        <f t="shared" si="784"/>
        <v>0.91666665095544886</v>
      </c>
      <c r="C8262">
        <v>0</v>
      </c>
      <c r="D8262">
        <v>489.69499999999999</v>
      </c>
      <c r="F8262" s="18">
        <f>_xlfn.XLOOKUP(D8262,'Rating Curve'!$A$2:$A$500,'Rating Curve'!$D$2:$D$500,, -1)</f>
        <v>1670813.4823932</v>
      </c>
      <c r="G8262">
        <v>489.54500000000002</v>
      </c>
      <c r="H8262">
        <f t="shared" si="785"/>
        <v>0.14999999999997726</v>
      </c>
      <c r="I8262">
        <v>1.82</v>
      </c>
      <c r="J8262">
        <f t="shared" si="782"/>
        <v>3.1719733605431535</v>
      </c>
      <c r="L8262">
        <f t="shared" si="786"/>
        <v>11419.104097955353</v>
      </c>
    </row>
    <row r="8263" spans="1:12" x14ac:dyDescent="0.3">
      <c r="A8263" s="25">
        <f t="shared" si="783"/>
        <v>46178.95833331762</v>
      </c>
      <c r="B8263" s="1">
        <f t="shared" si="784"/>
        <v>0.95833331761969021</v>
      </c>
      <c r="C8263">
        <v>0</v>
      </c>
      <c r="D8263">
        <v>489.69499999999999</v>
      </c>
      <c r="F8263" s="18">
        <f>_xlfn.XLOOKUP(D8263,'Rating Curve'!$A$2:$A$500,'Rating Curve'!$D$2:$D$500,, -1)</f>
        <v>1670813.4823932</v>
      </c>
      <c r="G8263">
        <v>489.54500000000002</v>
      </c>
      <c r="H8263">
        <f t="shared" si="785"/>
        <v>0.14999999999997726</v>
      </c>
      <c r="I8263">
        <v>1.82</v>
      </c>
      <c r="J8263">
        <f t="shared" si="782"/>
        <v>3.1719733605431535</v>
      </c>
      <c r="L8263">
        <f t="shared" si="786"/>
        <v>11419.104097955353</v>
      </c>
    </row>
    <row r="8264" spans="1:12" x14ac:dyDescent="0.3">
      <c r="A8264" s="25">
        <f t="shared" si="783"/>
        <v>46178.999999984284</v>
      </c>
      <c r="B8264" s="1">
        <f t="shared" si="784"/>
        <v>0.99999998428393155</v>
      </c>
      <c r="C8264">
        <v>0</v>
      </c>
      <c r="D8264">
        <v>489.69499999999999</v>
      </c>
      <c r="F8264" s="18">
        <f>_xlfn.XLOOKUP(D8264,'Rating Curve'!$A$2:$A$500,'Rating Curve'!$D$2:$D$500,, -1)</f>
        <v>1670813.4823932</v>
      </c>
      <c r="G8264">
        <v>489.54500000000002</v>
      </c>
      <c r="H8264">
        <f t="shared" si="785"/>
        <v>0.14999999999997726</v>
      </c>
      <c r="I8264">
        <v>1.82</v>
      </c>
      <c r="J8264">
        <f t="shared" si="782"/>
        <v>3.1719733605431535</v>
      </c>
      <c r="L8264">
        <f t="shared" si="786"/>
        <v>11419.104097955353</v>
      </c>
    </row>
    <row r="8265" spans="1:12" x14ac:dyDescent="0.3">
      <c r="A8265" s="25">
        <f t="shared" si="783"/>
        <v>46179.041666650948</v>
      </c>
      <c r="B8265" s="1">
        <f t="shared" si="784"/>
        <v>4.1666650948172901E-2</v>
      </c>
      <c r="C8265">
        <v>0</v>
      </c>
      <c r="D8265">
        <v>489.69499999999999</v>
      </c>
      <c r="F8265" s="18">
        <f>_xlfn.XLOOKUP(D8265,'Rating Curve'!$A$2:$A$500,'Rating Curve'!$D$2:$D$500,, -1)</f>
        <v>1670813.4823932</v>
      </c>
      <c r="G8265">
        <v>489.54500000000002</v>
      </c>
      <c r="H8265">
        <f t="shared" si="785"/>
        <v>0.14999999999997726</v>
      </c>
      <c r="I8265">
        <v>1.82</v>
      </c>
      <c r="J8265">
        <f t="shared" si="782"/>
        <v>3.1719733605431535</v>
      </c>
      <c r="L8265">
        <f t="shared" si="786"/>
        <v>11419.104097955353</v>
      </c>
    </row>
    <row r="8266" spans="1:12" x14ac:dyDescent="0.3">
      <c r="A8266" s="25">
        <f t="shared" si="783"/>
        <v>46179.083333317612</v>
      </c>
      <c r="B8266" s="1">
        <f t="shared" si="784"/>
        <v>8.3333317612414248E-2</v>
      </c>
      <c r="C8266">
        <v>0</v>
      </c>
      <c r="D8266">
        <v>489.69499999999999</v>
      </c>
      <c r="F8266" s="18">
        <f>_xlfn.XLOOKUP(D8266,'Rating Curve'!$A$2:$A$500,'Rating Curve'!$D$2:$D$500,, -1)</f>
        <v>1670813.4823932</v>
      </c>
      <c r="G8266">
        <v>489.54500000000002</v>
      </c>
      <c r="H8266">
        <f t="shared" si="785"/>
        <v>0.14999999999997726</v>
      </c>
      <c r="I8266">
        <v>1.82</v>
      </c>
      <c r="J8266">
        <f t="shared" si="782"/>
        <v>3.1719733605431535</v>
      </c>
      <c r="L8266">
        <f t="shared" si="786"/>
        <v>11419.104097955353</v>
      </c>
    </row>
    <row r="8267" spans="1:12" x14ac:dyDescent="0.3">
      <c r="A8267" s="25">
        <f t="shared" si="783"/>
        <v>46179.124999984277</v>
      </c>
      <c r="B8267" s="1">
        <f t="shared" si="784"/>
        <v>0.1249999842766556</v>
      </c>
      <c r="C8267">
        <v>0</v>
      </c>
      <c r="D8267">
        <v>489.69499999999999</v>
      </c>
      <c r="F8267" s="18">
        <f>_xlfn.XLOOKUP(D8267,'Rating Curve'!$A$2:$A$500,'Rating Curve'!$D$2:$D$500,, -1)</f>
        <v>1670813.4823932</v>
      </c>
      <c r="G8267">
        <v>489.54500000000002</v>
      </c>
      <c r="H8267">
        <f t="shared" si="785"/>
        <v>0.14999999999997726</v>
      </c>
      <c r="I8267">
        <v>1.82</v>
      </c>
      <c r="J8267">
        <f t="shared" si="782"/>
        <v>3.1719733605431535</v>
      </c>
      <c r="L8267">
        <f t="shared" si="786"/>
        <v>11419.104097955353</v>
      </c>
    </row>
    <row r="8268" spans="1:12" x14ac:dyDescent="0.3">
      <c r="A8268" s="25">
        <f t="shared" si="783"/>
        <v>46179.166666650941</v>
      </c>
      <c r="B8268" s="1">
        <f t="shared" si="784"/>
        <v>0.16666665094089694</v>
      </c>
      <c r="C8268">
        <v>0</v>
      </c>
      <c r="D8268">
        <v>489.69499999999999</v>
      </c>
      <c r="F8268" s="18">
        <f>_xlfn.XLOOKUP(D8268,'Rating Curve'!$A$2:$A$500,'Rating Curve'!$D$2:$D$500,, -1)</f>
        <v>1670813.4823932</v>
      </c>
      <c r="G8268">
        <v>489.54500000000002</v>
      </c>
      <c r="H8268">
        <f t="shared" si="785"/>
        <v>0.14999999999997726</v>
      </c>
      <c r="I8268">
        <v>1.82</v>
      </c>
      <c r="J8268">
        <f t="shared" si="782"/>
        <v>3.1719733605431535</v>
      </c>
      <c r="L8268">
        <f t="shared" si="786"/>
        <v>11419.104097955353</v>
      </c>
    </row>
    <row r="8269" spans="1:12" x14ac:dyDescent="0.3">
      <c r="A8269" s="25">
        <f t="shared" si="783"/>
        <v>46179.208333317605</v>
      </c>
      <c r="B8269" s="1">
        <f t="shared" si="784"/>
        <v>0.20833331760513829</v>
      </c>
      <c r="C8269">
        <v>0</v>
      </c>
      <c r="D8269">
        <v>489.69499999999999</v>
      </c>
      <c r="F8269" s="18">
        <f>_xlfn.XLOOKUP(D8269,'Rating Curve'!$A$2:$A$500,'Rating Curve'!$D$2:$D$500,, -1)</f>
        <v>1670813.4823932</v>
      </c>
      <c r="G8269">
        <v>489.54500000000002</v>
      </c>
      <c r="H8269">
        <f t="shared" si="785"/>
        <v>0.14999999999997726</v>
      </c>
      <c r="I8269">
        <v>1.82</v>
      </c>
      <c r="J8269">
        <f t="shared" si="782"/>
        <v>3.1719733605431535</v>
      </c>
      <c r="L8269">
        <f t="shared" si="786"/>
        <v>11419.104097955353</v>
      </c>
    </row>
    <row r="8270" spans="1:12" x14ac:dyDescent="0.3">
      <c r="A8270" s="25">
        <f t="shared" si="783"/>
        <v>46179.249999984269</v>
      </c>
      <c r="B8270" s="1">
        <f t="shared" si="784"/>
        <v>0.24999998426937964</v>
      </c>
      <c r="C8270">
        <v>0</v>
      </c>
      <c r="D8270">
        <v>489.69499999999999</v>
      </c>
      <c r="F8270" s="18">
        <f>_xlfn.XLOOKUP(D8270,'Rating Curve'!$A$2:$A$500,'Rating Curve'!$D$2:$D$500,, -1)</f>
        <v>1670813.4823932</v>
      </c>
      <c r="G8270">
        <v>489.54500000000002</v>
      </c>
      <c r="H8270">
        <f t="shared" si="785"/>
        <v>0.14999999999997726</v>
      </c>
      <c r="I8270">
        <v>1.82</v>
      </c>
      <c r="J8270">
        <f t="shared" si="782"/>
        <v>3.1719733605431535</v>
      </c>
      <c r="L8270">
        <f t="shared" si="786"/>
        <v>11419.104097955353</v>
      </c>
    </row>
    <row r="8271" spans="1:12" x14ac:dyDescent="0.3">
      <c r="A8271" s="25">
        <f t="shared" si="783"/>
        <v>46179.291666650934</v>
      </c>
      <c r="B8271" s="1">
        <f t="shared" si="784"/>
        <v>0.29166665093362099</v>
      </c>
      <c r="C8271">
        <v>0</v>
      </c>
      <c r="D8271">
        <v>489.69499999999999</v>
      </c>
      <c r="F8271" s="18">
        <f>_xlfn.XLOOKUP(D8271,'Rating Curve'!$A$2:$A$500,'Rating Curve'!$D$2:$D$500,, -1)</f>
        <v>1670813.4823932</v>
      </c>
      <c r="G8271">
        <v>489.54500000000002</v>
      </c>
      <c r="H8271">
        <f t="shared" si="785"/>
        <v>0.14999999999997726</v>
      </c>
      <c r="I8271">
        <v>1.82</v>
      </c>
      <c r="J8271">
        <f t="shared" si="782"/>
        <v>3.1719733605431535</v>
      </c>
      <c r="L8271">
        <f t="shared" si="786"/>
        <v>11419.104097955353</v>
      </c>
    </row>
    <row r="8272" spans="1:12" x14ac:dyDescent="0.3">
      <c r="A8272" s="25">
        <f t="shared" si="783"/>
        <v>46179.333333317598</v>
      </c>
      <c r="B8272" s="1">
        <f t="shared" si="784"/>
        <v>0.33333331759786233</v>
      </c>
      <c r="C8272">
        <v>0.2</v>
      </c>
      <c r="D8272">
        <v>489.69499999999999</v>
      </c>
      <c r="F8272" s="18">
        <f>_xlfn.XLOOKUP(D8272,'Rating Curve'!$A$2:$A$500,'Rating Curve'!$D$2:$D$500,, -1)</f>
        <v>1670813.4823932</v>
      </c>
      <c r="G8272">
        <v>489.54500000000002</v>
      </c>
      <c r="H8272">
        <f t="shared" si="785"/>
        <v>0.14999999999997726</v>
      </c>
      <c r="I8272">
        <v>1.82</v>
      </c>
      <c r="J8272">
        <f t="shared" si="782"/>
        <v>3.1719733605431535</v>
      </c>
      <c r="L8272">
        <f t="shared" si="786"/>
        <v>11419.104097955353</v>
      </c>
    </row>
    <row r="8273" spans="1:12" x14ac:dyDescent="0.3">
      <c r="A8273" s="25">
        <f t="shared" si="783"/>
        <v>46179.374999984262</v>
      </c>
      <c r="B8273" s="1">
        <f t="shared" si="784"/>
        <v>0.37499998426210368</v>
      </c>
      <c r="C8273">
        <v>0</v>
      </c>
      <c r="D8273">
        <v>489.69499999999999</v>
      </c>
      <c r="F8273" s="18">
        <f>_xlfn.XLOOKUP(D8273,'Rating Curve'!$A$2:$A$500,'Rating Curve'!$D$2:$D$500,, -1)</f>
        <v>1670813.4823932</v>
      </c>
      <c r="G8273">
        <v>489.54500000000002</v>
      </c>
      <c r="H8273">
        <f t="shared" si="785"/>
        <v>0.14999999999997726</v>
      </c>
      <c r="I8273">
        <v>1.82</v>
      </c>
      <c r="J8273">
        <f t="shared" si="782"/>
        <v>3.1719733605431535</v>
      </c>
      <c r="L8273">
        <f t="shared" si="786"/>
        <v>11419.104097955353</v>
      </c>
    </row>
    <row r="8274" spans="1:12" x14ac:dyDescent="0.3">
      <c r="A8274" s="25">
        <f t="shared" si="783"/>
        <v>46179.416666650926</v>
      </c>
      <c r="B8274" s="1">
        <f t="shared" si="784"/>
        <v>0.41666665092634503</v>
      </c>
      <c r="C8274">
        <v>0</v>
      </c>
      <c r="D8274">
        <v>489.69499999999999</v>
      </c>
      <c r="F8274" s="18">
        <f>_xlfn.XLOOKUP(D8274,'Rating Curve'!$A$2:$A$500,'Rating Curve'!$D$2:$D$500,, -1)</f>
        <v>1670813.4823932</v>
      </c>
      <c r="G8274">
        <v>489.54500000000002</v>
      </c>
      <c r="H8274">
        <f t="shared" si="785"/>
        <v>0.14999999999997726</v>
      </c>
      <c r="I8274">
        <v>1.82</v>
      </c>
      <c r="J8274">
        <f t="shared" si="782"/>
        <v>3.1719733605431535</v>
      </c>
      <c r="L8274">
        <f t="shared" si="786"/>
        <v>11419.104097955353</v>
      </c>
    </row>
    <row r="8275" spans="1:12" x14ac:dyDescent="0.3">
      <c r="A8275" s="25">
        <f t="shared" si="783"/>
        <v>46179.458333317591</v>
      </c>
      <c r="B8275" s="1">
        <f t="shared" si="784"/>
        <v>0.45833331759058638</v>
      </c>
      <c r="C8275">
        <v>0</v>
      </c>
      <c r="D8275">
        <v>489.69400000000002</v>
      </c>
      <c r="F8275" s="18">
        <f>_xlfn.XLOOKUP(D8275,'Rating Curve'!$A$2:$A$500,'Rating Curve'!$D$2:$D$500,, -1)</f>
        <v>1670813.4823932</v>
      </c>
      <c r="G8275">
        <v>489.54500000000002</v>
      </c>
      <c r="H8275">
        <f t="shared" si="785"/>
        <v>0.14900000000000091</v>
      </c>
      <c r="I8275">
        <v>1.82</v>
      </c>
      <c r="J8275">
        <f t="shared" ref="J8275:J8338" si="787">1.82*30*(H8275^1.5)</f>
        <v>3.1403065520487288</v>
      </c>
      <c r="L8275">
        <f t="shared" si="786"/>
        <v>11305.103587375423</v>
      </c>
    </row>
    <row r="8276" spans="1:12" x14ac:dyDescent="0.3">
      <c r="A8276" s="25">
        <f t="shared" si="783"/>
        <v>46179.499999984255</v>
      </c>
      <c r="B8276" s="1">
        <f t="shared" si="784"/>
        <v>0.49999998425482772</v>
      </c>
      <c r="C8276">
        <v>0</v>
      </c>
      <c r="D8276">
        <v>489.69099999999997</v>
      </c>
      <c r="F8276" s="18">
        <f>_xlfn.XLOOKUP(D8276,'Rating Curve'!$A$2:$A$500,'Rating Curve'!$D$2:$D$500,, -1)</f>
        <v>1670813.4823932</v>
      </c>
      <c r="G8276">
        <v>489.54500000000002</v>
      </c>
      <c r="H8276">
        <f t="shared" si="785"/>
        <v>0.14599999999995816</v>
      </c>
      <c r="I8276">
        <v>1.82</v>
      </c>
      <c r="J8276">
        <f t="shared" si="787"/>
        <v>3.0459440831623992</v>
      </c>
      <c r="L8276">
        <f t="shared" si="786"/>
        <v>10965.398699384636</v>
      </c>
    </row>
    <row r="8277" spans="1:12" x14ac:dyDescent="0.3">
      <c r="A8277" s="25">
        <f t="shared" si="783"/>
        <v>46179.541666650919</v>
      </c>
      <c r="B8277" s="1">
        <f t="shared" si="784"/>
        <v>0.54166665091906907</v>
      </c>
      <c r="C8277">
        <v>0</v>
      </c>
      <c r="D8277">
        <v>489.69400000000002</v>
      </c>
      <c r="F8277" s="18">
        <f>_xlfn.XLOOKUP(D8277,'Rating Curve'!$A$2:$A$500,'Rating Curve'!$D$2:$D$500,, -1)</f>
        <v>1670813.4823932</v>
      </c>
      <c r="G8277">
        <v>489.54500000000002</v>
      </c>
      <c r="H8277">
        <f t="shared" si="785"/>
        <v>0.14900000000000091</v>
      </c>
      <c r="I8277">
        <v>1.82</v>
      </c>
      <c r="J8277">
        <f t="shared" si="787"/>
        <v>3.1403065520487288</v>
      </c>
      <c r="L8277">
        <f t="shared" si="786"/>
        <v>11305.103587375423</v>
      </c>
    </row>
    <row r="8278" spans="1:12" x14ac:dyDescent="0.3">
      <c r="A8278" s="25">
        <f t="shared" si="783"/>
        <v>46179.583333317583</v>
      </c>
      <c r="B8278" s="1">
        <f t="shared" si="784"/>
        <v>0.58333331758331042</v>
      </c>
      <c r="C8278">
        <v>0</v>
      </c>
      <c r="D8278">
        <v>489.66300000000001</v>
      </c>
      <c r="F8278" s="18">
        <f>_xlfn.XLOOKUP(D8278,'Rating Curve'!$A$2:$A$500,'Rating Curve'!$D$2:$D$500,, -1)</f>
        <v>1661708.0167959</v>
      </c>
      <c r="G8278">
        <v>489.54500000000002</v>
      </c>
      <c r="H8278">
        <f t="shared" si="785"/>
        <v>0.117999999999995</v>
      </c>
      <c r="I8278">
        <v>1.82</v>
      </c>
      <c r="J8278">
        <f t="shared" si="787"/>
        <v>2.2131744795924648</v>
      </c>
      <c r="L8278">
        <f t="shared" si="786"/>
        <v>7967.4281265328727</v>
      </c>
    </row>
    <row r="8279" spans="1:12" x14ac:dyDescent="0.3">
      <c r="A8279" s="25">
        <f t="shared" si="783"/>
        <v>46179.624999984248</v>
      </c>
      <c r="B8279" s="1">
        <f t="shared" si="784"/>
        <v>0.62499998424755177</v>
      </c>
      <c r="C8279">
        <v>0</v>
      </c>
      <c r="D8279">
        <v>489.68799999999999</v>
      </c>
      <c r="F8279" s="18">
        <f>_xlfn.XLOOKUP(D8279,'Rating Curve'!$A$2:$A$500,'Rating Curve'!$D$2:$D$500,, -1)</f>
        <v>1667776.8298903999</v>
      </c>
      <c r="G8279">
        <v>489.54500000000002</v>
      </c>
      <c r="H8279">
        <f t="shared" si="785"/>
        <v>0.14299999999997226</v>
      </c>
      <c r="I8279">
        <v>1.82</v>
      </c>
      <c r="J8279">
        <f t="shared" si="787"/>
        <v>2.9525461791672161</v>
      </c>
      <c r="L8279">
        <f t="shared" si="786"/>
        <v>10629.166245001978</v>
      </c>
    </row>
    <row r="8280" spans="1:12" x14ac:dyDescent="0.3">
      <c r="A8280" s="25">
        <f t="shared" si="783"/>
        <v>46179.666666650912</v>
      </c>
      <c r="B8280" s="1">
        <f t="shared" si="784"/>
        <v>0.66666665091179311</v>
      </c>
      <c r="C8280">
        <v>0</v>
      </c>
      <c r="D8280">
        <v>489.68799999999999</v>
      </c>
      <c r="F8280" s="18">
        <f>_xlfn.XLOOKUP(D8280,'Rating Curve'!$A$2:$A$500,'Rating Curve'!$D$2:$D$500,, -1)</f>
        <v>1667776.8298903999</v>
      </c>
      <c r="G8280">
        <v>489.54500000000002</v>
      </c>
      <c r="H8280">
        <f t="shared" si="785"/>
        <v>0.14299999999997226</v>
      </c>
      <c r="I8280">
        <v>1.82</v>
      </c>
      <c r="J8280">
        <f t="shared" si="787"/>
        <v>2.9525461791672161</v>
      </c>
      <c r="L8280">
        <f t="shared" si="786"/>
        <v>10629.166245001978</v>
      </c>
    </row>
    <row r="8281" spans="1:12" x14ac:dyDescent="0.3">
      <c r="A8281" s="25">
        <f t="shared" si="783"/>
        <v>46179.708333317576</v>
      </c>
      <c r="B8281" s="1">
        <f t="shared" si="784"/>
        <v>0.70833331757603446</v>
      </c>
      <c r="C8281">
        <v>0</v>
      </c>
      <c r="D8281">
        <v>489.68799999999999</v>
      </c>
      <c r="F8281" s="18">
        <f>_xlfn.XLOOKUP(D8281,'Rating Curve'!$A$2:$A$500,'Rating Curve'!$D$2:$D$500,, -1)</f>
        <v>1667776.8298903999</v>
      </c>
      <c r="G8281">
        <v>489.54500000000002</v>
      </c>
      <c r="H8281">
        <f t="shared" si="785"/>
        <v>0.14299999999997226</v>
      </c>
      <c r="I8281">
        <v>1.82</v>
      </c>
      <c r="J8281">
        <f t="shared" si="787"/>
        <v>2.9525461791672161</v>
      </c>
      <c r="L8281">
        <f t="shared" si="786"/>
        <v>10629.166245001978</v>
      </c>
    </row>
    <row r="8282" spans="1:12" x14ac:dyDescent="0.3">
      <c r="A8282" s="25">
        <f t="shared" si="783"/>
        <v>46179.74999998424</v>
      </c>
      <c r="B8282" s="1">
        <f t="shared" si="784"/>
        <v>0.74999998424027581</v>
      </c>
      <c r="C8282">
        <v>0</v>
      </c>
      <c r="D8282">
        <v>489.69499999999999</v>
      </c>
      <c r="F8282" s="18">
        <f>_xlfn.XLOOKUP(D8282,'Rating Curve'!$A$2:$A$500,'Rating Curve'!$D$2:$D$500,, -1)</f>
        <v>1670813.4823932</v>
      </c>
      <c r="G8282">
        <v>489.54500000000002</v>
      </c>
      <c r="H8282">
        <f t="shared" si="785"/>
        <v>0.14999999999997726</v>
      </c>
      <c r="I8282">
        <v>1.82</v>
      </c>
      <c r="J8282">
        <f t="shared" si="787"/>
        <v>3.1719733605431535</v>
      </c>
      <c r="L8282">
        <f t="shared" si="786"/>
        <v>11419.104097955353</v>
      </c>
    </row>
    <row r="8283" spans="1:12" x14ac:dyDescent="0.3">
      <c r="A8283" s="25">
        <f t="shared" si="783"/>
        <v>46179.791666650905</v>
      </c>
      <c r="B8283" s="1">
        <f t="shared" si="784"/>
        <v>0.79166665090451716</v>
      </c>
      <c r="C8283">
        <v>0</v>
      </c>
      <c r="D8283">
        <v>489.69499999999999</v>
      </c>
      <c r="F8283" s="18">
        <f>_xlfn.XLOOKUP(D8283,'Rating Curve'!$A$2:$A$500,'Rating Curve'!$D$2:$D$500,, -1)</f>
        <v>1670813.4823932</v>
      </c>
      <c r="G8283">
        <v>489.54500000000002</v>
      </c>
      <c r="H8283">
        <f t="shared" si="785"/>
        <v>0.14999999999997726</v>
      </c>
      <c r="I8283">
        <v>1.82</v>
      </c>
      <c r="J8283">
        <f t="shared" si="787"/>
        <v>3.1719733605431535</v>
      </c>
      <c r="L8283">
        <f t="shared" si="786"/>
        <v>11419.104097955353</v>
      </c>
    </row>
    <row r="8284" spans="1:12" x14ac:dyDescent="0.3">
      <c r="A8284" s="25">
        <f t="shared" si="783"/>
        <v>46179.833333317569</v>
      </c>
      <c r="B8284" s="1">
        <f t="shared" si="784"/>
        <v>0.8333333175687585</v>
      </c>
      <c r="C8284">
        <v>0</v>
      </c>
      <c r="D8284">
        <v>489.68799999999999</v>
      </c>
      <c r="F8284" s="18">
        <f>_xlfn.XLOOKUP(D8284,'Rating Curve'!$A$2:$A$500,'Rating Curve'!$D$2:$D$500,, -1)</f>
        <v>1667776.8298903999</v>
      </c>
      <c r="G8284">
        <v>489.54500000000002</v>
      </c>
      <c r="H8284">
        <f t="shared" si="785"/>
        <v>0.14299999999997226</v>
      </c>
      <c r="I8284">
        <v>1.82</v>
      </c>
      <c r="J8284">
        <f t="shared" si="787"/>
        <v>2.9525461791672161</v>
      </c>
      <c r="L8284">
        <f t="shared" si="786"/>
        <v>10629.166245001978</v>
      </c>
    </row>
    <row r="8285" spans="1:12" x14ac:dyDescent="0.3">
      <c r="A8285" s="25">
        <f t="shared" si="783"/>
        <v>46179.874999984233</v>
      </c>
      <c r="B8285" s="1">
        <f t="shared" si="784"/>
        <v>0.87499998423299985</v>
      </c>
      <c r="C8285">
        <v>0</v>
      </c>
      <c r="D8285">
        <v>489.68799999999999</v>
      </c>
      <c r="F8285" s="18">
        <f>_xlfn.XLOOKUP(D8285,'Rating Curve'!$A$2:$A$500,'Rating Curve'!$D$2:$D$500,, -1)</f>
        <v>1667776.8298903999</v>
      </c>
      <c r="G8285">
        <v>489.54500000000002</v>
      </c>
      <c r="H8285">
        <f t="shared" si="785"/>
        <v>0.14299999999997226</v>
      </c>
      <c r="I8285">
        <v>1.82</v>
      </c>
      <c r="J8285">
        <f t="shared" si="787"/>
        <v>2.9525461791672161</v>
      </c>
      <c r="L8285">
        <f t="shared" si="786"/>
        <v>10629.166245001978</v>
      </c>
    </row>
    <row r="8286" spans="1:12" x14ac:dyDescent="0.3">
      <c r="A8286" s="25">
        <f t="shared" si="783"/>
        <v>46179.916666650897</v>
      </c>
      <c r="B8286" s="1">
        <f t="shared" si="784"/>
        <v>0.9166666508972412</v>
      </c>
      <c r="C8286">
        <v>0</v>
      </c>
      <c r="D8286">
        <v>489.68900000000002</v>
      </c>
      <c r="F8286" s="18">
        <f>_xlfn.XLOOKUP(D8286,'Rating Curve'!$A$2:$A$500,'Rating Curve'!$D$2:$D$500,, -1)</f>
        <v>1667776.8298903999</v>
      </c>
      <c r="G8286">
        <v>489.54500000000002</v>
      </c>
      <c r="H8286">
        <f t="shared" si="785"/>
        <v>0.14400000000000546</v>
      </c>
      <c r="I8286">
        <v>1.82</v>
      </c>
      <c r="J8286">
        <f t="shared" si="787"/>
        <v>2.9835710250371137</v>
      </c>
      <c r="L8286">
        <f t="shared" si="786"/>
        <v>10740.855690133609</v>
      </c>
    </row>
    <row r="8287" spans="1:12" x14ac:dyDescent="0.3">
      <c r="A8287" s="25">
        <f t="shared" si="783"/>
        <v>46179.958333317561</v>
      </c>
      <c r="B8287" s="1">
        <f t="shared" si="784"/>
        <v>0.95833331756148254</v>
      </c>
      <c r="C8287">
        <v>0</v>
      </c>
      <c r="D8287">
        <v>489.68200000000002</v>
      </c>
      <c r="F8287" s="18">
        <f>_xlfn.XLOOKUP(D8287,'Rating Curve'!$A$2:$A$500,'Rating Curve'!$D$2:$D$500,, -1)</f>
        <v>1667776.8298903999</v>
      </c>
      <c r="G8287">
        <v>489.54500000000002</v>
      </c>
      <c r="H8287">
        <f t="shared" si="785"/>
        <v>0.13700000000000045</v>
      </c>
      <c r="I8287">
        <v>1.82</v>
      </c>
      <c r="J8287">
        <f t="shared" si="787"/>
        <v>2.7686846533110407</v>
      </c>
      <c r="L8287">
        <f t="shared" si="786"/>
        <v>9967.2647519197471</v>
      </c>
    </row>
    <row r="8288" spans="1:12" x14ac:dyDescent="0.3">
      <c r="A8288" s="25">
        <f t="shared" si="783"/>
        <v>46179.999999984226</v>
      </c>
      <c r="B8288" s="1">
        <f t="shared" si="784"/>
        <v>0.99999998422572389</v>
      </c>
      <c r="C8288">
        <v>0</v>
      </c>
      <c r="D8288">
        <v>489.67700000000002</v>
      </c>
      <c r="F8288" s="18">
        <f>_xlfn.XLOOKUP(D8288,'Rating Curve'!$A$2:$A$500,'Rating Curve'!$D$2:$D$500,, -1)</f>
        <v>1664741.6725647999</v>
      </c>
      <c r="G8288">
        <v>489.54500000000002</v>
      </c>
      <c r="H8288">
        <f t="shared" si="785"/>
        <v>0.132000000000005</v>
      </c>
      <c r="I8288">
        <v>1.82</v>
      </c>
      <c r="J8288">
        <f t="shared" si="787"/>
        <v>2.6185057958463216</v>
      </c>
      <c r="L8288">
        <f t="shared" si="786"/>
        <v>9426.6208650467579</v>
      </c>
    </row>
    <row r="8289" spans="1:12" x14ac:dyDescent="0.3">
      <c r="A8289" s="25">
        <f t="shared" si="783"/>
        <v>46180.04166665089</v>
      </c>
      <c r="B8289" s="1">
        <f t="shared" si="784"/>
        <v>4.166665088996524E-2</v>
      </c>
      <c r="C8289">
        <v>0</v>
      </c>
      <c r="D8289">
        <v>489.67700000000002</v>
      </c>
      <c r="F8289" s="18">
        <f>_xlfn.XLOOKUP(D8289,'Rating Curve'!$A$2:$A$500,'Rating Curve'!$D$2:$D$500,, -1)</f>
        <v>1664741.6725647999</v>
      </c>
      <c r="G8289">
        <v>489.54500000000002</v>
      </c>
      <c r="H8289">
        <f t="shared" si="785"/>
        <v>0.132000000000005</v>
      </c>
      <c r="I8289">
        <v>1.82</v>
      </c>
      <c r="J8289">
        <f t="shared" si="787"/>
        <v>2.6185057958463216</v>
      </c>
      <c r="L8289">
        <f t="shared" si="786"/>
        <v>9426.6208650467579</v>
      </c>
    </row>
    <row r="8290" spans="1:12" x14ac:dyDescent="0.3">
      <c r="A8290" s="25">
        <f t="shared" si="783"/>
        <v>46180.083333317554</v>
      </c>
      <c r="B8290" s="1">
        <f t="shared" si="784"/>
        <v>8.3333317554206587E-2</v>
      </c>
      <c r="C8290">
        <v>0</v>
      </c>
      <c r="D8290">
        <v>489.67599999999999</v>
      </c>
      <c r="F8290" s="18">
        <f>_xlfn.XLOOKUP(D8290,'Rating Curve'!$A$2:$A$500,'Rating Curve'!$D$2:$D$500,, -1)</f>
        <v>1664741.6725647999</v>
      </c>
      <c r="G8290">
        <v>489.54500000000002</v>
      </c>
      <c r="H8290">
        <f t="shared" si="785"/>
        <v>0.13099999999997181</v>
      </c>
      <c r="I8290">
        <v>1.82</v>
      </c>
      <c r="J8290">
        <f t="shared" si="787"/>
        <v>2.5888064751069511</v>
      </c>
      <c r="L8290">
        <f t="shared" si="786"/>
        <v>9319.7033103850245</v>
      </c>
    </row>
    <row r="8291" spans="1:12" x14ac:dyDescent="0.3">
      <c r="A8291" s="25">
        <f t="shared" si="783"/>
        <v>46180.124999984218</v>
      </c>
      <c r="B8291" s="1">
        <f t="shared" si="784"/>
        <v>0.12499998421844793</v>
      </c>
      <c r="C8291">
        <v>0</v>
      </c>
      <c r="D8291">
        <v>489.67700000000002</v>
      </c>
      <c r="F8291" s="18">
        <f>_xlfn.XLOOKUP(D8291,'Rating Curve'!$A$2:$A$500,'Rating Curve'!$D$2:$D$500,, -1)</f>
        <v>1664741.6725647999</v>
      </c>
      <c r="G8291">
        <v>489.54500000000002</v>
      </c>
      <c r="H8291">
        <f t="shared" si="785"/>
        <v>0.132000000000005</v>
      </c>
      <c r="I8291">
        <v>1.82</v>
      </c>
      <c r="J8291">
        <f t="shared" si="787"/>
        <v>2.6185057958463216</v>
      </c>
      <c r="L8291">
        <f t="shared" si="786"/>
        <v>9426.6208650467579</v>
      </c>
    </row>
    <row r="8292" spans="1:12" x14ac:dyDescent="0.3">
      <c r="A8292" s="25">
        <f t="shared" si="783"/>
        <v>46180.166666650883</v>
      </c>
      <c r="B8292" s="1">
        <f t="shared" si="784"/>
        <v>0.16666665088268928</v>
      </c>
      <c r="C8292">
        <v>0</v>
      </c>
      <c r="D8292">
        <v>489.67700000000002</v>
      </c>
      <c r="F8292" s="18">
        <f>_xlfn.XLOOKUP(D8292,'Rating Curve'!$A$2:$A$500,'Rating Curve'!$D$2:$D$500,, -1)</f>
        <v>1664741.6725647999</v>
      </c>
      <c r="G8292">
        <v>489.54500000000002</v>
      </c>
      <c r="H8292">
        <f t="shared" si="785"/>
        <v>0.132000000000005</v>
      </c>
      <c r="I8292">
        <v>1.82</v>
      </c>
      <c r="J8292">
        <f t="shared" si="787"/>
        <v>2.6185057958463216</v>
      </c>
      <c r="L8292">
        <f t="shared" si="786"/>
        <v>9426.6208650467579</v>
      </c>
    </row>
    <row r="8293" spans="1:12" x14ac:dyDescent="0.3">
      <c r="A8293" s="25">
        <f t="shared" si="783"/>
        <v>46180.208333317547</v>
      </c>
      <c r="B8293" s="1">
        <f t="shared" si="784"/>
        <v>0.20833331754693063</v>
      </c>
      <c r="C8293">
        <v>0</v>
      </c>
      <c r="D8293">
        <v>489.67700000000002</v>
      </c>
      <c r="F8293" s="18">
        <f>_xlfn.XLOOKUP(D8293,'Rating Curve'!$A$2:$A$500,'Rating Curve'!$D$2:$D$500,, -1)</f>
        <v>1664741.6725647999</v>
      </c>
      <c r="G8293">
        <v>489.54500000000002</v>
      </c>
      <c r="H8293">
        <f t="shared" si="785"/>
        <v>0.132000000000005</v>
      </c>
      <c r="I8293">
        <v>1.82</v>
      </c>
      <c r="J8293">
        <f t="shared" si="787"/>
        <v>2.6185057958463216</v>
      </c>
      <c r="L8293">
        <f t="shared" si="786"/>
        <v>9426.6208650467579</v>
      </c>
    </row>
    <row r="8294" spans="1:12" x14ac:dyDescent="0.3">
      <c r="A8294" s="25">
        <f t="shared" si="783"/>
        <v>46180.249999984211</v>
      </c>
      <c r="B8294" s="1">
        <f t="shared" si="784"/>
        <v>0.24999998421117198</v>
      </c>
      <c r="C8294">
        <v>0</v>
      </c>
      <c r="D8294">
        <v>489.68799999999999</v>
      </c>
      <c r="F8294" s="18">
        <f>_xlfn.XLOOKUP(D8294,'Rating Curve'!$A$2:$A$500,'Rating Curve'!$D$2:$D$500,, -1)</f>
        <v>1667776.8298903999</v>
      </c>
      <c r="G8294">
        <v>489.54500000000002</v>
      </c>
      <c r="H8294">
        <f t="shared" si="785"/>
        <v>0.14299999999997226</v>
      </c>
      <c r="I8294">
        <v>1.82</v>
      </c>
      <c r="J8294">
        <f t="shared" si="787"/>
        <v>2.9525461791672161</v>
      </c>
      <c r="L8294">
        <f t="shared" si="786"/>
        <v>10629.166245001978</v>
      </c>
    </row>
    <row r="8295" spans="1:12" x14ac:dyDescent="0.3">
      <c r="A8295" s="25">
        <f t="shared" si="783"/>
        <v>46180.291666650875</v>
      </c>
      <c r="B8295" s="1">
        <f t="shared" si="784"/>
        <v>0.29166665087541332</v>
      </c>
      <c r="C8295">
        <v>0</v>
      </c>
      <c r="D8295">
        <v>489.67700000000002</v>
      </c>
      <c r="F8295" s="18">
        <f>_xlfn.XLOOKUP(D8295,'Rating Curve'!$A$2:$A$500,'Rating Curve'!$D$2:$D$500,, -1)</f>
        <v>1664741.6725647999</v>
      </c>
      <c r="G8295">
        <v>489.54500000000002</v>
      </c>
      <c r="H8295">
        <f t="shared" si="785"/>
        <v>0.132000000000005</v>
      </c>
      <c r="I8295">
        <v>1.82</v>
      </c>
      <c r="J8295">
        <f t="shared" si="787"/>
        <v>2.6185057958463216</v>
      </c>
      <c r="L8295">
        <f t="shared" si="786"/>
        <v>9426.6208650467579</v>
      </c>
    </row>
    <row r="8296" spans="1:12" x14ac:dyDescent="0.3">
      <c r="A8296" s="25">
        <f t="shared" si="783"/>
        <v>46180.33333331754</v>
      </c>
      <c r="B8296" s="1">
        <f t="shared" si="784"/>
        <v>0.33333331753965467</v>
      </c>
      <c r="C8296">
        <v>0</v>
      </c>
      <c r="D8296">
        <v>489.68099999999998</v>
      </c>
      <c r="F8296" s="18">
        <f>_xlfn.XLOOKUP(D8296,'Rating Curve'!$A$2:$A$500,'Rating Curve'!$D$2:$D$500,, -1)</f>
        <v>1667776.8298903999</v>
      </c>
      <c r="G8296">
        <v>489.54500000000002</v>
      </c>
      <c r="H8296">
        <f t="shared" si="785"/>
        <v>0.13599999999996726</v>
      </c>
      <c r="I8296">
        <v>1.82</v>
      </c>
      <c r="J8296">
        <f t="shared" si="787"/>
        <v>2.738425972881974</v>
      </c>
      <c r="L8296">
        <f t="shared" si="786"/>
        <v>9858.333502375106</v>
      </c>
    </row>
    <row r="8297" spans="1:12" x14ac:dyDescent="0.3">
      <c r="A8297" s="25">
        <f t="shared" si="783"/>
        <v>46180.374999984204</v>
      </c>
      <c r="B8297" s="1">
        <f t="shared" si="784"/>
        <v>0.37499998420389602</v>
      </c>
      <c r="C8297">
        <v>0</v>
      </c>
      <c r="D8297">
        <v>489.68099999999998</v>
      </c>
      <c r="F8297" s="18">
        <f>_xlfn.XLOOKUP(D8297,'Rating Curve'!$A$2:$A$500,'Rating Curve'!$D$2:$D$500,, -1)</f>
        <v>1667776.8298903999</v>
      </c>
      <c r="G8297">
        <v>489.54500000000002</v>
      </c>
      <c r="H8297">
        <f t="shared" si="785"/>
        <v>0.13599999999996726</v>
      </c>
      <c r="I8297">
        <v>1.82</v>
      </c>
      <c r="J8297">
        <f t="shared" si="787"/>
        <v>2.738425972881974</v>
      </c>
      <c r="L8297">
        <f t="shared" si="786"/>
        <v>9858.333502375106</v>
      </c>
    </row>
    <row r="8298" spans="1:12" x14ac:dyDescent="0.3">
      <c r="A8298" s="25">
        <f t="shared" si="783"/>
        <v>46180.416666650868</v>
      </c>
      <c r="B8298" s="1">
        <f t="shared" si="784"/>
        <v>0.41666665086813737</v>
      </c>
      <c r="C8298">
        <v>0</v>
      </c>
      <c r="D8298">
        <v>489.68099999999998</v>
      </c>
      <c r="F8298" s="18">
        <f>_xlfn.XLOOKUP(D8298,'Rating Curve'!$A$2:$A$500,'Rating Curve'!$D$2:$D$500,, -1)</f>
        <v>1667776.8298903999</v>
      </c>
      <c r="G8298">
        <v>489.54500000000002</v>
      </c>
      <c r="H8298">
        <f t="shared" si="785"/>
        <v>0.13599999999996726</v>
      </c>
      <c r="I8298">
        <v>1.82</v>
      </c>
      <c r="J8298">
        <f t="shared" si="787"/>
        <v>2.738425972881974</v>
      </c>
      <c r="L8298">
        <f t="shared" si="786"/>
        <v>9858.333502375106</v>
      </c>
    </row>
    <row r="8299" spans="1:12" x14ac:dyDescent="0.3">
      <c r="A8299" s="25">
        <f t="shared" si="783"/>
        <v>46180.458333317532</v>
      </c>
      <c r="B8299" s="1">
        <f t="shared" si="784"/>
        <v>0.45833331753237871</v>
      </c>
      <c r="C8299">
        <v>0</v>
      </c>
      <c r="D8299">
        <v>489.68099999999998</v>
      </c>
      <c r="F8299" s="18">
        <f>_xlfn.XLOOKUP(D8299,'Rating Curve'!$A$2:$A$500,'Rating Curve'!$D$2:$D$500,, -1)</f>
        <v>1667776.8298903999</v>
      </c>
      <c r="G8299">
        <v>489.54500000000002</v>
      </c>
      <c r="H8299">
        <f t="shared" si="785"/>
        <v>0.13599999999996726</v>
      </c>
      <c r="I8299">
        <v>1.82</v>
      </c>
      <c r="J8299">
        <f t="shared" si="787"/>
        <v>2.738425972881974</v>
      </c>
      <c r="L8299">
        <f t="shared" si="786"/>
        <v>9858.333502375106</v>
      </c>
    </row>
    <row r="8300" spans="1:12" x14ac:dyDescent="0.3">
      <c r="A8300" s="25">
        <f t="shared" si="783"/>
        <v>46180.499999984197</v>
      </c>
      <c r="B8300" s="1">
        <f t="shared" si="784"/>
        <v>0.49999998419662006</v>
      </c>
      <c r="C8300">
        <v>0</v>
      </c>
      <c r="D8300">
        <v>489.68099999999998</v>
      </c>
      <c r="F8300" s="18">
        <f>_xlfn.XLOOKUP(D8300,'Rating Curve'!$A$2:$A$500,'Rating Curve'!$D$2:$D$500,, -1)</f>
        <v>1667776.8298903999</v>
      </c>
      <c r="G8300">
        <v>489.54500000000002</v>
      </c>
      <c r="H8300">
        <f t="shared" si="785"/>
        <v>0.13599999999996726</v>
      </c>
      <c r="I8300">
        <v>1.82</v>
      </c>
      <c r="J8300">
        <f t="shared" si="787"/>
        <v>2.738425972881974</v>
      </c>
      <c r="L8300">
        <f t="shared" si="786"/>
        <v>9858.333502375106</v>
      </c>
    </row>
    <row r="8301" spans="1:12" x14ac:dyDescent="0.3">
      <c r="A8301" s="25">
        <f t="shared" si="783"/>
        <v>46180.541666650861</v>
      </c>
      <c r="B8301" s="1">
        <f t="shared" si="784"/>
        <v>0.54166665086086141</v>
      </c>
      <c r="C8301">
        <v>0</v>
      </c>
      <c r="D8301">
        <v>489.68700000000001</v>
      </c>
      <c r="F8301" s="18">
        <f>_xlfn.XLOOKUP(D8301,'Rating Curve'!$A$2:$A$500,'Rating Curve'!$D$2:$D$500,, -1)</f>
        <v>1667776.8298903999</v>
      </c>
      <c r="G8301">
        <v>489.54500000000002</v>
      </c>
      <c r="H8301">
        <f t="shared" si="785"/>
        <v>0.14199999999999591</v>
      </c>
      <c r="I8301">
        <v>1.82</v>
      </c>
      <c r="J8301">
        <f t="shared" si="787"/>
        <v>2.9216296230150851</v>
      </c>
      <c r="L8301">
        <f t="shared" si="786"/>
        <v>10517.866642854306</v>
      </c>
    </row>
    <row r="8302" spans="1:12" x14ac:dyDescent="0.3">
      <c r="A8302" s="25">
        <f t="shared" si="783"/>
        <v>46180.583333317525</v>
      </c>
      <c r="B8302" s="1">
        <f t="shared" si="784"/>
        <v>0.58333331752510276</v>
      </c>
      <c r="C8302">
        <v>0</v>
      </c>
      <c r="D8302">
        <v>489.68099999999998</v>
      </c>
      <c r="F8302" s="18">
        <f>_xlfn.XLOOKUP(D8302,'Rating Curve'!$A$2:$A$500,'Rating Curve'!$D$2:$D$500,, -1)</f>
        <v>1667776.8298903999</v>
      </c>
      <c r="G8302">
        <v>489.54500000000002</v>
      </c>
      <c r="H8302">
        <f t="shared" si="785"/>
        <v>0.13599999999996726</v>
      </c>
      <c r="I8302">
        <v>1.82</v>
      </c>
      <c r="J8302">
        <f t="shared" si="787"/>
        <v>2.738425972881974</v>
      </c>
      <c r="L8302">
        <f t="shared" si="786"/>
        <v>9858.333502375106</v>
      </c>
    </row>
    <row r="8303" spans="1:12" x14ac:dyDescent="0.3">
      <c r="A8303" s="25">
        <f t="shared" si="783"/>
        <v>46180.624999984189</v>
      </c>
      <c r="B8303" s="1">
        <f t="shared" si="784"/>
        <v>0.6249999841893441</v>
      </c>
      <c r="C8303">
        <v>0</v>
      </c>
      <c r="D8303">
        <v>489.68099999999998</v>
      </c>
      <c r="F8303" s="18">
        <f>_xlfn.XLOOKUP(D8303,'Rating Curve'!$A$2:$A$500,'Rating Curve'!$D$2:$D$500,, -1)</f>
        <v>1667776.8298903999</v>
      </c>
      <c r="G8303">
        <v>489.54500000000002</v>
      </c>
      <c r="H8303">
        <f t="shared" si="785"/>
        <v>0.13599999999996726</v>
      </c>
      <c r="I8303">
        <v>1.82</v>
      </c>
      <c r="J8303">
        <f t="shared" si="787"/>
        <v>2.738425972881974</v>
      </c>
      <c r="L8303">
        <f t="shared" si="786"/>
        <v>9858.333502375106</v>
      </c>
    </row>
    <row r="8304" spans="1:12" x14ac:dyDescent="0.3">
      <c r="A8304" s="25">
        <f t="shared" si="783"/>
        <v>46180.666666650854</v>
      </c>
      <c r="B8304" s="1">
        <f t="shared" si="784"/>
        <v>0.66666665085358545</v>
      </c>
      <c r="C8304">
        <v>0</v>
      </c>
      <c r="D8304">
        <v>489.68099999999998</v>
      </c>
      <c r="F8304" s="18">
        <f>_xlfn.XLOOKUP(D8304,'Rating Curve'!$A$2:$A$500,'Rating Curve'!$D$2:$D$500,, -1)</f>
        <v>1667776.8298903999</v>
      </c>
      <c r="G8304">
        <v>489.54500000000002</v>
      </c>
      <c r="H8304">
        <f t="shared" si="785"/>
        <v>0.13599999999996726</v>
      </c>
      <c r="I8304">
        <v>1.82</v>
      </c>
      <c r="J8304">
        <f t="shared" si="787"/>
        <v>2.738425972881974</v>
      </c>
      <c r="L8304">
        <f t="shared" si="786"/>
        <v>9858.333502375106</v>
      </c>
    </row>
    <row r="8305" spans="1:12" x14ac:dyDescent="0.3">
      <c r="A8305" s="25">
        <f t="shared" si="783"/>
        <v>46180.708333317518</v>
      </c>
      <c r="B8305" s="1">
        <f t="shared" si="784"/>
        <v>0.7083333175178268</v>
      </c>
      <c r="C8305">
        <v>2.2000000000000002</v>
      </c>
      <c r="D8305">
        <v>489.68099999999998</v>
      </c>
      <c r="F8305" s="18">
        <f>_xlfn.XLOOKUP(D8305,'Rating Curve'!$A$2:$A$500,'Rating Curve'!$D$2:$D$500,, -1)</f>
        <v>1667776.8298903999</v>
      </c>
      <c r="G8305">
        <v>489.54500000000002</v>
      </c>
      <c r="H8305">
        <f t="shared" si="785"/>
        <v>0.13599999999996726</v>
      </c>
      <c r="I8305">
        <v>1.82</v>
      </c>
      <c r="J8305">
        <f t="shared" si="787"/>
        <v>2.738425972881974</v>
      </c>
      <c r="L8305">
        <f t="shared" si="786"/>
        <v>9858.333502375106</v>
      </c>
    </row>
    <row r="8306" spans="1:12" x14ac:dyDescent="0.3">
      <c r="A8306" s="25">
        <f t="shared" si="783"/>
        <v>46180.749999984182</v>
      </c>
      <c r="B8306" s="1">
        <f t="shared" si="784"/>
        <v>0.74999998418206815</v>
      </c>
      <c r="C8306">
        <v>0</v>
      </c>
      <c r="D8306">
        <v>489.68099999999998</v>
      </c>
      <c r="F8306" s="18">
        <f>_xlfn.XLOOKUP(D8306,'Rating Curve'!$A$2:$A$500,'Rating Curve'!$D$2:$D$500,, -1)</f>
        <v>1667776.8298903999</v>
      </c>
      <c r="G8306">
        <v>489.54500000000002</v>
      </c>
      <c r="H8306">
        <f t="shared" si="785"/>
        <v>0.13599999999996726</v>
      </c>
      <c r="I8306">
        <v>1.82</v>
      </c>
      <c r="J8306">
        <f t="shared" si="787"/>
        <v>2.738425972881974</v>
      </c>
      <c r="L8306">
        <f t="shared" si="786"/>
        <v>9858.333502375106</v>
      </c>
    </row>
    <row r="8307" spans="1:12" x14ac:dyDescent="0.3">
      <c r="A8307" s="25">
        <f t="shared" si="783"/>
        <v>46180.791666650846</v>
      </c>
      <c r="B8307" s="1">
        <f t="shared" si="784"/>
        <v>0.79166665084630949</v>
      </c>
      <c r="C8307">
        <v>0</v>
      </c>
      <c r="D8307">
        <v>489.68200000000002</v>
      </c>
      <c r="F8307" s="18">
        <f>_xlfn.XLOOKUP(D8307,'Rating Curve'!$A$2:$A$500,'Rating Curve'!$D$2:$D$500,, -1)</f>
        <v>1667776.8298903999</v>
      </c>
      <c r="G8307">
        <v>489.54500000000002</v>
      </c>
      <c r="H8307">
        <f t="shared" si="785"/>
        <v>0.13700000000000045</v>
      </c>
      <c r="I8307">
        <v>1.82</v>
      </c>
      <c r="J8307">
        <f t="shared" si="787"/>
        <v>2.7686846533110407</v>
      </c>
      <c r="L8307">
        <f t="shared" si="786"/>
        <v>9967.2647519197471</v>
      </c>
    </row>
    <row r="8308" spans="1:12" x14ac:dyDescent="0.3">
      <c r="A8308" s="25">
        <f t="shared" si="783"/>
        <v>46180.833333317511</v>
      </c>
      <c r="B8308" s="1">
        <f t="shared" si="784"/>
        <v>0.83333331751055084</v>
      </c>
      <c r="C8308">
        <v>0</v>
      </c>
      <c r="D8308">
        <v>489.67599999999999</v>
      </c>
      <c r="F8308" s="18">
        <f>_xlfn.XLOOKUP(D8308,'Rating Curve'!$A$2:$A$500,'Rating Curve'!$D$2:$D$500,, -1)</f>
        <v>1664741.6725647999</v>
      </c>
      <c r="G8308">
        <v>489.54500000000002</v>
      </c>
      <c r="H8308">
        <f t="shared" si="785"/>
        <v>0.13099999999997181</v>
      </c>
      <c r="I8308">
        <v>1.82</v>
      </c>
      <c r="J8308">
        <f t="shared" si="787"/>
        <v>2.5888064751069511</v>
      </c>
      <c r="L8308">
        <f t="shared" si="786"/>
        <v>9319.7033103850245</v>
      </c>
    </row>
    <row r="8309" spans="1:12" x14ac:dyDescent="0.3">
      <c r="A8309" s="25">
        <f t="shared" si="783"/>
        <v>46180.874999984175</v>
      </c>
      <c r="B8309" s="1">
        <f t="shared" si="784"/>
        <v>0.87499998417479219</v>
      </c>
      <c r="C8309">
        <v>0</v>
      </c>
      <c r="D8309">
        <v>489.67700000000002</v>
      </c>
      <c r="F8309" s="18">
        <f>_xlfn.XLOOKUP(D8309,'Rating Curve'!$A$2:$A$500,'Rating Curve'!$D$2:$D$500,, -1)</f>
        <v>1664741.6725647999</v>
      </c>
      <c r="G8309">
        <v>489.54500000000002</v>
      </c>
      <c r="H8309">
        <f t="shared" si="785"/>
        <v>0.132000000000005</v>
      </c>
      <c r="I8309">
        <v>1.82</v>
      </c>
      <c r="J8309">
        <f t="shared" si="787"/>
        <v>2.6185057958463216</v>
      </c>
      <c r="L8309">
        <f t="shared" si="786"/>
        <v>9426.6208650467579</v>
      </c>
    </row>
    <row r="8310" spans="1:12" x14ac:dyDescent="0.3">
      <c r="A8310" s="25">
        <f t="shared" si="783"/>
        <v>46180.916666650839</v>
      </c>
      <c r="B8310" s="1">
        <f t="shared" si="784"/>
        <v>0.91666665083903354</v>
      </c>
      <c r="C8310">
        <v>0</v>
      </c>
      <c r="D8310">
        <v>489.67599999999999</v>
      </c>
      <c r="F8310" s="18">
        <f>_xlfn.XLOOKUP(D8310,'Rating Curve'!$A$2:$A$500,'Rating Curve'!$D$2:$D$500,, -1)</f>
        <v>1664741.6725647999</v>
      </c>
      <c r="G8310">
        <v>489.54500000000002</v>
      </c>
      <c r="H8310">
        <f t="shared" si="785"/>
        <v>0.13099999999997181</v>
      </c>
      <c r="I8310">
        <v>1.82</v>
      </c>
      <c r="J8310">
        <f t="shared" si="787"/>
        <v>2.5888064751069511</v>
      </c>
      <c r="L8310">
        <f t="shared" si="786"/>
        <v>9319.7033103850245</v>
      </c>
    </row>
    <row r="8311" spans="1:12" x14ac:dyDescent="0.3">
      <c r="A8311" s="25">
        <f t="shared" si="783"/>
        <v>46180.958333317503</v>
      </c>
      <c r="B8311" s="1">
        <f t="shared" si="784"/>
        <v>0.95833331750327488</v>
      </c>
      <c r="C8311">
        <v>0</v>
      </c>
      <c r="D8311">
        <v>489.67599999999999</v>
      </c>
      <c r="F8311" s="18">
        <f>_xlfn.XLOOKUP(D8311,'Rating Curve'!$A$2:$A$500,'Rating Curve'!$D$2:$D$500,, -1)</f>
        <v>1664741.6725647999</v>
      </c>
      <c r="G8311">
        <v>489.54500000000002</v>
      </c>
      <c r="H8311">
        <f t="shared" si="785"/>
        <v>0.13099999999997181</v>
      </c>
      <c r="I8311">
        <v>1.82</v>
      </c>
      <c r="J8311">
        <f t="shared" si="787"/>
        <v>2.5888064751069511</v>
      </c>
      <c r="L8311">
        <f t="shared" si="786"/>
        <v>9319.7033103850245</v>
      </c>
    </row>
    <row r="8312" spans="1:12" x14ac:dyDescent="0.3">
      <c r="A8312" s="25">
        <f t="shared" si="783"/>
        <v>46180.999999984168</v>
      </c>
      <c r="B8312" s="1">
        <f t="shared" si="784"/>
        <v>0.99999998416751623</v>
      </c>
      <c r="C8312">
        <v>0</v>
      </c>
      <c r="D8312">
        <v>489.68200000000002</v>
      </c>
      <c r="F8312" s="18">
        <f>_xlfn.XLOOKUP(D8312,'Rating Curve'!$A$2:$A$500,'Rating Curve'!$D$2:$D$500,, -1)</f>
        <v>1667776.8298903999</v>
      </c>
      <c r="G8312">
        <v>489.54500000000002</v>
      </c>
      <c r="H8312">
        <f t="shared" si="785"/>
        <v>0.13700000000000045</v>
      </c>
      <c r="I8312">
        <v>1.82</v>
      </c>
      <c r="J8312">
        <f t="shared" si="787"/>
        <v>2.7686846533110407</v>
      </c>
      <c r="L8312">
        <f t="shared" si="786"/>
        <v>9967.2647519197471</v>
      </c>
    </row>
    <row r="8313" spans="1:12" x14ac:dyDescent="0.3">
      <c r="A8313" s="25">
        <f t="shared" ref="A8313:A8376" si="788" xml:space="preserve"> A8312 + TIME(1,0,0)</f>
        <v>46181.041666650832</v>
      </c>
      <c r="B8313" s="1">
        <f t="shared" si="784"/>
        <v>4.1666650831757579E-2</v>
      </c>
      <c r="C8313">
        <v>0</v>
      </c>
      <c r="D8313">
        <v>489.67599999999999</v>
      </c>
      <c r="F8313" s="18">
        <f>_xlfn.XLOOKUP(D8313,'Rating Curve'!$A$2:$A$500,'Rating Curve'!$D$2:$D$500,, -1)</f>
        <v>1664741.6725647999</v>
      </c>
      <c r="G8313">
        <v>489.54500000000002</v>
      </c>
      <c r="H8313">
        <f t="shared" si="785"/>
        <v>0.13099999999997181</v>
      </c>
      <c r="I8313">
        <v>1.82</v>
      </c>
      <c r="J8313">
        <f t="shared" si="787"/>
        <v>2.5888064751069511</v>
      </c>
      <c r="L8313">
        <f t="shared" si="786"/>
        <v>9319.7033103850245</v>
      </c>
    </row>
    <row r="8314" spans="1:12" x14ac:dyDescent="0.3">
      <c r="A8314" s="25">
        <f t="shared" si="788"/>
        <v>46181.083333317496</v>
      </c>
      <c r="B8314" s="1">
        <f t="shared" si="784"/>
        <v>8.3333317495998926E-2</v>
      </c>
      <c r="C8314">
        <v>0</v>
      </c>
      <c r="D8314">
        <v>489.67700000000002</v>
      </c>
      <c r="F8314" s="18">
        <f>_xlfn.XLOOKUP(D8314,'Rating Curve'!$A$2:$A$500,'Rating Curve'!$D$2:$D$500,, -1)</f>
        <v>1664741.6725647999</v>
      </c>
      <c r="G8314">
        <v>489.54500000000002</v>
      </c>
      <c r="H8314">
        <f t="shared" si="785"/>
        <v>0.132000000000005</v>
      </c>
      <c r="I8314">
        <v>1.82</v>
      </c>
      <c r="J8314">
        <f t="shared" si="787"/>
        <v>2.6185057958463216</v>
      </c>
      <c r="L8314">
        <f t="shared" si="786"/>
        <v>9426.6208650467579</v>
      </c>
    </row>
    <row r="8315" spans="1:12" x14ac:dyDescent="0.3">
      <c r="A8315" s="25">
        <f t="shared" si="788"/>
        <v>46181.12499998416</v>
      </c>
      <c r="B8315" s="1">
        <f t="shared" si="784"/>
        <v>0.12499998416024027</v>
      </c>
      <c r="C8315">
        <v>0</v>
      </c>
      <c r="D8315">
        <v>489.67599999999999</v>
      </c>
      <c r="F8315" s="18">
        <f>_xlfn.XLOOKUP(D8315,'Rating Curve'!$A$2:$A$500,'Rating Curve'!$D$2:$D$500,, -1)</f>
        <v>1664741.6725647999</v>
      </c>
      <c r="G8315">
        <v>489.54500000000002</v>
      </c>
      <c r="H8315">
        <f t="shared" si="785"/>
        <v>0.13099999999997181</v>
      </c>
      <c r="I8315">
        <v>1.82</v>
      </c>
      <c r="J8315">
        <f t="shared" si="787"/>
        <v>2.5888064751069511</v>
      </c>
      <c r="L8315">
        <f t="shared" si="786"/>
        <v>9319.7033103850245</v>
      </c>
    </row>
    <row r="8316" spans="1:12" x14ac:dyDescent="0.3">
      <c r="A8316" s="25">
        <f t="shared" si="788"/>
        <v>46181.166666650824</v>
      </c>
      <c r="B8316" s="1">
        <f t="shared" si="784"/>
        <v>0.16666665082448162</v>
      </c>
      <c r="C8316">
        <v>0</v>
      </c>
      <c r="D8316">
        <v>489.67599999999999</v>
      </c>
      <c r="F8316" s="18">
        <f>_xlfn.XLOOKUP(D8316,'Rating Curve'!$A$2:$A$500,'Rating Curve'!$D$2:$D$500,, -1)</f>
        <v>1664741.6725647999</v>
      </c>
      <c r="G8316">
        <v>489.54500000000002</v>
      </c>
      <c r="H8316">
        <f t="shared" si="785"/>
        <v>0.13099999999997181</v>
      </c>
      <c r="I8316">
        <v>1.82</v>
      </c>
      <c r="J8316">
        <f t="shared" si="787"/>
        <v>2.5888064751069511</v>
      </c>
      <c r="L8316">
        <f t="shared" si="786"/>
        <v>9319.7033103850245</v>
      </c>
    </row>
    <row r="8317" spans="1:12" x14ac:dyDescent="0.3">
      <c r="A8317" s="25">
        <f t="shared" si="788"/>
        <v>46181.208333317489</v>
      </c>
      <c r="B8317" s="1">
        <f t="shared" si="784"/>
        <v>0.20833331748872297</v>
      </c>
      <c r="C8317">
        <v>0</v>
      </c>
      <c r="D8317">
        <v>489.67599999999999</v>
      </c>
      <c r="F8317" s="18">
        <f>_xlfn.XLOOKUP(D8317,'Rating Curve'!$A$2:$A$500,'Rating Curve'!$D$2:$D$500,, -1)</f>
        <v>1664741.6725647999</v>
      </c>
      <c r="G8317">
        <v>489.54500000000002</v>
      </c>
      <c r="H8317">
        <f t="shared" si="785"/>
        <v>0.13099999999997181</v>
      </c>
      <c r="I8317">
        <v>1.82</v>
      </c>
      <c r="J8317">
        <f t="shared" si="787"/>
        <v>2.5888064751069511</v>
      </c>
      <c r="L8317">
        <f t="shared" si="786"/>
        <v>9319.7033103850245</v>
      </c>
    </row>
    <row r="8318" spans="1:12" x14ac:dyDescent="0.3">
      <c r="A8318" s="25">
        <f t="shared" si="788"/>
        <v>46181.249999984153</v>
      </c>
      <c r="B8318" s="1">
        <f t="shared" si="784"/>
        <v>0.24999998415296432</v>
      </c>
      <c r="C8318">
        <v>0</v>
      </c>
      <c r="D8318">
        <v>489.67700000000002</v>
      </c>
      <c r="F8318" s="18">
        <f>_xlfn.XLOOKUP(D8318,'Rating Curve'!$A$2:$A$500,'Rating Curve'!$D$2:$D$500,, -1)</f>
        <v>1664741.6725647999</v>
      </c>
      <c r="G8318">
        <v>489.54500000000002</v>
      </c>
      <c r="H8318">
        <f t="shared" si="785"/>
        <v>0.132000000000005</v>
      </c>
      <c r="I8318">
        <v>1.82</v>
      </c>
      <c r="J8318">
        <f t="shared" si="787"/>
        <v>2.6185057958463216</v>
      </c>
      <c r="L8318">
        <f t="shared" si="786"/>
        <v>9426.6208650467579</v>
      </c>
    </row>
    <row r="8319" spans="1:12" x14ac:dyDescent="0.3">
      <c r="A8319" s="25">
        <f t="shared" si="788"/>
        <v>46181.291666650817</v>
      </c>
      <c r="B8319" s="1">
        <f t="shared" si="784"/>
        <v>0.29166665081720566</v>
      </c>
      <c r="C8319">
        <v>0</v>
      </c>
      <c r="D8319">
        <v>489.67700000000002</v>
      </c>
      <c r="F8319" s="18">
        <f>_xlfn.XLOOKUP(D8319,'Rating Curve'!$A$2:$A$500,'Rating Curve'!$D$2:$D$500,, -1)</f>
        <v>1664741.6725647999</v>
      </c>
      <c r="G8319">
        <v>489.54500000000002</v>
      </c>
      <c r="H8319">
        <f t="shared" si="785"/>
        <v>0.132000000000005</v>
      </c>
      <c r="I8319">
        <v>1.82</v>
      </c>
      <c r="J8319">
        <f t="shared" si="787"/>
        <v>2.6185057958463216</v>
      </c>
      <c r="L8319">
        <f t="shared" si="786"/>
        <v>9426.6208650467579</v>
      </c>
    </row>
    <row r="8320" spans="1:12" x14ac:dyDescent="0.3">
      <c r="A8320" s="25">
        <f t="shared" si="788"/>
        <v>46181.333333317481</v>
      </c>
      <c r="B8320" s="1">
        <f t="shared" si="784"/>
        <v>0.33333331748144701</v>
      </c>
      <c r="C8320">
        <v>0</v>
      </c>
      <c r="D8320">
        <v>489.67599999999999</v>
      </c>
      <c r="F8320" s="18">
        <f>_xlfn.XLOOKUP(D8320,'Rating Curve'!$A$2:$A$500,'Rating Curve'!$D$2:$D$500,, -1)</f>
        <v>1664741.6725647999</v>
      </c>
      <c r="G8320">
        <v>489.54500000000002</v>
      </c>
      <c r="H8320">
        <f t="shared" si="785"/>
        <v>0.13099999999997181</v>
      </c>
      <c r="I8320">
        <v>1.82</v>
      </c>
      <c r="J8320">
        <f t="shared" si="787"/>
        <v>2.5888064751069511</v>
      </c>
      <c r="L8320">
        <f t="shared" si="786"/>
        <v>9319.7033103850245</v>
      </c>
    </row>
    <row r="8321" spans="1:12" x14ac:dyDescent="0.3">
      <c r="A8321" s="25">
        <f t="shared" si="788"/>
        <v>46181.374999984146</v>
      </c>
      <c r="B8321" s="1">
        <f t="shared" si="784"/>
        <v>0.37499998414568836</v>
      </c>
      <c r="C8321">
        <v>0</v>
      </c>
      <c r="D8321">
        <v>489.67500000000001</v>
      </c>
      <c r="F8321" s="18">
        <f>_xlfn.XLOOKUP(D8321,'Rating Curve'!$A$2:$A$500,'Rating Curve'!$D$2:$D$500,, -1)</f>
        <v>1664741.6725647999</v>
      </c>
      <c r="G8321">
        <v>489.54500000000002</v>
      </c>
      <c r="H8321">
        <f t="shared" si="785"/>
        <v>0.12999999999999545</v>
      </c>
      <c r="I8321">
        <v>1.82</v>
      </c>
      <c r="J8321">
        <f t="shared" si="787"/>
        <v>2.5592202953242045</v>
      </c>
      <c r="L8321">
        <f t="shared" si="786"/>
        <v>9213.1930631671366</v>
      </c>
    </row>
    <row r="8322" spans="1:12" x14ac:dyDescent="0.3">
      <c r="A8322" s="25">
        <f t="shared" si="788"/>
        <v>46181.41666665081</v>
      </c>
      <c r="B8322" s="1">
        <f t="shared" si="784"/>
        <v>0.41666665080992971</v>
      </c>
      <c r="C8322">
        <v>0</v>
      </c>
      <c r="D8322">
        <v>489.67500000000001</v>
      </c>
      <c r="F8322" s="18">
        <f>_xlfn.XLOOKUP(D8322,'Rating Curve'!$A$2:$A$500,'Rating Curve'!$D$2:$D$500,, -1)</f>
        <v>1664741.6725647999</v>
      </c>
      <c r="G8322">
        <v>489.54500000000002</v>
      </c>
      <c r="H8322">
        <f t="shared" si="785"/>
        <v>0.12999999999999545</v>
      </c>
      <c r="I8322">
        <v>1.82</v>
      </c>
      <c r="J8322">
        <f t="shared" si="787"/>
        <v>2.5592202953242045</v>
      </c>
      <c r="L8322">
        <f t="shared" si="786"/>
        <v>9213.1930631671366</v>
      </c>
    </row>
    <row r="8323" spans="1:12" x14ac:dyDescent="0.3">
      <c r="A8323" s="25">
        <f t="shared" si="788"/>
        <v>46181.458333317474</v>
      </c>
      <c r="B8323" s="1">
        <f t="shared" ref="B8323:B8386" si="789">MOD(A8323,1)</f>
        <v>0.45833331747417105</v>
      </c>
      <c r="C8323">
        <v>0</v>
      </c>
      <c r="D8323">
        <v>489.67599999999999</v>
      </c>
      <c r="F8323" s="18">
        <f>_xlfn.XLOOKUP(D8323,'Rating Curve'!$A$2:$A$500,'Rating Curve'!$D$2:$D$500,, -1)</f>
        <v>1664741.6725647999</v>
      </c>
      <c r="G8323">
        <v>489.54500000000002</v>
      </c>
      <c r="H8323">
        <f t="shared" ref="H8323:H8386" si="790">IF(D8323 - G8323 &lt; 0, 0, D8323 - G8323)</f>
        <v>0.13099999999997181</v>
      </c>
      <c r="I8323">
        <v>1.82</v>
      </c>
      <c r="J8323">
        <f t="shared" si="787"/>
        <v>2.5888064751069511</v>
      </c>
      <c r="L8323">
        <f t="shared" ref="L8323:L8386" si="791">(J8323*86400)/24</f>
        <v>9319.7033103850245</v>
      </c>
    </row>
    <row r="8324" spans="1:12" x14ac:dyDescent="0.3">
      <c r="A8324" s="25">
        <f t="shared" si="788"/>
        <v>46181.499999984138</v>
      </c>
      <c r="B8324" s="1">
        <f t="shared" si="789"/>
        <v>0.4999999841384124</v>
      </c>
      <c r="C8324">
        <v>0</v>
      </c>
      <c r="D8324">
        <v>489.67599999999999</v>
      </c>
      <c r="F8324" s="18">
        <f>_xlfn.XLOOKUP(D8324,'Rating Curve'!$A$2:$A$500,'Rating Curve'!$D$2:$D$500,, -1)</f>
        <v>1664741.6725647999</v>
      </c>
      <c r="G8324">
        <v>489.54500000000002</v>
      </c>
      <c r="H8324">
        <f t="shared" si="790"/>
        <v>0.13099999999997181</v>
      </c>
      <c r="I8324">
        <v>1.82</v>
      </c>
      <c r="J8324">
        <f t="shared" si="787"/>
        <v>2.5888064751069511</v>
      </c>
      <c r="L8324">
        <f t="shared" si="791"/>
        <v>9319.7033103850245</v>
      </c>
    </row>
    <row r="8325" spans="1:12" x14ac:dyDescent="0.3">
      <c r="A8325" s="25">
        <f t="shared" si="788"/>
        <v>46181.541666650803</v>
      </c>
      <c r="B8325" s="1">
        <f t="shared" si="789"/>
        <v>0.54166665080265375</v>
      </c>
      <c r="C8325">
        <v>0</v>
      </c>
      <c r="D8325">
        <v>489.67500000000001</v>
      </c>
      <c r="F8325" s="18">
        <f>_xlfn.XLOOKUP(D8325,'Rating Curve'!$A$2:$A$500,'Rating Curve'!$D$2:$D$500,, -1)</f>
        <v>1664741.6725647999</v>
      </c>
      <c r="G8325">
        <v>489.54500000000002</v>
      </c>
      <c r="H8325">
        <f t="shared" si="790"/>
        <v>0.12999999999999545</v>
      </c>
      <c r="I8325">
        <v>1.82</v>
      </c>
      <c r="J8325">
        <f t="shared" si="787"/>
        <v>2.5592202953242045</v>
      </c>
      <c r="L8325">
        <f t="shared" si="791"/>
        <v>9213.1930631671366</v>
      </c>
    </row>
    <row r="8326" spans="1:12" x14ac:dyDescent="0.3">
      <c r="A8326" s="25">
        <f t="shared" si="788"/>
        <v>46181.583333317467</v>
      </c>
      <c r="B8326" s="1">
        <f t="shared" si="789"/>
        <v>0.5833333174668951</v>
      </c>
      <c r="C8326">
        <v>0</v>
      </c>
      <c r="D8326">
        <v>489.67599999999999</v>
      </c>
      <c r="F8326" s="18">
        <f>_xlfn.XLOOKUP(D8326,'Rating Curve'!$A$2:$A$500,'Rating Curve'!$D$2:$D$500,, -1)</f>
        <v>1664741.6725647999</v>
      </c>
      <c r="G8326">
        <v>489.54500000000002</v>
      </c>
      <c r="H8326">
        <f t="shared" si="790"/>
        <v>0.13099999999997181</v>
      </c>
      <c r="I8326">
        <v>1.82</v>
      </c>
      <c r="J8326">
        <f t="shared" si="787"/>
        <v>2.5888064751069511</v>
      </c>
      <c r="L8326">
        <f t="shared" si="791"/>
        <v>9319.7033103850245</v>
      </c>
    </row>
    <row r="8327" spans="1:12" x14ac:dyDescent="0.3">
      <c r="A8327" s="25">
        <f t="shared" si="788"/>
        <v>46181.624999984131</v>
      </c>
      <c r="B8327" s="1">
        <f t="shared" si="789"/>
        <v>0.62499998413113644</v>
      </c>
      <c r="C8327">
        <v>0</v>
      </c>
      <c r="D8327">
        <v>489.67500000000001</v>
      </c>
      <c r="F8327" s="18">
        <f>_xlfn.XLOOKUP(D8327,'Rating Curve'!$A$2:$A$500,'Rating Curve'!$D$2:$D$500,, -1)</f>
        <v>1664741.6725647999</v>
      </c>
      <c r="G8327">
        <v>489.54500000000002</v>
      </c>
      <c r="H8327">
        <f t="shared" si="790"/>
        <v>0.12999999999999545</v>
      </c>
      <c r="I8327">
        <v>1.82</v>
      </c>
      <c r="J8327">
        <f t="shared" si="787"/>
        <v>2.5592202953242045</v>
      </c>
      <c r="L8327">
        <f t="shared" si="791"/>
        <v>9213.1930631671366</v>
      </c>
    </row>
    <row r="8328" spans="1:12" x14ac:dyDescent="0.3">
      <c r="A8328" s="25">
        <f t="shared" si="788"/>
        <v>46181.666666650795</v>
      </c>
      <c r="B8328" s="1">
        <f t="shared" si="789"/>
        <v>0.66666665079537779</v>
      </c>
      <c r="C8328">
        <v>0</v>
      </c>
      <c r="D8328">
        <v>489.67599999999999</v>
      </c>
      <c r="F8328" s="18">
        <f>_xlfn.XLOOKUP(D8328,'Rating Curve'!$A$2:$A$500,'Rating Curve'!$D$2:$D$500,, -1)</f>
        <v>1664741.6725647999</v>
      </c>
      <c r="G8328">
        <v>489.54500000000002</v>
      </c>
      <c r="H8328">
        <f t="shared" si="790"/>
        <v>0.13099999999997181</v>
      </c>
      <c r="I8328">
        <v>1.82</v>
      </c>
      <c r="J8328">
        <f t="shared" si="787"/>
        <v>2.5888064751069511</v>
      </c>
      <c r="L8328">
        <f t="shared" si="791"/>
        <v>9319.7033103850245</v>
      </c>
    </row>
    <row r="8329" spans="1:12" x14ac:dyDescent="0.3">
      <c r="A8329" s="25">
        <f t="shared" si="788"/>
        <v>46181.70833331746</v>
      </c>
      <c r="B8329" s="1">
        <f t="shared" si="789"/>
        <v>0.70833331745961914</v>
      </c>
      <c r="C8329">
        <v>0</v>
      </c>
      <c r="D8329">
        <v>489.67599999999999</v>
      </c>
      <c r="F8329" s="18">
        <f>_xlfn.XLOOKUP(D8329,'Rating Curve'!$A$2:$A$500,'Rating Curve'!$D$2:$D$500,, -1)</f>
        <v>1664741.6725647999</v>
      </c>
      <c r="G8329">
        <v>489.54500000000002</v>
      </c>
      <c r="H8329">
        <f t="shared" si="790"/>
        <v>0.13099999999997181</v>
      </c>
      <c r="I8329">
        <v>1.82</v>
      </c>
      <c r="J8329">
        <f t="shared" si="787"/>
        <v>2.5888064751069511</v>
      </c>
      <c r="L8329">
        <f t="shared" si="791"/>
        <v>9319.7033103850245</v>
      </c>
    </row>
    <row r="8330" spans="1:12" x14ac:dyDescent="0.3">
      <c r="A8330" s="25">
        <f t="shared" si="788"/>
        <v>46181.749999984124</v>
      </c>
      <c r="B8330" s="1">
        <f t="shared" si="789"/>
        <v>0.74999998412386049</v>
      </c>
      <c r="C8330">
        <v>0</v>
      </c>
      <c r="D8330">
        <v>489.67599999999999</v>
      </c>
      <c r="F8330" s="18">
        <f>_xlfn.XLOOKUP(D8330,'Rating Curve'!$A$2:$A$500,'Rating Curve'!$D$2:$D$500,, -1)</f>
        <v>1664741.6725647999</v>
      </c>
      <c r="G8330">
        <v>489.54500000000002</v>
      </c>
      <c r="H8330">
        <f t="shared" si="790"/>
        <v>0.13099999999997181</v>
      </c>
      <c r="I8330">
        <v>1.82</v>
      </c>
      <c r="J8330">
        <f t="shared" si="787"/>
        <v>2.5888064751069511</v>
      </c>
      <c r="L8330">
        <f t="shared" si="791"/>
        <v>9319.7033103850245</v>
      </c>
    </row>
    <row r="8331" spans="1:12" x14ac:dyDescent="0.3">
      <c r="A8331" s="25">
        <f t="shared" si="788"/>
        <v>46181.791666650788</v>
      </c>
      <c r="B8331" s="1">
        <f t="shared" si="789"/>
        <v>0.79166665078810183</v>
      </c>
      <c r="C8331">
        <v>0</v>
      </c>
      <c r="D8331">
        <v>489.67599999999999</v>
      </c>
      <c r="F8331" s="18">
        <f>_xlfn.XLOOKUP(D8331,'Rating Curve'!$A$2:$A$500,'Rating Curve'!$D$2:$D$500,, -1)</f>
        <v>1664741.6725647999</v>
      </c>
      <c r="G8331">
        <v>489.54500000000002</v>
      </c>
      <c r="H8331">
        <f t="shared" si="790"/>
        <v>0.13099999999997181</v>
      </c>
      <c r="I8331">
        <v>1.82</v>
      </c>
      <c r="J8331">
        <f t="shared" si="787"/>
        <v>2.5888064751069511</v>
      </c>
      <c r="L8331">
        <f t="shared" si="791"/>
        <v>9319.7033103850245</v>
      </c>
    </row>
    <row r="8332" spans="1:12" x14ac:dyDescent="0.3">
      <c r="A8332" s="25">
        <f t="shared" si="788"/>
        <v>46181.833333317452</v>
      </c>
      <c r="B8332" s="1">
        <f t="shared" si="789"/>
        <v>0.83333331745234318</v>
      </c>
      <c r="C8332">
        <v>0</v>
      </c>
      <c r="D8332">
        <v>489.66899999999998</v>
      </c>
      <c r="F8332" s="18">
        <f>_xlfn.XLOOKUP(D8332,'Rating Curve'!$A$2:$A$500,'Rating Curve'!$D$2:$D$500,, -1)</f>
        <v>1661708.0167959</v>
      </c>
      <c r="G8332">
        <v>489.54500000000002</v>
      </c>
      <c r="H8332">
        <f t="shared" si="790"/>
        <v>0.1239999999999668</v>
      </c>
      <c r="I8332">
        <v>1.82</v>
      </c>
      <c r="J8332">
        <f t="shared" si="787"/>
        <v>2.3841038576025655</v>
      </c>
      <c r="L8332">
        <f t="shared" si="791"/>
        <v>8582.773887369236</v>
      </c>
    </row>
    <row r="8333" spans="1:12" x14ac:dyDescent="0.3">
      <c r="A8333" s="25">
        <f t="shared" si="788"/>
        <v>46181.874999984117</v>
      </c>
      <c r="B8333" s="1">
        <f t="shared" si="789"/>
        <v>0.87499998411658453</v>
      </c>
      <c r="C8333">
        <v>0</v>
      </c>
      <c r="D8333">
        <v>489.67599999999999</v>
      </c>
      <c r="F8333" s="18">
        <f>_xlfn.XLOOKUP(D8333,'Rating Curve'!$A$2:$A$500,'Rating Curve'!$D$2:$D$500,, -1)</f>
        <v>1664741.6725647999</v>
      </c>
      <c r="G8333">
        <v>489.54500000000002</v>
      </c>
      <c r="H8333">
        <f t="shared" si="790"/>
        <v>0.13099999999997181</v>
      </c>
      <c r="I8333">
        <v>1.82</v>
      </c>
      <c r="J8333">
        <f t="shared" si="787"/>
        <v>2.5888064751069511</v>
      </c>
      <c r="L8333">
        <f t="shared" si="791"/>
        <v>9319.7033103850245</v>
      </c>
    </row>
    <row r="8334" spans="1:12" x14ac:dyDescent="0.3">
      <c r="A8334" s="25">
        <f t="shared" si="788"/>
        <v>46181.916666650781</v>
      </c>
      <c r="B8334" s="1">
        <f t="shared" si="789"/>
        <v>0.91666665078082588</v>
      </c>
      <c r="C8334">
        <v>0</v>
      </c>
      <c r="D8334">
        <v>489.67599999999999</v>
      </c>
      <c r="F8334" s="18">
        <f>_xlfn.XLOOKUP(D8334,'Rating Curve'!$A$2:$A$500,'Rating Curve'!$D$2:$D$500,, -1)</f>
        <v>1664741.6725647999</v>
      </c>
      <c r="G8334">
        <v>489.54500000000002</v>
      </c>
      <c r="H8334">
        <f t="shared" si="790"/>
        <v>0.13099999999997181</v>
      </c>
      <c r="I8334">
        <v>1.82</v>
      </c>
      <c r="J8334">
        <f t="shared" si="787"/>
        <v>2.5888064751069511</v>
      </c>
      <c r="L8334">
        <f t="shared" si="791"/>
        <v>9319.7033103850245</v>
      </c>
    </row>
    <row r="8335" spans="1:12" x14ac:dyDescent="0.3">
      <c r="A8335" s="25">
        <f t="shared" si="788"/>
        <v>46181.958333317445</v>
      </c>
      <c r="B8335" s="1">
        <f t="shared" si="789"/>
        <v>0.95833331744506722</v>
      </c>
      <c r="C8335">
        <v>0</v>
      </c>
      <c r="D8335">
        <v>489.67599999999999</v>
      </c>
      <c r="F8335" s="18">
        <f>_xlfn.XLOOKUP(D8335,'Rating Curve'!$A$2:$A$500,'Rating Curve'!$D$2:$D$500,, -1)</f>
        <v>1664741.6725647999</v>
      </c>
      <c r="G8335">
        <v>489.54500000000002</v>
      </c>
      <c r="H8335">
        <f t="shared" si="790"/>
        <v>0.13099999999997181</v>
      </c>
      <c r="I8335">
        <v>1.82</v>
      </c>
      <c r="J8335">
        <f t="shared" si="787"/>
        <v>2.5888064751069511</v>
      </c>
      <c r="L8335">
        <f t="shared" si="791"/>
        <v>9319.7033103850245</v>
      </c>
    </row>
    <row r="8336" spans="1:12" x14ac:dyDescent="0.3">
      <c r="A8336" s="25">
        <f t="shared" si="788"/>
        <v>46181.999999984109</v>
      </c>
      <c r="B8336" s="1">
        <f t="shared" si="789"/>
        <v>0.99999998410930857</v>
      </c>
      <c r="C8336">
        <v>0</v>
      </c>
      <c r="D8336">
        <v>489.67</v>
      </c>
      <c r="F8336" s="18">
        <f>_xlfn.XLOOKUP(D8336,'Rating Curve'!$A$2:$A$500,'Rating Curve'!$D$2:$D$500,, -1)</f>
        <v>1664741.6725647999</v>
      </c>
      <c r="G8336">
        <v>489.54500000000002</v>
      </c>
      <c r="H8336">
        <f t="shared" si="790"/>
        <v>0.125</v>
      </c>
      <c r="I8336">
        <v>1.82</v>
      </c>
      <c r="J8336">
        <f t="shared" si="787"/>
        <v>2.4130018907990949</v>
      </c>
      <c r="L8336">
        <f t="shared" si="791"/>
        <v>8686.8068068767407</v>
      </c>
    </row>
    <row r="8337" spans="1:12" x14ac:dyDescent="0.3">
      <c r="A8337" s="25">
        <f t="shared" si="788"/>
        <v>46182.041666650774</v>
      </c>
      <c r="B8337" s="1">
        <f t="shared" si="789"/>
        <v>4.1666650773549918E-2</v>
      </c>
      <c r="C8337">
        <v>0</v>
      </c>
      <c r="D8337">
        <v>489.67</v>
      </c>
      <c r="F8337" s="18">
        <f>_xlfn.XLOOKUP(D8337,'Rating Curve'!$A$2:$A$500,'Rating Curve'!$D$2:$D$500,, -1)</f>
        <v>1664741.6725647999</v>
      </c>
      <c r="G8337">
        <v>489.54500000000002</v>
      </c>
      <c r="H8337">
        <f t="shared" si="790"/>
        <v>0.125</v>
      </c>
      <c r="I8337">
        <v>1.82</v>
      </c>
      <c r="J8337">
        <f t="shared" si="787"/>
        <v>2.4130018907990949</v>
      </c>
      <c r="L8337">
        <f t="shared" si="791"/>
        <v>8686.8068068767407</v>
      </c>
    </row>
    <row r="8338" spans="1:12" x14ac:dyDescent="0.3">
      <c r="A8338" s="25">
        <f t="shared" si="788"/>
        <v>46182.083333317438</v>
      </c>
      <c r="B8338" s="1">
        <f t="shared" si="789"/>
        <v>8.3333317437791266E-2</v>
      </c>
      <c r="C8338">
        <v>0</v>
      </c>
      <c r="D8338">
        <v>489.67</v>
      </c>
      <c r="F8338" s="18">
        <f>_xlfn.XLOOKUP(D8338,'Rating Curve'!$A$2:$A$500,'Rating Curve'!$D$2:$D$500,, -1)</f>
        <v>1664741.6725647999</v>
      </c>
      <c r="G8338">
        <v>489.54500000000002</v>
      </c>
      <c r="H8338">
        <f t="shared" si="790"/>
        <v>0.125</v>
      </c>
      <c r="I8338">
        <v>1.82</v>
      </c>
      <c r="J8338">
        <f t="shared" si="787"/>
        <v>2.4130018907990949</v>
      </c>
      <c r="L8338">
        <f t="shared" si="791"/>
        <v>8686.8068068767407</v>
      </c>
    </row>
    <row r="8339" spans="1:12" x14ac:dyDescent="0.3">
      <c r="A8339" s="25">
        <f t="shared" si="788"/>
        <v>46182.124999984102</v>
      </c>
      <c r="B8339" s="1">
        <f t="shared" si="789"/>
        <v>0.12499998410203261</v>
      </c>
      <c r="C8339">
        <v>0</v>
      </c>
      <c r="D8339">
        <v>489.67700000000002</v>
      </c>
      <c r="F8339" s="18">
        <f>_xlfn.XLOOKUP(D8339,'Rating Curve'!$A$2:$A$500,'Rating Curve'!$D$2:$D$500,, -1)</f>
        <v>1664741.6725647999</v>
      </c>
      <c r="G8339">
        <v>489.54500000000002</v>
      </c>
      <c r="H8339">
        <f t="shared" si="790"/>
        <v>0.132000000000005</v>
      </c>
      <c r="I8339">
        <v>1.82</v>
      </c>
      <c r="J8339">
        <f t="shared" ref="J8339:J8402" si="792">1.82*30*(H8339^1.5)</f>
        <v>2.6185057958463216</v>
      </c>
      <c r="L8339">
        <f t="shared" si="791"/>
        <v>9426.6208650467579</v>
      </c>
    </row>
    <row r="8340" spans="1:12" x14ac:dyDescent="0.3">
      <c r="A8340" s="25">
        <f t="shared" si="788"/>
        <v>46182.166666650766</v>
      </c>
      <c r="B8340" s="1">
        <f t="shared" si="789"/>
        <v>0.16666665076627396</v>
      </c>
      <c r="C8340">
        <v>0</v>
      </c>
      <c r="D8340">
        <v>489.67599999999999</v>
      </c>
      <c r="F8340" s="18">
        <f>_xlfn.XLOOKUP(D8340,'Rating Curve'!$A$2:$A$500,'Rating Curve'!$D$2:$D$500,, -1)</f>
        <v>1664741.6725647999</v>
      </c>
      <c r="G8340">
        <v>489.54500000000002</v>
      </c>
      <c r="H8340">
        <f t="shared" si="790"/>
        <v>0.13099999999997181</v>
      </c>
      <c r="I8340">
        <v>1.82</v>
      </c>
      <c r="J8340">
        <f t="shared" si="792"/>
        <v>2.5888064751069511</v>
      </c>
      <c r="L8340">
        <f t="shared" si="791"/>
        <v>9319.7033103850245</v>
      </c>
    </row>
    <row r="8341" spans="1:12" x14ac:dyDescent="0.3">
      <c r="A8341" s="25">
        <f t="shared" si="788"/>
        <v>46182.208333317431</v>
      </c>
      <c r="B8341" s="1">
        <f t="shared" si="789"/>
        <v>0.20833331743051531</v>
      </c>
      <c r="C8341">
        <v>0</v>
      </c>
      <c r="D8341">
        <v>489.67</v>
      </c>
      <c r="F8341" s="18">
        <f>_xlfn.XLOOKUP(D8341,'Rating Curve'!$A$2:$A$500,'Rating Curve'!$D$2:$D$500,, -1)</f>
        <v>1664741.6725647999</v>
      </c>
      <c r="G8341">
        <v>489.54500000000002</v>
      </c>
      <c r="H8341">
        <f t="shared" si="790"/>
        <v>0.125</v>
      </c>
      <c r="I8341">
        <v>1.82</v>
      </c>
      <c r="J8341">
        <f t="shared" si="792"/>
        <v>2.4130018907990949</v>
      </c>
      <c r="L8341">
        <f t="shared" si="791"/>
        <v>8686.8068068767407</v>
      </c>
    </row>
    <row r="8342" spans="1:12" x14ac:dyDescent="0.3">
      <c r="A8342" s="25">
        <f t="shared" si="788"/>
        <v>46182.249999984095</v>
      </c>
      <c r="B8342" s="1">
        <f t="shared" si="789"/>
        <v>0.24999998409475666</v>
      </c>
      <c r="C8342">
        <v>0</v>
      </c>
      <c r="D8342">
        <v>489.67599999999999</v>
      </c>
      <c r="F8342" s="18">
        <f>_xlfn.XLOOKUP(D8342,'Rating Curve'!$A$2:$A$500,'Rating Curve'!$D$2:$D$500,, -1)</f>
        <v>1664741.6725647999</v>
      </c>
      <c r="G8342">
        <v>489.54500000000002</v>
      </c>
      <c r="H8342">
        <f t="shared" si="790"/>
        <v>0.13099999999997181</v>
      </c>
      <c r="I8342">
        <v>1.82</v>
      </c>
      <c r="J8342">
        <f t="shared" si="792"/>
        <v>2.5888064751069511</v>
      </c>
      <c r="L8342">
        <f t="shared" si="791"/>
        <v>9319.7033103850245</v>
      </c>
    </row>
    <row r="8343" spans="1:12" x14ac:dyDescent="0.3">
      <c r="A8343" s="25">
        <f t="shared" si="788"/>
        <v>46182.291666650759</v>
      </c>
      <c r="B8343" s="1">
        <f t="shared" si="789"/>
        <v>0.291666650758998</v>
      </c>
      <c r="C8343">
        <v>0</v>
      </c>
      <c r="D8343">
        <v>489.67599999999999</v>
      </c>
      <c r="F8343" s="18">
        <f>_xlfn.XLOOKUP(D8343,'Rating Curve'!$A$2:$A$500,'Rating Curve'!$D$2:$D$500,, -1)</f>
        <v>1664741.6725647999</v>
      </c>
      <c r="G8343">
        <v>489.54500000000002</v>
      </c>
      <c r="H8343">
        <f t="shared" si="790"/>
        <v>0.13099999999997181</v>
      </c>
      <c r="I8343">
        <v>1.82</v>
      </c>
      <c r="J8343">
        <f t="shared" si="792"/>
        <v>2.5888064751069511</v>
      </c>
      <c r="L8343">
        <f t="shared" si="791"/>
        <v>9319.7033103850245</v>
      </c>
    </row>
    <row r="8344" spans="1:12" x14ac:dyDescent="0.3">
      <c r="A8344" s="25">
        <f t="shared" si="788"/>
        <v>46182.333333317423</v>
      </c>
      <c r="B8344" s="1">
        <f t="shared" si="789"/>
        <v>0.33333331742323935</v>
      </c>
      <c r="C8344">
        <v>0</v>
      </c>
      <c r="D8344">
        <v>489.67599999999999</v>
      </c>
      <c r="F8344" s="18">
        <f>_xlfn.XLOOKUP(D8344,'Rating Curve'!$A$2:$A$500,'Rating Curve'!$D$2:$D$500,, -1)</f>
        <v>1664741.6725647999</v>
      </c>
      <c r="G8344">
        <v>489.54500000000002</v>
      </c>
      <c r="H8344">
        <f t="shared" si="790"/>
        <v>0.13099999999997181</v>
      </c>
      <c r="I8344">
        <v>1.82</v>
      </c>
      <c r="J8344">
        <f t="shared" si="792"/>
        <v>2.5888064751069511</v>
      </c>
      <c r="L8344">
        <f t="shared" si="791"/>
        <v>9319.7033103850245</v>
      </c>
    </row>
    <row r="8345" spans="1:12" x14ac:dyDescent="0.3">
      <c r="A8345" s="25">
        <f t="shared" si="788"/>
        <v>46182.374999984087</v>
      </c>
      <c r="B8345" s="1">
        <f t="shared" si="789"/>
        <v>0.3749999840874807</v>
      </c>
      <c r="C8345">
        <v>0</v>
      </c>
      <c r="D8345">
        <v>489.67599999999999</v>
      </c>
      <c r="F8345" s="18">
        <f>_xlfn.XLOOKUP(D8345,'Rating Curve'!$A$2:$A$500,'Rating Curve'!$D$2:$D$500,, -1)</f>
        <v>1664741.6725647999</v>
      </c>
      <c r="G8345">
        <v>489.54500000000002</v>
      </c>
      <c r="H8345">
        <f t="shared" si="790"/>
        <v>0.13099999999997181</v>
      </c>
      <c r="I8345">
        <v>1.82</v>
      </c>
      <c r="J8345">
        <f t="shared" si="792"/>
        <v>2.5888064751069511</v>
      </c>
      <c r="L8345">
        <f t="shared" si="791"/>
        <v>9319.7033103850245</v>
      </c>
    </row>
    <row r="8346" spans="1:12" x14ac:dyDescent="0.3">
      <c r="A8346" s="25">
        <f t="shared" si="788"/>
        <v>46182.416666650752</v>
      </c>
      <c r="B8346" s="1">
        <f t="shared" si="789"/>
        <v>0.41666665075172205</v>
      </c>
      <c r="C8346">
        <v>0</v>
      </c>
      <c r="D8346">
        <v>489.67500000000001</v>
      </c>
      <c r="F8346" s="18">
        <f>_xlfn.XLOOKUP(D8346,'Rating Curve'!$A$2:$A$500,'Rating Curve'!$D$2:$D$500,, -1)</f>
        <v>1664741.6725647999</v>
      </c>
      <c r="G8346">
        <v>489.54500000000002</v>
      </c>
      <c r="H8346">
        <f t="shared" si="790"/>
        <v>0.12999999999999545</v>
      </c>
      <c r="I8346">
        <v>1.82</v>
      </c>
      <c r="J8346">
        <f t="shared" si="792"/>
        <v>2.5592202953242045</v>
      </c>
      <c r="L8346">
        <f t="shared" si="791"/>
        <v>9213.1930631671366</v>
      </c>
    </row>
    <row r="8347" spans="1:12" x14ac:dyDescent="0.3">
      <c r="A8347" s="25">
        <f t="shared" si="788"/>
        <v>46182.458333317416</v>
      </c>
      <c r="B8347" s="1">
        <f t="shared" si="789"/>
        <v>0.45833331741596339</v>
      </c>
      <c r="C8347">
        <v>0</v>
      </c>
      <c r="D8347">
        <v>489.66899999999998</v>
      </c>
      <c r="F8347" s="18">
        <f>_xlfn.XLOOKUP(D8347,'Rating Curve'!$A$2:$A$500,'Rating Curve'!$D$2:$D$500,, -1)</f>
        <v>1661708.0167959</v>
      </c>
      <c r="G8347">
        <v>489.54500000000002</v>
      </c>
      <c r="H8347">
        <f t="shared" si="790"/>
        <v>0.1239999999999668</v>
      </c>
      <c r="I8347">
        <v>1.82</v>
      </c>
      <c r="J8347">
        <f t="shared" si="792"/>
        <v>2.3841038576025655</v>
      </c>
      <c r="L8347">
        <f t="shared" si="791"/>
        <v>8582.773887369236</v>
      </c>
    </row>
    <row r="8348" spans="1:12" x14ac:dyDescent="0.3">
      <c r="A8348" s="25">
        <f t="shared" si="788"/>
        <v>46182.49999998408</v>
      </c>
      <c r="B8348" s="1">
        <f t="shared" si="789"/>
        <v>0.49999998408020474</v>
      </c>
      <c r="C8348">
        <v>0</v>
      </c>
      <c r="D8348">
        <v>489.67500000000001</v>
      </c>
      <c r="F8348" s="18">
        <f>_xlfn.XLOOKUP(D8348,'Rating Curve'!$A$2:$A$500,'Rating Curve'!$D$2:$D$500,, -1)</f>
        <v>1664741.6725647999</v>
      </c>
      <c r="G8348">
        <v>489.54500000000002</v>
      </c>
      <c r="H8348">
        <f t="shared" si="790"/>
        <v>0.12999999999999545</v>
      </c>
      <c r="I8348">
        <v>1.82</v>
      </c>
      <c r="J8348">
        <f t="shared" si="792"/>
        <v>2.5592202953242045</v>
      </c>
      <c r="L8348">
        <f t="shared" si="791"/>
        <v>9213.1930631671366</v>
      </c>
    </row>
    <row r="8349" spans="1:12" x14ac:dyDescent="0.3">
      <c r="A8349" s="25">
        <f t="shared" si="788"/>
        <v>46182.541666650744</v>
      </c>
      <c r="B8349" s="1">
        <f t="shared" si="789"/>
        <v>0.54166665074444609</v>
      </c>
      <c r="C8349">
        <v>0</v>
      </c>
      <c r="D8349">
        <v>489.67500000000001</v>
      </c>
      <c r="F8349" s="18">
        <f>_xlfn.XLOOKUP(D8349,'Rating Curve'!$A$2:$A$500,'Rating Curve'!$D$2:$D$500,, -1)</f>
        <v>1664741.6725647999</v>
      </c>
      <c r="G8349">
        <v>489.54500000000002</v>
      </c>
      <c r="H8349">
        <f t="shared" si="790"/>
        <v>0.12999999999999545</v>
      </c>
      <c r="I8349">
        <v>1.82</v>
      </c>
      <c r="J8349">
        <f t="shared" si="792"/>
        <v>2.5592202953242045</v>
      </c>
      <c r="L8349">
        <f t="shared" si="791"/>
        <v>9213.1930631671366</v>
      </c>
    </row>
    <row r="8350" spans="1:12" x14ac:dyDescent="0.3">
      <c r="A8350" s="25">
        <f t="shared" si="788"/>
        <v>46182.583333317409</v>
      </c>
      <c r="B8350" s="1">
        <f t="shared" si="789"/>
        <v>0.58333331740868744</v>
      </c>
      <c r="C8350">
        <v>0</v>
      </c>
      <c r="D8350">
        <v>489.66800000000001</v>
      </c>
      <c r="F8350" s="18">
        <f>_xlfn.XLOOKUP(D8350,'Rating Curve'!$A$2:$A$500,'Rating Curve'!$D$2:$D$500,, -1)</f>
        <v>1661708.0167959</v>
      </c>
      <c r="G8350">
        <v>489.54500000000002</v>
      </c>
      <c r="H8350">
        <f t="shared" si="790"/>
        <v>0.12299999999999045</v>
      </c>
      <c r="I8350">
        <v>1.82</v>
      </c>
      <c r="J8350">
        <f t="shared" si="792"/>
        <v>2.355322115065944</v>
      </c>
      <c r="L8350">
        <f t="shared" si="791"/>
        <v>8479.1596142373983</v>
      </c>
    </row>
    <row r="8351" spans="1:12" x14ac:dyDescent="0.3">
      <c r="A8351" s="25">
        <f t="shared" si="788"/>
        <v>46182.624999984073</v>
      </c>
      <c r="B8351" s="1">
        <f t="shared" si="789"/>
        <v>0.62499998407292878</v>
      </c>
      <c r="C8351">
        <v>0</v>
      </c>
      <c r="D8351">
        <v>489.67500000000001</v>
      </c>
      <c r="F8351" s="18">
        <f>_xlfn.XLOOKUP(D8351,'Rating Curve'!$A$2:$A$500,'Rating Curve'!$D$2:$D$500,, -1)</f>
        <v>1664741.6725647999</v>
      </c>
      <c r="G8351">
        <v>489.54500000000002</v>
      </c>
      <c r="H8351">
        <f t="shared" si="790"/>
        <v>0.12999999999999545</v>
      </c>
      <c r="I8351">
        <v>1.82</v>
      </c>
      <c r="J8351">
        <f t="shared" si="792"/>
        <v>2.5592202953242045</v>
      </c>
      <c r="L8351">
        <f t="shared" si="791"/>
        <v>9213.1930631671366</v>
      </c>
    </row>
    <row r="8352" spans="1:12" x14ac:dyDescent="0.3">
      <c r="A8352" s="25">
        <f t="shared" si="788"/>
        <v>46182.666666650737</v>
      </c>
      <c r="B8352" s="1">
        <f t="shared" si="789"/>
        <v>0.66666665073717013</v>
      </c>
      <c r="C8352">
        <v>0</v>
      </c>
      <c r="D8352">
        <v>489.67500000000001</v>
      </c>
      <c r="F8352" s="18">
        <f>_xlfn.XLOOKUP(D8352,'Rating Curve'!$A$2:$A$500,'Rating Curve'!$D$2:$D$500,, -1)</f>
        <v>1664741.6725647999</v>
      </c>
      <c r="G8352">
        <v>489.54500000000002</v>
      </c>
      <c r="H8352">
        <f t="shared" si="790"/>
        <v>0.12999999999999545</v>
      </c>
      <c r="I8352">
        <v>1.82</v>
      </c>
      <c r="J8352">
        <f t="shared" si="792"/>
        <v>2.5592202953242045</v>
      </c>
      <c r="L8352">
        <f t="shared" si="791"/>
        <v>9213.1930631671366</v>
      </c>
    </row>
    <row r="8353" spans="1:12" x14ac:dyDescent="0.3">
      <c r="A8353" s="25">
        <f t="shared" si="788"/>
        <v>46182.708333317401</v>
      </c>
      <c r="B8353" s="1">
        <f t="shared" si="789"/>
        <v>0.70833331740141148</v>
      </c>
      <c r="C8353">
        <v>0</v>
      </c>
      <c r="D8353">
        <v>489.66800000000001</v>
      </c>
      <c r="F8353" s="18">
        <f>_xlfn.XLOOKUP(D8353,'Rating Curve'!$A$2:$A$500,'Rating Curve'!$D$2:$D$500,, -1)</f>
        <v>1661708.0167959</v>
      </c>
      <c r="G8353">
        <v>489.54500000000002</v>
      </c>
      <c r="H8353">
        <f t="shared" si="790"/>
        <v>0.12299999999999045</v>
      </c>
      <c r="I8353">
        <v>1.82</v>
      </c>
      <c r="J8353">
        <f t="shared" si="792"/>
        <v>2.355322115065944</v>
      </c>
      <c r="L8353">
        <f t="shared" si="791"/>
        <v>8479.1596142373983</v>
      </c>
    </row>
    <row r="8354" spans="1:12" x14ac:dyDescent="0.3">
      <c r="A8354" s="25">
        <f t="shared" si="788"/>
        <v>46182.749999984066</v>
      </c>
      <c r="B8354" s="1">
        <f t="shared" si="789"/>
        <v>0.74999998406565282</v>
      </c>
      <c r="C8354">
        <v>0</v>
      </c>
      <c r="D8354">
        <v>489.66899999999998</v>
      </c>
      <c r="F8354" s="18">
        <f>_xlfn.XLOOKUP(D8354,'Rating Curve'!$A$2:$A$500,'Rating Curve'!$D$2:$D$500,, -1)</f>
        <v>1661708.0167959</v>
      </c>
      <c r="G8354">
        <v>489.54500000000002</v>
      </c>
      <c r="H8354">
        <f t="shared" si="790"/>
        <v>0.1239999999999668</v>
      </c>
      <c r="I8354">
        <v>1.82</v>
      </c>
      <c r="J8354">
        <f t="shared" si="792"/>
        <v>2.3841038576025655</v>
      </c>
      <c r="L8354">
        <f t="shared" si="791"/>
        <v>8582.773887369236</v>
      </c>
    </row>
    <row r="8355" spans="1:12" x14ac:dyDescent="0.3">
      <c r="A8355" s="25">
        <f t="shared" si="788"/>
        <v>46182.79166665073</v>
      </c>
      <c r="B8355" s="1">
        <f t="shared" si="789"/>
        <v>0.79166665072989417</v>
      </c>
      <c r="C8355">
        <v>0</v>
      </c>
      <c r="D8355">
        <v>489.66899999999998</v>
      </c>
      <c r="F8355" s="18">
        <f>_xlfn.XLOOKUP(D8355,'Rating Curve'!$A$2:$A$500,'Rating Curve'!$D$2:$D$500,, -1)</f>
        <v>1661708.0167959</v>
      </c>
      <c r="G8355">
        <v>489.54500000000002</v>
      </c>
      <c r="H8355">
        <f t="shared" si="790"/>
        <v>0.1239999999999668</v>
      </c>
      <c r="I8355">
        <v>1.82</v>
      </c>
      <c r="J8355">
        <f t="shared" si="792"/>
        <v>2.3841038576025655</v>
      </c>
      <c r="L8355">
        <f t="shared" si="791"/>
        <v>8582.773887369236</v>
      </c>
    </row>
    <row r="8356" spans="1:12" x14ac:dyDescent="0.3">
      <c r="A8356" s="25">
        <f t="shared" si="788"/>
        <v>46182.833333317394</v>
      </c>
      <c r="B8356" s="1">
        <f t="shared" si="789"/>
        <v>0.83333331739413552</v>
      </c>
      <c r="C8356">
        <v>0</v>
      </c>
      <c r="D8356">
        <v>489.67</v>
      </c>
      <c r="F8356" s="18">
        <f>_xlfn.XLOOKUP(D8356,'Rating Curve'!$A$2:$A$500,'Rating Curve'!$D$2:$D$500,, -1)</f>
        <v>1664741.6725647999</v>
      </c>
      <c r="G8356">
        <v>489.54500000000002</v>
      </c>
      <c r="H8356">
        <f t="shared" si="790"/>
        <v>0.125</v>
      </c>
      <c r="I8356">
        <v>1.82</v>
      </c>
      <c r="J8356">
        <f t="shared" si="792"/>
        <v>2.4130018907990949</v>
      </c>
      <c r="L8356">
        <f t="shared" si="791"/>
        <v>8686.8068068767407</v>
      </c>
    </row>
    <row r="8357" spans="1:12" x14ac:dyDescent="0.3">
      <c r="A8357" s="25">
        <f t="shared" si="788"/>
        <v>46182.874999984058</v>
      </c>
      <c r="B8357" s="1">
        <f t="shared" si="789"/>
        <v>0.87499998405837687</v>
      </c>
      <c r="C8357">
        <v>11</v>
      </c>
      <c r="D8357">
        <v>489.68200000000002</v>
      </c>
      <c r="F8357" s="18">
        <f>_xlfn.XLOOKUP(D8357,'Rating Curve'!$A$2:$A$500,'Rating Curve'!$D$2:$D$500,, -1)</f>
        <v>1667776.8298903999</v>
      </c>
      <c r="G8357">
        <v>489.54500000000002</v>
      </c>
      <c r="H8357">
        <f t="shared" si="790"/>
        <v>0.13700000000000045</v>
      </c>
      <c r="I8357">
        <v>1.82</v>
      </c>
      <c r="J8357">
        <f t="shared" si="792"/>
        <v>2.7686846533110407</v>
      </c>
      <c r="L8357">
        <f t="shared" si="791"/>
        <v>9967.2647519197471</v>
      </c>
    </row>
    <row r="8358" spans="1:12" x14ac:dyDescent="0.3">
      <c r="A8358" s="25">
        <f t="shared" si="788"/>
        <v>46182.916666650723</v>
      </c>
      <c r="B8358" s="1">
        <f t="shared" si="789"/>
        <v>0.91666665072261821</v>
      </c>
      <c r="C8358">
        <v>0.8</v>
      </c>
      <c r="D8358">
        <v>489.68200000000002</v>
      </c>
      <c r="F8358" s="18">
        <f>_xlfn.XLOOKUP(D8358,'Rating Curve'!$A$2:$A$500,'Rating Curve'!$D$2:$D$500,, -1)</f>
        <v>1667776.8298903999</v>
      </c>
      <c r="G8358">
        <v>489.54500000000002</v>
      </c>
      <c r="H8358">
        <f t="shared" si="790"/>
        <v>0.13700000000000045</v>
      </c>
      <c r="I8358">
        <v>1.82</v>
      </c>
      <c r="J8358">
        <f t="shared" si="792"/>
        <v>2.7686846533110407</v>
      </c>
      <c r="L8358">
        <f t="shared" si="791"/>
        <v>9967.2647519197471</v>
      </c>
    </row>
    <row r="8359" spans="1:12" x14ac:dyDescent="0.3">
      <c r="A8359" s="25">
        <f t="shared" si="788"/>
        <v>46182.958333317387</v>
      </c>
      <c r="B8359" s="1">
        <f t="shared" si="789"/>
        <v>0.95833331738685956</v>
      </c>
      <c r="C8359">
        <v>0.4</v>
      </c>
      <c r="D8359">
        <v>489.68900000000002</v>
      </c>
      <c r="F8359" s="18">
        <f>_xlfn.XLOOKUP(D8359,'Rating Curve'!$A$2:$A$500,'Rating Curve'!$D$2:$D$500,, -1)</f>
        <v>1667776.8298903999</v>
      </c>
      <c r="G8359">
        <v>489.54500000000002</v>
      </c>
      <c r="H8359">
        <f t="shared" si="790"/>
        <v>0.14400000000000546</v>
      </c>
      <c r="I8359">
        <v>1.82</v>
      </c>
      <c r="J8359">
        <f t="shared" si="792"/>
        <v>2.9835710250371137</v>
      </c>
      <c r="L8359">
        <f t="shared" si="791"/>
        <v>10740.855690133609</v>
      </c>
    </row>
    <row r="8360" spans="1:12" x14ac:dyDescent="0.3">
      <c r="A8360" s="25">
        <f t="shared" si="788"/>
        <v>46182.999999984051</v>
      </c>
      <c r="B8360" s="1">
        <f t="shared" si="789"/>
        <v>0.99999998405110091</v>
      </c>
      <c r="C8360">
        <v>0</v>
      </c>
      <c r="D8360">
        <v>489.68200000000002</v>
      </c>
      <c r="F8360" s="18">
        <f>_xlfn.XLOOKUP(D8360,'Rating Curve'!$A$2:$A$500,'Rating Curve'!$D$2:$D$500,, -1)</f>
        <v>1667776.8298903999</v>
      </c>
      <c r="G8360">
        <v>489.54500000000002</v>
      </c>
      <c r="H8360">
        <f t="shared" si="790"/>
        <v>0.13700000000000045</v>
      </c>
      <c r="I8360">
        <v>1.82</v>
      </c>
      <c r="J8360">
        <f t="shared" si="792"/>
        <v>2.7686846533110407</v>
      </c>
      <c r="L8360">
        <f t="shared" si="791"/>
        <v>9967.2647519197471</v>
      </c>
    </row>
    <row r="8361" spans="1:12" x14ac:dyDescent="0.3">
      <c r="A8361" s="25">
        <f t="shared" si="788"/>
        <v>46183.041666650715</v>
      </c>
      <c r="B8361" s="1">
        <f t="shared" si="789"/>
        <v>4.1666650715342257E-2</v>
      </c>
      <c r="C8361">
        <v>0</v>
      </c>
      <c r="D8361">
        <v>489.68200000000002</v>
      </c>
      <c r="F8361" s="18">
        <f>_xlfn.XLOOKUP(D8361,'Rating Curve'!$A$2:$A$500,'Rating Curve'!$D$2:$D$500,, -1)</f>
        <v>1667776.8298903999</v>
      </c>
      <c r="G8361">
        <v>489.54500000000002</v>
      </c>
      <c r="H8361">
        <f t="shared" si="790"/>
        <v>0.13700000000000045</v>
      </c>
      <c r="I8361">
        <v>1.82</v>
      </c>
      <c r="J8361">
        <f t="shared" si="792"/>
        <v>2.7686846533110407</v>
      </c>
      <c r="L8361">
        <f t="shared" si="791"/>
        <v>9967.2647519197471</v>
      </c>
    </row>
    <row r="8362" spans="1:12" x14ac:dyDescent="0.3">
      <c r="A8362" s="25">
        <f t="shared" si="788"/>
        <v>46183.08333331738</v>
      </c>
      <c r="B8362" s="1">
        <f t="shared" si="789"/>
        <v>8.3333317379583605E-2</v>
      </c>
      <c r="C8362">
        <v>0</v>
      </c>
      <c r="D8362">
        <v>489.68200000000002</v>
      </c>
      <c r="F8362" s="18">
        <f>_xlfn.XLOOKUP(D8362,'Rating Curve'!$A$2:$A$500,'Rating Curve'!$D$2:$D$500,, -1)</f>
        <v>1667776.8298903999</v>
      </c>
      <c r="G8362">
        <v>489.54500000000002</v>
      </c>
      <c r="H8362">
        <f t="shared" si="790"/>
        <v>0.13700000000000045</v>
      </c>
      <c r="I8362">
        <v>1.82</v>
      </c>
      <c r="J8362">
        <f t="shared" si="792"/>
        <v>2.7686846533110407</v>
      </c>
      <c r="L8362">
        <f t="shared" si="791"/>
        <v>9967.2647519197471</v>
      </c>
    </row>
    <row r="8363" spans="1:12" x14ac:dyDescent="0.3">
      <c r="A8363" s="25">
        <f t="shared" si="788"/>
        <v>46183.124999984044</v>
      </c>
      <c r="B8363" s="1">
        <f t="shared" si="789"/>
        <v>0.12499998404382495</v>
      </c>
      <c r="C8363">
        <v>0</v>
      </c>
      <c r="D8363">
        <v>489.67</v>
      </c>
      <c r="F8363" s="18">
        <f>_xlfn.XLOOKUP(D8363,'Rating Curve'!$A$2:$A$500,'Rating Curve'!$D$2:$D$500,, -1)</f>
        <v>1664741.6725647999</v>
      </c>
      <c r="G8363">
        <v>489.54500000000002</v>
      </c>
      <c r="H8363">
        <f t="shared" si="790"/>
        <v>0.125</v>
      </c>
      <c r="I8363">
        <v>1.82</v>
      </c>
      <c r="J8363">
        <f t="shared" si="792"/>
        <v>2.4130018907990949</v>
      </c>
      <c r="L8363">
        <f t="shared" si="791"/>
        <v>8686.8068068767407</v>
      </c>
    </row>
    <row r="8364" spans="1:12" x14ac:dyDescent="0.3">
      <c r="A8364" s="25">
        <f t="shared" si="788"/>
        <v>46183.166666650708</v>
      </c>
      <c r="B8364" s="1">
        <f t="shared" si="789"/>
        <v>0.1666666507080663</v>
      </c>
      <c r="C8364">
        <v>0</v>
      </c>
      <c r="D8364">
        <v>489.68200000000002</v>
      </c>
      <c r="F8364" s="18">
        <f>_xlfn.XLOOKUP(D8364,'Rating Curve'!$A$2:$A$500,'Rating Curve'!$D$2:$D$500,, -1)</f>
        <v>1667776.8298903999</v>
      </c>
      <c r="G8364">
        <v>489.54500000000002</v>
      </c>
      <c r="H8364">
        <f t="shared" si="790"/>
        <v>0.13700000000000045</v>
      </c>
      <c r="I8364">
        <v>1.82</v>
      </c>
      <c r="J8364">
        <f t="shared" si="792"/>
        <v>2.7686846533110407</v>
      </c>
      <c r="L8364">
        <f t="shared" si="791"/>
        <v>9967.2647519197471</v>
      </c>
    </row>
    <row r="8365" spans="1:12" x14ac:dyDescent="0.3">
      <c r="A8365" s="25">
        <f t="shared" si="788"/>
        <v>46183.208333317372</v>
      </c>
      <c r="B8365" s="1">
        <f t="shared" si="789"/>
        <v>0.20833331737230765</v>
      </c>
      <c r="C8365">
        <v>0</v>
      </c>
      <c r="D8365">
        <v>489.68200000000002</v>
      </c>
      <c r="F8365" s="18">
        <f>_xlfn.XLOOKUP(D8365,'Rating Curve'!$A$2:$A$500,'Rating Curve'!$D$2:$D$500,, -1)</f>
        <v>1667776.8298903999</v>
      </c>
      <c r="G8365">
        <v>489.54500000000002</v>
      </c>
      <c r="H8365">
        <f t="shared" si="790"/>
        <v>0.13700000000000045</v>
      </c>
      <c r="I8365">
        <v>1.82</v>
      </c>
      <c r="J8365">
        <f t="shared" si="792"/>
        <v>2.7686846533110407</v>
      </c>
      <c r="L8365">
        <f t="shared" si="791"/>
        <v>9967.2647519197471</v>
      </c>
    </row>
    <row r="8366" spans="1:12" x14ac:dyDescent="0.3">
      <c r="A8366" s="25">
        <f t="shared" si="788"/>
        <v>46183.249999984037</v>
      </c>
      <c r="B8366" s="1">
        <f t="shared" si="789"/>
        <v>0.24999998403654899</v>
      </c>
      <c r="C8366">
        <v>0</v>
      </c>
      <c r="D8366">
        <v>489.68200000000002</v>
      </c>
      <c r="F8366" s="18">
        <f>_xlfn.XLOOKUP(D8366,'Rating Curve'!$A$2:$A$500,'Rating Curve'!$D$2:$D$500,, -1)</f>
        <v>1667776.8298903999</v>
      </c>
      <c r="G8366">
        <v>489.54500000000002</v>
      </c>
      <c r="H8366">
        <f t="shared" si="790"/>
        <v>0.13700000000000045</v>
      </c>
      <c r="I8366">
        <v>1.82</v>
      </c>
      <c r="J8366">
        <f t="shared" si="792"/>
        <v>2.7686846533110407</v>
      </c>
      <c r="L8366">
        <f t="shared" si="791"/>
        <v>9967.2647519197471</v>
      </c>
    </row>
    <row r="8367" spans="1:12" x14ac:dyDescent="0.3">
      <c r="A8367" s="25">
        <f t="shared" si="788"/>
        <v>46183.291666650701</v>
      </c>
      <c r="B8367" s="1">
        <f t="shared" si="789"/>
        <v>0.29166665070079034</v>
      </c>
      <c r="C8367">
        <v>0</v>
      </c>
      <c r="D8367">
        <v>489.68200000000002</v>
      </c>
      <c r="F8367" s="18">
        <f>_xlfn.XLOOKUP(D8367,'Rating Curve'!$A$2:$A$500,'Rating Curve'!$D$2:$D$500,, -1)</f>
        <v>1667776.8298903999</v>
      </c>
      <c r="G8367">
        <v>489.54500000000002</v>
      </c>
      <c r="H8367">
        <f t="shared" si="790"/>
        <v>0.13700000000000045</v>
      </c>
      <c r="I8367">
        <v>1.82</v>
      </c>
      <c r="J8367">
        <f t="shared" si="792"/>
        <v>2.7686846533110407</v>
      </c>
      <c r="L8367">
        <f t="shared" si="791"/>
        <v>9967.2647519197471</v>
      </c>
    </row>
    <row r="8368" spans="1:12" x14ac:dyDescent="0.3">
      <c r="A8368" s="25">
        <f t="shared" si="788"/>
        <v>46183.333333317365</v>
      </c>
      <c r="B8368" s="1">
        <f t="shared" si="789"/>
        <v>0.33333331736503169</v>
      </c>
      <c r="C8368">
        <v>0</v>
      </c>
      <c r="D8368">
        <v>489.68099999999998</v>
      </c>
      <c r="F8368" s="18">
        <f>_xlfn.XLOOKUP(D8368,'Rating Curve'!$A$2:$A$500,'Rating Curve'!$D$2:$D$500,, -1)</f>
        <v>1667776.8298903999</v>
      </c>
      <c r="G8368">
        <v>489.54500000000002</v>
      </c>
      <c r="H8368">
        <f t="shared" si="790"/>
        <v>0.13599999999996726</v>
      </c>
      <c r="I8368">
        <v>1.82</v>
      </c>
      <c r="J8368">
        <f t="shared" si="792"/>
        <v>2.738425972881974</v>
      </c>
      <c r="L8368">
        <f t="shared" si="791"/>
        <v>9858.333502375106</v>
      </c>
    </row>
    <row r="8369" spans="1:12" x14ac:dyDescent="0.3">
      <c r="A8369" s="25">
        <f t="shared" si="788"/>
        <v>46183.374999984029</v>
      </c>
      <c r="B8369" s="1">
        <f t="shared" si="789"/>
        <v>0.37499998402927304</v>
      </c>
      <c r="C8369">
        <v>0</v>
      </c>
      <c r="D8369">
        <v>489.68099999999998</v>
      </c>
      <c r="F8369" s="18">
        <f>_xlfn.XLOOKUP(D8369,'Rating Curve'!$A$2:$A$500,'Rating Curve'!$D$2:$D$500,, -1)</f>
        <v>1667776.8298903999</v>
      </c>
      <c r="G8369">
        <v>489.54500000000002</v>
      </c>
      <c r="H8369">
        <f t="shared" si="790"/>
        <v>0.13599999999996726</v>
      </c>
      <c r="I8369">
        <v>1.82</v>
      </c>
      <c r="J8369">
        <f t="shared" si="792"/>
        <v>2.738425972881974</v>
      </c>
      <c r="L8369">
        <f t="shared" si="791"/>
        <v>9858.333502375106</v>
      </c>
    </row>
    <row r="8370" spans="1:12" x14ac:dyDescent="0.3">
      <c r="A8370" s="25">
        <f t="shared" si="788"/>
        <v>46183.416666650694</v>
      </c>
      <c r="B8370" s="1">
        <f t="shared" si="789"/>
        <v>0.41666665069351438</v>
      </c>
      <c r="C8370">
        <v>0</v>
      </c>
      <c r="D8370">
        <v>489.68099999999998</v>
      </c>
      <c r="F8370" s="18">
        <f>_xlfn.XLOOKUP(D8370,'Rating Curve'!$A$2:$A$500,'Rating Curve'!$D$2:$D$500,, -1)</f>
        <v>1667776.8298903999</v>
      </c>
      <c r="G8370">
        <v>489.54500000000002</v>
      </c>
      <c r="H8370">
        <f t="shared" si="790"/>
        <v>0.13599999999996726</v>
      </c>
      <c r="I8370">
        <v>1.82</v>
      </c>
      <c r="J8370">
        <f t="shared" si="792"/>
        <v>2.738425972881974</v>
      </c>
      <c r="L8370">
        <f t="shared" si="791"/>
        <v>9858.333502375106</v>
      </c>
    </row>
    <row r="8371" spans="1:12" x14ac:dyDescent="0.3">
      <c r="A8371" s="25">
        <f t="shared" si="788"/>
        <v>46183.458333317358</v>
      </c>
      <c r="B8371" s="1">
        <f t="shared" si="789"/>
        <v>0.45833331735775573</v>
      </c>
      <c r="C8371">
        <v>0</v>
      </c>
      <c r="D8371">
        <v>489.68700000000001</v>
      </c>
      <c r="F8371" s="18">
        <f>_xlfn.XLOOKUP(D8371,'Rating Curve'!$A$2:$A$500,'Rating Curve'!$D$2:$D$500,, -1)</f>
        <v>1667776.8298903999</v>
      </c>
      <c r="G8371">
        <v>489.54500000000002</v>
      </c>
      <c r="H8371">
        <f t="shared" si="790"/>
        <v>0.14199999999999591</v>
      </c>
      <c r="I8371">
        <v>1.82</v>
      </c>
      <c r="J8371">
        <f t="shared" si="792"/>
        <v>2.9216296230150851</v>
      </c>
      <c r="L8371">
        <f t="shared" si="791"/>
        <v>10517.866642854306</v>
      </c>
    </row>
    <row r="8372" spans="1:12" x14ac:dyDescent="0.3">
      <c r="A8372" s="25">
        <f t="shared" si="788"/>
        <v>46183.499999984022</v>
      </c>
      <c r="B8372" s="1">
        <f t="shared" si="789"/>
        <v>0.49999998402199708</v>
      </c>
      <c r="C8372">
        <v>0</v>
      </c>
      <c r="D8372">
        <v>489.68700000000001</v>
      </c>
      <c r="F8372" s="18">
        <f>_xlfn.XLOOKUP(D8372,'Rating Curve'!$A$2:$A$500,'Rating Curve'!$D$2:$D$500,, -1)</f>
        <v>1667776.8298903999</v>
      </c>
      <c r="G8372">
        <v>489.54500000000002</v>
      </c>
      <c r="H8372">
        <f t="shared" si="790"/>
        <v>0.14199999999999591</v>
      </c>
      <c r="I8372">
        <v>1.82</v>
      </c>
      <c r="J8372">
        <f t="shared" si="792"/>
        <v>2.9216296230150851</v>
      </c>
      <c r="L8372">
        <f t="shared" si="791"/>
        <v>10517.866642854306</v>
      </c>
    </row>
    <row r="8373" spans="1:12" x14ac:dyDescent="0.3">
      <c r="A8373" s="25">
        <f t="shared" si="788"/>
        <v>46183.541666650686</v>
      </c>
      <c r="B8373" s="1">
        <f t="shared" si="789"/>
        <v>0.54166665068623843</v>
      </c>
      <c r="C8373">
        <v>0</v>
      </c>
      <c r="D8373">
        <v>489.68700000000001</v>
      </c>
      <c r="F8373" s="18">
        <f>_xlfn.XLOOKUP(D8373,'Rating Curve'!$A$2:$A$500,'Rating Curve'!$D$2:$D$500,, -1)</f>
        <v>1667776.8298903999</v>
      </c>
      <c r="G8373">
        <v>489.54500000000002</v>
      </c>
      <c r="H8373">
        <f t="shared" si="790"/>
        <v>0.14199999999999591</v>
      </c>
      <c r="I8373">
        <v>1.82</v>
      </c>
      <c r="J8373">
        <f t="shared" si="792"/>
        <v>2.9216296230150851</v>
      </c>
      <c r="L8373">
        <f t="shared" si="791"/>
        <v>10517.866642854306</v>
      </c>
    </row>
    <row r="8374" spans="1:12" x14ac:dyDescent="0.3">
      <c r="A8374" s="25">
        <f t="shared" si="788"/>
        <v>46183.58333331735</v>
      </c>
      <c r="B8374" s="1">
        <f t="shared" si="789"/>
        <v>0.58333331735047977</v>
      </c>
      <c r="C8374">
        <v>0</v>
      </c>
      <c r="D8374">
        <v>489.68099999999998</v>
      </c>
      <c r="F8374" s="18">
        <f>_xlfn.XLOOKUP(D8374,'Rating Curve'!$A$2:$A$500,'Rating Curve'!$D$2:$D$500,, -1)</f>
        <v>1667776.8298903999</v>
      </c>
      <c r="G8374">
        <v>489.54500000000002</v>
      </c>
      <c r="H8374">
        <f t="shared" si="790"/>
        <v>0.13599999999996726</v>
      </c>
      <c r="I8374">
        <v>1.82</v>
      </c>
      <c r="J8374">
        <f t="shared" si="792"/>
        <v>2.738425972881974</v>
      </c>
      <c r="L8374">
        <f t="shared" si="791"/>
        <v>9858.333502375106</v>
      </c>
    </row>
    <row r="8375" spans="1:12" x14ac:dyDescent="0.3">
      <c r="A8375" s="25">
        <f t="shared" si="788"/>
        <v>46183.624999984015</v>
      </c>
      <c r="B8375" s="1">
        <f t="shared" si="789"/>
        <v>0.62499998401472112</v>
      </c>
      <c r="C8375">
        <v>0</v>
      </c>
      <c r="D8375">
        <v>489.68700000000001</v>
      </c>
      <c r="F8375" s="18">
        <f>_xlfn.XLOOKUP(D8375,'Rating Curve'!$A$2:$A$500,'Rating Curve'!$D$2:$D$500,, -1)</f>
        <v>1667776.8298903999</v>
      </c>
      <c r="G8375">
        <v>489.54500000000002</v>
      </c>
      <c r="H8375">
        <f t="shared" si="790"/>
        <v>0.14199999999999591</v>
      </c>
      <c r="I8375">
        <v>1.82</v>
      </c>
      <c r="J8375">
        <f t="shared" si="792"/>
        <v>2.9216296230150851</v>
      </c>
      <c r="L8375">
        <f t="shared" si="791"/>
        <v>10517.866642854306</v>
      </c>
    </row>
    <row r="8376" spans="1:12" x14ac:dyDescent="0.3">
      <c r="A8376" s="25">
        <f t="shared" si="788"/>
        <v>46183.666666650679</v>
      </c>
      <c r="B8376" s="1">
        <f t="shared" si="789"/>
        <v>0.66666665067896247</v>
      </c>
      <c r="C8376">
        <v>0</v>
      </c>
      <c r="D8376">
        <v>489.68700000000001</v>
      </c>
      <c r="F8376" s="18">
        <f>_xlfn.XLOOKUP(D8376,'Rating Curve'!$A$2:$A$500,'Rating Curve'!$D$2:$D$500,, -1)</f>
        <v>1667776.8298903999</v>
      </c>
      <c r="G8376">
        <v>489.54500000000002</v>
      </c>
      <c r="H8376">
        <f t="shared" si="790"/>
        <v>0.14199999999999591</v>
      </c>
      <c r="I8376">
        <v>1.82</v>
      </c>
      <c r="J8376">
        <f t="shared" si="792"/>
        <v>2.9216296230150851</v>
      </c>
      <c r="L8376">
        <f t="shared" si="791"/>
        <v>10517.866642854306</v>
      </c>
    </row>
    <row r="8377" spans="1:12" x14ac:dyDescent="0.3">
      <c r="A8377" s="25">
        <f t="shared" ref="A8377:A8440" si="793" xml:space="preserve"> A8376 + TIME(1,0,0)</f>
        <v>46183.708333317343</v>
      </c>
      <c r="B8377" s="1">
        <f t="shared" si="789"/>
        <v>0.70833331734320382</v>
      </c>
      <c r="C8377">
        <v>0</v>
      </c>
      <c r="D8377">
        <v>489.68099999999998</v>
      </c>
      <c r="F8377" s="18">
        <f>_xlfn.XLOOKUP(D8377,'Rating Curve'!$A$2:$A$500,'Rating Curve'!$D$2:$D$500,, -1)</f>
        <v>1667776.8298903999</v>
      </c>
      <c r="G8377">
        <v>489.54500000000002</v>
      </c>
      <c r="H8377">
        <f t="shared" si="790"/>
        <v>0.13599999999996726</v>
      </c>
      <c r="I8377">
        <v>1.82</v>
      </c>
      <c r="J8377">
        <f t="shared" si="792"/>
        <v>2.738425972881974</v>
      </c>
      <c r="L8377">
        <f t="shared" si="791"/>
        <v>9858.333502375106</v>
      </c>
    </row>
    <row r="8378" spans="1:12" x14ac:dyDescent="0.3">
      <c r="A8378" s="25">
        <f t="shared" si="793"/>
        <v>46183.749999984007</v>
      </c>
      <c r="B8378" s="1">
        <f t="shared" si="789"/>
        <v>0.74999998400744516</v>
      </c>
      <c r="C8378">
        <v>0</v>
      </c>
      <c r="D8378">
        <v>489.68099999999998</v>
      </c>
      <c r="F8378" s="18">
        <f>_xlfn.XLOOKUP(D8378,'Rating Curve'!$A$2:$A$500,'Rating Curve'!$D$2:$D$500,, -1)</f>
        <v>1667776.8298903999</v>
      </c>
      <c r="G8378">
        <v>489.54500000000002</v>
      </c>
      <c r="H8378">
        <f t="shared" si="790"/>
        <v>0.13599999999996726</v>
      </c>
      <c r="I8378">
        <v>1.82</v>
      </c>
      <c r="J8378">
        <f t="shared" si="792"/>
        <v>2.738425972881974</v>
      </c>
      <c r="L8378">
        <f t="shared" si="791"/>
        <v>9858.333502375106</v>
      </c>
    </row>
    <row r="8379" spans="1:12" x14ac:dyDescent="0.3">
      <c r="A8379" s="25">
        <f t="shared" si="793"/>
        <v>46183.791666650672</v>
      </c>
      <c r="B8379" s="1">
        <f t="shared" si="789"/>
        <v>0.79166665067168651</v>
      </c>
      <c r="C8379">
        <v>0</v>
      </c>
      <c r="D8379">
        <v>489.68099999999998</v>
      </c>
      <c r="F8379" s="18">
        <f>_xlfn.XLOOKUP(D8379,'Rating Curve'!$A$2:$A$500,'Rating Curve'!$D$2:$D$500,, -1)</f>
        <v>1667776.8298903999</v>
      </c>
      <c r="G8379">
        <v>489.54500000000002</v>
      </c>
      <c r="H8379">
        <f t="shared" si="790"/>
        <v>0.13599999999996726</v>
      </c>
      <c r="I8379">
        <v>1.82</v>
      </c>
      <c r="J8379">
        <f t="shared" si="792"/>
        <v>2.738425972881974</v>
      </c>
      <c r="L8379">
        <f t="shared" si="791"/>
        <v>9858.333502375106</v>
      </c>
    </row>
    <row r="8380" spans="1:12" x14ac:dyDescent="0.3">
      <c r="A8380" s="25">
        <f t="shared" si="793"/>
        <v>46183.833333317336</v>
      </c>
      <c r="B8380" s="1">
        <f t="shared" si="789"/>
        <v>0.83333331733592786</v>
      </c>
      <c r="C8380">
        <v>0</v>
      </c>
      <c r="D8380">
        <v>489.68099999999998</v>
      </c>
      <c r="F8380" s="18">
        <f>_xlfn.XLOOKUP(D8380,'Rating Curve'!$A$2:$A$500,'Rating Curve'!$D$2:$D$500,, -1)</f>
        <v>1667776.8298903999</v>
      </c>
      <c r="G8380">
        <v>489.54500000000002</v>
      </c>
      <c r="H8380">
        <f t="shared" si="790"/>
        <v>0.13599999999996726</v>
      </c>
      <c r="I8380">
        <v>1.82</v>
      </c>
      <c r="J8380">
        <f t="shared" si="792"/>
        <v>2.738425972881974</v>
      </c>
      <c r="L8380">
        <f t="shared" si="791"/>
        <v>9858.333502375106</v>
      </c>
    </row>
    <row r="8381" spans="1:12" x14ac:dyDescent="0.3">
      <c r="A8381" s="25">
        <f t="shared" si="793"/>
        <v>46183.874999984</v>
      </c>
      <c r="B8381" s="1">
        <f t="shared" si="789"/>
        <v>0.87499998400016921</v>
      </c>
      <c r="C8381">
        <v>0</v>
      </c>
      <c r="D8381">
        <v>489.67599999999999</v>
      </c>
      <c r="F8381" s="18">
        <f>_xlfn.XLOOKUP(D8381,'Rating Curve'!$A$2:$A$500,'Rating Curve'!$D$2:$D$500,, -1)</f>
        <v>1664741.6725647999</v>
      </c>
      <c r="G8381">
        <v>489.54500000000002</v>
      </c>
      <c r="H8381">
        <f t="shared" si="790"/>
        <v>0.13099999999997181</v>
      </c>
      <c r="I8381">
        <v>1.82</v>
      </c>
      <c r="J8381">
        <f t="shared" si="792"/>
        <v>2.5888064751069511</v>
      </c>
      <c r="L8381">
        <f t="shared" si="791"/>
        <v>9319.7033103850245</v>
      </c>
    </row>
    <row r="8382" spans="1:12" x14ac:dyDescent="0.3">
      <c r="A8382" s="25">
        <f t="shared" si="793"/>
        <v>46183.916666650664</v>
      </c>
      <c r="B8382" s="1">
        <f t="shared" si="789"/>
        <v>0.91666665066441055</v>
      </c>
      <c r="C8382">
        <v>0</v>
      </c>
      <c r="D8382">
        <v>489.67700000000002</v>
      </c>
      <c r="F8382" s="18">
        <f>_xlfn.XLOOKUP(D8382,'Rating Curve'!$A$2:$A$500,'Rating Curve'!$D$2:$D$500,, -1)</f>
        <v>1664741.6725647999</v>
      </c>
      <c r="G8382">
        <v>489.54500000000002</v>
      </c>
      <c r="H8382">
        <f t="shared" si="790"/>
        <v>0.132000000000005</v>
      </c>
      <c r="I8382">
        <v>1.82</v>
      </c>
      <c r="J8382">
        <f t="shared" si="792"/>
        <v>2.6185057958463216</v>
      </c>
      <c r="L8382">
        <f t="shared" si="791"/>
        <v>9426.6208650467579</v>
      </c>
    </row>
    <row r="8383" spans="1:12" x14ac:dyDescent="0.3">
      <c r="A8383" s="25">
        <f t="shared" si="793"/>
        <v>46183.958333317329</v>
      </c>
      <c r="B8383" s="1">
        <f t="shared" si="789"/>
        <v>0.9583333173286519</v>
      </c>
      <c r="C8383">
        <v>0</v>
      </c>
      <c r="D8383">
        <v>489.67599999999999</v>
      </c>
      <c r="F8383" s="18">
        <f>_xlfn.XLOOKUP(D8383,'Rating Curve'!$A$2:$A$500,'Rating Curve'!$D$2:$D$500,, -1)</f>
        <v>1664741.6725647999</v>
      </c>
      <c r="G8383">
        <v>489.54500000000002</v>
      </c>
      <c r="H8383">
        <f t="shared" si="790"/>
        <v>0.13099999999997181</v>
      </c>
      <c r="I8383">
        <v>1.82</v>
      </c>
      <c r="J8383">
        <f t="shared" si="792"/>
        <v>2.5888064751069511</v>
      </c>
      <c r="L8383">
        <f t="shared" si="791"/>
        <v>9319.7033103850245</v>
      </c>
    </row>
    <row r="8384" spans="1:12" x14ac:dyDescent="0.3">
      <c r="A8384" s="25">
        <f t="shared" si="793"/>
        <v>46183.999999983993</v>
      </c>
      <c r="B8384" s="1">
        <f t="shared" si="789"/>
        <v>0.99999998399289325</v>
      </c>
      <c r="C8384">
        <v>0</v>
      </c>
      <c r="D8384">
        <v>489.67599999999999</v>
      </c>
      <c r="F8384" s="18">
        <f>_xlfn.XLOOKUP(D8384,'Rating Curve'!$A$2:$A$500,'Rating Curve'!$D$2:$D$500,, -1)</f>
        <v>1664741.6725647999</v>
      </c>
      <c r="G8384">
        <v>489.54500000000002</v>
      </c>
      <c r="H8384">
        <f t="shared" si="790"/>
        <v>0.13099999999997181</v>
      </c>
      <c r="I8384">
        <v>1.82</v>
      </c>
      <c r="J8384">
        <f t="shared" si="792"/>
        <v>2.5888064751069511</v>
      </c>
      <c r="L8384">
        <f t="shared" si="791"/>
        <v>9319.7033103850245</v>
      </c>
    </row>
    <row r="8385" spans="1:12" x14ac:dyDescent="0.3">
      <c r="A8385" s="25">
        <f t="shared" si="793"/>
        <v>46184.041666650657</v>
      </c>
      <c r="B8385" s="1">
        <f t="shared" si="789"/>
        <v>4.1666650657134596E-2</v>
      </c>
      <c r="C8385">
        <v>0</v>
      </c>
      <c r="D8385">
        <v>489.68200000000002</v>
      </c>
      <c r="F8385" s="18">
        <f>_xlfn.XLOOKUP(D8385,'Rating Curve'!$A$2:$A$500,'Rating Curve'!$D$2:$D$500,, -1)</f>
        <v>1667776.8298903999</v>
      </c>
      <c r="G8385">
        <v>489.54500000000002</v>
      </c>
      <c r="H8385">
        <f t="shared" si="790"/>
        <v>0.13700000000000045</v>
      </c>
      <c r="I8385">
        <v>1.82</v>
      </c>
      <c r="J8385">
        <f t="shared" si="792"/>
        <v>2.7686846533110407</v>
      </c>
      <c r="L8385">
        <f t="shared" si="791"/>
        <v>9967.2647519197471</v>
      </c>
    </row>
    <row r="8386" spans="1:12" x14ac:dyDescent="0.3">
      <c r="A8386" s="25">
        <f t="shared" si="793"/>
        <v>46184.083333317321</v>
      </c>
      <c r="B8386" s="1">
        <f t="shared" si="789"/>
        <v>8.3333317321375944E-2</v>
      </c>
      <c r="C8386">
        <v>0</v>
      </c>
      <c r="D8386">
        <v>489.67700000000002</v>
      </c>
      <c r="F8386" s="18">
        <f>_xlfn.XLOOKUP(D8386,'Rating Curve'!$A$2:$A$500,'Rating Curve'!$D$2:$D$500,, -1)</f>
        <v>1664741.6725647999</v>
      </c>
      <c r="G8386">
        <v>489.54500000000002</v>
      </c>
      <c r="H8386">
        <f t="shared" si="790"/>
        <v>0.132000000000005</v>
      </c>
      <c r="I8386">
        <v>1.82</v>
      </c>
      <c r="J8386">
        <f t="shared" si="792"/>
        <v>2.6185057958463216</v>
      </c>
      <c r="L8386">
        <f t="shared" si="791"/>
        <v>9426.6208650467579</v>
      </c>
    </row>
    <row r="8387" spans="1:12" x14ac:dyDescent="0.3">
      <c r="A8387" s="25">
        <f t="shared" si="793"/>
        <v>46184.124999983986</v>
      </c>
      <c r="B8387" s="1">
        <f t="shared" ref="B8387:B8450" si="794">MOD(A8387,1)</f>
        <v>0.12499998398561729</v>
      </c>
      <c r="C8387">
        <v>0</v>
      </c>
      <c r="D8387">
        <v>489.68200000000002</v>
      </c>
      <c r="F8387" s="18">
        <f>_xlfn.XLOOKUP(D8387,'Rating Curve'!$A$2:$A$500,'Rating Curve'!$D$2:$D$500,, -1)</f>
        <v>1667776.8298903999</v>
      </c>
      <c r="G8387">
        <v>489.54500000000002</v>
      </c>
      <c r="H8387">
        <f t="shared" ref="H8387:H8450" si="795">IF(D8387 - G8387 &lt; 0, 0, D8387 - G8387)</f>
        <v>0.13700000000000045</v>
      </c>
      <c r="I8387">
        <v>1.82</v>
      </c>
      <c r="J8387">
        <f t="shared" si="792"/>
        <v>2.7686846533110407</v>
      </c>
      <c r="L8387">
        <f t="shared" ref="L8387:L8450" si="796">(J8387*86400)/24</f>
        <v>9967.2647519197471</v>
      </c>
    </row>
    <row r="8388" spans="1:12" x14ac:dyDescent="0.3">
      <c r="A8388" s="25">
        <f t="shared" si="793"/>
        <v>46184.16666665065</v>
      </c>
      <c r="B8388" s="1">
        <f t="shared" si="794"/>
        <v>0.16666665064985864</v>
      </c>
      <c r="C8388">
        <v>0</v>
      </c>
      <c r="D8388">
        <v>489.67700000000002</v>
      </c>
      <c r="F8388" s="18">
        <f>_xlfn.XLOOKUP(D8388,'Rating Curve'!$A$2:$A$500,'Rating Curve'!$D$2:$D$500,, -1)</f>
        <v>1664741.6725647999</v>
      </c>
      <c r="G8388">
        <v>489.54500000000002</v>
      </c>
      <c r="H8388">
        <f t="shared" si="795"/>
        <v>0.132000000000005</v>
      </c>
      <c r="I8388">
        <v>1.82</v>
      </c>
      <c r="J8388">
        <f t="shared" si="792"/>
        <v>2.6185057958463216</v>
      </c>
      <c r="L8388">
        <f t="shared" si="796"/>
        <v>9426.6208650467579</v>
      </c>
    </row>
    <row r="8389" spans="1:12" x14ac:dyDescent="0.3">
      <c r="A8389" s="25">
        <f t="shared" si="793"/>
        <v>46184.208333317314</v>
      </c>
      <c r="B8389" s="1">
        <f t="shared" si="794"/>
        <v>0.20833331731409999</v>
      </c>
      <c r="C8389">
        <v>0</v>
      </c>
      <c r="D8389">
        <v>489.67700000000002</v>
      </c>
      <c r="F8389" s="18">
        <f>_xlfn.XLOOKUP(D8389,'Rating Curve'!$A$2:$A$500,'Rating Curve'!$D$2:$D$500,, -1)</f>
        <v>1664741.6725647999</v>
      </c>
      <c r="G8389">
        <v>489.54500000000002</v>
      </c>
      <c r="H8389">
        <f t="shared" si="795"/>
        <v>0.132000000000005</v>
      </c>
      <c r="I8389">
        <v>1.82</v>
      </c>
      <c r="J8389">
        <f t="shared" si="792"/>
        <v>2.6185057958463216</v>
      </c>
      <c r="L8389">
        <f t="shared" si="796"/>
        <v>9426.6208650467579</v>
      </c>
    </row>
    <row r="8390" spans="1:12" x14ac:dyDescent="0.3">
      <c r="A8390" s="25">
        <f t="shared" si="793"/>
        <v>46184.249999983978</v>
      </c>
      <c r="B8390" s="1">
        <f t="shared" si="794"/>
        <v>0.24999998397834133</v>
      </c>
      <c r="C8390">
        <v>0</v>
      </c>
      <c r="D8390">
        <v>489.67700000000002</v>
      </c>
      <c r="F8390" s="18">
        <f>_xlfn.XLOOKUP(D8390,'Rating Curve'!$A$2:$A$500,'Rating Curve'!$D$2:$D$500,, -1)</f>
        <v>1664741.6725647999</v>
      </c>
      <c r="G8390">
        <v>489.54500000000002</v>
      </c>
      <c r="H8390">
        <f t="shared" si="795"/>
        <v>0.132000000000005</v>
      </c>
      <c r="I8390">
        <v>1.82</v>
      </c>
      <c r="J8390">
        <f t="shared" si="792"/>
        <v>2.6185057958463216</v>
      </c>
      <c r="L8390">
        <f t="shared" si="796"/>
        <v>9426.6208650467579</v>
      </c>
    </row>
    <row r="8391" spans="1:12" x14ac:dyDescent="0.3">
      <c r="A8391" s="25">
        <f t="shared" si="793"/>
        <v>46184.291666650643</v>
      </c>
      <c r="B8391" s="1">
        <f t="shared" si="794"/>
        <v>0.29166665064258268</v>
      </c>
      <c r="C8391">
        <v>0</v>
      </c>
      <c r="D8391">
        <v>489.67599999999999</v>
      </c>
      <c r="F8391" s="18">
        <f>_xlfn.XLOOKUP(D8391,'Rating Curve'!$A$2:$A$500,'Rating Curve'!$D$2:$D$500,, -1)</f>
        <v>1664741.6725647999</v>
      </c>
      <c r="G8391">
        <v>489.54500000000002</v>
      </c>
      <c r="H8391">
        <f t="shared" si="795"/>
        <v>0.13099999999997181</v>
      </c>
      <c r="I8391">
        <v>1.82</v>
      </c>
      <c r="J8391">
        <f t="shared" si="792"/>
        <v>2.5888064751069511</v>
      </c>
      <c r="L8391">
        <f t="shared" si="796"/>
        <v>9319.7033103850245</v>
      </c>
    </row>
    <row r="8392" spans="1:12" x14ac:dyDescent="0.3">
      <c r="A8392" s="25">
        <f t="shared" si="793"/>
        <v>46184.333333317307</v>
      </c>
      <c r="B8392" s="1">
        <f t="shared" si="794"/>
        <v>0.33333331730682403</v>
      </c>
      <c r="C8392">
        <v>0</v>
      </c>
      <c r="D8392">
        <v>489.67599999999999</v>
      </c>
      <c r="F8392" s="18">
        <f>_xlfn.XLOOKUP(D8392,'Rating Curve'!$A$2:$A$500,'Rating Curve'!$D$2:$D$500,, -1)</f>
        <v>1664741.6725647999</v>
      </c>
      <c r="G8392">
        <v>489.54500000000002</v>
      </c>
      <c r="H8392">
        <f t="shared" si="795"/>
        <v>0.13099999999997181</v>
      </c>
      <c r="I8392">
        <v>1.82</v>
      </c>
      <c r="J8392">
        <f t="shared" si="792"/>
        <v>2.5888064751069511</v>
      </c>
      <c r="L8392">
        <f t="shared" si="796"/>
        <v>9319.7033103850245</v>
      </c>
    </row>
    <row r="8393" spans="1:12" x14ac:dyDescent="0.3">
      <c r="A8393" s="25">
        <f t="shared" si="793"/>
        <v>46184.374999983971</v>
      </c>
      <c r="B8393" s="1">
        <f t="shared" si="794"/>
        <v>0.37499998397106538</v>
      </c>
      <c r="C8393">
        <v>0</v>
      </c>
      <c r="D8393">
        <v>489.66899999999998</v>
      </c>
      <c r="F8393" s="18">
        <f>_xlfn.XLOOKUP(D8393,'Rating Curve'!$A$2:$A$500,'Rating Curve'!$D$2:$D$500,, -1)</f>
        <v>1661708.0167959</v>
      </c>
      <c r="G8393">
        <v>489.54500000000002</v>
      </c>
      <c r="H8393">
        <f t="shared" si="795"/>
        <v>0.1239999999999668</v>
      </c>
      <c r="I8393">
        <v>1.82</v>
      </c>
      <c r="J8393">
        <f t="shared" si="792"/>
        <v>2.3841038576025655</v>
      </c>
      <c r="L8393">
        <f t="shared" si="796"/>
        <v>8582.773887369236</v>
      </c>
    </row>
    <row r="8394" spans="1:12" x14ac:dyDescent="0.3">
      <c r="A8394" s="25">
        <f t="shared" si="793"/>
        <v>46184.416666650635</v>
      </c>
      <c r="B8394" s="1">
        <f t="shared" si="794"/>
        <v>0.41666665063530672</v>
      </c>
      <c r="C8394">
        <v>0</v>
      </c>
      <c r="D8394">
        <v>489.66899999999998</v>
      </c>
      <c r="F8394" s="18">
        <f>_xlfn.XLOOKUP(D8394,'Rating Curve'!$A$2:$A$500,'Rating Curve'!$D$2:$D$500,, -1)</f>
        <v>1661708.0167959</v>
      </c>
      <c r="G8394">
        <v>489.54500000000002</v>
      </c>
      <c r="H8394">
        <f t="shared" si="795"/>
        <v>0.1239999999999668</v>
      </c>
      <c r="I8394">
        <v>1.82</v>
      </c>
      <c r="J8394">
        <f t="shared" si="792"/>
        <v>2.3841038576025655</v>
      </c>
      <c r="L8394">
        <f t="shared" si="796"/>
        <v>8582.773887369236</v>
      </c>
    </row>
    <row r="8395" spans="1:12" x14ac:dyDescent="0.3">
      <c r="A8395" s="25">
        <f t="shared" si="793"/>
        <v>46184.4583333173</v>
      </c>
      <c r="B8395" s="1">
        <f t="shared" si="794"/>
        <v>0.45833331729954807</v>
      </c>
      <c r="C8395">
        <v>0</v>
      </c>
      <c r="D8395">
        <v>489.67599999999999</v>
      </c>
      <c r="F8395" s="18">
        <f>_xlfn.XLOOKUP(D8395,'Rating Curve'!$A$2:$A$500,'Rating Curve'!$D$2:$D$500,, -1)</f>
        <v>1664741.6725647999</v>
      </c>
      <c r="G8395">
        <v>489.54500000000002</v>
      </c>
      <c r="H8395">
        <f t="shared" si="795"/>
        <v>0.13099999999997181</v>
      </c>
      <c r="I8395">
        <v>1.82</v>
      </c>
      <c r="J8395">
        <f t="shared" si="792"/>
        <v>2.5888064751069511</v>
      </c>
      <c r="L8395">
        <f t="shared" si="796"/>
        <v>9319.7033103850245</v>
      </c>
    </row>
    <row r="8396" spans="1:12" x14ac:dyDescent="0.3">
      <c r="A8396" s="25">
        <f t="shared" si="793"/>
        <v>46184.499999983964</v>
      </c>
      <c r="B8396" s="1">
        <f t="shared" si="794"/>
        <v>0.49999998396378942</v>
      </c>
      <c r="C8396">
        <v>0.2</v>
      </c>
      <c r="D8396">
        <v>489.67500000000001</v>
      </c>
      <c r="F8396" s="18">
        <f>_xlfn.XLOOKUP(D8396,'Rating Curve'!$A$2:$A$500,'Rating Curve'!$D$2:$D$500,, -1)</f>
        <v>1664741.6725647999</v>
      </c>
      <c r="G8396">
        <v>489.54500000000002</v>
      </c>
      <c r="H8396">
        <f t="shared" si="795"/>
        <v>0.12999999999999545</v>
      </c>
      <c r="I8396">
        <v>1.82</v>
      </c>
      <c r="J8396">
        <f t="shared" si="792"/>
        <v>2.5592202953242045</v>
      </c>
      <c r="L8396">
        <f t="shared" si="796"/>
        <v>9213.1930631671366</v>
      </c>
    </row>
    <row r="8397" spans="1:12" x14ac:dyDescent="0.3">
      <c r="A8397" s="25">
        <f t="shared" si="793"/>
        <v>46184.541666650628</v>
      </c>
      <c r="B8397" s="1">
        <f t="shared" si="794"/>
        <v>0.54166665062803077</v>
      </c>
      <c r="C8397">
        <v>8.6</v>
      </c>
      <c r="D8397">
        <v>489.68799999999999</v>
      </c>
      <c r="F8397" s="18">
        <f>_xlfn.XLOOKUP(D8397,'Rating Curve'!$A$2:$A$500,'Rating Curve'!$D$2:$D$500,, -1)</f>
        <v>1667776.8298903999</v>
      </c>
      <c r="G8397">
        <v>489.54500000000002</v>
      </c>
      <c r="H8397">
        <f t="shared" si="795"/>
        <v>0.14299999999997226</v>
      </c>
      <c r="I8397">
        <v>1.82</v>
      </c>
      <c r="J8397">
        <f t="shared" si="792"/>
        <v>2.9525461791672161</v>
      </c>
      <c r="L8397">
        <f t="shared" si="796"/>
        <v>10629.166245001978</v>
      </c>
    </row>
    <row r="8398" spans="1:12" x14ac:dyDescent="0.3">
      <c r="A8398" s="25">
        <f t="shared" si="793"/>
        <v>46184.583333317292</v>
      </c>
      <c r="B8398" s="1">
        <f t="shared" si="794"/>
        <v>0.58333331729227211</v>
      </c>
      <c r="C8398">
        <v>1.4</v>
      </c>
      <c r="D8398">
        <v>489.68099999999998</v>
      </c>
      <c r="F8398" s="18">
        <f>_xlfn.XLOOKUP(D8398,'Rating Curve'!$A$2:$A$500,'Rating Curve'!$D$2:$D$500,, -1)</f>
        <v>1667776.8298903999</v>
      </c>
      <c r="G8398">
        <v>489.54500000000002</v>
      </c>
      <c r="H8398">
        <f t="shared" si="795"/>
        <v>0.13599999999996726</v>
      </c>
      <c r="I8398">
        <v>1.82</v>
      </c>
      <c r="J8398">
        <f t="shared" si="792"/>
        <v>2.738425972881974</v>
      </c>
      <c r="L8398">
        <f t="shared" si="796"/>
        <v>9858.333502375106</v>
      </c>
    </row>
    <row r="8399" spans="1:12" x14ac:dyDescent="0.3">
      <c r="A8399" s="25">
        <f t="shared" si="793"/>
        <v>46184.624999983957</v>
      </c>
      <c r="B8399" s="1">
        <f t="shared" si="794"/>
        <v>0.62499998395651346</v>
      </c>
      <c r="C8399">
        <v>0.6</v>
      </c>
      <c r="D8399">
        <v>489.68700000000001</v>
      </c>
      <c r="F8399" s="18">
        <f>_xlfn.XLOOKUP(D8399,'Rating Curve'!$A$2:$A$500,'Rating Curve'!$D$2:$D$500,, -1)</f>
        <v>1667776.8298903999</v>
      </c>
      <c r="G8399">
        <v>489.54500000000002</v>
      </c>
      <c r="H8399">
        <f t="shared" si="795"/>
        <v>0.14199999999999591</v>
      </c>
      <c r="I8399">
        <v>1.82</v>
      </c>
      <c r="J8399">
        <f t="shared" si="792"/>
        <v>2.9216296230150851</v>
      </c>
      <c r="L8399">
        <f t="shared" si="796"/>
        <v>10517.866642854306</v>
      </c>
    </row>
    <row r="8400" spans="1:12" x14ac:dyDescent="0.3">
      <c r="A8400" s="25">
        <f t="shared" si="793"/>
        <v>46184.666666650621</v>
      </c>
      <c r="B8400" s="1">
        <f t="shared" si="794"/>
        <v>0.66666665062075481</v>
      </c>
      <c r="C8400">
        <v>3.6</v>
      </c>
      <c r="D8400">
        <v>489.69400000000002</v>
      </c>
      <c r="F8400" s="18">
        <f>_xlfn.XLOOKUP(D8400,'Rating Curve'!$A$2:$A$500,'Rating Curve'!$D$2:$D$500,, -1)</f>
        <v>1670813.4823932</v>
      </c>
      <c r="G8400">
        <v>489.54500000000002</v>
      </c>
      <c r="H8400">
        <f t="shared" si="795"/>
        <v>0.14900000000000091</v>
      </c>
      <c r="I8400">
        <v>1.82</v>
      </c>
      <c r="J8400">
        <f t="shared" si="792"/>
        <v>3.1403065520487288</v>
      </c>
      <c r="L8400">
        <f t="shared" si="796"/>
        <v>11305.103587375423</v>
      </c>
    </row>
    <row r="8401" spans="1:12" x14ac:dyDescent="0.3">
      <c r="A8401" s="25">
        <f t="shared" si="793"/>
        <v>46184.708333317285</v>
      </c>
      <c r="B8401" s="1">
        <f t="shared" si="794"/>
        <v>0.70833331728499616</v>
      </c>
      <c r="C8401">
        <v>4.2</v>
      </c>
      <c r="D8401">
        <v>489.69400000000002</v>
      </c>
      <c r="F8401" s="18">
        <f>_xlfn.XLOOKUP(D8401,'Rating Curve'!$A$2:$A$500,'Rating Curve'!$D$2:$D$500,, -1)</f>
        <v>1670813.4823932</v>
      </c>
      <c r="G8401">
        <v>489.54500000000002</v>
      </c>
      <c r="H8401">
        <f t="shared" si="795"/>
        <v>0.14900000000000091</v>
      </c>
      <c r="I8401">
        <v>1.82</v>
      </c>
      <c r="J8401">
        <f t="shared" si="792"/>
        <v>3.1403065520487288</v>
      </c>
      <c r="L8401">
        <f t="shared" si="796"/>
        <v>11305.103587375423</v>
      </c>
    </row>
    <row r="8402" spans="1:12" x14ac:dyDescent="0.3">
      <c r="A8402" s="25">
        <f t="shared" si="793"/>
        <v>46184.749999983949</v>
      </c>
      <c r="B8402" s="1">
        <f t="shared" si="794"/>
        <v>0.7499999839492375</v>
      </c>
      <c r="C8402">
        <v>0</v>
      </c>
      <c r="D8402">
        <v>489.7</v>
      </c>
      <c r="F8402" s="18">
        <f>_xlfn.XLOOKUP(D8402,'Rating Curve'!$A$2:$A$500,'Rating Curve'!$D$2:$D$500,, -1)</f>
        <v>1673851.7406957999</v>
      </c>
      <c r="G8402">
        <v>489.54500000000002</v>
      </c>
      <c r="H8402">
        <f t="shared" si="795"/>
        <v>0.15499999999997272</v>
      </c>
      <c r="I8402">
        <v>1.82</v>
      </c>
      <c r="J8402">
        <f t="shared" si="792"/>
        <v>3.3318864318872179</v>
      </c>
      <c r="L8402">
        <f t="shared" si="796"/>
        <v>11994.791154793986</v>
      </c>
    </row>
    <row r="8403" spans="1:12" x14ac:dyDescent="0.3">
      <c r="A8403" s="25">
        <f t="shared" si="793"/>
        <v>46184.791666650613</v>
      </c>
      <c r="B8403" s="1">
        <f t="shared" si="794"/>
        <v>0.79166665061347885</v>
      </c>
      <c r="C8403">
        <v>0</v>
      </c>
      <c r="D8403">
        <v>489.69499999999999</v>
      </c>
      <c r="F8403" s="18">
        <f>_xlfn.XLOOKUP(D8403,'Rating Curve'!$A$2:$A$500,'Rating Curve'!$D$2:$D$500,, -1)</f>
        <v>1670813.4823932</v>
      </c>
      <c r="G8403">
        <v>489.54500000000002</v>
      </c>
      <c r="H8403">
        <f t="shared" si="795"/>
        <v>0.14999999999997726</v>
      </c>
      <c r="I8403">
        <v>1.82</v>
      </c>
      <c r="J8403">
        <f t="shared" ref="J8403:J8466" si="797">1.82*30*(H8403^1.5)</f>
        <v>3.1719733605431535</v>
      </c>
      <c r="L8403">
        <f t="shared" si="796"/>
        <v>11419.104097955353</v>
      </c>
    </row>
    <row r="8404" spans="1:12" x14ac:dyDescent="0.3">
      <c r="A8404" s="25">
        <f t="shared" si="793"/>
        <v>46184.833333317278</v>
      </c>
      <c r="B8404" s="1">
        <f t="shared" si="794"/>
        <v>0.8333333172777202</v>
      </c>
      <c r="C8404">
        <v>2.6</v>
      </c>
      <c r="D8404">
        <v>489.70100000000002</v>
      </c>
      <c r="F8404" s="18">
        <f>_xlfn.XLOOKUP(D8404,'Rating Curve'!$A$2:$A$500,'Rating Curve'!$D$2:$D$500,, -1)</f>
        <v>1673851.7406957999</v>
      </c>
      <c r="G8404">
        <v>489.54500000000002</v>
      </c>
      <c r="H8404">
        <f t="shared" si="795"/>
        <v>0.15600000000000591</v>
      </c>
      <c r="I8404">
        <v>1.82</v>
      </c>
      <c r="J8404">
        <f t="shared" si="797"/>
        <v>3.3641824448982085</v>
      </c>
      <c r="L8404">
        <f t="shared" si="796"/>
        <v>12111.056801633551</v>
      </c>
    </row>
    <row r="8405" spans="1:12" x14ac:dyDescent="0.3">
      <c r="A8405" s="25">
        <f t="shared" si="793"/>
        <v>46184.874999983942</v>
      </c>
      <c r="B8405" s="1">
        <f t="shared" si="794"/>
        <v>0.87499998394196155</v>
      </c>
      <c r="C8405">
        <v>1.6</v>
      </c>
      <c r="D8405">
        <v>489.70100000000002</v>
      </c>
      <c r="F8405" s="18">
        <f>_xlfn.XLOOKUP(D8405,'Rating Curve'!$A$2:$A$500,'Rating Curve'!$D$2:$D$500,, -1)</f>
        <v>1673851.7406957999</v>
      </c>
      <c r="G8405">
        <v>489.54500000000002</v>
      </c>
      <c r="H8405">
        <f t="shared" si="795"/>
        <v>0.15600000000000591</v>
      </c>
      <c r="I8405">
        <v>1.82</v>
      </c>
      <c r="J8405">
        <f t="shared" si="797"/>
        <v>3.3641824448982085</v>
      </c>
      <c r="L8405">
        <f t="shared" si="796"/>
        <v>12111.056801633551</v>
      </c>
    </row>
    <row r="8406" spans="1:12" x14ac:dyDescent="0.3">
      <c r="A8406" s="25">
        <f t="shared" si="793"/>
        <v>46184.916666650606</v>
      </c>
      <c r="B8406" s="1">
        <f t="shared" si="794"/>
        <v>0.91666665060620289</v>
      </c>
      <c r="C8406">
        <v>0.8</v>
      </c>
      <c r="D8406">
        <v>489.70100000000002</v>
      </c>
      <c r="F8406" s="18">
        <f>_xlfn.XLOOKUP(D8406,'Rating Curve'!$A$2:$A$500,'Rating Curve'!$D$2:$D$500,, -1)</f>
        <v>1673851.7406957999</v>
      </c>
      <c r="G8406">
        <v>489.54500000000002</v>
      </c>
      <c r="H8406">
        <f t="shared" si="795"/>
        <v>0.15600000000000591</v>
      </c>
      <c r="I8406">
        <v>1.82</v>
      </c>
      <c r="J8406">
        <f t="shared" si="797"/>
        <v>3.3641824448982085</v>
      </c>
      <c r="L8406">
        <f t="shared" si="796"/>
        <v>12111.056801633551</v>
      </c>
    </row>
    <row r="8407" spans="1:12" x14ac:dyDescent="0.3">
      <c r="A8407" s="25">
        <f t="shared" si="793"/>
        <v>46184.95833331727</v>
      </c>
      <c r="B8407" s="1">
        <f t="shared" si="794"/>
        <v>0.95833331727044424</v>
      </c>
      <c r="C8407">
        <v>0</v>
      </c>
      <c r="D8407">
        <v>489.69499999999999</v>
      </c>
      <c r="F8407" s="18">
        <f>_xlfn.XLOOKUP(D8407,'Rating Curve'!$A$2:$A$500,'Rating Curve'!$D$2:$D$500,, -1)</f>
        <v>1670813.4823932</v>
      </c>
      <c r="G8407">
        <v>489.54500000000002</v>
      </c>
      <c r="H8407">
        <f t="shared" si="795"/>
        <v>0.14999999999997726</v>
      </c>
      <c r="I8407">
        <v>1.82</v>
      </c>
      <c r="J8407">
        <f t="shared" si="797"/>
        <v>3.1719733605431535</v>
      </c>
      <c r="L8407">
        <f t="shared" si="796"/>
        <v>11419.104097955353</v>
      </c>
    </row>
    <row r="8408" spans="1:12" x14ac:dyDescent="0.3">
      <c r="A8408" s="25">
        <f t="shared" si="793"/>
        <v>46184.999999983935</v>
      </c>
      <c r="B8408" s="1">
        <f t="shared" si="794"/>
        <v>0.99999998393468559</v>
      </c>
      <c r="C8408">
        <v>0</v>
      </c>
      <c r="D8408">
        <v>489.69499999999999</v>
      </c>
      <c r="F8408" s="18">
        <f>_xlfn.XLOOKUP(D8408,'Rating Curve'!$A$2:$A$500,'Rating Curve'!$D$2:$D$500,, -1)</f>
        <v>1670813.4823932</v>
      </c>
      <c r="G8408">
        <v>489.54500000000002</v>
      </c>
      <c r="H8408">
        <f t="shared" si="795"/>
        <v>0.14999999999997726</v>
      </c>
      <c r="I8408">
        <v>1.82</v>
      </c>
      <c r="J8408">
        <f t="shared" si="797"/>
        <v>3.1719733605431535</v>
      </c>
      <c r="L8408">
        <f t="shared" si="796"/>
        <v>11419.104097955353</v>
      </c>
    </row>
    <row r="8409" spans="1:12" x14ac:dyDescent="0.3">
      <c r="A8409" s="25">
        <f t="shared" si="793"/>
        <v>46185.041666650599</v>
      </c>
      <c r="B8409" s="1">
        <f t="shared" si="794"/>
        <v>4.1666650598926935E-2</v>
      </c>
      <c r="C8409">
        <v>0</v>
      </c>
      <c r="D8409">
        <v>489.69499999999999</v>
      </c>
      <c r="F8409" s="18">
        <f>_xlfn.XLOOKUP(D8409,'Rating Curve'!$A$2:$A$500,'Rating Curve'!$D$2:$D$500,, -1)</f>
        <v>1670813.4823932</v>
      </c>
      <c r="G8409">
        <v>489.54500000000002</v>
      </c>
      <c r="H8409">
        <f t="shared" si="795"/>
        <v>0.14999999999997726</v>
      </c>
      <c r="I8409">
        <v>1.82</v>
      </c>
      <c r="J8409">
        <f t="shared" si="797"/>
        <v>3.1719733605431535</v>
      </c>
      <c r="L8409">
        <f t="shared" si="796"/>
        <v>11419.104097955353</v>
      </c>
    </row>
    <row r="8410" spans="1:12" x14ac:dyDescent="0.3">
      <c r="A8410" s="25">
        <f t="shared" si="793"/>
        <v>46185.083333317263</v>
      </c>
      <c r="B8410" s="1">
        <f t="shared" si="794"/>
        <v>8.3333317263168283E-2</v>
      </c>
      <c r="C8410">
        <v>0</v>
      </c>
      <c r="D8410">
        <v>489.69499999999999</v>
      </c>
      <c r="F8410" s="18">
        <f>_xlfn.XLOOKUP(D8410,'Rating Curve'!$A$2:$A$500,'Rating Curve'!$D$2:$D$500,, -1)</f>
        <v>1670813.4823932</v>
      </c>
      <c r="G8410">
        <v>489.54500000000002</v>
      </c>
      <c r="H8410">
        <f t="shared" si="795"/>
        <v>0.14999999999997726</v>
      </c>
      <c r="I8410">
        <v>1.82</v>
      </c>
      <c r="J8410">
        <f t="shared" si="797"/>
        <v>3.1719733605431535</v>
      </c>
      <c r="L8410">
        <f t="shared" si="796"/>
        <v>11419.104097955353</v>
      </c>
    </row>
    <row r="8411" spans="1:12" x14ac:dyDescent="0.3">
      <c r="A8411" s="25">
        <f t="shared" si="793"/>
        <v>46185.124999983927</v>
      </c>
      <c r="B8411" s="1">
        <f t="shared" si="794"/>
        <v>0.12499998392740963</v>
      </c>
      <c r="C8411">
        <v>0</v>
      </c>
      <c r="D8411">
        <v>489.69499999999999</v>
      </c>
      <c r="F8411" s="18">
        <f>_xlfn.XLOOKUP(D8411,'Rating Curve'!$A$2:$A$500,'Rating Curve'!$D$2:$D$500,, -1)</f>
        <v>1670813.4823932</v>
      </c>
      <c r="G8411">
        <v>489.54500000000002</v>
      </c>
      <c r="H8411">
        <f t="shared" si="795"/>
        <v>0.14999999999997726</v>
      </c>
      <c r="I8411">
        <v>1.82</v>
      </c>
      <c r="J8411">
        <f t="shared" si="797"/>
        <v>3.1719733605431535</v>
      </c>
      <c r="L8411">
        <f t="shared" si="796"/>
        <v>11419.104097955353</v>
      </c>
    </row>
    <row r="8412" spans="1:12" x14ac:dyDescent="0.3">
      <c r="A8412" s="25">
        <f t="shared" si="793"/>
        <v>46185.166666650592</v>
      </c>
      <c r="B8412" s="1">
        <f t="shared" si="794"/>
        <v>0.16666665059165098</v>
      </c>
      <c r="C8412">
        <v>0</v>
      </c>
      <c r="D8412">
        <v>489.69499999999999</v>
      </c>
      <c r="F8412" s="18">
        <f>_xlfn.XLOOKUP(D8412,'Rating Curve'!$A$2:$A$500,'Rating Curve'!$D$2:$D$500,, -1)</f>
        <v>1670813.4823932</v>
      </c>
      <c r="G8412">
        <v>489.54500000000002</v>
      </c>
      <c r="H8412">
        <f t="shared" si="795"/>
        <v>0.14999999999997726</v>
      </c>
      <c r="I8412">
        <v>1.82</v>
      </c>
      <c r="J8412">
        <f t="shared" si="797"/>
        <v>3.1719733605431535</v>
      </c>
      <c r="L8412">
        <f t="shared" si="796"/>
        <v>11419.104097955353</v>
      </c>
    </row>
    <row r="8413" spans="1:12" x14ac:dyDescent="0.3">
      <c r="A8413" s="25">
        <f t="shared" si="793"/>
        <v>46185.208333317256</v>
      </c>
      <c r="B8413" s="1">
        <f t="shared" si="794"/>
        <v>0.20833331725589233</v>
      </c>
      <c r="C8413">
        <v>0</v>
      </c>
      <c r="D8413">
        <v>489.69499999999999</v>
      </c>
      <c r="F8413" s="18">
        <f>_xlfn.XLOOKUP(D8413,'Rating Curve'!$A$2:$A$500,'Rating Curve'!$D$2:$D$500,, -1)</f>
        <v>1670813.4823932</v>
      </c>
      <c r="G8413">
        <v>489.54500000000002</v>
      </c>
      <c r="H8413">
        <f t="shared" si="795"/>
        <v>0.14999999999997726</v>
      </c>
      <c r="I8413">
        <v>1.82</v>
      </c>
      <c r="J8413">
        <f t="shared" si="797"/>
        <v>3.1719733605431535</v>
      </c>
      <c r="L8413">
        <f t="shared" si="796"/>
        <v>11419.104097955353</v>
      </c>
    </row>
    <row r="8414" spans="1:12" x14ac:dyDescent="0.3">
      <c r="A8414" s="25">
        <f t="shared" si="793"/>
        <v>46185.24999998392</v>
      </c>
      <c r="B8414" s="1">
        <f t="shared" si="794"/>
        <v>0.24999998392013367</v>
      </c>
      <c r="C8414">
        <v>0</v>
      </c>
      <c r="D8414">
        <v>489.69499999999999</v>
      </c>
      <c r="F8414" s="18">
        <f>_xlfn.XLOOKUP(D8414,'Rating Curve'!$A$2:$A$500,'Rating Curve'!$D$2:$D$500,, -1)</f>
        <v>1670813.4823932</v>
      </c>
      <c r="G8414">
        <v>489.54500000000002</v>
      </c>
      <c r="H8414">
        <f t="shared" si="795"/>
        <v>0.14999999999997726</v>
      </c>
      <c r="I8414">
        <v>1.82</v>
      </c>
      <c r="J8414">
        <f t="shared" si="797"/>
        <v>3.1719733605431535</v>
      </c>
      <c r="L8414">
        <f t="shared" si="796"/>
        <v>11419.104097955353</v>
      </c>
    </row>
    <row r="8415" spans="1:12" x14ac:dyDescent="0.3">
      <c r="A8415" s="25">
        <f t="shared" si="793"/>
        <v>46185.291666650584</v>
      </c>
      <c r="B8415" s="1">
        <f t="shared" si="794"/>
        <v>0.29166665058437502</v>
      </c>
      <c r="C8415">
        <v>0</v>
      </c>
      <c r="D8415">
        <v>489.69499999999999</v>
      </c>
      <c r="F8415" s="18">
        <f>_xlfn.XLOOKUP(D8415,'Rating Curve'!$A$2:$A$500,'Rating Curve'!$D$2:$D$500,, -1)</f>
        <v>1670813.4823932</v>
      </c>
      <c r="G8415">
        <v>489.54500000000002</v>
      </c>
      <c r="H8415">
        <f t="shared" si="795"/>
        <v>0.14999999999997726</v>
      </c>
      <c r="I8415">
        <v>1.82</v>
      </c>
      <c r="J8415">
        <f t="shared" si="797"/>
        <v>3.1719733605431535</v>
      </c>
      <c r="L8415">
        <f t="shared" si="796"/>
        <v>11419.104097955353</v>
      </c>
    </row>
    <row r="8416" spans="1:12" x14ac:dyDescent="0.3">
      <c r="A8416" s="25">
        <f t="shared" si="793"/>
        <v>46185.333333317249</v>
      </c>
      <c r="B8416" s="1">
        <f t="shared" si="794"/>
        <v>0.33333331724861637</v>
      </c>
      <c r="C8416">
        <v>0</v>
      </c>
      <c r="D8416">
        <v>489.69499999999999</v>
      </c>
      <c r="F8416" s="18">
        <f>_xlfn.XLOOKUP(D8416,'Rating Curve'!$A$2:$A$500,'Rating Curve'!$D$2:$D$500,, -1)</f>
        <v>1670813.4823932</v>
      </c>
      <c r="G8416">
        <v>489.54500000000002</v>
      </c>
      <c r="H8416">
        <f t="shared" si="795"/>
        <v>0.14999999999997726</v>
      </c>
      <c r="I8416">
        <v>1.82</v>
      </c>
      <c r="J8416">
        <f t="shared" si="797"/>
        <v>3.1719733605431535</v>
      </c>
      <c r="L8416">
        <f t="shared" si="796"/>
        <v>11419.104097955353</v>
      </c>
    </row>
    <row r="8417" spans="1:12" x14ac:dyDescent="0.3">
      <c r="A8417" s="25">
        <f t="shared" si="793"/>
        <v>46185.374999983913</v>
      </c>
      <c r="B8417" s="1">
        <f t="shared" si="794"/>
        <v>0.37499998391285772</v>
      </c>
      <c r="C8417">
        <v>0</v>
      </c>
      <c r="D8417">
        <v>489.68799999999999</v>
      </c>
      <c r="F8417" s="18">
        <f>_xlfn.XLOOKUP(D8417,'Rating Curve'!$A$2:$A$500,'Rating Curve'!$D$2:$D$500,, -1)</f>
        <v>1667776.8298903999</v>
      </c>
      <c r="G8417">
        <v>489.54500000000002</v>
      </c>
      <c r="H8417">
        <f t="shared" si="795"/>
        <v>0.14299999999997226</v>
      </c>
      <c r="I8417">
        <v>1.82</v>
      </c>
      <c r="J8417">
        <f t="shared" si="797"/>
        <v>2.9525461791672161</v>
      </c>
      <c r="L8417">
        <f t="shared" si="796"/>
        <v>10629.166245001978</v>
      </c>
    </row>
    <row r="8418" spans="1:12" x14ac:dyDescent="0.3">
      <c r="A8418" s="25">
        <f t="shared" si="793"/>
        <v>46185.416666650577</v>
      </c>
      <c r="B8418" s="1">
        <f t="shared" si="794"/>
        <v>0.41666665057709906</v>
      </c>
      <c r="C8418">
        <v>0</v>
      </c>
      <c r="D8418">
        <v>489.69499999999999</v>
      </c>
      <c r="F8418" s="18">
        <f>_xlfn.XLOOKUP(D8418,'Rating Curve'!$A$2:$A$500,'Rating Curve'!$D$2:$D$500,, -1)</f>
        <v>1670813.4823932</v>
      </c>
      <c r="G8418">
        <v>489.54500000000002</v>
      </c>
      <c r="H8418">
        <f t="shared" si="795"/>
        <v>0.14999999999997726</v>
      </c>
      <c r="I8418">
        <v>1.82</v>
      </c>
      <c r="J8418">
        <f t="shared" si="797"/>
        <v>3.1719733605431535</v>
      </c>
      <c r="L8418">
        <f t="shared" si="796"/>
        <v>11419.104097955353</v>
      </c>
    </row>
    <row r="8419" spans="1:12" x14ac:dyDescent="0.3">
      <c r="A8419" s="25">
        <f t="shared" si="793"/>
        <v>46185.458333317241</v>
      </c>
      <c r="B8419" s="1">
        <f t="shared" si="794"/>
        <v>0.45833331724134041</v>
      </c>
      <c r="C8419">
        <v>0</v>
      </c>
      <c r="D8419">
        <v>489.69400000000002</v>
      </c>
      <c r="F8419" s="18">
        <f>_xlfn.XLOOKUP(D8419,'Rating Curve'!$A$2:$A$500,'Rating Curve'!$D$2:$D$500,, -1)</f>
        <v>1670813.4823932</v>
      </c>
      <c r="G8419">
        <v>489.54500000000002</v>
      </c>
      <c r="H8419">
        <f t="shared" si="795"/>
        <v>0.14900000000000091</v>
      </c>
      <c r="I8419">
        <v>1.82</v>
      </c>
      <c r="J8419">
        <f t="shared" si="797"/>
        <v>3.1403065520487288</v>
      </c>
      <c r="L8419">
        <f t="shared" si="796"/>
        <v>11305.103587375423</v>
      </c>
    </row>
    <row r="8420" spans="1:12" x14ac:dyDescent="0.3">
      <c r="A8420" s="25">
        <f t="shared" si="793"/>
        <v>46185.499999983906</v>
      </c>
      <c r="B8420" s="1">
        <f t="shared" si="794"/>
        <v>0.49999998390558176</v>
      </c>
      <c r="C8420">
        <v>0</v>
      </c>
      <c r="D8420">
        <v>489.7</v>
      </c>
      <c r="F8420" s="18">
        <f>_xlfn.XLOOKUP(D8420,'Rating Curve'!$A$2:$A$500,'Rating Curve'!$D$2:$D$500,, -1)</f>
        <v>1673851.7406957999</v>
      </c>
      <c r="G8420">
        <v>489.54500000000002</v>
      </c>
      <c r="H8420">
        <f t="shared" si="795"/>
        <v>0.15499999999997272</v>
      </c>
      <c r="I8420">
        <v>1.82</v>
      </c>
      <c r="J8420">
        <f t="shared" si="797"/>
        <v>3.3318864318872179</v>
      </c>
      <c r="L8420">
        <f t="shared" si="796"/>
        <v>11994.791154793986</v>
      </c>
    </row>
    <row r="8421" spans="1:12" x14ac:dyDescent="0.3">
      <c r="A8421" s="25">
        <f t="shared" si="793"/>
        <v>46185.54166665057</v>
      </c>
      <c r="B8421" s="1">
        <f t="shared" si="794"/>
        <v>0.5416666505698231</v>
      </c>
      <c r="C8421">
        <v>0</v>
      </c>
      <c r="D8421">
        <v>489.7</v>
      </c>
      <c r="F8421" s="18">
        <f>_xlfn.XLOOKUP(D8421,'Rating Curve'!$A$2:$A$500,'Rating Curve'!$D$2:$D$500,, -1)</f>
        <v>1673851.7406957999</v>
      </c>
      <c r="G8421">
        <v>489.54500000000002</v>
      </c>
      <c r="H8421">
        <f t="shared" si="795"/>
        <v>0.15499999999997272</v>
      </c>
      <c r="I8421">
        <v>1.82</v>
      </c>
      <c r="J8421">
        <f t="shared" si="797"/>
        <v>3.3318864318872179</v>
      </c>
      <c r="L8421">
        <f t="shared" si="796"/>
        <v>11994.791154793986</v>
      </c>
    </row>
    <row r="8422" spans="1:12" x14ac:dyDescent="0.3">
      <c r="A8422" s="25">
        <f t="shared" si="793"/>
        <v>46185.583333317234</v>
      </c>
      <c r="B8422" s="1">
        <f t="shared" si="794"/>
        <v>0.58333331723406445</v>
      </c>
      <c r="C8422">
        <v>0</v>
      </c>
      <c r="D8422">
        <v>489.7</v>
      </c>
      <c r="F8422" s="18">
        <f>_xlfn.XLOOKUP(D8422,'Rating Curve'!$A$2:$A$500,'Rating Curve'!$D$2:$D$500,, -1)</f>
        <v>1673851.7406957999</v>
      </c>
      <c r="G8422">
        <v>489.54500000000002</v>
      </c>
      <c r="H8422">
        <f t="shared" si="795"/>
        <v>0.15499999999997272</v>
      </c>
      <c r="I8422">
        <v>1.82</v>
      </c>
      <c r="J8422">
        <f t="shared" si="797"/>
        <v>3.3318864318872179</v>
      </c>
      <c r="L8422">
        <f t="shared" si="796"/>
        <v>11994.791154793986</v>
      </c>
    </row>
    <row r="8423" spans="1:12" x14ac:dyDescent="0.3">
      <c r="A8423" s="25">
        <f t="shared" si="793"/>
        <v>46185.624999983898</v>
      </c>
      <c r="B8423" s="1">
        <f t="shared" si="794"/>
        <v>0.6249999838983058</v>
      </c>
      <c r="C8423">
        <v>0</v>
      </c>
      <c r="D8423">
        <v>489.7</v>
      </c>
      <c r="F8423" s="18">
        <f>_xlfn.XLOOKUP(D8423,'Rating Curve'!$A$2:$A$500,'Rating Curve'!$D$2:$D$500,, -1)</f>
        <v>1673851.7406957999</v>
      </c>
      <c r="G8423">
        <v>489.54500000000002</v>
      </c>
      <c r="H8423">
        <f t="shared" si="795"/>
        <v>0.15499999999997272</v>
      </c>
      <c r="I8423">
        <v>1.82</v>
      </c>
      <c r="J8423">
        <f t="shared" si="797"/>
        <v>3.3318864318872179</v>
      </c>
      <c r="L8423">
        <f t="shared" si="796"/>
        <v>11994.791154793986</v>
      </c>
    </row>
    <row r="8424" spans="1:12" x14ac:dyDescent="0.3">
      <c r="A8424" s="25">
        <f t="shared" si="793"/>
        <v>46185.666666650563</v>
      </c>
      <c r="B8424" s="1">
        <f t="shared" si="794"/>
        <v>0.66666665056254715</v>
      </c>
      <c r="C8424">
        <v>0</v>
      </c>
      <c r="D8424">
        <v>489.69400000000002</v>
      </c>
      <c r="F8424" s="18">
        <f>_xlfn.XLOOKUP(D8424,'Rating Curve'!$A$2:$A$500,'Rating Curve'!$D$2:$D$500,, -1)</f>
        <v>1670813.4823932</v>
      </c>
      <c r="G8424">
        <v>489.54500000000002</v>
      </c>
      <c r="H8424">
        <f t="shared" si="795"/>
        <v>0.14900000000000091</v>
      </c>
      <c r="I8424">
        <v>1.82</v>
      </c>
      <c r="J8424">
        <f t="shared" si="797"/>
        <v>3.1403065520487288</v>
      </c>
      <c r="L8424">
        <f t="shared" si="796"/>
        <v>11305.103587375423</v>
      </c>
    </row>
    <row r="8425" spans="1:12" x14ac:dyDescent="0.3">
      <c r="A8425" s="25">
        <f t="shared" si="793"/>
        <v>46185.708333317227</v>
      </c>
      <c r="B8425" s="1">
        <f t="shared" si="794"/>
        <v>0.70833331722678849</v>
      </c>
      <c r="C8425">
        <v>0</v>
      </c>
      <c r="D8425">
        <v>489.69400000000002</v>
      </c>
      <c r="F8425" s="18">
        <f>_xlfn.XLOOKUP(D8425,'Rating Curve'!$A$2:$A$500,'Rating Curve'!$D$2:$D$500,, -1)</f>
        <v>1670813.4823932</v>
      </c>
      <c r="G8425">
        <v>489.54500000000002</v>
      </c>
      <c r="H8425">
        <f t="shared" si="795"/>
        <v>0.14900000000000091</v>
      </c>
      <c r="I8425">
        <v>1.82</v>
      </c>
      <c r="J8425">
        <f t="shared" si="797"/>
        <v>3.1403065520487288</v>
      </c>
      <c r="L8425">
        <f t="shared" si="796"/>
        <v>11305.103587375423</v>
      </c>
    </row>
    <row r="8426" spans="1:12" x14ac:dyDescent="0.3">
      <c r="A8426" s="25">
        <f t="shared" si="793"/>
        <v>46185.749999983891</v>
      </c>
      <c r="B8426" s="1">
        <f t="shared" si="794"/>
        <v>0.74999998389102984</v>
      </c>
      <c r="C8426">
        <v>0</v>
      </c>
      <c r="D8426">
        <v>489.69400000000002</v>
      </c>
      <c r="F8426" s="18">
        <f>_xlfn.XLOOKUP(D8426,'Rating Curve'!$A$2:$A$500,'Rating Curve'!$D$2:$D$500,, -1)</f>
        <v>1670813.4823932</v>
      </c>
      <c r="G8426">
        <v>489.54500000000002</v>
      </c>
      <c r="H8426">
        <f t="shared" si="795"/>
        <v>0.14900000000000091</v>
      </c>
      <c r="I8426">
        <v>1.82</v>
      </c>
      <c r="J8426">
        <f t="shared" si="797"/>
        <v>3.1403065520487288</v>
      </c>
      <c r="L8426">
        <f t="shared" si="796"/>
        <v>11305.103587375423</v>
      </c>
    </row>
    <row r="8427" spans="1:12" x14ac:dyDescent="0.3">
      <c r="A8427" s="25">
        <f t="shared" si="793"/>
        <v>46185.791666650555</v>
      </c>
      <c r="B8427" s="1">
        <f t="shared" si="794"/>
        <v>0.79166665055527119</v>
      </c>
      <c r="C8427">
        <v>0</v>
      </c>
      <c r="D8427">
        <v>489.69499999999999</v>
      </c>
      <c r="F8427" s="18">
        <f>_xlfn.XLOOKUP(D8427,'Rating Curve'!$A$2:$A$500,'Rating Curve'!$D$2:$D$500,, -1)</f>
        <v>1670813.4823932</v>
      </c>
      <c r="G8427">
        <v>489.54500000000002</v>
      </c>
      <c r="H8427">
        <f t="shared" si="795"/>
        <v>0.14999999999997726</v>
      </c>
      <c r="I8427">
        <v>1.82</v>
      </c>
      <c r="J8427">
        <f t="shared" si="797"/>
        <v>3.1719733605431535</v>
      </c>
      <c r="L8427">
        <f t="shared" si="796"/>
        <v>11419.104097955353</v>
      </c>
    </row>
    <row r="8428" spans="1:12" x14ac:dyDescent="0.3">
      <c r="A8428" s="25">
        <f t="shared" si="793"/>
        <v>46185.83333331722</v>
      </c>
      <c r="B8428" s="1">
        <f t="shared" si="794"/>
        <v>0.83333331721951254</v>
      </c>
      <c r="C8428">
        <v>0</v>
      </c>
      <c r="D8428">
        <v>489.69499999999999</v>
      </c>
      <c r="F8428" s="18">
        <f>_xlfn.XLOOKUP(D8428,'Rating Curve'!$A$2:$A$500,'Rating Curve'!$D$2:$D$500,, -1)</f>
        <v>1670813.4823932</v>
      </c>
      <c r="G8428">
        <v>489.54500000000002</v>
      </c>
      <c r="H8428">
        <f t="shared" si="795"/>
        <v>0.14999999999997726</v>
      </c>
      <c r="I8428">
        <v>1.82</v>
      </c>
      <c r="J8428">
        <f t="shared" si="797"/>
        <v>3.1719733605431535</v>
      </c>
      <c r="L8428">
        <f t="shared" si="796"/>
        <v>11419.104097955353</v>
      </c>
    </row>
    <row r="8429" spans="1:12" x14ac:dyDescent="0.3">
      <c r="A8429" s="25">
        <f t="shared" si="793"/>
        <v>46185.874999983884</v>
      </c>
      <c r="B8429" s="1">
        <f t="shared" si="794"/>
        <v>0.87499998388375388</v>
      </c>
      <c r="C8429">
        <v>0</v>
      </c>
      <c r="D8429">
        <v>489.67599999999999</v>
      </c>
      <c r="F8429" s="18">
        <f>_xlfn.XLOOKUP(D8429,'Rating Curve'!$A$2:$A$500,'Rating Curve'!$D$2:$D$500,, -1)</f>
        <v>1664741.6725647999</v>
      </c>
      <c r="G8429">
        <v>489.54500000000002</v>
      </c>
      <c r="H8429">
        <f t="shared" si="795"/>
        <v>0.13099999999997181</v>
      </c>
      <c r="I8429">
        <v>1.82</v>
      </c>
      <c r="J8429">
        <f t="shared" si="797"/>
        <v>2.5888064751069511</v>
      </c>
      <c r="L8429">
        <f t="shared" si="796"/>
        <v>9319.7033103850245</v>
      </c>
    </row>
    <row r="8430" spans="1:12" x14ac:dyDescent="0.3">
      <c r="A8430" s="25">
        <f t="shared" si="793"/>
        <v>46185.916666650548</v>
      </c>
      <c r="B8430" s="1">
        <f t="shared" si="794"/>
        <v>0.91666665054799523</v>
      </c>
      <c r="C8430">
        <v>11.4</v>
      </c>
      <c r="D8430">
        <v>489.69499999999999</v>
      </c>
      <c r="F8430" s="18">
        <f>_xlfn.XLOOKUP(D8430,'Rating Curve'!$A$2:$A$500,'Rating Curve'!$D$2:$D$500,, -1)</f>
        <v>1670813.4823932</v>
      </c>
      <c r="G8430">
        <v>489.54500000000002</v>
      </c>
      <c r="H8430">
        <f t="shared" si="795"/>
        <v>0.14999999999997726</v>
      </c>
      <c r="I8430">
        <v>1.82</v>
      </c>
      <c r="J8430">
        <f t="shared" si="797"/>
        <v>3.1719733605431535</v>
      </c>
      <c r="L8430">
        <f t="shared" si="796"/>
        <v>11419.104097955353</v>
      </c>
    </row>
    <row r="8431" spans="1:12" x14ac:dyDescent="0.3">
      <c r="A8431" s="25">
        <f t="shared" si="793"/>
        <v>46185.958333317212</v>
      </c>
      <c r="B8431" s="1">
        <f t="shared" si="794"/>
        <v>0.95833331721223658</v>
      </c>
      <c r="C8431">
        <v>0.4</v>
      </c>
      <c r="D8431">
        <v>489.69499999999999</v>
      </c>
      <c r="F8431" s="18">
        <f>_xlfn.XLOOKUP(D8431,'Rating Curve'!$A$2:$A$500,'Rating Curve'!$D$2:$D$500,, -1)</f>
        <v>1670813.4823932</v>
      </c>
      <c r="G8431">
        <v>489.54500000000002</v>
      </c>
      <c r="H8431">
        <f t="shared" si="795"/>
        <v>0.14999999999997726</v>
      </c>
      <c r="I8431">
        <v>1.82</v>
      </c>
      <c r="J8431">
        <f t="shared" si="797"/>
        <v>3.1719733605431535</v>
      </c>
      <c r="L8431">
        <f t="shared" si="796"/>
        <v>11419.104097955353</v>
      </c>
    </row>
    <row r="8432" spans="1:12" x14ac:dyDescent="0.3">
      <c r="A8432" s="25">
        <f t="shared" si="793"/>
        <v>46185.999999983876</v>
      </c>
      <c r="B8432" s="1">
        <f t="shared" si="794"/>
        <v>0.99999998387647793</v>
      </c>
      <c r="C8432">
        <v>0</v>
      </c>
      <c r="D8432">
        <v>489.69499999999999</v>
      </c>
      <c r="F8432" s="18">
        <f>_xlfn.XLOOKUP(D8432,'Rating Curve'!$A$2:$A$500,'Rating Curve'!$D$2:$D$500,, -1)</f>
        <v>1670813.4823932</v>
      </c>
      <c r="G8432">
        <v>489.54500000000002</v>
      </c>
      <c r="H8432">
        <f t="shared" si="795"/>
        <v>0.14999999999997726</v>
      </c>
      <c r="I8432">
        <v>1.82</v>
      </c>
      <c r="J8432">
        <f t="shared" si="797"/>
        <v>3.1719733605431535</v>
      </c>
      <c r="L8432">
        <f t="shared" si="796"/>
        <v>11419.104097955353</v>
      </c>
    </row>
    <row r="8433" spans="1:12" x14ac:dyDescent="0.3">
      <c r="A8433" s="25">
        <f t="shared" si="793"/>
        <v>46186.041666650541</v>
      </c>
      <c r="B8433" s="1">
        <f t="shared" si="794"/>
        <v>4.1666650540719274E-2</v>
      </c>
      <c r="C8433">
        <v>0.4</v>
      </c>
      <c r="D8433">
        <v>489.69499999999999</v>
      </c>
      <c r="F8433" s="18">
        <f>_xlfn.XLOOKUP(D8433,'Rating Curve'!$A$2:$A$500,'Rating Curve'!$D$2:$D$500,, -1)</f>
        <v>1670813.4823932</v>
      </c>
      <c r="G8433">
        <v>489.54500000000002</v>
      </c>
      <c r="H8433">
        <f t="shared" si="795"/>
        <v>0.14999999999997726</v>
      </c>
      <c r="I8433">
        <v>1.82</v>
      </c>
      <c r="J8433">
        <f t="shared" si="797"/>
        <v>3.1719733605431535</v>
      </c>
      <c r="L8433">
        <f t="shared" si="796"/>
        <v>11419.104097955353</v>
      </c>
    </row>
    <row r="8434" spans="1:12" x14ac:dyDescent="0.3">
      <c r="A8434" s="25">
        <f t="shared" si="793"/>
        <v>46186.083333317205</v>
      </c>
      <c r="B8434" s="1">
        <f t="shared" si="794"/>
        <v>8.3333317204960622E-2</v>
      </c>
      <c r="C8434">
        <v>0</v>
      </c>
      <c r="D8434">
        <v>489.69499999999999</v>
      </c>
      <c r="F8434" s="18">
        <f>_xlfn.XLOOKUP(D8434,'Rating Curve'!$A$2:$A$500,'Rating Curve'!$D$2:$D$500,, -1)</f>
        <v>1670813.4823932</v>
      </c>
      <c r="G8434">
        <v>489.54500000000002</v>
      </c>
      <c r="H8434">
        <f t="shared" si="795"/>
        <v>0.14999999999997726</v>
      </c>
      <c r="I8434">
        <v>1.82</v>
      </c>
      <c r="J8434">
        <f t="shared" si="797"/>
        <v>3.1719733605431535</v>
      </c>
      <c r="L8434">
        <f t="shared" si="796"/>
        <v>11419.104097955353</v>
      </c>
    </row>
    <row r="8435" spans="1:12" x14ac:dyDescent="0.3">
      <c r="A8435" s="25">
        <f t="shared" si="793"/>
        <v>46186.124999983869</v>
      </c>
      <c r="B8435" s="1">
        <f t="shared" si="794"/>
        <v>0.12499998386920197</v>
      </c>
      <c r="C8435">
        <v>0.2</v>
      </c>
      <c r="D8435">
        <v>489.69499999999999</v>
      </c>
      <c r="F8435" s="18">
        <f>_xlfn.XLOOKUP(D8435,'Rating Curve'!$A$2:$A$500,'Rating Curve'!$D$2:$D$500,, -1)</f>
        <v>1670813.4823932</v>
      </c>
      <c r="G8435">
        <v>489.54500000000002</v>
      </c>
      <c r="H8435">
        <f t="shared" si="795"/>
        <v>0.14999999999997726</v>
      </c>
      <c r="I8435">
        <v>1.82</v>
      </c>
      <c r="J8435">
        <f t="shared" si="797"/>
        <v>3.1719733605431535</v>
      </c>
      <c r="L8435">
        <f t="shared" si="796"/>
        <v>11419.104097955353</v>
      </c>
    </row>
    <row r="8436" spans="1:12" x14ac:dyDescent="0.3">
      <c r="A8436" s="25">
        <f t="shared" si="793"/>
        <v>46186.166666650533</v>
      </c>
      <c r="B8436" s="1">
        <f t="shared" si="794"/>
        <v>0.16666665053344332</v>
      </c>
      <c r="C8436">
        <v>0</v>
      </c>
      <c r="D8436">
        <v>489.69499999999999</v>
      </c>
      <c r="F8436" s="18">
        <f>_xlfn.XLOOKUP(D8436,'Rating Curve'!$A$2:$A$500,'Rating Curve'!$D$2:$D$500,, -1)</f>
        <v>1670813.4823932</v>
      </c>
      <c r="G8436">
        <v>489.54500000000002</v>
      </c>
      <c r="H8436">
        <f t="shared" si="795"/>
        <v>0.14999999999997726</v>
      </c>
      <c r="I8436">
        <v>1.82</v>
      </c>
      <c r="J8436">
        <f t="shared" si="797"/>
        <v>3.1719733605431535</v>
      </c>
      <c r="L8436">
        <f t="shared" si="796"/>
        <v>11419.104097955353</v>
      </c>
    </row>
    <row r="8437" spans="1:12" x14ac:dyDescent="0.3">
      <c r="A8437" s="25">
        <f t="shared" si="793"/>
        <v>46186.208333317198</v>
      </c>
      <c r="B8437" s="1">
        <f t="shared" si="794"/>
        <v>0.20833331719768466</v>
      </c>
      <c r="C8437">
        <v>0</v>
      </c>
      <c r="D8437">
        <v>489.70100000000002</v>
      </c>
      <c r="F8437" s="18">
        <f>_xlfn.XLOOKUP(D8437,'Rating Curve'!$A$2:$A$500,'Rating Curve'!$D$2:$D$500,, -1)</f>
        <v>1673851.7406957999</v>
      </c>
      <c r="G8437">
        <v>489.54500000000002</v>
      </c>
      <c r="H8437">
        <f t="shared" si="795"/>
        <v>0.15600000000000591</v>
      </c>
      <c r="I8437">
        <v>1.82</v>
      </c>
      <c r="J8437">
        <f t="shared" si="797"/>
        <v>3.3641824448982085</v>
      </c>
      <c r="L8437">
        <f t="shared" si="796"/>
        <v>12111.056801633551</v>
      </c>
    </row>
    <row r="8438" spans="1:12" x14ac:dyDescent="0.3">
      <c r="A8438" s="25">
        <f t="shared" si="793"/>
        <v>46186.249999983862</v>
      </c>
      <c r="B8438" s="1">
        <f t="shared" si="794"/>
        <v>0.24999998386192601</v>
      </c>
      <c r="C8438">
        <v>0</v>
      </c>
      <c r="D8438">
        <v>489.70100000000002</v>
      </c>
      <c r="F8438" s="18">
        <f>_xlfn.XLOOKUP(D8438,'Rating Curve'!$A$2:$A$500,'Rating Curve'!$D$2:$D$500,, -1)</f>
        <v>1673851.7406957999</v>
      </c>
      <c r="G8438">
        <v>489.54500000000002</v>
      </c>
      <c r="H8438">
        <f t="shared" si="795"/>
        <v>0.15600000000000591</v>
      </c>
      <c r="I8438">
        <v>1.82</v>
      </c>
      <c r="J8438">
        <f t="shared" si="797"/>
        <v>3.3641824448982085</v>
      </c>
      <c r="L8438">
        <f t="shared" si="796"/>
        <v>12111.056801633551</v>
      </c>
    </row>
    <row r="8439" spans="1:12" x14ac:dyDescent="0.3">
      <c r="A8439" s="25">
        <f t="shared" si="793"/>
        <v>46186.291666650526</v>
      </c>
      <c r="B8439" s="1">
        <f t="shared" si="794"/>
        <v>0.29166665052616736</v>
      </c>
      <c r="C8439">
        <v>0</v>
      </c>
      <c r="D8439">
        <v>489.70100000000002</v>
      </c>
      <c r="F8439" s="18">
        <f>_xlfn.XLOOKUP(D8439,'Rating Curve'!$A$2:$A$500,'Rating Curve'!$D$2:$D$500,, -1)</f>
        <v>1673851.7406957999</v>
      </c>
      <c r="G8439">
        <v>489.54500000000002</v>
      </c>
      <c r="H8439">
        <f t="shared" si="795"/>
        <v>0.15600000000000591</v>
      </c>
      <c r="I8439">
        <v>1.82</v>
      </c>
      <c r="J8439">
        <f t="shared" si="797"/>
        <v>3.3641824448982085</v>
      </c>
      <c r="L8439">
        <f t="shared" si="796"/>
        <v>12111.056801633551</v>
      </c>
    </row>
    <row r="8440" spans="1:12" x14ac:dyDescent="0.3">
      <c r="A8440" s="25">
        <f t="shared" si="793"/>
        <v>46186.33333331719</v>
      </c>
      <c r="B8440" s="1">
        <f t="shared" si="794"/>
        <v>0.33333331719040871</v>
      </c>
      <c r="C8440">
        <v>0</v>
      </c>
      <c r="D8440">
        <v>489.69400000000002</v>
      </c>
      <c r="F8440" s="18">
        <f>_xlfn.XLOOKUP(D8440,'Rating Curve'!$A$2:$A$500,'Rating Curve'!$D$2:$D$500,, -1)</f>
        <v>1670813.4823932</v>
      </c>
      <c r="G8440">
        <v>489.54500000000002</v>
      </c>
      <c r="H8440">
        <f t="shared" si="795"/>
        <v>0.14900000000000091</v>
      </c>
      <c r="I8440">
        <v>1.82</v>
      </c>
      <c r="J8440">
        <f t="shared" si="797"/>
        <v>3.1403065520487288</v>
      </c>
      <c r="L8440">
        <f t="shared" si="796"/>
        <v>11305.103587375423</v>
      </c>
    </row>
    <row r="8441" spans="1:12" x14ac:dyDescent="0.3">
      <c r="A8441" s="25">
        <f t="shared" ref="A8441:A8504" si="798" xml:space="preserve"> A8440 + TIME(1,0,0)</f>
        <v>46186.374999983855</v>
      </c>
      <c r="B8441" s="1">
        <f t="shared" si="794"/>
        <v>0.37499998385465005</v>
      </c>
      <c r="C8441">
        <v>0</v>
      </c>
      <c r="D8441">
        <v>489.69400000000002</v>
      </c>
      <c r="F8441" s="18">
        <f>_xlfn.XLOOKUP(D8441,'Rating Curve'!$A$2:$A$500,'Rating Curve'!$D$2:$D$500,, -1)</f>
        <v>1670813.4823932</v>
      </c>
      <c r="G8441">
        <v>489.54500000000002</v>
      </c>
      <c r="H8441">
        <f t="shared" si="795"/>
        <v>0.14900000000000091</v>
      </c>
      <c r="I8441">
        <v>1.82</v>
      </c>
      <c r="J8441">
        <f t="shared" si="797"/>
        <v>3.1403065520487288</v>
      </c>
      <c r="L8441">
        <f t="shared" si="796"/>
        <v>11305.103587375423</v>
      </c>
    </row>
    <row r="8442" spans="1:12" x14ac:dyDescent="0.3">
      <c r="A8442" s="25">
        <f t="shared" si="798"/>
        <v>46186.416666650519</v>
      </c>
      <c r="B8442" s="1">
        <f t="shared" si="794"/>
        <v>0.4166666505188914</v>
      </c>
      <c r="C8442">
        <v>0</v>
      </c>
      <c r="D8442">
        <v>489.69400000000002</v>
      </c>
      <c r="F8442" s="18">
        <f>_xlfn.XLOOKUP(D8442,'Rating Curve'!$A$2:$A$500,'Rating Curve'!$D$2:$D$500,, -1)</f>
        <v>1670813.4823932</v>
      </c>
      <c r="G8442">
        <v>489.54500000000002</v>
      </c>
      <c r="H8442">
        <f t="shared" si="795"/>
        <v>0.14900000000000091</v>
      </c>
      <c r="I8442">
        <v>1.82</v>
      </c>
      <c r="J8442">
        <f t="shared" si="797"/>
        <v>3.1403065520487288</v>
      </c>
      <c r="L8442">
        <f t="shared" si="796"/>
        <v>11305.103587375423</v>
      </c>
    </row>
    <row r="8443" spans="1:12" x14ac:dyDescent="0.3">
      <c r="A8443" s="25">
        <f t="shared" si="798"/>
        <v>46186.458333317183</v>
      </c>
      <c r="B8443" s="1">
        <f t="shared" si="794"/>
        <v>0.45833331718313275</v>
      </c>
      <c r="C8443">
        <v>0</v>
      </c>
      <c r="D8443">
        <v>489.69400000000002</v>
      </c>
      <c r="F8443" s="18">
        <f>_xlfn.XLOOKUP(D8443,'Rating Curve'!$A$2:$A$500,'Rating Curve'!$D$2:$D$500,, -1)</f>
        <v>1670813.4823932</v>
      </c>
      <c r="G8443">
        <v>489.54500000000002</v>
      </c>
      <c r="H8443">
        <f t="shared" si="795"/>
        <v>0.14900000000000091</v>
      </c>
      <c r="I8443">
        <v>1.82</v>
      </c>
      <c r="J8443">
        <f t="shared" si="797"/>
        <v>3.1403065520487288</v>
      </c>
      <c r="L8443">
        <f t="shared" si="796"/>
        <v>11305.103587375423</v>
      </c>
    </row>
    <row r="8444" spans="1:12" x14ac:dyDescent="0.3">
      <c r="A8444" s="25">
        <f t="shared" si="798"/>
        <v>46186.499999983847</v>
      </c>
      <c r="B8444" s="1">
        <f t="shared" si="794"/>
        <v>0.4999999838473741</v>
      </c>
      <c r="C8444">
        <v>0</v>
      </c>
      <c r="D8444">
        <v>489.69400000000002</v>
      </c>
      <c r="F8444" s="18">
        <f>_xlfn.XLOOKUP(D8444,'Rating Curve'!$A$2:$A$500,'Rating Curve'!$D$2:$D$500,, -1)</f>
        <v>1670813.4823932</v>
      </c>
      <c r="G8444">
        <v>489.54500000000002</v>
      </c>
      <c r="H8444">
        <f t="shared" si="795"/>
        <v>0.14900000000000091</v>
      </c>
      <c r="I8444">
        <v>1.82</v>
      </c>
      <c r="J8444">
        <f t="shared" si="797"/>
        <v>3.1403065520487288</v>
      </c>
      <c r="L8444">
        <f t="shared" si="796"/>
        <v>11305.103587375423</v>
      </c>
    </row>
    <row r="8445" spans="1:12" x14ac:dyDescent="0.3">
      <c r="A8445" s="25">
        <f t="shared" si="798"/>
        <v>46186.541666650512</v>
      </c>
      <c r="B8445" s="1">
        <f t="shared" si="794"/>
        <v>0.54166665051161544</v>
      </c>
      <c r="C8445">
        <v>0</v>
      </c>
      <c r="D8445">
        <v>489.69400000000002</v>
      </c>
      <c r="F8445" s="18">
        <f>_xlfn.XLOOKUP(D8445,'Rating Curve'!$A$2:$A$500,'Rating Curve'!$D$2:$D$500,, -1)</f>
        <v>1670813.4823932</v>
      </c>
      <c r="G8445">
        <v>489.54500000000002</v>
      </c>
      <c r="H8445">
        <f t="shared" si="795"/>
        <v>0.14900000000000091</v>
      </c>
      <c r="I8445">
        <v>1.82</v>
      </c>
      <c r="J8445">
        <f t="shared" si="797"/>
        <v>3.1403065520487288</v>
      </c>
      <c r="L8445">
        <f t="shared" si="796"/>
        <v>11305.103587375423</v>
      </c>
    </row>
    <row r="8446" spans="1:12" x14ac:dyDescent="0.3">
      <c r="A8446" s="25">
        <f t="shared" si="798"/>
        <v>46186.583333317176</v>
      </c>
      <c r="B8446" s="1">
        <f t="shared" si="794"/>
        <v>0.58333331717585679</v>
      </c>
      <c r="C8446">
        <v>0</v>
      </c>
      <c r="D8446">
        <v>489.69299999999998</v>
      </c>
      <c r="F8446" s="18">
        <f>_xlfn.XLOOKUP(D8446,'Rating Curve'!$A$2:$A$500,'Rating Curve'!$D$2:$D$500,, -1)</f>
        <v>1670813.4823932</v>
      </c>
      <c r="G8446">
        <v>489.54500000000002</v>
      </c>
      <c r="H8446">
        <f t="shared" si="795"/>
        <v>0.14799999999996771</v>
      </c>
      <c r="I8446">
        <v>1.82</v>
      </c>
      <c r="J8446">
        <f t="shared" si="797"/>
        <v>3.1087458305100597</v>
      </c>
      <c r="L8446">
        <f t="shared" si="796"/>
        <v>11191.484989836215</v>
      </c>
    </row>
    <row r="8447" spans="1:12" x14ac:dyDescent="0.3">
      <c r="A8447" s="25">
        <f t="shared" si="798"/>
        <v>46186.62499998384</v>
      </c>
      <c r="B8447" s="1">
        <f t="shared" si="794"/>
        <v>0.62499998384009814</v>
      </c>
      <c r="C8447">
        <v>0</v>
      </c>
      <c r="D8447">
        <v>489.69400000000002</v>
      </c>
      <c r="F8447" s="18">
        <f>_xlfn.XLOOKUP(D8447,'Rating Curve'!$A$2:$A$500,'Rating Curve'!$D$2:$D$500,, -1)</f>
        <v>1670813.4823932</v>
      </c>
      <c r="G8447">
        <v>489.54500000000002</v>
      </c>
      <c r="H8447">
        <f t="shared" si="795"/>
        <v>0.14900000000000091</v>
      </c>
      <c r="I8447">
        <v>1.82</v>
      </c>
      <c r="J8447">
        <f t="shared" si="797"/>
        <v>3.1403065520487288</v>
      </c>
      <c r="L8447">
        <f t="shared" si="796"/>
        <v>11305.103587375423</v>
      </c>
    </row>
    <row r="8448" spans="1:12" x14ac:dyDescent="0.3">
      <c r="A8448" s="25">
        <f t="shared" si="798"/>
        <v>46186.666666650504</v>
      </c>
      <c r="B8448" s="1">
        <f t="shared" si="794"/>
        <v>0.66666665050433949</v>
      </c>
      <c r="C8448">
        <v>0</v>
      </c>
      <c r="D8448">
        <v>489.69400000000002</v>
      </c>
      <c r="F8448" s="18">
        <f>_xlfn.XLOOKUP(D8448,'Rating Curve'!$A$2:$A$500,'Rating Curve'!$D$2:$D$500,, -1)</f>
        <v>1670813.4823932</v>
      </c>
      <c r="G8448">
        <v>489.54500000000002</v>
      </c>
      <c r="H8448">
        <f t="shared" si="795"/>
        <v>0.14900000000000091</v>
      </c>
      <c r="I8448">
        <v>1.82</v>
      </c>
      <c r="J8448">
        <f t="shared" si="797"/>
        <v>3.1403065520487288</v>
      </c>
      <c r="L8448">
        <f t="shared" si="796"/>
        <v>11305.103587375423</v>
      </c>
    </row>
    <row r="8449" spans="1:12" x14ac:dyDescent="0.3">
      <c r="A8449" s="25">
        <f t="shared" si="798"/>
        <v>46186.708333317169</v>
      </c>
      <c r="B8449" s="1">
        <f t="shared" si="794"/>
        <v>0.70833331716858083</v>
      </c>
      <c r="C8449">
        <v>0</v>
      </c>
      <c r="D8449">
        <v>489.68799999999999</v>
      </c>
      <c r="F8449" s="18">
        <f>_xlfn.XLOOKUP(D8449,'Rating Curve'!$A$2:$A$500,'Rating Curve'!$D$2:$D$500,, -1)</f>
        <v>1667776.8298903999</v>
      </c>
      <c r="G8449">
        <v>489.54500000000002</v>
      </c>
      <c r="H8449">
        <f t="shared" si="795"/>
        <v>0.14299999999997226</v>
      </c>
      <c r="I8449">
        <v>1.82</v>
      </c>
      <c r="J8449">
        <f t="shared" si="797"/>
        <v>2.9525461791672161</v>
      </c>
      <c r="L8449">
        <f t="shared" si="796"/>
        <v>10629.166245001978</v>
      </c>
    </row>
    <row r="8450" spans="1:12" x14ac:dyDescent="0.3">
      <c r="A8450" s="25">
        <f t="shared" si="798"/>
        <v>46186.749999983833</v>
      </c>
      <c r="B8450" s="1">
        <f t="shared" si="794"/>
        <v>0.74999998383282218</v>
      </c>
      <c r="C8450">
        <v>0</v>
      </c>
      <c r="D8450">
        <v>489.68799999999999</v>
      </c>
      <c r="F8450" s="18">
        <f>_xlfn.XLOOKUP(D8450,'Rating Curve'!$A$2:$A$500,'Rating Curve'!$D$2:$D$500,, -1)</f>
        <v>1667776.8298903999</v>
      </c>
      <c r="G8450">
        <v>489.54500000000002</v>
      </c>
      <c r="H8450">
        <f t="shared" si="795"/>
        <v>0.14299999999997226</v>
      </c>
      <c r="I8450">
        <v>1.82</v>
      </c>
      <c r="J8450">
        <f t="shared" si="797"/>
        <v>2.9525461791672161</v>
      </c>
      <c r="L8450">
        <f t="shared" si="796"/>
        <v>10629.166245001978</v>
      </c>
    </row>
    <row r="8451" spans="1:12" x14ac:dyDescent="0.3">
      <c r="A8451" s="25">
        <f t="shared" si="798"/>
        <v>46186.791666650497</v>
      </c>
      <c r="B8451" s="1">
        <f t="shared" ref="B8451:B8514" si="799">MOD(A8451,1)</f>
        <v>0.79166665049706353</v>
      </c>
      <c r="C8451">
        <v>0</v>
      </c>
      <c r="D8451">
        <v>489.68799999999999</v>
      </c>
      <c r="F8451" s="18">
        <f>_xlfn.XLOOKUP(D8451,'Rating Curve'!$A$2:$A$500,'Rating Curve'!$D$2:$D$500,, -1)</f>
        <v>1667776.8298903999</v>
      </c>
      <c r="G8451">
        <v>489.54500000000002</v>
      </c>
      <c r="H8451">
        <f t="shared" ref="H8451:H8514" si="800">IF(D8451 - G8451 &lt; 0, 0, D8451 - G8451)</f>
        <v>0.14299999999997226</v>
      </c>
      <c r="I8451">
        <v>1.82</v>
      </c>
      <c r="J8451">
        <f t="shared" si="797"/>
        <v>2.9525461791672161</v>
      </c>
      <c r="L8451">
        <f t="shared" ref="L8451:L8514" si="801">(J8451*86400)/24</f>
        <v>10629.166245001978</v>
      </c>
    </row>
    <row r="8452" spans="1:12" x14ac:dyDescent="0.3">
      <c r="A8452" s="25">
        <f t="shared" si="798"/>
        <v>46186.833333317161</v>
      </c>
      <c r="B8452" s="1">
        <f t="shared" si="799"/>
        <v>0.83333331716130488</v>
      </c>
      <c r="C8452">
        <v>0</v>
      </c>
      <c r="D8452">
        <v>489.68099999999998</v>
      </c>
      <c r="F8452" s="18">
        <f>_xlfn.XLOOKUP(D8452,'Rating Curve'!$A$2:$A$500,'Rating Curve'!$D$2:$D$500,, -1)</f>
        <v>1667776.8298903999</v>
      </c>
      <c r="G8452">
        <v>489.54500000000002</v>
      </c>
      <c r="H8452">
        <f t="shared" si="800"/>
        <v>0.13599999999996726</v>
      </c>
      <c r="I8452">
        <v>1.82</v>
      </c>
      <c r="J8452">
        <f t="shared" si="797"/>
        <v>2.738425972881974</v>
      </c>
      <c r="L8452">
        <f t="shared" si="801"/>
        <v>9858.333502375106</v>
      </c>
    </row>
    <row r="8453" spans="1:12" x14ac:dyDescent="0.3">
      <c r="A8453" s="25">
        <f t="shared" si="798"/>
        <v>46186.874999983826</v>
      </c>
      <c r="B8453" s="1">
        <f t="shared" si="799"/>
        <v>0.87499998382554622</v>
      </c>
      <c r="C8453">
        <v>0</v>
      </c>
      <c r="D8453">
        <v>489.68799999999999</v>
      </c>
      <c r="F8453" s="18">
        <f>_xlfn.XLOOKUP(D8453,'Rating Curve'!$A$2:$A$500,'Rating Curve'!$D$2:$D$500,, -1)</f>
        <v>1667776.8298903999</v>
      </c>
      <c r="G8453">
        <v>489.54500000000002</v>
      </c>
      <c r="H8453">
        <f t="shared" si="800"/>
        <v>0.14299999999997226</v>
      </c>
      <c r="I8453">
        <v>1.82</v>
      </c>
      <c r="J8453">
        <f t="shared" si="797"/>
        <v>2.9525461791672161</v>
      </c>
      <c r="L8453">
        <f t="shared" si="801"/>
        <v>10629.166245001978</v>
      </c>
    </row>
    <row r="8454" spans="1:12" x14ac:dyDescent="0.3">
      <c r="A8454" s="25">
        <f t="shared" si="798"/>
        <v>46186.91666665049</v>
      </c>
      <c r="B8454" s="1">
        <f t="shared" si="799"/>
        <v>0.91666665048978757</v>
      </c>
      <c r="C8454">
        <v>0</v>
      </c>
      <c r="D8454">
        <v>489.68799999999999</v>
      </c>
      <c r="F8454" s="18">
        <f>_xlfn.XLOOKUP(D8454,'Rating Curve'!$A$2:$A$500,'Rating Curve'!$D$2:$D$500,, -1)</f>
        <v>1667776.8298903999</v>
      </c>
      <c r="G8454">
        <v>489.54500000000002</v>
      </c>
      <c r="H8454">
        <f t="shared" si="800"/>
        <v>0.14299999999997226</v>
      </c>
      <c r="I8454">
        <v>1.82</v>
      </c>
      <c r="J8454">
        <f t="shared" si="797"/>
        <v>2.9525461791672161</v>
      </c>
      <c r="L8454">
        <f t="shared" si="801"/>
        <v>10629.166245001978</v>
      </c>
    </row>
    <row r="8455" spans="1:12" x14ac:dyDescent="0.3">
      <c r="A8455" s="25">
        <f t="shared" si="798"/>
        <v>46186.958333317154</v>
      </c>
      <c r="B8455" s="1">
        <f t="shared" si="799"/>
        <v>0.95833331715402892</v>
      </c>
      <c r="C8455">
        <v>0</v>
      </c>
      <c r="D8455">
        <v>489.68200000000002</v>
      </c>
      <c r="F8455" s="18">
        <f>_xlfn.XLOOKUP(D8455,'Rating Curve'!$A$2:$A$500,'Rating Curve'!$D$2:$D$500,, -1)</f>
        <v>1667776.8298903999</v>
      </c>
      <c r="G8455">
        <v>489.54500000000002</v>
      </c>
      <c r="H8455">
        <f t="shared" si="800"/>
        <v>0.13700000000000045</v>
      </c>
      <c r="I8455">
        <v>1.82</v>
      </c>
      <c r="J8455">
        <f t="shared" si="797"/>
        <v>2.7686846533110407</v>
      </c>
      <c r="L8455">
        <f t="shared" si="801"/>
        <v>9967.2647519197471</v>
      </c>
    </row>
    <row r="8456" spans="1:12" x14ac:dyDescent="0.3">
      <c r="A8456" s="25">
        <f t="shared" si="798"/>
        <v>46186.999999983818</v>
      </c>
      <c r="B8456" s="1">
        <f t="shared" si="799"/>
        <v>0.99999998381827027</v>
      </c>
      <c r="C8456">
        <v>0</v>
      </c>
      <c r="D8456">
        <v>489.68200000000002</v>
      </c>
      <c r="F8456" s="18">
        <f>_xlfn.XLOOKUP(D8456,'Rating Curve'!$A$2:$A$500,'Rating Curve'!$D$2:$D$500,, -1)</f>
        <v>1667776.8298903999</v>
      </c>
      <c r="G8456">
        <v>489.54500000000002</v>
      </c>
      <c r="H8456">
        <f t="shared" si="800"/>
        <v>0.13700000000000045</v>
      </c>
      <c r="I8456">
        <v>1.82</v>
      </c>
      <c r="J8456">
        <f t="shared" si="797"/>
        <v>2.7686846533110407</v>
      </c>
      <c r="L8456">
        <f t="shared" si="801"/>
        <v>9967.2647519197471</v>
      </c>
    </row>
    <row r="8457" spans="1:12" x14ac:dyDescent="0.3">
      <c r="A8457" s="25">
        <f t="shared" si="798"/>
        <v>46187.041666650483</v>
      </c>
      <c r="B8457" s="1">
        <f t="shared" si="799"/>
        <v>4.1666650482511614E-2</v>
      </c>
      <c r="C8457">
        <v>0</v>
      </c>
      <c r="D8457">
        <v>489.68200000000002</v>
      </c>
      <c r="F8457" s="18">
        <f>_xlfn.XLOOKUP(D8457,'Rating Curve'!$A$2:$A$500,'Rating Curve'!$D$2:$D$500,, -1)</f>
        <v>1667776.8298903999</v>
      </c>
      <c r="G8457">
        <v>489.54500000000002</v>
      </c>
      <c r="H8457">
        <f t="shared" si="800"/>
        <v>0.13700000000000045</v>
      </c>
      <c r="I8457">
        <v>1.82</v>
      </c>
      <c r="J8457">
        <f t="shared" si="797"/>
        <v>2.7686846533110407</v>
      </c>
      <c r="L8457">
        <f t="shared" si="801"/>
        <v>9967.2647519197471</v>
      </c>
    </row>
    <row r="8458" spans="1:12" x14ac:dyDescent="0.3">
      <c r="A8458" s="25">
        <f t="shared" si="798"/>
        <v>46187.083333317147</v>
      </c>
      <c r="B8458" s="1">
        <f t="shared" si="799"/>
        <v>8.3333317146752961E-2</v>
      </c>
      <c r="C8458">
        <v>0</v>
      </c>
      <c r="D8458">
        <v>489.68200000000002</v>
      </c>
      <c r="F8458" s="18">
        <f>_xlfn.XLOOKUP(D8458,'Rating Curve'!$A$2:$A$500,'Rating Curve'!$D$2:$D$500,, -1)</f>
        <v>1667776.8298903999</v>
      </c>
      <c r="G8458">
        <v>489.54500000000002</v>
      </c>
      <c r="H8458">
        <f t="shared" si="800"/>
        <v>0.13700000000000045</v>
      </c>
      <c r="I8458">
        <v>1.82</v>
      </c>
      <c r="J8458">
        <f t="shared" si="797"/>
        <v>2.7686846533110407</v>
      </c>
      <c r="L8458">
        <f t="shared" si="801"/>
        <v>9967.2647519197471</v>
      </c>
    </row>
    <row r="8459" spans="1:12" x14ac:dyDescent="0.3">
      <c r="A8459" s="25">
        <f t="shared" si="798"/>
        <v>46187.124999983811</v>
      </c>
      <c r="B8459" s="1">
        <f t="shared" si="799"/>
        <v>0.12499998381099431</v>
      </c>
      <c r="C8459">
        <v>0</v>
      </c>
      <c r="D8459">
        <v>489.67700000000002</v>
      </c>
      <c r="F8459" s="18">
        <f>_xlfn.XLOOKUP(D8459,'Rating Curve'!$A$2:$A$500,'Rating Curve'!$D$2:$D$500,, -1)</f>
        <v>1664741.6725647999</v>
      </c>
      <c r="G8459">
        <v>489.54500000000002</v>
      </c>
      <c r="H8459">
        <f t="shared" si="800"/>
        <v>0.132000000000005</v>
      </c>
      <c r="I8459">
        <v>1.82</v>
      </c>
      <c r="J8459">
        <f t="shared" si="797"/>
        <v>2.6185057958463216</v>
      </c>
      <c r="L8459">
        <f t="shared" si="801"/>
        <v>9426.6208650467579</v>
      </c>
    </row>
    <row r="8460" spans="1:12" x14ac:dyDescent="0.3">
      <c r="A8460" s="25">
        <f t="shared" si="798"/>
        <v>46187.166666650475</v>
      </c>
      <c r="B8460" s="1">
        <f t="shared" si="799"/>
        <v>0.16666665047523566</v>
      </c>
      <c r="C8460">
        <v>0</v>
      </c>
      <c r="D8460">
        <v>489.68200000000002</v>
      </c>
      <c r="F8460" s="18">
        <f>_xlfn.XLOOKUP(D8460,'Rating Curve'!$A$2:$A$500,'Rating Curve'!$D$2:$D$500,, -1)</f>
        <v>1667776.8298903999</v>
      </c>
      <c r="G8460">
        <v>489.54500000000002</v>
      </c>
      <c r="H8460">
        <f t="shared" si="800"/>
        <v>0.13700000000000045</v>
      </c>
      <c r="I8460">
        <v>1.82</v>
      </c>
      <c r="J8460">
        <f t="shared" si="797"/>
        <v>2.7686846533110407</v>
      </c>
      <c r="L8460">
        <f t="shared" si="801"/>
        <v>9967.2647519197471</v>
      </c>
    </row>
    <row r="8461" spans="1:12" x14ac:dyDescent="0.3">
      <c r="A8461" s="25">
        <f t="shared" si="798"/>
        <v>46187.208333317139</v>
      </c>
      <c r="B8461" s="1">
        <f t="shared" si="799"/>
        <v>0.208333317139477</v>
      </c>
      <c r="C8461">
        <v>0</v>
      </c>
      <c r="D8461">
        <v>489.67700000000002</v>
      </c>
      <c r="F8461" s="18">
        <f>_xlfn.XLOOKUP(D8461,'Rating Curve'!$A$2:$A$500,'Rating Curve'!$D$2:$D$500,, -1)</f>
        <v>1664741.6725647999</v>
      </c>
      <c r="G8461">
        <v>489.54500000000002</v>
      </c>
      <c r="H8461">
        <f t="shared" si="800"/>
        <v>0.132000000000005</v>
      </c>
      <c r="I8461">
        <v>1.82</v>
      </c>
      <c r="J8461">
        <f t="shared" si="797"/>
        <v>2.6185057958463216</v>
      </c>
      <c r="L8461">
        <f t="shared" si="801"/>
        <v>9426.6208650467579</v>
      </c>
    </row>
    <row r="8462" spans="1:12" x14ac:dyDescent="0.3">
      <c r="A8462" s="25">
        <f t="shared" si="798"/>
        <v>46187.249999983804</v>
      </c>
      <c r="B8462" s="1">
        <f t="shared" si="799"/>
        <v>0.24999998380371835</v>
      </c>
      <c r="C8462">
        <v>0</v>
      </c>
      <c r="D8462">
        <v>489.68200000000002</v>
      </c>
      <c r="F8462" s="18">
        <f>_xlfn.XLOOKUP(D8462,'Rating Curve'!$A$2:$A$500,'Rating Curve'!$D$2:$D$500,, -1)</f>
        <v>1667776.8298903999</v>
      </c>
      <c r="G8462">
        <v>489.54500000000002</v>
      </c>
      <c r="H8462">
        <f t="shared" si="800"/>
        <v>0.13700000000000045</v>
      </c>
      <c r="I8462">
        <v>1.82</v>
      </c>
      <c r="J8462">
        <f t="shared" si="797"/>
        <v>2.7686846533110407</v>
      </c>
      <c r="L8462">
        <f t="shared" si="801"/>
        <v>9967.2647519197471</v>
      </c>
    </row>
    <row r="8463" spans="1:12" x14ac:dyDescent="0.3">
      <c r="A8463" s="25">
        <f t="shared" si="798"/>
        <v>46187.291666650468</v>
      </c>
      <c r="B8463" s="1">
        <f t="shared" si="799"/>
        <v>0.2916666504679597</v>
      </c>
      <c r="C8463">
        <v>0</v>
      </c>
      <c r="D8463">
        <v>489.67599999999999</v>
      </c>
      <c r="F8463" s="18">
        <f>_xlfn.XLOOKUP(D8463,'Rating Curve'!$A$2:$A$500,'Rating Curve'!$D$2:$D$500,, -1)</f>
        <v>1664741.6725647999</v>
      </c>
      <c r="G8463">
        <v>489.54500000000002</v>
      </c>
      <c r="H8463">
        <f t="shared" si="800"/>
        <v>0.13099999999997181</v>
      </c>
      <c r="I8463">
        <v>1.82</v>
      </c>
      <c r="J8463">
        <f t="shared" si="797"/>
        <v>2.5888064751069511</v>
      </c>
      <c r="L8463">
        <f t="shared" si="801"/>
        <v>9319.7033103850245</v>
      </c>
    </row>
    <row r="8464" spans="1:12" x14ac:dyDescent="0.3">
      <c r="A8464" s="25">
        <f t="shared" si="798"/>
        <v>46187.333333317132</v>
      </c>
      <c r="B8464" s="1">
        <f t="shared" si="799"/>
        <v>0.33333331713220105</v>
      </c>
      <c r="C8464">
        <v>0</v>
      </c>
      <c r="D8464">
        <v>489.67599999999999</v>
      </c>
      <c r="F8464" s="18">
        <f>_xlfn.XLOOKUP(D8464,'Rating Curve'!$A$2:$A$500,'Rating Curve'!$D$2:$D$500,, -1)</f>
        <v>1664741.6725647999</v>
      </c>
      <c r="G8464">
        <v>489.54500000000002</v>
      </c>
      <c r="H8464">
        <f t="shared" si="800"/>
        <v>0.13099999999997181</v>
      </c>
      <c r="I8464">
        <v>1.82</v>
      </c>
      <c r="J8464">
        <f t="shared" si="797"/>
        <v>2.5888064751069511</v>
      </c>
      <c r="L8464">
        <f t="shared" si="801"/>
        <v>9319.7033103850245</v>
      </c>
    </row>
    <row r="8465" spans="1:12" x14ac:dyDescent="0.3">
      <c r="A8465" s="25">
        <f t="shared" si="798"/>
        <v>46187.374999983796</v>
      </c>
      <c r="B8465" s="1">
        <f t="shared" si="799"/>
        <v>0.37499998379644239</v>
      </c>
      <c r="C8465">
        <v>0</v>
      </c>
      <c r="D8465">
        <v>489.67599999999999</v>
      </c>
      <c r="F8465" s="18">
        <f>_xlfn.XLOOKUP(D8465,'Rating Curve'!$A$2:$A$500,'Rating Curve'!$D$2:$D$500,, -1)</f>
        <v>1664741.6725647999</v>
      </c>
      <c r="G8465">
        <v>489.54500000000002</v>
      </c>
      <c r="H8465">
        <f t="shared" si="800"/>
        <v>0.13099999999997181</v>
      </c>
      <c r="I8465">
        <v>1.82</v>
      </c>
      <c r="J8465">
        <f t="shared" si="797"/>
        <v>2.5888064751069511</v>
      </c>
      <c r="L8465">
        <f t="shared" si="801"/>
        <v>9319.7033103850245</v>
      </c>
    </row>
    <row r="8466" spans="1:12" x14ac:dyDescent="0.3">
      <c r="A8466" s="25">
        <f t="shared" si="798"/>
        <v>46187.416666650461</v>
      </c>
      <c r="B8466" s="1">
        <f t="shared" si="799"/>
        <v>0.41666665046068374</v>
      </c>
      <c r="C8466">
        <v>0</v>
      </c>
      <c r="D8466">
        <v>489.67500000000001</v>
      </c>
      <c r="F8466" s="18">
        <f>_xlfn.XLOOKUP(D8466,'Rating Curve'!$A$2:$A$500,'Rating Curve'!$D$2:$D$500,, -1)</f>
        <v>1664741.6725647999</v>
      </c>
      <c r="G8466">
        <v>489.54500000000002</v>
      </c>
      <c r="H8466">
        <f t="shared" si="800"/>
        <v>0.12999999999999545</v>
      </c>
      <c r="I8466">
        <v>1.82</v>
      </c>
      <c r="J8466">
        <f t="shared" si="797"/>
        <v>2.5592202953242045</v>
      </c>
      <c r="L8466">
        <f t="shared" si="801"/>
        <v>9213.1930631671366</v>
      </c>
    </row>
    <row r="8467" spans="1:12" x14ac:dyDescent="0.3">
      <c r="A8467" s="25">
        <f t="shared" si="798"/>
        <v>46187.458333317125</v>
      </c>
      <c r="B8467" s="1">
        <f t="shared" si="799"/>
        <v>0.45833331712492509</v>
      </c>
      <c r="C8467">
        <v>0</v>
      </c>
      <c r="D8467">
        <v>489.67500000000001</v>
      </c>
      <c r="F8467" s="18">
        <f>_xlfn.XLOOKUP(D8467,'Rating Curve'!$A$2:$A$500,'Rating Curve'!$D$2:$D$500,, -1)</f>
        <v>1664741.6725647999</v>
      </c>
      <c r="G8467">
        <v>489.54500000000002</v>
      </c>
      <c r="H8467">
        <f t="shared" si="800"/>
        <v>0.12999999999999545</v>
      </c>
      <c r="I8467">
        <v>1.82</v>
      </c>
      <c r="J8467">
        <f t="shared" ref="J8467:J8530" si="802">1.82*30*(H8467^1.5)</f>
        <v>2.5592202953242045</v>
      </c>
      <c r="L8467">
        <f t="shared" si="801"/>
        <v>9213.1930631671366</v>
      </c>
    </row>
    <row r="8468" spans="1:12" x14ac:dyDescent="0.3">
      <c r="A8468" s="25">
        <f t="shared" si="798"/>
        <v>46187.499999983789</v>
      </c>
      <c r="B8468" s="1">
        <f t="shared" si="799"/>
        <v>0.49999998378916644</v>
      </c>
      <c r="C8468">
        <v>0</v>
      </c>
      <c r="D8468">
        <v>489.67599999999999</v>
      </c>
      <c r="F8468" s="18">
        <f>_xlfn.XLOOKUP(D8468,'Rating Curve'!$A$2:$A$500,'Rating Curve'!$D$2:$D$500,, -1)</f>
        <v>1664741.6725647999</v>
      </c>
      <c r="G8468">
        <v>489.54500000000002</v>
      </c>
      <c r="H8468">
        <f t="shared" si="800"/>
        <v>0.13099999999997181</v>
      </c>
      <c r="I8468">
        <v>1.82</v>
      </c>
      <c r="J8468">
        <f t="shared" si="802"/>
        <v>2.5888064751069511</v>
      </c>
      <c r="L8468">
        <f t="shared" si="801"/>
        <v>9319.7033103850245</v>
      </c>
    </row>
    <row r="8469" spans="1:12" x14ac:dyDescent="0.3">
      <c r="A8469" s="25">
        <f t="shared" si="798"/>
        <v>46187.541666650453</v>
      </c>
      <c r="B8469" s="1">
        <f t="shared" si="799"/>
        <v>0.54166665045340778</v>
      </c>
      <c r="C8469">
        <v>0</v>
      </c>
      <c r="D8469">
        <v>489.67500000000001</v>
      </c>
      <c r="F8469" s="18">
        <f>_xlfn.XLOOKUP(D8469,'Rating Curve'!$A$2:$A$500,'Rating Curve'!$D$2:$D$500,, -1)</f>
        <v>1664741.6725647999</v>
      </c>
      <c r="G8469">
        <v>489.54500000000002</v>
      </c>
      <c r="H8469">
        <f t="shared" si="800"/>
        <v>0.12999999999999545</v>
      </c>
      <c r="I8469">
        <v>1.82</v>
      </c>
      <c r="J8469">
        <f t="shared" si="802"/>
        <v>2.5592202953242045</v>
      </c>
      <c r="L8469">
        <f t="shared" si="801"/>
        <v>9213.1930631671366</v>
      </c>
    </row>
    <row r="8470" spans="1:12" x14ac:dyDescent="0.3">
      <c r="A8470" s="25">
        <f t="shared" si="798"/>
        <v>46187.583333317118</v>
      </c>
      <c r="B8470" s="1">
        <f t="shared" si="799"/>
        <v>0.58333331711764913</v>
      </c>
      <c r="C8470">
        <v>0</v>
      </c>
      <c r="D8470">
        <v>489.67599999999999</v>
      </c>
      <c r="F8470" s="18">
        <f>_xlfn.XLOOKUP(D8470,'Rating Curve'!$A$2:$A$500,'Rating Curve'!$D$2:$D$500,, -1)</f>
        <v>1664741.6725647999</v>
      </c>
      <c r="G8470">
        <v>489.54500000000002</v>
      </c>
      <c r="H8470">
        <f t="shared" si="800"/>
        <v>0.13099999999997181</v>
      </c>
      <c r="I8470">
        <v>1.82</v>
      </c>
      <c r="J8470">
        <f t="shared" si="802"/>
        <v>2.5888064751069511</v>
      </c>
      <c r="L8470">
        <f t="shared" si="801"/>
        <v>9319.7033103850245</v>
      </c>
    </row>
    <row r="8471" spans="1:12" x14ac:dyDescent="0.3">
      <c r="A8471" s="25">
        <f t="shared" si="798"/>
        <v>46187.624999983782</v>
      </c>
      <c r="B8471" s="1">
        <f t="shared" si="799"/>
        <v>0.62499998378189048</v>
      </c>
      <c r="C8471">
        <v>0</v>
      </c>
      <c r="D8471">
        <v>489.66899999999998</v>
      </c>
      <c r="F8471" s="18">
        <f>_xlfn.XLOOKUP(D8471,'Rating Curve'!$A$2:$A$500,'Rating Curve'!$D$2:$D$500,, -1)</f>
        <v>1661708.0167959</v>
      </c>
      <c r="G8471">
        <v>489.54500000000002</v>
      </c>
      <c r="H8471">
        <f t="shared" si="800"/>
        <v>0.1239999999999668</v>
      </c>
      <c r="I8471">
        <v>1.82</v>
      </c>
      <c r="J8471">
        <f t="shared" si="802"/>
        <v>2.3841038576025655</v>
      </c>
      <c r="L8471">
        <f t="shared" si="801"/>
        <v>8582.773887369236</v>
      </c>
    </row>
    <row r="8472" spans="1:12" x14ac:dyDescent="0.3">
      <c r="A8472" s="25">
        <f t="shared" si="798"/>
        <v>46187.666666650446</v>
      </c>
      <c r="B8472" s="1">
        <f t="shared" si="799"/>
        <v>0.66666665044613183</v>
      </c>
      <c r="C8472">
        <v>0</v>
      </c>
      <c r="D8472">
        <v>489.66800000000001</v>
      </c>
      <c r="F8472" s="18">
        <f>_xlfn.XLOOKUP(D8472,'Rating Curve'!$A$2:$A$500,'Rating Curve'!$D$2:$D$500,, -1)</f>
        <v>1661708.0167959</v>
      </c>
      <c r="G8472">
        <v>489.54500000000002</v>
      </c>
      <c r="H8472">
        <f t="shared" si="800"/>
        <v>0.12299999999999045</v>
      </c>
      <c r="I8472">
        <v>1.82</v>
      </c>
      <c r="J8472">
        <f t="shared" si="802"/>
        <v>2.355322115065944</v>
      </c>
      <c r="L8472">
        <f t="shared" si="801"/>
        <v>8479.1596142373983</v>
      </c>
    </row>
    <row r="8473" spans="1:12" x14ac:dyDescent="0.3">
      <c r="A8473" s="25">
        <f t="shared" si="798"/>
        <v>46187.70833331711</v>
      </c>
      <c r="B8473" s="1">
        <f t="shared" si="799"/>
        <v>0.70833331711037317</v>
      </c>
      <c r="C8473">
        <v>0</v>
      </c>
      <c r="D8473">
        <v>489.66800000000001</v>
      </c>
      <c r="F8473" s="18">
        <f>_xlfn.XLOOKUP(D8473,'Rating Curve'!$A$2:$A$500,'Rating Curve'!$D$2:$D$500,, -1)</f>
        <v>1661708.0167959</v>
      </c>
      <c r="G8473">
        <v>489.54500000000002</v>
      </c>
      <c r="H8473">
        <f t="shared" si="800"/>
        <v>0.12299999999999045</v>
      </c>
      <c r="I8473">
        <v>1.82</v>
      </c>
      <c r="J8473">
        <f t="shared" si="802"/>
        <v>2.355322115065944</v>
      </c>
      <c r="L8473">
        <f t="shared" si="801"/>
        <v>8479.1596142373983</v>
      </c>
    </row>
    <row r="8474" spans="1:12" x14ac:dyDescent="0.3">
      <c r="A8474" s="25">
        <f t="shared" si="798"/>
        <v>46187.749999983775</v>
      </c>
      <c r="B8474" s="1">
        <f t="shared" si="799"/>
        <v>0.74999998377461452</v>
      </c>
      <c r="C8474">
        <v>0</v>
      </c>
      <c r="D8474">
        <v>489.66899999999998</v>
      </c>
      <c r="F8474" s="18">
        <f>_xlfn.XLOOKUP(D8474,'Rating Curve'!$A$2:$A$500,'Rating Curve'!$D$2:$D$500,, -1)</f>
        <v>1661708.0167959</v>
      </c>
      <c r="G8474">
        <v>489.54500000000002</v>
      </c>
      <c r="H8474">
        <f t="shared" si="800"/>
        <v>0.1239999999999668</v>
      </c>
      <c r="I8474">
        <v>1.82</v>
      </c>
      <c r="J8474">
        <f t="shared" si="802"/>
        <v>2.3841038576025655</v>
      </c>
      <c r="L8474">
        <f t="shared" si="801"/>
        <v>8582.773887369236</v>
      </c>
    </row>
    <row r="8475" spans="1:12" x14ac:dyDescent="0.3">
      <c r="A8475" s="25">
        <f t="shared" si="798"/>
        <v>46187.791666650439</v>
      </c>
      <c r="B8475" s="1">
        <f t="shared" si="799"/>
        <v>0.79166665043885587</v>
      </c>
      <c r="C8475">
        <v>0</v>
      </c>
      <c r="D8475">
        <v>489.66899999999998</v>
      </c>
      <c r="F8475" s="18">
        <f>_xlfn.XLOOKUP(D8475,'Rating Curve'!$A$2:$A$500,'Rating Curve'!$D$2:$D$500,, -1)</f>
        <v>1661708.0167959</v>
      </c>
      <c r="G8475">
        <v>489.54500000000002</v>
      </c>
      <c r="H8475">
        <f t="shared" si="800"/>
        <v>0.1239999999999668</v>
      </c>
      <c r="I8475">
        <v>1.82</v>
      </c>
      <c r="J8475">
        <f t="shared" si="802"/>
        <v>2.3841038576025655</v>
      </c>
      <c r="L8475">
        <f t="shared" si="801"/>
        <v>8582.773887369236</v>
      </c>
    </row>
    <row r="8476" spans="1:12" x14ac:dyDescent="0.3">
      <c r="A8476" s="25">
        <f t="shared" si="798"/>
        <v>46187.833333317103</v>
      </c>
      <c r="B8476" s="1">
        <f t="shared" si="799"/>
        <v>0.83333331710309722</v>
      </c>
      <c r="C8476">
        <v>0</v>
      </c>
      <c r="D8476">
        <v>489.66300000000001</v>
      </c>
      <c r="F8476" s="18">
        <f>_xlfn.XLOOKUP(D8476,'Rating Curve'!$A$2:$A$500,'Rating Curve'!$D$2:$D$500,, -1)</f>
        <v>1661708.0167959</v>
      </c>
      <c r="G8476">
        <v>489.54500000000002</v>
      </c>
      <c r="H8476">
        <f t="shared" si="800"/>
        <v>0.117999999999995</v>
      </c>
      <c r="I8476">
        <v>1.82</v>
      </c>
      <c r="J8476">
        <f t="shared" si="802"/>
        <v>2.2131744795924648</v>
      </c>
      <c r="L8476">
        <f t="shared" si="801"/>
        <v>7967.4281265328727</v>
      </c>
    </row>
    <row r="8477" spans="1:12" x14ac:dyDescent="0.3">
      <c r="A8477" s="25">
        <f t="shared" si="798"/>
        <v>46187.874999983767</v>
      </c>
      <c r="B8477" s="1">
        <f t="shared" si="799"/>
        <v>0.87499998376733856</v>
      </c>
      <c r="C8477">
        <v>0</v>
      </c>
      <c r="D8477">
        <v>489.66300000000001</v>
      </c>
      <c r="F8477" s="18">
        <f>_xlfn.XLOOKUP(D8477,'Rating Curve'!$A$2:$A$500,'Rating Curve'!$D$2:$D$500,, -1)</f>
        <v>1661708.0167959</v>
      </c>
      <c r="G8477">
        <v>489.54500000000002</v>
      </c>
      <c r="H8477">
        <f t="shared" si="800"/>
        <v>0.117999999999995</v>
      </c>
      <c r="I8477">
        <v>1.82</v>
      </c>
      <c r="J8477">
        <f t="shared" si="802"/>
        <v>2.2131744795924648</v>
      </c>
      <c r="L8477">
        <f t="shared" si="801"/>
        <v>7967.4281265328727</v>
      </c>
    </row>
    <row r="8478" spans="1:12" x14ac:dyDescent="0.3">
      <c r="A8478" s="25">
        <f t="shared" si="798"/>
        <v>46187.916666650432</v>
      </c>
      <c r="B8478" s="1">
        <f t="shared" si="799"/>
        <v>0.91666665043157991</v>
      </c>
      <c r="C8478">
        <v>0</v>
      </c>
      <c r="D8478">
        <v>489.66300000000001</v>
      </c>
      <c r="F8478" s="18">
        <f>_xlfn.XLOOKUP(D8478,'Rating Curve'!$A$2:$A$500,'Rating Curve'!$D$2:$D$500,, -1)</f>
        <v>1661708.0167959</v>
      </c>
      <c r="G8478">
        <v>489.54500000000002</v>
      </c>
      <c r="H8478">
        <f t="shared" si="800"/>
        <v>0.117999999999995</v>
      </c>
      <c r="I8478">
        <v>1.82</v>
      </c>
      <c r="J8478">
        <f t="shared" si="802"/>
        <v>2.2131744795924648</v>
      </c>
      <c r="L8478">
        <f t="shared" si="801"/>
        <v>7967.4281265328727</v>
      </c>
    </row>
    <row r="8479" spans="1:12" x14ac:dyDescent="0.3">
      <c r="A8479" s="25">
        <f t="shared" si="798"/>
        <v>46187.958333317096</v>
      </c>
      <c r="B8479" s="1">
        <f t="shared" si="799"/>
        <v>0.95833331709582126</v>
      </c>
      <c r="C8479">
        <v>0</v>
      </c>
      <c r="D8479">
        <v>489.66300000000001</v>
      </c>
      <c r="F8479" s="18">
        <f>_xlfn.XLOOKUP(D8479,'Rating Curve'!$A$2:$A$500,'Rating Curve'!$D$2:$D$500,, -1)</f>
        <v>1661708.0167959</v>
      </c>
      <c r="G8479">
        <v>489.54500000000002</v>
      </c>
      <c r="H8479">
        <f t="shared" si="800"/>
        <v>0.117999999999995</v>
      </c>
      <c r="I8479">
        <v>1.82</v>
      </c>
      <c r="J8479">
        <f t="shared" si="802"/>
        <v>2.2131744795924648</v>
      </c>
      <c r="L8479">
        <f t="shared" si="801"/>
        <v>7967.4281265328727</v>
      </c>
    </row>
    <row r="8480" spans="1:12" x14ac:dyDescent="0.3">
      <c r="A8480" s="25">
        <f t="shared" si="798"/>
        <v>46187.99999998376</v>
      </c>
      <c r="B8480" s="1">
        <f t="shared" si="799"/>
        <v>0.99999998376006261</v>
      </c>
      <c r="C8480">
        <v>0</v>
      </c>
      <c r="D8480">
        <v>489.65699999999998</v>
      </c>
      <c r="F8480" s="18">
        <f>_xlfn.XLOOKUP(D8480,'Rating Curve'!$A$2:$A$500,'Rating Curve'!$D$2:$D$500,, -1)</f>
        <v>1658675.7961466999</v>
      </c>
      <c r="G8480">
        <v>489.54500000000002</v>
      </c>
      <c r="H8480">
        <f t="shared" si="800"/>
        <v>0.11199999999996635</v>
      </c>
      <c r="I8480">
        <v>1.82</v>
      </c>
      <c r="J8480">
        <f t="shared" si="802"/>
        <v>2.0465373577035493</v>
      </c>
      <c r="L8480">
        <f t="shared" si="801"/>
        <v>7367.5344877327771</v>
      </c>
    </row>
    <row r="8481" spans="1:12" x14ac:dyDescent="0.3">
      <c r="A8481" s="25">
        <f t="shared" si="798"/>
        <v>46188.041666650424</v>
      </c>
      <c r="B8481" s="1">
        <f t="shared" si="799"/>
        <v>4.1666650424303953E-2</v>
      </c>
      <c r="C8481">
        <v>0</v>
      </c>
      <c r="D8481">
        <v>489.66300000000001</v>
      </c>
      <c r="F8481" s="18">
        <f>_xlfn.XLOOKUP(D8481,'Rating Curve'!$A$2:$A$500,'Rating Curve'!$D$2:$D$500,, -1)</f>
        <v>1661708.0167959</v>
      </c>
      <c r="G8481">
        <v>489.54500000000002</v>
      </c>
      <c r="H8481">
        <f t="shared" si="800"/>
        <v>0.117999999999995</v>
      </c>
      <c r="I8481">
        <v>1.82</v>
      </c>
      <c r="J8481">
        <f t="shared" si="802"/>
        <v>2.2131744795924648</v>
      </c>
      <c r="L8481">
        <f t="shared" si="801"/>
        <v>7967.4281265328727</v>
      </c>
    </row>
    <row r="8482" spans="1:12" x14ac:dyDescent="0.3">
      <c r="A8482" s="25">
        <f t="shared" si="798"/>
        <v>46188.083333317089</v>
      </c>
      <c r="B8482" s="1">
        <f t="shared" si="799"/>
        <v>8.33333170885453E-2</v>
      </c>
      <c r="C8482">
        <v>0</v>
      </c>
      <c r="D8482">
        <v>489.66300000000001</v>
      </c>
      <c r="F8482" s="18">
        <f>_xlfn.XLOOKUP(D8482,'Rating Curve'!$A$2:$A$500,'Rating Curve'!$D$2:$D$500,, -1)</f>
        <v>1661708.0167959</v>
      </c>
      <c r="G8482">
        <v>489.54500000000002</v>
      </c>
      <c r="H8482">
        <f t="shared" si="800"/>
        <v>0.117999999999995</v>
      </c>
      <c r="I8482">
        <v>1.82</v>
      </c>
      <c r="J8482">
        <f t="shared" si="802"/>
        <v>2.2131744795924648</v>
      </c>
      <c r="L8482">
        <f t="shared" si="801"/>
        <v>7967.4281265328727</v>
      </c>
    </row>
    <row r="8483" spans="1:12" x14ac:dyDescent="0.3">
      <c r="A8483" s="25">
        <f t="shared" si="798"/>
        <v>46188.124999983753</v>
      </c>
      <c r="B8483" s="1">
        <f t="shared" si="799"/>
        <v>0.12499998375278665</v>
      </c>
      <c r="C8483">
        <v>0</v>
      </c>
      <c r="D8483">
        <v>489.65699999999998</v>
      </c>
      <c r="F8483" s="18">
        <f>_xlfn.XLOOKUP(D8483,'Rating Curve'!$A$2:$A$500,'Rating Curve'!$D$2:$D$500,, -1)</f>
        <v>1658675.7961466999</v>
      </c>
      <c r="G8483">
        <v>489.54500000000002</v>
      </c>
      <c r="H8483">
        <f t="shared" si="800"/>
        <v>0.11199999999996635</v>
      </c>
      <c r="I8483">
        <v>1.82</v>
      </c>
      <c r="J8483">
        <f t="shared" si="802"/>
        <v>2.0465373577035493</v>
      </c>
      <c r="L8483">
        <f t="shared" si="801"/>
        <v>7367.5344877327771</v>
      </c>
    </row>
    <row r="8484" spans="1:12" x14ac:dyDescent="0.3">
      <c r="A8484" s="25">
        <f t="shared" si="798"/>
        <v>46188.166666650417</v>
      </c>
      <c r="B8484" s="1">
        <f t="shared" si="799"/>
        <v>0.16666665041702799</v>
      </c>
      <c r="C8484">
        <v>0</v>
      </c>
      <c r="D8484">
        <v>489.65699999999998</v>
      </c>
      <c r="F8484" s="18">
        <f>_xlfn.XLOOKUP(D8484,'Rating Curve'!$A$2:$A$500,'Rating Curve'!$D$2:$D$500,, -1)</f>
        <v>1658675.7961466999</v>
      </c>
      <c r="G8484">
        <v>489.54500000000002</v>
      </c>
      <c r="H8484">
        <f t="shared" si="800"/>
        <v>0.11199999999996635</v>
      </c>
      <c r="I8484">
        <v>1.82</v>
      </c>
      <c r="J8484">
        <f t="shared" si="802"/>
        <v>2.0465373577035493</v>
      </c>
      <c r="L8484">
        <f t="shared" si="801"/>
        <v>7367.5344877327771</v>
      </c>
    </row>
    <row r="8485" spans="1:12" x14ac:dyDescent="0.3">
      <c r="A8485" s="25">
        <f t="shared" si="798"/>
        <v>46188.208333317081</v>
      </c>
      <c r="B8485" s="1">
        <f t="shared" si="799"/>
        <v>0.20833331708126934</v>
      </c>
      <c r="C8485">
        <v>0</v>
      </c>
      <c r="D8485">
        <v>489.65699999999998</v>
      </c>
      <c r="F8485" s="18">
        <f>_xlfn.XLOOKUP(D8485,'Rating Curve'!$A$2:$A$500,'Rating Curve'!$D$2:$D$500,, -1)</f>
        <v>1658675.7961466999</v>
      </c>
      <c r="G8485">
        <v>489.54500000000002</v>
      </c>
      <c r="H8485">
        <f t="shared" si="800"/>
        <v>0.11199999999996635</v>
      </c>
      <c r="I8485">
        <v>1.82</v>
      </c>
      <c r="J8485">
        <f t="shared" si="802"/>
        <v>2.0465373577035493</v>
      </c>
      <c r="L8485">
        <f t="shared" si="801"/>
        <v>7367.5344877327771</v>
      </c>
    </row>
    <row r="8486" spans="1:12" x14ac:dyDescent="0.3">
      <c r="A8486" s="25">
        <f t="shared" si="798"/>
        <v>46188.249999983746</v>
      </c>
      <c r="B8486" s="1">
        <f t="shared" si="799"/>
        <v>0.24999998374551069</v>
      </c>
      <c r="C8486">
        <v>0</v>
      </c>
      <c r="D8486">
        <v>489.65699999999998</v>
      </c>
      <c r="F8486" s="18">
        <f>_xlfn.XLOOKUP(D8486,'Rating Curve'!$A$2:$A$500,'Rating Curve'!$D$2:$D$500,, -1)</f>
        <v>1658675.7961466999</v>
      </c>
      <c r="G8486">
        <v>489.54500000000002</v>
      </c>
      <c r="H8486">
        <f t="shared" si="800"/>
        <v>0.11199999999996635</v>
      </c>
      <c r="I8486">
        <v>1.82</v>
      </c>
      <c r="J8486">
        <f t="shared" si="802"/>
        <v>2.0465373577035493</v>
      </c>
      <c r="L8486">
        <f t="shared" si="801"/>
        <v>7367.5344877327771</v>
      </c>
    </row>
    <row r="8487" spans="1:12" x14ac:dyDescent="0.3">
      <c r="A8487" s="25">
        <f t="shared" si="798"/>
        <v>46188.29166665041</v>
      </c>
      <c r="B8487" s="1">
        <f t="shared" si="799"/>
        <v>0.29166665040975204</v>
      </c>
      <c r="C8487">
        <v>0</v>
      </c>
      <c r="D8487">
        <v>489.65600000000001</v>
      </c>
      <c r="F8487" s="18">
        <f>_xlfn.XLOOKUP(D8487,'Rating Curve'!$A$2:$A$500,'Rating Curve'!$D$2:$D$500,, -1)</f>
        <v>1658675.7961466999</v>
      </c>
      <c r="G8487">
        <v>489.54500000000002</v>
      </c>
      <c r="H8487">
        <f t="shared" si="800"/>
        <v>0.11099999999999</v>
      </c>
      <c r="I8487">
        <v>1.82</v>
      </c>
      <c r="J8487">
        <f t="shared" si="802"/>
        <v>2.019189647348385</v>
      </c>
      <c r="L8487">
        <f t="shared" si="801"/>
        <v>7269.0827304541863</v>
      </c>
    </row>
    <row r="8488" spans="1:12" x14ac:dyDescent="0.3">
      <c r="A8488" s="25">
        <f t="shared" si="798"/>
        <v>46188.333333317074</v>
      </c>
      <c r="B8488" s="1">
        <f t="shared" si="799"/>
        <v>0.33333331707399338</v>
      </c>
      <c r="C8488">
        <v>0</v>
      </c>
      <c r="D8488">
        <v>489.66300000000001</v>
      </c>
      <c r="F8488" s="18">
        <f>_xlfn.XLOOKUP(D8488,'Rating Curve'!$A$2:$A$500,'Rating Curve'!$D$2:$D$500,, -1)</f>
        <v>1661708.0167959</v>
      </c>
      <c r="G8488">
        <v>489.54500000000002</v>
      </c>
      <c r="H8488">
        <f t="shared" si="800"/>
        <v>0.117999999999995</v>
      </c>
      <c r="I8488">
        <v>1.82</v>
      </c>
      <c r="J8488">
        <f t="shared" si="802"/>
        <v>2.2131744795924648</v>
      </c>
      <c r="L8488">
        <f t="shared" si="801"/>
        <v>7967.4281265328727</v>
      </c>
    </row>
    <row r="8489" spans="1:12" x14ac:dyDescent="0.3">
      <c r="A8489" s="25">
        <f t="shared" si="798"/>
        <v>46188.374999983738</v>
      </c>
      <c r="B8489" s="1">
        <f t="shared" si="799"/>
        <v>0.37499998373823473</v>
      </c>
      <c r="C8489">
        <v>0</v>
      </c>
      <c r="D8489">
        <v>489.66199999999998</v>
      </c>
      <c r="F8489" s="18">
        <f>_xlfn.XLOOKUP(D8489,'Rating Curve'!$A$2:$A$500,'Rating Curve'!$D$2:$D$500,, -1)</f>
        <v>1661708.0167959</v>
      </c>
      <c r="G8489">
        <v>489.54500000000002</v>
      </c>
      <c r="H8489">
        <f t="shared" si="800"/>
        <v>0.1169999999999618</v>
      </c>
      <c r="I8489">
        <v>1.82</v>
      </c>
      <c r="J8489">
        <f t="shared" si="802"/>
        <v>2.1851005951844242</v>
      </c>
      <c r="L8489">
        <f t="shared" si="801"/>
        <v>7866.3621426639265</v>
      </c>
    </row>
    <row r="8490" spans="1:12" x14ac:dyDescent="0.3">
      <c r="A8490" s="25">
        <f t="shared" si="798"/>
        <v>46188.416666650402</v>
      </c>
      <c r="B8490" s="1">
        <f t="shared" si="799"/>
        <v>0.41666665040247608</v>
      </c>
      <c r="C8490">
        <v>0</v>
      </c>
      <c r="D8490">
        <v>489.65499999999997</v>
      </c>
      <c r="F8490" s="18">
        <f>_xlfn.XLOOKUP(D8490,'Rating Curve'!$A$2:$A$500,'Rating Curve'!$D$2:$D$500,, -1)</f>
        <v>1658675.7961466999</v>
      </c>
      <c r="G8490">
        <v>489.54500000000002</v>
      </c>
      <c r="H8490">
        <f t="shared" si="800"/>
        <v>0.1099999999999568</v>
      </c>
      <c r="I8490">
        <v>1.82</v>
      </c>
      <c r="J8490">
        <f t="shared" si="802"/>
        <v>1.9919648490862794</v>
      </c>
      <c r="L8490">
        <f t="shared" si="801"/>
        <v>7171.0734567106056</v>
      </c>
    </row>
    <row r="8491" spans="1:12" x14ac:dyDescent="0.3">
      <c r="A8491" s="25">
        <f t="shared" si="798"/>
        <v>46188.458333317067</v>
      </c>
      <c r="B8491" s="1">
        <f t="shared" si="799"/>
        <v>0.45833331706671743</v>
      </c>
      <c r="C8491">
        <v>0</v>
      </c>
      <c r="D8491">
        <v>489.65499999999997</v>
      </c>
      <c r="F8491" s="18">
        <f>_xlfn.XLOOKUP(D8491,'Rating Curve'!$A$2:$A$500,'Rating Curve'!$D$2:$D$500,, -1)</f>
        <v>1658675.7961466999</v>
      </c>
      <c r="G8491">
        <v>489.54500000000002</v>
      </c>
      <c r="H8491">
        <f t="shared" si="800"/>
        <v>0.1099999999999568</v>
      </c>
      <c r="I8491">
        <v>1.82</v>
      </c>
      <c r="J8491">
        <f t="shared" si="802"/>
        <v>1.9919648490862794</v>
      </c>
      <c r="L8491">
        <f t="shared" si="801"/>
        <v>7171.0734567106056</v>
      </c>
    </row>
    <row r="8492" spans="1:12" x14ac:dyDescent="0.3">
      <c r="A8492" s="25">
        <f t="shared" si="798"/>
        <v>46188.499999983731</v>
      </c>
      <c r="B8492" s="1">
        <f t="shared" si="799"/>
        <v>0.49999998373095877</v>
      </c>
      <c r="C8492">
        <v>0</v>
      </c>
      <c r="D8492">
        <v>489.65600000000001</v>
      </c>
      <c r="F8492" s="18">
        <f>_xlfn.XLOOKUP(D8492,'Rating Curve'!$A$2:$A$500,'Rating Curve'!$D$2:$D$500,, -1)</f>
        <v>1658675.7961466999</v>
      </c>
      <c r="G8492">
        <v>489.54500000000002</v>
      </c>
      <c r="H8492">
        <f t="shared" si="800"/>
        <v>0.11099999999999</v>
      </c>
      <c r="I8492">
        <v>1.82</v>
      </c>
      <c r="J8492">
        <f t="shared" si="802"/>
        <v>2.019189647348385</v>
      </c>
      <c r="L8492">
        <f t="shared" si="801"/>
        <v>7269.0827304541863</v>
      </c>
    </row>
    <row r="8493" spans="1:12" x14ac:dyDescent="0.3">
      <c r="A8493" s="25">
        <f t="shared" si="798"/>
        <v>46188.541666650395</v>
      </c>
      <c r="B8493" s="1">
        <f t="shared" si="799"/>
        <v>0.54166665039520012</v>
      </c>
      <c r="C8493">
        <v>0</v>
      </c>
      <c r="D8493">
        <v>489.65499999999997</v>
      </c>
      <c r="F8493" s="18">
        <f>_xlfn.XLOOKUP(D8493,'Rating Curve'!$A$2:$A$500,'Rating Curve'!$D$2:$D$500,, -1)</f>
        <v>1658675.7961466999</v>
      </c>
      <c r="G8493">
        <v>489.54500000000002</v>
      </c>
      <c r="H8493">
        <f t="shared" si="800"/>
        <v>0.1099999999999568</v>
      </c>
      <c r="I8493">
        <v>1.82</v>
      </c>
      <c r="J8493">
        <f t="shared" si="802"/>
        <v>1.9919648490862794</v>
      </c>
      <c r="L8493">
        <f t="shared" si="801"/>
        <v>7171.0734567106056</v>
      </c>
    </row>
    <row r="8494" spans="1:12" x14ac:dyDescent="0.3">
      <c r="A8494" s="25">
        <f t="shared" si="798"/>
        <v>46188.583333317059</v>
      </c>
      <c r="B8494" s="1">
        <f t="shared" si="799"/>
        <v>0.58333331705944147</v>
      </c>
      <c r="C8494">
        <v>0</v>
      </c>
      <c r="D8494">
        <v>489.65499999999997</v>
      </c>
      <c r="F8494" s="18">
        <f>_xlfn.XLOOKUP(D8494,'Rating Curve'!$A$2:$A$500,'Rating Curve'!$D$2:$D$500,, -1)</f>
        <v>1658675.7961466999</v>
      </c>
      <c r="G8494">
        <v>489.54500000000002</v>
      </c>
      <c r="H8494">
        <f t="shared" si="800"/>
        <v>0.1099999999999568</v>
      </c>
      <c r="I8494">
        <v>1.82</v>
      </c>
      <c r="J8494">
        <f t="shared" si="802"/>
        <v>1.9919648490862794</v>
      </c>
      <c r="L8494">
        <f t="shared" si="801"/>
        <v>7171.0734567106056</v>
      </c>
    </row>
    <row r="8495" spans="1:12" x14ac:dyDescent="0.3">
      <c r="A8495" s="25">
        <f t="shared" si="798"/>
        <v>46188.624999983724</v>
      </c>
      <c r="B8495" s="1">
        <f t="shared" si="799"/>
        <v>0.62499998372368282</v>
      </c>
      <c r="C8495">
        <v>0</v>
      </c>
      <c r="D8495">
        <v>489.65499999999997</v>
      </c>
      <c r="F8495" s="18">
        <f>_xlfn.XLOOKUP(D8495,'Rating Curve'!$A$2:$A$500,'Rating Curve'!$D$2:$D$500,, -1)</f>
        <v>1658675.7961466999</v>
      </c>
      <c r="G8495">
        <v>489.54500000000002</v>
      </c>
      <c r="H8495">
        <f t="shared" si="800"/>
        <v>0.1099999999999568</v>
      </c>
      <c r="I8495">
        <v>1.82</v>
      </c>
      <c r="J8495">
        <f t="shared" si="802"/>
        <v>1.9919648490862794</v>
      </c>
      <c r="L8495">
        <f t="shared" si="801"/>
        <v>7171.0734567106056</v>
      </c>
    </row>
    <row r="8496" spans="1:12" x14ac:dyDescent="0.3">
      <c r="A8496" s="25">
        <f t="shared" si="798"/>
        <v>46188.666666650388</v>
      </c>
      <c r="B8496" s="1">
        <f t="shared" si="799"/>
        <v>0.66666665038792416</v>
      </c>
      <c r="C8496">
        <v>2.2000000000000002</v>
      </c>
      <c r="D8496">
        <v>489.65600000000001</v>
      </c>
      <c r="F8496" s="18">
        <f>_xlfn.XLOOKUP(D8496,'Rating Curve'!$A$2:$A$500,'Rating Curve'!$D$2:$D$500,, -1)</f>
        <v>1658675.7961466999</v>
      </c>
      <c r="G8496">
        <v>489.54500000000002</v>
      </c>
      <c r="H8496">
        <f t="shared" si="800"/>
        <v>0.11099999999999</v>
      </c>
      <c r="I8496">
        <v>1.82</v>
      </c>
      <c r="J8496">
        <f t="shared" si="802"/>
        <v>2.019189647348385</v>
      </c>
      <c r="L8496">
        <f t="shared" si="801"/>
        <v>7269.0827304541863</v>
      </c>
    </row>
    <row r="8497" spans="1:12" x14ac:dyDescent="0.3">
      <c r="A8497" s="25">
        <f t="shared" si="798"/>
        <v>46188.708333317052</v>
      </c>
      <c r="B8497" s="1">
        <f t="shared" si="799"/>
        <v>0.70833331705216551</v>
      </c>
      <c r="C8497">
        <v>0</v>
      </c>
      <c r="D8497">
        <v>489.65600000000001</v>
      </c>
      <c r="F8497" s="18">
        <f>_xlfn.XLOOKUP(D8497,'Rating Curve'!$A$2:$A$500,'Rating Curve'!$D$2:$D$500,, -1)</f>
        <v>1658675.7961466999</v>
      </c>
      <c r="G8497">
        <v>489.54500000000002</v>
      </c>
      <c r="H8497">
        <f t="shared" si="800"/>
        <v>0.11099999999999</v>
      </c>
      <c r="I8497">
        <v>1.82</v>
      </c>
      <c r="J8497">
        <f t="shared" si="802"/>
        <v>2.019189647348385</v>
      </c>
      <c r="L8497">
        <f t="shared" si="801"/>
        <v>7269.0827304541863</v>
      </c>
    </row>
    <row r="8498" spans="1:12" x14ac:dyDescent="0.3">
      <c r="A8498" s="25">
        <f t="shared" si="798"/>
        <v>46188.749999983716</v>
      </c>
      <c r="B8498" s="1">
        <f t="shared" si="799"/>
        <v>0.74999998371640686</v>
      </c>
      <c r="C8498">
        <v>0</v>
      </c>
      <c r="D8498">
        <v>489.65600000000001</v>
      </c>
      <c r="F8498" s="18">
        <f>_xlfn.XLOOKUP(D8498,'Rating Curve'!$A$2:$A$500,'Rating Curve'!$D$2:$D$500,, -1)</f>
        <v>1658675.7961466999</v>
      </c>
      <c r="G8498">
        <v>489.54500000000002</v>
      </c>
      <c r="H8498">
        <f t="shared" si="800"/>
        <v>0.11099999999999</v>
      </c>
      <c r="I8498">
        <v>1.82</v>
      </c>
      <c r="J8498">
        <f t="shared" si="802"/>
        <v>2.019189647348385</v>
      </c>
      <c r="L8498">
        <f t="shared" si="801"/>
        <v>7269.0827304541863</v>
      </c>
    </row>
    <row r="8499" spans="1:12" x14ac:dyDescent="0.3">
      <c r="A8499" s="25">
        <f t="shared" si="798"/>
        <v>46188.791666650381</v>
      </c>
      <c r="B8499" s="1">
        <f t="shared" si="799"/>
        <v>0.79166665038064821</v>
      </c>
      <c r="C8499">
        <v>0</v>
      </c>
      <c r="D8499">
        <v>489.66300000000001</v>
      </c>
      <c r="F8499" s="18">
        <f>_xlfn.XLOOKUP(D8499,'Rating Curve'!$A$2:$A$500,'Rating Curve'!$D$2:$D$500,, -1)</f>
        <v>1661708.0167959</v>
      </c>
      <c r="G8499">
        <v>489.54500000000002</v>
      </c>
      <c r="H8499">
        <f t="shared" si="800"/>
        <v>0.117999999999995</v>
      </c>
      <c r="I8499">
        <v>1.82</v>
      </c>
      <c r="J8499">
        <f t="shared" si="802"/>
        <v>2.2131744795924648</v>
      </c>
      <c r="L8499">
        <f t="shared" si="801"/>
        <v>7967.4281265328727</v>
      </c>
    </row>
    <row r="8500" spans="1:12" x14ac:dyDescent="0.3">
      <c r="A8500" s="25">
        <f t="shared" si="798"/>
        <v>46188.833333317045</v>
      </c>
      <c r="B8500" s="1">
        <f t="shared" si="799"/>
        <v>0.83333331704488955</v>
      </c>
      <c r="C8500">
        <v>0</v>
      </c>
      <c r="D8500">
        <v>489.67599999999999</v>
      </c>
      <c r="F8500" s="18">
        <f>_xlfn.XLOOKUP(D8500,'Rating Curve'!$A$2:$A$500,'Rating Curve'!$D$2:$D$500,, -1)</f>
        <v>1664741.6725647999</v>
      </c>
      <c r="G8500">
        <v>489.54500000000002</v>
      </c>
      <c r="H8500">
        <f t="shared" si="800"/>
        <v>0.13099999999997181</v>
      </c>
      <c r="I8500">
        <v>1.82</v>
      </c>
      <c r="J8500">
        <f t="shared" si="802"/>
        <v>2.5888064751069511</v>
      </c>
      <c r="L8500">
        <f t="shared" si="801"/>
        <v>9319.7033103850245</v>
      </c>
    </row>
    <row r="8501" spans="1:12" x14ac:dyDescent="0.3">
      <c r="A8501" s="25">
        <f t="shared" si="798"/>
        <v>46188.874999983709</v>
      </c>
      <c r="B8501" s="1">
        <f t="shared" si="799"/>
        <v>0.8749999837091309</v>
      </c>
      <c r="C8501">
        <v>0</v>
      </c>
      <c r="D8501">
        <v>489.67</v>
      </c>
      <c r="F8501" s="18">
        <f>_xlfn.XLOOKUP(D8501,'Rating Curve'!$A$2:$A$500,'Rating Curve'!$D$2:$D$500,, -1)</f>
        <v>1664741.6725647999</v>
      </c>
      <c r="G8501">
        <v>489.54500000000002</v>
      </c>
      <c r="H8501">
        <f t="shared" si="800"/>
        <v>0.125</v>
      </c>
      <c r="I8501">
        <v>1.82</v>
      </c>
      <c r="J8501">
        <f t="shared" si="802"/>
        <v>2.4130018907990949</v>
      </c>
      <c r="L8501">
        <f t="shared" si="801"/>
        <v>8686.8068068767407</v>
      </c>
    </row>
    <row r="8502" spans="1:12" x14ac:dyDescent="0.3">
      <c r="A8502" s="25">
        <f t="shared" si="798"/>
        <v>46188.916666650373</v>
      </c>
      <c r="B8502" s="1">
        <f t="shared" si="799"/>
        <v>0.91666665037337225</v>
      </c>
      <c r="C8502">
        <v>0</v>
      </c>
      <c r="D8502">
        <v>489.67</v>
      </c>
      <c r="F8502" s="18">
        <f>_xlfn.XLOOKUP(D8502,'Rating Curve'!$A$2:$A$500,'Rating Curve'!$D$2:$D$500,, -1)</f>
        <v>1664741.6725647999</v>
      </c>
      <c r="G8502">
        <v>489.54500000000002</v>
      </c>
      <c r="H8502">
        <f t="shared" si="800"/>
        <v>0.125</v>
      </c>
      <c r="I8502">
        <v>1.82</v>
      </c>
      <c r="J8502">
        <f t="shared" si="802"/>
        <v>2.4130018907990949</v>
      </c>
      <c r="L8502">
        <f t="shared" si="801"/>
        <v>8686.8068068767407</v>
      </c>
    </row>
    <row r="8503" spans="1:12" x14ac:dyDescent="0.3">
      <c r="A8503" s="25">
        <f t="shared" si="798"/>
        <v>46188.958333317038</v>
      </c>
      <c r="B8503" s="1">
        <f t="shared" si="799"/>
        <v>0.9583333170376136</v>
      </c>
      <c r="C8503">
        <v>0</v>
      </c>
      <c r="D8503">
        <v>489.67700000000002</v>
      </c>
      <c r="F8503" s="18">
        <f>_xlfn.XLOOKUP(D8503,'Rating Curve'!$A$2:$A$500,'Rating Curve'!$D$2:$D$500,, -1)</f>
        <v>1664741.6725647999</v>
      </c>
      <c r="G8503">
        <v>489.54500000000002</v>
      </c>
      <c r="H8503">
        <f t="shared" si="800"/>
        <v>0.132000000000005</v>
      </c>
      <c r="I8503">
        <v>1.82</v>
      </c>
      <c r="J8503">
        <f t="shared" si="802"/>
        <v>2.6185057958463216</v>
      </c>
      <c r="L8503">
        <f t="shared" si="801"/>
        <v>9426.6208650467579</v>
      </c>
    </row>
    <row r="8504" spans="1:12" x14ac:dyDescent="0.3">
      <c r="A8504" s="25">
        <f t="shared" si="798"/>
        <v>46188.999999983702</v>
      </c>
      <c r="B8504" s="1">
        <f t="shared" si="799"/>
        <v>0.99999998370185494</v>
      </c>
      <c r="C8504">
        <v>0</v>
      </c>
      <c r="D8504">
        <v>489.67</v>
      </c>
      <c r="F8504" s="18">
        <f>_xlfn.XLOOKUP(D8504,'Rating Curve'!$A$2:$A$500,'Rating Curve'!$D$2:$D$500,, -1)</f>
        <v>1664741.6725647999</v>
      </c>
      <c r="G8504">
        <v>489.54500000000002</v>
      </c>
      <c r="H8504">
        <f t="shared" si="800"/>
        <v>0.125</v>
      </c>
      <c r="I8504">
        <v>1.82</v>
      </c>
      <c r="J8504">
        <f t="shared" si="802"/>
        <v>2.4130018907990949</v>
      </c>
      <c r="L8504">
        <f t="shared" si="801"/>
        <v>8686.8068068767407</v>
      </c>
    </row>
    <row r="8505" spans="1:12" x14ac:dyDescent="0.3">
      <c r="A8505" s="25">
        <f t="shared" ref="A8505:A8568" si="803" xml:space="preserve"> A8504 + TIME(1,0,0)</f>
        <v>46189.041666650366</v>
      </c>
      <c r="B8505" s="1">
        <f t="shared" si="799"/>
        <v>4.1666650366096292E-2</v>
      </c>
      <c r="C8505">
        <v>0</v>
      </c>
      <c r="D8505">
        <v>489.67700000000002</v>
      </c>
      <c r="F8505" s="18">
        <f>_xlfn.XLOOKUP(D8505,'Rating Curve'!$A$2:$A$500,'Rating Curve'!$D$2:$D$500,, -1)</f>
        <v>1664741.6725647999</v>
      </c>
      <c r="G8505">
        <v>489.54500000000002</v>
      </c>
      <c r="H8505">
        <f t="shared" si="800"/>
        <v>0.132000000000005</v>
      </c>
      <c r="I8505">
        <v>1.82</v>
      </c>
      <c r="J8505">
        <f t="shared" si="802"/>
        <v>2.6185057958463216</v>
      </c>
      <c r="L8505">
        <f t="shared" si="801"/>
        <v>9426.6208650467579</v>
      </c>
    </row>
    <row r="8506" spans="1:12" x14ac:dyDescent="0.3">
      <c r="A8506" s="25">
        <f t="shared" si="803"/>
        <v>46189.08333331703</v>
      </c>
      <c r="B8506" s="1">
        <f t="shared" si="799"/>
        <v>8.3333317030337639E-2</v>
      </c>
      <c r="C8506">
        <v>0</v>
      </c>
      <c r="D8506">
        <v>489.67</v>
      </c>
      <c r="F8506" s="18">
        <f>_xlfn.XLOOKUP(D8506,'Rating Curve'!$A$2:$A$500,'Rating Curve'!$D$2:$D$500,, -1)</f>
        <v>1664741.6725647999</v>
      </c>
      <c r="G8506">
        <v>489.54500000000002</v>
      </c>
      <c r="H8506">
        <f t="shared" si="800"/>
        <v>0.125</v>
      </c>
      <c r="I8506">
        <v>1.82</v>
      </c>
      <c r="J8506">
        <f t="shared" si="802"/>
        <v>2.4130018907990949</v>
      </c>
      <c r="L8506">
        <f t="shared" si="801"/>
        <v>8686.8068068767407</v>
      </c>
    </row>
    <row r="8507" spans="1:12" x14ac:dyDescent="0.3">
      <c r="A8507" s="25">
        <f t="shared" si="803"/>
        <v>46189.124999983695</v>
      </c>
      <c r="B8507" s="1">
        <f t="shared" si="799"/>
        <v>0.12499998369457899</v>
      </c>
      <c r="C8507">
        <v>0</v>
      </c>
      <c r="D8507">
        <v>489.67</v>
      </c>
      <c r="F8507" s="18">
        <f>_xlfn.XLOOKUP(D8507,'Rating Curve'!$A$2:$A$500,'Rating Curve'!$D$2:$D$500,, -1)</f>
        <v>1664741.6725647999</v>
      </c>
      <c r="G8507">
        <v>489.54500000000002</v>
      </c>
      <c r="H8507">
        <f t="shared" si="800"/>
        <v>0.125</v>
      </c>
      <c r="I8507">
        <v>1.82</v>
      </c>
      <c r="J8507">
        <f t="shared" si="802"/>
        <v>2.4130018907990949</v>
      </c>
      <c r="L8507">
        <f t="shared" si="801"/>
        <v>8686.8068068767407</v>
      </c>
    </row>
    <row r="8508" spans="1:12" x14ac:dyDescent="0.3">
      <c r="A8508" s="25">
        <f t="shared" si="803"/>
        <v>46189.166666650359</v>
      </c>
      <c r="B8508" s="1">
        <f t="shared" si="799"/>
        <v>0.16666665035882033</v>
      </c>
      <c r="C8508">
        <v>0</v>
      </c>
      <c r="D8508">
        <v>489.67</v>
      </c>
      <c r="F8508" s="18">
        <f>_xlfn.XLOOKUP(D8508,'Rating Curve'!$A$2:$A$500,'Rating Curve'!$D$2:$D$500,, -1)</f>
        <v>1664741.6725647999</v>
      </c>
      <c r="G8508">
        <v>489.54500000000002</v>
      </c>
      <c r="H8508">
        <f t="shared" si="800"/>
        <v>0.125</v>
      </c>
      <c r="I8508">
        <v>1.82</v>
      </c>
      <c r="J8508">
        <f t="shared" si="802"/>
        <v>2.4130018907990949</v>
      </c>
      <c r="L8508">
        <f t="shared" si="801"/>
        <v>8686.8068068767407</v>
      </c>
    </row>
    <row r="8509" spans="1:12" x14ac:dyDescent="0.3">
      <c r="A8509" s="25">
        <f t="shared" si="803"/>
        <v>46189.208333317023</v>
      </c>
      <c r="B8509" s="1">
        <f t="shared" si="799"/>
        <v>0.20833331702306168</v>
      </c>
      <c r="C8509">
        <v>0</v>
      </c>
      <c r="D8509">
        <v>489.67</v>
      </c>
      <c r="F8509" s="18">
        <f>_xlfn.XLOOKUP(D8509,'Rating Curve'!$A$2:$A$500,'Rating Curve'!$D$2:$D$500,, -1)</f>
        <v>1664741.6725647999</v>
      </c>
      <c r="G8509">
        <v>489.54500000000002</v>
      </c>
      <c r="H8509">
        <f t="shared" si="800"/>
        <v>0.125</v>
      </c>
      <c r="I8509">
        <v>1.82</v>
      </c>
      <c r="J8509">
        <f t="shared" si="802"/>
        <v>2.4130018907990949</v>
      </c>
      <c r="L8509">
        <f t="shared" si="801"/>
        <v>8686.8068068767407</v>
      </c>
    </row>
    <row r="8510" spans="1:12" x14ac:dyDescent="0.3">
      <c r="A8510" s="25">
        <f t="shared" si="803"/>
        <v>46189.249999983687</v>
      </c>
      <c r="B8510" s="1">
        <f t="shared" si="799"/>
        <v>0.24999998368730303</v>
      </c>
      <c r="C8510">
        <v>0</v>
      </c>
      <c r="D8510">
        <v>489.67</v>
      </c>
      <c r="F8510" s="18">
        <f>_xlfn.XLOOKUP(D8510,'Rating Curve'!$A$2:$A$500,'Rating Curve'!$D$2:$D$500,, -1)</f>
        <v>1664741.6725647999</v>
      </c>
      <c r="G8510">
        <v>489.54500000000002</v>
      </c>
      <c r="H8510">
        <f t="shared" si="800"/>
        <v>0.125</v>
      </c>
      <c r="I8510">
        <v>1.82</v>
      </c>
      <c r="J8510">
        <f t="shared" si="802"/>
        <v>2.4130018907990949</v>
      </c>
      <c r="L8510">
        <f t="shared" si="801"/>
        <v>8686.8068068767407</v>
      </c>
    </row>
    <row r="8511" spans="1:12" x14ac:dyDescent="0.3">
      <c r="A8511" s="25">
        <f t="shared" si="803"/>
        <v>46189.291666650352</v>
      </c>
      <c r="B8511" s="1">
        <f t="shared" si="799"/>
        <v>0.29166665035154438</v>
      </c>
      <c r="C8511">
        <v>0</v>
      </c>
      <c r="D8511">
        <v>489.67</v>
      </c>
      <c r="F8511" s="18">
        <f>_xlfn.XLOOKUP(D8511,'Rating Curve'!$A$2:$A$500,'Rating Curve'!$D$2:$D$500,, -1)</f>
        <v>1664741.6725647999</v>
      </c>
      <c r="G8511">
        <v>489.54500000000002</v>
      </c>
      <c r="H8511">
        <f t="shared" si="800"/>
        <v>0.125</v>
      </c>
      <c r="I8511">
        <v>1.82</v>
      </c>
      <c r="J8511">
        <f t="shared" si="802"/>
        <v>2.4130018907990949</v>
      </c>
      <c r="L8511">
        <f t="shared" si="801"/>
        <v>8686.8068068767407</v>
      </c>
    </row>
    <row r="8512" spans="1:12" x14ac:dyDescent="0.3">
      <c r="A8512" s="25">
        <f t="shared" si="803"/>
        <v>46189.333333317016</v>
      </c>
      <c r="B8512" s="1">
        <f t="shared" si="799"/>
        <v>0.33333331701578572</v>
      </c>
      <c r="C8512">
        <v>0</v>
      </c>
      <c r="D8512">
        <v>489.66899999999998</v>
      </c>
      <c r="F8512" s="18">
        <f>_xlfn.XLOOKUP(D8512,'Rating Curve'!$A$2:$A$500,'Rating Curve'!$D$2:$D$500,, -1)</f>
        <v>1661708.0167959</v>
      </c>
      <c r="G8512">
        <v>489.54500000000002</v>
      </c>
      <c r="H8512">
        <f t="shared" si="800"/>
        <v>0.1239999999999668</v>
      </c>
      <c r="I8512">
        <v>1.82</v>
      </c>
      <c r="J8512">
        <f t="shared" si="802"/>
        <v>2.3841038576025655</v>
      </c>
      <c r="L8512">
        <f t="shared" si="801"/>
        <v>8582.773887369236</v>
      </c>
    </row>
    <row r="8513" spans="1:12" x14ac:dyDescent="0.3">
      <c r="A8513" s="25">
        <f t="shared" si="803"/>
        <v>46189.37499998368</v>
      </c>
      <c r="B8513" s="1">
        <f t="shared" si="799"/>
        <v>0.37499998368002707</v>
      </c>
      <c r="C8513">
        <v>0</v>
      </c>
      <c r="D8513">
        <v>489.66300000000001</v>
      </c>
      <c r="F8513" s="18">
        <f>_xlfn.XLOOKUP(D8513,'Rating Curve'!$A$2:$A$500,'Rating Curve'!$D$2:$D$500,, -1)</f>
        <v>1661708.0167959</v>
      </c>
      <c r="G8513">
        <v>489.54500000000002</v>
      </c>
      <c r="H8513">
        <f t="shared" si="800"/>
        <v>0.117999999999995</v>
      </c>
      <c r="I8513">
        <v>1.82</v>
      </c>
      <c r="J8513">
        <f t="shared" si="802"/>
        <v>2.2131744795924648</v>
      </c>
      <c r="L8513">
        <f t="shared" si="801"/>
        <v>7967.4281265328727</v>
      </c>
    </row>
    <row r="8514" spans="1:12" x14ac:dyDescent="0.3">
      <c r="A8514" s="25">
        <f t="shared" si="803"/>
        <v>46189.416666650344</v>
      </c>
      <c r="B8514" s="1">
        <f t="shared" si="799"/>
        <v>0.41666665034426842</v>
      </c>
      <c r="C8514">
        <v>0</v>
      </c>
      <c r="D8514">
        <v>489.66300000000001</v>
      </c>
      <c r="F8514" s="18">
        <f>_xlfn.XLOOKUP(D8514,'Rating Curve'!$A$2:$A$500,'Rating Curve'!$D$2:$D$500,, -1)</f>
        <v>1661708.0167959</v>
      </c>
      <c r="G8514">
        <v>489.54500000000002</v>
      </c>
      <c r="H8514">
        <f t="shared" si="800"/>
        <v>0.117999999999995</v>
      </c>
      <c r="I8514">
        <v>1.82</v>
      </c>
      <c r="J8514">
        <f t="shared" si="802"/>
        <v>2.2131744795924648</v>
      </c>
      <c r="L8514">
        <f t="shared" si="801"/>
        <v>7967.4281265328727</v>
      </c>
    </row>
    <row r="8515" spans="1:12" x14ac:dyDescent="0.3">
      <c r="A8515" s="25">
        <f t="shared" si="803"/>
        <v>46189.458333317009</v>
      </c>
      <c r="B8515" s="1">
        <f t="shared" ref="B8515:B8578" si="804">MOD(A8515,1)</f>
        <v>0.45833331700850977</v>
      </c>
      <c r="C8515">
        <v>0</v>
      </c>
      <c r="D8515">
        <v>489.65600000000001</v>
      </c>
      <c r="F8515" s="18">
        <f>_xlfn.XLOOKUP(D8515,'Rating Curve'!$A$2:$A$500,'Rating Curve'!$D$2:$D$500,, -1)</f>
        <v>1658675.7961466999</v>
      </c>
      <c r="G8515">
        <v>489.54500000000002</v>
      </c>
      <c r="H8515">
        <f t="shared" ref="H8515:H8578" si="805">IF(D8515 - G8515 &lt; 0, 0, D8515 - G8515)</f>
        <v>0.11099999999999</v>
      </c>
      <c r="I8515">
        <v>1.82</v>
      </c>
      <c r="J8515">
        <f t="shared" si="802"/>
        <v>2.019189647348385</v>
      </c>
      <c r="L8515">
        <f t="shared" ref="L8515:L8578" si="806">(J8515*86400)/24</f>
        <v>7269.0827304541863</v>
      </c>
    </row>
    <row r="8516" spans="1:12" x14ac:dyDescent="0.3">
      <c r="A8516" s="25">
        <f t="shared" si="803"/>
        <v>46189.499999983673</v>
      </c>
      <c r="B8516" s="1">
        <f t="shared" si="804"/>
        <v>0.49999998367275111</v>
      </c>
      <c r="C8516">
        <v>0</v>
      </c>
      <c r="D8516">
        <v>489.63600000000002</v>
      </c>
      <c r="F8516" s="18">
        <f>_xlfn.XLOOKUP(D8516,'Rating Curve'!$A$2:$A$500,'Rating Curve'!$D$2:$D$500,, -1)</f>
        <v>1652616.0060848999</v>
      </c>
      <c r="G8516">
        <v>489.54500000000002</v>
      </c>
      <c r="H8516">
        <f t="shared" si="805"/>
        <v>9.1000000000008185E-2</v>
      </c>
      <c r="I8516">
        <v>1.82</v>
      </c>
      <c r="J8516">
        <f t="shared" si="802"/>
        <v>1.4988381241350268</v>
      </c>
      <c r="L8516">
        <f t="shared" si="806"/>
        <v>5395.8172468860967</v>
      </c>
    </row>
    <row r="8517" spans="1:12" x14ac:dyDescent="0.3">
      <c r="A8517" s="25">
        <f t="shared" si="803"/>
        <v>46189.541666650337</v>
      </c>
      <c r="B8517" s="1">
        <f t="shared" si="804"/>
        <v>0.54166665033699246</v>
      </c>
      <c r="C8517">
        <v>0</v>
      </c>
      <c r="D8517">
        <v>489.65499999999997</v>
      </c>
      <c r="F8517" s="18">
        <f>_xlfn.XLOOKUP(D8517,'Rating Curve'!$A$2:$A$500,'Rating Curve'!$D$2:$D$500,, -1)</f>
        <v>1658675.7961466999</v>
      </c>
      <c r="G8517">
        <v>489.54500000000002</v>
      </c>
      <c r="H8517">
        <f t="shared" si="805"/>
        <v>0.1099999999999568</v>
      </c>
      <c r="I8517">
        <v>1.82</v>
      </c>
      <c r="J8517">
        <f t="shared" si="802"/>
        <v>1.9919648490862794</v>
      </c>
      <c r="L8517">
        <f t="shared" si="806"/>
        <v>7171.0734567106056</v>
      </c>
    </row>
    <row r="8518" spans="1:12" x14ac:dyDescent="0.3">
      <c r="A8518" s="25">
        <f t="shared" si="803"/>
        <v>46189.583333317001</v>
      </c>
      <c r="B8518" s="1">
        <f t="shared" si="804"/>
        <v>0.58333331700123381</v>
      </c>
      <c r="C8518">
        <v>0</v>
      </c>
      <c r="D8518">
        <v>489.65499999999997</v>
      </c>
      <c r="F8518" s="18">
        <f>_xlfn.XLOOKUP(D8518,'Rating Curve'!$A$2:$A$500,'Rating Curve'!$D$2:$D$500,, -1)</f>
        <v>1658675.7961466999</v>
      </c>
      <c r="G8518">
        <v>489.54500000000002</v>
      </c>
      <c r="H8518">
        <f t="shared" si="805"/>
        <v>0.1099999999999568</v>
      </c>
      <c r="I8518">
        <v>1.82</v>
      </c>
      <c r="J8518">
        <f t="shared" si="802"/>
        <v>1.9919648490862794</v>
      </c>
      <c r="L8518">
        <f t="shared" si="806"/>
        <v>7171.0734567106056</v>
      </c>
    </row>
    <row r="8519" spans="1:12" x14ac:dyDescent="0.3">
      <c r="A8519" s="25">
        <f t="shared" si="803"/>
        <v>46189.624999983665</v>
      </c>
      <c r="B8519" s="1">
        <f t="shared" si="804"/>
        <v>0.62499998366547516</v>
      </c>
      <c r="C8519">
        <v>0</v>
      </c>
      <c r="D8519">
        <v>489.66199999999998</v>
      </c>
      <c r="F8519" s="18">
        <f>_xlfn.XLOOKUP(D8519,'Rating Curve'!$A$2:$A$500,'Rating Curve'!$D$2:$D$500,, -1)</f>
        <v>1661708.0167959</v>
      </c>
      <c r="G8519">
        <v>489.54500000000002</v>
      </c>
      <c r="H8519">
        <f t="shared" si="805"/>
        <v>0.1169999999999618</v>
      </c>
      <c r="I8519">
        <v>1.82</v>
      </c>
      <c r="J8519">
        <f t="shared" si="802"/>
        <v>2.1851005951844242</v>
      </c>
      <c r="L8519">
        <f t="shared" si="806"/>
        <v>7866.3621426639265</v>
      </c>
    </row>
    <row r="8520" spans="1:12" x14ac:dyDescent="0.3">
      <c r="A8520" s="25">
        <f t="shared" si="803"/>
        <v>46189.66666665033</v>
      </c>
      <c r="B8520" s="1">
        <f t="shared" si="804"/>
        <v>0.6666666503297165</v>
      </c>
      <c r="C8520">
        <v>0</v>
      </c>
      <c r="D8520">
        <v>489.65499999999997</v>
      </c>
      <c r="F8520" s="18">
        <f>_xlfn.XLOOKUP(D8520,'Rating Curve'!$A$2:$A$500,'Rating Curve'!$D$2:$D$500,, -1)</f>
        <v>1658675.7961466999</v>
      </c>
      <c r="G8520">
        <v>489.54500000000002</v>
      </c>
      <c r="H8520">
        <f t="shared" si="805"/>
        <v>0.1099999999999568</v>
      </c>
      <c r="I8520">
        <v>1.82</v>
      </c>
      <c r="J8520">
        <f t="shared" si="802"/>
        <v>1.9919648490862794</v>
      </c>
      <c r="L8520">
        <f t="shared" si="806"/>
        <v>7171.0734567106056</v>
      </c>
    </row>
    <row r="8521" spans="1:12" x14ac:dyDescent="0.3">
      <c r="A8521" s="25">
        <f t="shared" si="803"/>
        <v>46189.708333316994</v>
      </c>
      <c r="B8521" s="1">
        <f t="shared" si="804"/>
        <v>0.70833331699395785</v>
      </c>
      <c r="C8521">
        <v>0</v>
      </c>
      <c r="D8521">
        <v>489.66199999999998</v>
      </c>
      <c r="F8521" s="18">
        <f>_xlfn.XLOOKUP(D8521,'Rating Curve'!$A$2:$A$500,'Rating Curve'!$D$2:$D$500,, -1)</f>
        <v>1661708.0167959</v>
      </c>
      <c r="G8521">
        <v>489.54500000000002</v>
      </c>
      <c r="H8521">
        <f t="shared" si="805"/>
        <v>0.1169999999999618</v>
      </c>
      <c r="I8521">
        <v>1.82</v>
      </c>
      <c r="J8521">
        <f t="shared" si="802"/>
        <v>2.1851005951844242</v>
      </c>
      <c r="L8521">
        <f t="shared" si="806"/>
        <v>7866.3621426639265</v>
      </c>
    </row>
    <row r="8522" spans="1:12" x14ac:dyDescent="0.3">
      <c r="A8522" s="25">
        <f t="shared" si="803"/>
        <v>46189.749999983658</v>
      </c>
      <c r="B8522" s="1">
        <f t="shared" si="804"/>
        <v>0.7499999836581992</v>
      </c>
      <c r="C8522">
        <v>0</v>
      </c>
      <c r="D8522">
        <v>489.65600000000001</v>
      </c>
      <c r="F8522" s="18">
        <f>_xlfn.XLOOKUP(D8522,'Rating Curve'!$A$2:$A$500,'Rating Curve'!$D$2:$D$500,, -1)</f>
        <v>1658675.7961466999</v>
      </c>
      <c r="G8522">
        <v>489.54500000000002</v>
      </c>
      <c r="H8522">
        <f t="shared" si="805"/>
        <v>0.11099999999999</v>
      </c>
      <c r="I8522">
        <v>1.82</v>
      </c>
      <c r="J8522">
        <f t="shared" si="802"/>
        <v>2.019189647348385</v>
      </c>
      <c r="L8522">
        <f t="shared" si="806"/>
        <v>7269.0827304541863</v>
      </c>
    </row>
    <row r="8523" spans="1:12" x14ac:dyDescent="0.3">
      <c r="A8523" s="25">
        <f t="shared" si="803"/>
        <v>46189.791666650322</v>
      </c>
      <c r="B8523" s="1">
        <f t="shared" si="804"/>
        <v>0.79166665032244055</v>
      </c>
      <c r="C8523">
        <v>0</v>
      </c>
      <c r="D8523">
        <v>489.65600000000001</v>
      </c>
      <c r="F8523" s="18">
        <f>_xlfn.XLOOKUP(D8523,'Rating Curve'!$A$2:$A$500,'Rating Curve'!$D$2:$D$500,, -1)</f>
        <v>1658675.7961466999</v>
      </c>
      <c r="G8523">
        <v>489.54500000000002</v>
      </c>
      <c r="H8523">
        <f t="shared" si="805"/>
        <v>0.11099999999999</v>
      </c>
      <c r="I8523">
        <v>1.82</v>
      </c>
      <c r="J8523">
        <f t="shared" si="802"/>
        <v>2.019189647348385</v>
      </c>
      <c r="L8523">
        <f t="shared" si="806"/>
        <v>7269.0827304541863</v>
      </c>
    </row>
    <row r="8524" spans="1:12" x14ac:dyDescent="0.3">
      <c r="A8524" s="25">
        <f t="shared" si="803"/>
        <v>46189.833333316987</v>
      </c>
      <c r="B8524" s="1">
        <f t="shared" si="804"/>
        <v>0.83333331698668189</v>
      </c>
      <c r="C8524">
        <v>0</v>
      </c>
      <c r="D8524">
        <v>489.66300000000001</v>
      </c>
      <c r="F8524" s="18">
        <f>_xlfn.XLOOKUP(D8524,'Rating Curve'!$A$2:$A$500,'Rating Curve'!$D$2:$D$500,, -1)</f>
        <v>1661708.0167959</v>
      </c>
      <c r="G8524">
        <v>489.54500000000002</v>
      </c>
      <c r="H8524">
        <f t="shared" si="805"/>
        <v>0.117999999999995</v>
      </c>
      <c r="I8524">
        <v>1.82</v>
      </c>
      <c r="J8524">
        <f t="shared" si="802"/>
        <v>2.2131744795924648</v>
      </c>
      <c r="L8524">
        <f t="shared" si="806"/>
        <v>7967.4281265328727</v>
      </c>
    </row>
    <row r="8525" spans="1:12" x14ac:dyDescent="0.3">
      <c r="A8525" s="25">
        <f t="shared" si="803"/>
        <v>46189.874999983651</v>
      </c>
      <c r="B8525" s="1">
        <f t="shared" si="804"/>
        <v>0.87499998365092324</v>
      </c>
      <c r="C8525">
        <v>0</v>
      </c>
      <c r="D8525">
        <v>489.66300000000001</v>
      </c>
      <c r="F8525" s="18">
        <f>_xlfn.XLOOKUP(D8525,'Rating Curve'!$A$2:$A$500,'Rating Curve'!$D$2:$D$500,, -1)</f>
        <v>1661708.0167959</v>
      </c>
      <c r="G8525">
        <v>489.54500000000002</v>
      </c>
      <c r="H8525">
        <f t="shared" si="805"/>
        <v>0.117999999999995</v>
      </c>
      <c r="I8525">
        <v>1.82</v>
      </c>
      <c r="J8525">
        <f t="shared" si="802"/>
        <v>2.2131744795924648</v>
      </c>
      <c r="L8525">
        <f t="shared" si="806"/>
        <v>7967.4281265328727</v>
      </c>
    </row>
    <row r="8526" spans="1:12" x14ac:dyDescent="0.3">
      <c r="A8526" s="25">
        <f t="shared" si="803"/>
        <v>46189.916666650315</v>
      </c>
      <c r="B8526" s="1">
        <f t="shared" si="804"/>
        <v>0.91666665031516459</v>
      </c>
      <c r="C8526">
        <v>0</v>
      </c>
      <c r="D8526">
        <v>489.67</v>
      </c>
      <c r="F8526" s="18">
        <f>_xlfn.XLOOKUP(D8526,'Rating Curve'!$A$2:$A$500,'Rating Curve'!$D$2:$D$500,, -1)</f>
        <v>1664741.6725647999</v>
      </c>
      <c r="G8526">
        <v>489.54500000000002</v>
      </c>
      <c r="H8526">
        <f t="shared" si="805"/>
        <v>0.125</v>
      </c>
      <c r="I8526">
        <v>1.82</v>
      </c>
      <c r="J8526">
        <f t="shared" si="802"/>
        <v>2.4130018907990949</v>
      </c>
      <c r="L8526">
        <f t="shared" si="806"/>
        <v>8686.8068068767407</v>
      </c>
    </row>
    <row r="8527" spans="1:12" x14ac:dyDescent="0.3">
      <c r="A8527" s="25">
        <f t="shared" si="803"/>
        <v>46189.958333316979</v>
      </c>
      <c r="B8527" s="1">
        <f t="shared" si="804"/>
        <v>0.95833331697940594</v>
      </c>
      <c r="C8527">
        <v>0</v>
      </c>
      <c r="D8527">
        <v>489.66300000000001</v>
      </c>
      <c r="F8527" s="18">
        <f>_xlfn.XLOOKUP(D8527,'Rating Curve'!$A$2:$A$500,'Rating Curve'!$D$2:$D$500,, -1)</f>
        <v>1661708.0167959</v>
      </c>
      <c r="G8527">
        <v>489.54500000000002</v>
      </c>
      <c r="H8527">
        <f t="shared" si="805"/>
        <v>0.117999999999995</v>
      </c>
      <c r="I8527">
        <v>1.82</v>
      </c>
      <c r="J8527">
        <f t="shared" si="802"/>
        <v>2.2131744795924648</v>
      </c>
      <c r="L8527">
        <f t="shared" si="806"/>
        <v>7967.4281265328727</v>
      </c>
    </row>
    <row r="8528" spans="1:12" x14ac:dyDescent="0.3">
      <c r="A8528" s="25">
        <f t="shared" si="803"/>
        <v>46189.999999983644</v>
      </c>
      <c r="B8528" s="1">
        <f t="shared" si="804"/>
        <v>0.99999998364364728</v>
      </c>
      <c r="C8528">
        <v>0</v>
      </c>
      <c r="D8528">
        <v>489.66300000000001</v>
      </c>
      <c r="F8528" s="18">
        <f>_xlfn.XLOOKUP(D8528,'Rating Curve'!$A$2:$A$500,'Rating Curve'!$D$2:$D$500,, -1)</f>
        <v>1661708.0167959</v>
      </c>
      <c r="G8528">
        <v>489.54500000000002</v>
      </c>
      <c r="H8528">
        <f t="shared" si="805"/>
        <v>0.117999999999995</v>
      </c>
      <c r="I8528">
        <v>1.82</v>
      </c>
      <c r="J8528">
        <f t="shared" si="802"/>
        <v>2.2131744795924648</v>
      </c>
      <c r="L8528">
        <f t="shared" si="806"/>
        <v>7967.4281265328727</v>
      </c>
    </row>
    <row r="8529" spans="1:12" x14ac:dyDescent="0.3">
      <c r="A8529" s="25">
        <f t="shared" si="803"/>
        <v>46190.041666650308</v>
      </c>
      <c r="B8529" s="1">
        <f t="shared" si="804"/>
        <v>4.1666650307888631E-2</v>
      </c>
      <c r="C8529">
        <v>0</v>
      </c>
      <c r="D8529">
        <v>489.66300000000001</v>
      </c>
      <c r="F8529" s="18">
        <f>_xlfn.XLOOKUP(D8529,'Rating Curve'!$A$2:$A$500,'Rating Curve'!$D$2:$D$500,, -1)</f>
        <v>1661708.0167959</v>
      </c>
      <c r="G8529">
        <v>489.54500000000002</v>
      </c>
      <c r="H8529">
        <f t="shared" si="805"/>
        <v>0.117999999999995</v>
      </c>
      <c r="I8529">
        <v>1.82</v>
      </c>
      <c r="J8529">
        <f t="shared" si="802"/>
        <v>2.2131744795924648</v>
      </c>
      <c r="L8529">
        <f t="shared" si="806"/>
        <v>7967.4281265328727</v>
      </c>
    </row>
    <row r="8530" spans="1:12" x14ac:dyDescent="0.3">
      <c r="A8530" s="25">
        <f t="shared" si="803"/>
        <v>46190.083333316972</v>
      </c>
      <c r="B8530" s="1">
        <f t="shared" si="804"/>
        <v>8.3333316972129978E-2</v>
      </c>
      <c r="C8530">
        <v>0</v>
      </c>
      <c r="D8530">
        <v>489.66300000000001</v>
      </c>
      <c r="F8530" s="18">
        <f>_xlfn.XLOOKUP(D8530,'Rating Curve'!$A$2:$A$500,'Rating Curve'!$D$2:$D$500,, -1)</f>
        <v>1661708.0167959</v>
      </c>
      <c r="G8530">
        <v>489.54500000000002</v>
      </c>
      <c r="H8530">
        <f t="shared" si="805"/>
        <v>0.117999999999995</v>
      </c>
      <c r="I8530">
        <v>1.82</v>
      </c>
      <c r="J8530">
        <f t="shared" si="802"/>
        <v>2.2131744795924648</v>
      </c>
      <c r="L8530">
        <f t="shared" si="806"/>
        <v>7967.4281265328727</v>
      </c>
    </row>
    <row r="8531" spans="1:12" x14ac:dyDescent="0.3">
      <c r="A8531" s="25">
        <f t="shared" si="803"/>
        <v>46190.124999983636</v>
      </c>
      <c r="B8531" s="1">
        <f t="shared" si="804"/>
        <v>0.12499998363637133</v>
      </c>
      <c r="C8531">
        <v>0</v>
      </c>
      <c r="D8531">
        <v>489.66300000000001</v>
      </c>
      <c r="F8531" s="18">
        <f>_xlfn.XLOOKUP(D8531,'Rating Curve'!$A$2:$A$500,'Rating Curve'!$D$2:$D$500,, -1)</f>
        <v>1661708.0167959</v>
      </c>
      <c r="G8531">
        <v>489.54500000000002</v>
      </c>
      <c r="H8531">
        <f t="shared" si="805"/>
        <v>0.117999999999995</v>
      </c>
      <c r="I8531">
        <v>1.82</v>
      </c>
      <c r="J8531">
        <f t="shared" ref="J8531:J8594" si="807">1.82*30*(H8531^1.5)</f>
        <v>2.2131744795924648</v>
      </c>
      <c r="L8531">
        <f t="shared" si="806"/>
        <v>7967.4281265328727</v>
      </c>
    </row>
    <row r="8532" spans="1:12" x14ac:dyDescent="0.3">
      <c r="A8532" s="25">
        <f t="shared" si="803"/>
        <v>46190.166666650301</v>
      </c>
      <c r="B8532" s="1">
        <f t="shared" si="804"/>
        <v>0.16666665030061267</v>
      </c>
      <c r="C8532">
        <v>0</v>
      </c>
      <c r="D8532">
        <v>489.66300000000001</v>
      </c>
      <c r="F8532" s="18">
        <f>_xlfn.XLOOKUP(D8532,'Rating Curve'!$A$2:$A$500,'Rating Curve'!$D$2:$D$500,, -1)</f>
        <v>1661708.0167959</v>
      </c>
      <c r="G8532">
        <v>489.54500000000002</v>
      </c>
      <c r="H8532">
        <f t="shared" si="805"/>
        <v>0.117999999999995</v>
      </c>
      <c r="I8532">
        <v>1.82</v>
      </c>
      <c r="J8532">
        <f t="shared" si="807"/>
        <v>2.2131744795924648</v>
      </c>
      <c r="L8532">
        <f t="shared" si="806"/>
        <v>7967.4281265328727</v>
      </c>
    </row>
    <row r="8533" spans="1:12" x14ac:dyDescent="0.3">
      <c r="A8533" s="25">
        <f t="shared" si="803"/>
        <v>46190.208333316965</v>
      </c>
      <c r="B8533" s="1">
        <f t="shared" si="804"/>
        <v>0.20833331696485402</v>
      </c>
      <c r="C8533">
        <v>0</v>
      </c>
      <c r="D8533">
        <v>489.66300000000001</v>
      </c>
      <c r="F8533" s="18">
        <f>_xlfn.XLOOKUP(D8533,'Rating Curve'!$A$2:$A$500,'Rating Curve'!$D$2:$D$500,, -1)</f>
        <v>1661708.0167959</v>
      </c>
      <c r="G8533">
        <v>489.54500000000002</v>
      </c>
      <c r="H8533">
        <f t="shared" si="805"/>
        <v>0.117999999999995</v>
      </c>
      <c r="I8533">
        <v>1.82</v>
      </c>
      <c r="J8533">
        <f t="shared" si="807"/>
        <v>2.2131744795924648</v>
      </c>
      <c r="L8533">
        <f t="shared" si="806"/>
        <v>7967.4281265328727</v>
      </c>
    </row>
    <row r="8534" spans="1:12" x14ac:dyDescent="0.3">
      <c r="A8534" s="25">
        <f t="shared" si="803"/>
        <v>46190.249999983629</v>
      </c>
      <c r="B8534" s="1">
        <f t="shared" si="804"/>
        <v>0.24999998362909537</v>
      </c>
      <c r="C8534">
        <v>0</v>
      </c>
      <c r="D8534">
        <v>489.66300000000001</v>
      </c>
      <c r="F8534" s="18">
        <f>_xlfn.XLOOKUP(D8534,'Rating Curve'!$A$2:$A$500,'Rating Curve'!$D$2:$D$500,, -1)</f>
        <v>1661708.0167959</v>
      </c>
      <c r="G8534">
        <v>489.54500000000002</v>
      </c>
      <c r="H8534">
        <f t="shared" si="805"/>
        <v>0.117999999999995</v>
      </c>
      <c r="I8534">
        <v>1.82</v>
      </c>
      <c r="J8534">
        <f t="shared" si="807"/>
        <v>2.2131744795924648</v>
      </c>
      <c r="L8534">
        <f t="shared" si="806"/>
        <v>7967.4281265328727</v>
      </c>
    </row>
    <row r="8535" spans="1:12" x14ac:dyDescent="0.3">
      <c r="A8535" s="25">
        <f t="shared" si="803"/>
        <v>46190.291666650293</v>
      </c>
      <c r="B8535" s="1">
        <f t="shared" si="804"/>
        <v>0.29166665029333672</v>
      </c>
      <c r="C8535">
        <v>0</v>
      </c>
      <c r="D8535">
        <v>489.65699999999998</v>
      </c>
      <c r="F8535" s="18">
        <f>_xlfn.XLOOKUP(D8535,'Rating Curve'!$A$2:$A$500,'Rating Curve'!$D$2:$D$500,, -1)</f>
        <v>1658675.7961466999</v>
      </c>
      <c r="G8535">
        <v>489.54500000000002</v>
      </c>
      <c r="H8535">
        <f t="shared" si="805"/>
        <v>0.11199999999996635</v>
      </c>
      <c r="I8535">
        <v>1.82</v>
      </c>
      <c r="J8535">
        <f t="shared" si="807"/>
        <v>2.0465373577035493</v>
      </c>
      <c r="L8535">
        <f t="shared" si="806"/>
        <v>7367.5344877327771</v>
      </c>
    </row>
    <row r="8536" spans="1:12" x14ac:dyDescent="0.3">
      <c r="A8536" s="25">
        <f t="shared" si="803"/>
        <v>46190.333333316958</v>
      </c>
      <c r="B8536" s="1">
        <f t="shared" si="804"/>
        <v>0.33333331695757806</v>
      </c>
      <c r="C8536">
        <v>0</v>
      </c>
      <c r="D8536">
        <v>489.65600000000001</v>
      </c>
      <c r="F8536" s="18">
        <f>_xlfn.XLOOKUP(D8536,'Rating Curve'!$A$2:$A$500,'Rating Curve'!$D$2:$D$500,, -1)</f>
        <v>1658675.7961466999</v>
      </c>
      <c r="G8536">
        <v>489.54500000000002</v>
      </c>
      <c r="H8536">
        <f t="shared" si="805"/>
        <v>0.11099999999999</v>
      </c>
      <c r="I8536">
        <v>1.82</v>
      </c>
      <c r="J8536">
        <f t="shared" si="807"/>
        <v>2.019189647348385</v>
      </c>
      <c r="L8536">
        <f t="shared" si="806"/>
        <v>7269.0827304541863</v>
      </c>
    </row>
    <row r="8537" spans="1:12" x14ac:dyDescent="0.3">
      <c r="A8537" s="25">
        <f t="shared" si="803"/>
        <v>46190.374999983622</v>
      </c>
      <c r="B8537" s="1">
        <f t="shared" si="804"/>
        <v>0.37499998362181941</v>
      </c>
      <c r="C8537">
        <v>0</v>
      </c>
      <c r="D8537">
        <v>489.65100000000001</v>
      </c>
      <c r="F8537" s="18">
        <f>_xlfn.XLOOKUP(D8537,'Rating Curve'!$A$2:$A$500,'Rating Curve'!$D$2:$D$500,, -1)</f>
        <v>1658675.7961466999</v>
      </c>
      <c r="G8537">
        <v>489.54500000000002</v>
      </c>
      <c r="H8537">
        <f t="shared" si="805"/>
        <v>0.10599999999999454</v>
      </c>
      <c r="I8537">
        <v>1.82</v>
      </c>
      <c r="J8537">
        <f t="shared" si="807"/>
        <v>1.8843060416395878</v>
      </c>
      <c r="L8537">
        <f t="shared" si="806"/>
        <v>6783.5017499025162</v>
      </c>
    </row>
    <row r="8538" spans="1:12" x14ac:dyDescent="0.3">
      <c r="A8538" s="25">
        <f t="shared" si="803"/>
        <v>46190.416666650286</v>
      </c>
      <c r="B8538" s="1">
        <f t="shared" si="804"/>
        <v>0.41666665028606076</v>
      </c>
      <c r="C8538">
        <v>0</v>
      </c>
      <c r="D8538">
        <v>489.65</v>
      </c>
      <c r="F8538" s="18">
        <f>_xlfn.XLOOKUP(D8538,'Rating Curve'!$A$2:$A$500,'Rating Curve'!$D$2:$D$500,, -1)</f>
        <v>1658675.7961466999</v>
      </c>
      <c r="G8538">
        <v>489.54500000000002</v>
      </c>
      <c r="H8538">
        <f t="shared" si="805"/>
        <v>0.10499999999996135</v>
      </c>
      <c r="I8538">
        <v>1.82</v>
      </c>
      <c r="J8538">
        <f t="shared" si="807"/>
        <v>1.8577043211975874</v>
      </c>
      <c r="L8538">
        <f t="shared" si="806"/>
        <v>6687.7355563113151</v>
      </c>
    </row>
    <row r="8539" spans="1:12" x14ac:dyDescent="0.3">
      <c r="A8539" s="25">
        <f t="shared" si="803"/>
        <v>46190.45833331695</v>
      </c>
      <c r="B8539" s="1">
        <f t="shared" si="804"/>
        <v>0.45833331695030211</v>
      </c>
      <c r="C8539">
        <v>0</v>
      </c>
      <c r="D8539">
        <v>489.62200000000001</v>
      </c>
      <c r="F8539" s="18">
        <f>_xlfn.XLOOKUP(D8539,'Rating Curve'!$A$2:$A$500,'Rating Curve'!$D$2:$D$500,, -1)</f>
        <v>1649588.4715396999</v>
      </c>
      <c r="G8539">
        <v>489.54500000000002</v>
      </c>
      <c r="H8539">
        <f t="shared" si="805"/>
        <v>7.6999999999998181E-2</v>
      </c>
      <c r="I8539">
        <v>1.82</v>
      </c>
      <c r="J8539">
        <f t="shared" si="807"/>
        <v>1.166618154444677</v>
      </c>
      <c r="L8539">
        <f t="shared" si="806"/>
        <v>4199.825356000837</v>
      </c>
    </row>
    <row r="8540" spans="1:12" x14ac:dyDescent="0.3">
      <c r="A8540" s="25">
        <f t="shared" si="803"/>
        <v>46190.499999983615</v>
      </c>
      <c r="B8540" s="1">
        <f t="shared" si="804"/>
        <v>0.49999998361454345</v>
      </c>
      <c r="C8540">
        <v>0</v>
      </c>
      <c r="D8540">
        <v>489.63600000000002</v>
      </c>
      <c r="F8540" s="18">
        <f>_xlfn.XLOOKUP(D8540,'Rating Curve'!$A$2:$A$500,'Rating Curve'!$D$2:$D$500,, -1)</f>
        <v>1652616.0060848999</v>
      </c>
      <c r="G8540">
        <v>489.54500000000002</v>
      </c>
      <c r="H8540">
        <f t="shared" si="805"/>
        <v>9.1000000000008185E-2</v>
      </c>
      <c r="I8540">
        <v>1.82</v>
      </c>
      <c r="J8540">
        <f t="shared" si="807"/>
        <v>1.4988381241350268</v>
      </c>
      <c r="L8540">
        <f t="shared" si="806"/>
        <v>5395.8172468860967</v>
      </c>
    </row>
    <row r="8541" spans="1:12" x14ac:dyDescent="0.3">
      <c r="A8541" s="25">
        <f t="shared" si="803"/>
        <v>46190.541666650279</v>
      </c>
      <c r="B8541" s="1">
        <f t="shared" si="804"/>
        <v>0.5416666502787848</v>
      </c>
      <c r="C8541">
        <v>0</v>
      </c>
      <c r="D8541">
        <v>489.63600000000002</v>
      </c>
      <c r="F8541" s="18">
        <f>_xlfn.XLOOKUP(D8541,'Rating Curve'!$A$2:$A$500,'Rating Curve'!$D$2:$D$500,, -1)</f>
        <v>1652616.0060848999</v>
      </c>
      <c r="G8541">
        <v>489.54500000000002</v>
      </c>
      <c r="H8541">
        <f t="shared" si="805"/>
        <v>9.1000000000008185E-2</v>
      </c>
      <c r="I8541">
        <v>1.82</v>
      </c>
      <c r="J8541">
        <f t="shared" si="807"/>
        <v>1.4988381241350268</v>
      </c>
      <c r="L8541">
        <f t="shared" si="806"/>
        <v>5395.8172468860967</v>
      </c>
    </row>
    <row r="8542" spans="1:12" x14ac:dyDescent="0.3">
      <c r="A8542" s="25">
        <f t="shared" si="803"/>
        <v>46190.583333316943</v>
      </c>
      <c r="B8542" s="1">
        <f t="shared" si="804"/>
        <v>0.58333331694302615</v>
      </c>
      <c r="C8542">
        <v>0</v>
      </c>
      <c r="D8542">
        <v>489.62200000000001</v>
      </c>
      <c r="F8542" s="18">
        <f>_xlfn.XLOOKUP(D8542,'Rating Curve'!$A$2:$A$500,'Rating Curve'!$D$2:$D$500,, -1)</f>
        <v>1649588.4715396999</v>
      </c>
      <c r="G8542">
        <v>489.54500000000002</v>
      </c>
      <c r="H8542">
        <f t="shared" si="805"/>
        <v>7.6999999999998181E-2</v>
      </c>
      <c r="I8542">
        <v>1.82</v>
      </c>
      <c r="J8542">
        <f t="shared" si="807"/>
        <v>1.166618154444677</v>
      </c>
      <c r="L8542">
        <f t="shared" si="806"/>
        <v>4199.825356000837</v>
      </c>
    </row>
    <row r="8543" spans="1:12" x14ac:dyDescent="0.3">
      <c r="A8543" s="25">
        <f t="shared" si="803"/>
        <v>46190.624999983607</v>
      </c>
      <c r="B8543" s="1">
        <f t="shared" si="804"/>
        <v>0.6249999836072675</v>
      </c>
      <c r="C8543">
        <v>0</v>
      </c>
      <c r="D8543">
        <v>489.63600000000002</v>
      </c>
      <c r="F8543" s="18">
        <f>_xlfn.XLOOKUP(D8543,'Rating Curve'!$A$2:$A$500,'Rating Curve'!$D$2:$D$500,, -1)</f>
        <v>1652616.0060848999</v>
      </c>
      <c r="G8543">
        <v>489.54500000000002</v>
      </c>
      <c r="H8543">
        <f t="shared" si="805"/>
        <v>9.1000000000008185E-2</v>
      </c>
      <c r="I8543">
        <v>1.82</v>
      </c>
      <c r="J8543">
        <f t="shared" si="807"/>
        <v>1.4988381241350268</v>
      </c>
      <c r="L8543">
        <f t="shared" si="806"/>
        <v>5395.8172468860967</v>
      </c>
    </row>
    <row r="8544" spans="1:12" x14ac:dyDescent="0.3">
      <c r="A8544" s="25">
        <f t="shared" si="803"/>
        <v>46190.666666650272</v>
      </c>
      <c r="B8544" s="1">
        <f t="shared" si="804"/>
        <v>0.66666665027150884</v>
      </c>
      <c r="C8544">
        <v>0</v>
      </c>
      <c r="D8544">
        <v>489.63600000000002</v>
      </c>
      <c r="F8544" s="18">
        <f>_xlfn.XLOOKUP(D8544,'Rating Curve'!$A$2:$A$500,'Rating Curve'!$D$2:$D$500,, -1)</f>
        <v>1652616.0060848999</v>
      </c>
      <c r="G8544">
        <v>489.54500000000002</v>
      </c>
      <c r="H8544">
        <f t="shared" si="805"/>
        <v>9.1000000000008185E-2</v>
      </c>
      <c r="I8544">
        <v>1.82</v>
      </c>
      <c r="J8544">
        <f t="shared" si="807"/>
        <v>1.4988381241350268</v>
      </c>
      <c r="L8544">
        <f t="shared" si="806"/>
        <v>5395.8172468860967</v>
      </c>
    </row>
    <row r="8545" spans="1:12" x14ac:dyDescent="0.3">
      <c r="A8545" s="25">
        <f t="shared" si="803"/>
        <v>46190.708333316936</v>
      </c>
      <c r="B8545" s="1">
        <f t="shared" si="804"/>
        <v>0.70833331693575019</v>
      </c>
      <c r="C8545">
        <v>0</v>
      </c>
      <c r="D8545">
        <v>489.64299999999997</v>
      </c>
      <c r="F8545" s="18">
        <f>_xlfn.XLOOKUP(D8545,'Rating Curve'!$A$2:$A$500,'Rating Curve'!$D$2:$D$500,, -1)</f>
        <v>1655645.1614623</v>
      </c>
      <c r="G8545">
        <v>489.54500000000002</v>
      </c>
      <c r="H8545">
        <f t="shared" si="805"/>
        <v>9.7999999999956344E-2</v>
      </c>
      <c r="I8545">
        <v>1.82</v>
      </c>
      <c r="J8545">
        <f t="shared" si="807"/>
        <v>1.6750653547597023</v>
      </c>
      <c r="L8545">
        <f t="shared" si="806"/>
        <v>6030.2352771349288</v>
      </c>
    </row>
    <row r="8546" spans="1:12" x14ac:dyDescent="0.3">
      <c r="A8546" s="25">
        <f t="shared" si="803"/>
        <v>46190.7499999836</v>
      </c>
      <c r="B8546" s="1">
        <f t="shared" si="804"/>
        <v>0.74999998359999154</v>
      </c>
      <c r="C8546">
        <v>0</v>
      </c>
      <c r="D8546">
        <v>489.63600000000002</v>
      </c>
      <c r="F8546" s="18">
        <f>_xlfn.XLOOKUP(D8546,'Rating Curve'!$A$2:$A$500,'Rating Curve'!$D$2:$D$500,, -1)</f>
        <v>1652616.0060848999</v>
      </c>
      <c r="G8546">
        <v>489.54500000000002</v>
      </c>
      <c r="H8546">
        <f t="shared" si="805"/>
        <v>9.1000000000008185E-2</v>
      </c>
      <c r="I8546">
        <v>1.82</v>
      </c>
      <c r="J8546">
        <f t="shared" si="807"/>
        <v>1.4988381241350268</v>
      </c>
      <c r="L8546">
        <f t="shared" si="806"/>
        <v>5395.8172468860967</v>
      </c>
    </row>
    <row r="8547" spans="1:12" x14ac:dyDescent="0.3">
      <c r="A8547" s="25">
        <f t="shared" si="803"/>
        <v>46190.791666650264</v>
      </c>
      <c r="B8547" s="1">
        <f t="shared" si="804"/>
        <v>0.79166665026423289</v>
      </c>
      <c r="C8547">
        <v>0</v>
      </c>
      <c r="D8547">
        <v>489.63600000000002</v>
      </c>
      <c r="F8547" s="18">
        <f>_xlfn.XLOOKUP(D8547,'Rating Curve'!$A$2:$A$500,'Rating Curve'!$D$2:$D$500,, -1)</f>
        <v>1652616.0060848999</v>
      </c>
      <c r="G8547">
        <v>489.54500000000002</v>
      </c>
      <c r="H8547">
        <f t="shared" si="805"/>
        <v>9.1000000000008185E-2</v>
      </c>
      <c r="I8547">
        <v>1.82</v>
      </c>
      <c r="J8547">
        <f t="shared" si="807"/>
        <v>1.4988381241350268</v>
      </c>
      <c r="L8547">
        <f t="shared" si="806"/>
        <v>5395.8172468860967</v>
      </c>
    </row>
    <row r="8548" spans="1:12" x14ac:dyDescent="0.3">
      <c r="A8548" s="25">
        <f t="shared" si="803"/>
        <v>46190.833333316928</v>
      </c>
      <c r="B8548" s="1">
        <f t="shared" si="804"/>
        <v>0.83333331692847423</v>
      </c>
      <c r="C8548">
        <v>0</v>
      </c>
      <c r="D8548">
        <v>489.63600000000002</v>
      </c>
      <c r="F8548" s="18">
        <f>_xlfn.XLOOKUP(D8548,'Rating Curve'!$A$2:$A$500,'Rating Curve'!$D$2:$D$500,, -1)</f>
        <v>1652616.0060848999</v>
      </c>
      <c r="G8548">
        <v>489.54500000000002</v>
      </c>
      <c r="H8548">
        <f t="shared" si="805"/>
        <v>9.1000000000008185E-2</v>
      </c>
      <c r="I8548">
        <v>1.82</v>
      </c>
      <c r="J8548">
        <f t="shared" si="807"/>
        <v>1.4988381241350268</v>
      </c>
      <c r="L8548">
        <f t="shared" si="806"/>
        <v>5395.8172468860967</v>
      </c>
    </row>
    <row r="8549" spans="1:12" x14ac:dyDescent="0.3">
      <c r="A8549" s="25">
        <f t="shared" si="803"/>
        <v>46190.874999983593</v>
      </c>
      <c r="B8549" s="1">
        <f t="shared" si="804"/>
        <v>0.87499998359271558</v>
      </c>
      <c r="C8549">
        <v>0</v>
      </c>
      <c r="D8549">
        <v>489.63600000000002</v>
      </c>
      <c r="F8549" s="18">
        <f>_xlfn.XLOOKUP(D8549,'Rating Curve'!$A$2:$A$500,'Rating Curve'!$D$2:$D$500,, -1)</f>
        <v>1652616.0060848999</v>
      </c>
      <c r="G8549">
        <v>489.54500000000002</v>
      </c>
      <c r="H8549">
        <f t="shared" si="805"/>
        <v>9.1000000000008185E-2</v>
      </c>
      <c r="I8549">
        <v>1.82</v>
      </c>
      <c r="J8549">
        <f t="shared" si="807"/>
        <v>1.4988381241350268</v>
      </c>
      <c r="L8549">
        <f t="shared" si="806"/>
        <v>5395.8172468860967</v>
      </c>
    </row>
    <row r="8550" spans="1:12" x14ac:dyDescent="0.3">
      <c r="A8550" s="25">
        <f t="shared" si="803"/>
        <v>46190.916666650257</v>
      </c>
      <c r="B8550" s="1">
        <f t="shared" si="804"/>
        <v>0.91666665025695693</v>
      </c>
      <c r="C8550">
        <v>0</v>
      </c>
      <c r="D8550">
        <v>489.63600000000002</v>
      </c>
      <c r="F8550" s="18">
        <f>_xlfn.XLOOKUP(D8550,'Rating Curve'!$A$2:$A$500,'Rating Curve'!$D$2:$D$500,, -1)</f>
        <v>1652616.0060848999</v>
      </c>
      <c r="G8550">
        <v>489.54500000000002</v>
      </c>
      <c r="H8550">
        <f t="shared" si="805"/>
        <v>9.1000000000008185E-2</v>
      </c>
      <c r="I8550">
        <v>1.82</v>
      </c>
      <c r="J8550">
        <f t="shared" si="807"/>
        <v>1.4988381241350268</v>
      </c>
      <c r="L8550">
        <f t="shared" si="806"/>
        <v>5395.8172468860967</v>
      </c>
    </row>
    <row r="8551" spans="1:12" x14ac:dyDescent="0.3">
      <c r="A8551" s="25">
        <f t="shared" si="803"/>
        <v>46190.958333316921</v>
      </c>
      <c r="B8551" s="1">
        <f t="shared" si="804"/>
        <v>0.95833331692119827</v>
      </c>
      <c r="C8551">
        <v>0</v>
      </c>
      <c r="D8551">
        <v>489.63600000000002</v>
      </c>
      <c r="F8551" s="18">
        <f>_xlfn.XLOOKUP(D8551,'Rating Curve'!$A$2:$A$500,'Rating Curve'!$D$2:$D$500,, -1)</f>
        <v>1652616.0060848999</v>
      </c>
      <c r="G8551">
        <v>489.54500000000002</v>
      </c>
      <c r="H8551">
        <f t="shared" si="805"/>
        <v>9.1000000000008185E-2</v>
      </c>
      <c r="I8551">
        <v>1.82</v>
      </c>
      <c r="J8551">
        <f t="shared" si="807"/>
        <v>1.4988381241350268</v>
      </c>
      <c r="L8551">
        <f t="shared" si="806"/>
        <v>5395.8172468860967</v>
      </c>
    </row>
    <row r="8552" spans="1:12" x14ac:dyDescent="0.3">
      <c r="A8552" s="25">
        <f t="shared" si="803"/>
        <v>46190.999999983585</v>
      </c>
      <c r="B8552" s="1">
        <f t="shared" si="804"/>
        <v>0.99999998358543962</v>
      </c>
      <c r="C8552">
        <v>0</v>
      </c>
      <c r="D8552">
        <v>489.63600000000002</v>
      </c>
      <c r="F8552" s="18">
        <f>_xlfn.XLOOKUP(D8552,'Rating Curve'!$A$2:$A$500,'Rating Curve'!$D$2:$D$500,, -1)</f>
        <v>1652616.0060848999</v>
      </c>
      <c r="G8552">
        <v>489.54500000000002</v>
      </c>
      <c r="H8552">
        <f t="shared" si="805"/>
        <v>9.1000000000008185E-2</v>
      </c>
      <c r="I8552">
        <v>1.82</v>
      </c>
      <c r="J8552">
        <f t="shared" si="807"/>
        <v>1.4988381241350268</v>
      </c>
      <c r="L8552">
        <f t="shared" si="806"/>
        <v>5395.8172468860967</v>
      </c>
    </row>
    <row r="8553" spans="1:12" x14ac:dyDescent="0.3">
      <c r="A8553" s="25">
        <f t="shared" si="803"/>
        <v>46191.04166665025</v>
      </c>
      <c r="B8553" s="1">
        <f t="shared" si="804"/>
        <v>4.166665024968097E-2</v>
      </c>
      <c r="C8553">
        <v>0</v>
      </c>
      <c r="D8553">
        <v>489.63600000000002</v>
      </c>
      <c r="F8553" s="18">
        <f>_xlfn.XLOOKUP(D8553,'Rating Curve'!$A$2:$A$500,'Rating Curve'!$D$2:$D$500,, -1)</f>
        <v>1652616.0060848999</v>
      </c>
      <c r="G8553">
        <v>489.54500000000002</v>
      </c>
      <c r="H8553">
        <f t="shared" si="805"/>
        <v>9.1000000000008185E-2</v>
      </c>
      <c r="I8553">
        <v>1.82</v>
      </c>
      <c r="J8553">
        <f t="shared" si="807"/>
        <v>1.4988381241350268</v>
      </c>
      <c r="L8553">
        <f t="shared" si="806"/>
        <v>5395.8172468860967</v>
      </c>
    </row>
    <row r="8554" spans="1:12" x14ac:dyDescent="0.3">
      <c r="A8554" s="25">
        <f t="shared" si="803"/>
        <v>46191.083333316914</v>
      </c>
      <c r="B8554" s="1">
        <f t="shared" si="804"/>
        <v>8.3333316913922317E-2</v>
      </c>
      <c r="C8554">
        <v>0</v>
      </c>
      <c r="D8554">
        <v>489.63600000000002</v>
      </c>
      <c r="F8554" s="18">
        <f>_xlfn.XLOOKUP(D8554,'Rating Curve'!$A$2:$A$500,'Rating Curve'!$D$2:$D$500,, -1)</f>
        <v>1652616.0060848999</v>
      </c>
      <c r="G8554">
        <v>489.54500000000002</v>
      </c>
      <c r="H8554">
        <f t="shared" si="805"/>
        <v>9.1000000000008185E-2</v>
      </c>
      <c r="I8554">
        <v>1.82</v>
      </c>
      <c r="J8554">
        <f t="shared" si="807"/>
        <v>1.4988381241350268</v>
      </c>
      <c r="L8554">
        <f t="shared" si="806"/>
        <v>5395.8172468860967</v>
      </c>
    </row>
    <row r="8555" spans="1:12" x14ac:dyDescent="0.3">
      <c r="A8555" s="25">
        <f t="shared" si="803"/>
        <v>46191.124999983578</v>
      </c>
      <c r="B8555" s="1">
        <f t="shared" si="804"/>
        <v>0.12499998357816366</v>
      </c>
      <c r="C8555">
        <v>0</v>
      </c>
      <c r="D8555">
        <v>489.63600000000002</v>
      </c>
      <c r="F8555" s="18">
        <f>_xlfn.XLOOKUP(D8555,'Rating Curve'!$A$2:$A$500,'Rating Curve'!$D$2:$D$500,, -1)</f>
        <v>1652616.0060848999</v>
      </c>
      <c r="G8555">
        <v>489.54500000000002</v>
      </c>
      <c r="H8555">
        <f t="shared" si="805"/>
        <v>9.1000000000008185E-2</v>
      </c>
      <c r="I8555">
        <v>1.82</v>
      </c>
      <c r="J8555">
        <f t="shared" si="807"/>
        <v>1.4988381241350268</v>
      </c>
      <c r="L8555">
        <f t="shared" si="806"/>
        <v>5395.8172468860967</v>
      </c>
    </row>
    <row r="8556" spans="1:12" x14ac:dyDescent="0.3">
      <c r="A8556" s="25">
        <f t="shared" si="803"/>
        <v>46191.166666650242</v>
      </c>
      <c r="B8556" s="1">
        <f t="shared" si="804"/>
        <v>0.16666665024240501</v>
      </c>
      <c r="C8556">
        <v>0</v>
      </c>
      <c r="D8556">
        <v>489.63</v>
      </c>
      <c r="F8556" s="18">
        <f>_xlfn.XLOOKUP(D8556,'Rating Curve'!$A$2:$A$500,'Rating Curve'!$D$2:$D$500,, -1)</f>
        <v>1652616.0060848999</v>
      </c>
      <c r="G8556">
        <v>489.54500000000002</v>
      </c>
      <c r="H8556">
        <f t="shared" si="805"/>
        <v>8.4999999999979536E-2</v>
      </c>
      <c r="I8556">
        <v>1.82</v>
      </c>
      <c r="J8556">
        <f t="shared" si="807"/>
        <v>1.3530723871983636</v>
      </c>
      <c r="L8556">
        <f t="shared" si="806"/>
        <v>4871.0605939141087</v>
      </c>
    </row>
    <row r="8557" spans="1:12" x14ac:dyDescent="0.3">
      <c r="A8557" s="25">
        <f t="shared" si="803"/>
        <v>46191.208333316907</v>
      </c>
      <c r="B8557" s="1">
        <f t="shared" si="804"/>
        <v>0.20833331690664636</v>
      </c>
      <c r="C8557">
        <v>0</v>
      </c>
      <c r="D8557">
        <v>489.637</v>
      </c>
      <c r="F8557" s="18">
        <f>_xlfn.XLOOKUP(D8557,'Rating Curve'!$A$2:$A$500,'Rating Curve'!$D$2:$D$500,, -1)</f>
        <v>1652616.0060848999</v>
      </c>
      <c r="G8557">
        <v>489.54500000000002</v>
      </c>
      <c r="H8557">
        <f t="shared" si="805"/>
        <v>9.1999999999984539E-2</v>
      </c>
      <c r="I8557">
        <v>1.82</v>
      </c>
      <c r="J8557">
        <f t="shared" si="807"/>
        <v>1.5236119972220066</v>
      </c>
      <c r="L8557">
        <f t="shared" si="806"/>
        <v>5485.0031899992237</v>
      </c>
    </row>
    <row r="8558" spans="1:12" x14ac:dyDescent="0.3">
      <c r="A8558" s="25">
        <f t="shared" si="803"/>
        <v>46191.249999983571</v>
      </c>
      <c r="B8558" s="1">
        <f t="shared" si="804"/>
        <v>0.24999998357088771</v>
      </c>
      <c r="C8558">
        <v>0</v>
      </c>
      <c r="D8558">
        <v>489.637</v>
      </c>
      <c r="F8558" s="18">
        <f>_xlfn.XLOOKUP(D8558,'Rating Curve'!$A$2:$A$500,'Rating Curve'!$D$2:$D$500,, -1)</f>
        <v>1652616.0060848999</v>
      </c>
      <c r="G8558">
        <v>489.54500000000002</v>
      </c>
      <c r="H8558">
        <f t="shared" si="805"/>
        <v>9.1999999999984539E-2</v>
      </c>
      <c r="I8558">
        <v>1.82</v>
      </c>
      <c r="J8558">
        <f t="shared" si="807"/>
        <v>1.5236119972220066</v>
      </c>
      <c r="L8558">
        <f t="shared" si="806"/>
        <v>5485.0031899992237</v>
      </c>
    </row>
    <row r="8559" spans="1:12" x14ac:dyDescent="0.3">
      <c r="A8559" s="25">
        <f t="shared" si="803"/>
        <v>46191.291666650235</v>
      </c>
      <c r="B8559" s="1">
        <f t="shared" si="804"/>
        <v>0.29166665023512905</v>
      </c>
      <c r="C8559">
        <v>0</v>
      </c>
      <c r="D8559">
        <v>489.637</v>
      </c>
      <c r="F8559" s="18">
        <f>_xlfn.XLOOKUP(D8559,'Rating Curve'!$A$2:$A$500,'Rating Curve'!$D$2:$D$500,, -1)</f>
        <v>1652616.0060848999</v>
      </c>
      <c r="G8559">
        <v>489.54500000000002</v>
      </c>
      <c r="H8559">
        <f t="shared" si="805"/>
        <v>9.1999999999984539E-2</v>
      </c>
      <c r="I8559">
        <v>1.82</v>
      </c>
      <c r="J8559">
        <f t="shared" si="807"/>
        <v>1.5236119972220066</v>
      </c>
      <c r="L8559">
        <f t="shared" si="806"/>
        <v>5485.0031899992237</v>
      </c>
    </row>
    <row r="8560" spans="1:12" x14ac:dyDescent="0.3">
      <c r="A8560" s="25">
        <f t="shared" si="803"/>
        <v>46191.333333316899</v>
      </c>
      <c r="B8560" s="1">
        <f t="shared" si="804"/>
        <v>0.3333333168993704</v>
      </c>
      <c r="C8560">
        <v>0</v>
      </c>
      <c r="D8560">
        <v>489.63600000000002</v>
      </c>
      <c r="F8560" s="18">
        <f>_xlfn.XLOOKUP(D8560,'Rating Curve'!$A$2:$A$500,'Rating Curve'!$D$2:$D$500,, -1)</f>
        <v>1652616.0060848999</v>
      </c>
      <c r="G8560">
        <v>489.54500000000002</v>
      </c>
      <c r="H8560">
        <f t="shared" si="805"/>
        <v>9.1000000000008185E-2</v>
      </c>
      <c r="I8560">
        <v>1.82</v>
      </c>
      <c r="J8560">
        <f t="shared" si="807"/>
        <v>1.4988381241350268</v>
      </c>
      <c r="L8560">
        <f t="shared" si="806"/>
        <v>5395.8172468860967</v>
      </c>
    </row>
    <row r="8561" spans="1:12" x14ac:dyDescent="0.3">
      <c r="A8561" s="25">
        <f t="shared" si="803"/>
        <v>46191.374999983564</v>
      </c>
      <c r="B8561" s="1">
        <f t="shared" si="804"/>
        <v>0.37499998356361175</v>
      </c>
      <c r="C8561">
        <v>0</v>
      </c>
      <c r="D8561">
        <v>489.64299999999997</v>
      </c>
      <c r="F8561" s="18">
        <f>_xlfn.XLOOKUP(D8561,'Rating Curve'!$A$2:$A$500,'Rating Curve'!$D$2:$D$500,, -1)</f>
        <v>1655645.1614623</v>
      </c>
      <c r="G8561">
        <v>489.54500000000002</v>
      </c>
      <c r="H8561">
        <f t="shared" si="805"/>
        <v>9.7999999999956344E-2</v>
      </c>
      <c r="I8561">
        <v>1.82</v>
      </c>
      <c r="J8561">
        <f t="shared" si="807"/>
        <v>1.6750653547597023</v>
      </c>
      <c r="L8561">
        <f t="shared" si="806"/>
        <v>6030.2352771349288</v>
      </c>
    </row>
    <row r="8562" spans="1:12" x14ac:dyDescent="0.3">
      <c r="A8562" s="25">
        <f t="shared" si="803"/>
        <v>46191.416666650228</v>
      </c>
      <c r="B8562" s="1">
        <f t="shared" si="804"/>
        <v>0.4166666502278531</v>
      </c>
      <c r="C8562">
        <v>0</v>
      </c>
      <c r="D8562">
        <v>489.62900000000002</v>
      </c>
      <c r="F8562" s="18">
        <f>_xlfn.XLOOKUP(D8562,'Rating Curve'!$A$2:$A$500,'Rating Curve'!$D$2:$D$500,, -1)</f>
        <v>1649588.4715396999</v>
      </c>
      <c r="G8562">
        <v>489.54500000000002</v>
      </c>
      <c r="H8562">
        <f t="shared" si="805"/>
        <v>8.4000000000003183E-2</v>
      </c>
      <c r="I8562">
        <v>1.82</v>
      </c>
      <c r="J8562">
        <f t="shared" si="807"/>
        <v>1.3292650061745406</v>
      </c>
      <c r="L8562">
        <f t="shared" si="806"/>
        <v>4785.3540222283464</v>
      </c>
    </row>
    <row r="8563" spans="1:12" x14ac:dyDescent="0.3">
      <c r="A8563" s="25">
        <f t="shared" si="803"/>
        <v>46191.458333316892</v>
      </c>
      <c r="B8563" s="1">
        <f t="shared" si="804"/>
        <v>0.45833331689209444</v>
      </c>
      <c r="C8563">
        <v>0</v>
      </c>
      <c r="D8563">
        <v>489.62900000000002</v>
      </c>
      <c r="F8563" s="18">
        <f>_xlfn.XLOOKUP(D8563,'Rating Curve'!$A$2:$A$500,'Rating Curve'!$D$2:$D$500,, -1)</f>
        <v>1649588.4715396999</v>
      </c>
      <c r="G8563">
        <v>489.54500000000002</v>
      </c>
      <c r="H8563">
        <f t="shared" si="805"/>
        <v>8.4000000000003183E-2</v>
      </c>
      <c r="I8563">
        <v>1.82</v>
      </c>
      <c r="J8563">
        <f t="shared" si="807"/>
        <v>1.3292650061745406</v>
      </c>
      <c r="L8563">
        <f t="shared" si="806"/>
        <v>4785.3540222283464</v>
      </c>
    </row>
    <row r="8564" spans="1:12" x14ac:dyDescent="0.3">
      <c r="A8564" s="25">
        <f t="shared" si="803"/>
        <v>46191.499999983556</v>
      </c>
      <c r="B8564" s="1">
        <f t="shared" si="804"/>
        <v>0.49999998355633579</v>
      </c>
      <c r="C8564">
        <v>0</v>
      </c>
      <c r="D8564">
        <v>489.62200000000001</v>
      </c>
      <c r="F8564" s="18">
        <f>_xlfn.XLOOKUP(D8564,'Rating Curve'!$A$2:$A$500,'Rating Curve'!$D$2:$D$500,, -1)</f>
        <v>1649588.4715396999</v>
      </c>
      <c r="G8564">
        <v>489.54500000000002</v>
      </c>
      <c r="H8564">
        <f t="shared" si="805"/>
        <v>7.6999999999998181E-2</v>
      </c>
      <c r="I8564">
        <v>1.82</v>
      </c>
      <c r="J8564">
        <f t="shared" si="807"/>
        <v>1.166618154444677</v>
      </c>
      <c r="L8564">
        <f t="shared" si="806"/>
        <v>4199.825356000837</v>
      </c>
    </row>
    <row r="8565" spans="1:12" x14ac:dyDescent="0.3">
      <c r="A8565" s="25">
        <f t="shared" si="803"/>
        <v>46191.541666650221</v>
      </c>
      <c r="B8565" s="1">
        <f t="shared" si="804"/>
        <v>0.54166665022057714</v>
      </c>
      <c r="C8565">
        <v>0</v>
      </c>
      <c r="D8565">
        <v>489.62200000000001</v>
      </c>
      <c r="F8565" s="18">
        <f>_xlfn.XLOOKUP(D8565,'Rating Curve'!$A$2:$A$500,'Rating Curve'!$D$2:$D$500,, -1)</f>
        <v>1649588.4715396999</v>
      </c>
      <c r="G8565">
        <v>489.54500000000002</v>
      </c>
      <c r="H8565">
        <f t="shared" si="805"/>
        <v>7.6999999999998181E-2</v>
      </c>
      <c r="I8565">
        <v>1.82</v>
      </c>
      <c r="J8565">
        <f t="shared" si="807"/>
        <v>1.166618154444677</v>
      </c>
      <c r="L8565">
        <f t="shared" si="806"/>
        <v>4199.825356000837</v>
      </c>
    </row>
    <row r="8566" spans="1:12" x14ac:dyDescent="0.3">
      <c r="A8566" s="25">
        <f t="shared" si="803"/>
        <v>46191.583333316885</v>
      </c>
      <c r="B8566" s="1">
        <f t="shared" si="804"/>
        <v>0.58333331688481849</v>
      </c>
      <c r="C8566">
        <v>0</v>
      </c>
      <c r="D8566">
        <v>489.62900000000002</v>
      </c>
      <c r="F8566" s="18">
        <f>_xlfn.XLOOKUP(D8566,'Rating Curve'!$A$2:$A$500,'Rating Curve'!$D$2:$D$500,, -1)</f>
        <v>1649588.4715396999</v>
      </c>
      <c r="G8566">
        <v>489.54500000000002</v>
      </c>
      <c r="H8566">
        <f t="shared" si="805"/>
        <v>8.4000000000003183E-2</v>
      </c>
      <c r="I8566">
        <v>1.82</v>
      </c>
      <c r="J8566">
        <f t="shared" si="807"/>
        <v>1.3292650061745406</v>
      </c>
      <c r="L8566">
        <f t="shared" si="806"/>
        <v>4785.3540222283464</v>
      </c>
    </row>
    <row r="8567" spans="1:12" x14ac:dyDescent="0.3">
      <c r="A8567" s="25">
        <f t="shared" si="803"/>
        <v>46191.624999983549</v>
      </c>
      <c r="B8567" s="1">
        <f t="shared" si="804"/>
        <v>0.62499998354905983</v>
      </c>
      <c r="C8567">
        <v>0</v>
      </c>
      <c r="D8567">
        <v>489.60399999999998</v>
      </c>
      <c r="F8567" s="18">
        <f>_xlfn.XLOOKUP(D8567,'Rating Curve'!$A$2:$A$500,'Rating Curve'!$D$2:$D$500,, -1)</f>
        <v>1643538.2164867001</v>
      </c>
      <c r="G8567">
        <v>489.54500000000002</v>
      </c>
      <c r="H8567">
        <f t="shared" si="805"/>
        <v>5.8999999999969077E-2</v>
      </c>
      <c r="I8567">
        <v>1.82</v>
      </c>
      <c r="J8567">
        <f t="shared" si="807"/>
        <v>0.78247534123385498</v>
      </c>
      <c r="L8567">
        <f t="shared" si="806"/>
        <v>2816.9112284418775</v>
      </c>
    </row>
    <row r="8568" spans="1:12" x14ac:dyDescent="0.3">
      <c r="A8568" s="25">
        <f t="shared" si="803"/>
        <v>46191.666666650213</v>
      </c>
      <c r="B8568" s="1">
        <f t="shared" si="804"/>
        <v>0.66666665021330118</v>
      </c>
      <c r="C8568">
        <v>0</v>
      </c>
      <c r="D8568">
        <v>489.61</v>
      </c>
      <c r="F8568" s="18">
        <f>_xlfn.XLOOKUP(D8568,'Rating Curve'!$A$2:$A$500,'Rating Curve'!$D$2:$D$500,, -1)</f>
        <v>1646562.4785364</v>
      </c>
      <c r="G8568">
        <v>489.54500000000002</v>
      </c>
      <c r="H8568">
        <f t="shared" si="805"/>
        <v>6.4999999999997726E-2</v>
      </c>
      <c r="I8568">
        <v>1.82</v>
      </c>
      <c r="J8568">
        <f t="shared" si="807"/>
        <v>0.90482101268699189</v>
      </c>
      <c r="L8568">
        <f t="shared" si="806"/>
        <v>3257.3556456731708</v>
      </c>
    </row>
    <row r="8569" spans="1:12" x14ac:dyDescent="0.3">
      <c r="A8569" s="25">
        <f t="shared" ref="A8569:A8632" si="808" xml:space="preserve"> A8568 + TIME(1,0,0)</f>
        <v>46191.708333316878</v>
      </c>
      <c r="B8569" s="1">
        <f t="shared" si="804"/>
        <v>0.70833331687754253</v>
      </c>
      <c r="C8569">
        <v>0</v>
      </c>
      <c r="D8569">
        <v>489.63600000000002</v>
      </c>
      <c r="F8569" s="18">
        <f>_xlfn.XLOOKUP(D8569,'Rating Curve'!$A$2:$A$500,'Rating Curve'!$D$2:$D$500,, -1)</f>
        <v>1652616.0060848999</v>
      </c>
      <c r="G8569">
        <v>489.54500000000002</v>
      </c>
      <c r="H8569">
        <f t="shared" si="805"/>
        <v>9.1000000000008185E-2</v>
      </c>
      <c r="I8569">
        <v>1.82</v>
      </c>
      <c r="J8569">
        <f t="shared" si="807"/>
        <v>1.4988381241350268</v>
      </c>
      <c r="L8569">
        <f t="shared" si="806"/>
        <v>5395.8172468860967</v>
      </c>
    </row>
    <row r="8570" spans="1:12" x14ac:dyDescent="0.3">
      <c r="A8570" s="25">
        <f t="shared" si="808"/>
        <v>46191.749999983542</v>
      </c>
      <c r="B8570" s="1">
        <f t="shared" si="804"/>
        <v>0.74999998354178388</v>
      </c>
      <c r="C8570">
        <v>0</v>
      </c>
      <c r="D8570">
        <v>489.63</v>
      </c>
      <c r="F8570" s="18">
        <f>_xlfn.XLOOKUP(D8570,'Rating Curve'!$A$2:$A$500,'Rating Curve'!$D$2:$D$500,, -1)</f>
        <v>1652616.0060848999</v>
      </c>
      <c r="G8570">
        <v>489.54500000000002</v>
      </c>
      <c r="H8570">
        <f t="shared" si="805"/>
        <v>8.4999999999979536E-2</v>
      </c>
      <c r="I8570">
        <v>1.82</v>
      </c>
      <c r="J8570">
        <f t="shared" si="807"/>
        <v>1.3530723871983636</v>
      </c>
      <c r="L8570">
        <f t="shared" si="806"/>
        <v>4871.0605939141087</v>
      </c>
    </row>
    <row r="8571" spans="1:12" x14ac:dyDescent="0.3">
      <c r="A8571" s="25">
        <f t="shared" si="808"/>
        <v>46191.791666650206</v>
      </c>
      <c r="B8571" s="1">
        <f t="shared" si="804"/>
        <v>0.79166665020602522</v>
      </c>
      <c r="C8571">
        <v>0</v>
      </c>
      <c r="D8571">
        <v>489.63600000000002</v>
      </c>
      <c r="F8571" s="18">
        <f>_xlfn.XLOOKUP(D8571,'Rating Curve'!$A$2:$A$500,'Rating Curve'!$D$2:$D$500,, -1)</f>
        <v>1652616.0060848999</v>
      </c>
      <c r="G8571">
        <v>489.54500000000002</v>
      </c>
      <c r="H8571">
        <f t="shared" si="805"/>
        <v>9.1000000000008185E-2</v>
      </c>
      <c r="I8571">
        <v>1.82</v>
      </c>
      <c r="J8571">
        <f t="shared" si="807"/>
        <v>1.4988381241350268</v>
      </c>
      <c r="L8571">
        <f t="shared" si="806"/>
        <v>5395.8172468860967</v>
      </c>
    </row>
    <row r="8572" spans="1:12" x14ac:dyDescent="0.3">
      <c r="A8572" s="25">
        <f t="shared" si="808"/>
        <v>46191.83333331687</v>
      </c>
      <c r="B8572" s="1">
        <f t="shared" si="804"/>
        <v>0.83333331687026657</v>
      </c>
      <c r="C8572">
        <v>0</v>
      </c>
      <c r="D8572">
        <v>489.63600000000002</v>
      </c>
      <c r="F8572" s="18">
        <f>_xlfn.XLOOKUP(D8572,'Rating Curve'!$A$2:$A$500,'Rating Curve'!$D$2:$D$500,, -1)</f>
        <v>1652616.0060848999</v>
      </c>
      <c r="G8572">
        <v>489.54500000000002</v>
      </c>
      <c r="H8572">
        <f t="shared" si="805"/>
        <v>9.1000000000008185E-2</v>
      </c>
      <c r="I8572">
        <v>1.82</v>
      </c>
      <c r="J8572">
        <f t="shared" si="807"/>
        <v>1.4988381241350268</v>
      </c>
      <c r="L8572">
        <f t="shared" si="806"/>
        <v>5395.8172468860967</v>
      </c>
    </row>
    <row r="8573" spans="1:12" x14ac:dyDescent="0.3">
      <c r="A8573" s="25">
        <f t="shared" si="808"/>
        <v>46191.874999983535</v>
      </c>
      <c r="B8573" s="1">
        <f t="shared" si="804"/>
        <v>0.87499998353450792</v>
      </c>
      <c r="C8573">
        <v>0</v>
      </c>
      <c r="D8573">
        <v>489.64400000000001</v>
      </c>
      <c r="F8573" s="18">
        <f>_xlfn.XLOOKUP(D8573,'Rating Curve'!$A$2:$A$500,'Rating Curve'!$D$2:$D$500,, -1)</f>
        <v>1655645.1614623</v>
      </c>
      <c r="G8573">
        <v>489.54500000000002</v>
      </c>
      <c r="H8573">
        <f t="shared" si="805"/>
        <v>9.8999999999989541E-2</v>
      </c>
      <c r="I8573">
        <v>1.82</v>
      </c>
      <c r="J8573">
        <f t="shared" si="807"/>
        <v>1.7007694043694117</v>
      </c>
      <c r="L8573">
        <f t="shared" si="806"/>
        <v>6122.7698557298827</v>
      </c>
    </row>
    <row r="8574" spans="1:12" x14ac:dyDescent="0.3">
      <c r="A8574" s="25">
        <f t="shared" si="808"/>
        <v>46191.916666650199</v>
      </c>
      <c r="B8574" s="1">
        <f t="shared" si="804"/>
        <v>0.91666665019874927</v>
      </c>
      <c r="C8574">
        <v>0</v>
      </c>
      <c r="D8574">
        <v>489.63600000000002</v>
      </c>
      <c r="F8574" s="18">
        <f>_xlfn.XLOOKUP(D8574,'Rating Curve'!$A$2:$A$500,'Rating Curve'!$D$2:$D$500,, -1)</f>
        <v>1652616.0060848999</v>
      </c>
      <c r="G8574">
        <v>489.54500000000002</v>
      </c>
      <c r="H8574">
        <f t="shared" si="805"/>
        <v>9.1000000000008185E-2</v>
      </c>
      <c r="I8574">
        <v>1.82</v>
      </c>
      <c r="J8574">
        <f t="shared" si="807"/>
        <v>1.4988381241350268</v>
      </c>
      <c r="L8574">
        <f t="shared" si="806"/>
        <v>5395.8172468860967</v>
      </c>
    </row>
    <row r="8575" spans="1:12" x14ac:dyDescent="0.3">
      <c r="A8575" s="25">
        <f t="shared" si="808"/>
        <v>46191.958333316863</v>
      </c>
      <c r="B8575" s="1">
        <f t="shared" si="804"/>
        <v>0.95833331686299061</v>
      </c>
      <c r="C8575">
        <v>1</v>
      </c>
      <c r="D8575">
        <v>489.637</v>
      </c>
      <c r="F8575" s="18">
        <f>_xlfn.XLOOKUP(D8575,'Rating Curve'!$A$2:$A$500,'Rating Curve'!$D$2:$D$500,, -1)</f>
        <v>1652616.0060848999</v>
      </c>
      <c r="G8575">
        <v>489.54500000000002</v>
      </c>
      <c r="H8575">
        <f t="shared" si="805"/>
        <v>9.1999999999984539E-2</v>
      </c>
      <c r="I8575">
        <v>1.82</v>
      </c>
      <c r="J8575">
        <f t="shared" si="807"/>
        <v>1.5236119972220066</v>
      </c>
      <c r="L8575">
        <f t="shared" si="806"/>
        <v>5485.0031899992237</v>
      </c>
    </row>
    <row r="8576" spans="1:12" x14ac:dyDescent="0.3">
      <c r="A8576" s="25">
        <f t="shared" si="808"/>
        <v>46191.999999983527</v>
      </c>
      <c r="B8576" s="1">
        <f t="shared" si="804"/>
        <v>0.99999998352723196</v>
      </c>
      <c r="C8576">
        <v>0.4</v>
      </c>
      <c r="D8576">
        <v>489.637</v>
      </c>
      <c r="F8576" s="18">
        <f>_xlfn.XLOOKUP(D8576,'Rating Curve'!$A$2:$A$500,'Rating Curve'!$D$2:$D$500,, -1)</f>
        <v>1652616.0060848999</v>
      </c>
      <c r="G8576">
        <v>489.54500000000002</v>
      </c>
      <c r="H8576">
        <f t="shared" si="805"/>
        <v>9.1999999999984539E-2</v>
      </c>
      <c r="I8576">
        <v>1.82</v>
      </c>
      <c r="J8576">
        <f t="shared" si="807"/>
        <v>1.5236119972220066</v>
      </c>
      <c r="L8576">
        <f t="shared" si="806"/>
        <v>5485.0031899992237</v>
      </c>
    </row>
    <row r="8577" spans="1:12" x14ac:dyDescent="0.3">
      <c r="A8577" s="25">
        <f t="shared" si="808"/>
        <v>46192.041666650191</v>
      </c>
      <c r="B8577" s="1">
        <f t="shared" si="804"/>
        <v>4.1666650191473309E-2</v>
      </c>
      <c r="C8577">
        <v>0</v>
      </c>
      <c r="D8577">
        <v>489.64</v>
      </c>
      <c r="F8577" s="18">
        <f>_xlfn.XLOOKUP(D8577,'Rating Curve'!$A$2:$A$500,'Rating Curve'!$D$2:$D$500,, -1)</f>
        <v>1655645.1614623</v>
      </c>
      <c r="G8577">
        <v>489.54500000000002</v>
      </c>
      <c r="H8577">
        <f t="shared" si="805"/>
        <v>9.4999999999970441E-2</v>
      </c>
      <c r="I8577">
        <v>1.82</v>
      </c>
      <c r="J8577">
        <f t="shared" si="807"/>
        <v>1.5987407716692583</v>
      </c>
      <c r="L8577">
        <f t="shared" si="806"/>
        <v>5755.4667780093296</v>
      </c>
    </row>
    <row r="8578" spans="1:12" x14ac:dyDescent="0.3">
      <c r="A8578" s="25">
        <f t="shared" si="808"/>
        <v>46192.083333316856</v>
      </c>
      <c r="B8578" s="1">
        <f t="shared" si="804"/>
        <v>8.3333316855714656E-2</v>
      </c>
      <c r="C8578">
        <v>0</v>
      </c>
      <c r="D8578">
        <v>489.64400000000001</v>
      </c>
      <c r="F8578" s="18">
        <f>_xlfn.XLOOKUP(D8578,'Rating Curve'!$A$2:$A$500,'Rating Curve'!$D$2:$D$500,, -1)</f>
        <v>1655645.1614623</v>
      </c>
      <c r="G8578">
        <v>489.54500000000002</v>
      </c>
      <c r="H8578">
        <f t="shared" si="805"/>
        <v>9.8999999999989541E-2</v>
      </c>
      <c r="I8578">
        <v>1.82</v>
      </c>
      <c r="J8578">
        <f t="shared" si="807"/>
        <v>1.7007694043694117</v>
      </c>
      <c r="L8578">
        <f t="shared" si="806"/>
        <v>6122.7698557298827</v>
      </c>
    </row>
    <row r="8579" spans="1:12" x14ac:dyDescent="0.3">
      <c r="A8579" s="25">
        <f t="shared" si="808"/>
        <v>46192.12499998352</v>
      </c>
      <c r="B8579" s="1">
        <f t="shared" ref="B8579:B8642" si="809">MOD(A8579,1)</f>
        <v>0.124999983519956</v>
      </c>
      <c r="C8579">
        <v>0</v>
      </c>
      <c r="D8579">
        <v>489.637</v>
      </c>
      <c r="F8579" s="18">
        <f>_xlfn.XLOOKUP(D8579,'Rating Curve'!$A$2:$A$500,'Rating Curve'!$D$2:$D$500,, -1)</f>
        <v>1652616.0060848999</v>
      </c>
      <c r="G8579">
        <v>489.54500000000002</v>
      </c>
      <c r="H8579">
        <f t="shared" ref="H8579:H8642" si="810">IF(D8579 - G8579 &lt; 0, 0, D8579 - G8579)</f>
        <v>9.1999999999984539E-2</v>
      </c>
      <c r="I8579">
        <v>1.82</v>
      </c>
      <c r="J8579">
        <f t="shared" si="807"/>
        <v>1.5236119972220066</v>
      </c>
      <c r="L8579">
        <f t="shared" ref="L8579:L8642" si="811">(J8579*86400)/24</f>
        <v>5485.0031899992237</v>
      </c>
    </row>
    <row r="8580" spans="1:12" x14ac:dyDescent="0.3">
      <c r="A8580" s="25">
        <f t="shared" si="808"/>
        <v>46192.166666650184</v>
      </c>
      <c r="B8580" s="1">
        <f t="shared" si="809"/>
        <v>0.16666665018419735</v>
      </c>
      <c r="C8580">
        <v>0</v>
      </c>
      <c r="D8580">
        <v>489.637</v>
      </c>
      <c r="F8580" s="18">
        <f>_xlfn.XLOOKUP(D8580,'Rating Curve'!$A$2:$A$500,'Rating Curve'!$D$2:$D$500,, -1)</f>
        <v>1652616.0060848999</v>
      </c>
      <c r="G8580">
        <v>489.54500000000002</v>
      </c>
      <c r="H8580">
        <f t="shared" si="810"/>
        <v>9.1999999999984539E-2</v>
      </c>
      <c r="I8580">
        <v>1.82</v>
      </c>
      <c r="J8580">
        <f t="shared" si="807"/>
        <v>1.5236119972220066</v>
      </c>
      <c r="L8580">
        <f t="shared" si="811"/>
        <v>5485.0031899992237</v>
      </c>
    </row>
    <row r="8581" spans="1:12" x14ac:dyDescent="0.3">
      <c r="A8581" s="25">
        <f t="shared" si="808"/>
        <v>46192.208333316848</v>
      </c>
      <c r="B8581" s="1">
        <f t="shared" si="809"/>
        <v>0.2083333168484387</v>
      </c>
      <c r="C8581">
        <v>0</v>
      </c>
      <c r="D8581">
        <v>489.64400000000001</v>
      </c>
      <c r="F8581" s="18">
        <f>_xlfn.XLOOKUP(D8581,'Rating Curve'!$A$2:$A$500,'Rating Curve'!$D$2:$D$500,, -1)</f>
        <v>1655645.1614623</v>
      </c>
      <c r="G8581">
        <v>489.54500000000002</v>
      </c>
      <c r="H8581">
        <f t="shared" si="810"/>
        <v>9.8999999999989541E-2</v>
      </c>
      <c r="I8581">
        <v>1.82</v>
      </c>
      <c r="J8581">
        <f t="shared" si="807"/>
        <v>1.7007694043694117</v>
      </c>
      <c r="L8581">
        <f t="shared" si="811"/>
        <v>6122.7698557298827</v>
      </c>
    </row>
    <row r="8582" spans="1:12" x14ac:dyDescent="0.3">
      <c r="A8582" s="25">
        <f t="shared" si="808"/>
        <v>46192.249999983513</v>
      </c>
      <c r="B8582" s="1">
        <f t="shared" si="809"/>
        <v>0.24999998351268005</v>
      </c>
      <c r="C8582">
        <v>0</v>
      </c>
      <c r="D8582">
        <v>489.637</v>
      </c>
      <c r="F8582" s="18">
        <f>_xlfn.XLOOKUP(D8582,'Rating Curve'!$A$2:$A$500,'Rating Curve'!$D$2:$D$500,, -1)</f>
        <v>1652616.0060848999</v>
      </c>
      <c r="G8582">
        <v>489.54500000000002</v>
      </c>
      <c r="H8582">
        <f t="shared" si="810"/>
        <v>9.1999999999984539E-2</v>
      </c>
      <c r="I8582">
        <v>1.82</v>
      </c>
      <c r="J8582">
        <f t="shared" si="807"/>
        <v>1.5236119972220066</v>
      </c>
      <c r="L8582">
        <f t="shared" si="811"/>
        <v>5485.0031899992237</v>
      </c>
    </row>
    <row r="8583" spans="1:12" x14ac:dyDescent="0.3">
      <c r="A8583" s="25">
        <f t="shared" si="808"/>
        <v>46192.291666650177</v>
      </c>
      <c r="B8583" s="1">
        <f t="shared" si="809"/>
        <v>0.29166665017692139</v>
      </c>
      <c r="C8583">
        <v>0</v>
      </c>
      <c r="D8583">
        <v>489.637</v>
      </c>
      <c r="F8583" s="18">
        <f>_xlfn.XLOOKUP(D8583,'Rating Curve'!$A$2:$A$500,'Rating Curve'!$D$2:$D$500,, -1)</f>
        <v>1652616.0060848999</v>
      </c>
      <c r="G8583">
        <v>489.54500000000002</v>
      </c>
      <c r="H8583">
        <f t="shared" si="810"/>
        <v>9.1999999999984539E-2</v>
      </c>
      <c r="I8583">
        <v>1.82</v>
      </c>
      <c r="J8583">
        <f t="shared" si="807"/>
        <v>1.5236119972220066</v>
      </c>
      <c r="L8583">
        <f t="shared" si="811"/>
        <v>5485.0031899992237</v>
      </c>
    </row>
    <row r="8584" spans="1:12" x14ac:dyDescent="0.3">
      <c r="A8584" s="25">
        <f t="shared" si="808"/>
        <v>46192.333333316841</v>
      </c>
      <c r="B8584" s="1">
        <f t="shared" si="809"/>
        <v>0.33333331684116274</v>
      </c>
      <c r="C8584">
        <v>0</v>
      </c>
      <c r="D8584">
        <v>489.63</v>
      </c>
      <c r="F8584" s="18">
        <f>_xlfn.XLOOKUP(D8584,'Rating Curve'!$A$2:$A$500,'Rating Curve'!$D$2:$D$500,, -1)</f>
        <v>1652616.0060848999</v>
      </c>
      <c r="G8584">
        <v>489.54500000000002</v>
      </c>
      <c r="H8584">
        <f t="shared" si="810"/>
        <v>8.4999999999979536E-2</v>
      </c>
      <c r="I8584">
        <v>1.82</v>
      </c>
      <c r="J8584">
        <f t="shared" si="807"/>
        <v>1.3530723871983636</v>
      </c>
      <c r="L8584">
        <f t="shared" si="811"/>
        <v>4871.0605939141087</v>
      </c>
    </row>
    <row r="8585" spans="1:12" x14ac:dyDescent="0.3">
      <c r="A8585" s="25">
        <f t="shared" si="808"/>
        <v>46192.374999983505</v>
      </c>
      <c r="B8585" s="1">
        <f t="shared" si="809"/>
        <v>0.37499998350540409</v>
      </c>
      <c r="C8585">
        <v>0</v>
      </c>
      <c r="D8585">
        <v>489.62200000000001</v>
      </c>
      <c r="F8585" s="18">
        <f>_xlfn.XLOOKUP(D8585,'Rating Curve'!$A$2:$A$500,'Rating Curve'!$D$2:$D$500,, -1)</f>
        <v>1649588.4715396999</v>
      </c>
      <c r="G8585">
        <v>489.54500000000002</v>
      </c>
      <c r="H8585">
        <f t="shared" si="810"/>
        <v>7.6999999999998181E-2</v>
      </c>
      <c r="I8585">
        <v>1.82</v>
      </c>
      <c r="J8585">
        <f t="shared" si="807"/>
        <v>1.166618154444677</v>
      </c>
      <c r="L8585">
        <f t="shared" si="811"/>
        <v>4199.825356000837</v>
      </c>
    </row>
    <row r="8586" spans="1:12" x14ac:dyDescent="0.3">
      <c r="A8586" s="25">
        <f t="shared" si="808"/>
        <v>46192.41666665017</v>
      </c>
      <c r="B8586" s="1">
        <f t="shared" si="809"/>
        <v>0.41666665016964544</v>
      </c>
      <c r="C8586">
        <v>0</v>
      </c>
      <c r="D8586">
        <v>489.62900000000002</v>
      </c>
      <c r="F8586" s="18">
        <f>_xlfn.XLOOKUP(D8586,'Rating Curve'!$A$2:$A$500,'Rating Curve'!$D$2:$D$500,, -1)</f>
        <v>1649588.4715396999</v>
      </c>
      <c r="G8586">
        <v>489.54500000000002</v>
      </c>
      <c r="H8586">
        <f t="shared" si="810"/>
        <v>8.4000000000003183E-2</v>
      </c>
      <c r="I8586">
        <v>1.82</v>
      </c>
      <c r="J8586">
        <f t="shared" si="807"/>
        <v>1.3292650061745406</v>
      </c>
      <c r="L8586">
        <f t="shared" si="811"/>
        <v>4785.3540222283464</v>
      </c>
    </row>
    <row r="8587" spans="1:12" x14ac:dyDescent="0.3">
      <c r="A8587" s="25">
        <f t="shared" si="808"/>
        <v>46192.458333316834</v>
      </c>
      <c r="B8587" s="1">
        <f t="shared" si="809"/>
        <v>0.45833331683388678</v>
      </c>
      <c r="C8587">
        <v>0</v>
      </c>
      <c r="D8587">
        <v>489.61599999999999</v>
      </c>
      <c r="F8587" s="18">
        <f>_xlfn.XLOOKUP(D8587,'Rating Curve'!$A$2:$A$500,'Rating Curve'!$D$2:$D$500,, -1)</f>
        <v>1646562.4785364</v>
      </c>
      <c r="G8587">
        <v>489.54500000000002</v>
      </c>
      <c r="H8587">
        <f t="shared" si="810"/>
        <v>7.0999999999969532E-2</v>
      </c>
      <c r="I8587">
        <v>1.82</v>
      </c>
      <c r="J8587">
        <f t="shared" si="807"/>
        <v>1.0329520592741108</v>
      </c>
      <c r="L8587">
        <f t="shared" si="811"/>
        <v>3718.6274133867992</v>
      </c>
    </row>
    <row r="8588" spans="1:12" x14ac:dyDescent="0.3">
      <c r="A8588" s="25">
        <f t="shared" si="808"/>
        <v>46192.499999983498</v>
      </c>
      <c r="B8588" s="1">
        <f t="shared" si="809"/>
        <v>0.49999998349812813</v>
      </c>
      <c r="C8588">
        <v>0</v>
      </c>
      <c r="D8588">
        <v>489.61700000000002</v>
      </c>
      <c r="F8588" s="18">
        <f>_xlfn.XLOOKUP(D8588,'Rating Curve'!$A$2:$A$500,'Rating Curve'!$D$2:$D$500,, -1)</f>
        <v>1646562.4785364</v>
      </c>
      <c r="G8588">
        <v>489.54500000000002</v>
      </c>
      <c r="H8588">
        <f t="shared" si="810"/>
        <v>7.2000000000002728E-2</v>
      </c>
      <c r="I8588">
        <v>1.82</v>
      </c>
      <c r="J8588">
        <f t="shared" si="807"/>
        <v>1.0548516519777207</v>
      </c>
      <c r="L8588">
        <f t="shared" si="811"/>
        <v>3797.4659471197942</v>
      </c>
    </row>
    <row r="8589" spans="1:12" x14ac:dyDescent="0.3">
      <c r="A8589" s="25">
        <f t="shared" si="808"/>
        <v>46192.541666650162</v>
      </c>
      <c r="B8589" s="1">
        <f t="shared" si="809"/>
        <v>0.54166665016236948</v>
      </c>
      <c r="C8589">
        <v>0</v>
      </c>
      <c r="D8589">
        <v>489.62200000000001</v>
      </c>
      <c r="F8589" s="18">
        <f>_xlfn.XLOOKUP(D8589,'Rating Curve'!$A$2:$A$500,'Rating Curve'!$D$2:$D$500,, -1)</f>
        <v>1649588.4715396999</v>
      </c>
      <c r="G8589">
        <v>489.54500000000002</v>
      </c>
      <c r="H8589">
        <f t="shared" si="810"/>
        <v>7.6999999999998181E-2</v>
      </c>
      <c r="I8589">
        <v>1.82</v>
      </c>
      <c r="J8589">
        <f t="shared" si="807"/>
        <v>1.166618154444677</v>
      </c>
      <c r="L8589">
        <f t="shared" si="811"/>
        <v>4199.825356000837</v>
      </c>
    </row>
    <row r="8590" spans="1:12" x14ac:dyDescent="0.3">
      <c r="A8590" s="25">
        <f t="shared" si="808"/>
        <v>46192.583333316827</v>
      </c>
      <c r="B8590" s="1">
        <f t="shared" si="809"/>
        <v>0.58333331682661083</v>
      </c>
      <c r="C8590">
        <v>0</v>
      </c>
      <c r="D8590">
        <v>489.60399999999998</v>
      </c>
      <c r="F8590" s="18">
        <f>_xlfn.XLOOKUP(D8590,'Rating Curve'!$A$2:$A$500,'Rating Curve'!$D$2:$D$500,, -1)</f>
        <v>1643538.2164867001</v>
      </c>
      <c r="G8590">
        <v>489.54500000000002</v>
      </c>
      <c r="H8590">
        <f t="shared" si="810"/>
        <v>5.8999999999969077E-2</v>
      </c>
      <c r="I8590">
        <v>1.82</v>
      </c>
      <c r="J8590">
        <f t="shared" si="807"/>
        <v>0.78247534123385498</v>
      </c>
      <c r="L8590">
        <f t="shared" si="811"/>
        <v>2816.9112284418775</v>
      </c>
    </row>
    <row r="8591" spans="1:12" x14ac:dyDescent="0.3">
      <c r="A8591" s="25">
        <f t="shared" si="808"/>
        <v>46192.624999983491</v>
      </c>
      <c r="B8591" s="1">
        <f t="shared" si="809"/>
        <v>0.62499998349085217</v>
      </c>
      <c r="C8591">
        <v>0</v>
      </c>
      <c r="D8591">
        <v>489.61599999999999</v>
      </c>
      <c r="F8591" s="18">
        <f>_xlfn.XLOOKUP(D8591,'Rating Curve'!$A$2:$A$500,'Rating Curve'!$D$2:$D$500,, -1)</f>
        <v>1646562.4785364</v>
      </c>
      <c r="G8591">
        <v>489.54500000000002</v>
      </c>
      <c r="H8591">
        <f t="shared" si="810"/>
        <v>7.0999999999969532E-2</v>
      </c>
      <c r="I8591">
        <v>1.82</v>
      </c>
      <c r="J8591">
        <f t="shared" si="807"/>
        <v>1.0329520592741108</v>
      </c>
      <c r="L8591">
        <f t="shared" si="811"/>
        <v>3718.6274133867992</v>
      </c>
    </row>
    <row r="8592" spans="1:12" x14ac:dyDescent="0.3">
      <c r="A8592" s="25">
        <f t="shared" si="808"/>
        <v>46192.666666650155</v>
      </c>
      <c r="B8592" s="1">
        <f t="shared" si="809"/>
        <v>0.66666665015509352</v>
      </c>
      <c r="C8592">
        <v>0</v>
      </c>
      <c r="D8592">
        <v>489.60899999999998</v>
      </c>
      <c r="F8592" s="18">
        <f>_xlfn.XLOOKUP(D8592,'Rating Curve'!$A$2:$A$500,'Rating Curve'!$D$2:$D$500,, -1)</f>
        <v>1643538.2164867001</v>
      </c>
      <c r="G8592">
        <v>489.54500000000002</v>
      </c>
      <c r="H8592">
        <f t="shared" si="810"/>
        <v>6.399999999996453E-2</v>
      </c>
      <c r="I8592">
        <v>1.82</v>
      </c>
      <c r="J8592">
        <f t="shared" si="807"/>
        <v>0.88402104445465535</v>
      </c>
      <c r="L8592">
        <f t="shared" si="811"/>
        <v>3182.4757600367593</v>
      </c>
    </row>
    <row r="8593" spans="1:12" x14ac:dyDescent="0.3">
      <c r="A8593" s="25">
        <f t="shared" si="808"/>
        <v>46192.708333316819</v>
      </c>
      <c r="B8593" s="1">
        <f t="shared" si="809"/>
        <v>0.70833331681933487</v>
      </c>
      <c r="C8593">
        <v>0</v>
      </c>
      <c r="D8593">
        <v>489.62900000000002</v>
      </c>
      <c r="F8593" s="18">
        <f>_xlfn.XLOOKUP(D8593,'Rating Curve'!$A$2:$A$500,'Rating Curve'!$D$2:$D$500,, -1)</f>
        <v>1649588.4715396999</v>
      </c>
      <c r="G8593">
        <v>489.54500000000002</v>
      </c>
      <c r="H8593">
        <f t="shared" si="810"/>
        <v>8.4000000000003183E-2</v>
      </c>
      <c r="I8593">
        <v>1.82</v>
      </c>
      <c r="J8593">
        <f t="shared" si="807"/>
        <v>1.3292650061745406</v>
      </c>
      <c r="L8593">
        <f t="shared" si="811"/>
        <v>4785.3540222283464</v>
      </c>
    </row>
    <row r="8594" spans="1:12" x14ac:dyDescent="0.3">
      <c r="A8594" s="25">
        <f t="shared" si="808"/>
        <v>46192.749999983484</v>
      </c>
      <c r="B8594" s="1">
        <f t="shared" si="809"/>
        <v>0.74999998348357622</v>
      </c>
      <c r="C8594">
        <v>0</v>
      </c>
      <c r="D8594">
        <v>489.62299999999999</v>
      </c>
      <c r="F8594" s="18">
        <f>_xlfn.XLOOKUP(D8594,'Rating Curve'!$A$2:$A$500,'Rating Curve'!$D$2:$D$500,, -1)</f>
        <v>1649588.4715396999</v>
      </c>
      <c r="G8594">
        <v>489.54500000000002</v>
      </c>
      <c r="H8594">
        <f t="shared" si="810"/>
        <v>7.7999999999974534E-2</v>
      </c>
      <c r="I8594">
        <v>1.82</v>
      </c>
      <c r="J8594">
        <f t="shared" si="807"/>
        <v>1.1894181099674805</v>
      </c>
      <c r="L8594">
        <f t="shared" si="811"/>
        <v>4281.9051958829305</v>
      </c>
    </row>
    <row r="8595" spans="1:12" x14ac:dyDescent="0.3">
      <c r="A8595" s="25">
        <f t="shared" si="808"/>
        <v>46192.791666650148</v>
      </c>
      <c r="B8595" s="1">
        <f t="shared" si="809"/>
        <v>0.79166665014781756</v>
      </c>
      <c r="C8595">
        <v>0</v>
      </c>
      <c r="D8595">
        <v>489.61700000000002</v>
      </c>
      <c r="F8595" s="18">
        <f>_xlfn.XLOOKUP(D8595,'Rating Curve'!$A$2:$A$500,'Rating Curve'!$D$2:$D$500,, -1)</f>
        <v>1646562.4785364</v>
      </c>
      <c r="G8595">
        <v>489.54500000000002</v>
      </c>
      <c r="H8595">
        <f t="shared" si="810"/>
        <v>7.2000000000002728E-2</v>
      </c>
      <c r="I8595">
        <v>1.82</v>
      </c>
      <c r="J8595">
        <f t="shared" ref="J8595:J8658" si="812">1.82*30*(H8595^1.5)</f>
        <v>1.0548516519777207</v>
      </c>
      <c r="L8595">
        <f t="shared" si="811"/>
        <v>3797.4659471197942</v>
      </c>
    </row>
    <row r="8596" spans="1:12" x14ac:dyDescent="0.3">
      <c r="A8596" s="25">
        <f t="shared" si="808"/>
        <v>46192.833333316812</v>
      </c>
      <c r="B8596" s="1">
        <f t="shared" si="809"/>
        <v>0.83333331681205891</v>
      </c>
      <c r="C8596">
        <v>0</v>
      </c>
      <c r="D8596">
        <v>489.61700000000002</v>
      </c>
      <c r="F8596" s="18">
        <f>_xlfn.XLOOKUP(D8596,'Rating Curve'!$A$2:$A$500,'Rating Curve'!$D$2:$D$500,, -1)</f>
        <v>1646562.4785364</v>
      </c>
      <c r="G8596">
        <v>489.54500000000002</v>
      </c>
      <c r="H8596">
        <f t="shared" si="810"/>
        <v>7.2000000000002728E-2</v>
      </c>
      <c r="I8596">
        <v>1.82</v>
      </c>
      <c r="J8596">
        <f t="shared" si="812"/>
        <v>1.0548516519777207</v>
      </c>
      <c r="L8596">
        <f t="shared" si="811"/>
        <v>3797.4659471197942</v>
      </c>
    </row>
    <row r="8597" spans="1:12" x14ac:dyDescent="0.3">
      <c r="A8597" s="25">
        <f t="shared" si="808"/>
        <v>46192.874999983476</v>
      </c>
      <c r="B8597" s="1">
        <f t="shared" si="809"/>
        <v>0.87499998347630026</v>
      </c>
      <c r="C8597">
        <v>0</v>
      </c>
      <c r="D8597">
        <v>489.62299999999999</v>
      </c>
      <c r="F8597" s="18">
        <f>_xlfn.XLOOKUP(D8597,'Rating Curve'!$A$2:$A$500,'Rating Curve'!$D$2:$D$500,, -1)</f>
        <v>1649588.4715396999</v>
      </c>
      <c r="G8597">
        <v>489.54500000000002</v>
      </c>
      <c r="H8597">
        <f t="shared" si="810"/>
        <v>7.7999999999974534E-2</v>
      </c>
      <c r="I8597">
        <v>1.82</v>
      </c>
      <c r="J8597">
        <f t="shared" si="812"/>
        <v>1.1894181099674805</v>
      </c>
      <c r="L8597">
        <f t="shared" si="811"/>
        <v>4281.9051958829305</v>
      </c>
    </row>
    <row r="8598" spans="1:12" x14ac:dyDescent="0.3">
      <c r="A8598" s="25">
        <f t="shared" si="808"/>
        <v>46192.916666650141</v>
      </c>
      <c r="B8598" s="1">
        <f t="shared" si="809"/>
        <v>0.91666665014054161</v>
      </c>
      <c r="C8598">
        <v>0</v>
      </c>
      <c r="D8598">
        <v>489.61700000000002</v>
      </c>
      <c r="F8598" s="18">
        <f>_xlfn.XLOOKUP(D8598,'Rating Curve'!$A$2:$A$500,'Rating Curve'!$D$2:$D$500,, -1)</f>
        <v>1646562.4785364</v>
      </c>
      <c r="G8598">
        <v>489.54500000000002</v>
      </c>
      <c r="H8598">
        <f t="shared" si="810"/>
        <v>7.2000000000002728E-2</v>
      </c>
      <c r="I8598">
        <v>1.82</v>
      </c>
      <c r="J8598">
        <f t="shared" si="812"/>
        <v>1.0548516519777207</v>
      </c>
      <c r="L8598">
        <f t="shared" si="811"/>
        <v>3797.4659471197942</v>
      </c>
    </row>
    <row r="8599" spans="1:12" x14ac:dyDescent="0.3">
      <c r="A8599" s="25">
        <f t="shared" si="808"/>
        <v>46192.958333316805</v>
      </c>
      <c r="B8599" s="1">
        <f t="shared" si="809"/>
        <v>0.95833331680478295</v>
      </c>
      <c r="C8599">
        <v>0</v>
      </c>
      <c r="D8599">
        <v>489.61700000000002</v>
      </c>
      <c r="F8599" s="18">
        <f>_xlfn.XLOOKUP(D8599,'Rating Curve'!$A$2:$A$500,'Rating Curve'!$D$2:$D$500,, -1)</f>
        <v>1646562.4785364</v>
      </c>
      <c r="G8599">
        <v>489.54500000000002</v>
      </c>
      <c r="H8599">
        <f t="shared" si="810"/>
        <v>7.2000000000002728E-2</v>
      </c>
      <c r="I8599">
        <v>1.82</v>
      </c>
      <c r="J8599">
        <f t="shared" si="812"/>
        <v>1.0548516519777207</v>
      </c>
      <c r="L8599">
        <f t="shared" si="811"/>
        <v>3797.4659471197942</v>
      </c>
    </row>
    <row r="8600" spans="1:12" x14ac:dyDescent="0.3">
      <c r="A8600" s="25">
        <f t="shared" si="808"/>
        <v>46192.999999983469</v>
      </c>
      <c r="B8600" s="1">
        <f t="shared" si="809"/>
        <v>0.9999999834690243</v>
      </c>
      <c r="C8600">
        <v>0</v>
      </c>
      <c r="D8600">
        <v>489.61700000000002</v>
      </c>
      <c r="F8600" s="18">
        <f>_xlfn.XLOOKUP(D8600,'Rating Curve'!$A$2:$A$500,'Rating Curve'!$D$2:$D$500,, -1)</f>
        <v>1646562.4785364</v>
      </c>
      <c r="G8600">
        <v>489.54500000000002</v>
      </c>
      <c r="H8600">
        <f t="shared" si="810"/>
        <v>7.2000000000002728E-2</v>
      </c>
      <c r="I8600">
        <v>1.82</v>
      </c>
      <c r="J8600">
        <f t="shared" si="812"/>
        <v>1.0548516519777207</v>
      </c>
      <c r="L8600">
        <f t="shared" si="811"/>
        <v>3797.4659471197942</v>
      </c>
    </row>
    <row r="8601" spans="1:12" x14ac:dyDescent="0.3">
      <c r="A8601" s="25">
        <f t="shared" si="808"/>
        <v>46193.041666650133</v>
      </c>
      <c r="B8601" s="1">
        <f t="shared" si="809"/>
        <v>4.1666650133265648E-2</v>
      </c>
      <c r="C8601">
        <v>0</v>
      </c>
      <c r="D8601">
        <v>489.61700000000002</v>
      </c>
      <c r="F8601" s="18">
        <f>_xlfn.XLOOKUP(D8601,'Rating Curve'!$A$2:$A$500,'Rating Curve'!$D$2:$D$500,, -1)</f>
        <v>1646562.4785364</v>
      </c>
      <c r="G8601">
        <v>489.54500000000002</v>
      </c>
      <c r="H8601">
        <f t="shared" si="810"/>
        <v>7.2000000000002728E-2</v>
      </c>
      <c r="I8601">
        <v>1.82</v>
      </c>
      <c r="J8601">
        <f t="shared" si="812"/>
        <v>1.0548516519777207</v>
      </c>
      <c r="L8601">
        <f t="shared" si="811"/>
        <v>3797.4659471197942</v>
      </c>
    </row>
    <row r="8602" spans="1:12" x14ac:dyDescent="0.3">
      <c r="A8602" s="25">
        <f t="shared" si="808"/>
        <v>46193.083333316798</v>
      </c>
      <c r="B8602" s="1">
        <f t="shared" si="809"/>
        <v>8.3333316797506995E-2</v>
      </c>
      <c r="C8602">
        <v>0</v>
      </c>
      <c r="D8602">
        <v>489.61700000000002</v>
      </c>
      <c r="F8602" s="18">
        <f>_xlfn.XLOOKUP(D8602,'Rating Curve'!$A$2:$A$500,'Rating Curve'!$D$2:$D$500,, -1)</f>
        <v>1646562.4785364</v>
      </c>
      <c r="G8602">
        <v>489.54500000000002</v>
      </c>
      <c r="H8602">
        <f t="shared" si="810"/>
        <v>7.2000000000002728E-2</v>
      </c>
      <c r="I8602">
        <v>1.82</v>
      </c>
      <c r="J8602">
        <f t="shared" si="812"/>
        <v>1.0548516519777207</v>
      </c>
      <c r="L8602">
        <f t="shared" si="811"/>
        <v>3797.4659471197942</v>
      </c>
    </row>
    <row r="8603" spans="1:12" x14ac:dyDescent="0.3">
      <c r="A8603" s="25">
        <f t="shared" si="808"/>
        <v>46193.124999983462</v>
      </c>
      <c r="B8603" s="1">
        <f t="shared" si="809"/>
        <v>0.12499998346174834</v>
      </c>
      <c r="C8603">
        <v>0</v>
      </c>
      <c r="D8603">
        <v>489.61700000000002</v>
      </c>
      <c r="F8603" s="18">
        <f>_xlfn.XLOOKUP(D8603,'Rating Curve'!$A$2:$A$500,'Rating Curve'!$D$2:$D$500,, -1)</f>
        <v>1646562.4785364</v>
      </c>
      <c r="G8603">
        <v>489.54500000000002</v>
      </c>
      <c r="H8603">
        <f t="shared" si="810"/>
        <v>7.2000000000002728E-2</v>
      </c>
      <c r="I8603">
        <v>1.82</v>
      </c>
      <c r="J8603">
        <f t="shared" si="812"/>
        <v>1.0548516519777207</v>
      </c>
      <c r="L8603">
        <f t="shared" si="811"/>
        <v>3797.4659471197942</v>
      </c>
    </row>
    <row r="8604" spans="1:12" x14ac:dyDescent="0.3">
      <c r="A8604" s="25">
        <f t="shared" si="808"/>
        <v>46193.166666650126</v>
      </c>
      <c r="B8604" s="1">
        <f t="shared" si="809"/>
        <v>0.16666665012598969</v>
      </c>
      <c r="C8604">
        <v>0</v>
      </c>
      <c r="D8604">
        <v>489.61700000000002</v>
      </c>
      <c r="F8604" s="18">
        <f>_xlfn.XLOOKUP(D8604,'Rating Curve'!$A$2:$A$500,'Rating Curve'!$D$2:$D$500,, -1)</f>
        <v>1646562.4785364</v>
      </c>
      <c r="G8604">
        <v>489.54500000000002</v>
      </c>
      <c r="H8604">
        <f t="shared" si="810"/>
        <v>7.2000000000002728E-2</v>
      </c>
      <c r="I8604">
        <v>1.82</v>
      </c>
      <c r="J8604">
        <f t="shared" si="812"/>
        <v>1.0548516519777207</v>
      </c>
      <c r="L8604">
        <f t="shared" si="811"/>
        <v>3797.4659471197942</v>
      </c>
    </row>
    <row r="8605" spans="1:12" x14ac:dyDescent="0.3">
      <c r="A8605" s="25">
        <f t="shared" si="808"/>
        <v>46193.20833331679</v>
      </c>
      <c r="B8605" s="1">
        <f t="shared" si="809"/>
        <v>0.20833331679023104</v>
      </c>
      <c r="C8605">
        <v>0</v>
      </c>
      <c r="D8605">
        <v>489.62400000000002</v>
      </c>
      <c r="F8605" s="18">
        <f>_xlfn.XLOOKUP(D8605,'Rating Curve'!$A$2:$A$500,'Rating Curve'!$D$2:$D$500,, -1)</f>
        <v>1649588.4715396999</v>
      </c>
      <c r="G8605">
        <v>489.54500000000002</v>
      </c>
      <c r="H8605">
        <f t="shared" si="810"/>
        <v>7.9000000000007731E-2</v>
      </c>
      <c r="I8605">
        <v>1.82</v>
      </c>
      <c r="J8605">
        <f t="shared" si="812"/>
        <v>1.2123646915183699</v>
      </c>
      <c r="L8605">
        <f t="shared" si="811"/>
        <v>4364.5128894661311</v>
      </c>
    </row>
    <row r="8606" spans="1:12" x14ac:dyDescent="0.3">
      <c r="A8606" s="25">
        <f t="shared" si="808"/>
        <v>46193.249999983454</v>
      </c>
      <c r="B8606" s="1">
        <f t="shared" si="809"/>
        <v>0.24999998345447239</v>
      </c>
      <c r="C8606">
        <v>0</v>
      </c>
      <c r="D8606">
        <v>489.61700000000002</v>
      </c>
      <c r="F8606" s="18">
        <f>_xlfn.XLOOKUP(D8606,'Rating Curve'!$A$2:$A$500,'Rating Curve'!$D$2:$D$500,, -1)</f>
        <v>1646562.4785364</v>
      </c>
      <c r="G8606">
        <v>489.54500000000002</v>
      </c>
      <c r="H8606">
        <f t="shared" si="810"/>
        <v>7.2000000000002728E-2</v>
      </c>
      <c r="I8606">
        <v>1.82</v>
      </c>
      <c r="J8606">
        <f t="shared" si="812"/>
        <v>1.0548516519777207</v>
      </c>
      <c r="L8606">
        <f t="shared" si="811"/>
        <v>3797.4659471197942</v>
      </c>
    </row>
    <row r="8607" spans="1:12" x14ac:dyDescent="0.3">
      <c r="A8607" s="25">
        <f t="shared" si="808"/>
        <v>46193.291666650119</v>
      </c>
      <c r="B8607" s="1">
        <f t="shared" si="809"/>
        <v>0.29166665011871373</v>
      </c>
      <c r="C8607">
        <v>0</v>
      </c>
      <c r="D8607">
        <v>489.61700000000002</v>
      </c>
      <c r="F8607" s="18">
        <f>_xlfn.XLOOKUP(D8607,'Rating Curve'!$A$2:$A$500,'Rating Curve'!$D$2:$D$500,, -1)</f>
        <v>1646562.4785364</v>
      </c>
      <c r="G8607">
        <v>489.54500000000002</v>
      </c>
      <c r="H8607">
        <f t="shared" si="810"/>
        <v>7.2000000000002728E-2</v>
      </c>
      <c r="I8607">
        <v>1.82</v>
      </c>
      <c r="J8607">
        <f t="shared" si="812"/>
        <v>1.0548516519777207</v>
      </c>
      <c r="L8607">
        <f t="shared" si="811"/>
        <v>3797.4659471197942</v>
      </c>
    </row>
    <row r="8608" spans="1:12" x14ac:dyDescent="0.3">
      <c r="A8608" s="25">
        <f t="shared" si="808"/>
        <v>46193.333333316783</v>
      </c>
      <c r="B8608" s="1">
        <f t="shared" si="809"/>
        <v>0.33333331678295508</v>
      </c>
      <c r="C8608">
        <v>0</v>
      </c>
      <c r="D8608">
        <v>489.61700000000002</v>
      </c>
      <c r="F8608" s="18">
        <f>_xlfn.XLOOKUP(D8608,'Rating Curve'!$A$2:$A$500,'Rating Curve'!$D$2:$D$500,, -1)</f>
        <v>1646562.4785364</v>
      </c>
      <c r="G8608">
        <v>489.54500000000002</v>
      </c>
      <c r="H8608">
        <f t="shared" si="810"/>
        <v>7.2000000000002728E-2</v>
      </c>
      <c r="I8608">
        <v>1.82</v>
      </c>
      <c r="J8608">
        <f t="shared" si="812"/>
        <v>1.0548516519777207</v>
      </c>
      <c r="L8608">
        <f t="shared" si="811"/>
        <v>3797.4659471197942</v>
      </c>
    </row>
    <row r="8609" spans="1:12" x14ac:dyDescent="0.3">
      <c r="A8609" s="25">
        <f t="shared" si="808"/>
        <v>46193.374999983447</v>
      </c>
      <c r="B8609" s="1">
        <f t="shared" si="809"/>
        <v>0.37499998344719643</v>
      </c>
      <c r="C8609">
        <v>0</v>
      </c>
      <c r="D8609">
        <v>489.60399999999998</v>
      </c>
      <c r="F8609" s="18">
        <f>_xlfn.XLOOKUP(D8609,'Rating Curve'!$A$2:$A$500,'Rating Curve'!$D$2:$D$500,, -1)</f>
        <v>1643538.2164867001</v>
      </c>
      <c r="G8609">
        <v>489.54500000000002</v>
      </c>
      <c r="H8609">
        <f t="shared" si="810"/>
        <v>5.8999999999969077E-2</v>
      </c>
      <c r="I8609">
        <v>1.82</v>
      </c>
      <c r="J8609">
        <f t="shared" si="812"/>
        <v>0.78247534123385498</v>
      </c>
      <c r="L8609">
        <f t="shared" si="811"/>
        <v>2816.9112284418775</v>
      </c>
    </row>
    <row r="8610" spans="1:12" x14ac:dyDescent="0.3">
      <c r="A8610" s="25">
        <f t="shared" si="808"/>
        <v>46193.416666650111</v>
      </c>
      <c r="B8610" s="1">
        <f t="shared" si="809"/>
        <v>0.41666665011143778</v>
      </c>
      <c r="C8610">
        <v>0</v>
      </c>
      <c r="D8610">
        <v>489.60399999999998</v>
      </c>
      <c r="F8610" s="18">
        <f>_xlfn.XLOOKUP(D8610,'Rating Curve'!$A$2:$A$500,'Rating Curve'!$D$2:$D$500,, -1)</f>
        <v>1643538.2164867001</v>
      </c>
      <c r="G8610">
        <v>489.54500000000002</v>
      </c>
      <c r="H8610">
        <f t="shared" si="810"/>
        <v>5.8999999999969077E-2</v>
      </c>
      <c r="I8610">
        <v>1.82</v>
      </c>
      <c r="J8610">
        <f t="shared" si="812"/>
        <v>0.78247534123385498</v>
      </c>
      <c r="L8610">
        <f t="shared" si="811"/>
        <v>2816.9112284418775</v>
      </c>
    </row>
    <row r="8611" spans="1:12" x14ac:dyDescent="0.3">
      <c r="A8611" s="25">
        <f t="shared" si="808"/>
        <v>46193.458333316776</v>
      </c>
      <c r="B8611" s="1">
        <f t="shared" si="809"/>
        <v>0.45833331677567912</v>
      </c>
      <c r="C8611">
        <v>0</v>
      </c>
      <c r="D8611">
        <v>489.59699999999998</v>
      </c>
      <c r="F8611" s="18">
        <f>_xlfn.XLOOKUP(D8611,'Rating Curve'!$A$2:$A$500,'Rating Curve'!$D$2:$D$500,, -1)</f>
        <v>1640521.8742390999</v>
      </c>
      <c r="G8611">
        <v>489.54500000000002</v>
      </c>
      <c r="H8611">
        <f t="shared" si="810"/>
        <v>5.1999999999964075E-2</v>
      </c>
      <c r="I8611">
        <v>1.82</v>
      </c>
      <c r="J8611">
        <f t="shared" si="812"/>
        <v>0.64743721338762339</v>
      </c>
      <c r="L8611">
        <f t="shared" si="811"/>
        <v>2330.773968195444</v>
      </c>
    </row>
    <row r="8612" spans="1:12" x14ac:dyDescent="0.3">
      <c r="A8612" s="25">
        <f t="shared" si="808"/>
        <v>46193.49999998344</v>
      </c>
      <c r="B8612" s="1">
        <f t="shared" si="809"/>
        <v>0.49999998343992047</v>
      </c>
      <c r="C8612">
        <v>0</v>
      </c>
      <c r="D8612">
        <v>489.59800000000001</v>
      </c>
      <c r="F8612" s="18">
        <f>_xlfn.XLOOKUP(D8612,'Rating Curve'!$A$2:$A$500,'Rating Curve'!$D$2:$D$500,, -1)</f>
        <v>1640521.8742390999</v>
      </c>
      <c r="G8612">
        <v>489.54500000000002</v>
      </c>
      <c r="H8612">
        <f t="shared" si="810"/>
        <v>5.2999999999997272E-2</v>
      </c>
      <c r="I8612">
        <v>1.82</v>
      </c>
      <c r="J8612">
        <f t="shared" si="812"/>
        <v>0.66620278993706628</v>
      </c>
      <c r="L8612">
        <f t="shared" si="811"/>
        <v>2398.3300437734383</v>
      </c>
    </row>
    <row r="8613" spans="1:12" x14ac:dyDescent="0.3">
      <c r="A8613" s="25">
        <f t="shared" si="808"/>
        <v>46193.541666650104</v>
      </c>
      <c r="B8613" s="1">
        <f t="shared" si="809"/>
        <v>0.54166665010416182</v>
      </c>
      <c r="C8613">
        <v>0</v>
      </c>
      <c r="D8613">
        <v>489.61</v>
      </c>
      <c r="F8613" s="18">
        <f>_xlfn.XLOOKUP(D8613,'Rating Curve'!$A$2:$A$500,'Rating Curve'!$D$2:$D$500,, -1)</f>
        <v>1646562.4785364</v>
      </c>
      <c r="G8613">
        <v>489.54500000000002</v>
      </c>
      <c r="H8613">
        <f t="shared" si="810"/>
        <v>6.4999999999997726E-2</v>
      </c>
      <c r="I8613">
        <v>1.82</v>
      </c>
      <c r="J8613">
        <f t="shared" si="812"/>
        <v>0.90482101268699189</v>
      </c>
      <c r="L8613">
        <f t="shared" si="811"/>
        <v>3257.3556456731708</v>
      </c>
    </row>
    <row r="8614" spans="1:12" x14ac:dyDescent="0.3">
      <c r="A8614" s="25">
        <f t="shared" si="808"/>
        <v>46193.583333316768</v>
      </c>
      <c r="B8614" s="1">
        <f t="shared" si="809"/>
        <v>0.58333331676840317</v>
      </c>
      <c r="C8614">
        <v>0</v>
      </c>
      <c r="D8614">
        <v>489.61</v>
      </c>
      <c r="F8614" s="18">
        <f>_xlfn.XLOOKUP(D8614,'Rating Curve'!$A$2:$A$500,'Rating Curve'!$D$2:$D$500,, -1)</f>
        <v>1646562.4785364</v>
      </c>
      <c r="G8614">
        <v>489.54500000000002</v>
      </c>
      <c r="H8614">
        <f t="shared" si="810"/>
        <v>6.4999999999997726E-2</v>
      </c>
      <c r="I8614">
        <v>1.82</v>
      </c>
      <c r="J8614">
        <f t="shared" si="812"/>
        <v>0.90482101268699189</v>
      </c>
      <c r="L8614">
        <f t="shared" si="811"/>
        <v>3257.3556456731708</v>
      </c>
    </row>
    <row r="8615" spans="1:12" x14ac:dyDescent="0.3">
      <c r="A8615" s="25">
        <f t="shared" si="808"/>
        <v>46193.624999983433</v>
      </c>
      <c r="B8615" s="1">
        <f t="shared" si="809"/>
        <v>0.62499998343264451</v>
      </c>
      <c r="C8615">
        <v>0</v>
      </c>
      <c r="D8615">
        <v>489.59699999999998</v>
      </c>
      <c r="F8615" s="18">
        <f>_xlfn.XLOOKUP(D8615,'Rating Curve'!$A$2:$A$500,'Rating Curve'!$D$2:$D$500,, -1)</f>
        <v>1640521.8742390999</v>
      </c>
      <c r="G8615">
        <v>489.54500000000002</v>
      </c>
      <c r="H8615">
        <f t="shared" si="810"/>
        <v>5.1999999999964075E-2</v>
      </c>
      <c r="I8615">
        <v>1.82</v>
      </c>
      <c r="J8615">
        <f t="shared" si="812"/>
        <v>0.64743721338762339</v>
      </c>
      <c r="L8615">
        <f t="shared" si="811"/>
        <v>2330.773968195444</v>
      </c>
    </row>
    <row r="8616" spans="1:12" x14ac:dyDescent="0.3">
      <c r="A8616" s="25">
        <f t="shared" si="808"/>
        <v>46193.666666650097</v>
      </c>
      <c r="B8616" s="1">
        <f t="shared" si="809"/>
        <v>0.66666665009688586</v>
      </c>
      <c r="C8616">
        <v>0</v>
      </c>
      <c r="D8616">
        <v>489.60399999999998</v>
      </c>
      <c r="F8616" s="18">
        <f>_xlfn.XLOOKUP(D8616,'Rating Curve'!$A$2:$A$500,'Rating Curve'!$D$2:$D$500,, -1)</f>
        <v>1643538.2164867001</v>
      </c>
      <c r="G8616">
        <v>489.54500000000002</v>
      </c>
      <c r="H8616">
        <f t="shared" si="810"/>
        <v>5.8999999999969077E-2</v>
      </c>
      <c r="I8616">
        <v>1.82</v>
      </c>
      <c r="J8616">
        <f t="shared" si="812"/>
        <v>0.78247534123385498</v>
      </c>
      <c r="L8616">
        <f t="shared" si="811"/>
        <v>2816.9112284418775</v>
      </c>
    </row>
    <row r="8617" spans="1:12" x14ac:dyDescent="0.3">
      <c r="A8617" s="25">
        <f t="shared" si="808"/>
        <v>46193.708333316761</v>
      </c>
      <c r="B8617" s="1">
        <f t="shared" si="809"/>
        <v>0.70833331676112721</v>
      </c>
      <c r="C8617">
        <v>0</v>
      </c>
      <c r="D8617">
        <v>489.61</v>
      </c>
      <c r="F8617" s="18">
        <f>_xlfn.XLOOKUP(D8617,'Rating Curve'!$A$2:$A$500,'Rating Curve'!$D$2:$D$500,, -1)</f>
        <v>1646562.4785364</v>
      </c>
      <c r="G8617">
        <v>489.54500000000002</v>
      </c>
      <c r="H8617">
        <f t="shared" si="810"/>
        <v>6.4999999999997726E-2</v>
      </c>
      <c r="I8617">
        <v>1.82</v>
      </c>
      <c r="J8617">
        <f t="shared" si="812"/>
        <v>0.90482101268699189</v>
      </c>
      <c r="L8617">
        <f t="shared" si="811"/>
        <v>3257.3556456731708</v>
      </c>
    </row>
    <row r="8618" spans="1:12" x14ac:dyDescent="0.3">
      <c r="A8618" s="25">
        <f t="shared" si="808"/>
        <v>46193.749999983425</v>
      </c>
      <c r="B8618" s="1">
        <f t="shared" si="809"/>
        <v>0.74999998342536855</v>
      </c>
      <c r="C8618">
        <v>0</v>
      </c>
      <c r="D8618">
        <v>489.61</v>
      </c>
      <c r="F8618" s="18">
        <f>_xlfn.XLOOKUP(D8618,'Rating Curve'!$A$2:$A$500,'Rating Curve'!$D$2:$D$500,, -1)</f>
        <v>1646562.4785364</v>
      </c>
      <c r="G8618">
        <v>489.54500000000002</v>
      </c>
      <c r="H8618">
        <f t="shared" si="810"/>
        <v>6.4999999999997726E-2</v>
      </c>
      <c r="I8618">
        <v>1.82</v>
      </c>
      <c r="J8618">
        <f t="shared" si="812"/>
        <v>0.90482101268699189</v>
      </c>
      <c r="L8618">
        <f t="shared" si="811"/>
        <v>3257.3556456731708</v>
      </c>
    </row>
    <row r="8619" spans="1:12" x14ac:dyDescent="0.3">
      <c r="A8619" s="25">
        <f t="shared" si="808"/>
        <v>46193.79166665009</v>
      </c>
      <c r="B8619" s="1">
        <f t="shared" si="809"/>
        <v>0.7916666500896099</v>
      </c>
      <c r="C8619">
        <v>0</v>
      </c>
      <c r="D8619">
        <v>489.61</v>
      </c>
      <c r="F8619" s="18">
        <f>_xlfn.XLOOKUP(D8619,'Rating Curve'!$A$2:$A$500,'Rating Curve'!$D$2:$D$500,, -1)</f>
        <v>1646562.4785364</v>
      </c>
      <c r="G8619">
        <v>489.54500000000002</v>
      </c>
      <c r="H8619">
        <f t="shared" si="810"/>
        <v>6.4999999999997726E-2</v>
      </c>
      <c r="I8619">
        <v>1.82</v>
      </c>
      <c r="J8619">
        <f t="shared" si="812"/>
        <v>0.90482101268699189</v>
      </c>
      <c r="L8619">
        <f t="shared" si="811"/>
        <v>3257.3556456731708</v>
      </c>
    </row>
    <row r="8620" spans="1:12" x14ac:dyDescent="0.3">
      <c r="A8620" s="25">
        <f t="shared" si="808"/>
        <v>46193.833333316754</v>
      </c>
      <c r="B8620" s="1">
        <f t="shared" si="809"/>
        <v>0.83333331675385125</v>
      </c>
      <c r="C8620">
        <v>0</v>
      </c>
      <c r="D8620">
        <v>489.61099999999999</v>
      </c>
      <c r="F8620" s="18">
        <f>_xlfn.XLOOKUP(D8620,'Rating Curve'!$A$2:$A$500,'Rating Curve'!$D$2:$D$500,, -1)</f>
        <v>1646562.4785364</v>
      </c>
      <c r="G8620">
        <v>489.54500000000002</v>
      </c>
      <c r="H8620">
        <f t="shared" si="810"/>
        <v>6.5999999999974079E-2</v>
      </c>
      <c r="I8620">
        <v>1.82</v>
      </c>
      <c r="J8620">
        <f t="shared" si="812"/>
        <v>0.92578160240900798</v>
      </c>
      <c r="L8620">
        <f t="shared" si="811"/>
        <v>3332.813768672429</v>
      </c>
    </row>
    <row r="8621" spans="1:12" x14ac:dyDescent="0.3">
      <c r="A8621" s="25">
        <f t="shared" si="808"/>
        <v>46193.874999983418</v>
      </c>
      <c r="B8621" s="1">
        <f t="shared" si="809"/>
        <v>0.8749999834180926</v>
      </c>
      <c r="C8621">
        <v>0</v>
      </c>
      <c r="D8621">
        <v>489.61099999999999</v>
      </c>
      <c r="F8621" s="18">
        <f>_xlfn.XLOOKUP(D8621,'Rating Curve'!$A$2:$A$500,'Rating Curve'!$D$2:$D$500,, -1)</f>
        <v>1646562.4785364</v>
      </c>
      <c r="G8621">
        <v>489.54500000000002</v>
      </c>
      <c r="H8621">
        <f t="shared" si="810"/>
        <v>6.5999999999974079E-2</v>
      </c>
      <c r="I8621">
        <v>1.82</v>
      </c>
      <c r="J8621">
        <f t="shared" si="812"/>
        <v>0.92578160240900798</v>
      </c>
      <c r="L8621">
        <f t="shared" si="811"/>
        <v>3332.813768672429</v>
      </c>
    </row>
    <row r="8622" spans="1:12" x14ac:dyDescent="0.3">
      <c r="A8622" s="25">
        <f t="shared" si="808"/>
        <v>46193.916666650082</v>
      </c>
      <c r="B8622" s="1">
        <f t="shared" si="809"/>
        <v>0.91666665008233394</v>
      </c>
      <c r="C8622">
        <v>0</v>
      </c>
      <c r="D8622">
        <v>489.61099999999999</v>
      </c>
      <c r="F8622" s="18">
        <f>_xlfn.XLOOKUP(D8622,'Rating Curve'!$A$2:$A$500,'Rating Curve'!$D$2:$D$500,, -1)</f>
        <v>1646562.4785364</v>
      </c>
      <c r="G8622">
        <v>489.54500000000002</v>
      </c>
      <c r="H8622">
        <f t="shared" si="810"/>
        <v>6.5999999999974079E-2</v>
      </c>
      <c r="I8622">
        <v>1.82</v>
      </c>
      <c r="J8622">
        <f t="shared" si="812"/>
        <v>0.92578160240900798</v>
      </c>
      <c r="L8622">
        <f t="shared" si="811"/>
        <v>3332.813768672429</v>
      </c>
    </row>
    <row r="8623" spans="1:12" x14ac:dyDescent="0.3">
      <c r="A8623" s="25">
        <f t="shared" si="808"/>
        <v>46193.958333316747</v>
      </c>
      <c r="B8623" s="1">
        <f t="shared" si="809"/>
        <v>0.95833331674657529</v>
      </c>
      <c r="C8623">
        <v>0</v>
      </c>
      <c r="D8623">
        <v>489.61700000000002</v>
      </c>
      <c r="F8623" s="18">
        <f>_xlfn.XLOOKUP(D8623,'Rating Curve'!$A$2:$A$500,'Rating Curve'!$D$2:$D$500,, -1)</f>
        <v>1646562.4785364</v>
      </c>
      <c r="G8623">
        <v>489.54500000000002</v>
      </c>
      <c r="H8623">
        <f t="shared" si="810"/>
        <v>7.2000000000002728E-2</v>
      </c>
      <c r="I8623">
        <v>1.82</v>
      </c>
      <c r="J8623">
        <f t="shared" si="812"/>
        <v>1.0548516519777207</v>
      </c>
      <c r="L8623">
        <f t="shared" si="811"/>
        <v>3797.4659471197942</v>
      </c>
    </row>
    <row r="8624" spans="1:12" x14ac:dyDescent="0.3">
      <c r="A8624" s="25">
        <f t="shared" si="808"/>
        <v>46193.999999983411</v>
      </c>
      <c r="B8624" s="1">
        <f t="shared" si="809"/>
        <v>0.99999998341081664</v>
      </c>
      <c r="C8624">
        <v>0</v>
      </c>
      <c r="D8624">
        <v>489.61700000000002</v>
      </c>
      <c r="F8624" s="18">
        <f>_xlfn.XLOOKUP(D8624,'Rating Curve'!$A$2:$A$500,'Rating Curve'!$D$2:$D$500,, -1)</f>
        <v>1646562.4785364</v>
      </c>
      <c r="G8624">
        <v>489.54500000000002</v>
      </c>
      <c r="H8624">
        <f t="shared" si="810"/>
        <v>7.2000000000002728E-2</v>
      </c>
      <c r="I8624">
        <v>1.82</v>
      </c>
      <c r="J8624">
        <f t="shared" si="812"/>
        <v>1.0548516519777207</v>
      </c>
      <c r="L8624">
        <f t="shared" si="811"/>
        <v>3797.4659471197942</v>
      </c>
    </row>
    <row r="8625" spans="1:12" x14ac:dyDescent="0.3">
      <c r="A8625" s="25">
        <f t="shared" si="808"/>
        <v>46194.041666650075</v>
      </c>
      <c r="B8625" s="1">
        <f t="shared" si="809"/>
        <v>4.1666650075057987E-2</v>
      </c>
      <c r="C8625">
        <v>0</v>
      </c>
      <c r="D8625">
        <v>489.61700000000002</v>
      </c>
      <c r="F8625" s="18">
        <f>_xlfn.XLOOKUP(D8625,'Rating Curve'!$A$2:$A$500,'Rating Curve'!$D$2:$D$500,, -1)</f>
        <v>1646562.4785364</v>
      </c>
      <c r="G8625">
        <v>489.54500000000002</v>
      </c>
      <c r="H8625">
        <f t="shared" si="810"/>
        <v>7.2000000000002728E-2</v>
      </c>
      <c r="I8625">
        <v>1.82</v>
      </c>
      <c r="J8625">
        <f t="shared" si="812"/>
        <v>1.0548516519777207</v>
      </c>
      <c r="L8625">
        <f t="shared" si="811"/>
        <v>3797.4659471197942</v>
      </c>
    </row>
    <row r="8626" spans="1:12" x14ac:dyDescent="0.3">
      <c r="A8626" s="25">
        <f t="shared" si="808"/>
        <v>46194.083333316739</v>
      </c>
      <c r="B8626" s="1">
        <f t="shared" si="809"/>
        <v>8.3333316739299335E-2</v>
      </c>
      <c r="C8626">
        <v>0</v>
      </c>
      <c r="D8626">
        <v>489.61700000000002</v>
      </c>
      <c r="F8626" s="18">
        <f>_xlfn.XLOOKUP(D8626,'Rating Curve'!$A$2:$A$500,'Rating Curve'!$D$2:$D$500,, -1)</f>
        <v>1646562.4785364</v>
      </c>
      <c r="G8626">
        <v>489.54500000000002</v>
      </c>
      <c r="H8626">
        <f t="shared" si="810"/>
        <v>7.2000000000002728E-2</v>
      </c>
      <c r="I8626">
        <v>1.82</v>
      </c>
      <c r="J8626">
        <f t="shared" si="812"/>
        <v>1.0548516519777207</v>
      </c>
      <c r="L8626">
        <f t="shared" si="811"/>
        <v>3797.4659471197942</v>
      </c>
    </row>
    <row r="8627" spans="1:12" x14ac:dyDescent="0.3">
      <c r="A8627" s="25">
        <f t="shared" si="808"/>
        <v>46194.124999983404</v>
      </c>
      <c r="B8627" s="1">
        <f t="shared" si="809"/>
        <v>0.12499998340354068</v>
      </c>
      <c r="C8627">
        <v>0</v>
      </c>
      <c r="D8627">
        <v>489.61700000000002</v>
      </c>
      <c r="F8627" s="18">
        <f>_xlfn.XLOOKUP(D8627,'Rating Curve'!$A$2:$A$500,'Rating Curve'!$D$2:$D$500,, -1)</f>
        <v>1646562.4785364</v>
      </c>
      <c r="G8627">
        <v>489.54500000000002</v>
      </c>
      <c r="H8627">
        <f t="shared" si="810"/>
        <v>7.2000000000002728E-2</v>
      </c>
      <c r="I8627">
        <v>1.82</v>
      </c>
      <c r="J8627">
        <f t="shared" si="812"/>
        <v>1.0548516519777207</v>
      </c>
      <c r="L8627">
        <f t="shared" si="811"/>
        <v>3797.4659471197942</v>
      </c>
    </row>
    <row r="8628" spans="1:12" x14ac:dyDescent="0.3">
      <c r="A8628" s="25">
        <f t="shared" si="808"/>
        <v>46194.166666650068</v>
      </c>
      <c r="B8628" s="1">
        <f t="shared" si="809"/>
        <v>0.16666665006778203</v>
      </c>
      <c r="C8628">
        <v>0</v>
      </c>
      <c r="D8628">
        <v>489.61700000000002</v>
      </c>
      <c r="F8628" s="18">
        <f>_xlfn.XLOOKUP(D8628,'Rating Curve'!$A$2:$A$500,'Rating Curve'!$D$2:$D$500,, -1)</f>
        <v>1646562.4785364</v>
      </c>
      <c r="G8628">
        <v>489.54500000000002</v>
      </c>
      <c r="H8628">
        <f t="shared" si="810"/>
        <v>7.2000000000002728E-2</v>
      </c>
      <c r="I8628">
        <v>1.82</v>
      </c>
      <c r="J8628">
        <f t="shared" si="812"/>
        <v>1.0548516519777207</v>
      </c>
      <c r="L8628">
        <f t="shared" si="811"/>
        <v>3797.4659471197942</v>
      </c>
    </row>
    <row r="8629" spans="1:12" x14ac:dyDescent="0.3">
      <c r="A8629" s="25">
        <f t="shared" si="808"/>
        <v>46194.208333316732</v>
      </c>
      <c r="B8629" s="1">
        <f t="shared" si="809"/>
        <v>0.20833331673202338</v>
      </c>
      <c r="C8629">
        <v>0</v>
      </c>
      <c r="D8629">
        <v>489.61700000000002</v>
      </c>
      <c r="F8629" s="18">
        <f>_xlfn.XLOOKUP(D8629,'Rating Curve'!$A$2:$A$500,'Rating Curve'!$D$2:$D$500,, -1)</f>
        <v>1646562.4785364</v>
      </c>
      <c r="G8629">
        <v>489.54500000000002</v>
      </c>
      <c r="H8629">
        <f t="shared" si="810"/>
        <v>7.2000000000002728E-2</v>
      </c>
      <c r="I8629">
        <v>1.82</v>
      </c>
      <c r="J8629">
        <f t="shared" si="812"/>
        <v>1.0548516519777207</v>
      </c>
      <c r="L8629">
        <f t="shared" si="811"/>
        <v>3797.4659471197942</v>
      </c>
    </row>
    <row r="8630" spans="1:12" x14ac:dyDescent="0.3">
      <c r="A8630" s="25">
        <f t="shared" si="808"/>
        <v>46194.249999983396</v>
      </c>
      <c r="B8630" s="1">
        <f t="shared" si="809"/>
        <v>0.24999998339626472</v>
      </c>
      <c r="C8630">
        <v>0</v>
      </c>
      <c r="D8630">
        <v>489.61700000000002</v>
      </c>
      <c r="F8630" s="18">
        <f>_xlfn.XLOOKUP(D8630,'Rating Curve'!$A$2:$A$500,'Rating Curve'!$D$2:$D$500,, -1)</f>
        <v>1646562.4785364</v>
      </c>
      <c r="G8630">
        <v>489.54500000000002</v>
      </c>
      <c r="H8630">
        <f t="shared" si="810"/>
        <v>7.2000000000002728E-2</v>
      </c>
      <c r="I8630">
        <v>1.82</v>
      </c>
      <c r="J8630">
        <f t="shared" si="812"/>
        <v>1.0548516519777207</v>
      </c>
      <c r="L8630">
        <f t="shared" si="811"/>
        <v>3797.4659471197942</v>
      </c>
    </row>
    <row r="8631" spans="1:12" x14ac:dyDescent="0.3">
      <c r="A8631" s="25">
        <f t="shared" si="808"/>
        <v>46194.291666650061</v>
      </c>
      <c r="B8631" s="1">
        <f t="shared" si="809"/>
        <v>0.29166665006050607</v>
      </c>
      <c r="C8631">
        <v>0</v>
      </c>
      <c r="D8631">
        <v>489.61700000000002</v>
      </c>
      <c r="F8631" s="18">
        <f>_xlfn.XLOOKUP(D8631,'Rating Curve'!$A$2:$A$500,'Rating Curve'!$D$2:$D$500,, -1)</f>
        <v>1646562.4785364</v>
      </c>
      <c r="G8631">
        <v>489.54500000000002</v>
      </c>
      <c r="H8631">
        <f t="shared" si="810"/>
        <v>7.2000000000002728E-2</v>
      </c>
      <c r="I8631">
        <v>1.82</v>
      </c>
      <c r="J8631">
        <f t="shared" si="812"/>
        <v>1.0548516519777207</v>
      </c>
      <c r="L8631">
        <f t="shared" si="811"/>
        <v>3797.4659471197942</v>
      </c>
    </row>
    <row r="8632" spans="1:12" x14ac:dyDescent="0.3">
      <c r="A8632" s="25">
        <f t="shared" si="808"/>
        <v>46194.333333316725</v>
      </c>
      <c r="B8632" s="1">
        <f t="shared" si="809"/>
        <v>0.33333331672474742</v>
      </c>
      <c r="C8632">
        <v>0</v>
      </c>
      <c r="D8632">
        <v>489.61</v>
      </c>
      <c r="F8632" s="18">
        <f>_xlfn.XLOOKUP(D8632,'Rating Curve'!$A$2:$A$500,'Rating Curve'!$D$2:$D$500,, -1)</f>
        <v>1646562.4785364</v>
      </c>
      <c r="G8632">
        <v>489.54500000000002</v>
      </c>
      <c r="H8632">
        <f t="shared" si="810"/>
        <v>6.4999999999997726E-2</v>
      </c>
      <c r="I8632">
        <v>1.82</v>
      </c>
      <c r="J8632">
        <f t="shared" si="812"/>
        <v>0.90482101268699189</v>
      </c>
      <c r="L8632">
        <f t="shared" si="811"/>
        <v>3257.3556456731708</v>
      </c>
    </row>
    <row r="8633" spans="1:12" x14ac:dyDescent="0.3">
      <c r="A8633" s="25">
        <f t="shared" ref="A8633:A8696" si="813" xml:space="preserve"> A8632 + TIME(1,0,0)</f>
        <v>46194.374999983389</v>
      </c>
      <c r="B8633" s="1">
        <f t="shared" si="809"/>
        <v>0.37499998338898877</v>
      </c>
      <c r="C8633">
        <v>0</v>
      </c>
      <c r="D8633">
        <v>489.61</v>
      </c>
      <c r="F8633" s="18">
        <f>_xlfn.XLOOKUP(D8633,'Rating Curve'!$A$2:$A$500,'Rating Curve'!$D$2:$D$500,, -1)</f>
        <v>1646562.4785364</v>
      </c>
      <c r="G8633">
        <v>489.54500000000002</v>
      </c>
      <c r="H8633">
        <f t="shared" si="810"/>
        <v>6.4999999999997726E-2</v>
      </c>
      <c r="I8633">
        <v>1.82</v>
      </c>
      <c r="J8633">
        <f t="shared" si="812"/>
        <v>0.90482101268699189</v>
      </c>
      <c r="L8633">
        <f t="shared" si="811"/>
        <v>3257.3556456731708</v>
      </c>
    </row>
    <row r="8634" spans="1:12" x14ac:dyDescent="0.3">
      <c r="A8634" s="25">
        <f t="shared" si="813"/>
        <v>46194.416666650053</v>
      </c>
      <c r="B8634" s="1">
        <f t="shared" si="809"/>
        <v>0.41666665005323011</v>
      </c>
      <c r="C8634">
        <v>0</v>
      </c>
      <c r="D8634">
        <v>489.59800000000001</v>
      </c>
      <c r="F8634" s="18">
        <f>_xlfn.XLOOKUP(D8634,'Rating Curve'!$A$2:$A$500,'Rating Curve'!$D$2:$D$500,, -1)</f>
        <v>1640521.8742390999</v>
      </c>
      <c r="G8634">
        <v>489.54500000000002</v>
      </c>
      <c r="H8634">
        <f t="shared" si="810"/>
        <v>5.2999999999997272E-2</v>
      </c>
      <c r="I8634">
        <v>1.82</v>
      </c>
      <c r="J8634">
        <f t="shared" si="812"/>
        <v>0.66620278993706628</v>
      </c>
      <c r="L8634">
        <f t="shared" si="811"/>
        <v>2398.3300437734383</v>
      </c>
    </row>
    <row r="8635" spans="1:12" x14ac:dyDescent="0.3">
      <c r="A8635" s="25">
        <f t="shared" si="813"/>
        <v>46194.458333316717</v>
      </c>
      <c r="B8635" s="1">
        <f t="shared" si="809"/>
        <v>0.45833331671747146</v>
      </c>
      <c r="C8635">
        <v>0</v>
      </c>
      <c r="D8635">
        <v>489.59800000000001</v>
      </c>
      <c r="F8635" s="18">
        <f>_xlfn.XLOOKUP(D8635,'Rating Curve'!$A$2:$A$500,'Rating Curve'!$D$2:$D$500,, -1)</f>
        <v>1640521.8742390999</v>
      </c>
      <c r="G8635">
        <v>489.54500000000002</v>
      </c>
      <c r="H8635">
        <f t="shared" si="810"/>
        <v>5.2999999999997272E-2</v>
      </c>
      <c r="I8635">
        <v>1.82</v>
      </c>
      <c r="J8635">
        <f t="shared" si="812"/>
        <v>0.66620278993706628</v>
      </c>
      <c r="L8635">
        <f t="shared" si="811"/>
        <v>2398.3300437734383</v>
      </c>
    </row>
    <row r="8636" spans="1:12" x14ac:dyDescent="0.3">
      <c r="A8636" s="25">
        <f t="shared" si="813"/>
        <v>46194.499999983382</v>
      </c>
      <c r="B8636" s="1">
        <f t="shared" si="809"/>
        <v>0.49999998338171281</v>
      </c>
      <c r="C8636">
        <v>0</v>
      </c>
      <c r="D8636">
        <v>489.61599999999999</v>
      </c>
      <c r="F8636" s="18">
        <f>_xlfn.XLOOKUP(D8636,'Rating Curve'!$A$2:$A$500,'Rating Curve'!$D$2:$D$500,, -1)</f>
        <v>1646562.4785364</v>
      </c>
      <c r="G8636">
        <v>489.54500000000002</v>
      </c>
      <c r="H8636">
        <f t="shared" si="810"/>
        <v>7.0999999999969532E-2</v>
      </c>
      <c r="I8636">
        <v>1.82</v>
      </c>
      <c r="J8636">
        <f t="shared" si="812"/>
        <v>1.0329520592741108</v>
      </c>
      <c r="L8636">
        <f t="shared" si="811"/>
        <v>3718.6274133867992</v>
      </c>
    </row>
    <row r="8637" spans="1:12" x14ac:dyDescent="0.3">
      <c r="A8637" s="25">
        <f t="shared" si="813"/>
        <v>46194.541666650046</v>
      </c>
      <c r="B8637" s="1">
        <f t="shared" si="809"/>
        <v>0.54166665004595416</v>
      </c>
      <c r="C8637">
        <v>0</v>
      </c>
      <c r="D8637">
        <v>489.59800000000001</v>
      </c>
      <c r="F8637" s="18">
        <f>_xlfn.XLOOKUP(D8637,'Rating Curve'!$A$2:$A$500,'Rating Curve'!$D$2:$D$500,, -1)</f>
        <v>1640521.8742390999</v>
      </c>
      <c r="G8637">
        <v>489.54500000000002</v>
      </c>
      <c r="H8637">
        <f t="shared" si="810"/>
        <v>5.2999999999997272E-2</v>
      </c>
      <c r="I8637">
        <v>1.82</v>
      </c>
      <c r="J8637">
        <f t="shared" si="812"/>
        <v>0.66620278993706628</v>
      </c>
      <c r="L8637">
        <f t="shared" si="811"/>
        <v>2398.3300437734383</v>
      </c>
    </row>
    <row r="8638" spans="1:12" x14ac:dyDescent="0.3">
      <c r="A8638" s="25">
        <f t="shared" si="813"/>
        <v>46194.58333331671</v>
      </c>
      <c r="B8638" s="1">
        <f t="shared" si="809"/>
        <v>0.5833333167101955</v>
      </c>
      <c r="C8638">
        <v>0</v>
      </c>
      <c r="D8638">
        <v>489.60399999999998</v>
      </c>
      <c r="F8638" s="18">
        <f>_xlfn.XLOOKUP(D8638,'Rating Curve'!$A$2:$A$500,'Rating Curve'!$D$2:$D$500,, -1)</f>
        <v>1643538.2164867001</v>
      </c>
      <c r="G8638">
        <v>489.54500000000002</v>
      </c>
      <c r="H8638">
        <f t="shared" si="810"/>
        <v>5.8999999999969077E-2</v>
      </c>
      <c r="I8638">
        <v>1.82</v>
      </c>
      <c r="J8638">
        <f t="shared" si="812"/>
        <v>0.78247534123385498</v>
      </c>
      <c r="L8638">
        <f t="shared" si="811"/>
        <v>2816.9112284418775</v>
      </c>
    </row>
    <row r="8639" spans="1:12" x14ac:dyDescent="0.3">
      <c r="A8639" s="25">
        <f t="shared" si="813"/>
        <v>46194.624999983374</v>
      </c>
      <c r="B8639" s="1">
        <f t="shared" si="809"/>
        <v>0.62499998337443685</v>
      </c>
      <c r="C8639">
        <v>0</v>
      </c>
      <c r="D8639">
        <v>489.60399999999998</v>
      </c>
      <c r="F8639" s="18">
        <f>_xlfn.XLOOKUP(D8639,'Rating Curve'!$A$2:$A$500,'Rating Curve'!$D$2:$D$500,, -1)</f>
        <v>1643538.2164867001</v>
      </c>
      <c r="G8639">
        <v>489.54500000000002</v>
      </c>
      <c r="H8639">
        <f t="shared" si="810"/>
        <v>5.8999999999969077E-2</v>
      </c>
      <c r="I8639">
        <v>1.82</v>
      </c>
      <c r="J8639">
        <f t="shared" si="812"/>
        <v>0.78247534123385498</v>
      </c>
      <c r="L8639">
        <f t="shared" si="811"/>
        <v>2816.9112284418775</v>
      </c>
    </row>
    <row r="8640" spans="1:12" x14ac:dyDescent="0.3">
      <c r="A8640" s="25">
        <f t="shared" si="813"/>
        <v>46194.666666650039</v>
      </c>
      <c r="B8640" s="1">
        <f t="shared" si="809"/>
        <v>0.6666666500386782</v>
      </c>
      <c r="C8640">
        <v>0</v>
      </c>
      <c r="D8640">
        <v>489.60399999999998</v>
      </c>
      <c r="F8640" s="18">
        <f>_xlfn.XLOOKUP(D8640,'Rating Curve'!$A$2:$A$500,'Rating Curve'!$D$2:$D$500,, -1)</f>
        <v>1643538.2164867001</v>
      </c>
      <c r="G8640">
        <v>489.54500000000002</v>
      </c>
      <c r="H8640">
        <f t="shared" si="810"/>
        <v>5.8999999999969077E-2</v>
      </c>
      <c r="I8640">
        <v>1.82</v>
      </c>
      <c r="J8640">
        <f t="shared" si="812"/>
        <v>0.78247534123385498</v>
      </c>
      <c r="L8640">
        <f t="shared" si="811"/>
        <v>2816.9112284418775</v>
      </c>
    </row>
    <row r="8641" spans="1:12" x14ac:dyDescent="0.3">
      <c r="A8641" s="25">
        <f t="shared" si="813"/>
        <v>46194.708333316703</v>
      </c>
      <c r="B8641" s="1">
        <f t="shared" si="809"/>
        <v>0.70833331670291955</v>
      </c>
      <c r="C8641">
        <v>0</v>
      </c>
      <c r="D8641">
        <v>489.61700000000002</v>
      </c>
      <c r="F8641" s="18">
        <f>_xlfn.XLOOKUP(D8641,'Rating Curve'!$A$2:$A$500,'Rating Curve'!$D$2:$D$500,, -1)</f>
        <v>1646562.4785364</v>
      </c>
      <c r="G8641">
        <v>489.54500000000002</v>
      </c>
      <c r="H8641">
        <f t="shared" si="810"/>
        <v>7.2000000000002728E-2</v>
      </c>
      <c r="I8641">
        <v>1.82</v>
      </c>
      <c r="J8641">
        <f t="shared" si="812"/>
        <v>1.0548516519777207</v>
      </c>
      <c r="L8641">
        <f t="shared" si="811"/>
        <v>3797.4659471197942</v>
      </c>
    </row>
    <row r="8642" spans="1:12" x14ac:dyDescent="0.3">
      <c r="A8642" s="25">
        <f t="shared" si="813"/>
        <v>46194.749999983367</v>
      </c>
      <c r="B8642" s="1">
        <f t="shared" si="809"/>
        <v>0.74999998336716089</v>
      </c>
      <c r="C8642">
        <v>0</v>
      </c>
      <c r="D8642">
        <v>489.61700000000002</v>
      </c>
      <c r="F8642" s="18">
        <f>_xlfn.XLOOKUP(D8642,'Rating Curve'!$A$2:$A$500,'Rating Curve'!$D$2:$D$500,, -1)</f>
        <v>1646562.4785364</v>
      </c>
      <c r="G8642">
        <v>489.54500000000002</v>
      </c>
      <c r="H8642">
        <f t="shared" si="810"/>
        <v>7.2000000000002728E-2</v>
      </c>
      <c r="I8642">
        <v>1.82</v>
      </c>
      <c r="J8642">
        <f t="shared" si="812"/>
        <v>1.0548516519777207</v>
      </c>
      <c r="L8642">
        <f t="shared" si="811"/>
        <v>3797.4659471197942</v>
      </c>
    </row>
    <row r="8643" spans="1:12" x14ac:dyDescent="0.3">
      <c r="A8643" s="25">
        <f t="shared" si="813"/>
        <v>46194.791666650031</v>
      </c>
      <c r="B8643" s="1">
        <f t="shared" ref="B8643:B8706" si="814">MOD(A8643,1)</f>
        <v>0.79166665003140224</v>
      </c>
      <c r="C8643">
        <v>0</v>
      </c>
      <c r="D8643">
        <v>489.61700000000002</v>
      </c>
      <c r="F8643" s="18">
        <f>_xlfn.XLOOKUP(D8643,'Rating Curve'!$A$2:$A$500,'Rating Curve'!$D$2:$D$500,, -1)</f>
        <v>1646562.4785364</v>
      </c>
      <c r="G8643">
        <v>489.54500000000002</v>
      </c>
      <c r="H8643">
        <f t="shared" ref="H8643:H8706" si="815">IF(D8643 - G8643 &lt; 0, 0, D8643 - G8643)</f>
        <v>7.2000000000002728E-2</v>
      </c>
      <c r="I8643">
        <v>1.82</v>
      </c>
      <c r="J8643">
        <f t="shared" si="812"/>
        <v>1.0548516519777207</v>
      </c>
      <c r="L8643">
        <f t="shared" ref="L8643:L8706" si="816">(J8643*86400)/24</f>
        <v>3797.4659471197942</v>
      </c>
    </row>
    <row r="8644" spans="1:12" x14ac:dyDescent="0.3">
      <c r="A8644" s="25">
        <f t="shared" si="813"/>
        <v>46194.833333316696</v>
      </c>
      <c r="B8644" s="1">
        <f t="shared" si="814"/>
        <v>0.83333331669564359</v>
      </c>
      <c r="C8644">
        <v>0</v>
      </c>
      <c r="D8644">
        <v>489.61700000000002</v>
      </c>
      <c r="F8644" s="18">
        <f>_xlfn.XLOOKUP(D8644,'Rating Curve'!$A$2:$A$500,'Rating Curve'!$D$2:$D$500,, -1)</f>
        <v>1646562.4785364</v>
      </c>
      <c r="G8644">
        <v>489.54500000000002</v>
      </c>
      <c r="H8644">
        <f t="shared" si="815"/>
        <v>7.2000000000002728E-2</v>
      </c>
      <c r="I8644">
        <v>1.82</v>
      </c>
      <c r="J8644">
        <f t="shared" si="812"/>
        <v>1.0548516519777207</v>
      </c>
      <c r="L8644">
        <f t="shared" si="816"/>
        <v>3797.4659471197942</v>
      </c>
    </row>
    <row r="8645" spans="1:12" x14ac:dyDescent="0.3">
      <c r="A8645" s="25">
        <f t="shared" si="813"/>
        <v>46194.87499998336</v>
      </c>
      <c r="B8645" s="1">
        <f t="shared" si="814"/>
        <v>0.87499998335988494</v>
      </c>
      <c r="C8645">
        <v>0.2</v>
      </c>
      <c r="D8645">
        <v>489.61700000000002</v>
      </c>
      <c r="F8645" s="18">
        <f>_xlfn.XLOOKUP(D8645,'Rating Curve'!$A$2:$A$500,'Rating Curve'!$D$2:$D$500,, -1)</f>
        <v>1646562.4785364</v>
      </c>
      <c r="G8645">
        <v>489.54500000000002</v>
      </c>
      <c r="H8645">
        <f t="shared" si="815"/>
        <v>7.2000000000002728E-2</v>
      </c>
      <c r="I8645">
        <v>1.82</v>
      </c>
      <c r="J8645">
        <f t="shared" si="812"/>
        <v>1.0548516519777207</v>
      </c>
      <c r="L8645">
        <f t="shared" si="816"/>
        <v>3797.4659471197942</v>
      </c>
    </row>
    <row r="8646" spans="1:12" x14ac:dyDescent="0.3">
      <c r="A8646" s="25">
        <f t="shared" si="813"/>
        <v>46194.916666650024</v>
      </c>
      <c r="B8646" s="1">
        <f t="shared" si="814"/>
        <v>0.91666665002412628</v>
      </c>
      <c r="C8646">
        <v>0.2</v>
      </c>
      <c r="D8646">
        <v>489.61700000000002</v>
      </c>
      <c r="F8646" s="18">
        <f>_xlfn.XLOOKUP(D8646,'Rating Curve'!$A$2:$A$500,'Rating Curve'!$D$2:$D$500,, -1)</f>
        <v>1646562.4785364</v>
      </c>
      <c r="G8646">
        <v>489.54500000000002</v>
      </c>
      <c r="H8646">
        <f t="shared" si="815"/>
        <v>7.2000000000002728E-2</v>
      </c>
      <c r="I8646">
        <v>1.82</v>
      </c>
      <c r="J8646">
        <f t="shared" si="812"/>
        <v>1.0548516519777207</v>
      </c>
      <c r="L8646">
        <f t="shared" si="816"/>
        <v>3797.4659471197942</v>
      </c>
    </row>
    <row r="8647" spans="1:12" x14ac:dyDescent="0.3">
      <c r="A8647" s="25">
        <f t="shared" si="813"/>
        <v>46194.958333316688</v>
      </c>
      <c r="B8647" s="1">
        <f t="shared" si="814"/>
        <v>0.95833331668836763</v>
      </c>
      <c r="C8647">
        <v>0</v>
      </c>
      <c r="D8647">
        <v>489.62299999999999</v>
      </c>
      <c r="F8647" s="18">
        <f>_xlfn.XLOOKUP(D8647,'Rating Curve'!$A$2:$A$500,'Rating Curve'!$D$2:$D$500,, -1)</f>
        <v>1649588.4715396999</v>
      </c>
      <c r="G8647">
        <v>489.54500000000002</v>
      </c>
      <c r="H8647">
        <f t="shared" si="815"/>
        <v>7.7999999999974534E-2</v>
      </c>
      <c r="I8647">
        <v>1.82</v>
      </c>
      <c r="J8647">
        <f t="shared" si="812"/>
        <v>1.1894181099674805</v>
      </c>
      <c r="L8647">
        <f t="shared" si="816"/>
        <v>4281.9051958829305</v>
      </c>
    </row>
    <row r="8648" spans="1:12" x14ac:dyDescent="0.3">
      <c r="A8648" s="25">
        <f t="shared" si="813"/>
        <v>46194.999999983353</v>
      </c>
      <c r="B8648" s="1">
        <f t="shared" si="814"/>
        <v>0.99999998335260898</v>
      </c>
      <c r="C8648">
        <v>0</v>
      </c>
      <c r="D8648">
        <v>489.61700000000002</v>
      </c>
      <c r="F8648" s="18">
        <f>_xlfn.XLOOKUP(D8648,'Rating Curve'!$A$2:$A$500,'Rating Curve'!$D$2:$D$500,, -1)</f>
        <v>1646562.4785364</v>
      </c>
      <c r="G8648">
        <v>489.54500000000002</v>
      </c>
      <c r="H8648">
        <f t="shared" si="815"/>
        <v>7.2000000000002728E-2</v>
      </c>
      <c r="I8648">
        <v>1.82</v>
      </c>
      <c r="J8648">
        <f t="shared" si="812"/>
        <v>1.0548516519777207</v>
      </c>
      <c r="L8648">
        <f t="shared" si="816"/>
        <v>3797.4659471197942</v>
      </c>
    </row>
    <row r="8649" spans="1:12" x14ac:dyDescent="0.3">
      <c r="A8649" s="25">
        <f t="shared" si="813"/>
        <v>46195.041666650017</v>
      </c>
      <c r="B8649" s="1">
        <f t="shared" si="814"/>
        <v>4.1666650016850326E-2</v>
      </c>
      <c r="C8649">
        <v>0</v>
      </c>
      <c r="D8649">
        <v>489.61700000000002</v>
      </c>
      <c r="F8649" s="18">
        <f>_xlfn.XLOOKUP(D8649,'Rating Curve'!$A$2:$A$500,'Rating Curve'!$D$2:$D$500,, -1)</f>
        <v>1646562.4785364</v>
      </c>
      <c r="G8649">
        <v>489.54500000000002</v>
      </c>
      <c r="H8649">
        <f t="shared" si="815"/>
        <v>7.2000000000002728E-2</v>
      </c>
      <c r="I8649">
        <v>1.82</v>
      </c>
      <c r="J8649">
        <f t="shared" si="812"/>
        <v>1.0548516519777207</v>
      </c>
      <c r="L8649">
        <f t="shared" si="816"/>
        <v>3797.4659471197942</v>
      </c>
    </row>
    <row r="8650" spans="1:12" x14ac:dyDescent="0.3">
      <c r="A8650" s="25">
        <f t="shared" si="813"/>
        <v>46195.083333316681</v>
      </c>
      <c r="B8650" s="1">
        <f t="shared" si="814"/>
        <v>8.3333316681091674E-2</v>
      </c>
      <c r="C8650">
        <v>0</v>
      </c>
      <c r="D8650">
        <v>489.61700000000002</v>
      </c>
      <c r="F8650" s="18">
        <f>_xlfn.XLOOKUP(D8650,'Rating Curve'!$A$2:$A$500,'Rating Curve'!$D$2:$D$500,, -1)</f>
        <v>1646562.4785364</v>
      </c>
      <c r="G8650">
        <v>489.54500000000002</v>
      </c>
      <c r="H8650">
        <f t="shared" si="815"/>
        <v>7.2000000000002728E-2</v>
      </c>
      <c r="I8650">
        <v>1.82</v>
      </c>
      <c r="J8650">
        <f t="shared" si="812"/>
        <v>1.0548516519777207</v>
      </c>
      <c r="L8650">
        <f t="shared" si="816"/>
        <v>3797.4659471197942</v>
      </c>
    </row>
    <row r="8651" spans="1:12" x14ac:dyDescent="0.3">
      <c r="A8651" s="25">
        <f t="shared" si="813"/>
        <v>46195.124999983345</v>
      </c>
      <c r="B8651" s="1">
        <f t="shared" si="814"/>
        <v>0.12499998334533302</v>
      </c>
      <c r="C8651">
        <v>0</v>
      </c>
      <c r="D8651">
        <v>489.61700000000002</v>
      </c>
      <c r="F8651" s="18">
        <f>_xlfn.XLOOKUP(D8651,'Rating Curve'!$A$2:$A$500,'Rating Curve'!$D$2:$D$500,, -1)</f>
        <v>1646562.4785364</v>
      </c>
      <c r="G8651">
        <v>489.54500000000002</v>
      </c>
      <c r="H8651">
        <f t="shared" si="815"/>
        <v>7.2000000000002728E-2</v>
      </c>
      <c r="I8651">
        <v>1.82</v>
      </c>
      <c r="J8651">
        <f t="shared" si="812"/>
        <v>1.0548516519777207</v>
      </c>
      <c r="L8651">
        <f t="shared" si="816"/>
        <v>3797.4659471197942</v>
      </c>
    </row>
    <row r="8652" spans="1:12" x14ac:dyDescent="0.3">
      <c r="A8652" s="25">
        <f t="shared" si="813"/>
        <v>46195.16666665001</v>
      </c>
      <c r="B8652" s="1">
        <f t="shared" si="814"/>
        <v>0.16666665000957437</v>
      </c>
      <c r="C8652">
        <v>0</v>
      </c>
      <c r="D8652">
        <v>489.61700000000002</v>
      </c>
      <c r="F8652" s="18">
        <f>_xlfn.XLOOKUP(D8652,'Rating Curve'!$A$2:$A$500,'Rating Curve'!$D$2:$D$500,, -1)</f>
        <v>1646562.4785364</v>
      </c>
      <c r="G8652">
        <v>489.54500000000002</v>
      </c>
      <c r="H8652">
        <f t="shared" si="815"/>
        <v>7.2000000000002728E-2</v>
      </c>
      <c r="I8652">
        <v>1.82</v>
      </c>
      <c r="J8652">
        <f t="shared" si="812"/>
        <v>1.0548516519777207</v>
      </c>
      <c r="L8652">
        <f t="shared" si="816"/>
        <v>3797.4659471197942</v>
      </c>
    </row>
    <row r="8653" spans="1:12" x14ac:dyDescent="0.3">
      <c r="A8653" s="25">
        <f t="shared" si="813"/>
        <v>46195.208333316674</v>
      </c>
      <c r="B8653" s="1">
        <f t="shared" si="814"/>
        <v>0.20833331667381572</v>
      </c>
      <c r="C8653">
        <v>0</v>
      </c>
      <c r="D8653">
        <v>489.61700000000002</v>
      </c>
      <c r="F8653" s="18">
        <f>_xlfn.XLOOKUP(D8653,'Rating Curve'!$A$2:$A$500,'Rating Curve'!$D$2:$D$500,, -1)</f>
        <v>1646562.4785364</v>
      </c>
      <c r="G8653">
        <v>489.54500000000002</v>
      </c>
      <c r="H8653">
        <f t="shared" si="815"/>
        <v>7.2000000000002728E-2</v>
      </c>
      <c r="I8653">
        <v>1.82</v>
      </c>
      <c r="J8653">
        <f t="shared" si="812"/>
        <v>1.0548516519777207</v>
      </c>
      <c r="L8653">
        <f t="shared" si="816"/>
        <v>3797.4659471197942</v>
      </c>
    </row>
    <row r="8654" spans="1:12" x14ac:dyDescent="0.3">
      <c r="A8654" s="25">
        <f t="shared" si="813"/>
        <v>46195.249999983338</v>
      </c>
      <c r="B8654" s="1">
        <f t="shared" si="814"/>
        <v>0.24999998333805706</v>
      </c>
      <c r="C8654">
        <v>0</v>
      </c>
      <c r="D8654">
        <v>489.61700000000002</v>
      </c>
      <c r="F8654" s="18">
        <f>_xlfn.XLOOKUP(D8654,'Rating Curve'!$A$2:$A$500,'Rating Curve'!$D$2:$D$500,, -1)</f>
        <v>1646562.4785364</v>
      </c>
      <c r="G8654">
        <v>489.54500000000002</v>
      </c>
      <c r="H8654">
        <f t="shared" si="815"/>
        <v>7.2000000000002728E-2</v>
      </c>
      <c r="I8654">
        <v>1.82</v>
      </c>
      <c r="J8654">
        <f t="shared" si="812"/>
        <v>1.0548516519777207</v>
      </c>
      <c r="L8654">
        <f t="shared" si="816"/>
        <v>3797.4659471197942</v>
      </c>
    </row>
    <row r="8655" spans="1:12" x14ac:dyDescent="0.3">
      <c r="A8655" s="25">
        <f t="shared" si="813"/>
        <v>46195.291666650002</v>
      </c>
      <c r="B8655" s="1">
        <f t="shared" si="814"/>
        <v>0.29166665000229841</v>
      </c>
      <c r="C8655">
        <v>0</v>
      </c>
      <c r="D8655">
        <v>489.61700000000002</v>
      </c>
      <c r="F8655" s="18">
        <f>_xlfn.XLOOKUP(D8655,'Rating Curve'!$A$2:$A$500,'Rating Curve'!$D$2:$D$500,, -1)</f>
        <v>1646562.4785364</v>
      </c>
      <c r="G8655">
        <v>489.54500000000002</v>
      </c>
      <c r="H8655">
        <f t="shared" si="815"/>
        <v>7.2000000000002728E-2</v>
      </c>
      <c r="I8655">
        <v>1.82</v>
      </c>
      <c r="J8655">
        <f t="shared" si="812"/>
        <v>1.0548516519777207</v>
      </c>
      <c r="L8655">
        <f t="shared" si="816"/>
        <v>3797.4659471197942</v>
      </c>
    </row>
    <row r="8656" spans="1:12" x14ac:dyDescent="0.3">
      <c r="A8656" s="25">
        <f t="shared" si="813"/>
        <v>46195.333333316667</v>
      </c>
      <c r="B8656" s="1">
        <f t="shared" si="814"/>
        <v>0.33333331666653976</v>
      </c>
      <c r="C8656">
        <v>0</v>
      </c>
      <c r="D8656">
        <v>489.61700000000002</v>
      </c>
      <c r="F8656" s="18">
        <f>_xlfn.XLOOKUP(D8656,'Rating Curve'!$A$2:$A$500,'Rating Curve'!$D$2:$D$500,, -1)</f>
        <v>1646562.4785364</v>
      </c>
      <c r="G8656">
        <v>489.54500000000002</v>
      </c>
      <c r="H8656">
        <f t="shared" si="815"/>
        <v>7.2000000000002728E-2</v>
      </c>
      <c r="I8656">
        <v>1.82</v>
      </c>
      <c r="J8656">
        <f t="shared" si="812"/>
        <v>1.0548516519777207</v>
      </c>
      <c r="L8656">
        <f t="shared" si="816"/>
        <v>3797.4659471197942</v>
      </c>
    </row>
    <row r="8657" spans="1:12" x14ac:dyDescent="0.3">
      <c r="A8657" s="25">
        <f t="shared" si="813"/>
        <v>46195.374999983331</v>
      </c>
      <c r="B8657" s="1">
        <f t="shared" si="814"/>
        <v>0.37499998333078111</v>
      </c>
      <c r="C8657">
        <v>0</v>
      </c>
      <c r="D8657">
        <v>489.60399999999998</v>
      </c>
      <c r="F8657" s="18">
        <f>_xlfn.XLOOKUP(D8657,'Rating Curve'!$A$2:$A$500,'Rating Curve'!$D$2:$D$500,, -1)</f>
        <v>1643538.2164867001</v>
      </c>
      <c r="G8657">
        <v>489.54500000000002</v>
      </c>
      <c r="H8657">
        <f t="shared" si="815"/>
        <v>5.8999999999969077E-2</v>
      </c>
      <c r="I8657">
        <v>1.82</v>
      </c>
      <c r="J8657">
        <f t="shared" si="812"/>
        <v>0.78247534123385498</v>
      </c>
      <c r="L8657">
        <f t="shared" si="816"/>
        <v>2816.9112284418775</v>
      </c>
    </row>
    <row r="8658" spans="1:12" x14ac:dyDescent="0.3">
      <c r="A8658" s="25">
        <f t="shared" si="813"/>
        <v>46195.416666649995</v>
      </c>
      <c r="B8658" s="1">
        <f t="shared" si="814"/>
        <v>0.41666664999502245</v>
      </c>
      <c r="C8658">
        <v>0</v>
      </c>
      <c r="D8658">
        <v>489.60399999999998</v>
      </c>
      <c r="F8658" s="18">
        <f>_xlfn.XLOOKUP(D8658,'Rating Curve'!$A$2:$A$500,'Rating Curve'!$D$2:$D$500,, -1)</f>
        <v>1643538.2164867001</v>
      </c>
      <c r="G8658">
        <v>489.54500000000002</v>
      </c>
      <c r="H8658">
        <f t="shared" si="815"/>
        <v>5.8999999999969077E-2</v>
      </c>
      <c r="I8658">
        <v>1.82</v>
      </c>
      <c r="J8658">
        <f t="shared" si="812"/>
        <v>0.78247534123385498</v>
      </c>
      <c r="L8658">
        <f t="shared" si="816"/>
        <v>2816.9112284418775</v>
      </c>
    </row>
    <row r="8659" spans="1:12" x14ac:dyDescent="0.3">
      <c r="A8659" s="25">
        <f t="shared" si="813"/>
        <v>46195.458333316659</v>
      </c>
      <c r="B8659" s="1">
        <f t="shared" si="814"/>
        <v>0.4583333166592638</v>
      </c>
      <c r="C8659">
        <v>0</v>
      </c>
      <c r="D8659">
        <v>489.61</v>
      </c>
      <c r="F8659" s="18">
        <f>_xlfn.XLOOKUP(D8659,'Rating Curve'!$A$2:$A$500,'Rating Curve'!$D$2:$D$500,, -1)</f>
        <v>1646562.4785364</v>
      </c>
      <c r="G8659">
        <v>489.54500000000002</v>
      </c>
      <c r="H8659">
        <f t="shared" si="815"/>
        <v>6.4999999999997726E-2</v>
      </c>
      <c r="I8659">
        <v>1.82</v>
      </c>
      <c r="J8659">
        <f t="shared" ref="J8659:J8722" si="817">1.82*30*(H8659^1.5)</f>
        <v>0.90482101268699189</v>
      </c>
      <c r="L8659">
        <f t="shared" si="816"/>
        <v>3257.3556456731708</v>
      </c>
    </row>
    <row r="8660" spans="1:12" x14ac:dyDescent="0.3">
      <c r="A8660" s="25">
        <f t="shared" si="813"/>
        <v>46195.499999983324</v>
      </c>
      <c r="B8660" s="1">
        <f t="shared" si="814"/>
        <v>0.49999998332350515</v>
      </c>
      <c r="C8660">
        <v>0</v>
      </c>
      <c r="D8660">
        <v>489.61</v>
      </c>
      <c r="F8660" s="18">
        <f>_xlfn.XLOOKUP(D8660,'Rating Curve'!$A$2:$A$500,'Rating Curve'!$D$2:$D$500,, -1)</f>
        <v>1646562.4785364</v>
      </c>
      <c r="G8660">
        <v>489.54500000000002</v>
      </c>
      <c r="H8660">
        <f t="shared" si="815"/>
        <v>6.4999999999997726E-2</v>
      </c>
      <c r="I8660">
        <v>1.82</v>
      </c>
      <c r="J8660">
        <f t="shared" si="817"/>
        <v>0.90482101268699189</v>
      </c>
      <c r="L8660">
        <f t="shared" si="816"/>
        <v>3257.3556456731708</v>
      </c>
    </row>
    <row r="8661" spans="1:12" x14ac:dyDescent="0.3">
      <c r="A8661" s="25">
        <f t="shared" si="813"/>
        <v>46195.541666649988</v>
      </c>
      <c r="B8661" s="1">
        <f t="shared" si="814"/>
        <v>0.5416666499877465</v>
      </c>
      <c r="C8661">
        <v>0</v>
      </c>
      <c r="D8661">
        <v>489.61</v>
      </c>
      <c r="F8661" s="18">
        <f>_xlfn.XLOOKUP(D8661,'Rating Curve'!$A$2:$A$500,'Rating Curve'!$D$2:$D$500,, -1)</f>
        <v>1646562.4785364</v>
      </c>
      <c r="G8661">
        <v>489.54500000000002</v>
      </c>
      <c r="H8661">
        <f t="shared" si="815"/>
        <v>6.4999999999997726E-2</v>
      </c>
      <c r="I8661">
        <v>1.82</v>
      </c>
      <c r="J8661">
        <f t="shared" si="817"/>
        <v>0.90482101268699189</v>
      </c>
      <c r="L8661">
        <f t="shared" si="816"/>
        <v>3257.3556456731708</v>
      </c>
    </row>
    <row r="8662" spans="1:12" x14ac:dyDescent="0.3">
      <c r="A8662" s="25">
        <f t="shared" si="813"/>
        <v>46195.583333316652</v>
      </c>
      <c r="B8662" s="1">
        <f t="shared" si="814"/>
        <v>0.58333331665198784</v>
      </c>
      <c r="C8662">
        <v>0</v>
      </c>
      <c r="D8662">
        <v>489.584</v>
      </c>
      <c r="F8662" s="18">
        <f>_xlfn.XLOOKUP(D8662,'Rating Curve'!$A$2:$A$500,'Rating Curve'!$D$2:$D$500,, -1)</f>
        <v>1637507.2197397</v>
      </c>
      <c r="G8662">
        <v>489.54500000000002</v>
      </c>
      <c r="H8662">
        <f t="shared" si="815"/>
        <v>3.8999999999987267E-2</v>
      </c>
      <c r="I8662">
        <v>1.82</v>
      </c>
      <c r="J8662">
        <f t="shared" si="817"/>
        <v>0.42052280561204625</v>
      </c>
      <c r="L8662">
        <f t="shared" si="816"/>
        <v>1513.8821002033665</v>
      </c>
    </row>
    <row r="8663" spans="1:12" x14ac:dyDescent="0.3">
      <c r="A8663" s="25">
        <f t="shared" si="813"/>
        <v>46195.624999983316</v>
      </c>
      <c r="B8663" s="1">
        <f t="shared" si="814"/>
        <v>0.62499998331622919</v>
      </c>
      <c r="C8663">
        <v>0</v>
      </c>
      <c r="D8663">
        <v>489.60399999999998</v>
      </c>
      <c r="F8663" s="18">
        <f>_xlfn.XLOOKUP(D8663,'Rating Curve'!$A$2:$A$500,'Rating Curve'!$D$2:$D$500,, -1)</f>
        <v>1643538.2164867001</v>
      </c>
      <c r="G8663">
        <v>489.54500000000002</v>
      </c>
      <c r="H8663">
        <f t="shared" si="815"/>
        <v>5.8999999999969077E-2</v>
      </c>
      <c r="I8663">
        <v>1.82</v>
      </c>
      <c r="J8663">
        <f t="shared" si="817"/>
        <v>0.78247534123385498</v>
      </c>
      <c r="L8663">
        <f t="shared" si="816"/>
        <v>2816.9112284418775</v>
      </c>
    </row>
    <row r="8664" spans="1:12" x14ac:dyDescent="0.3">
      <c r="A8664" s="25">
        <f t="shared" si="813"/>
        <v>46195.66666664998</v>
      </c>
      <c r="B8664" s="1">
        <f t="shared" si="814"/>
        <v>0.66666664998047054</v>
      </c>
      <c r="C8664">
        <v>0</v>
      </c>
      <c r="D8664">
        <v>489.59699999999998</v>
      </c>
      <c r="F8664" s="18">
        <f>_xlfn.XLOOKUP(D8664,'Rating Curve'!$A$2:$A$500,'Rating Curve'!$D$2:$D$500,, -1)</f>
        <v>1640521.8742390999</v>
      </c>
      <c r="G8664">
        <v>489.54500000000002</v>
      </c>
      <c r="H8664">
        <f t="shared" si="815"/>
        <v>5.1999999999964075E-2</v>
      </c>
      <c r="I8664">
        <v>1.82</v>
      </c>
      <c r="J8664">
        <f t="shared" si="817"/>
        <v>0.64743721338762339</v>
      </c>
      <c r="L8664">
        <f t="shared" si="816"/>
        <v>2330.773968195444</v>
      </c>
    </row>
    <row r="8665" spans="1:12" x14ac:dyDescent="0.3">
      <c r="A8665" s="25">
        <f t="shared" si="813"/>
        <v>46195.708333316645</v>
      </c>
      <c r="B8665" s="1">
        <f t="shared" si="814"/>
        <v>0.70833331664471189</v>
      </c>
      <c r="C8665">
        <v>0</v>
      </c>
      <c r="D8665">
        <v>489.59699999999998</v>
      </c>
      <c r="F8665" s="18">
        <f>_xlfn.XLOOKUP(D8665,'Rating Curve'!$A$2:$A$500,'Rating Curve'!$D$2:$D$500,, -1)</f>
        <v>1640521.8742390999</v>
      </c>
      <c r="G8665">
        <v>489.54500000000002</v>
      </c>
      <c r="H8665">
        <f t="shared" si="815"/>
        <v>5.1999999999964075E-2</v>
      </c>
      <c r="I8665">
        <v>1.82</v>
      </c>
      <c r="J8665">
        <f t="shared" si="817"/>
        <v>0.64743721338762339</v>
      </c>
      <c r="L8665">
        <f t="shared" si="816"/>
        <v>2330.773968195444</v>
      </c>
    </row>
    <row r="8666" spans="1:12" x14ac:dyDescent="0.3">
      <c r="A8666" s="25">
        <f t="shared" si="813"/>
        <v>46195.749999983309</v>
      </c>
      <c r="B8666" s="1">
        <f t="shared" si="814"/>
        <v>0.74999998330895323</v>
      </c>
      <c r="C8666">
        <v>0</v>
      </c>
      <c r="D8666">
        <v>489.61</v>
      </c>
      <c r="F8666" s="18">
        <f>_xlfn.XLOOKUP(D8666,'Rating Curve'!$A$2:$A$500,'Rating Curve'!$D$2:$D$500,, -1)</f>
        <v>1646562.4785364</v>
      </c>
      <c r="G8666">
        <v>489.54500000000002</v>
      </c>
      <c r="H8666">
        <f t="shared" si="815"/>
        <v>6.4999999999997726E-2</v>
      </c>
      <c r="I8666">
        <v>1.82</v>
      </c>
      <c r="J8666">
        <f t="shared" si="817"/>
        <v>0.90482101268699189</v>
      </c>
      <c r="L8666">
        <f t="shared" si="816"/>
        <v>3257.3556456731708</v>
      </c>
    </row>
    <row r="8667" spans="1:12" x14ac:dyDescent="0.3">
      <c r="A8667" s="25">
        <f t="shared" si="813"/>
        <v>46195.791666649973</v>
      </c>
      <c r="B8667" s="1">
        <f t="shared" si="814"/>
        <v>0.79166664997319458</v>
      </c>
      <c r="C8667">
        <v>0</v>
      </c>
      <c r="D8667">
        <v>489.61</v>
      </c>
      <c r="F8667" s="18">
        <f>_xlfn.XLOOKUP(D8667,'Rating Curve'!$A$2:$A$500,'Rating Curve'!$D$2:$D$500,, -1)</f>
        <v>1646562.4785364</v>
      </c>
      <c r="G8667">
        <v>489.54500000000002</v>
      </c>
      <c r="H8667">
        <f t="shared" si="815"/>
        <v>6.4999999999997726E-2</v>
      </c>
      <c r="I8667">
        <v>1.82</v>
      </c>
      <c r="J8667">
        <f t="shared" si="817"/>
        <v>0.90482101268699189</v>
      </c>
      <c r="L8667">
        <f t="shared" si="816"/>
        <v>3257.3556456731708</v>
      </c>
    </row>
    <row r="8668" spans="1:12" x14ac:dyDescent="0.3">
      <c r="A8668" s="25">
        <f t="shared" si="813"/>
        <v>46195.833333316637</v>
      </c>
      <c r="B8668" s="1">
        <f t="shared" si="814"/>
        <v>0.83333331663743593</v>
      </c>
      <c r="C8668">
        <v>0</v>
      </c>
      <c r="D8668">
        <v>489.61099999999999</v>
      </c>
      <c r="F8668" s="18">
        <f>_xlfn.XLOOKUP(D8668,'Rating Curve'!$A$2:$A$500,'Rating Curve'!$D$2:$D$500,, -1)</f>
        <v>1646562.4785364</v>
      </c>
      <c r="G8668">
        <v>489.54500000000002</v>
      </c>
      <c r="H8668">
        <f t="shared" si="815"/>
        <v>6.5999999999974079E-2</v>
      </c>
      <c r="I8668">
        <v>1.82</v>
      </c>
      <c r="J8668">
        <f t="shared" si="817"/>
        <v>0.92578160240900798</v>
      </c>
      <c r="L8668">
        <f t="shared" si="816"/>
        <v>3332.813768672429</v>
      </c>
    </row>
    <row r="8669" spans="1:12" x14ac:dyDescent="0.3">
      <c r="A8669" s="25">
        <f t="shared" si="813"/>
        <v>46195.874999983302</v>
      </c>
      <c r="B8669" s="1">
        <f t="shared" si="814"/>
        <v>0.87499998330167728</v>
      </c>
      <c r="C8669">
        <v>0</v>
      </c>
      <c r="D8669">
        <v>489.61700000000002</v>
      </c>
      <c r="F8669" s="18">
        <f>_xlfn.XLOOKUP(D8669,'Rating Curve'!$A$2:$A$500,'Rating Curve'!$D$2:$D$500,, -1)</f>
        <v>1646562.4785364</v>
      </c>
      <c r="G8669">
        <v>489.54500000000002</v>
      </c>
      <c r="H8669">
        <f t="shared" si="815"/>
        <v>7.2000000000002728E-2</v>
      </c>
      <c r="I8669">
        <v>1.82</v>
      </c>
      <c r="J8669">
        <f t="shared" si="817"/>
        <v>1.0548516519777207</v>
      </c>
      <c r="L8669">
        <f t="shared" si="816"/>
        <v>3797.4659471197942</v>
      </c>
    </row>
    <row r="8670" spans="1:12" x14ac:dyDescent="0.3">
      <c r="A8670" s="25">
        <f t="shared" si="813"/>
        <v>46195.916666649966</v>
      </c>
      <c r="B8670" s="1">
        <f t="shared" si="814"/>
        <v>0.91666664996591862</v>
      </c>
      <c r="C8670">
        <v>0</v>
      </c>
      <c r="D8670">
        <v>489.63</v>
      </c>
      <c r="F8670" s="18">
        <f>_xlfn.XLOOKUP(D8670,'Rating Curve'!$A$2:$A$500,'Rating Curve'!$D$2:$D$500,, -1)</f>
        <v>1652616.0060848999</v>
      </c>
      <c r="G8670">
        <v>489.54500000000002</v>
      </c>
      <c r="H8670">
        <f t="shared" si="815"/>
        <v>8.4999999999979536E-2</v>
      </c>
      <c r="I8670">
        <v>1.82</v>
      </c>
      <c r="J8670">
        <f t="shared" si="817"/>
        <v>1.3530723871983636</v>
      </c>
      <c r="L8670">
        <f t="shared" si="816"/>
        <v>4871.0605939141087</v>
      </c>
    </row>
    <row r="8671" spans="1:12" x14ac:dyDescent="0.3">
      <c r="A8671" s="25">
        <f t="shared" si="813"/>
        <v>46195.95833331663</v>
      </c>
      <c r="B8671" s="1">
        <f t="shared" si="814"/>
        <v>0.95833331663015997</v>
      </c>
      <c r="C8671">
        <v>0</v>
      </c>
      <c r="D8671">
        <v>489.62299999999999</v>
      </c>
      <c r="F8671" s="18">
        <f>_xlfn.XLOOKUP(D8671,'Rating Curve'!$A$2:$A$500,'Rating Curve'!$D$2:$D$500,, -1)</f>
        <v>1649588.4715396999</v>
      </c>
      <c r="G8671">
        <v>489.54500000000002</v>
      </c>
      <c r="H8671">
        <f t="shared" si="815"/>
        <v>7.7999999999974534E-2</v>
      </c>
      <c r="I8671">
        <v>1.82</v>
      </c>
      <c r="J8671">
        <f t="shared" si="817"/>
        <v>1.1894181099674805</v>
      </c>
      <c r="L8671">
        <f t="shared" si="816"/>
        <v>4281.9051958829305</v>
      </c>
    </row>
    <row r="8672" spans="1:12" x14ac:dyDescent="0.3">
      <c r="A8672" s="25">
        <f t="shared" si="813"/>
        <v>46195.999999983294</v>
      </c>
      <c r="B8672" s="1">
        <f t="shared" si="814"/>
        <v>0.99999998329440132</v>
      </c>
      <c r="C8672">
        <v>0</v>
      </c>
      <c r="D8672">
        <v>489.61700000000002</v>
      </c>
      <c r="F8672" s="18">
        <f>_xlfn.XLOOKUP(D8672,'Rating Curve'!$A$2:$A$500,'Rating Curve'!$D$2:$D$500,, -1)</f>
        <v>1646562.4785364</v>
      </c>
      <c r="G8672">
        <v>489.54500000000002</v>
      </c>
      <c r="H8672">
        <f t="shared" si="815"/>
        <v>7.2000000000002728E-2</v>
      </c>
      <c r="I8672">
        <v>1.82</v>
      </c>
      <c r="J8672">
        <f t="shared" si="817"/>
        <v>1.0548516519777207</v>
      </c>
      <c r="L8672">
        <f t="shared" si="816"/>
        <v>3797.4659471197942</v>
      </c>
    </row>
    <row r="8673" spans="1:12" x14ac:dyDescent="0.3">
      <c r="A8673" s="25">
        <f t="shared" si="813"/>
        <v>46196.041666649959</v>
      </c>
      <c r="B8673" s="1">
        <f t="shared" si="814"/>
        <v>4.1666649958642665E-2</v>
      </c>
      <c r="C8673">
        <v>0</v>
      </c>
      <c r="D8673">
        <v>489.61700000000002</v>
      </c>
      <c r="F8673" s="18">
        <f>_xlfn.XLOOKUP(D8673,'Rating Curve'!$A$2:$A$500,'Rating Curve'!$D$2:$D$500,, -1)</f>
        <v>1646562.4785364</v>
      </c>
      <c r="G8673">
        <v>489.54500000000002</v>
      </c>
      <c r="H8673">
        <f t="shared" si="815"/>
        <v>7.2000000000002728E-2</v>
      </c>
      <c r="I8673">
        <v>1.82</v>
      </c>
      <c r="J8673">
        <f t="shared" si="817"/>
        <v>1.0548516519777207</v>
      </c>
      <c r="L8673">
        <f t="shared" si="816"/>
        <v>3797.4659471197942</v>
      </c>
    </row>
    <row r="8674" spans="1:12" x14ac:dyDescent="0.3">
      <c r="A8674" s="25">
        <f t="shared" si="813"/>
        <v>46196.083333316623</v>
      </c>
      <c r="B8674" s="1">
        <f t="shared" si="814"/>
        <v>8.3333316622884013E-2</v>
      </c>
      <c r="C8674">
        <v>0</v>
      </c>
      <c r="D8674">
        <v>489.61700000000002</v>
      </c>
      <c r="F8674" s="18">
        <f>_xlfn.XLOOKUP(D8674,'Rating Curve'!$A$2:$A$500,'Rating Curve'!$D$2:$D$500,, -1)</f>
        <v>1646562.4785364</v>
      </c>
      <c r="G8674">
        <v>489.54500000000002</v>
      </c>
      <c r="H8674">
        <f t="shared" si="815"/>
        <v>7.2000000000002728E-2</v>
      </c>
      <c r="I8674">
        <v>1.82</v>
      </c>
      <c r="J8674">
        <f t="shared" si="817"/>
        <v>1.0548516519777207</v>
      </c>
      <c r="L8674">
        <f t="shared" si="816"/>
        <v>3797.4659471197942</v>
      </c>
    </row>
    <row r="8675" spans="1:12" x14ac:dyDescent="0.3">
      <c r="A8675" s="25">
        <f t="shared" si="813"/>
        <v>46196.124999983287</v>
      </c>
      <c r="B8675" s="1">
        <f t="shared" si="814"/>
        <v>0.12499998328712536</v>
      </c>
      <c r="C8675">
        <v>0</v>
      </c>
      <c r="D8675">
        <v>489.61700000000002</v>
      </c>
      <c r="F8675" s="18">
        <f>_xlfn.XLOOKUP(D8675,'Rating Curve'!$A$2:$A$500,'Rating Curve'!$D$2:$D$500,, -1)</f>
        <v>1646562.4785364</v>
      </c>
      <c r="G8675">
        <v>489.54500000000002</v>
      </c>
      <c r="H8675">
        <f t="shared" si="815"/>
        <v>7.2000000000002728E-2</v>
      </c>
      <c r="I8675">
        <v>1.82</v>
      </c>
      <c r="J8675">
        <f t="shared" si="817"/>
        <v>1.0548516519777207</v>
      </c>
      <c r="L8675">
        <f t="shared" si="816"/>
        <v>3797.4659471197942</v>
      </c>
    </row>
    <row r="8676" spans="1:12" x14ac:dyDescent="0.3">
      <c r="A8676" s="25">
        <f t="shared" si="813"/>
        <v>46196.166666649951</v>
      </c>
      <c r="B8676" s="1">
        <f t="shared" si="814"/>
        <v>0.16666664995136671</v>
      </c>
      <c r="C8676">
        <v>0</v>
      </c>
      <c r="D8676">
        <v>489.61700000000002</v>
      </c>
      <c r="F8676" s="18">
        <f>_xlfn.XLOOKUP(D8676,'Rating Curve'!$A$2:$A$500,'Rating Curve'!$D$2:$D$500,, -1)</f>
        <v>1646562.4785364</v>
      </c>
      <c r="G8676">
        <v>489.54500000000002</v>
      </c>
      <c r="H8676">
        <f t="shared" si="815"/>
        <v>7.2000000000002728E-2</v>
      </c>
      <c r="I8676">
        <v>1.82</v>
      </c>
      <c r="J8676">
        <f t="shared" si="817"/>
        <v>1.0548516519777207</v>
      </c>
      <c r="L8676">
        <f t="shared" si="816"/>
        <v>3797.4659471197942</v>
      </c>
    </row>
    <row r="8677" spans="1:12" x14ac:dyDescent="0.3">
      <c r="A8677" s="25">
        <f t="shared" si="813"/>
        <v>46196.208333316616</v>
      </c>
      <c r="B8677" s="1">
        <f t="shared" si="814"/>
        <v>0.20833331661560806</v>
      </c>
      <c r="C8677">
        <v>0</v>
      </c>
      <c r="D8677">
        <v>489.61700000000002</v>
      </c>
      <c r="F8677" s="18">
        <f>_xlfn.XLOOKUP(D8677,'Rating Curve'!$A$2:$A$500,'Rating Curve'!$D$2:$D$500,, -1)</f>
        <v>1646562.4785364</v>
      </c>
      <c r="G8677">
        <v>489.54500000000002</v>
      </c>
      <c r="H8677">
        <f t="shared" si="815"/>
        <v>7.2000000000002728E-2</v>
      </c>
      <c r="I8677">
        <v>1.82</v>
      </c>
      <c r="J8677">
        <f t="shared" si="817"/>
        <v>1.0548516519777207</v>
      </c>
      <c r="L8677">
        <f t="shared" si="816"/>
        <v>3797.4659471197942</v>
      </c>
    </row>
    <row r="8678" spans="1:12" x14ac:dyDescent="0.3">
      <c r="A8678" s="25">
        <f t="shared" si="813"/>
        <v>46196.24999998328</v>
      </c>
      <c r="B8678" s="1">
        <f t="shared" si="814"/>
        <v>0.2499999832798494</v>
      </c>
      <c r="C8678">
        <v>0</v>
      </c>
      <c r="D8678">
        <v>489.61700000000002</v>
      </c>
      <c r="F8678" s="18">
        <f>_xlfn.XLOOKUP(D8678,'Rating Curve'!$A$2:$A$500,'Rating Curve'!$D$2:$D$500,, -1)</f>
        <v>1646562.4785364</v>
      </c>
      <c r="G8678">
        <v>489.54500000000002</v>
      </c>
      <c r="H8678">
        <f t="shared" si="815"/>
        <v>7.2000000000002728E-2</v>
      </c>
      <c r="I8678">
        <v>1.82</v>
      </c>
      <c r="J8678">
        <f t="shared" si="817"/>
        <v>1.0548516519777207</v>
      </c>
      <c r="L8678">
        <f t="shared" si="816"/>
        <v>3797.4659471197942</v>
      </c>
    </row>
    <row r="8679" spans="1:12" x14ac:dyDescent="0.3">
      <c r="A8679" s="25">
        <f t="shared" si="813"/>
        <v>46196.291666649944</v>
      </c>
      <c r="B8679" s="1">
        <f t="shared" si="814"/>
        <v>0.29166664994409075</v>
      </c>
      <c r="C8679">
        <v>0</v>
      </c>
      <c r="D8679">
        <v>489.61700000000002</v>
      </c>
      <c r="F8679" s="18">
        <f>_xlfn.XLOOKUP(D8679,'Rating Curve'!$A$2:$A$500,'Rating Curve'!$D$2:$D$500,, -1)</f>
        <v>1646562.4785364</v>
      </c>
      <c r="G8679">
        <v>489.54500000000002</v>
      </c>
      <c r="H8679">
        <f t="shared" si="815"/>
        <v>7.2000000000002728E-2</v>
      </c>
      <c r="I8679">
        <v>1.82</v>
      </c>
      <c r="J8679">
        <f t="shared" si="817"/>
        <v>1.0548516519777207</v>
      </c>
      <c r="L8679">
        <f t="shared" si="816"/>
        <v>3797.4659471197942</v>
      </c>
    </row>
    <row r="8680" spans="1:12" x14ac:dyDescent="0.3">
      <c r="A8680" s="25">
        <f t="shared" si="813"/>
        <v>46196.333333316608</v>
      </c>
      <c r="B8680" s="1">
        <f t="shared" si="814"/>
        <v>0.3333333166083321</v>
      </c>
      <c r="C8680">
        <v>0</v>
      </c>
      <c r="D8680">
        <v>489.61700000000002</v>
      </c>
      <c r="F8680" s="18">
        <f>_xlfn.XLOOKUP(D8680,'Rating Curve'!$A$2:$A$500,'Rating Curve'!$D$2:$D$500,, -1)</f>
        <v>1646562.4785364</v>
      </c>
      <c r="G8680">
        <v>489.54500000000002</v>
      </c>
      <c r="H8680">
        <f t="shared" si="815"/>
        <v>7.2000000000002728E-2</v>
      </c>
      <c r="I8680">
        <v>1.82</v>
      </c>
      <c r="J8680">
        <f t="shared" si="817"/>
        <v>1.0548516519777207</v>
      </c>
      <c r="L8680">
        <f t="shared" si="816"/>
        <v>3797.4659471197942</v>
      </c>
    </row>
    <row r="8681" spans="1:12" x14ac:dyDescent="0.3">
      <c r="A8681" s="25">
        <f t="shared" si="813"/>
        <v>46196.374999983273</v>
      </c>
      <c r="B8681" s="1">
        <f t="shared" si="814"/>
        <v>0.37499998327257344</v>
      </c>
      <c r="C8681">
        <v>0</v>
      </c>
      <c r="D8681">
        <v>489.61099999999999</v>
      </c>
      <c r="F8681" s="18">
        <f>_xlfn.XLOOKUP(D8681,'Rating Curve'!$A$2:$A$500,'Rating Curve'!$D$2:$D$500,, -1)</f>
        <v>1646562.4785364</v>
      </c>
      <c r="G8681">
        <v>489.54500000000002</v>
      </c>
      <c r="H8681">
        <f t="shared" si="815"/>
        <v>6.5999999999974079E-2</v>
      </c>
      <c r="I8681">
        <v>1.82</v>
      </c>
      <c r="J8681">
        <f t="shared" si="817"/>
        <v>0.92578160240900798</v>
      </c>
      <c r="L8681">
        <f t="shared" si="816"/>
        <v>3332.813768672429</v>
      </c>
    </row>
    <row r="8682" spans="1:12" x14ac:dyDescent="0.3">
      <c r="A8682" s="25">
        <f t="shared" si="813"/>
        <v>46196.416666649937</v>
      </c>
      <c r="B8682" s="1">
        <f t="shared" si="814"/>
        <v>0.41666664993681479</v>
      </c>
      <c r="C8682">
        <v>0</v>
      </c>
      <c r="D8682">
        <v>489.60399999999998</v>
      </c>
      <c r="F8682" s="18">
        <f>_xlfn.XLOOKUP(D8682,'Rating Curve'!$A$2:$A$500,'Rating Curve'!$D$2:$D$500,, -1)</f>
        <v>1643538.2164867001</v>
      </c>
      <c r="G8682">
        <v>489.54500000000002</v>
      </c>
      <c r="H8682">
        <f t="shared" si="815"/>
        <v>5.8999999999969077E-2</v>
      </c>
      <c r="I8682">
        <v>1.82</v>
      </c>
      <c r="J8682">
        <f t="shared" si="817"/>
        <v>0.78247534123385498</v>
      </c>
      <c r="L8682">
        <f t="shared" si="816"/>
        <v>2816.9112284418775</v>
      </c>
    </row>
    <row r="8683" spans="1:12" x14ac:dyDescent="0.3">
      <c r="A8683" s="25">
        <f t="shared" si="813"/>
        <v>46196.458333316601</v>
      </c>
      <c r="B8683" s="1">
        <f t="shared" si="814"/>
        <v>0.45833331660105614</v>
      </c>
      <c r="C8683">
        <v>0</v>
      </c>
      <c r="D8683">
        <v>489.59800000000001</v>
      </c>
      <c r="F8683" s="18">
        <f>_xlfn.XLOOKUP(D8683,'Rating Curve'!$A$2:$A$500,'Rating Curve'!$D$2:$D$500,, -1)</f>
        <v>1640521.8742390999</v>
      </c>
      <c r="G8683">
        <v>489.54500000000002</v>
      </c>
      <c r="H8683">
        <f t="shared" si="815"/>
        <v>5.2999999999997272E-2</v>
      </c>
      <c r="I8683">
        <v>1.82</v>
      </c>
      <c r="J8683">
        <f t="shared" si="817"/>
        <v>0.66620278993706628</v>
      </c>
      <c r="L8683">
        <f t="shared" si="816"/>
        <v>2398.3300437734383</v>
      </c>
    </row>
    <row r="8684" spans="1:12" x14ac:dyDescent="0.3">
      <c r="A8684" s="25">
        <f t="shared" si="813"/>
        <v>46196.499999983265</v>
      </c>
      <c r="B8684" s="1">
        <f t="shared" si="814"/>
        <v>0.49999998326529749</v>
      </c>
      <c r="C8684">
        <v>0</v>
      </c>
      <c r="D8684">
        <v>489.59699999999998</v>
      </c>
      <c r="F8684" s="18">
        <f>_xlfn.XLOOKUP(D8684,'Rating Curve'!$A$2:$A$500,'Rating Curve'!$D$2:$D$500,, -1)</f>
        <v>1640521.8742390999</v>
      </c>
      <c r="G8684">
        <v>489.54500000000002</v>
      </c>
      <c r="H8684">
        <f t="shared" si="815"/>
        <v>5.1999999999964075E-2</v>
      </c>
      <c r="I8684">
        <v>1.82</v>
      </c>
      <c r="J8684">
        <f t="shared" si="817"/>
        <v>0.64743721338762339</v>
      </c>
      <c r="L8684">
        <f t="shared" si="816"/>
        <v>2330.773968195444</v>
      </c>
    </row>
    <row r="8685" spans="1:12" x14ac:dyDescent="0.3">
      <c r="A8685" s="25">
        <f t="shared" si="813"/>
        <v>46196.54166664993</v>
      </c>
      <c r="B8685" s="1">
        <f t="shared" si="814"/>
        <v>0.54166664992953883</v>
      </c>
      <c r="C8685">
        <v>0</v>
      </c>
      <c r="D8685">
        <v>489.61</v>
      </c>
      <c r="F8685" s="18">
        <f>_xlfn.XLOOKUP(D8685,'Rating Curve'!$A$2:$A$500,'Rating Curve'!$D$2:$D$500,, -1)</f>
        <v>1646562.4785364</v>
      </c>
      <c r="G8685">
        <v>489.54500000000002</v>
      </c>
      <c r="H8685">
        <f t="shared" si="815"/>
        <v>6.4999999999997726E-2</v>
      </c>
      <c r="I8685">
        <v>1.82</v>
      </c>
      <c r="J8685">
        <f t="shared" si="817"/>
        <v>0.90482101268699189</v>
      </c>
      <c r="L8685">
        <f t="shared" si="816"/>
        <v>3257.3556456731708</v>
      </c>
    </row>
    <row r="8686" spans="1:12" x14ac:dyDescent="0.3">
      <c r="A8686" s="25">
        <f t="shared" si="813"/>
        <v>46196.583333316594</v>
      </c>
      <c r="B8686" s="1">
        <f t="shared" si="814"/>
        <v>0.58333331659378018</v>
      </c>
      <c r="C8686">
        <v>0</v>
      </c>
      <c r="D8686">
        <v>489.60399999999998</v>
      </c>
      <c r="F8686" s="18">
        <f>_xlfn.XLOOKUP(D8686,'Rating Curve'!$A$2:$A$500,'Rating Curve'!$D$2:$D$500,, -1)</f>
        <v>1643538.2164867001</v>
      </c>
      <c r="G8686">
        <v>489.54500000000002</v>
      </c>
      <c r="H8686">
        <f t="shared" si="815"/>
        <v>5.8999999999969077E-2</v>
      </c>
      <c r="I8686">
        <v>1.82</v>
      </c>
      <c r="J8686">
        <f t="shared" si="817"/>
        <v>0.78247534123385498</v>
      </c>
      <c r="L8686">
        <f t="shared" si="816"/>
        <v>2816.9112284418775</v>
      </c>
    </row>
    <row r="8687" spans="1:12" x14ac:dyDescent="0.3">
      <c r="A8687" s="25">
        <f t="shared" si="813"/>
        <v>46196.624999983258</v>
      </c>
      <c r="B8687" s="1">
        <f t="shared" si="814"/>
        <v>0.62499998325802153</v>
      </c>
      <c r="C8687">
        <v>0</v>
      </c>
      <c r="D8687">
        <v>489.59699999999998</v>
      </c>
      <c r="F8687" s="18">
        <f>_xlfn.XLOOKUP(D8687,'Rating Curve'!$A$2:$A$500,'Rating Curve'!$D$2:$D$500,, -1)</f>
        <v>1640521.8742390999</v>
      </c>
      <c r="G8687">
        <v>489.54500000000002</v>
      </c>
      <c r="H8687">
        <f t="shared" si="815"/>
        <v>5.1999999999964075E-2</v>
      </c>
      <c r="I8687">
        <v>1.82</v>
      </c>
      <c r="J8687">
        <f t="shared" si="817"/>
        <v>0.64743721338762339</v>
      </c>
      <c r="L8687">
        <f t="shared" si="816"/>
        <v>2330.773968195444</v>
      </c>
    </row>
    <row r="8688" spans="1:12" x14ac:dyDescent="0.3">
      <c r="A8688" s="25">
        <f t="shared" si="813"/>
        <v>46196.666666649922</v>
      </c>
      <c r="B8688" s="1">
        <f t="shared" si="814"/>
        <v>0.66666664992226288</v>
      </c>
      <c r="C8688">
        <v>0</v>
      </c>
      <c r="D8688">
        <v>489.61</v>
      </c>
      <c r="F8688" s="18">
        <f>_xlfn.XLOOKUP(D8688,'Rating Curve'!$A$2:$A$500,'Rating Curve'!$D$2:$D$500,, -1)</f>
        <v>1646562.4785364</v>
      </c>
      <c r="G8688">
        <v>489.54500000000002</v>
      </c>
      <c r="H8688">
        <f t="shared" si="815"/>
        <v>6.4999999999997726E-2</v>
      </c>
      <c r="I8688">
        <v>1.82</v>
      </c>
      <c r="J8688">
        <f t="shared" si="817"/>
        <v>0.90482101268699189</v>
      </c>
      <c r="L8688">
        <f t="shared" si="816"/>
        <v>3257.3556456731708</v>
      </c>
    </row>
    <row r="8689" spans="1:12" x14ac:dyDescent="0.3">
      <c r="A8689" s="25">
        <f t="shared" si="813"/>
        <v>46196.708333316587</v>
      </c>
      <c r="B8689" s="1">
        <f t="shared" si="814"/>
        <v>0.70833331658650422</v>
      </c>
      <c r="C8689">
        <v>0</v>
      </c>
      <c r="D8689">
        <v>489.60399999999998</v>
      </c>
      <c r="F8689" s="18">
        <f>_xlfn.XLOOKUP(D8689,'Rating Curve'!$A$2:$A$500,'Rating Curve'!$D$2:$D$500,, -1)</f>
        <v>1643538.2164867001</v>
      </c>
      <c r="G8689">
        <v>489.54500000000002</v>
      </c>
      <c r="H8689">
        <f t="shared" si="815"/>
        <v>5.8999999999969077E-2</v>
      </c>
      <c r="I8689">
        <v>1.82</v>
      </c>
      <c r="J8689">
        <f t="shared" si="817"/>
        <v>0.78247534123385498</v>
      </c>
      <c r="L8689">
        <f t="shared" si="816"/>
        <v>2816.9112284418775</v>
      </c>
    </row>
    <row r="8690" spans="1:12" x14ac:dyDescent="0.3">
      <c r="A8690" s="25">
        <f t="shared" si="813"/>
        <v>46196.749999983251</v>
      </c>
      <c r="B8690" s="1">
        <f t="shared" si="814"/>
        <v>0.74999998325074557</v>
      </c>
      <c r="C8690">
        <v>0</v>
      </c>
      <c r="D8690">
        <v>489.61</v>
      </c>
      <c r="F8690" s="18">
        <f>_xlfn.XLOOKUP(D8690,'Rating Curve'!$A$2:$A$500,'Rating Curve'!$D$2:$D$500,, -1)</f>
        <v>1646562.4785364</v>
      </c>
      <c r="G8690">
        <v>489.54500000000002</v>
      </c>
      <c r="H8690">
        <f t="shared" si="815"/>
        <v>6.4999999999997726E-2</v>
      </c>
      <c r="I8690">
        <v>1.82</v>
      </c>
      <c r="J8690">
        <f t="shared" si="817"/>
        <v>0.90482101268699189</v>
      </c>
      <c r="L8690">
        <f t="shared" si="816"/>
        <v>3257.3556456731708</v>
      </c>
    </row>
    <row r="8691" spans="1:12" x14ac:dyDescent="0.3">
      <c r="A8691" s="25">
        <f t="shared" si="813"/>
        <v>46196.791666649915</v>
      </c>
      <c r="B8691" s="1">
        <f t="shared" si="814"/>
        <v>0.79166664991498692</v>
      </c>
      <c r="C8691">
        <v>0</v>
      </c>
      <c r="D8691">
        <v>489.61099999999999</v>
      </c>
      <c r="F8691" s="18">
        <f>_xlfn.XLOOKUP(D8691,'Rating Curve'!$A$2:$A$500,'Rating Curve'!$D$2:$D$500,, -1)</f>
        <v>1646562.4785364</v>
      </c>
      <c r="G8691">
        <v>489.54500000000002</v>
      </c>
      <c r="H8691">
        <f t="shared" si="815"/>
        <v>6.5999999999974079E-2</v>
      </c>
      <c r="I8691">
        <v>1.82</v>
      </c>
      <c r="J8691">
        <f t="shared" si="817"/>
        <v>0.92578160240900798</v>
      </c>
      <c r="L8691">
        <f t="shared" si="816"/>
        <v>3332.813768672429</v>
      </c>
    </row>
    <row r="8692" spans="1:12" x14ac:dyDescent="0.3">
      <c r="A8692" s="25">
        <f t="shared" si="813"/>
        <v>46196.833333316579</v>
      </c>
      <c r="B8692" s="1">
        <f t="shared" si="814"/>
        <v>0.83333331657922827</v>
      </c>
      <c r="C8692">
        <v>0</v>
      </c>
      <c r="D8692">
        <v>489.61099999999999</v>
      </c>
      <c r="F8692" s="18">
        <f>_xlfn.XLOOKUP(D8692,'Rating Curve'!$A$2:$A$500,'Rating Curve'!$D$2:$D$500,, -1)</f>
        <v>1646562.4785364</v>
      </c>
      <c r="G8692">
        <v>489.54500000000002</v>
      </c>
      <c r="H8692">
        <f t="shared" si="815"/>
        <v>6.5999999999974079E-2</v>
      </c>
      <c r="I8692">
        <v>1.82</v>
      </c>
      <c r="J8692">
        <f t="shared" si="817"/>
        <v>0.92578160240900798</v>
      </c>
      <c r="L8692">
        <f t="shared" si="816"/>
        <v>3332.813768672429</v>
      </c>
    </row>
    <row r="8693" spans="1:12" x14ac:dyDescent="0.3">
      <c r="A8693" s="25">
        <f t="shared" si="813"/>
        <v>46196.874999983243</v>
      </c>
      <c r="B8693" s="1">
        <f t="shared" si="814"/>
        <v>0.87499998324346961</v>
      </c>
      <c r="C8693">
        <v>0</v>
      </c>
      <c r="D8693">
        <v>489.61099999999999</v>
      </c>
      <c r="F8693" s="18">
        <f>_xlfn.XLOOKUP(D8693,'Rating Curve'!$A$2:$A$500,'Rating Curve'!$D$2:$D$500,, -1)</f>
        <v>1646562.4785364</v>
      </c>
      <c r="G8693">
        <v>489.54500000000002</v>
      </c>
      <c r="H8693">
        <f t="shared" si="815"/>
        <v>6.5999999999974079E-2</v>
      </c>
      <c r="I8693">
        <v>1.82</v>
      </c>
      <c r="J8693">
        <f t="shared" si="817"/>
        <v>0.92578160240900798</v>
      </c>
      <c r="L8693">
        <f t="shared" si="816"/>
        <v>3332.813768672429</v>
      </c>
    </row>
    <row r="8694" spans="1:12" x14ac:dyDescent="0.3">
      <c r="A8694" s="25">
        <f t="shared" si="813"/>
        <v>46196.916666649908</v>
      </c>
      <c r="B8694" s="1">
        <f t="shared" si="814"/>
        <v>0.91666664990771096</v>
      </c>
      <c r="C8694">
        <v>0</v>
      </c>
      <c r="D8694">
        <v>489.61099999999999</v>
      </c>
      <c r="F8694" s="18">
        <f>_xlfn.XLOOKUP(D8694,'Rating Curve'!$A$2:$A$500,'Rating Curve'!$D$2:$D$500,, -1)</f>
        <v>1646562.4785364</v>
      </c>
      <c r="G8694">
        <v>489.54500000000002</v>
      </c>
      <c r="H8694">
        <f t="shared" si="815"/>
        <v>6.5999999999974079E-2</v>
      </c>
      <c r="I8694">
        <v>1.82</v>
      </c>
      <c r="J8694">
        <f t="shared" si="817"/>
        <v>0.92578160240900798</v>
      </c>
      <c r="L8694">
        <f t="shared" si="816"/>
        <v>3332.813768672429</v>
      </c>
    </row>
    <row r="8695" spans="1:12" x14ac:dyDescent="0.3">
      <c r="A8695" s="25">
        <f t="shared" si="813"/>
        <v>46196.958333316572</v>
      </c>
      <c r="B8695" s="1">
        <f t="shared" si="814"/>
        <v>0.95833331657195231</v>
      </c>
      <c r="C8695">
        <v>0</v>
      </c>
      <c r="D8695">
        <v>489.61099999999999</v>
      </c>
      <c r="F8695" s="18">
        <f>_xlfn.XLOOKUP(D8695,'Rating Curve'!$A$2:$A$500,'Rating Curve'!$D$2:$D$500,, -1)</f>
        <v>1646562.4785364</v>
      </c>
      <c r="G8695">
        <v>489.54500000000002</v>
      </c>
      <c r="H8695">
        <f t="shared" si="815"/>
        <v>6.5999999999974079E-2</v>
      </c>
      <c r="I8695">
        <v>1.82</v>
      </c>
      <c r="J8695">
        <f t="shared" si="817"/>
        <v>0.92578160240900798</v>
      </c>
      <c r="L8695">
        <f t="shared" si="816"/>
        <v>3332.813768672429</v>
      </c>
    </row>
    <row r="8696" spans="1:12" x14ac:dyDescent="0.3">
      <c r="A8696" s="25">
        <f t="shared" si="813"/>
        <v>46196.999999983236</v>
      </c>
      <c r="B8696" s="1">
        <f t="shared" si="814"/>
        <v>0.99999998323619366</v>
      </c>
      <c r="C8696">
        <v>0</v>
      </c>
      <c r="D8696">
        <v>489.61099999999999</v>
      </c>
      <c r="F8696" s="18">
        <f>_xlfn.XLOOKUP(D8696,'Rating Curve'!$A$2:$A$500,'Rating Curve'!$D$2:$D$500,, -1)</f>
        <v>1646562.4785364</v>
      </c>
      <c r="G8696">
        <v>489.54500000000002</v>
      </c>
      <c r="H8696">
        <f t="shared" si="815"/>
        <v>6.5999999999974079E-2</v>
      </c>
      <c r="I8696">
        <v>1.82</v>
      </c>
      <c r="J8696">
        <f t="shared" si="817"/>
        <v>0.92578160240900798</v>
      </c>
      <c r="L8696">
        <f t="shared" si="816"/>
        <v>3332.813768672429</v>
      </c>
    </row>
    <row r="8697" spans="1:12" x14ac:dyDescent="0.3">
      <c r="A8697" s="25">
        <f t="shared" ref="A8697:A8760" si="818" xml:space="preserve"> A8696 + TIME(1,0,0)</f>
        <v>46197.0416666499</v>
      </c>
      <c r="B8697" s="1">
        <f t="shared" si="814"/>
        <v>4.1666649900435004E-2</v>
      </c>
      <c r="C8697">
        <v>0</v>
      </c>
      <c r="D8697">
        <v>489.61099999999999</v>
      </c>
      <c r="F8697" s="18">
        <f>_xlfn.XLOOKUP(D8697,'Rating Curve'!$A$2:$A$500,'Rating Curve'!$D$2:$D$500,, -1)</f>
        <v>1646562.4785364</v>
      </c>
      <c r="G8697">
        <v>489.54500000000002</v>
      </c>
      <c r="H8697">
        <f t="shared" si="815"/>
        <v>6.5999999999974079E-2</v>
      </c>
      <c r="I8697">
        <v>1.82</v>
      </c>
      <c r="J8697">
        <f t="shared" si="817"/>
        <v>0.92578160240900798</v>
      </c>
      <c r="L8697">
        <f t="shared" si="816"/>
        <v>3332.813768672429</v>
      </c>
    </row>
    <row r="8698" spans="1:12" x14ac:dyDescent="0.3">
      <c r="A8698" s="25">
        <f t="shared" si="818"/>
        <v>46197.083333316565</v>
      </c>
      <c r="B8698" s="1">
        <f t="shared" si="814"/>
        <v>8.3333316564676352E-2</v>
      </c>
      <c r="C8698">
        <v>0</v>
      </c>
      <c r="D8698">
        <v>489.61099999999999</v>
      </c>
      <c r="F8698" s="18">
        <f>_xlfn.XLOOKUP(D8698,'Rating Curve'!$A$2:$A$500,'Rating Curve'!$D$2:$D$500,, -1)</f>
        <v>1646562.4785364</v>
      </c>
      <c r="G8698">
        <v>489.54500000000002</v>
      </c>
      <c r="H8698">
        <f t="shared" si="815"/>
        <v>6.5999999999974079E-2</v>
      </c>
      <c r="I8698">
        <v>1.82</v>
      </c>
      <c r="J8698">
        <f t="shared" si="817"/>
        <v>0.92578160240900798</v>
      </c>
      <c r="L8698">
        <f t="shared" si="816"/>
        <v>3332.813768672429</v>
      </c>
    </row>
    <row r="8699" spans="1:12" x14ac:dyDescent="0.3">
      <c r="A8699" s="25">
        <f t="shared" si="818"/>
        <v>46197.124999983229</v>
      </c>
      <c r="B8699" s="1">
        <f t="shared" si="814"/>
        <v>0.1249999832289177</v>
      </c>
      <c r="C8699">
        <v>0</v>
      </c>
      <c r="D8699">
        <v>489.61099999999999</v>
      </c>
      <c r="F8699" s="18">
        <f>_xlfn.XLOOKUP(D8699,'Rating Curve'!$A$2:$A$500,'Rating Curve'!$D$2:$D$500,, -1)</f>
        <v>1646562.4785364</v>
      </c>
      <c r="G8699">
        <v>489.54500000000002</v>
      </c>
      <c r="H8699">
        <f t="shared" si="815"/>
        <v>6.5999999999974079E-2</v>
      </c>
      <c r="I8699">
        <v>1.82</v>
      </c>
      <c r="J8699">
        <f t="shared" si="817"/>
        <v>0.92578160240900798</v>
      </c>
      <c r="L8699">
        <f t="shared" si="816"/>
        <v>3332.813768672429</v>
      </c>
    </row>
    <row r="8700" spans="1:12" x14ac:dyDescent="0.3">
      <c r="A8700" s="25">
        <f t="shared" si="818"/>
        <v>46197.166666649893</v>
      </c>
      <c r="B8700" s="1">
        <f t="shared" si="814"/>
        <v>0.16666664989315905</v>
      </c>
      <c r="C8700">
        <v>0</v>
      </c>
      <c r="D8700">
        <v>489.61099999999999</v>
      </c>
      <c r="F8700" s="18">
        <f>_xlfn.XLOOKUP(D8700,'Rating Curve'!$A$2:$A$500,'Rating Curve'!$D$2:$D$500,, -1)</f>
        <v>1646562.4785364</v>
      </c>
      <c r="G8700">
        <v>489.54500000000002</v>
      </c>
      <c r="H8700">
        <f t="shared" si="815"/>
        <v>6.5999999999974079E-2</v>
      </c>
      <c r="I8700">
        <v>1.82</v>
      </c>
      <c r="J8700">
        <f t="shared" si="817"/>
        <v>0.92578160240900798</v>
      </c>
      <c r="L8700">
        <f t="shared" si="816"/>
        <v>3332.813768672429</v>
      </c>
    </row>
    <row r="8701" spans="1:12" x14ac:dyDescent="0.3">
      <c r="A8701" s="25">
        <f t="shared" si="818"/>
        <v>46197.208333316557</v>
      </c>
      <c r="B8701" s="1">
        <f t="shared" si="814"/>
        <v>0.20833331655740039</v>
      </c>
      <c r="C8701">
        <v>0</v>
      </c>
      <c r="D8701">
        <v>489.61099999999999</v>
      </c>
      <c r="F8701" s="18">
        <f>_xlfn.XLOOKUP(D8701,'Rating Curve'!$A$2:$A$500,'Rating Curve'!$D$2:$D$500,, -1)</f>
        <v>1646562.4785364</v>
      </c>
      <c r="G8701">
        <v>489.54500000000002</v>
      </c>
      <c r="H8701">
        <f t="shared" si="815"/>
        <v>6.5999999999974079E-2</v>
      </c>
      <c r="I8701">
        <v>1.82</v>
      </c>
      <c r="J8701">
        <f t="shared" si="817"/>
        <v>0.92578160240900798</v>
      </c>
      <c r="L8701">
        <f t="shared" si="816"/>
        <v>3332.813768672429</v>
      </c>
    </row>
    <row r="8702" spans="1:12" x14ac:dyDescent="0.3">
      <c r="A8702" s="25">
        <f t="shared" si="818"/>
        <v>46197.249999983222</v>
      </c>
      <c r="B8702" s="1">
        <f t="shared" si="814"/>
        <v>0.24999998322164174</v>
      </c>
      <c r="C8702">
        <v>0</v>
      </c>
      <c r="D8702">
        <v>489.61099999999999</v>
      </c>
      <c r="F8702" s="18">
        <f>_xlfn.XLOOKUP(D8702,'Rating Curve'!$A$2:$A$500,'Rating Curve'!$D$2:$D$500,, -1)</f>
        <v>1646562.4785364</v>
      </c>
      <c r="G8702">
        <v>489.54500000000002</v>
      </c>
      <c r="H8702">
        <f t="shared" si="815"/>
        <v>6.5999999999974079E-2</v>
      </c>
      <c r="I8702">
        <v>1.82</v>
      </c>
      <c r="J8702">
        <f t="shared" si="817"/>
        <v>0.92578160240900798</v>
      </c>
      <c r="L8702">
        <f t="shared" si="816"/>
        <v>3332.813768672429</v>
      </c>
    </row>
    <row r="8703" spans="1:12" x14ac:dyDescent="0.3">
      <c r="A8703" s="25">
        <f t="shared" si="818"/>
        <v>46197.291666649886</v>
      </c>
      <c r="B8703" s="1">
        <f t="shared" si="814"/>
        <v>0.29166664988588309</v>
      </c>
      <c r="C8703">
        <v>0</v>
      </c>
      <c r="D8703">
        <v>489.61099999999999</v>
      </c>
      <c r="F8703" s="18">
        <f>_xlfn.XLOOKUP(D8703,'Rating Curve'!$A$2:$A$500,'Rating Curve'!$D$2:$D$500,, -1)</f>
        <v>1646562.4785364</v>
      </c>
      <c r="G8703">
        <v>489.54500000000002</v>
      </c>
      <c r="H8703">
        <f t="shared" si="815"/>
        <v>6.5999999999974079E-2</v>
      </c>
      <c r="I8703">
        <v>1.82</v>
      </c>
      <c r="J8703">
        <f t="shared" si="817"/>
        <v>0.92578160240900798</v>
      </c>
      <c r="L8703">
        <f t="shared" si="816"/>
        <v>3332.813768672429</v>
      </c>
    </row>
    <row r="8704" spans="1:12" x14ac:dyDescent="0.3">
      <c r="A8704" s="25">
        <f t="shared" si="818"/>
        <v>46197.33333331655</v>
      </c>
      <c r="B8704" s="1">
        <f t="shared" si="814"/>
        <v>0.33333331655012444</v>
      </c>
      <c r="C8704">
        <v>0</v>
      </c>
      <c r="D8704">
        <v>489.61</v>
      </c>
      <c r="F8704" s="18">
        <f>_xlfn.XLOOKUP(D8704,'Rating Curve'!$A$2:$A$500,'Rating Curve'!$D$2:$D$500,, -1)</f>
        <v>1646562.4785364</v>
      </c>
      <c r="G8704">
        <v>489.54500000000002</v>
      </c>
      <c r="H8704">
        <f t="shared" si="815"/>
        <v>6.4999999999997726E-2</v>
      </c>
      <c r="I8704">
        <v>1.82</v>
      </c>
      <c r="J8704">
        <f t="shared" si="817"/>
        <v>0.90482101268699189</v>
      </c>
      <c r="L8704">
        <f t="shared" si="816"/>
        <v>3257.3556456731708</v>
      </c>
    </row>
    <row r="8705" spans="1:12" x14ac:dyDescent="0.3">
      <c r="A8705" s="25">
        <f t="shared" si="818"/>
        <v>46197.374999983214</v>
      </c>
      <c r="B8705" s="1">
        <f t="shared" si="814"/>
        <v>0.37499998321436578</v>
      </c>
      <c r="C8705">
        <v>0</v>
      </c>
      <c r="D8705">
        <v>489.60399999999998</v>
      </c>
      <c r="F8705" s="18">
        <f>_xlfn.XLOOKUP(D8705,'Rating Curve'!$A$2:$A$500,'Rating Curve'!$D$2:$D$500,, -1)</f>
        <v>1643538.2164867001</v>
      </c>
      <c r="G8705">
        <v>489.54500000000002</v>
      </c>
      <c r="H8705">
        <f t="shared" si="815"/>
        <v>5.8999999999969077E-2</v>
      </c>
      <c r="I8705">
        <v>1.82</v>
      </c>
      <c r="J8705">
        <f t="shared" si="817"/>
        <v>0.78247534123385498</v>
      </c>
      <c r="L8705">
        <f t="shared" si="816"/>
        <v>2816.9112284418775</v>
      </c>
    </row>
    <row r="8706" spans="1:12" x14ac:dyDescent="0.3">
      <c r="A8706" s="25">
        <f t="shared" si="818"/>
        <v>46197.416666649879</v>
      </c>
      <c r="B8706" s="1">
        <f t="shared" si="814"/>
        <v>0.41666664987860713</v>
      </c>
      <c r="C8706">
        <v>0</v>
      </c>
      <c r="D8706">
        <v>489.59800000000001</v>
      </c>
      <c r="F8706" s="18">
        <f>_xlfn.XLOOKUP(D8706,'Rating Curve'!$A$2:$A$500,'Rating Curve'!$D$2:$D$500,, -1)</f>
        <v>1640521.8742390999</v>
      </c>
      <c r="G8706">
        <v>489.54500000000002</v>
      </c>
      <c r="H8706">
        <f t="shared" si="815"/>
        <v>5.2999999999997272E-2</v>
      </c>
      <c r="I8706">
        <v>1.82</v>
      </c>
      <c r="J8706">
        <f t="shared" si="817"/>
        <v>0.66620278993706628</v>
      </c>
      <c r="L8706">
        <f t="shared" si="816"/>
        <v>2398.3300437734383</v>
      </c>
    </row>
    <row r="8707" spans="1:12" x14ac:dyDescent="0.3">
      <c r="A8707" s="25">
        <f t="shared" si="818"/>
        <v>46197.458333316543</v>
      </c>
      <c r="B8707" s="1">
        <f t="shared" ref="B8707:B8770" si="819">MOD(A8707,1)</f>
        <v>0.45833331654284848</v>
      </c>
      <c r="C8707">
        <v>0</v>
      </c>
      <c r="D8707">
        <v>489.59</v>
      </c>
      <c r="F8707" s="18">
        <f>_xlfn.XLOOKUP(D8707,'Rating Curve'!$A$2:$A$500,'Rating Curve'!$D$2:$D$500,, -1)</f>
        <v>1640521.8742390999</v>
      </c>
      <c r="G8707">
        <v>489.54500000000002</v>
      </c>
      <c r="H8707">
        <f t="shared" ref="H8707:H8770" si="820">IF(D8707 - G8707 &lt; 0, 0, D8707 - G8707)</f>
        <v>4.4999999999959073E-2</v>
      </c>
      <c r="I8707">
        <v>1.82</v>
      </c>
      <c r="J8707">
        <f t="shared" si="817"/>
        <v>0.5212084084118932</v>
      </c>
      <c r="L8707">
        <f t="shared" ref="L8707:L8770" si="821">(J8707*86400)/24</f>
        <v>1876.3502702828155</v>
      </c>
    </row>
    <row r="8708" spans="1:12" x14ac:dyDescent="0.3">
      <c r="A8708" s="25">
        <f t="shared" si="818"/>
        <v>46197.499999983207</v>
      </c>
      <c r="B8708" s="1">
        <f t="shared" si="819"/>
        <v>0.49999998320708983</v>
      </c>
      <c r="C8708">
        <v>0</v>
      </c>
      <c r="D8708">
        <v>489.59699999999998</v>
      </c>
      <c r="F8708" s="18">
        <f>_xlfn.XLOOKUP(D8708,'Rating Curve'!$A$2:$A$500,'Rating Curve'!$D$2:$D$500,, -1)</f>
        <v>1640521.8742390999</v>
      </c>
      <c r="G8708">
        <v>489.54500000000002</v>
      </c>
      <c r="H8708">
        <f t="shared" si="820"/>
        <v>5.1999999999964075E-2</v>
      </c>
      <c r="I8708">
        <v>1.82</v>
      </c>
      <c r="J8708">
        <f t="shared" si="817"/>
        <v>0.64743721338762339</v>
      </c>
      <c r="L8708">
        <f t="shared" si="821"/>
        <v>2330.773968195444</v>
      </c>
    </row>
    <row r="8709" spans="1:12" x14ac:dyDescent="0.3">
      <c r="A8709" s="25">
        <f t="shared" si="818"/>
        <v>46197.541666649871</v>
      </c>
      <c r="B8709" s="1">
        <f t="shared" si="819"/>
        <v>0.54166664987133117</v>
      </c>
      <c r="C8709">
        <v>0</v>
      </c>
      <c r="D8709">
        <v>489.59699999999998</v>
      </c>
      <c r="F8709" s="18">
        <f>_xlfn.XLOOKUP(D8709,'Rating Curve'!$A$2:$A$500,'Rating Curve'!$D$2:$D$500,, -1)</f>
        <v>1640521.8742390999</v>
      </c>
      <c r="G8709">
        <v>489.54500000000002</v>
      </c>
      <c r="H8709">
        <f t="shared" si="820"/>
        <v>5.1999999999964075E-2</v>
      </c>
      <c r="I8709">
        <v>1.82</v>
      </c>
      <c r="J8709">
        <f t="shared" si="817"/>
        <v>0.64743721338762339</v>
      </c>
      <c r="L8709">
        <f t="shared" si="821"/>
        <v>2330.773968195444</v>
      </c>
    </row>
    <row r="8710" spans="1:12" x14ac:dyDescent="0.3">
      <c r="A8710" s="25">
        <f t="shared" si="818"/>
        <v>46197.583333316536</v>
      </c>
      <c r="B8710" s="1">
        <f t="shared" si="819"/>
        <v>0.58333331653557252</v>
      </c>
      <c r="C8710">
        <v>0</v>
      </c>
      <c r="D8710">
        <v>489.59699999999998</v>
      </c>
      <c r="F8710" s="18">
        <f>_xlfn.XLOOKUP(D8710,'Rating Curve'!$A$2:$A$500,'Rating Curve'!$D$2:$D$500,, -1)</f>
        <v>1640521.8742390999</v>
      </c>
      <c r="G8710">
        <v>489.54500000000002</v>
      </c>
      <c r="H8710">
        <f t="shared" si="820"/>
        <v>5.1999999999964075E-2</v>
      </c>
      <c r="I8710">
        <v>1.82</v>
      </c>
      <c r="J8710">
        <f t="shared" si="817"/>
        <v>0.64743721338762339</v>
      </c>
      <c r="L8710">
        <f t="shared" si="821"/>
        <v>2330.773968195444</v>
      </c>
    </row>
    <row r="8711" spans="1:12" x14ac:dyDescent="0.3">
      <c r="A8711" s="25">
        <f t="shared" si="818"/>
        <v>46197.6249999832</v>
      </c>
      <c r="B8711" s="1">
        <f t="shared" si="819"/>
        <v>0.62499998319981387</v>
      </c>
      <c r="C8711">
        <v>0</v>
      </c>
      <c r="D8711">
        <v>489.59</v>
      </c>
      <c r="F8711" s="18">
        <f>_xlfn.XLOOKUP(D8711,'Rating Curve'!$A$2:$A$500,'Rating Curve'!$D$2:$D$500,, -1)</f>
        <v>1640521.8742390999</v>
      </c>
      <c r="G8711">
        <v>489.54500000000002</v>
      </c>
      <c r="H8711">
        <f t="shared" si="820"/>
        <v>4.4999999999959073E-2</v>
      </c>
      <c r="I8711">
        <v>1.82</v>
      </c>
      <c r="J8711">
        <f t="shared" si="817"/>
        <v>0.5212084084118932</v>
      </c>
      <c r="L8711">
        <f t="shared" si="821"/>
        <v>1876.3502702828155</v>
      </c>
    </row>
    <row r="8712" spans="1:12" x14ac:dyDescent="0.3">
      <c r="A8712" s="25">
        <f t="shared" si="818"/>
        <v>46197.666666649864</v>
      </c>
      <c r="B8712" s="1">
        <f t="shared" si="819"/>
        <v>0.66666664986405522</v>
      </c>
      <c r="C8712">
        <v>0</v>
      </c>
      <c r="D8712">
        <v>489.59</v>
      </c>
      <c r="F8712" s="18">
        <f>_xlfn.XLOOKUP(D8712,'Rating Curve'!$A$2:$A$500,'Rating Curve'!$D$2:$D$500,, -1)</f>
        <v>1640521.8742390999</v>
      </c>
      <c r="G8712">
        <v>489.54500000000002</v>
      </c>
      <c r="H8712">
        <f t="shared" si="820"/>
        <v>4.4999999999959073E-2</v>
      </c>
      <c r="I8712">
        <v>1.82</v>
      </c>
      <c r="J8712">
        <f t="shared" si="817"/>
        <v>0.5212084084118932</v>
      </c>
      <c r="L8712">
        <f t="shared" si="821"/>
        <v>1876.3502702828155</v>
      </c>
    </row>
    <row r="8713" spans="1:12" x14ac:dyDescent="0.3">
      <c r="A8713" s="25">
        <f t="shared" si="818"/>
        <v>46197.708333316528</v>
      </c>
      <c r="B8713" s="1">
        <f t="shared" si="819"/>
        <v>0.70833331652829656</v>
      </c>
      <c r="C8713">
        <v>0</v>
      </c>
      <c r="D8713">
        <v>489.60399999999998</v>
      </c>
      <c r="F8713" s="18">
        <f>_xlfn.XLOOKUP(D8713,'Rating Curve'!$A$2:$A$500,'Rating Curve'!$D$2:$D$500,, -1)</f>
        <v>1643538.2164867001</v>
      </c>
      <c r="G8713">
        <v>489.54500000000002</v>
      </c>
      <c r="H8713">
        <f t="shared" si="820"/>
        <v>5.8999999999969077E-2</v>
      </c>
      <c r="I8713">
        <v>1.82</v>
      </c>
      <c r="J8713">
        <f t="shared" si="817"/>
        <v>0.78247534123385498</v>
      </c>
      <c r="L8713">
        <f t="shared" si="821"/>
        <v>2816.9112284418775</v>
      </c>
    </row>
    <row r="8714" spans="1:12" x14ac:dyDescent="0.3">
      <c r="A8714" s="25">
        <f t="shared" si="818"/>
        <v>46197.749999983193</v>
      </c>
      <c r="B8714" s="1">
        <f t="shared" si="819"/>
        <v>0.74999998319253791</v>
      </c>
      <c r="C8714">
        <v>0</v>
      </c>
      <c r="D8714">
        <v>489.60399999999998</v>
      </c>
      <c r="F8714" s="18">
        <f>_xlfn.XLOOKUP(D8714,'Rating Curve'!$A$2:$A$500,'Rating Curve'!$D$2:$D$500,, -1)</f>
        <v>1643538.2164867001</v>
      </c>
      <c r="G8714">
        <v>489.54500000000002</v>
      </c>
      <c r="H8714">
        <f t="shared" si="820"/>
        <v>5.8999999999969077E-2</v>
      </c>
      <c r="I8714">
        <v>1.82</v>
      </c>
      <c r="J8714">
        <f t="shared" si="817"/>
        <v>0.78247534123385498</v>
      </c>
      <c r="L8714">
        <f t="shared" si="821"/>
        <v>2816.9112284418775</v>
      </c>
    </row>
    <row r="8715" spans="1:12" x14ac:dyDescent="0.3">
      <c r="A8715" s="25">
        <f t="shared" si="818"/>
        <v>46197.791666649857</v>
      </c>
      <c r="B8715" s="1">
        <f t="shared" si="819"/>
        <v>0.79166664985677926</v>
      </c>
      <c r="C8715">
        <v>0</v>
      </c>
      <c r="D8715">
        <v>489.60399999999998</v>
      </c>
      <c r="F8715" s="18">
        <f>_xlfn.XLOOKUP(D8715,'Rating Curve'!$A$2:$A$500,'Rating Curve'!$D$2:$D$500,, -1)</f>
        <v>1643538.2164867001</v>
      </c>
      <c r="G8715">
        <v>489.54500000000002</v>
      </c>
      <c r="H8715">
        <f t="shared" si="820"/>
        <v>5.8999999999969077E-2</v>
      </c>
      <c r="I8715">
        <v>1.82</v>
      </c>
      <c r="J8715">
        <f t="shared" si="817"/>
        <v>0.78247534123385498</v>
      </c>
      <c r="L8715">
        <f t="shared" si="821"/>
        <v>2816.9112284418775</v>
      </c>
    </row>
    <row r="8716" spans="1:12" x14ac:dyDescent="0.3">
      <c r="A8716" s="25">
        <f t="shared" si="818"/>
        <v>46197.833333316521</v>
      </c>
      <c r="B8716" s="1">
        <f t="shared" si="819"/>
        <v>0.83333331652102061</v>
      </c>
      <c r="C8716">
        <v>0</v>
      </c>
      <c r="D8716">
        <v>489.61099999999999</v>
      </c>
      <c r="F8716" s="18">
        <f>_xlfn.XLOOKUP(D8716,'Rating Curve'!$A$2:$A$500,'Rating Curve'!$D$2:$D$500,, -1)</f>
        <v>1646562.4785364</v>
      </c>
      <c r="G8716">
        <v>489.54500000000002</v>
      </c>
      <c r="H8716">
        <f t="shared" si="820"/>
        <v>6.5999999999974079E-2</v>
      </c>
      <c r="I8716">
        <v>1.82</v>
      </c>
      <c r="J8716">
        <f t="shared" si="817"/>
        <v>0.92578160240900798</v>
      </c>
      <c r="L8716">
        <f t="shared" si="821"/>
        <v>3332.813768672429</v>
      </c>
    </row>
    <row r="8717" spans="1:12" x14ac:dyDescent="0.3">
      <c r="A8717" s="25">
        <f t="shared" si="818"/>
        <v>46197.874999983185</v>
      </c>
      <c r="B8717" s="1">
        <f t="shared" si="819"/>
        <v>0.87499998318526195</v>
      </c>
      <c r="C8717">
        <v>0</v>
      </c>
      <c r="D8717">
        <v>489.61099999999999</v>
      </c>
      <c r="F8717" s="18">
        <f>_xlfn.XLOOKUP(D8717,'Rating Curve'!$A$2:$A$500,'Rating Curve'!$D$2:$D$500,, -1)</f>
        <v>1646562.4785364</v>
      </c>
      <c r="G8717">
        <v>489.54500000000002</v>
      </c>
      <c r="H8717">
        <f t="shared" si="820"/>
        <v>6.5999999999974079E-2</v>
      </c>
      <c r="I8717">
        <v>1.82</v>
      </c>
      <c r="J8717">
        <f t="shared" si="817"/>
        <v>0.92578160240900798</v>
      </c>
      <c r="L8717">
        <f t="shared" si="821"/>
        <v>3332.813768672429</v>
      </c>
    </row>
    <row r="8718" spans="1:12" x14ac:dyDescent="0.3">
      <c r="A8718" s="25">
        <f t="shared" si="818"/>
        <v>46197.91666664985</v>
      </c>
      <c r="B8718" s="1">
        <f t="shared" si="819"/>
        <v>0.9166666498495033</v>
      </c>
      <c r="C8718">
        <v>0</v>
      </c>
      <c r="D8718">
        <v>489.61099999999999</v>
      </c>
      <c r="F8718" s="18">
        <f>_xlfn.XLOOKUP(D8718,'Rating Curve'!$A$2:$A$500,'Rating Curve'!$D$2:$D$500,, -1)</f>
        <v>1646562.4785364</v>
      </c>
      <c r="G8718">
        <v>489.54500000000002</v>
      </c>
      <c r="H8718">
        <f t="shared" si="820"/>
        <v>6.5999999999974079E-2</v>
      </c>
      <c r="I8718">
        <v>1.82</v>
      </c>
      <c r="J8718">
        <f t="shared" si="817"/>
        <v>0.92578160240900798</v>
      </c>
      <c r="L8718">
        <f t="shared" si="821"/>
        <v>3332.813768672429</v>
      </c>
    </row>
    <row r="8719" spans="1:12" x14ac:dyDescent="0.3">
      <c r="A8719" s="25">
        <f t="shared" si="818"/>
        <v>46197.958333316514</v>
      </c>
      <c r="B8719" s="1">
        <f t="shared" si="819"/>
        <v>0.95833331651374465</v>
      </c>
      <c r="C8719">
        <v>0</v>
      </c>
      <c r="D8719">
        <v>489.61099999999999</v>
      </c>
      <c r="F8719" s="18">
        <f>_xlfn.XLOOKUP(D8719,'Rating Curve'!$A$2:$A$500,'Rating Curve'!$D$2:$D$500,, -1)</f>
        <v>1646562.4785364</v>
      </c>
      <c r="G8719">
        <v>489.54500000000002</v>
      </c>
      <c r="H8719">
        <f t="shared" si="820"/>
        <v>6.5999999999974079E-2</v>
      </c>
      <c r="I8719">
        <v>1.82</v>
      </c>
      <c r="J8719">
        <f t="shared" si="817"/>
        <v>0.92578160240900798</v>
      </c>
      <c r="L8719">
        <f t="shared" si="821"/>
        <v>3332.813768672429</v>
      </c>
    </row>
    <row r="8720" spans="1:12" x14ac:dyDescent="0.3">
      <c r="A8720" s="25">
        <f t="shared" si="818"/>
        <v>46197.999999983178</v>
      </c>
      <c r="B8720" s="1">
        <f t="shared" si="819"/>
        <v>0.999999983177986</v>
      </c>
      <c r="C8720">
        <v>0</v>
      </c>
      <c r="D8720">
        <v>489.61099999999999</v>
      </c>
      <c r="F8720" s="18">
        <f>_xlfn.XLOOKUP(D8720,'Rating Curve'!$A$2:$A$500,'Rating Curve'!$D$2:$D$500,, -1)</f>
        <v>1646562.4785364</v>
      </c>
      <c r="G8720">
        <v>489.54500000000002</v>
      </c>
      <c r="H8720">
        <f t="shared" si="820"/>
        <v>6.5999999999974079E-2</v>
      </c>
      <c r="I8720">
        <v>1.82</v>
      </c>
      <c r="J8720">
        <f t="shared" si="817"/>
        <v>0.92578160240900798</v>
      </c>
      <c r="L8720">
        <f t="shared" si="821"/>
        <v>3332.813768672429</v>
      </c>
    </row>
    <row r="8721" spans="1:12" x14ac:dyDescent="0.3">
      <c r="A8721" s="25">
        <f t="shared" si="818"/>
        <v>46198.041666649842</v>
      </c>
      <c r="B8721" s="1">
        <f t="shared" si="819"/>
        <v>4.1666649842227343E-2</v>
      </c>
      <c r="C8721">
        <v>0</v>
      </c>
      <c r="D8721">
        <v>489.61099999999999</v>
      </c>
      <c r="F8721" s="18">
        <f>_xlfn.XLOOKUP(D8721,'Rating Curve'!$A$2:$A$500,'Rating Curve'!$D$2:$D$500,, -1)</f>
        <v>1646562.4785364</v>
      </c>
      <c r="G8721">
        <v>489.54500000000002</v>
      </c>
      <c r="H8721">
        <f t="shared" si="820"/>
        <v>6.5999999999974079E-2</v>
      </c>
      <c r="I8721">
        <v>1.82</v>
      </c>
      <c r="J8721">
        <f t="shared" si="817"/>
        <v>0.92578160240900798</v>
      </c>
      <c r="L8721">
        <f t="shared" si="821"/>
        <v>3332.813768672429</v>
      </c>
    </row>
    <row r="8722" spans="1:12" x14ac:dyDescent="0.3">
      <c r="A8722" s="25">
        <f t="shared" si="818"/>
        <v>46198.083333316506</v>
      </c>
      <c r="B8722" s="1">
        <f t="shared" si="819"/>
        <v>8.3333316506468691E-2</v>
      </c>
      <c r="C8722">
        <v>0</v>
      </c>
      <c r="D8722">
        <v>489.60399999999998</v>
      </c>
      <c r="F8722" s="18">
        <f>_xlfn.XLOOKUP(D8722,'Rating Curve'!$A$2:$A$500,'Rating Curve'!$D$2:$D$500,, -1)</f>
        <v>1643538.2164867001</v>
      </c>
      <c r="G8722">
        <v>489.54500000000002</v>
      </c>
      <c r="H8722">
        <f t="shared" si="820"/>
        <v>5.8999999999969077E-2</v>
      </c>
      <c r="I8722">
        <v>1.82</v>
      </c>
      <c r="J8722">
        <f t="shared" si="817"/>
        <v>0.78247534123385498</v>
      </c>
      <c r="L8722">
        <f t="shared" si="821"/>
        <v>2816.9112284418775</v>
      </c>
    </row>
    <row r="8723" spans="1:12" x14ac:dyDescent="0.3">
      <c r="A8723" s="25">
        <f t="shared" si="818"/>
        <v>46198.124999983171</v>
      </c>
      <c r="B8723" s="1">
        <f t="shared" si="819"/>
        <v>0.12499998317071004</v>
      </c>
      <c r="C8723">
        <v>0</v>
      </c>
      <c r="D8723">
        <v>489.60399999999998</v>
      </c>
      <c r="F8723" s="18">
        <f>_xlfn.XLOOKUP(D8723,'Rating Curve'!$A$2:$A$500,'Rating Curve'!$D$2:$D$500,, -1)</f>
        <v>1643538.2164867001</v>
      </c>
      <c r="G8723">
        <v>489.54500000000002</v>
      </c>
      <c r="H8723">
        <f t="shared" si="820"/>
        <v>5.8999999999969077E-2</v>
      </c>
      <c r="I8723">
        <v>1.82</v>
      </c>
      <c r="J8723">
        <f t="shared" ref="J8723:J8786" si="822">1.82*30*(H8723^1.5)</f>
        <v>0.78247534123385498</v>
      </c>
      <c r="L8723">
        <f t="shared" si="821"/>
        <v>2816.9112284418775</v>
      </c>
    </row>
    <row r="8724" spans="1:12" x14ac:dyDescent="0.3">
      <c r="A8724" s="25">
        <f t="shared" si="818"/>
        <v>46198.166666649835</v>
      </c>
      <c r="B8724" s="1">
        <f t="shared" si="819"/>
        <v>0.16666664983495139</v>
      </c>
      <c r="C8724">
        <v>0</v>
      </c>
      <c r="D8724">
        <v>489.60399999999998</v>
      </c>
      <c r="F8724" s="18">
        <f>_xlfn.XLOOKUP(D8724,'Rating Curve'!$A$2:$A$500,'Rating Curve'!$D$2:$D$500,, -1)</f>
        <v>1643538.2164867001</v>
      </c>
      <c r="G8724">
        <v>489.54500000000002</v>
      </c>
      <c r="H8724">
        <f t="shared" si="820"/>
        <v>5.8999999999969077E-2</v>
      </c>
      <c r="I8724">
        <v>1.82</v>
      </c>
      <c r="J8724">
        <f t="shared" si="822"/>
        <v>0.78247534123385498</v>
      </c>
      <c r="L8724">
        <f t="shared" si="821"/>
        <v>2816.9112284418775</v>
      </c>
    </row>
    <row r="8725" spans="1:12" x14ac:dyDescent="0.3">
      <c r="A8725" s="25">
        <f t="shared" si="818"/>
        <v>46198.208333316499</v>
      </c>
      <c r="B8725" s="1">
        <f t="shared" si="819"/>
        <v>0.20833331649919273</v>
      </c>
      <c r="C8725">
        <v>0</v>
      </c>
      <c r="D8725">
        <v>489.61099999999999</v>
      </c>
      <c r="F8725" s="18">
        <f>_xlfn.XLOOKUP(D8725,'Rating Curve'!$A$2:$A$500,'Rating Curve'!$D$2:$D$500,, -1)</f>
        <v>1646562.4785364</v>
      </c>
      <c r="G8725">
        <v>489.54500000000002</v>
      </c>
      <c r="H8725">
        <f t="shared" si="820"/>
        <v>6.5999999999974079E-2</v>
      </c>
      <c r="I8725">
        <v>1.82</v>
      </c>
      <c r="J8725">
        <f t="shared" si="822"/>
        <v>0.92578160240900798</v>
      </c>
      <c r="L8725">
        <f t="shared" si="821"/>
        <v>3332.813768672429</v>
      </c>
    </row>
    <row r="8726" spans="1:12" x14ac:dyDescent="0.3">
      <c r="A8726" s="25">
        <f t="shared" si="818"/>
        <v>46198.249999983163</v>
      </c>
      <c r="B8726" s="1">
        <f t="shared" si="819"/>
        <v>0.24999998316343408</v>
      </c>
      <c r="C8726">
        <v>0</v>
      </c>
      <c r="D8726">
        <v>489.60399999999998</v>
      </c>
      <c r="F8726" s="18">
        <f>_xlfn.XLOOKUP(D8726,'Rating Curve'!$A$2:$A$500,'Rating Curve'!$D$2:$D$500,, -1)</f>
        <v>1643538.2164867001</v>
      </c>
      <c r="G8726">
        <v>489.54500000000002</v>
      </c>
      <c r="H8726">
        <f t="shared" si="820"/>
        <v>5.8999999999969077E-2</v>
      </c>
      <c r="I8726">
        <v>1.82</v>
      </c>
      <c r="J8726">
        <f t="shared" si="822"/>
        <v>0.78247534123385498</v>
      </c>
      <c r="L8726">
        <f t="shared" si="821"/>
        <v>2816.9112284418775</v>
      </c>
    </row>
    <row r="8727" spans="1:12" x14ac:dyDescent="0.3">
      <c r="A8727" s="25">
        <f t="shared" si="818"/>
        <v>46198.291666649828</v>
      </c>
      <c r="B8727" s="1">
        <f t="shared" si="819"/>
        <v>0.29166664982767543</v>
      </c>
      <c r="C8727">
        <v>0</v>
      </c>
      <c r="D8727">
        <v>489.60399999999998</v>
      </c>
      <c r="F8727" s="18">
        <f>_xlfn.XLOOKUP(D8727,'Rating Curve'!$A$2:$A$500,'Rating Curve'!$D$2:$D$500,, -1)</f>
        <v>1643538.2164867001</v>
      </c>
      <c r="G8727">
        <v>489.54500000000002</v>
      </c>
      <c r="H8727">
        <f t="shared" si="820"/>
        <v>5.8999999999969077E-2</v>
      </c>
      <c r="I8727">
        <v>1.82</v>
      </c>
      <c r="J8727">
        <f t="shared" si="822"/>
        <v>0.78247534123385498</v>
      </c>
      <c r="L8727">
        <f t="shared" si="821"/>
        <v>2816.9112284418775</v>
      </c>
    </row>
    <row r="8728" spans="1:12" x14ac:dyDescent="0.3">
      <c r="A8728" s="25">
        <f t="shared" si="818"/>
        <v>46198.333333316492</v>
      </c>
      <c r="B8728" s="1">
        <f t="shared" si="819"/>
        <v>0.33333331649191678</v>
      </c>
      <c r="C8728">
        <v>0</v>
      </c>
      <c r="D8728">
        <v>489.60399999999998</v>
      </c>
      <c r="F8728" s="18">
        <f>_xlfn.XLOOKUP(D8728,'Rating Curve'!$A$2:$A$500,'Rating Curve'!$D$2:$D$500,, -1)</f>
        <v>1643538.2164867001</v>
      </c>
      <c r="G8728">
        <v>489.54500000000002</v>
      </c>
      <c r="H8728">
        <f t="shared" si="820"/>
        <v>5.8999999999969077E-2</v>
      </c>
      <c r="I8728">
        <v>1.82</v>
      </c>
      <c r="J8728">
        <f t="shared" si="822"/>
        <v>0.78247534123385498</v>
      </c>
      <c r="L8728">
        <f t="shared" si="821"/>
        <v>2816.9112284418775</v>
      </c>
    </row>
    <row r="8729" spans="1:12" x14ac:dyDescent="0.3">
      <c r="A8729" s="25">
        <f t="shared" si="818"/>
        <v>46198.374999983156</v>
      </c>
      <c r="B8729" s="1">
        <f t="shared" si="819"/>
        <v>0.37499998315615812</v>
      </c>
      <c r="C8729">
        <v>0</v>
      </c>
      <c r="D8729">
        <v>489.59699999999998</v>
      </c>
      <c r="F8729" s="18">
        <f>_xlfn.XLOOKUP(D8729,'Rating Curve'!$A$2:$A$500,'Rating Curve'!$D$2:$D$500,, -1)</f>
        <v>1640521.8742390999</v>
      </c>
      <c r="G8729">
        <v>489.54500000000002</v>
      </c>
      <c r="H8729">
        <f t="shared" si="820"/>
        <v>5.1999999999964075E-2</v>
      </c>
      <c r="I8729">
        <v>1.82</v>
      </c>
      <c r="J8729">
        <f t="shared" si="822"/>
        <v>0.64743721338762339</v>
      </c>
      <c r="L8729">
        <f t="shared" si="821"/>
        <v>2330.773968195444</v>
      </c>
    </row>
    <row r="8730" spans="1:12" x14ac:dyDescent="0.3">
      <c r="A8730" s="25">
        <f t="shared" si="818"/>
        <v>46198.41666664982</v>
      </c>
      <c r="B8730" s="1">
        <f t="shared" si="819"/>
        <v>0.41666664982039947</v>
      </c>
      <c r="C8730">
        <v>0</v>
      </c>
      <c r="D8730">
        <v>489.59100000000001</v>
      </c>
      <c r="F8730" s="18">
        <f>_xlfn.XLOOKUP(D8730,'Rating Curve'!$A$2:$A$500,'Rating Curve'!$D$2:$D$500,, -1)</f>
        <v>1640521.8742390999</v>
      </c>
      <c r="G8730">
        <v>489.54500000000002</v>
      </c>
      <c r="H8730">
        <f t="shared" si="820"/>
        <v>4.5999999999992269E-2</v>
      </c>
      <c r="I8730">
        <v>1.82</v>
      </c>
      <c r="J8730">
        <f t="shared" si="822"/>
        <v>0.53867818756643004</v>
      </c>
      <c r="L8730">
        <f t="shared" si="821"/>
        <v>1939.241475239148</v>
      </c>
    </row>
    <row r="8731" spans="1:12" x14ac:dyDescent="0.3">
      <c r="A8731" s="25">
        <f t="shared" si="818"/>
        <v>46198.458333316485</v>
      </c>
      <c r="B8731" s="1">
        <f t="shared" si="819"/>
        <v>0.45833331648464082</v>
      </c>
      <c r="C8731">
        <v>0</v>
      </c>
      <c r="D8731">
        <v>489.58499999999998</v>
      </c>
      <c r="F8731" s="18">
        <f>_xlfn.XLOOKUP(D8731,'Rating Curve'!$A$2:$A$500,'Rating Curve'!$D$2:$D$500,, -1)</f>
        <v>1637507.2197397</v>
      </c>
      <c r="G8731">
        <v>489.54500000000002</v>
      </c>
      <c r="H8731">
        <f t="shared" si="820"/>
        <v>3.999999999996362E-2</v>
      </c>
      <c r="I8731">
        <v>1.82</v>
      </c>
      <c r="J8731">
        <f t="shared" si="822"/>
        <v>0.43679999999940433</v>
      </c>
      <c r="L8731">
        <f t="shared" si="821"/>
        <v>1572.4799999978557</v>
      </c>
    </row>
    <row r="8732" spans="1:12" x14ac:dyDescent="0.3">
      <c r="A8732" s="25">
        <f t="shared" si="818"/>
        <v>46198.499999983149</v>
      </c>
      <c r="B8732" s="1">
        <f t="shared" si="819"/>
        <v>0.49999998314888217</v>
      </c>
      <c r="C8732">
        <v>0</v>
      </c>
      <c r="D8732">
        <v>489.58499999999998</v>
      </c>
      <c r="F8732" s="18">
        <f>_xlfn.XLOOKUP(D8732,'Rating Curve'!$A$2:$A$500,'Rating Curve'!$D$2:$D$500,, -1)</f>
        <v>1637507.2197397</v>
      </c>
      <c r="G8732">
        <v>489.54500000000002</v>
      </c>
      <c r="H8732">
        <f t="shared" si="820"/>
        <v>3.999999999996362E-2</v>
      </c>
      <c r="I8732">
        <v>1.82</v>
      </c>
      <c r="J8732">
        <f t="shared" si="822"/>
        <v>0.43679999999940433</v>
      </c>
      <c r="L8732">
        <f t="shared" si="821"/>
        <v>1572.4799999978557</v>
      </c>
    </row>
    <row r="8733" spans="1:12" x14ac:dyDescent="0.3">
      <c r="A8733" s="25">
        <f t="shared" si="818"/>
        <v>46198.541666649813</v>
      </c>
      <c r="B8733" s="1">
        <f t="shared" si="819"/>
        <v>0.54166664981312351</v>
      </c>
      <c r="C8733">
        <v>0</v>
      </c>
      <c r="D8733">
        <v>489.57799999999997</v>
      </c>
      <c r="F8733" s="18">
        <f>_xlfn.XLOOKUP(D8733,'Rating Curve'!$A$2:$A$500,'Rating Curve'!$D$2:$D$500,, -1)</f>
        <v>1634494.0165122999</v>
      </c>
      <c r="G8733">
        <v>489.54500000000002</v>
      </c>
      <c r="H8733">
        <f t="shared" si="820"/>
        <v>3.2999999999958618E-2</v>
      </c>
      <c r="I8733">
        <v>1.82</v>
      </c>
      <c r="J8733">
        <f t="shared" si="822"/>
        <v>0.3273132244801561</v>
      </c>
      <c r="L8733">
        <f t="shared" si="821"/>
        <v>1178.3276081285619</v>
      </c>
    </row>
    <row r="8734" spans="1:12" x14ac:dyDescent="0.3">
      <c r="A8734" s="25">
        <f t="shared" si="818"/>
        <v>46198.583333316477</v>
      </c>
      <c r="B8734" s="1">
        <f t="shared" si="819"/>
        <v>0.58333331647736486</v>
      </c>
      <c r="C8734">
        <v>0</v>
      </c>
      <c r="D8734">
        <v>489.584</v>
      </c>
      <c r="F8734" s="18">
        <f>_xlfn.XLOOKUP(D8734,'Rating Curve'!$A$2:$A$500,'Rating Curve'!$D$2:$D$500,, -1)</f>
        <v>1637507.2197397</v>
      </c>
      <c r="G8734">
        <v>489.54500000000002</v>
      </c>
      <c r="H8734">
        <f t="shared" si="820"/>
        <v>3.8999999999987267E-2</v>
      </c>
      <c r="I8734">
        <v>1.82</v>
      </c>
      <c r="J8734">
        <f t="shared" si="822"/>
        <v>0.42052280561204625</v>
      </c>
      <c r="L8734">
        <f t="shared" si="821"/>
        <v>1513.8821002033665</v>
      </c>
    </row>
    <row r="8735" spans="1:12" x14ac:dyDescent="0.3">
      <c r="A8735" s="25">
        <f t="shared" si="818"/>
        <v>46198.624999983142</v>
      </c>
      <c r="B8735" s="1">
        <f t="shared" si="819"/>
        <v>0.62499998314160621</v>
      </c>
      <c r="C8735">
        <v>0</v>
      </c>
      <c r="D8735">
        <v>489.572</v>
      </c>
      <c r="F8735" s="18">
        <f>_xlfn.XLOOKUP(D8735,'Rating Curve'!$A$2:$A$500,'Rating Curve'!$D$2:$D$500,, -1)</f>
        <v>1634494.0165122999</v>
      </c>
      <c r="G8735">
        <v>489.54500000000002</v>
      </c>
      <c r="H8735">
        <f t="shared" si="820"/>
        <v>2.6999999999986812E-2</v>
      </c>
      <c r="I8735">
        <v>1.82</v>
      </c>
      <c r="J8735">
        <f t="shared" si="822"/>
        <v>0.24223577828205739</v>
      </c>
      <c r="L8735">
        <f t="shared" si="821"/>
        <v>872.04880181540659</v>
      </c>
    </row>
    <row r="8736" spans="1:12" x14ac:dyDescent="0.3">
      <c r="A8736" s="25">
        <f t="shared" si="818"/>
        <v>46198.666666649806</v>
      </c>
      <c r="B8736" s="1">
        <f t="shared" si="819"/>
        <v>0.66666664980584756</v>
      </c>
      <c r="C8736">
        <v>0</v>
      </c>
      <c r="D8736">
        <v>489.584</v>
      </c>
      <c r="F8736" s="18">
        <f>_xlfn.XLOOKUP(D8736,'Rating Curve'!$A$2:$A$500,'Rating Curve'!$D$2:$D$500,, -1)</f>
        <v>1637507.2197397</v>
      </c>
      <c r="G8736">
        <v>489.54500000000002</v>
      </c>
      <c r="H8736">
        <f t="shared" si="820"/>
        <v>3.8999999999987267E-2</v>
      </c>
      <c r="I8736">
        <v>1.82</v>
      </c>
      <c r="J8736">
        <f t="shared" si="822"/>
        <v>0.42052280561204625</v>
      </c>
      <c r="L8736">
        <f t="shared" si="821"/>
        <v>1513.8821002033665</v>
      </c>
    </row>
    <row r="8737" spans="1:12" x14ac:dyDescent="0.3">
      <c r="A8737" s="25">
        <f t="shared" si="818"/>
        <v>46198.70833331647</v>
      </c>
      <c r="B8737" s="1">
        <f t="shared" si="819"/>
        <v>0.7083333164700889</v>
      </c>
      <c r="C8737">
        <v>0</v>
      </c>
      <c r="D8737">
        <v>489.59699999999998</v>
      </c>
      <c r="F8737" s="18">
        <f>_xlfn.XLOOKUP(D8737,'Rating Curve'!$A$2:$A$500,'Rating Curve'!$D$2:$D$500,, -1)</f>
        <v>1640521.8742390999</v>
      </c>
      <c r="G8737">
        <v>489.54500000000002</v>
      </c>
      <c r="H8737">
        <f t="shared" si="820"/>
        <v>5.1999999999964075E-2</v>
      </c>
      <c r="I8737">
        <v>1.82</v>
      </c>
      <c r="J8737">
        <f t="shared" si="822"/>
        <v>0.64743721338762339</v>
      </c>
      <c r="L8737">
        <f t="shared" si="821"/>
        <v>2330.773968195444</v>
      </c>
    </row>
    <row r="8738" spans="1:12" x14ac:dyDescent="0.3">
      <c r="A8738" s="25">
        <f t="shared" si="818"/>
        <v>46198.749999983134</v>
      </c>
      <c r="B8738" s="1">
        <f t="shared" si="819"/>
        <v>0.74999998313433025</v>
      </c>
      <c r="C8738">
        <v>0</v>
      </c>
      <c r="D8738">
        <v>489.60399999999998</v>
      </c>
      <c r="F8738" s="18">
        <f>_xlfn.XLOOKUP(D8738,'Rating Curve'!$A$2:$A$500,'Rating Curve'!$D$2:$D$500,, -1)</f>
        <v>1643538.2164867001</v>
      </c>
      <c r="G8738">
        <v>489.54500000000002</v>
      </c>
      <c r="H8738">
        <f t="shared" si="820"/>
        <v>5.8999999999969077E-2</v>
      </c>
      <c r="I8738">
        <v>1.82</v>
      </c>
      <c r="J8738">
        <f t="shared" si="822"/>
        <v>0.78247534123385498</v>
      </c>
      <c r="L8738">
        <f t="shared" si="821"/>
        <v>2816.9112284418775</v>
      </c>
    </row>
    <row r="8739" spans="1:12" x14ac:dyDescent="0.3">
      <c r="A8739" s="25">
        <f t="shared" si="818"/>
        <v>46198.791666649799</v>
      </c>
      <c r="B8739" s="1">
        <f t="shared" si="819"/>
        <v>0.7916666497985716</v>
      </c>
      <c r="C8739">
        <v>0</v>
      </c>
      <c r="D8739">
        <v>489.60399999999998</v>
      </c>
      <c r="F8739" s="18">
        <f>_xlfn.XLOOKUP(D8739,'Rating Curve'!$A$2:$A$500,'Rating Curve'!$D$2:$D$500,, -1)</f>
        <v>1643538.2164867001</v>
      </c>
      <c r="G8739">
        <v>489.54500000000002</v>
      </c>
      <c r="H8739">
        <f t="shared" si="820"/>
        <v>5.8999999999969077E-2</v>
      </c>
      <c r="I8739">
        <v>1.82</v>
      </c>
      <c r="J8739">
        <f t="shared" si="822"/>
        <v>0.78247534123385498</v>
      </c>
      <c r="L8739">
        <f t="shared" si="821"/>
        <v>2816.9112284418775</v>
      </c>
    </row>
    <row r="8740" spans="1:12" x14ac:dyDescent="0.3">
      <c r="A8740" s="25">
        <f t="shared" si="818"/>
        <v>46198.833333316463</v>
      </c>
      <c r="B8740" s="1">
        <f t="shared" si="819"/>
        <v>0.83333331646281295</v>
      </c>
      <c r="C8740">
        <v>0</v>
      </c>
      <c r="D8740">
        <v>489.60399999999998</v>
      </c>
      <c r="F8740" s="18">
        <f>_xlfn.XLOOKUP(D8740,'Rating Curve'!$A$2:$A$500,'Rating Curve'!$D$2:$D$500,, -1)</f>
        <v>1643538.2164867001</v>
      </c>
      <c r="G8740">
        <v>489.54500000000002</v>
      </c>
      <c r="H8740">
        <f t="shared" si="820"/>
        <v>5.8999999999969077E-2</v>
      </c>
      <c r="I8740">
        <v>1.82</v>
      </c>
      <c r="J8740">
        <f t="shared" si="822"/>
        <v>0.78247534123385498</v>
      </c>
      <c r="L8740">
        <f t="shared" si="821"/>
        <v>2816.9112284418775</v>
      </c>
    </row>
    <row r="8741" spans="1:12" x14ac:dyDescent="0.3">
      <c r="A8741" s="25">
        <f t="shared" si="818"/>
        <v>46198.874999983127</v>
      </c>
      <c r="B8741" s="1">
        <f t="shared" si="819"/>
        <v>0.87499998312705429</v>
      </c>
      <c r="C8741">
        <v>0</v>
      </c>
      <c r="D8741">
        <v>489.60399999999998</v>
      </c>
      <c r="F8741" s="18">
        <f>_xlfn.XLOOKUP(D8741,'Rating Curve'!$A$2:$A$500,'Rating Curve'!$D$2:$D$500,, -1)</f>
        <v>1643538.2164867001</v>
      </c>
      <c r="G8741">
        <v>489.54500000000002</v>
      </c>
      <c r="H8741">
        <f t="shared" si="820"/>
        <v>5.8999999999969077E-2</v>
      </c>
      <c r="I8741">
        <v>1.82</v>
      </c>
      <c r="J8741">
        <f t="shared" si="822"/>
        <v>0.78247534123385498</v>
      </c>
      <c r="L8741">
        <f t="shared" si="821"/>
        <v>2816.9112284418775</v>
      </c>
    </row>
    <row r="8742" spans="1:12" x14ac:dyDescent="0.3">
      <c r="A8742" s="25">
        <f t="shared" si="818"/>
        <v>46198.916666649791</v>
      </c>
      <c r="B8742" s="1">
        <f t="shared" si="819"/>
        <v>0.91666664979129564</v>
      </c>
      <c r="C8742">
        <v>0</v>
      </c>
      <c r="D8742">
        <v>489.60399999999998</v>
      </c>
      <c r="F8742" s="18">
        <f>_xlfn.XLOOKUP(D8742,'Rating Curve'!$A$2:$A$500,'Rating Curve'!$D$2:$D$500,, -1)</f>
        <v>1643538.2164867001</v>
      </c>
      <c r="G8742">
        <v>489.54500000000002</v>
      </c>
      <c r="H8742">
        <f t="shared" si="820"/>
        <v>5.8999999999969077E-2</v>
      </c>
      <c r="I8742">
        <v>1.82</v>
      </c>
      <c r="J8742">
        <f t="shared" si="822"/>
        <v>0.78247534123385498</v>
      </c>
      <c r="L8742">
        <f t="shared" si="821"/>
        <v>2816.9112284418775</v>
      </c>
    </row>
    <row r="8743" spans="1:12" x14ac:dyDescent="0.3">
      <c r="A8743" s="25">
        <f t="shared" si="818"/>
        <v>46198.958333316456</v>
      </c>
      <c r="B8743" s="1">
        <f t="shared" si="819"/>
        <v>0.95833331645553699</v>
      </c>
      <c r="C8743">
        <v>0</v>
      </c>
      <c r="D8743">
        <v>489.60399999999998</v>
      </c>
      <c r="F8743" s="18">
        <f>_xlfn.XLOOKUP(D8743,'Rating Curve'!$A$2:$A$500,'Rating Curve'!$D$2:$D$500,, -1)</f>
        <v>1643538.2164867001</v>
      </c>
      <c r="G8743">
        <v>489.54500000000002</v>
      </c>
      <c r="H8743">
        <f t="shared" si="820"/>
        <v>5.8999999999969077E-2</v>
      </c>
      <c r="I8743">
        <v>1.82</v>
      </c>
      <c r="J8743">
        <f t="shared" si="822"/>
        <v>0.78247534123385498</v>
      </c>
      <c r="L8743">
        <f t="shared" si="821"/>
        <v>2816.9112284418775</v>
      </c>
    </row>
    <row r="8744" spans="1:12" x14ac:dyDescent="0.3">
      <c r="A8744" s="25">
        <f t="shared" si="818"/>
        <v>46198.99999998312</v>
      </c>
      <c r="B8744" s="1">
        <f t="shared" si="819"/>
        <v>0.99999998311977834</v>
      </c>
      <c r="C8744">
        <v>0</v>
      </c>
      <c r="D8744">
        <v>489.60399999999998</v>
      </c>
      <c r="F8744" s="18">
        <f>_xlfn.XLOOKUP(D8744,'Rating Curve'!$A$2:$A$500,'Rating Curve'!$D$2:$D$500,, -1)</f>
        <v>1643538.2164867001</v>
      </c>
      <c r="G8744">
        <v>489.54500000000002</v>
      </c>
      <c r="H8744">
        <f t="shared" si="820"/>
        <v>5.8999999999969077E-2</v>
      </c>
      <c r="I8744">
        <v>1.82</v>
      </c>
      <c r="J8744">
        <f t="shared" si="822"/>
        <v>0.78247534123385498</v>
      </c>
      <c r="L8744">
        <f t="shared" si="821"/>
        <v>2816.9112284418775</v>
      </c>
    </row>
    <row r="8745" spans="1:12" x14ac:dyDescent="0.3">
      <c r="A8745" s="25">
        <f t="shared" si="818"/>
        <v>46199.041666649784</v>
      </c>
      <c r="B8745" s="1">
        <f t="shared" si="819"/>
        <v>4.1666649784019683E-2</v>
      </c>
      <c r="C8745">
        <v>0</v>
      </c>
      <c r="D8745">
        <v>489.60399999999998</v>
      </c>
      <c r="F8745" s="18">
        <f>_xlfn.XLOOKUP(D8745,'Rating Curve'!$A$2:$A$500,'Rating Curve'!$D$2:$D$500,, -1)</f>
        <v>1643538.2164867001</v>
      </c>
      <c r="G8745">
        <v>489.54500000000002</v>
      </c>
      <c r="H8745">
        <f t="shared" si="820"/>
        <v>5.8999999999969077E-2</v>
      </c>
      <c r="I8745">
        <v>1.82</v>
      </c>
      <c r="J8745">
        <f t="shared" si="822"/>
        <v>0.78247534123385498</v>
      </c>
      <c r="L8745">
        <f t="shared" si="821"/>
        <v>2816.9112284418775</v>
      </c>
    </row>
    <row r="8746" spans="1:12" x14ac:dyDescent="0.3">
      <c r="A8746" s="25">
        <f t="shared" si="818"/>
        <v>46199.083333316448</v>
      </c>
      <c r="B8746" s="1">
        <f t="shared" si="819"/>
        <v>8.333331644826103E-2</v>
      </c>
      <c r="C8746">
        <v>0</v>
      </c>
      <c r="D8746">
        <v>489.60399999999998</v>
      </c>
      <c r="F8746" s="18">
        <f>_xlfn.XLOOKUP(D8746,'Rating Curve'!$A$2:$A$500,'Rating Curve'!$D$2:$D$500,, -1)</f>
        <v>1643538.2164867001</v>
      </c>
      <c r="G8746">
        <v>489.54500000000002</v>
      </c>
      <c r="H8746">
        <f t="shared" si="820"/>
        <v>5.8999999999969077E-2</v>
      </c>
      <c r="I8746">
        <v>1.82</v>
      </c>
      <c r="J8746">
        <f t="shared" si="822"/>
        <v>0.78247534123385498</v>
      </c>
      <c r="L8746">
        <f t="shared" si="821"/>
        <v>2816.9112284418775</v>
      </c>
    </row>
    <row r="8747" spans="1:12" x14ac:dyDescent="0.3">
      <c r="A8747" s="25">
        <f t="shared" si="818"/>
        <v>46199.124999983113</v>
      </c>
      <c r="B8747" s="1">
        <f t="shared" si="819"/>
        <v>0.12499998311250238</v>
      </c>
      <c r="C8747">
        <v>0</v>
      </c>
      <c r="D8747">
        <v>489.60399999999998</v>
      </c>
      <c r="F8747" s="18">
        <f>_xlfn.XLOOKUP(D8747,'Rating Curve'!$A$2:$A$500,'Rating Curve'!$D$2:$D$500,, -1)</f>
        <v>1643538.2164867001</v>
      </c>
      <c r="G8747">
        <v>489.54500000000002</v>
      </c>
      <c r="H8747">
        <f t="shared" si="820"/>
        <v>5.8999999999969077E-2</v>
      </c>
      <c r="I8747">
        <v>1.82</v>
      </c>
      <c r="J8747">
        <f t="shared" si="822"/>
        <v>0.78247534123385498</v>
      </c>
      <c r="L8747">
        <f t="shared" si="821"/>
        <v>2816.9112284418775</v>
      </c>
    </row>
    <row r="8748" spans="1:12" x14ac:dyDescent="0.3">
      <c r="A8748" s="25">
        <f t="shared" si="818"/>
        <v>46199.166666649777</v>
      </c>
      <c r="B8748" s="1">
        <f t="shared" si="819"/>
        <v>0.16666664977674372</v>
      </c>
      <c r="C8748">
        <v>0</v>
      </c>
      <c r="D8748">
        <v>489.60399999999998</v>
      </c>
      <c r="F8748" s="18">
        <f>_xlfn.XLOOKUP(D8748,'Rating Curve'!$A$2:$A$500,'Rating Curve'!$D$2:$D$500,, -1)</f>
        <v>1643538.2164867001</v>
      </c>
      <c r="G8748">
        <v>489.54500000000002</v>
      </c>
      <c r="H8748">
        <f t="shared" si="820"/>
        <v>5.8999999999969077E-2</v>
      </c>
      <c r="I8748">
        <v>1.82</v>
      </c>
      <c r="J8748">
        <f t="shared" si="822"/>
        <v>0.78247534123385498</v>
      </c>
      <c r="L8748">
        <f t="shared" si="821"/>
        <v>2816.9112284418775</v>
      </c>
    </row>
    <row r="8749" spans="1:12" x14ac:dyDescent="0.3">
      <c r="A8749" s="25">
        <f t="shared" si="818"/>
        <v>46199.208333316441</v>
      </c>
      <c r="B8749" s="1">
        <f t="shared" si="819"/>
        <v>0.20833331644098507</v>
      </c>
      <c r="C8749">
        <v>0</v>
      </c>
      <c r="D8749">
        <v>489.61099999999999</v>
      </c>
      <c r="F8749" s="18">
        <f>_xlfn.XLOOKUP(D8749,'Rating Curve'!$A$2:$A$500,'Rating Curve'!$D$2:$D$500,, -1)</f>
        <v>1646562.4785364</v>
      </c>
      <c r="G8749">
        <v>489.54500000000002</v>
      </c>
      <c r="H8749">
        <f t="shared" si="820"/>
        <v>6.5999999999974079E-2</v>
      </c>
      <c r="I8749">
        <v>1.82</v>
      </c>
      <c r="J8749">
        <f t="shared" si="822"/>
        <v>0.92578160240900798</v>
      </c>
      <c r="L8749">
        <f t="shared" si="821"/>
        <v>3332.813768672429</v>
      </c>
    </row>
    <row r="8750" spans="1:12" x14ac:dyDescent="0.3">
      <c r="A8750" s="25">
        <f t="shared" si="818"/>
        <v>46199.249999983105</v>
      </c>
      <c r="B8750" s="1">
        <f t="shared" si="819"/>
        <v>0.24999998310522642</v>
      </c>
      <c r="C8750">
        <v>0</v>
      </c>
      <c r="D8750">
        <v>489.60399999999998</v>
      </c>
      <c r="F8750" s="18">
        <f>_xlfn.XLOOKUP(D8750,'Rating Curve'!$A$2:$A$500,'Rating Curve'!$D$2:$D$500,, -1)</f>
        <v>1643538.2164867001</v>
      </c>
      <c r="G8750">
        <v>489.54500000000002</v>
      </c>
      <c r="H8750">
        <f t="shared" si="820"/>
        <v>5.8999999999969077E-2</v>
      </c>
      <c r="I8750">
        <v>1.82</v>
      </c>
      <c r="J8750">
        <f t="shared" si="822"/>
        <v>0.78247534123385498</v>
      </c>
      <c r="L8750">
        <f t="shared" si="821"/>
        <v>2816.9112284418775</v>
      </c>
    </row>
    <row r="8751" spans="1:12" x14ac:dyDescent="0.3">
      <c r="A8751" s="25">
        <f t="shared" si="818"/>
        <v>46199.291666649769</v>
      </c>
      <c r="B8751" s="1">
        <f t="shared" si="819"/>
        <v>0.29166664976946777</v>
      </c>
      <c r="C8751">
        <v>0</v>
      </c>
      <c r="D8751">
        <v>489.60399999999998</v>
      </c>
      <c r="F8751" s="18">
        <f>_xlfn.XLOOKUP(D8751,'Rating Curve'!$A$2:$A$500,'Rating Curve'!$D$2:$D$500,, -1)</f>
        <v>1643538.2164867001</v>
      </c>
      <c r="G8751">
        <v>489.54500000000002</v>
      </c>
      <c r="H8751">
        <f t="shared" si="820"/>
        <v>5.8999999999969077E-2</v>
      </c>
      <c r="I8751">
        <v>1.82</v>
      </c>
      <c r="J8751">
        <f t="shared" si="822"/>
        <v>0.78247534123385498</v>
      </c>
      <c r="L8751">
        <f t="shared" si="821"/>
        <v>2816.9112284418775</v>
      </c>
    </row>
    <row r="8752" spans="1:12" x14ac:dyDescent="0.3">
      <c r="A8752" s="25">
        <f t="shared" si="818"/>
        <v>46199.333333316434</v>
      </c>
      <c r="B8752" s="1">
        <f t="shared" si="819"/>
        <v>0.33333331643370911</v>
      </c>
      <c r="C8752">
        <v>0</v>
      </c>
      <c r="D8752">
        <v>489.60399999999998</v>
      </c>
      <c r="F8752" s="18">
        <f>_xlfn.XLOOKUP(D8752,'Rating Curve'!$A$2:$A$500,'Rating Curve'!$D$2:$D$500,, -1)</f>
        <v>1643538.2164867001</v>
      </c>
      <c r="G8752">
        <v>489.54500000000002</v>
      </c>
      <c r="H8752">
        <f t="shared" si="820"/>
        <v>5.8999999999969077E-2</v>
      </c>
      <c r="I8752">
        <v>1.82</v>
      </c>
      <c r="J8752">
        <f t="shared" si="822"/>
        <v>0.78247534123385498</v>
      </c>
      <c r="L8752">
        <f t="shared" si="821"/>
        <v>2816.9112284418775</v>
      </c>
    </row>
    <row r="8753" spans="1:12" x14ac:dyDescent="0.3">
      <c r="A8753" s="25">
        <f t="shared" si="818"/>
        <v>46199.374999983098</v>
      </c>
      <c r="B8753" s="1">
        <f t="shared" si="819"/>
        <v>0.37499998309795046</v>
      </c>
      <c r="C8753">
        <v>0</v>
      </c>
      <c r="D8753">
        <v>489.59100000000001</v>
      </c>
      <c r="F8753" s="18">
        <f>_xlfn.XLOOKUP(D8753,'Rating Curve'!$A$2:$A$500,'Rating Curve'!$D$2:$D$500,, -1)</f>
        <v>1640521.8742390999</v>
      </c>
      <c r="G8753">
        <v>489.54500000000002</v>
      </c>
      <c r="H8753">
        <f t="shared" si="820"/>
        <v>4.5999999999992269E-2</v>
      </c>
      <c r="I8753">
        <v>1.82</v>
      </c>
      <c r="J8753">
        <f t="shared" si="822"/>
        <v>0.53867818756643004</v>
      </c>
      <c r="L8753">
        <f t="shared" si="821"/>
        <v>1939.241475239148</v>
      </c>
    </row>
    <row r="8754" spans="1:12" x14ac:dyDescent="0.3">
      <c r="A8754" s="25">
        <f t="shared" si="818"/>
        <v>46199.416666649762</v>
      </c>
      <c r="B8754" s="1">
        <f t="shared" si="819"/>
        <v>0.41666664976219181</v>
      </c>
      <c r="C8754">
        <v>0</v>
      </c>
      <c r="D8754">
        <v>489.58499999999998</v>
      </c>
      <c r="F8754" s="18">
        <f>_xlfn.XLOOKUP(D8754,'Rating Curve'!$A$2:$A$500,'Rating Curve'!$D$2:$D$500,, -1)</f>
        <v>1637507.2197397</v>
      </c>
      <c r="G8754">
        <v>489.54500000000002</v>
      </c>
      <c r="H8754">
        <f t="shared" si="820"/>
        <v>3.999999999996362E-2</v>
      </c>
      <c r="I8754">
        <v>1.82</v>
      </c>
      <c r="J8754">
        <f t="shared" si="822"/>
        <v>0.43679999999940433</v>
      </c>
      <c r="L8754">
        <f t="shared" si="821"/>
        <v>1572.4799999978557</v>
      </c>
    </row>
    <row r="8755" spans="1:12" x14ac:dyDescent="0.3">
      <c r="A8755" s="25">
        <f t="shared" si="818"/>
        <v>46199.458333316426</v>
      </c>
      <c r="B8755" s="1">
        <f t="shared" si="819"/>
        <v>0.45833331642643316</v>
      </c>
      <c r="C8755">
        <v>0</v>
      </c>
      <c r="D8755">
        <v>489.584</v>
      </c>
      <c r="F8755" s="18">
        <f>_xlfn.XLOOKUP(D8755,'Rating Curve'!$A$2:$A$500,'Rating Curve'!$D$2:$D$500,, -1)</f>
        <v>1637507.2197397</v>
      </c>
      <c r="G8755">
        <v>489.54500000000002</v>
      </c>
      <c r="H8755">
        <f t="shared" si="820"/>
        <v>3.8999999999987267E-2</v>
      </c>
      <c r="I8755">
        <v>1.82</v>
      </c>
      <c r="J8755">
        <f t="shared" si="822"/>
        <v>0.42052280561204625</v>
      </c>
      <c r="L8755">
        <f t="shared" si="821"/>
        <v>1513.8821002033665</v>
      </c>
    </row>
    <row r="8756" spans="1:12" x14ac:dyDescent="0.3">
      <c r="A8756" s="25">
        <f t="shared" si="818"/>
        <v>46199.499999983091</v>
      </c>
      <c r="B8756" s="1">
        <f t="shared" si="819"/>
        <v>0.4999999830906745</v>
      </c>
      <c r="C8756">
        <v>0</v>
      </c>
      <c r="D8756">
        <v>489.57799999999997</v>
      </c>
      <c r="F8756" s="18">
        <f>_xlfn.XLOOKUP(D8756,'Rating Curve'!$A$2:$A$500,'Rating Curve'!$D$2:$D$500,, -1)</f>
        <v>1634494.0165122999</v>
      </c>
      <c r="G8756">
        <v>489.54500000000002</v>
      </c>
      <c r="H8756">
        <f t="shared" si="820"/>
        <v>3.2999999999958618E-2</v>
      </c>
      <c r="I8756">
        <v>1.82</v>
      </c>
      <c r="J8756">
        <f t="shared" si="822"/>
        <v>0.3273132244801561</v>
      </c>
      <c r="L8756">
        <f t="shared" si="821"/>
        <v>1178.3276081285619</v>
      </c>
    </row>
    <row r="8757" spans="1:12" x14ac:dyDescent="0.3">
      <c r="A8757" s="25">
        <f t="shared" si="818"/>
        <v>46199.541666649755</v>
      </c>
      <c r="B8757" s="1">
        <f t="shared" si="819"/>
        <v>0.54166664975491585</v>
      </c>
      <c r="C8757">
        <v>0</v>
      </c>
      <c r="D8757">
        <v>489.59</v>
      </c>
      <c r="F8757" s="18">
        <f>_xlfn.XLOOKUP(D8757,'Rating Curve'!$A$2:$A$500,'Rating Curve'!$D$2:$D$500,, -1)</f>
        <v>1640521.8742390999</v>
      </c>
      <c r="G8757">
        <v>489.54500000000002</v>
      </c>
      <c r="H8757">
        <f t="shared" si="820"/>
        <v>4.4999999999959073E-2</v>
      </c>
      <c r="I8757">
        <v>1.82</v>
      </c>
      <c r="J8757">
        <f t="shared" si="822"/>
        <v>0.5212084084118932</v>
      </c>
      <c r="L8757">
        <f t="shared" si="821"/>
        <v>1876.3502702828155</v>
      </c>
    </row>
    <row r="8758" spans="1:12" x14ac:dyDescent="0.3">
      <c r="A8758" s="25">
        <f t="shared" si="818"/>
        <v>46199.583333316419</v>
      </c>
      <c r="B8758" s="1">
        <f t="shared" si="819"/>
        <v>0.5833333164191572</v>
      </c>
      <c r="C8758">
        <v>0</v>
      </c>
      <c r="D8758">
        <v>489.59</v>
      </c>
      <c r="F8758" s="18">
        <f>_xlfn.XLOOKUP(D8758,'Rating Curve'!$A$2:$A$500,'Rating Curve'!$D$2:$D$500,, -1)</f>
        <v>1640521.8742390999</v>
      </c>
      <c r="G8758">
        <v>489.54500000000002</v>
      </c>
      <c r="H8758">
        <f t="shared" si="820"/>
        <v>4.4999999999959073E-2</v>
      </c>
      <c r="I8758">
        <v>1.82</v>
      </c>
      <c r="J8758">
        <f t="shared" si="822"/>
        <v>0.5212084084118932</v>
      </c>
      <c r="L8758">
        <f t="shared" si="821"/>
        <v>1876.3502702828155</v>
      </c>
    </row>
    <row r="8759" spans="1:12" x14ac:dyDescent="0.3">
      <c r="A8759" s="25">
        <f t="shared" si="818"/>
        <v>46199.624999983083</v>
      </c>
      <c r="B8759" s="1">
        <f t="shared" si="819"/>
        <v>0.62499998308339855</v>
      </c>
      <c r="C8759">
        <v>0</v>
      </c>
      <c r="D8759">
        <v>489.59</v>
      </c>
      <c r="F8759" s="18">
        <f>_xlfn.XLOOKUP(D8759,'Rating Curve'!$A$2:$A$500,'Rating Curve'!$D$2:$D$500,, -1)</f>
        <v>1640521.8742390999</v>
      </c>
      <c r="G8759">
        <v>489.54500000000002</v>
      </c>
      <c r="H8759">
        <f t="shared" si="820"/>
        <v>4.4999999999959073E-2</v>
      </c>
      <c r="I8759">
        <v>1.82</v>
      </c>
      <c r="J8759">
        <f t="shared" si="822"/>
        <v>0.5212084084118932</v>
      </c>
      <c r="L8759">
        <f t="shared" si="821"/>
        <v>1876.3502702828155</v>
      </c>
    </row>
    <row r="8760" spans="1:12" x14ac:dyDescent="0.3">
      <c r="A8760" s="25">
        <f t="shared" si="818"/>
        <v>46199.666666649748</v>
      </c>
      <c r="B8760" s="1">
        <f t="shared" si="819"/>
        <v>0.66666664974763989</v>
      </c>
      <c r="C8760">
        <v>0</v>
      </c>
      <c r="D8760">
        <v>489.59699999999998</v>
      </c>
      <c r="F8760" s="18">
        <f>_xlfn.XLOOKUP(D8760,'Rating Curve'!$A$2:$A$500,'Rating Curve'!$D$2:$D$500,, -1)</f>
        <v>1640521.8742390999</v>
      </c>
      <c r="G8760">
        <v>489.54500000000002</v>
      </c>
      <c r="H8760">
        <f t="shared" si="820"/>
        <v>5.1999999999964075E-2</v>
      </c>
      <c r="I8760">
        <v>1.82</v>
      </c>
      <c r="J8760">
        <f t="shared" si="822"/>
        <v>0.64743721338762339</v>
      </c>
      <c r="L8760">
        <f t="shared" si="821"/>
        <v>2330.773968195444</v>
      </c>
    </row>
    <row r="8761" spans="1:12" x14ac:dyDescent="0.3">
      <c r="A8761" s="25">
        <f t="shared" ref="A8761:A8824" si="823" xml:space="preserve"> A8760 + TIME(1,0,0)</f>
        <v>46199.708333316412</v>
      </c>
      <c r="B8761" s="1">
        <f t="shared" si="819"/>
        <v>0.70833331641188124</v>
      </c>
      <c r="C8761">
        <v>0</v>
      </c>
      <c r="D8761">
        <v>489.59100000000001</v>
      </c>
      <c r="F8761" s="18">
        <f>_xlfn.XLOOKUP(D8761,'Rating Curve'!$A$2:$A$500,'Rating Curve'!$D$2:$D$500,, -1)</f>
        <v>1640521.8742390999</v>
      </c>
      <c r="G8761">
        <v>489.54500000000002</v>
      </c>
      <c r="H8761">
        <f t="shared" si="820"/>
        <v>4.5999999999992269E-2</v>
      </c>
      <c r="I8761">
        <v>1.82</v>
      </c>
      <c r="J8761">
        <f t="shared" si="822"/>
        <v>0.53867818756643004</v>
      </c>
      <c r="L8761">
        <f t="shared" si="821"/>
        <v>1939.241475239148</v>
      </c>
    </row>
    <row r="8762" spans="1:12" x14ac:dyDescent="0.3">
      <c r="A8762" s="25">
        <f t="shared" si="823"/>
        <v>46199.749999983076</v>
      </c>
      <c r="B8762" s="1">
        <f t="shared" si="819"/>
        <v>0.74999998307612259</v>
      </c>
      <c r="C8762">
        <v>0</v>
      </c>
      <c r="D8762">
        <v>489.59800000000001</v>
      </c>
      <c r="F8762" s="18">
        <f>_xlfn.XLOOKUP(D8762,'Rating Curve'!$A$2:$A$500,'Rating Curve'!$D$2:$D$500,, -1)</f>
        <v>1640521.8742390999</v>
      </c>
      <c r="G8762">
        <v>489.54500000000002</v>
      </c>
      <c r="H8762">
        <f t="shared" si="820"/>
        <v>5.2999999999997272E-2</v>
      </c>
      <c r="I8762">
        <v>1.82</v>
      </c>
      <c r="J8762">
        <f t="shared" si="822"/>
        <v>0.66620278993706628</v>
      </c>
      <c r="L8762">
        <f t="shared" si="821"/>
        <v>2398.3300437734383</v>
      </c>
    </row>
    <row r="8763" spans="1:12" x14ac:dyDescent="0.3">
      <c r="A8763" s="25">
        <f t="shared" si="823"/>
        <v>46199.79166664974</v>
      </c>
      <c r="B8763" s="1">
        <f t="shared" si="819"/>
        <v>0.79166664974036394</v>
      </c>
      <c r="C8763">
        <v>0</v>
      </c>
      <c r="D8763">
        <v>489.59800000000001</v>
      </c>
      <c r="F8763" s="18">
        <f>_xlfn.XLOOKUP(D8763,'Rating Curve'!$A$2:$A$500,'Rating Curve'!$D$2:$D$500,, -1)</f>
        <v>1640521.8742390999</v>
      </c>
      <c r="G8763">
        <v>489.54500000000002</v>
      </c>
      <c r="H8763">
        <f t="shared" si="820"/>
        <v>5.2999999999997272E-2</v>
      </c>
      <c r="I8763">
        <v>1.82</v>
      </c>
      <c r="J8763">
        <f t="shared" si="822"/>
        <v>0.66620278993706628</v>
      </c>
      <c r="L8763">
        <f t="shared" si="821"/>
        <v>2398.3300437734383</v>
      </c>
    </row>
    <row r="8764" spans="1:12" x14ac:dyDescent="0.3">
      <c r="A8764" s="25">
        <f t="shared" si="823"/>
        <v>46199.833333316405</v>
      </c>
      <c r="B8764" s="1">
        <f t="shared" si="819"/>
        <v>0.83333331640460528</v>
      </c>
      <c r="C8764">
        <v>0</v>
      </c>
      <c r="D8764">
        <v>489.59800000000001</v>
      </c>
      <c r="F8764" s="18">
        <f>_xlfn.XLOOKUP(D8764,'Rating Curve'!$A$2:$A$500,'Rating Curve'!$D$2:$D$500,, -1)</f>
        <v>1640521.8742390999</v>
      </c>
      <c r="G8764">
        <v>489.54500000000002</v>
      </c>
      <c r="H8764">
        <f t="shared" si="820"/>
        <v>5.2999999999997272E-2</v>
      </c>
      <c r="I8764">
        <v>1.82</v>
      </c>
      <c r="J8764">
        <f t="shared" si="822"/>
        <v>0.66620278993706628</v>
      </c>
      <c r="L8764">
        <f t="shared" si="821"/>
        <v>2398.3300437734383</v>
      </c>
    </row>
    <row r="8765" spans="1:12" x14ac:dyDescent="0.3">
      <c r="A8765" s="25">
        <f t="shared" si="823"/>
        <v>46199.874999983069</v>
      </c>
      <c r="B8765" s="1">
        <f t="shared" si="819"/>
        <v>0.87499998306884663</v>
      </c>
      <c r="C8765">
        <v>0</v>
      </c>
      <c r="D8765">
        <v>489.59800000000001</v>
      </c>
      <c r="F8765" s="18">
        <f>_xlfn.XLOOKUP(D8765,'Rating Curve'!$A$2:$A$500,'Rating Curve'!$D$2:$D$500,, -1)</f>
        <v>1640521.8742390999</v>
      </c>
      <c r="G8765">
        <v>489.54500000000002</v>
      </c>
      <c r="H8765">
        <f t="shared" si="820"/>
        <v>5.2999999999997272E-2</v>
      </c>
      <c r="I8765">
        <v>1.82</v>
      </c>
      <c r="J8765">
        <f t="shared" si="822"/>
        <v>0.66620278993706628</v>
      </c>
      <c r="L8765">
        <f t="shared" si="821"/>
        <v>2398.3300437734383</v>
      </c>
    </row>
    <row r="8766" spans="1:12" x14ac:dyDescent="0.3">
      <c r="A8766" s="25">
        <f t="shared" si="823"/>
        <v>46199.916666649733</v>
      </c>
      <c r="B8766" s="1">
        <f t="shared" si="819"/>
        <v>0.91666664973308798</v>
      </c>
      <c r="C8766">
        <v>0</v>
      </c>
      <c r="D8766">
        <v>489.59100000000001</v>
      </c>
      <c r="F8766" s="18">
        <f>_xlfn.XLOOKUP(D8766,'Rating Curve'!$A$2:$A$500,'Rating Curve'!$D$2:$D$500,, -1)</f>
        <v>1640521.8742390999</v>
      </c>
      <c r="G8766">
        <v>489.54500000000002</v>
      </c>
      <c r="H8766">
        <f t="shared" si="820"/>
        <v>4.5999999999992269E-2</v>
      </c>
      <c r="I8766">
        <v>1.82</v>
      </c>
      <c r="J8766">
        <f t="shared" si="822"/>
        <v>0.53867818756643004</v>
      </c>
      <c r="L8766">
        <f t="shared" si="821"/>
        <v>1939.241475239148</v>
      </c>
    </row>
    <row r="8767" spans="1:12" x14ac:dyDescent="0.3">
      <c r="A8767" s="25">
        <f t="shared" si="823"/>
        <v>46199.958333316397</v>
      </c>
      <c r="B8767" s="1">
        <f t="shared" si="819"/>
        <v>0.95833331639732933</v>
      </c>
      <c r="C8767">
        <v>0</v>
      </c>
      <c r="D8767">
        <v>489.59800000000001</v>
      </c>
      <c r="F8767" s="18">
        <f>_xlfn.XLOOKUP(D8767,'Rating Curve'!$A$2:$A$500,'Rating Curve'!$D$2:$D$500,, -1)</f>
        <v>1640521.8742390999</v>
      </c>
      <c r="G8767">
        <v>489.54500000000002</v>
      </c>
      <c r="H8767">
        <f t="shared" si="820"/>
        <v>5.2999999999997272E-2</v>
      </c>
      <c r="I8767">
        <v>1.82</v>
      </c>
      <c r="J8767">
        <f t="shared" si="822"/>
        <v>0.66620278993706628</v>
      </c>
      <c r="L8767">
        <f t="shared" si="821"/>
        <v>2398.3300437734383</v>
      </c>
    </row>
    <row r="8768" spans="1:12" x14ac:dyDescent="0.3">
      <c r="A8768" s="25">
        <f t="shared" si="823"/>
        <v>46199.999999983062</v>
      </c>
      <c r="B8768" s="1">
        <f t="shared" si="819"/>
        <v>0.99999998306157067</v>
      </c>
      <c r="C8768">
        <v>0</v>
      </c>
      <c r="D8768">
        <v>489.59800000000001</v>
      </c>
      <c r="F8768" s="18">
        <f>_xlfn.XLOOKUP(D8768,'Rating Curve'!$A$2:$A$500,'Rating Curve'!$D$2:$D$500,, -1)</f>
        <v>1640521.8742390999</v>
      </c>
      <c r="G8768">
        <v>489.54500000000002</v>
      </c>
      <c r="H8768">
        <f t="shared" si="820"/>
        <v>5.2999999999997272E-2</v>
      </c>
      <c r="I8768">
        <v>1.82</v>
      </c>
      <c r="J8768">
        <f t="shared" si="822"/>
        <v>0.66620278993706628</v>
      </c>
      <c r="L8768">
        <f t="shared" si="821"/>
        <v>2398.3300437734383</v>
      </c>
    </row>
    <row r="8769" spans="1:12" x14ac:dyDescent="0.3">
      <c r="A8769" s="25">
        <f t="shared" si="823"/>
        <v>46200.041666649726</v>
      </c>
      <c r="B8769" s="1">
        <f t="shared" si="819"/>
        <v>4.1666649725812022E-2</v>
      </c>
      <c r="C8769">
        <v>0</v>
      </c>
      <c r="D8769">
        <v>489.59899999999999</v>
      </c>
      <c r="F8769" s="18">
        <f>_xlfn.XLOOKUP(D8769,'Rating Curve'!$A$2:$A$500,'Rating Curve'!$D$2:$D$500,, -1)</f>
        <v>1640521.8742390999</v>
      </c>
      <c r="G8769">
        <v>489.54500000000002</v>
      </c>
      <c r="H8769">
        <f t="shared" si="820"/>
        <v>5.3999999999973625E-2</v>
      </c>
      <c r="I8769">
        <v>1.82</v>
      </c>
      <c r="J8769">
        <f t="shared" si="822"/>
        <v>0.68514624587697459</v>
      </c>
      <c r="L8769">
        <f t="shared" si="821"/>
        <v>2466.5264851571087</v>
      </c>
    </row>
    <row r="8770" spans="1:12" x14ac:dyDescent="0.3">
      <c r="A8770" s="25">
        <f t="shared" si="823"/>
        <v>46200.08333331639</v>
      </c>
      <c r="B8770" s="1">
        <f t="shared" si="819"/>
        <v>8.3333316390053369E-2</v>
      </c>
      <c r="C8770">
        <v>0</v>
      </c>
      <c r="D8770">
        <v>489.59800000000001</v>
      </c>
      <c r="F8770" s="18">
        <f>_xlfn.XLOOKUP(D8770,'Rating Curve'!$A$2:$A$500,'Rating Curve'!$D$2:$D$500,, -1)</f>
        <v>1640521.8742390999</v>
      </c>
      <c r="G8770">
        <v>489.54500000000002</v>
      </c>
      <c r="H8770">
        <f t="shared" si="820"/>
        <v>5.2999999999997272E-2</v>
      </c>
      <c r="I8770">
        <v>1.82</v>
      </c>
      <c r="J8770">
        <f t="shared" si="822"/>
        <v>0.66620278993706628</v>
      </c>
      <c r="L8770">
        <f t="shared" si="821"/>
        <v>2398.3300437734383</v>
      </c>
    </row>
    <row r="8771" spans="1:12" x14ac:dyDescent="0.3">
      <c r="A8771" s="25">
        <f t="shared" si="823"/>
        <v>46200.124999983054</v>
      </c>
      <c r="B8771" s="1">
        <f t="shared" ref="B8771:B8834" si="824">MOD(A8771,1)</f>
        <v>0.12499998305429472</v>
      </c>
      <c r="C8771">
        <v>0</v>
      </c>
      <c r="D8771">
        <v>489.59800000000001</v>
      </c>
      <c r="F8771" s="18">
        <f>_xlfn.XLOOKUP(D8771,'Rating Curve'!$A$2:$A$500,'Rating Curve'!$D$2:$D$500,, -1)</f>
        <v>1640521.8742390999</v>
      </c>
      <c r="G8771">
        <v>489.54500000000002</v>
      </c>
      <c r="H8771">
        <f t="shared" ref="H8771:H8834" si="825">IF(D8771 - G8771 &lt; 0, 0, D8771 - G8771)</f>
        <v>5.2999999999997272E-2</v>
      </c>
      <c r="I8771">
        <v>1.82</v>
      </c>
      <c r="J8771">
        <f t="shared" si="822"/>
        <v>0.66620278993706628</v>
      </c>
      <c r="L8771">
        <f t="shared" ref="L8771:L8834" si="826">(J8771*86400)/24</f>
        <v>2398.3300437734383</v>
      </c>
    </row>
    <row r="8772" spans="1:12" x14ac:dyDescent="0.3">
      <c r="A8772" s="25">
        <f t="shared" si="823"/>
        <v>46200.166666649719</v>
      </c>
      <c r="B8772" s="1">
        <f t="shared" si="824"/>
        <v>0.16666664971853606</v>
      </c>
      <c r="C8772">
        <v>0</v>
      </c>
      <c r="D8772">
        <v>489.59800000000001</v>
      </c>
      <c r="F8772" s="18">
        <f>_xlfn.XLOOKUP(D8772,'Rating Curve'!$A$2:$A$500,'Rating Curve'!$D$2:$D$500,, -1)</f>
        <v>1640521.8742390999</v>
      </c>
      <c r="G8772">
        <v>489.54500000000002</v>
      </c>
      <c r="H8772">
        <f t="shared" si="825"/>
        <v>5.2999999999997272E-2</v>
      </c>
      <c r="I8772">
        <v>1.82</v>
      </c>
      <c r="J8772">
        <f t="shared" si="822"/>
        <v>0.66620278993706628</v>
      </c>
      <c r="L8772">
        <f t="shared" si="826"/>
        <v>2398.3300437734383</v>
      </c>
    </row>
    <row r="8773" spans="1:12" x14ac:dyDescent="0.3">
      <c r="A8773" s="25">
        <f t="shared" si="823"/>
        <v>46200.208333316383</v>
      </c>
      <c r="B8773" s="1">
        <f t="shared" si="824"/>
        <v>0.20833331638277741</v>
      </c>
      <c r="C8773">
        <v>0</v>
      </c>
      <c r="D8773">
        <v>489.59899999999999</v>
      </c>
      <c r="F8773" s="18">
        <f>_xlfn.XLOOKUP(D8773,'Rating Curve'!$A$2:$A$500,'Rating Curve'!$D$2:$D$500,, -1)</f>
        <v>1640521.8742390999</v>
      </c>
      <c r="G8773">
        <v>489.54500000000002</v>
      </c>
      <c r="H8773">
        <f t="shared" si="825"/>
        <v>5.3999999999973625E-2</v>
      </c>
      <c r="I8773">
        <v>1.82</v>
      </c>
      <c r="J8773">
        <f t="shared" si="822"/>
        <v>0.68514624587697459</v>
      </c>
      <c r="L8773">
        <f t="shared" si="826"/>
        <v>2466.5264851571087</v>
      </c>
    </row>
    <row r="8774" spans="1:12" x14ac:dyDescent="0.3">
      <c r="A8774" s="25">
        <f t="shared" si="823"/>
        <v>46200.249999983047</v>
      </c>
      <c r="B8774" s="1">
        <f t="shared" si="824"/>
        <v>0.24999998304701876</v>
      </c>
      <c r="C8774">
        <v>0</v>
      </c>
      <c r="D8774">
        <v>489.59199999999998</v>
      </c>
      <c r="F8774" s="18">
        <f>_xlfn.XLOOKUP(D8774,'Rating Curve'!$A$2:$A$500,'Rating Curve'!$D$2:$D$500,, -1)</f>
        <v>1640521.8742390999</v>
      </c>
      <c r="G8774">
        <v>489.54500000000002</v>
      </c>
      <c r="H8774">
        <f t="shared" si="825"/>
        <v>4.6999999999968622E-2</v>
      </c>
      <c r="I8774">
        <v>1.82</v>
      </c>
      <c r="J8774">
        <f t="shared" si="822"/>
        <v>0.55633890271971786</v>
      </c>
      <c r="L8774">
        <f t="shared" si="826"/>
        <v>2002.8200497909845</v>
      </c>
    </row>
    <row r="8775" spans="1:12" x14ac:dyDescent="0.3">
      <c r="A8775" s="25">
        <f t="shared" si="823"/>
        <v>46200.291666649711</v>
      </c>
      <c r="B8775" s="1">
        <f t="shared" si="824"/>
        <v>0.29166664971126011</v>
      </c>
      <c r="C8775">
        <v>0</v>
      </c>
      <c r="D8775">
        <v>489.59199999999998</v>
      </c>
      <c r="F8775" s="18">
        <f>_xlfn.XLOOKUP(D8775,'Rating Curve'!$A$2:$A$500,'Rating Curve'!$D$2:$D$500,, -1)</f>
        <v>1640521.8742390999</v>
      </c>
      <c r="G8775">
        <v>489.54500000000002</v>
      </c>
      <c r="H8775">
        <f t="shared" si="825"/>
        <v>4.6999999999968622E-2</v>
      </c>
      <c r="I8775">
        <v>1.82</v>
      </c>
      <c r="J8775">
        <f t="shared" si="822"/>
        <v>0.55633890271971786</v>
      </c>
      <c r="L8775">
        <f t="shared" si="826"/>
        <v>2002.8200497909845</v>
      </c>
    </row>
    <row r="8776" spans="1:12" x14ac:dyDescent="0.3">
      <c r="A8776" s="25">
        <f t="shared" si="823"/>
        <v>46200.333333316376</v>
      </c>
      <c r="B8776" s="1">
        <f t="shared" si="824"/>
        <v>0.33333331637550145</v>
      </c>
      <c r="C8776">
        <v>0</v>
      </c>
      <c r="D8776">
        <v>489.59100000000001</v>
      </c>
      <c r="F8776" s="18">
        <f>_xlfn.XLOOKUP(D8776,'Rating Curve'!$A$2:$A$500,'Rating Curve'!$D$2:$D$500,, -1)</f>
        <v>1640521.8742390999</v>
      </c>
      <c r="G8776">
        <v>489.54500000000002</v>
      </c>
      <c r="H8776">
        <f t="shared" si="825"/>
        <v>4.5999999999992269E-2</v>
      </c>
      <c r="I8776">
        <v>1.82</v>
      </c>
      <c r="J8776">
        <f t="shared" si="822"/>
        <v>0.53867818756643004</v>
      </c>
      <c r="L8776">
        <f t="shared" si="826"/>
        <v>1939.241475239148</v>
      </c>
    </row>
    <row r="8777" spans="1:12" x14ac:dyDescent="0.3">
      <c r="A8777" s="25">
        <f t="shared" si="823"/>
        <v>46200.37499998304</v>
      </c>
      <c r="B8777" s="1">
        <f t="shared" si="824"/>
        <v>0.3749999830397428</v>
      </c>
      <c r="C8777">
        <v>0</v>
      </c>
      <c r="D8777">
        <v>489.57900000000001</v>
      </c>
      <c r="F8777" s="18">
        <f>_xlfn.XLOOKUP(D8777,'Rating Curve'!$A$2:$A$500,'Rating Curve'!$D$2:$D$500,, -1)</f>
        <v>1634494.0165122999</v>
      </c>
      <c r="G8777">
        <v>489.54500000000002</v>
      </c>
      <c r="H8777">
        <f t="shared" si="825"/>
        <v>3.3999999999991815E-2</v>
      </c>
      <c r="I8777">
        <v>1.82</v>
      </c>
      <c r="J8777">
        <f t="shared" si="822"/>
        <v>0.34230324661024664</v>
      </c>
      <c r="L8777">
        <f t="shared" si="826"/>
        <v>1232.291687796888</v>
      </c>
    </row>
    <row r="8778" spans="1:12" x14ac:dyDescent="0.3">
      <c r="A8778" s="25">
        <f t="shared" si="823"/>
        <v>46200.416666649704</v>
      </c>
      <c r="B8778" s="1">
        <f t="shared" si="824"/>
        <v>0.41666664970398415</v>
      </c>
      <c r="C8778">
        <v>0</v>
      </c>
      <c r="D8778">
        <v>489.57799999999997</v>
      </c>
      <c r="F8778" s="18">
        <f>_xlfn.XLOOKUP(D8778,'Rating Curve'!$A$2:$A$500,'Rating Curve'!$D$2:$D$500,, -1)</f>
        <v>1634494.0165122999</v>
      </c>
      <c r="G8778">
        <v>489.54500000000002</v>
      </c>
      <c r="H8778">
        <f t="shared" si="825"/>
        <v>3.2999999999958618E-2</v>
      </c>
      <c r="I8778">
        <v>1.82</v>
      </c>
      <c r="J8778">
        <f t="shared" si="822"/>
        <v>0.3273132244801561</v>
      </c>
      <c r="L8778">
        <f t="shared" si="826"/>
        <v>1178.3276081285619</v>
      </c>
    </row>
    <row r="8779" spans="1:12" x14ac:dyDescent="0.3">
      <c r="A8779" s="25">
        <f t="shared" si="823"/>
        <v>46200.458333316368</v>
      </c>
      <c r="B8779" s="1">
        <f t="shared" si="824"/>
        <v>0.4583333163682255</v>
      </c>
      <c r="C8779">
        <v>0</v>
      </c>
      <c r="D8779">
        <v>489.58499999999998</v>
      </c>
      <c r="F8779" s="18">
        <f>_xlfn.XLOOKUP(D8779,'Rating Curve'!$A$2:$A$500,'Rating Curve'!$D$2:$D$500,, -1)</f>
        <v>1637507.2197397</v>
      </c>
      <c r="G8779">
        <v>489.54500000000002</v>
      </c>
      <c r="H8779">
        <f t="shared" si="825"/>
        <v>3.999999999996362E-2</v>
      </c>
      <c r="I8779">
        <v>1.82</v>
      </c>
      <c r="J8779">
        <f t="shared" si="822"/>
        <v>0.43679999999940433</v>
      </c>
      <c r="L8779">
        <f t="shared" si="826"/>
        <v>1572.4799999978557</v>
      </c>
    </row>
    <row r="8780" spans="1:12" x14ac:dyDescent="0.3">
      <c r="A8780" s="25">
        <f t="shared" si="823"/>
        <v>46200.499999983032</v>
      </c>
      <c r="B8780" s="1">
        <f t="shared" si="824"/>
        <v>0.49999998303246684</v>
      </c>
      <c r="C8780">
        <v>0</v>
      </c>
      <c r="D8780">
        <v>489.57799999999997</v>
      </c>
      <c r="F8780" s="18">
        <f>_xlfn.XLOOKUP(D8780,'Rating Curve'!$A$2:$A$500,'Rating Curve'!$D$2:$D$500,, -1)</f>
        <v>1634494.0165122999</v>
      </c>
      <c r="G8780">
        <v>489.54500000000002</v>
      </c>
      <c r="H8780">
        <f t="shared" si="825"/>
        <v>3.2999999999958618E-2</v>
      </c>
      <c r="I8780">
        <v>1.82</v>
      </c>
      <c r="J8780">
        <f t="shared" si="822"/>
        <v>0.3273132244801561</v>
      </c>
      <c r="L8780">
        <f t="shared" si="826"/>
        <v>1178.3276081285619</v>
      </c>
    </row>
    <row r="8781" spans="1:12" x14ac:dyDescent="0.3">
      <c r="A8781" s="25">
        <f t="shared" si="823"/>
        <v>46200.541666649697</v>
      </c>
      <c r="B8781" s="1">
        <f t="shared" si="824"/>
        <v>0.54166664969670819</v>
      </c>
      <c r="C8781">
        <v>0</v>
      </c>
      <c r="D8781">
        <v>489.584</v>
      </c>
      <c r="F8781" s="18">
        <f>_xlfn.XLOOKUP(D8781,'Rating Curve'!$A$2:$A$500,'Rating Curve'!$D$2:$D$500,, -1)</f>
        <v>1637507.2197397</v>
      </c>
      <c r="G8781">
        <v>489.54500000000002</v>
      </c>
      <c r="H8781">
        <f t="shared" si="825"/>
        <v>3.8999999999987267E-2</v>
      </c>
      <c r="I8781">
        <v>1.82</v>
      </c>
      <c r="J8781">
        <f t="shared" si="822"/>
        <v>0.42052280561204625</v>
      </c>
      <c r="L8781">
        <f t="shared" si="826"/>
        <v>1513.8821002033665</v>
      </c>
    </row>
    <row r="8782" spans="1:12" x14ac:dyDescent="0.3">
      <c r="A8782" s="25">
        <f t="shared" si="823"/>
        <v>46200.583333316361</v>
      </c>
      <c r="B8782" s="1">
        <f t="shared" si="824"/>
        <v>0.58333331636094954</v>
      </c>
      <c r="C8782">
        <v>0</v>
      </c>
      <c r="D8782">
        <v>489.57799999999997</v>
      </c>
      <c r="F8782" s="18">
        <f>_xlfn.XLOOKUP(D8782,'Rating Curve'!$A$2:$A$500,'Rating Curve'!$D$2:$D$500,, -1)</f>
        <v>1634494.0165122999</v>
      </c>
      <c r="G8782">
        <v>489.54500000000002</v>
      </c>
      <c r="H8782">
        <f t="shared" si="825"/>
        <v>3.2999999999958618E-2</v>
      </c>
      <c r="I8782">
        <v>1.82</v>
      </c>
      <c r="J8782">
        <f t="shared" si="822"/>
        <v>0.3273132244801561</v>
      </c>
      <c r="L8782">
        <f t="shared" si="826"/>
        <v>1178.3276081285619</v>
      </c>
    </row>
    <row r="8783" spans="1:12" x14ac:dyDescent="0.3">
      <c r="A8783" s="25">
        <f t="shared" si="823"/>
        <v>46200.624999983025</v>
      </c>
      <c r="B8783" s="1">
        <f t="shared" si="824"/>
        <v>0.62499998302519089</v>
      </c>
      <c r="C8783">
        <v>0</v>
      </c>
      <c r="D8783">
        <v>489.57799999999997</v>
      </c>
      <c r="F8783" s="18">
        <f>_xlfn.XLOOKUP(D8783,'Rating Curve'!$A$2:$A$500,'Rating Curve'!$D$2:$D$500,, -1)</f>
        <v>1634494.0165122999</v>
      </c>
      <c r="G8783">
        <v>489.54500000000002</v>
      </c>
      <c r="H8783">
        <f t="shared" si="825"/>
        <v>3.2999999999958618E-2</v>
      </c>
      <c r="I8783">
        <v>1.82</v>
      </c>
      <c r="J8783">
        <f t="shared" si="822"/>
        <v>0.3273132244801561</v>
      </c>
      <c r="L8783">
        <f t="shared" si="826"/>
        <v>1178.3276081285619</v>
      </c>
    </row>
    <row r="8784" spans="1:12" x14ac:dyDescent="0.3">
      <c r="A8784" s="25">
        <f t="shared" si="823"/>
        <v>46200.666666649689</v>
      </c>
      <c r="B8784" s="1">
        <f t="shared" si="824"/>
        <v>0.66666664968943223</v>
      </c>
      <c r="C8784">
        <v>0</v>
      </c>
      <c r="D8784">
        <v>489.572</v>
      </c>
      <c r="F8784" s="18">
        <f>_xlfn.XLOOKUP(D8784,'Rating Curve'!$A$2:$A$500,'Rating Curve'!$D$2:$D$500,, -1)</f>
        <v>1634494.0165122999</v>
      </c>
      <c r="G8784">
        <v>489.54500000000002</v>
      </c>
      <c r="H8784">
        <f t="shared" si="825"/>
        <v>2.6999999999986812E-2</v>
      </c>
      <c r="I8784">
        <v>1.82</v>
      </c>
      <c r="J8784">
        <f t="shared" si="822"/>
        <v>0.24223577828205739</v>
      </c>
      <c r="L8784">
        <f t="shared" si="826"/>
        <v>872.04880181540659</v>
      </c>
    </row>
    <row r="8785" spans="1:12" x14ac:dyDescent="0.3">
      <c r="A8785" s="25">
        <f t="shared" si="823"/>
        <v>46200.708333316354</v>
      </c>
      <c r="B8785" s="1">
        <f t="shared" si="824"/>
        <v>0.70833331635367358</v>
      </c>
      <c r="C8785">
        <v>0</v>
      </c>
      <c r="D8785">
        <v>489.57799999999997</v>
      </c>
      <c r="F8785" s="18">
        <f>_xlfn.XLOOKUP(D8785,'Rating Curve'!$A$2:$A$500,'Rating Curve'!$D$2:$D$500,, -1)</f>
        <v>1634494.0165122999</v>
      </c>
      <c r="G8785">
        <v>489.54500000000002</v>
      </c>
      <c r="H8785">
        <f t="shared" si="825"/>
        <v>3.2999999999958618E-2</v>
      </c>
      <c r="I8785">
        <v>1.82</v>
      </c>
      <c r="J8785">
        <f t="shared" si="822"/>
        <v>0.3273132244801561</v>
      </c>
      <c r="L8785">
        <f t="shared" si="826"/>
        <v>1178.3276081285619</v>
      </c>
    </row>
    <row r="8786" spans="1:12" x14ac:dyDescent="0.3">
      <c r="A8786" s="25">
        <f t="shared" si="823"/>
        <v>46200.749999983018</v>
      </c>
      <c r="B8786" s="1">
        <f t="shared" si="824"/>
        <v>0.74999998301791493</v>
      </c>
      <c r="C8786">
        <v>0</v>
      </c>
      <c r="D8786">
        <v>489.59100000000001</v>
      </c>
      <c r="F8786" s="18">
        <f>_xlfn.XLOOKUP(D8786,'Rating Curve'!$A$2:$A$500,'Rating Curve'!$D$2:$D$500,, -1)</f>
        <v>1640521.8742390999</v>
      </c>
      <c r="G8786">
        <v>489.54500000000002</v>
      </c>
      <c r="H8786">
        <f t="shared" si="825"/>
        <v>4.5999999999992269E-2</v>
      </c>
      <c r="I8786">
        <v>1.82</v>
      </c>
      <c r="J8786">
        <f t="shared" si="822"/>
        <v>0.53867818756643004</v>
      </c>
      <c r="L8786">
        <f t="shared" si="826"/>
        <v>1939.241475239148</v>
      </c>
    </row>
    <row r="8787" spans="1:12" x14ac:dyDescent="0.3">
      <c r="A8787" s="25">
        <f t="shared" si="823"/>
        <v>46200.791666649682</v>
      </c>
      <c r="B8787" s="1">
        <f t="shared" si="824"/>
        <v>0.79166664968215628</v>
      </c>
      <c r="C8787">
        <v>0</v>
      </c>
      <c r="D8787">
        <v>489.59100000000001</v>
      </c>
      <c r="F8787" s="18">
        <f>_xlfn.XLOOKUP(D8787,'Rating Curve'!$A$2:$A$500,'Rating Curve'!$D$2:$D$500,, -1)</f>
        <v>1640521.8742390999</v>
      </c>
      <c r="G8787">
        <v>489.54500000000002</v>
      </c>
      <c r="H8787">
        <f t="shared" si="825"/>
        <v>4.5999999999992269E-2</v>
      </c>
      <c r="I8787">
        <v>1.82</v>
      </c>
      <c r="J8787">
        <f t="shared" ref="J8787:J8850" si="827">1.82*30*(H8787^1.5)</f>
        <v>0.53867818756643004</v>
      </c>
      <c r="L8787">
        <f t="shared" si="826"/>
        <v>1939.241475239148</v>
      </c>
    </row>
    <row r="8788" spans="1:12" x14ac:dyDescent="0.3">
      <c r="A8788" s="25">
        <f t="shared" si="823"/>
        <v>46200.833333316346</v>
      </c>
      <c r="B8788" s="1">
        <f t="shared" si="824"/>
        <v>0.83333331634639762</v>
      </c>
      <c r="C8788">
        <v>0</v>
      </c>
      <c r="D8788">
        <v>489.59100000000001</v>
      </c>
      <c r="F8788" s="18">
        <f>_xlfn.XLOOKUP(D8788,'Rating Curve'!$A$2:$A$500,'Rating Curve'!$D$2:$D$500,, -1)</f>
        <v>1640521.8742390999</v>
      </c>
      <c r="G8788">
        <v>489.54500000000002</v>
      </c>
      <c r="H8788">
        <f t="shared" si="825"/>
        <v>4.5999999999992269E-2</v>
      </c>
      <c r="I8788">
        <v>1.82</v>
      </c>
      <c r="J8788">
        <f t="shared" si="827"/>
        <v>0.53867818756643004</v>
      </c>
      <c r="L8788">
        <f t="shared" si="826"/>
        <v>1939.241475239148</v>
      </c>
    </row>
    <row r="8789" spans="1:12" x14ac:dyDescent="0.3">
      <c r="A8789" s="25">
        <f t="shared" si="823"/>
        <v>46200.874999983011</v>
      </c>
      <c r="B8789" s="1">
        <f t="shared" si="824"/>
        <v>0.87499998301063897</v>
      </c>
      <c r="C8789">
        <v>0</v>
      </c>
      <c r="D8789">
        <v>489.59100000000001</v>
      </c>
      <c r="F8789" s="18">
        <f>_xlfn.XLOOKUP(D8789,'Rating Curve'!$A$2:$A$500,'Rating Curve'!$D$2:$D$500,, -1)</f>
        <v>1640521.8742390999</v>
      </c>
      <c r="G8789">
        <v>489.54500000000002</v>
      </c>
      <c r="H8789">
        <f t="shared" si="825"/>
        <v>4.5999999999992269E-2</v>
      </c>
      <c r="I8789">
        <v>1.82</v>
      </c>
      <c r="J8789">
        <f t="shared" si="827"/>
        <v>0.53867818756643004</v>
      </c>
      <c r="L8789">
        <f t="shared" si="826"/>
        <v>1939.241475239148</v>
      </c>
    </row>
    <row r="8790" spans="1:12" x14ac:dyDescent="0.3">
      <c r="A8790" s="25">
        <f t="shared" si="823"/>
        <v>46200.916666649675</v>
      </c>
      <c r="B8790" s="1">
        <f t="shared" si="824"/>
        <v>0.91666664967488032</v>
      </c>
      <c r="C8790">
        <v>0</v>
      </c>
      <c r="D8790">
        <v>489.59100000000001</v>
      </c>
      <c r="F8790" s="18">
        <f>_xlfn.XLOOKUP(D8790,'Rating Curve'!$A$2:$A$500,'Rating Curve'!$D$2:$D$500,, -1)</f>
        <v>1640521.8742390999</v>
      </c>
      <c r="G8790">
        <v>489.54500000000002</v>
      </c>
      <c r="H8790">
        <f t="shared" si="825"/>
        <v>4.5999999999992269E-2</v>
      </c>
      <c r="I8790">
        <v>1.82</v>
      </c>
      <c r="J8790">
        <f t="shared" si="827"/>
        <v>0.53867818756643004</v>
      </c>
      <c r="L8790">
        <f t="shared" si="826"/>
        <v>1939.241475239148</v>
      </c>
    </row>
    <row r="8791" spans="1:12" x14ac:dyDescent="0.3">
      <c r="A8791" s="25">
        <f t="shared" si="823"/>
        <v>46200.958333316339</v>
      </c>
      <c r="B8791" s="1">
        <f t="shared" si="824"/>
        <v>0.95833331633912167</v>
      </c>
      <c r="C8791">
        <v>0</v>
      </c>
      <c r="D8791">
        <v>489.59100000000001</v>
      </c>
      <c r="F8791" s="18">
        <f>_xlfn.XLOOKUP(D8791,'Rating Curve'!$A$2:$A$500,'Rating Curve'!$D$2:$D$500,, -1)</f>
        <v>1640521.8742390999</v>
      </c>
      <c r="G8791">
        <v>489.54500000000002</v>
      </c>
      <c r="H8791">
        <f t="shared" si="825"/>
        <v>4.5999999999992269E-2</v>
      </c>
      <c r="I8791">
        <v>1.82</v>
      </c>
      <c r="J8791">
        <f t="shared" si="827"/>
        <v>0.53867818756643004</v>
      </c>
      <c r="L8791">
        <f t="shared" si="826"/>
        <v>1939.241475239148</v>
      </c>
    </row>
    <row r="8792" spans="1:12" x14ac:dyDescent="0.3">
      <c r="A8792" s="25">
        <f t="shared" si="823"/>
        <v>46200.999999983003</v>
      </c>
      <c r="B8792" s="1">
        <f t="shared" si="824"/>
        <v>0.99999998300336301</v>
      </c>
      <c r="C8792">
        <v>0</v>
      </c>
      <c r="D8792">
        <v>489.59100000000001</v>
      </c>
      <c r="F8792" s="18">
        <f>_xlfn.XLOOKUP(D8792,'Rating Curve'!$A$2:$A$500,'Rating Curve'!$D$2:$D$500,, -1)</f>
        <v>1640521.8742390999</v>
      </c>
      <c r="G8792">
        <v>489.54500000000002</v>
      </c>
      <c r="H8792">
        <f t="shared" si="825"/>
        <v>4.5999999999992269E-2</v>
      </c>
      <c r="I8792">
        <v>1.82</v>
      </c>
      <c r="J8792">
        <f t="shared" si="827"/>
        <v>0.53867818756643004</v>
      </c>
      <c r="L8792">
        <f t="shared" si="826"/>
        <v>1939.241475239148</v>
      </c>
    </row>
    <row r="8793" spans="1:12" x14ac:dyDescent="0.3">
      <c r="A8793" s="25">
        <f t="shared" si="823"/>
        <v>46201.041666649668</v>
      </c>
      <c r="B8793" s="1">
        <f t="shared" si="824"/>
        <v>4.1666649667604361E-2</v>
      </c>
      <c r="C8793">
        <v>0</v>
      </c>
      <c r="D8793">
        <v>489.59199999999998</v>
      </c>
      <c r="F8793" s="18">
        <f>_xlfn.XLOOKUP(D8793,'Rating Curve'!$A$2:$A$500,'Rating Curve'!$D$2:$D$500,, -1)</f>
        <v>1640521.8742390999</v>
      </c>
      <c r="G8793">
        <v>489.54500000000002</v>
      </c>
      <c r="H8793">
        <f t="shared" si="825"/>
        <v>4.6999999999968622E-2</v>
      </c>
      <c r="I8793">
        <v>1.82</v>
      </c>
      <c r="J8793">
        <f t="shared" si="827"/>
        <v>0.55633890271971786</v>
      </c>
      <c r="L8793">
        <f t="shared" si="826"/>
        <v>2002.8200497909845</v>
      </c>
    </row>
    <row r="8794" spans="1:12" x14ac:dyDescent="0.3">
      <c r="A8794" s="25">
        <f t="shared" si="823"/>
        <v>46201.083333316332</v>
      </c>
      <c r="B8794" s="1">
        <f t="shared" si="824"/>
        <v>8.3333316331845708E-2</v>
      </c>
      <c r="C8794">
        <v>0</v>
      </c>
      <c r="D8794">
        <v>489.59800000000001</v>
      </c>
      <c r="F8794" s="18">
        <f>_xlfn.XLOOKUP(D8794,'Rating Curve'!$A$2:$A$500,'Rating Curve'!$D$2:$D$500,, -1)</f>
        <v>1640521.8742390999</v>
      </c>
      <c r="G8794">
        <v>489.54500000000002</v>
      </c>
      <c r="H8794">
        <f t="shared" si="825"/>
        <v>5.2999999999997272E-2</v>
      </c>
      <c r="I8794">
        <v>1.82</v>
      </c>
      <c r="J8794">
        <f t="shared" si="827"/>
        <v>0.66620278993706628</v>
      </c>
      <c r="L8794">
        <f t="shared" si="826"/>
        <v>2398.3300437734383</v>
      </c>
    </row>
    <row r="8795" spans="1:12" x14ac:dyDescent="0.3">
      <c r="A8795" s="25">
        <f t="shared" si="823"/>
        <v>46201.124999982996</v>
      </c>
      <c r="B8795" s="1">
        <f t="shared" si="824"/>
        <v>0.12499998299608706</v>
      </c>
      <c r="C8795">
        <v>0</v>
      </c>
      <c r="D8795">
        <v>489.59800000000001</v>
      </c>
      <c r="F8795" s="18">
        <f>_xlfn.XLOOKUP(D8795,'Rating Curve'!$A$2:$A$500,'Rating Curve'!$D$2:$D$500,, -1)</f>
        <v>1640521.8742390999</v>
      </c>
      <c r="G8795">
        <v>489.54500000000002</v>
      </c>
      <c r="H8795">
        <f t="shared" si="825"/>
        <v>5.2999999999997272E-2</v>
      </c>
      <c r="I8795">
        <v>1.82</v>
      </c>
      <c r="J8795">
        <f t="shared" si="827"/>
        <v>0.66620278993706628</v>
      </c>
      <c r="L8795">
        <f t="shared" si="826"/>
        <v>2398.3300437734383</v>
      </c>
    </row>
    <row r="8796" spans="1:12" x14ac:dyDescent="0.3">
      <c r="A8796" s="25">
        <f t="shared" si="823"/>
        <v>46201.16666664966</v>
      </c>
      <c r="B8796" s="1">
        <f t="shared" si="824"/>
        <v>0.1666666496603284</v>
      </c>
      <c r="C8796">
        <v>0</v>
      </c>
      <c r="D8796">
        <v>489.59199999999998</v>
      </c>
      <c r="F8796" s="18">
        <f>_xlfn.XLOOKUP(D8796,'Rating Curve'!$A$2:$A$500,'Rating Curve'!$D$2:$D$500,, -1)</f>
        <v>1640521.8742390999</v>
      </c>
      <c r="G8796">
        <v>489.54500000000002</v>
      </c>
      <c r="H8796">
        <f t="shared" si="825"/>
        <v>4.6999999999968622E-2</v>
      </c>
      <c r="I8796">
        <v>1.82</v>
      </c>
      <c r="J8796">
        <f t="shared" si="827"/>
        <v>0.55633890271971786</v>
      </c>
      <c r="L8796">
        <f t="shared" si="826"/>
        <v>2002.8200497909845</v>
      </c>
    </row>
    <row r="8797" spans="1:12" x14ac:dyDescent="0.3">
      <c r="A8797" s="25">
        <f t="shared" si="823"/>
        <v>46201.208333316325</v>
      </c>
      <c r="B8797" s="1">
        <f t="shared" si="824"/>
        <v>0.20833331632456975</v>
      </c>
      <c r="C8797">
        <v>0</v>
      </c>
      <c r="D8797">
        <v>489.59800000000001</v>
      </c>
      <c r="F8797" s="18">
        <f>_xlfn.XLOOKUP(D8797,'Rating Curve'!$A$2:$A$500,'Rating Curve'!$D$2:$D$500,, -1)</f>
        <v>1640521.8742390999</v>
      </c>
      <c r="G8797">
        <v>489.54500000000002</v>
      </c>
      <c r="H8797">
        <f t="shared" si="825"/>
        <v>5.2999999999997272E-2</v>
      </c>
      <c r="I8797">
        <v>1.82</v>
      </c>
      <c r="J8797">
        <f t="shared" si="827"/>
        <v>0.66620278993706628</v>
      </c>
      <c r="L8797">
        <f t="shared" si="826"/>
        <v>2398.3300437734383</v>
      </c>
    </row>
    <row r="8798" spans="1:12" x14ac:dyDescent="0.3">
      <c r="A8798" s="25">
        <f t="shared" si="823"/>
        <v>46201.249999982989</v>
      </c>
      <c r="B8798" s="1">
        <f t="shared" si="824"/>
        <v>0.2499999829888111</v>
      </c>
      <c r="C8798">
        <v>0</v>
      </c>
      <c r="D8798">
        <v>489.59800000000001</v>
      </c>
      <c r="F8798" s="18">
        <f>_xlfn.XLOOKUP(D8798,'Rating Curve'!$A$2:$A$500,'Rating Curve'!$D$2:$D$500,, -1)</f>
        <v>1640521.8742390999</v>
      </c>
      <c r="G8798">
        <v>489.54500000000002</v>
      </c>
      <c r="H8798">
        <f t="shared" si="825"/>
        <v>5.2999999999997272E-2</v>
      </c>
      <c r="I8798">
        <v>1.82</v>
      </c>
      <c r="J8798">
        <f t="shared" si="827"/>
        <v>0.66620278993706628</v>
      </c>
      <c r="L8798">
        <f t="shared" si="826"/>
        <v>2398.3300437734383</v>
      </c>
    </row>
    <row r="8799" spans="1:12" x14ac:dyDescent="0.3">
      <c r="A8799" s="25">
        <f t="shared" si="823"/>
        <v>46201.291666649653</v>
      </c>
      <c r="B8799" s="1">
        <f t="shared" si="824"/>
        <v>0.29166664965305245</v>
      </c>
      <c r="C8799">
        <v>0</v>
      </c>
      <c r="D8799">
        <v>489.59100000000001</v>
      </c>
      <c r="F8799" s="18">
        <f>_xlfn.XLOOKUP(D8799,'Rating Curve'!$A$2:$A$500,'Rating Curve'!$D$2:$D$500,, -1)</f>
        <v>1640521.8742390999</v>
      </c>
      <c r="G8799">
        <v>489.54500000000002</v>
      </c>
      <c r="H8799">
        <f t="shared" si="825"/>
        <v>4.5999999999992269E-2</v>
      </c>
      <c r="I8799">
        <v>1.82</v>
      </c>
      <c r="J8799">
        <f t="shared" si="827"/>
        <v>0.53867818756643004</v>
      </c>
      <c r="L8799">
        <f t="shared" si="826"/>
        <v>1939.241475239148</v>
      </c>
    </row>
    <row r="8800" spans="1:12" x14ac:dyDescent="0.3">
      <c r="A8800" s="25">
        <f t="shared" si="823"/>
        <v>46201.333333316317</v>
      </c>
      <c r="B8800" s="1">
        <f t="shared" si="824"/>
        <v>0.33333331631729379</v>
      </c>
      <c r="C8800">
        <v>0</v>
      </c>
      <c r="D8800">
        <v>489.59100000000001</v>
      </c>
      <c r="F8800" s="18">
        <f>_xlfn.XLOOKUP(D8800,'Rating Curve'!$A$2:$A$500,'Rating Curve'!$D$2:$D$500,, -1)</f>
        <v>1640521.8742390999</v>
      </c>
      <c r="G8800">
        <v>489.54500000000002</v>
      </c>
      <c r="H8800">
        <f t="shared" si="825"/>
        <v>4.5999999999992269E-2</v>
      </c>
      <c r="I8800">
        <v>1.82</v>
      </c>
      <c r="J8800">
        <f t="shared" si="827"/>
        <v>0.53867818756643004</v>
      </c>
      <c r="L8800">
        <f t="shared" si="826"/>
        <v>1939.241475239148</v>
      </c>
    </row>
    <row r="8801" spans="1:12" x14ac:dyDescent="0.3">
      <c r="A8801" s="25">
        <f t="shared" si="823"/>
        <v>46201.374999982982</v>
      </c>
      <c r="B8801" s="1">
        <f t="shared" si="824"/>
        <v>0.37499998298153514</v>
      </c>
      <c r="C8801">
        <v>0</v>
      </c>
      <c r="D8801">
        <v>489.58499999999998</v>
      </c>
      <c r="F8801" s="18">
        <f>_xlfn.XLOOKUP(D8801,'Rating Curve'!$A$2:$A$500,'Rating Curve'!$D$2:$D$500,, -1)</f>
        <v>1637507.2197397</v>
      </c>
      <c r="G8801">
        <v>489.54500000000002</v>
      </c>
      <c r="H8801">
        <f t="shared" si="825"/>
        <v>3.999999999996362E-2</v>
      </c>
      <c r="I8801">
        <v>1.82</v>
      </c>
      <c r="J8801">
        <f t="shared" si="827"/>
        <v>0.43679999999940433</v>
      </c>
      <c r="L8801">
        <f t="shared" si="826"/>
        <v>1572.4799999978557</v>
      </c>
    </row>
    <row r="8802" spans="1:12" x14ac:dyDescent="0.3">
      <c r="A8802" s="25">
        <f t="shared" si="823"/>
        <v>46201.416666649646</v>
      </c>
      <c r="B8802" s="1">
        <f t="shared" si="824"/>
        <v>0.41666664964577649</v>
      </c>
      <c r="C8802">
        <v>0</v>
      </c>
      <c r="D8802">
        <v>489.57799999999997</v>
      </c>
      <c r="F8802" s="18">
        <f>_xlfn.XLOOKUP(D8802,'Rating Curve'!$A$2:$A$500,'Rating Curve'!$D$2:$D$500,, -1)</f>
        <v>1634494.0165122999</v>
      </c>
      <c r="G8802">
        <v>489.54500000000002</v>
      </c>
      <c r="H8802">
        <f t="shared" si="825"/>
        <v>3.2999999999958618E-2</v>
      </c>
      <c r="I8802">
        <v>1.82</v>
      </c>
      <c r="J8802">
        <f t="shared" si="827"/>
        <v>0.3273132244801561</v>
      </c>
      <c r="L8802">
        <f t="shared" si="826"/>
        <v>1178.3276081285619</v>
      </c>
    </row>
    <row r="8803" spans="1:12" x14ac:dyDescent="0.3">
      <c r="A8803" s="25">
        <f t="shared" si="823"/>
        <v>46201.45833331631</v>
      </c>
      <c r="B8803" s="1">
        <f t="shared" si="824"/>
        <v>0.45833331631001784</v>
      </c>
      <c r="C8803">
        <v>0</v>
      </c>
      <c r="D8803">
        <v>489.572</v>
      </c>
      <c r="F8803" s="18">
        <f>_xlfn.XLOOKUP(D8803,'Rating Curve'!$A$2:$A$500,'Rating Curve'!$D$2:$D$500,, -1)</f>
        <v>1634494.0165122999</v>
      </c>
      <c r="G8803">
        <v>489.54500000000002</v>
      </c>
      <c r="H8803">
        <f t="shared" si="825"/>
        <v>2.6999999999986812E-2</v>
      </c>
      <c r="I8803">
        <v>1.82</v>
      </c>
      <c r="J8803">
        <f t="shared" si="827"/>
        <v>0.24223577828205739</v>
      </c>
      <c r="L8803">
        <f t="shared" si="826"/>
        <v>872.04880181540659</v>
      </c>
    </row>
    <row r="8804" spans="1:12" x14ac:dyDescent="0.3">
      <c r="A8804" s="25">
        <f t="shared" si="823"/>
        <v>46201.499999982974</v>
      </c>
      <c r="B8804" s="1">
        <f t="shared" si="824"/>
        <v>0.49999998297425918</v>
      </c>
      <c r="C8804">
        <v>0</v>
      </c>
      <c r="D8804">
        <v>489.584</v>
      </c>
      <c r="F8804" s="18">
        <f>_xlfn.XLOOKUP(D8804,'Rating Curve'!$A$2:$A$500,'Rating Curve'!$D$2:$D$500,, -1)</f>
        <v>1637507.2197397</v>
      </c>
      <c r="G8804">
        <v>489.54500000000002</v>
      </c>
      <c r="H8804">
        <f t="shared" si="825"/>
        <v>3.8999999999987267E-2</v>
      </c>
      <c r="I8804">
        <v>1.82</v>
      </c>
      <c r="J8804">
        <f t="shared" si="827"/>
        <v>0.42052280561204625</v>
      </c>
      <c r="L8804">
        <f t="shared" si="826"/>
        <v>1513.8821002033665</v>
      </c>
    </row>
    <row r="8805" spans="1:12" x14ac:dyDescent="0.3">
      <c r="A8805" s="25">
        <f t="shared" si="823"/>
        <v>46201.541666649639</v>
      </c>
      <c r="B8805" s="1">
        <f t="shared" si="824"/>
        <v>0.54166664963850053</v>
      </c>
      <c r="C8805">
        <v>0</v>
      </c>
      <c r="D8805">
        <v>489.56599999999997</v>
      </c>
      <c r="F8805" s="18">
        <f>_xlfn.XLOOKUP(D8805,'Rating Curve'!$A$2:$A$500,'Rating Curve'!$D$2:$D$500,, -1)</f>
        <v>1631482.3951735001</v>
      </c>
      <c r="G8805">
        <v>489.54500000000002</v>
      </c>
      <c r="H8805">
        <f t="shared" si="825"/>
        <v>2.0999999999958163E-2</v>
      </c>
      <c r="I8805">
        <v>1.82</v>
      </c>
      <c r="J8805">
        <f t="shared" si="827"/>
        <v>0.16615812577131162</v>
      </c>
      <c r="L8805">
        <f t="shared" si="826"/>
        <v>598.16925277672181</v>
      </c>
    </row>
    <row r="8806" spans="1:12" x14ac:dyDescent="0.3">
      <c r="A8806" s="25">
        <f t="shared" si="823"/>
        <v>46201.583333316303</v>
      </c>
      <c r="B8806" s="1">
        <f t="shared" si="824"/>
        <v>0.58333331630274188</v>
      </c>
      <c r="C8806">
        <v>0</v>
      </c>
      <c r="D8806">
        <v>489.57799999999997</v>
      </c>
      <c r="F8806" s="18">
        <f>_xlfn.XLOOKUP(D8806,'Rating Curve'!$A$2:$A$500,'Rating Curve'!$D$2:$D$500,, -1)</f>
        <v>1634494.0165122999</v>
      </c>
      <c r="G8806">
        <v>489.54500000000002</v>
      </c>
      <c r="H8806">
        <f t="shared" si="825"/>
        <v>3.2999999999958618E-2</v>
      </c>
      <c r="I8806">
        <v>1.82</v>
      </c>
      <c r="J8806">
        <f t="shared" si="827"/>
        <v>0.3273132244801561</v>
      </c>
      <c r="L8806">
        <f t="shared" si="826"/>
        <v>1178.3276081285619</v>
      </c>
    </row>
    <row r="8807" spans="1:12" x14ac:dyDescent="0.3">
      <c r="A8807" s="25">
        <f t="shared" si="823"/>
        <v>46201.624999982967</v>
      </c>
      <c r="B8807" s="1">
        <f t="shared" si="824"/>
        <v>0.62499998296698323</v>
      </c>
      <c r="C8807">
        <v>0</v>
      </c>
      <c r="D8807">
        <v>489.58499999999998</v>
      </c>
      <c r="F8807" s="18">
        <f>_xlfn.XLOOKUP(D8807,'Rating Curve'!$A$2:$A$500,'Rating Curve'!$D$2:$D$500,, -1)</f>
        <v>1637507.2197397</v>
      </c>
      <c r="G8807">
        <v>489.54500000000002</v>
      </c>
      <c r="H8807">
        <f t="shared" si="825"/>
        <v>3.999999999996362E-2</v>
      </c>
      <c r="I8807">
        <v>1.82</v>
      </c>
      <c r="J8807">
        <f t="shared" si="827"/>
        <v>0.43679999999940433</v>
      </c>
      <c r="L8807">
        <f t="shared" si="826"/>
        <v>1572.4799999978557</v>
      </c>
    </row>
    <row r="8808" spans="1:12" x14ac:dyDescent="0.3">
      <c r="A8808" s="25">
        <f t="shared" si="823"/>
        <v>46201.666666649631</v>
      </c>
      <c r="B8808" s="1">
        <f t="shared" si="824"/>
        <v>0.66666664963122457</v>
      </c>
      <c r="C8808">
        <v>0</v>
      </c>
      <c r="D8808">
        <v>489.58499999999998</v>
      </c>
      <c r="F8808" s="18">
        <f>_xlfn.XLOOKUP(D8808,'Rating Curve'!$A$2:$A$500,'Rating Curve'!$D$2:$D$500,, -1)</f>
        <v>1637507.2197397</v>
      </c>
      <c r="G8808">
        <v>489.54500000000002</v>
      </c>
      <c r="H8808">
        <f t="shared" si="825"/>
        <v>3.999999999996362E-2</v>
      </c>
      <c r="I8808">
        <v>1.82</v>
      </c>
      <c r="J8808">
        <f t="shared" si="827"/>
        <v>0.43679999999940433</v>
      </c>
      <c r="L8808">
        <f t="shared" si="826"/>
        <v>1572.4799999978557</v>
      </c>
    </row>
    <row r="8809" spans="1:12" x14ac:dyDescent="0.3">
      <c r="A8809" s="25">
        <f t="shared" si="823"/>
        <v>46201.708333316295</v>
      </c>
      <c r="B8809" s="1">
        <f t="shared" si="824"/>
        <v>0.70833331629546592</v>
      </c>
      <c r="C8809">
        <v>0</v>
      </c>
      <c r="D8809">
        <v>489.58499999999998</v>
      </c>
      <c r="F8809" s="18">
        <f>_xlfn.XLOOKUP(D8809,'Rating Curve'!$A$2:$A$500,'Rating Curve'!$D$2:$D$500,, -1)</f>
        <v>1637507.2197397</v>
      </c>
      <c r="G8809">
        <v>489.54500000000002</v>
      </c>
      <c r="H8809">
        <f t="shared" si="825"/>
        <v>3.999999999996362E-2</v>
      </c>
      <c r="I8809">
        <v>1.82</v>
      </c>
      <c r="J8809">
        <f t="shared" si="827"/>
        <v>0.43679999999940433</v>
      </c>
      <c r="L8809">
        <f t="shared" si="826"/>
        <v>1572.4799999978557</v>
      </c>
    </row>
    <row r="8810" spans="1:12" x14ac:dyDescent="0.3">
      <c r="A8810" s="25">
        <f t="shared" si="823"/>
        <v>46201.74999998296</v>
      </c>
      <c r="B8810" s="1">
        <f t="shared" si="824"/>
        <v>0.74999998295970727</v>
      </c>
      <c r="C8810">
        <v>0</v>
      </c>
      <c r="D8810">
        <v>489.58499999999998</v>
      </c>
      <c r="F8810" s="18">
        <f>_xlfn.XLOOKUP(D8810,'Rating Curve'!$A$2:$A$500,'Rating Curve'!$D$2:$D$500,, -1)</f>
        <v>1637507.2197397</v>
      </c>
      <c r="G8810">
        <v>489.54500000000002</v>
      </c>
      <c r="H8810">
        <f t="shared" si="825"/>
        <v>3.999999999996362E-2</v>
      </c>
      <c r="I8810">
        <v>1.82</v>
      </c>
      <c r="J8810">
        <f t="shared" si="827"/>
        <v>0.43679999999940433</v>
      </c>
      <c r="L8810">
        <f t="shared" si="826"/>
        <v>1572.4799999978557</v>
      </c>
    </row>
    <row r="8811" spans="1:12" x14ac:dyDescent="0.3">
      <c r="A8811" s="25">
        <f t="shared" si="823"/>
        <v>46201.791666649624</v>
      </c>
      <c r="B8811" s="1">
        <f t="shared" si="824"/>
        <v>0.79166664962394862</v>
      </c>
      <c r="C8811">
        <v>0</v>
      </c>
      <c r="D8811">
        <v>489.59100000000001</v>
      </c>
      <c r="F8811" s="18">
        <f>_xlfn.XLOOKUP(D8811,'Rating Curve'!$A$2:$A$500,'Rating Curve'!$D$2:$D$500,, -1)</f>
        <v>1640521.8742390999</v>
      </c>
      <c r="G8811">
        <v>489.54500000000002</v>
      </c>
      <c r="H8811">
        <f t="shared" si="825"/>
        <v>4.5999999999992269E-2</v>
      </c>
      <c r="I8811">
        <v>1.82</v>
      </c>
      <c r="J8811">
        <f t="shared" si="827"/>
        <v>0.53867818756643004</v>
      </c>
      <c r="L8811">
        <f t="shared" si="826"/>
        <v>1939.241475239148</v>
      </c>
    </row>
    <row r="8812" spans="1:12" x14ac:dyDescent="0.3">
      <c r="A8812" s="25">
        <f t="shared" si="823"/>
        <v>46201.833333316288</v>
      </c>
      <c r="B8812" s="1">
        <f t="shared" si="824"/>
        <v>0.83333331628818996</v>
      </c>
      <c r="C8812">
        <v>0</v>
      </c>
      <c r="D8812">
        <v>489.58499999999998</v>
      </c>
      <c r="F8812" s="18">
        <f>_xlfn.XLOOKUP(D8812,'Rating Curve'!$A$2:$A$500,'Rating Curve'!$D$2:$D$500,, -1)</f>
        <v>1637507.2197397</v>
      </c>
      <c r="G8812">
        <v>489.54500000000002</v>
      </c>
      <c r="H8812">
        <f t="shared" si="825"/>
        <v>3.999999999996362E-2</v>
      </c>
      <c r="I8812">
        <v>1.82</v>
      </c>
      <c r="J8812">
        <f t="shared" si="827"/>
        <v>0.43679999999940433</v>
      </c>
      <c r="L8812">
        <f t="shared" si="826"/>
        <v>1572.4799999978557</v>
      </c>
    </row>
    <row r="8813" spans="1:12" x14ac:dyDescent="0.3">
      <c r="A8813" s="25">
        <f t="shared" si="823"/>
        <v>46201.874999982952</v>
      </c>
      <c r="B8813" s="1">
        <f t="shared" si="824"/>
        <v>0.87499998295243131</v>
      </c>
      <c r="C8813">
        <v>0</v>
      </c>
      <c r="D8813">
        <v>489.58499999999998</v>
      </c>
      <c r="F8813" s="18">
        <f>_xlfn.XLOOKUP(D8813,'Rating Curve'!$A$2:$A$500,'Rating Curve'!$D$2:$D$500,, -1)</f>
        <v>1637507.2197397</v>
      </c>
      <c r="G8813">
        <v>489.54500000000002</v>
      </c>
      <c r="H8813">
        <f t="shared" si="825"/>
        <v>3.999999999996362E-2</v>
      </c>
      <c r="I8813">
        <v>1.82</v>
      </c>
      <c r="J8813">
        <f t="shared" si="827"/>
        <v>0.43679999999940433</v>
      </c>
      <c r="L8813">
        <f t="shared" si="826"/>
        <v>1572.4799999978557</v>
      </c>
    </row>
    <row r="8814" spans="1:12" x14ac:dyDescent="0.3">
      <c r="A8814" s="25">
        <f t="shared" si="823"/>
        <v>46201.916666649617</v>
      </c>
      <c r="B8814" s="1">
        <f t="shared" si="824"/>
        <v>0.91666664961667266</v>
      </c>
      <c r="C8814">
        <v>0</v>
      </c>
      <c r="D8814">
        <v>489.59100000000001</v>
      </c>
      <c r="F8814" s="18">
        <f>_xlfn.XLOOKUP(D8814,'Rating Curve'!$A$2:$A$500,'Rating Curve'!$D$2:$D$500,, -1)</f>
        <v>1640521.8742390999</v>
      </c>
      <c r="G8814">
        <v>489.54500000000002</v>
      </c>
      <c r="H8814">
        <f t="shared" si="825"/>
        <v>4.5999999999992269E-2</v>
      </c>
      <c r="I8814">
        <v>1.82</v>
      </c>
      <c r="J8814">
        <f t="shared" si="827"/>
        <v>0.53867818756643004</v>
      </c>
      <c r="L8814">
        <f t="shared" si="826"/>
        <v>1939.241475239148</v>
      </c>
    </row>
    <row r="8815" spans="1:12" x14ac:dyDescent="0.3">
      <c r="A8815" s="25">
        <f t="shared" si="823"/>
        <v>46201.958333316281</v>
      </c>
      <c r="B8815" s="1">
        <f t="shared" si="824"/>
        <v>0.958333316280914</v>
      </c>
      <c r="C8815">
        <v>0</v>
      </c>
      <c r="D8815">
        <v>489.58499999999998</v>
      </c>
      <c r="F8815" s="18">
        <f>_xlfn.XLOOKUP(D8815,'Rating Curve'!$A$2:$A$500,'Rating Curve'!$D$2:$D$500,, -1)</f>
        <v>1637507.2197397</v>
      </c>
      <c r="G8815">
        <v>489.54500000000002</v>
      </c>
      <c r="H8815">
        <f t="shared" si="825"/>
        <v>3.999999999996362E-2</v>
      </c>
      <c r="I8815">
        <v>1.82</v>
      </c>
      <c r="J8815">
        <f t="shared" si="827"/>
        <v>0.43679999999940433</v>
      </c>
      <c r="L8815">
        <f t="shared" si="826"/>
        <v>1572.4799999978557</v>
      </c>
    </row>
    <row r="8816" spans="1:12" x14ac:dyDescent="0.3">
      <c r="A8816" s="25">
        <f t="shared" si="823"/>
        <v>46201.999999982945</v>
      </c>
      <c r="B8816" s="1">
        <f t="shared" si="824"/>
        <v>0.99999998294515535</v>
      </c>
      <c r="C8816">
        <v>0</v>
      </c>
      <c r="D8816">
        <v>489.59100000000001</v>
      </c>
      <c r="F8816" s="18">
        <f>_xlfn.XLOOKUP(D8816,'Rating Curve'!$A$2:$A$500,'Rating Curve'!$D$2:$D$500,, -1)</f>
        <v>1640521.8742390999</v>
      </c>
      <c r="G8816">
        <v>489.54500000000002</v>
      </c>
      <c r="H8816">
        <f t="shared" si="825"/>
        <v>4.5999999999992269E-2</v>
      </c>
      <c r="I8816">
        <v>1.82</v>
      </c>
      <c r="J8816">
        <f t="shared" si="827"/>
        <v>0.53867818756643004</v>
      </c>
      <c r="L8816">
        <f t="shared" si="826"/>
        <v>1939.241475239148</v>
      </c>
    </row>
    <row r="8817" spans="1:12" x14ac:dyDescent="0.3">
      <c r="A8817" s="25">
        <f t="shared" si="823"/>
        <v>46202.041666649609</v>
      </c>
      <c r="B8817" s="1">
        <f t="shared" si="824"/>
        <v>4.16666496093967E-2</v>
      </c>
      <c r="C8817">
        <v>0</v>
      </c>
      <c r="D8817">
        <v>489.59100000000001</v>
      </c>
      <c r="F8817" s="18">
        <f>_xlfn.XLOOKUP(D8817,'Rating Curve'!$A$2:$A$500,'Rating Curve'!$D$2:$D$500,, -1)</f>
        <v>1640521.8742390999</v>
      </c>
      <c r="G8817">
        <v>489.54500000000002</v>
      </c>
      <c r="H8817">
        <f t="shared" si="825"/>
        <v>4.5999999999992269E-2</v>
      </c>
      <c r="I8817">
        <v>1.82</v>
      </c>
      <c r="J8817">
        <f t="shared" si="827"/>
        <v>0.53867818756643004</v>
      </c>
      <c r="L8817">
        <f t="shared" si="826"/>
        <v>1939.241475239148</v>
      </c>
    </row>
    <row r="8818" spans="1:12" x14ac:dyDescent="0.3">
      <c r="A8818" s="25">
        <f t="shared" si="823"/>
        <v>46202.083333316274</v>
      </c>
      <c r="B8818" s="1">
        <f t="shared" si="824"/>
        <v>8.3333316273638047E-2</v>
      </c>
      <c r="C8818">
        <v>0</v>
      </c>
      <c r="D8818">
        <v>489.59100000000001</v>
      </c>
      <c r="F8818" s="18">
        <f>_xlfn.XLOOKUP(D8818,'Rating Curve'!$A$2:$A$500,'Rating Curve'!$D$2:$D$500,, -1)</f>
        <v>1640521.8742390999</v>
      </c>
      <c r="G8818">
        <v>489.54500000000002</v>
      </c>
      <c r="H8818">
        <f t="shared" si="825"/>
        <v>4.5999999999992269E-2</v>
      </c>
      <c r="I8818">
        <v>1.82</v>
      </c>
      <c r="J8818">
        <f t="shared" si="827"/>
        <v>0.53867818756643004</v>
      </c>
      <c r="L8818">
        <f t="shared" si="826"/>
        <v>1939.241475239148</v>
      </c>
    </row>
    <row r="8819" spans="1:12" x14ac:dyDescent="0.3">
      <c r="A8819" s="25">
        <f t="shared" si="823"/>
        <v>46202.124999982938</v>
      </c>
      <c r="B8819" s="1">
        <f t="shared" si="824"/>
        <v>0.12499998293787939</v>
      </c>
      <c r="C8819">
        <v>0</v>
      </c>
      <c r="D8819">
        <v>489.58499999999998</v>
      </c>
      <c r="F8819" s="18">
        <f>_xlfn.XLOOKUP(D8819,'Rating Curve'!$A$2:$A$500,'Rating Curve'!$D$2:$D$500,, -1)</f>
        <v>1637507.2197397</v>
      </c>
      <c r="G8819">
        <v>489.54500000000002</v>
      </c>
      <c r="H8819">
        <f t="shared" si="825"/>
        <v>3.999999999996362E-2</v>
      </c>
      <c r="I8819">
        <v>1.82</v>
      </c>
      <c r="J8819">
        <f t="shared" si="827"/>
        <v>0.43679999999940433</v>
      </c>
      <c r="L8819">
        <f t="shared" si="826"/>
        <v>1572.4799999978557</v>
      </c>
    </row>
    <row r="8820" spans="1:12" x14ac:dyDescent="0.3">
      <c r="A8820" s="25">
        <f t="shared" si="823"/>
        <v>46202.166666649602</v>
      </c>
      <c r="B8820" s="1">
        <f t="shared" si="824"/>
        <v>0.16666664960212074</v>
      </c>
      <c r="C8820">
        <v>0</v>
      </c>
      <c r="D8820">
        <v>489.59100000000001</v>
      </c>
      <c r="F8820" s="18">
        <f>_xlfn.XLOOKUP(D8820,'Rating Curve'!$A$2:$A$500,'Rating Curve'!$D$2:$D$500,, -1)</f>
        <v>1640521.8742390999</v>
      </c>
      <c r="G8820">
        <v>489.54500000000002</v>
      </c>
      <c r="H8820">
        <f t="shared" si="825"/>
        <v>4.5999999999992269E-2</v>
      </c>
      <c r="I8820">
        <v>1.82</v>
      </c>
      <c r="J8820">
        <f t="shared" si="827"/>
        <v>0.53867818756643004</v>
      </c>
      <c r="L8820">
        <f t="shared" si="826"/>
        <v>1939.241475239148</v>
      </c>
    </row>
    <row r="8821" spans="1:12" x14ac:dyDescent="0.3">
      <c r="A8821" s="25">
        <f t="shared" si="823"/>
        <v>46202.208333316266</v>
      </c>
      <c r="B8821" s="1">
        <f t="shared" si="824"/>
        <v>0.20833331626636209</v>
      </c>
      <c r="C8821">
        <v>0</v>
      </c>
      <c r="D8821">
        <v>489.59100000000001</v>
      </c>
      <c r="F8821" s="18">
        <f>_xlfn.XLOOKUP(D8821,'Rating Curve'!$A$2:$A$500,'Rating Curve'!$D$2:$D$500,, -1)</f>
        <v>1640521.8742390999</v>
      </c>
      <c r="G8821">
        <v>489.54500000000002</v>
      </c>
      <c r="H8821">
        <f t="shared" si="825"/>
        <v>4.5999999999992269E-2</v>
      </c>
      <c r="I8821">
        <v>1.82</v>
      </c>
      <c r="J8821">
        <f t="shared" si="827"/>
        <v>0.53867818756643004</v>
      </c>
      <c r="L8821">
        <f t="shared" si="826"/>
        <v>1939.241475239148</v>
      </c>
    </row>
    <row r="8822" spans="1:12" x14ac:dyDescent="0.3">
      <c r="A8822" s="25">
        <f t="shared" si="823"/>
        <v>46202.249999982931</v>
      </c>
      <c r="B8822" s="1">
        <f t="shared" si="824"/>
        <v>0.24999998293060344</v>
      </c>
      <c r="C8822">
        <v>0</v>
      </c>
      <c r="D8822">
        <v>489.58499999999998</v>
      </c>
      <c r="F8822" s="18">
        <f>_xlfn.XLOOKUP(D8822,'Rating Curve'!$A$2:$A$500,'Rating Curve'!$D$2:$D$500,, -1)</f>
        <v>1637507.2197397</v>
      </c>
      <c r="G8822">
        <v>489.54500000000002</v>
      </c>
      <c r="H8822">
        <f t="shared" si="825"/>
        <v>3.999999999996362E-2</v>
      </c>
      <c r="I8822">
        <v>1.82</v>
      </c>
      <c r="J8822">
        <f t="shared" si="827"/>
        <v>0.43679999999940433</v>
      </c>
      <c r="L8822">
        <f t="shared" si="826"/>
        <v>1572.4799999978557</v>
      </c>
    </row>
    <row r="8823" spans="1:12" x14ac:dyDescent="0.3">
      <c r="A8823" s="25">
        <f t="shared" si="823"/>
        <v>46202.291666649595</v>
      </c>
      <c r="B8823" s="1">
        <f t="shared" si="824"/>
        <v>0.29166664959484478</v>
      </c>
      <c r="C8823">
        <v>0</v>
      </c>
      <c r="D8823">
        <v>489.58600000000001</v>
      </c>
      <c r="F8823" s="18">
        <f>_xlfn.XLOOKUP(D8823,'Rating Curve'!$A$2:$A$500,'Rating Curve'!$D$2:$D$500,, -1)</f>
        <v>1637507.2197397</v>
      </c>
      <c r="G8823">
        <v>489.54500000000002</v>
      </c>
      <c r="H8823">
        <f t="shared" si="825"/>
        <v>4.0999999999996817E-2</v>
      </c>
      <c r="I8823">
        <v>1.82</v>
      </c>
      <c r="J8823">
        <f t="shared" si="827"/>
        <v>0.45328195238720004</v>
      </c>
      <c r="L8823">
        <f t="shared" si="826"/>
        <v>1631.81502859392</v>
      </c>
    </row>
    <row r="8824" spans="1:12" x14ac:dyDescent="0.3">
      <c r="A8824" s="25">
        <f t="shared" si="823"/>
        <v>46202.333333316259</v>
      </c>
      <c r="B8824" s="1">
        <f t="shared" si="824"/>
        <v>0.33333331625908613</v>
      </c>
      <c r="C8824">
        <v>0</v>
      </c>
      <c r="D8824">
        <v>489.58499999999998</v>
      </c>
      <c r="F8824" s="18">
        <f>_xlfn.XLOOKUP(D8824,'Rating Curve'!$A$2:$A$500,'Rating Curve'!$D$2:$D$500,, -1)</f>
        <v>1637507.2197397</v>
      </c>
      <c r="G8824">
        <v>489.54500000000002</v>
      </c>
      <c r="H8824">
        <f t="shared" si="825"/>
        <v>3.999999999996362E-2</v>
      </c>
      <c r="I8824">
        <v>1.82</v>
      </c>
      <c r="J8824">
        <f t="shared" si="827"/>
        <v>0.43679999999940433</v>
      </c>
      <c r="L8824">
        <f t="shared" si="826"/>
        <v>1572.4799999978557</v>
      </c>
    </row>
    <row r="8825" spans="1:12" x14ac:dyDescent="0.3">
      <c r="A8825" s="25">
        <f t="shared" ref="A8825:A8888" si="828" xml:space="preserve"> A8824 + TIME(1,0,0)</f>
        <v>46202.374999982923</v>
      </c>
      <c r="B8825" s="1">
        <f t="shared" si="824"/>
        <v>0.37499998292332748</v>
      </c>
      <c r="C8825">
        <v>0</v>
      </c>
      <c r="D8825">
        <v>489.58499999999998</v>
      </c>
      <c r="F8825" s="18">
        <f>_xlfn.XLOOKUP(D8825,'Rating Curve'!$A$2:$A$500,'Rating Curve'!$D$2:$D$500,, -1)</f>
        <v>1637507.2197397</v>
      </c>
      <c r="G8825">
        <v>489.54500000000002</v>
      </c>
      <c r="H8825">
        <f t="shared" si="825"/>
        <v>3.999999999996362E-2</v>
      </c>
      <c r="I8825">
        <v>1.82</v>
      </c>
      <c r="J8825">
        <f t="shared" si="827"/>
        <v>0.43679999999940433</v>
      </c>
      <c r="L8825">
        <f t="shared" si="826"/>
        <v>1572.4799999978557</v>
      </c>
    </row>
    <row r="8826" spans="1:12" x14ac:dyDescent="0.3">
      <c r="A8826" s="25">
        <f t="shared" si="828"/>
        <v>46202.416666649588</v>
      </c>
      <c r="B8826" s="1">
        <f t="shared" si="824"/>
        <v>0.41666664958756883</v>
      </c>
      <c r="C8826">
        <v>0</v>
      </c>
      <c r="D8826">
        <v>489.58499999999998</v>
      </c>
      <c r="F8826" s="18">
        <f>_xlfn.XLOOKUP(D8826,'Rating Curve'!$A$2:$A$500,'Rating Curve'!$D$2:$D$500,, -1)</f>
        <v>1637507.2197397</v>
      </c>
      <c r="G8826">
        <v>489.54500000000002</v>
      </c>
      <c r="H8826">
        <f t="shared" si="825"/>
        <v>3.999999999996362E-2</v>
      </c>
      <c r="I8826">
        <v>1.82</v>
      </c>
      <c r="J8826">
        <f t="shared" si="827"/>
        <v>0.43679999999940433</v>
      </c>
      <c r="L8826">
        <f t="shared" si="826"/>
        <v>1572.4799999978557</v>
      </c>
    </row>
    <row r="8827" spans="1:12" x14ac:dyDescent="0.3">
      <c r="A8827" s="25">
        <f t="shared" si="828"/>
        <v>46202.458333316252</v>
      </c>
      <c r="B8827" s="1">
        <f t="shared" si="824"/>
        <v>0.45833331625181017</v>
      </c>
      <c r="C8827">
        <v>0</v>
      </c>
      <c r="D8827">
        <v>489.57799999999997</v>
      </c>
      <c r="F8827" s="18">
        <f>_xlfn.XLOOKUP(D8827,'Rating Curve'!$A$2:$A$500,'Rating Curve'!$D$2:$D$500,, -1)</f>
        <v>1634494.0165122999</v>
      </c>
      <c r="G8827">
        <v>489.54500000000002</v>
      </c>
      <c r="H8827">
        <f t="shared" si="825"/>
        <v>3.2999999999958618E-2</v>
      </c>
      <c r="I8827">
        <v>1.82</v>
      </c>
      <c r="J8827">
        <f t="shared" si="827"/>
        <v>0.3273132244801561</v>
      </c>
      <c r="L8827">
        <f t="shared" si="826"/>
        <v>1178.3276081285619</v>
      </c>
    </row>
    <row r="8828" spans="1:12" x14ac:dyDescent="0.3">
      <c r="A8828" s="25">
        <f t="shared" si="828"/>
        <v>46202.499999982916</v>
      </c>
      <c r="B8828" s="1">
        <f t="shared" si="824"/>
        <v>0.49999998291605152</v>
      </c>
      <c r="C8828">
        <v>0</v>
      </c>
      <c r="D8828">
        <v>489.57799999999997</v>
      </c>
      <c r="F8828" s="18">
        <f>_xlfn.XLOOKUP(D8828,'Rating Curve'!$A$2:$A$500,'Rating Curve'!$D$2:$D$500,, -1)</f>
        <v>1634494.0165122999</v>
      </c>
      <c r="G8828">
        <v>489.54500000000002</v>
      </c>
      <c r="H8828">
        <f t="shared" si="825"/>
        <v>3.2999999999958618E-2</v>
      </c>
      <c r="I8828">
        <v>1.82</v>
      </c>
      <c r="J8828">
        <f t="shared" si="827"/>
        <v>0.3273132244801561</v>
      </c>
      <c r="L8828">
        <f t="shared" si="826"/>
        <v>1178.3276081285619</v>
      </c>
    </row>
    <row r="8829" spans="1:12" x14ac:dyDescent="0.3">
      <c r="A8829" s="25">
        <f t="shared" si="828"/>
        <v>46202.54166664958</v>
      </c>
      <c r="B8829" s="1">
        <f t="shared" si="824"/>
        <v>0.54166664958029287</v>
      </c>
      <c r="C8829">
        <v>0</v>
      </c>
      <c r="D8829">
        <v>489.56599999999997</v>
      </c>
      <c r="F8829" s="18">
        <f>_xlfn.XLOOKUP(D8829,'Rating Curve'!$A$2:$A$500,'Rating Curve'!$D$2:$D$500,, -1)</f>
        <v>1631482.3951735001</v>
      </c>
      <c r="G8829">
        <v>489.54500000000002</v>
      </c>
      <c r="H8829">
        <f t="shared" si="825"/>
        <v>2.0999999999958163E-2</v>
      </c>
      <c r="I8829">
        <v>1.82</v>
      </c>
      <c r="J8829">
        <f t="shared" si="827"/>
        <v>0.16615812577131162</v>
      </c>
      <c r="L8829">
        <f t="shared" si="826"/>
        <v>598.16925277672181</v>
      </c>
    </row>
    <row r="8830" spans="1:12" x14ac:dyDescent="0.3">
      <c r="A8830" s="25">
        <f t="shared" si="828"/>
        <v>46202.583333316245</v>
      </c>
      <c r="B8830" s="1">
        <f t="shared" si="824"/>
        <v>0.58333331624453422</v>
      </c>
      <c r="C8830">
        <v>0</v>
      </c>
      <c r="D8830">
        <v>489.55900000000003</v>
      </c>
      <c r="F8830" s="18">
        <f>_xlfn.XLOOKUP(D8830,'Rating Curve'!$A$2:$A$500,'Rating Curve'!$D$2:$D$500,, -1)</f>
        <v>1628472.3057532001</v>
      </c>
      <c r="G8830">
        <v>489.54500000000002</v>
      </c>
      <c r="H8830">
        <f t="shared" si="825"/>
        <v>1.4000000000010004E-2</v>
      </c>
      <c r="I8830">
        <v>1.82</v>
      </c>
      <c r="J8830">
        <f t="shared" si="827"/>
        <v>9.0445027724123869E-2</v>
      </c>
      <c r="L8830">
        <f t="shared" si="826"/>
        <v>325.60209980684596</v>
      </c>
    </row>
    <row r="8831" spans="1:12" x14ac:dyDescent="0.3">
      <c r="A8831" s="25">
        <f t="shared" si="828"/>
        <v>46202.624999982909</v>
      </c>
      <c r="B8831" s="1">
        <f t="shared" si="824"/>
        <v>0.62499998290877556</v>
      </c>
      <c r="C8831">
        <v>0</v>
      </c>
      <c r="D8831">
        <v>489.57799999999997</v>
      </c>
      <c r="F8831" s="18">
        <f>_xlfn.XLOOKUP(D8831,'Rating Curve'!$A$2:$A$500,'Rating Curve'!$D$2:$D$500,, -1)</f>
        <v>1634494.0165122999</v>
      </c>
      <c r="G8831">
        <v>489.54500000000002</v>
      </c>
      <c r="H8831">
        <f t="shared" si="825"/>
        <v>3.2999999999958618E-2</v>
      </c>
      <c r="I8831">
        <v>1.82</v>
      </c>
      <c r="J8831">
        <f t="shared" si="827"/>
        <v>0.3273132244801561</v>
      </c>
      <c r="L8831">
        <f t="shared" si="826"/>
        <v>1178.3276081285619</v>
      </c>
    </row>
    <row r="8832" spans="1:12" x14ac:dyDescent="0.3">
      <c r="A8832" s="25">
        <f t="shared" si="828"/>
        <v>46202.666666649573</v>
      </c>
      <c r="B8832" s="1">
        <f t="shared" si="824"/>
        <v>0.66666664957301691</v>
      </c>
      <c r="C8832">
        <v>0</v>
      </c>
      <c r="D8832">
        <v>489.57799999999997</v>
      </c>
      <c r="F8832" s="18">
        <f>_xlfn.XLOOKUP(D8832,'Rating Curve'!$A$2:$A$500,'Rating Curve'!$D$2:$D$500,, -1)</f>
        <v>1634494.0165122999</v>
      </c>
      <c r="G8832">
        <v>489.54500000000002</v>
      </c>
      <c r="H8832">
        <f t="shared" si="825"/>
        <v>3.2999999999958618E-2</v>
      </c>
      <c r="I8832">
        <v>1.82</v>
      </c>
      <c r="J8832">
        <f t="shared" si="827"/>
        <v>0.3273132244801561</v>
      </c>
      <c r="L8832">
        <f t="shared" si="826"/>
        <v>1178.3276081285619</v>
      </c>
    </row>
    <row r="8833" spans="1:12" x14ac:dyDescent="0.3">
      <c r="A8833" s="25">
        <f t="shared" si="828"/>
        <v>46202.708333316237</v>
      </c>
      <c r="B8833" s="1">
        <f t="shared" si="824"/>
        <v>0.70833331623725826</v>
      </c>
      <c r="C8833">
        <v>0</v>
      </c>
      <c r="D8833">
        <v>489.57900000000001</v>
      </c>
      <c r="F8833" s="18">
        <f>_xlfn.XLOOKUP(D8833,'Rating Curve'!$A$2:$A$500,'Rating Curve'!$D$2:$D$500,, -1)</f>
        <v>1634494.0165122999</v>
      </c>
      <c r="G8833">
        <v>489.54500000000002</v>
      </c>
      <c r="H8833">
        <f t="shared" si="825"/>
        <v>3.3999999999991815E-2</v>
      </c>
      <c r="I8833">
        <v>1.82</v>
      </c>
      <c r="J8833">
        <f t="shared" si="827"/>
        <v>0.34230324661024664</v>
      </c>
      <c r="L8833">
        <f t="shared" si="826"/>
        <v>1232.291687796888</v>
      </c>
    </row>
    <row r="8834" spans="1:12" x14ac:dyDescent="0.3">
      <c r="A8834" s="25">
        <f t="shared" si="828"/>
        <v>46202.749999982901</v>
      </c>
      <c r="B8834" s="1">
        <f t="shared" si="824"/>
        <v>0.74999998290149961</v>
      </c>
      <c r="C8834">
        <v>0</v>
      </c>
      <c r="D8834">
        <v>489.58499999999998</v>
      </c>
      <c r="F8834" s="18">
        <f>_xlfn.XLOOKUP(D8834,'Rating Curve'!$A$2:$A$500,'Rating Curve'!$D$2:$D$500,, -1)</f>
        <v>1637507.2197397</v>
      </c>
      <c r="G8834">
        <v>489.54500000000002</v>
      </c>
      <c r="H8834">
        <f t="shared" si="825"/>
        <v>3.999999999996362E-2</v>
      </c>
      <c r="I8834">
        <v>1.82</v>
      </c>
      <c r="J8834">
        <f t="shared" si="827"/>
        <v>0.43679999999940433</v>
      </c>
      <c r="L8834">
        <f t="shared" si="826"/>
        <v>1572.4799999978557</v>
      </c>
    </row>
    <row r="8835" spans="1:12" x14ac:dyDescent="0.3">
      <c r="A8835" s="25">
        <f t="shared" si="828"/>
        <v>46202.791666649566</v>
      </c>
      <c r="B8835" s="1">
        <f t="shared" ref="B8835:B8898" si="829">MOD(A8835,1)</f>
        <v>0.79166664956574095</v>
      </c>
      <c r="C8835">
        <v>0.2</v>
      </c>
      <c r="D8835">
        <v>489.58600000000001</v>
      </c>
      <c r="F8835" s="18">
        <f>_xlfn.XLOOKUP(D8835,'Rating Curve'!$A$2:$A$500,'Rating Curve'!$D$2:$D$500,, -1)</f>
        <v>1637507.2197397</v>
      </c>
      <c r="G8835">
        <v>489.54500000000002</v>
      </c>
      <c r="H8835">
        <f t="shared" ref="H8835:H8898" si="830">IF(D8835 - G8835 &lt; 0, 0, D8835 - G8835)</f>
        <v>4.0999999999996817E-2</v>
      </c>
      <c r="I8835">
        <v>1.82</v>
      </c>
      <c r="J8835">
        <f t="shared" si="827"/>
        <v>0.45328195238720004</v>
      </c>
      <c r="L8835">
        <f t="shared" ref="L8835:L8898" si="831">(J8835*86400)/24</f>
        <v>1631.81502859392</v>
      </c>
    </row>
    <row r="8836" spans="1:12" x14ac:dyDescent="0.3">
      <c r="A8836" s="25">
        <f t="shared" si="828"/>
        <v>46202.83333331623</v>
      </c>
      <c r="B8836" s="1">
        <f t="shared" si="829"/>
        <v>0.8333333162299823</v>
      </c>
      <c r="C8836">
        <v>0</v>
      </c>
      <c r="D8836">
        <v>489.58600000000001</v>
      </c>
      <c r="F8836" s="18">
        <f>_xlfn.XLOOKUP(D8836,'Rating Curve'!$A$2:$A$500,'Rating Curve'!$D$2:$D$500,, -1)</f>
        <v>1637507.2197397</v>
      </c>
      <c r="G8836">
        <v>489.54500000000002</v>
      </c>
      <c r="H8836">
        <f t="shared" si="830"/>
        <v>4.0999999999996817E-2</v>
      </c>
      <c r="I8836">
        <v>1.82</v>
      </c>
      <c r="J8836">
        <f t="shared" si="827"/>
        <v>0.45328195238720004</v>
      </c>
      <c r="L8836">
        <f t="shared" si="831"/>
        <v>1631.81502859392</v>
      </c>
    </row>
    <row r="8837" spans="1:12" x14ac:dyDescent="0.3">
      <c r="A8837" s="25">
        <f t="shared" si="828"/>
        <v>46202.874999982894</v>
      </c>
      <c r="B8837" s="1">
        <f t="shared" si="829"/>
        <v>0.87499998289422365</v>
      </c>
      <c r="C8837">
        <v>0</v>
      </c>
      <c r="D8837">
        <v>489.58499999999998</v>
      </c>
      <c r="F8837" s="18">
        <f>_xlfn.XLOOKUP(D8837,'Rating Curve'!$A$2:$A$500,'Rating Curve'!$D$2:$D$500,, -1)</f>
        <v>1637507.2197397</v>
      </c>
      <c r="G8837">
        <v>489.54500000000002</v>
      </c>
      <c r="H8837">
        <f t="shared" si="830"/>
        <v>3.999999999996362E-2</v>
      </c>
      <c r="I8837">
        <v>1.82</v>
      </c>
      <c r="J8837">
        <f t="shared" si="827"/>
        <v>0.43679999999940433</v>
      </c>
      <c r="L8837">
        <f t="shared" si="831"/>
        <v>1572.4799999978557</v>
      </c>
    </row>
    <row r="8838" spans="1:12" x14ac:dyDescent="0.3">
      <c r="A8838" s="25">
        <f t="shared" si="828"/>
        <v>46202.916666649558</v>
      </c>
      <c r="B8838" s="1">
        <f t="shared" si="829"/>
        <v>0.916666649558465</v>
      </c>
      <c r="C8838">
        <v>0</v>
      </c>
      <c r="D8838">
        <v>489.58600000000001</v>
      </c>
      <c r="F8838" s="18">
        <f>_xlfn.XLOOKUP(D8838,'Rating Curve'!$A$2:$A$500,'Rating Curve'!$D$2:$D$500,, -1)</f>
        <v>1637507.2197397</v>
      </c>
      <c r="G8838">
        <v>489.54500000000002</v>
      </c>
      <c r="H8838">
        <f t="shared" si="830"/>
        <v>4.0999999999996817E-2</v>
      </c>
      <c r="I8838">
        <v>1.82</v>
      </c>
      <c r="J8838">
        <f t="shared" si="827"/>
        <v>0.45328195238720004</v>
      </c>
      <c r="L8838">
        <f t="shared" si="831"/>
        <v>1631.81502859392</v>
      </c>
    </row>
    <row r="8839" spans="1:12" x14ac:dyDescent="0.3">
      <c r="A8839" s="25">
        <f t="shared" si="828"/>
        <v>46202.958333316223</v>
      </c>
      <c r="B8839" s="1">
        <f t="shared" si="829"/>
        <v>0.95833331622270634</v>
      </c>
      <c r="C8839">
        <v>0</v>
      </c>
      <c r="D8839">
        <v>489.58600000000001</v>
      </c>
      <c r="F8839" s="18">
        <f>_xlfn.XLOOKUP(D8839,'Rating Curve'!$A$2:$A$500,'Rating Curve'!$D$2:$D$500,, -1)</f>
        <v>1637507.2197397</v>
      </c>
      <c r="G8839">
        <v>489.54500000000002</v>
      </c>
      <c r="H8839">
        <f t="shared" si="830"/>
        <v>4.0999999999996817E-2</v>
      </c>
      <c r="I8839">
        <v>1.82</v>
      </c>
      <c r="J8839">
        <f t="shared" si="827"/>
        <v>0.45328195238720004</v>
      </c>
      <c r="L8839">
        <f t="shared" si="831"/>
        <v>1631.81502859392</v>
      </c>
    </row>
    <row r="8840" spans="1:12" x14ac:dyDescent="0.3">
      <c r="A8840" s="25">
        <f t="shared" si="828"/>
        <v>46202.999999982887</v>
      </c>
      <c r="B8840" s="1">
        <f t="shared" si="829"/>
        <v>0.99999998288694769</v>
      </c>
      <c r="C8840">
        <v>0.4</v>
      </c>
      <c r="D8840">
        <v>489.58600000000001</v>
      </c>
      <c r="F8840" s="18">
        <f>_xlfn.XLOOKUP(D8840,'Rating Curve'!$A$2:$A$500,'Rating Curve'!$D$2:$D$500,, -1)</f>
        <v>1637507.2197397</v>
      </c>
      <c r="G8840">
        <v>489.54500000000002</v>
      </c>
      <c r="H8840">
        <f t="shared" si="830"/>
        <v>4.0999999999996817E-2</v>
      </c>
      <c r="I8840">
        <v>1.82</v>
      </c>
      <c r="J8840">
        <f t="shared" si="827"/>
        <v>0.45328195238720004</v>
      </c>
      <c r="L8840">
        <f t="shared" si="831"/>
        <v>1631.81502859392</v>
      </c>
    </row>
    <row r="8841" spans="1:12" x14ac:dyDescent="0.3">
      <c r="A8841" s="25">
        <f t="shared" si="828"/>
        <v>46203.041666649551</v>
      </c>
      <c r="B8841" s="1">
        <f t="shared" si="829"/>
        <v>4.1666649551189039E-2</v>
      </c>
      <c r="C8841">
        <v>0.4</v>
      </c>
      <c r="D8841">
        <v>489.58600000000001</v>
      </c>
      <c r="F8841" s="18">
        <f>_xlfn.XLOOKUP(D8841,'Rating Curve'!$A$2:$A$500,'Rating Curve'!$D$2:$D$500,, -1)</f>
        <v>1637507.2197397</v>
      </c>
      <c r="G8841">
        <v>489.54500000000002</v>
      </c>
      <c r="H8841">
        <f t="shared" si="830"/>
        <v>4.0999999999996817E-2</v>
      </c>
      <c r="I8841">
        <v>1.82</v>
      </c>
      <c r="J8841">
        <f t="shared" si="827"/>
        <v>0.45328195238720004</v>
      </c>
      <c r="L8841">
        <f t="shared" si="831"/>
        <v>1631.81502859392</v>
      </c>
    </row>
    <row r="8842" spans="1:12" x14ac:dyDescent="0.3">
      <c r="A8842" s="25">
        <f t="shared" si="828"/>
        <v>46203.083333316215</v>
      </c>
      <c r="B8842" s="1">
        <f t="shared" si="829"/>
        <v>8.3333316215430386E-2</v>
      </c>
      <c r="C8842">
        <v>0</v>
      </c>
      <c r="D8842">
        <v>489.58600000000001</v>
      </c>
      <c r="F8842" s="18">
        <f>_xlfn.XLOOKUP(D8842,'Rating Curve'!$A$2:$A$500,'Rating Curve'!$D$2:$D$500,, -1)</f>
        <v>1637507.2197397</v>
      </c>
      <c r="G8842">
        <v>489.54500000000002</v>
      </c>
      <c r="H8842">
        <f t="shared" si="830"/>
        <v>4.0999999999996817E-2</v>
      </c>
      <c r="I8842">
        <v>1.82</v>
      </c>
      <c r="J8842">
        <f t="shared" si="827"/>
        <v>0.45328195238720004</v>
      </c>
      <c r="L8842">
        <f t="shared" si="831"/>
        <v>1631.81502859392</v>
      </c>
    </row>
    <row r="8843" spans="1:12" x14ac:dyDescent="0.3">
      <c r="A8843" s="25">
        <f t="shared" si="828"/>
        <v>46203.12499998288</v>
      </c>
      <c r="B8843" s="1">
        <f t="shared" si="829"/>
        <v>0.12499998287967173</v>
      </c>
      <c r="C8843">
        <v>0.2</v>
      </c>
      <c r="D8843">
        <v>489.58600000000001</v>
      </c>
      <c r="F8843" s="18">
        <f>_xlfn.XLOOKUP(D8843,'Rating Curve'!$A$2:$A$500,'Rating Curve'!$D$2:$D$500,, -1)</f>
        <v>1637507.2197397</v>
      </c>
      <c r="G8843">
        <v>489.54500000000002</v>
      </c>
      <c r="H8843">
        <f t="shared" si="830"/>
        <v>4.0999999999996817E-2</v>
      </c>
      <c r="I8843">
        <v>1.82</v>
      </c>
      <c r="J8843">
        <f t="shared" si="827"/>
        <v>0.45328195238720004</v>
      </c>
      <c r="L8843">
        <f t="shared" si="831"/>
        <v>1631.81502859392</v>
      </c>
    </row>
    <row r="8844" spans="1:12" x14ac:dyDescent="0.3">
      <c r="A8844" s="25">
        <f t="shared" si="828"/>
        <v>46203.166666649544</v>
      </c>
      <c r="B8844" s="1">
        <f t="shared" si="829"/>
        <v>0.16666664954391308</v>
      </c>
      <c r="C8844">
        <v>0</v>
      </c>
      <c r="D8844">
        <v>489.58600000000001</v>
      </c>
      <c r="F8844" s="18">
        <f>_xlfn.XLOOKUP(D8844,'Rating Curve'!$A$2:$A$500,'Rating Curve'!$D$2:$D$500,, -1)</f>
        <v>1637507.2197397</v>
      </c>
      <c r="G8844">
        <v>489.54500000000002</v>
      </c>
      <c r="H8844">
        <f t="shared" si="830"/>
        <v>4.0999999999996817E-2</v>
      </c>
      <c r="I8844">
        <v>1.82</v>
      </c>
      <c r="J8844">
        <f t="shared" si="827"/>
        <v>0.45328195238720004</v>
      </c>
      <c r="L8844">
        <f t="shared" si="831"/>
        <v>1631.81502859392</v>
      </c>
    </row>
    <row r="8845" spans="1:12" x14ac:dyDescent="0.3">
      <c r="A8845" s="25">
        <f t="shared" si="828"/>
        <v>46203.208333316208</v>
      </c>
      <c r="B8845" s="1">
        <f t="shared" si="829"/>
        <v>0.20833331620815443</v>
      </c>
      <c r="C8845">
        <v>0</v>
      </c>
      <c r="D8845">
        <v>489.58600000000001</v>
      </c>
      <c r="F8845" s="18">
        <f>_xlfn.XLOOKUP(D8845,'Rating Curve'!$A$2:$A$500,'Rating Curve'!$D$2:$D$500,, -1)</f>
        <v>1637507.2197397</v>
      </c>
      <c r="G8845">
        <v>489.54500000000002</v>
      </c>
      <c r="H8845">
        <f t="shared" si="830"/>
        <v>4.0999999999996817E-2</v>
      </c>
      <c r="I8845">
        <v>1.82</v>
      </c>
      <c r="J8845">
        <f t="shared" si="827"/>
        <v>0.45328195238720004</v>
      </c>
      <c r="L8845">
        <f t="shared" si="831"/>
        <v>1631.81502859392</v>
      </c>
    </row>
    <row r="8846" spans="1:12" x14ac:dyDescent="0.3">
      <c r="A8846" s="25">
        <f t="shared" si="828"/>
        <v>46203.249999982872</v>
      </c>
      <c r="B8846" s="1">
        <f t="shared" si="829"/>
        <v>0.24999998287239578</v>
      </c>
      <c r="C8846">
        <v>0.6</v>
      </c>
      <c r="D8846">
        <v>489.58499999999998</v>
      </c>
      <c r="F8846" s="18">
        <f>_xlfn.XLOOKUP(D8846,'Rating Curve'!$A$2:$A$500,'Rating Curve'!$D$2:$D$500,, -1)</f>
        <v>1637507.2197397</v>
      </c>
      <c r="G8846">
        <v>489.54500000000002</v>
      </c>
      <c r="H8846">
        <f t="shared" si="830"/>
        <v>3.999999999996362E-2</v>
      </c>
      <c r="I8846">
        <v>1.82</v>
      </c>
      <c r="J8846">
        <f t="shared" si="827"/>
        <v>0.43679999999940433</v>
      </c>
      <c r="L8846">
        <f t="shared" si="831"/>
        <v>1572.4799999978557</v>
      </c>
    </row>
    <row r="8847" spans="1:12" x14ac:dyDescent="0.3">
      <c r="A8847" s="25">
        <f t="shared" si="828"/>
        <v>46203.291666649537</v>
      </c>
      <c r="B8847" s="1">
        <f t="shared" si="829"/>
        <v>0.29166664953663712</v>
      </c>
      <c r="C8847">
        <v>0</v>
      </c>
      <c r="D8847">
        <v>489.58600000000001</v>
      </c>
      <c r="F8847" s="18">
        <f>_xlfn.XLOOKUP(D8847,'Rating Curve'!$A$2:$A$500,'Rating Curve'!$D$2:$D$500,, -1)</f>
        <v>1637507.2197397</v>
      </c>
      <c r="G8847">
        <v>489.54500000000002</v>
      </c>
      <c r="H8847">
        <f t="shared" si="830"/>
        <v>4.0999999999996817E-2</v>
      </c>
      <c r="I8847">
        <v>1.82</v>
      </c>
      <c r="J8847">
        <f t="shared" si="827"/>
        <v>0.45328195238720004</v>
      </c>
      <c r="L8847">
        <f t="shared" si="831"/>
        <v>1631.81502859392</v>
      </c>
    </row>
    <row r="8848" spans="1:12" x14ac:dyDescent="0.3">
      <c r="A8848" s="25">
        <f t="shared" si="828"/>
        <v>46203.333333316201</v>
      </c>
      <c r="B8848" s="1">
        <f t="shared" si="829"/>
        <v>0.33333331620087847</v>
      </c>
      <c r="C8848">
        <v>0</v>
      </c>
      <c r="D8848">
        <v>489.58600000000001</v>
      </c>
      <c r="F8848" s="18">
        <f>_xlfn.XLOOKUP(D8848,'Rating Curve'!$A$2:$A$500,'Rating Curve'!$D$2:$D$500,, -1)</f>
        <v>1637507.2197397</v>
      </c>
      <c r="G8848">
        <v>489.54500000000002</v>
      </c>
      <c r="H8848">
        <f t="shared" si="830"/>
        <v>4.0999999999996817E-2</v>
      </c>
      <c r="I8848">
        <v>1.82</v>
      </c>
      <c r="J8848">
        <f t="shared" si="827"/>
        <v>0.45328195238720004</v>
      </c>
      <c r="L8848">
        <f t="shared" si="831"/>
        <v>1631.81502859392</v>
      </c>
    </row>
    <row r="8849" spans="1:12" x14ac:dyDescent="0.3">
      <c r="A8849" s="25">
        <f t="shared" si="828"/>
        <v>46203.374999982865</v>
      </c>
      <c r="B8849" s="1">
        <f t="shared" si="829"/>
        <v>0.37499998286511982</v>
      </c>
      <c r="C8849">
        <v>0</v>
      </c>
      <c r="D8849">
        <v>489.58600000000001</v>
      </c>
      <c r="F8849" s="18">
        <f>_xlfn.XLOOKUP(D8849,'Rating Curve'!$A$2:$A$500,'Rating Curve'!$D$2:$D$500,, -1)</f>
        <v>1637507.2197397</v>
      </c>
      <c r="G8849">
        <v>489.54500000000002</v>
      </c>
      <c r="H8849">
        <f t="shared" si="830"/>
        <v>4.0999999999996817E-2</v>
      </c>
      <c r="I8849">
        <v>1.82</v>
      </c>
      <c r="J8849">
        <f t="shared" si="827"/>
        <v>0.45328195238720004</v>
      </c>
      <c r="L8849">
        <f t="shared" si="831"/>
        <v>1631.81502859392</v>
      </c>
    </row>
    <row r="8850" spans="1:12" x14ac:dyDescent="0.3">
      <c r="A8850" s="25">
        <f t="shared" si="828"/>
        <v>46203.416666649529</v>
      </c>
      <c r="B8850" s="1">
        <f t="shared" si="829"/>
        <v>0.41666664952936117</v>
      </c>
      <c r="C8850">
        <v>0</v>
      </c>
      <c r="D8850">
        <v>489.58499999999998</v>
      </c>
      <c r="F8850" s="18">
        <f>_xlfn.XLOOKUP(D8850,'Rating Curve'!$A$2:$A$500,'Rating Curve'!$D$2:$D$500,, -1)</f>
        <v>1637507.2197397</v>
      </c>
      <c r="G8850">
        <v>489.54500000000002</v>
      </c>
      <c r="H8850">
        <f t="shared" si="830"/>
        <v>3.999999999996362E-2</v>
      </c>
      <c r="I8850">
        <v>1.82</v>
      </c>
      <c r="J8850">
        <f t="shared" si="827"/>
        <v>0.43679999999940433</v>
      </c>
      <c r="L8850">
        <f t="shared" si="831"/>
        <v>1572.4799999978557</v>
      </c>
    </row>
    <row r="8851" spans="1:12" x14ac:dyDescent="0.3">
      <c r="A8851" s="25">
        <f t="shared" si="828"/>
        <v>46203.458333316194</v>
      </c>
      <c r="B8851" s="1">
        <f t="shared" si="829"/>
        <v>0.45833331619360251</v>
      </c>
      <c r="C8851">
        <v>0</v>
      </c>
      <c r="D8851">
        <v>489.58499999999998</v>
      </c>
      <c r="F8851" s="18">
        <f>_xlfn.XLOOKUP(D8851,'Rating Curve'!$A$2:$A$500,'Rating Curve'!$D$2:$D$500,, -1)</f>
        <v>1637507.2197397</v>
      </c>
      <c r="G8851">
        <v>489.54500000000002</v>
      </c>
      <c r="H8851">
        <f t="shared" si="830"/>
        <v>3.999999999996362E-2</v>
      </c>
      <c r="I8851">
        <v>1.82</v>
      </c>
      <c r="J8851">
        <f t="shared" ref="J8851:J8914" si="832">1.82*30*(H8851^1.5)</f>
        <v>0.43679999999940433</v>
      </c>
      <c r="L8851">
        <f t="shared" si="831"/>
        <v>1572.4799999978557</v>
      </c>
    </row>
    <row r="8852" spans="1:12" x14ac:dyDescent="0.3">
      <c r="A8852" s="25">
        <f t="shared" si="828"/>
        <v>46203.499999982858</v>
      </c>
      <c r="B8852" s="1">
        <f t="shared" si="829"/>
        <v>0.49999998285784386</v>
      </c>
      <c r="C8852">
        <v>0</v>
      </c>
      <c r="D8852">
        <v>489.58499999999998</v>
      </c>
      <c r="F8852" s="18">
        <f>_xlfn.XLOOKUP(D8852,'Rating Curve'!$A$2:$A$500,'Rating Curve'!$D$2:$D$500,, -1)</f>
        <v>1637507.2197397</v>
      </c>
      <c r="G8852">
        <v>489.54500000000002</v>
      </c>
      <c r="H8852">
        <f t="shared" si="830"/>
        <v>3.999999999996362E-2</v>
      </c>
      <c r="I8852">
        <v>1.82</v>
      </c>
      <c r="J8852">
        <f t="shared" si="832"/>
        <v>0.43679999999940433</v>
      </c>
      <c r="L8852">
        <f t="shared" si="831"/>
        <v>1572.4799999978557</v>
      </c>
    </row>
    <row r="8853" spans="1:12" x14ac:dyDescent="0.3">
      <c r="A8853" s="25">
        <f t="shared" si="828"/>
        <v>46203.541666649522</v>
      </c>
      <c r="B8853" s="1">
        <f t="shared" si="829"/>
        <v>0.54166664952208521</v>
      </c>
      <c r="C8853">
        <v>0</v>
      </c>
      <c r="D8853">
        <v>489.58499999999998</v>
      </c>
      <c r="F8853" s="18">
        <f>_xlfn.XLOOKUP(D8853,'Rating Curve'!$A$2:$A$500,'Rating Curve'!$D$2:$D$500,, -1)</f>
        <v>1637507.2197397</v>
      </c>
      <c r="G8853">
        <v>489.54500000000002</v>
      </c>
      <c r="H8853">
        <f t="shared" si="830"/>
        <v>3.999999999996362E-2</v>
      </c>
      <c r="I8853">
        <v>1.82</v>
      </c>
      <c r="J8853">
        <f t="shared" si="832"/>
        <v>0.43679999999940433</v>
      </c>
      <c r="L8853">
        <f t="shared" si="831"/>
        <v>1572.4799999978557</v>
      </c>
    </row>
    <row r="8854" spans="1:12" x14ac:dyDescent="0.3">
      <c r="A8854" s="25">
        <f t="shared" si="828"/>
        <v>46203.583333316186</v>
      </c>
      <c r="B8854" s="1">
        <f t="shared" si="829"/>
        <v>0.58333331618632656</v>
      </c>
      <c r="C8854">
        <v>0</v>
      </c>
      <c r="D8854">
        <v>489.57799999999997</v>
      </c>
      <c r="F8854" s="18">
        <f>_xlfn.XLOOKUP(D8854,'Rating Curve'!$A$2:$A$500,'Rating Curve'!$D$2:$D$500,, -1)</f>
        <v>1634494.0165122999</v>
      </c>
      <c r="G8854">
        <v>489.54500000000002</v>
      </c>
      <c r="H8854">
        <f t="shared" si="830"/>
        <v>3.2999999999958618E-2</v>
      </c>
      <c r="I8854">
        <v>1.82</v>
      </c>
      <c r="J8854">
        <f t="shared" si="832"/>
        <v>0.3273132244801561</v>
      </c>
      <c r="L8854">
        <f t="shared" si="831"/>
        <v>1178.3276081285619</v>
      </c>
    </row>
    <row r="8855" spans="1:12" x14ac:dyDescent="0.3">
      <c r="A8855" s="25">
        <f t="shared" si="828"/>
        <v>46203.624999982851</v>
      </c>
      <c r="B8855" s="1">
        <f t="shared" si="829"/>
        <v>0.6249999828505679</v>
      </c>
      <c r="C8855">
        <v>0</v>
      </c>
      <c r="D8855">
        <v>489.57799999999997</v>
      </c>
      <c r="F8855" s="18">
        <f>_xlfn.XLOOKUP(D8855,'Rating Curve'!$A$2:$A$500,'Rating Curve'!$D$2:$D$500,, -1)</f>
        <v>1634494.0165122999</v>
      </c>
      <c r="G8855">
        <v>489.54500000000002</v>
      </c>
      <c r="H8855">
        <f t="shared" si="830"/>
        <v>3.2999999999958618E-2</v>
      </c>
      <c r="I8855">
        <v>1.82</v>
      </c>
      <c r="J8855">
        <f t="shared" si="832"/>
        <v>0.3273132244801561</v>
      </c>
      <c r="L8855">
        <f t="shared" si="831"/>
        <v>1178.3276081285619</v>
      </c>
    </row>
    <row r="8856" spans="1:12" x14ac:dyDescent="0.3">
      <c r="A8856" s="25">
        <f t="shared" si="828"/>
        <v>46203.666666649515</v>
      </c>
      <c r="B8856" s="1">
        <f t="shared" si="829"/>
        <v>0.66666664951480925</v>
      </c>
      <c r="C8856">
        <v>0</v>
      </c>
      <c r="D8856">
        <v>489.57900000000001</v>
      </c>
      <c r="F8856" s="18">
        <f>_xlfn.XLOOKUP(D8856,'Rating Curve'!$A$2:$A$500,'Rating Curve'!$D$2:$D$500,, -1)</f>
        <v>1634494.0165122999</v>
      </c>
      <c r="G8856">
        <v>489.54500000000002</v>
      </c>
      <c r="H8856">
        <f t="shared" si="830"/>
        <v>3.3999999999991815E-2</v>
      </c>
      <c r="I8856">
        <v>1.82</v>
      </c>
      <c r="J8856">
        <f t="shared" si="832"/>
        <v>0.34230324661024664</v>
      </c>
      <c r="L8856">
        <f t="shared" si="831"/>
        <v>1232.291687796888</v>
      </c>
    </row>
    <row r="8857" spans="1:12" x14ac:dyDescent="0.3">
      <c r="A8857" s="25">
        <f t="shared" si="828"/>
        <v>46203.708333316179</v>
      </c>
      <c r="B8857" s="1">
        <f t="shared" si="829"/>
        <v>0.7083333161790506</v>
      </c>
      <c r="C8857">
        <v>0</v>
      </c>
      <c r="D8857">
        <v>489.57799999999997</v>
      </c>
      <c r="F8857" s="18">
        <f>_xlfn.XLOOKUP(D8857,'Rating Curve'!$A$2:$A$500,'Rating Curve'!$D$2:$D$500,, -1)</f>
        <v>1634494.0165122999</v>
      </c>
      <c r="G8857">
        <v>489.54500000000002</v>
      </c>
      <c r="H8857">
        <f t="shared" si="830"/>
        <v>3.2999999999958618E-2</v>
      </c>
      <c r="I8857">
        <v>1.82</v>
      </c>
      <c r="J8857">
        <f t="shared" si="832"/>
        <v>0.3273132244801561</v>
      </c>
      <c r="L8857">
        <f t="shared" si="831"/>
        <v>1178.3276081285619</v>
      </c>
    </row>
    <row r="8858" spans="1:12" x14ac:dyDescent="0.3">
      <c r="A8858" s="25">
        <f t="shared" si="828"/>
        <v>46203.749999982843</v>
      </c>
      <c r="B8858" s="1">
        <f t="shared" si="829"/>
        <v>0.74999998284329195</v>
      </c>
      <c r="C8858">
        <v>0</v>
      </c>
      <c r="D8858">
        <v>489.58600000000001</v>
      </c>
      <c r="F8858" s="18">
        <f>_xlfn.XLOOKUP(D8858,'Rating Curve'!$A$2:$A$500,'Rating Curve'!$D$2:$D$500,, -1)</f>
        <v>1637507.2197397</v>
      </c>
      <c r="G8858">
        <v>489.54500000000002</v>
      </c>
      <c r="H8858">
        <f t="shared" si="830"/>
        <v>4.0999999999996817E-2</v>
      </c>
      <c r="I8858">
        <v>1.82</v>
      </c>
      <c r="J8858">
        <f t="shared" si="832"/>
        <v>0.45328195238720004</v>
      </c>
      <c r="L8858">
        <f t="shared" si="831"/>
        <v>1631.81502859392</v>
      </c>
    </row>
    <row r="8859" spans="1:12" x14ac:dyDescent="0.3">
      <c r="A8859" s="25">
        <f t="shared" si="828"/>
        <v>46203.791666649508</v>
      </c>
      <c r="B8859" s="1">
        <f t="shared" si="829"/>
        <v>0.79166664950753329</v>
      </c>
      <c r="C8859">
        <v>0</v>
      </c>
      <c r="D8859">
        <v>489.57900000000001</v>
      </c>
      <c r="F8859" s="18">
        <f>_xlfn.XLOOKUP(D8859,'Rating Curve'!$A$2:$A$500,'Rating Curve'!$D$2:$D$500,, -1)</f>
        <v>1634494.0165122999</v>
      </c>
      <c r="G8859">
        <v>489.54500000000002</v>
      </c>
      <c r="H8859">
        <f t="shared" si="830"/>
        <v>3.3999999999991815E-2</v>
      </c>
      <c r="I8859">
        <v>1.82</v>
      </c>
      <c r="J8859">
        <f t="shared" si="832"/>
        <v>0.34230324661024664</v>
      </c>
      <c r="L8859">
        <f t="shared" si="831"/>
        <v>1232.291687796888</v>
      </c>
    </row>
    <row r="8860" spans="1:12" x14ac:dyDescent="0.3">
      <c r="A8860" s="25">
        <f t="shared" si="828"/>
        <v>46203.833333316172</v>
      </c>
      <c r="B8860" s="1">
        <f t="shared" si="829"/>
        <v>0.83333331617177464</v>
      </c>
      <c r="C8860">
        <v>0</v>
      </c>
      <c r="D8860">
        <v>489.57900000000001</v>
      </c>
      <c r="F8860" s="18">
        <f>_xlfn.XLOOKUP(D8860,'Rating Curve'!$A$2:$A$500,'Rating Curve'!$D$2:$D$500,, -1)</f>
        <v>1634494.0165122999</v>
      </c>
      <c r="G8860">
        <v>489.54500000000002</v>
      </c>
      <c r="H8860">
        <f t="shared" si="830"/>
        <v>3.3999999999991815E-2</v>
      </c>
      <c r="I8860">
        <v>1.82</v>
      </c>
      <c r="J8860">
        <f t="shared" si="832"/>
        <v>0.34230324661024664</v>
      </c>
      <c r="L8860">
        <f t="shared" si="831"/>
        <v>1232.291687796888</v>
      </c>
    </row>
    <row r="8861" spans="1:12" x14ac:dyDescent="0.3">
      <c r="A8861" s="25">
        <f t="shared" si="828"/>
        <v>46203.874999982836</v>
      </c>
      <c r="B8861" s="1">
        <f t="shared" si="829"/>
        <v>0.87499998283601599</v>
      </c>
      <c r="C8861">
        <v>0</v>
      </c>
      <c r="D8861">
        <v>489.57900000000001</v>
      </c>
      <c r="F8861" s="18">
        <f>_xlfn.XLOOKUP(D8861,'Rating Curve'!$A$2:$A$500,'Rating Curve'!$D$2:$D$500,, -1)</f>
        <v>1634494.0165122999</v>
      </c>
      <c r="G8861">
        <v>489.54500000000002</v>
      </c>
      <c r="H8861">
        <f t="shared" si="830"/>
        <v>3.3999999999991815E-2</v>
      </c>
      <c r="I8861">
        <v>1.82</v>
      </c>
      <c r="J8861">
        <f t="shared" si="832"/>
        <v>0.34230324661024664</v>
      </c>
      <c r="L8861">
        <f t="shared" si="831"/>
        <v>1232.291687796888</v>
      </c>
    </row>
    <row r="8862" spans="1:12" x14ac:dyDescent="0.3">
      <c r="A8862" s="25">
        <f t="shared" si="828"/>
        <v>46203.9166666495</v>
      </c>
      <c r="B8862" s="1">
        <f t="shared" si="829"/>
        <v>0.91666664950025734</v>
      </c>
      <c r="C8862">
        <v>0</v>
      </c>
      <c r="D8862">
        <v>489.58499999999998</v>
      </c>
      <c r="F8862" s="18">
        <f>_xlfn.XLOOKUP(D8862,'Rating Curve'!$A$2:$A$500,'Rating Curve'!$D$2:$D$500,, -1)</f>
        <v>1637507.2197397</v>
      </c>
      <c r="G8862">
        <v>489.54500000000002</v>
      </c>
      <c r="H8862">
        <f t="shared" si="830"/>
        <v>3.999999999996362E-2</v>
      </c>
      <c r="I8862">
        <v>1.82</v>
      </c>
      <c r="J8862">
        <f t="shared" si="832"/>
        <v>0.43679999999940433</v>
      </c>
      <c r="L8862">
        <f t="shared" si="831"/>
        <v>1572.4799999978557</v>
      </c>
    </row>
    <row r="8863" spans="1:12" x14ac:dyDescent="0.3">
      <c r="A8863" s="25">
        <f t="shared" si="828"/>
        <v>46203.958333316164</v>
      </c>
      <c r="B8863" s="1">
        <f t="shared" si="829"/>
        <v>0.95833331616449868</v>
      </c>
      <c r="C8863">
        <v>0</v>
      </c>
      <c r="D8863">
        <v>489.58499999999998</v>
      </c>
      <c r="F8863" s="18">
        <f>_xlfn.XLOOKUP(D8863,'Rating Curve'!$A$2:$A$500,'Rating Curve'!$D$2:$D$500,, -1)</f>
        <v>1637507.2197397</v>
      </c>
      <c r="G8863">
        <v>489.54500000000002</v>
      </c>
      <c r="H8863">
        <f t="shared" si="830"/>
        <v>3.999999999996362E-2</v>
      </c>
      <c r="I8863">
        <v>1.82</v>
      </c>
      <c r="J8863">
        <f t="shared" si="832"/>
        <v>0.43679999999940433</v>
      </c>
      <c r="L8863">
        <f t="shared" si="831"/>
        <v>1572.4799999978557</v>
      </c>
    </row>
    <row r="8864" spans="1:12" x14ac:dyDescent="0.3">
      <c r="A8864" s="25">
        <f t="shared" si="828"/>
        <v>46203.999999982829</v>
      </c>
      <c r="B8864" s="1">
        <f t="shared" si="829"/>
        <v>0.99999998282874003</v>
      </c>
      <c r="C8864">
        <v>0</v>
      </c>
      <c r="D8864">
        <v>489.58600000000001</v>
      </c>
      <c r="F8864" s="18">
        <f>_xlfn.XLOOKUP(D8864,'Rating Curve'!$A$2:$A$500,'Rating Curve'!$D$2:$D$500,, -1)</f>
        <v>1637507.2197397</v>
      </c>
      <c r="G8864">
        <v>489.54500000000002</v>
      </c>
      <c r="H8864">
        <f t="shared" si="830"/>
        <v>4.0999999999996817E-2</v>
      </c>
      <c r="I8864">
        <v>1.82</v>
      </c>
      <c r="J8864">
        <f t="shared" si="832"/>
        <v>0.45328195238720004</v>
      </c>
      <c r="L8864">
        <f t="shared" si="831"/>
        <v>1631.81502859392</v>
      </c>
    </row>
    <row r="8865" spans="1:12" x14ac:dyDescent="0.3">
      <c r="A8865" s="25">
        <f t="shared" si="828"/>
        <v>46204.041666649493</v>
      </c>
      <c r="B8865" s="1">
        <f t="shared" si="829"/>
        <v>4.1666649492981378E-2</v>
      </c>
      <c r="C8865">
        <v>0</v>
      </c>
      <c r="D8865">
        <v>489.58600000000001</v>
      </c>
      <c r="F8865" s="18">
        <f>_xlfn.XLOOKUP(D8865,'Rating Curve'!$A$2:$A$500,'Rating Curve'!$D$2:$D$500,, -1)</f>
        <v>1637507.2197397</v>
      </c>
      <c r="G8865">
        <v>489.54500000000002</v>
      </c>
      <c r="H8865">
        <f t="shared" si="830"/>
        <v>4.0999999999996817E-2</v>
      </c>
      <c r="I8865">
        <v>1.82</v>
      </c>
      <c r="J8865">
        <f t="shared" si="832"/>
        <v>0.45328195238720004</v>
      </c>
      <c r="L8865">
        <f t="shared" si="831"/>
        <v>1631.81502859392</v>
      </c>
    </row>
    <row r="8866" spans="1:12" x14ac:dyDescent="0.3">
      <c r="A8866" s="25">
        <f t="shared" si="828"/>
        <v>46204.083333316157</v>
      </c>
      <c r="B8866" s="1">
        <f t="shared" si="829"/>
        <v>8.3333316157222725E-2</v>
      </c>
      <c r="C8866">
        <v>0.2</v>
      </c>
      <c r="D8866">
        <v>489.58600000000001</v>
      </c>
      <c r="F8866" s="18">
        <f>_xlfn.XLOOKUP(D8866,'Rating Curve'!$A$2:$A$500,'Rating Curve'!$D$2:$D$500,, -1)</f>
        <v>1637507.2197397</v>
      </c>
      <c r="G8866">
        <v>489.54500000000002</v>
      </c>
      <c r="H8866">
        <f t="shared" si="830"/>
        <v>4.0999999999996817E-2</v>
      </c>
      <c r="I8866">
        <v>1.82</v>
      </c>
      <c r="J8866">
        <f t="shared" si="832"/>
        <v>0.45328195238720004</v>
      </c>
      <c r="L8866">
        <f t="shared" si="831"/>
        <v>1631.81502859392</v>
      </c>
    </row>
    <row r="8867" spans="1:12" x14ac:dyDescent="0.3">
      <c r="A8867" s="25">
        <f t="shared" si="828"/>
        <v>46204.124999982821</v>
      </c>
      <c r="B8867" s="1">
        <f t="shared" si="829"/>
        <v>0.12499998282146407</v>
      </c>
      <c r="C8867">
        <v>2.2000000000000002</v>
      </c>
      <c r="D8867">
        <v>489.59199999999998</v>
      </c>
      <c r="F8867" s="18">
        <f>_xlfn.XLOOKUP(D8867,'Rating Curve'!$A$2:$A$500,'Rating Curve'!$D$2:$D$500,, -1)</f>
        <v>1640521.8742390999</v>
      </c>
      <c r="G8867">
        <v>489.54500000000002</v>
      </c>
      <c r="H8867">
        <f t="shared" si="830"/>
        <v>4.6999999999968622E-2</v>
      </c>
      <c r="I8867">
        <v>1.82</v>
      </c>
      <c r="J8867">
        <f t="shared" si="832"/>
        <v>0.55633890271971786</v>
      </c>
      <c r="L8867">
        <f t="shared" si="831"/>
        <v>2002.8200497909845</v>
      </c>
    </row>
    <row r="8868" spans="1:12" x14ac:dyDescent="0.3">
      <c r="A8868" s="25">
        <f t="shared" si="828"/>
        <v>46204.166666649486</v>
      </c>
      <c r="B8868" s="1">
        <f t="shared" si="829"/>
        <v>0.16666664948570542</v>
      </c>
      <c r="C8868">
        <v>0.2</v>
      </c>
      <c r="D8868">
        <v>489.58600000000001</v>
      </c>
      <c r="F8868" s="18">
        <f>_xlfn.XLOOKUP(D8868,'Rating Curve'!$A$2:$A$500,'Rating Curve'!$D$2:$D$500,, -1)</f>
        <v>1637507.2197397</v>
      </c>
      <c r="G8868">
        <v>489.54500000000002</v>
      </c>
      <c r="H8868">
        <f t="shared" si="830"/>
        <v>4.0999999999996817E-2</v>
      </c>
      <c r="I8868">
        <v>1.82</v>
      </c>
      <c r="J8868">
        <f t="shared" si="832"/>
        <v>0.45328195238720004</v>
      </c>
      <c r="L8868">
        <f t="shared" si="831"/>
        <v>1631.81502859392</v>
      </c>
    </row>
    <row r="8869" spans="1:12" x14ac:dyDescent="0.3">
      <c r="A8869" s="25">
        <f t="shared" si="828"/>
        <v>46204.20833331615</v>
      </c>
      <c r="B8869" s="1">
        <f t="shared" si="829"/>
        <v>0.20833331614994677</v>
      </c>
      <c r="C8869">
        <v>0</v>
      </c>
      <c r="D8869">
        <v>489.59199999999998</v>
      </c>
      <c r="F8869" s="18">
        <f>_xlfn.XLOOKUP(D8869,'Rating Curve'!$A$2:$A$500,'Rating Curve'!$D$2:$D$500,, -1)</f>
        <v>1640521.8742390999</v>
      </c>
      <c r="G8869">
        <v>489.54500000000002</v>
      </c>
      <c r="H8869">
        <f t="shared" si="830"/>
        <v>4.6999999999968622E-2</v>
      </c>
      <c r="I8869">
        <v>1.82</v>
      </c>
      <c r="J8869">
        <f t="shared" si="832"/>
        <v>0.55633890271971786</v>
      </c>
      <c r="L8869">
        <f t="shared" si="831"/>
        <v>2002.8200497909845</v>
      </c>
    </row>
    <row r="8870" spans="1:12" x14ac:dyDescent="0.3">
      <c r="A8870" s="25">
        <f t="shared" si="828"/>
        <v>46204.249999982814</v>
      </c>
      <c r="B8870" s="1">
        <f t="shared" si="829"/>
        <v>0.24999998281418812</v>
      </c>
      <c r="C8870">
        <v>0.2</v>
      </c>
      <c r="D8870">
        <v>489.59100000000001</v>
      </c>
      <c r="F8870" s="18">
        <f>_xlfn.XLOOKUP(D8870,'Rating Curve'!$A$2:$A$500,'Rating Curve'!$D$2:$D$500,, -1)</f>
        <v>1640521.8742390999</v>
      </c>
      <c r="G8870">
        <v>489.54500000000002</v>
      </c>
      <c r="H8870">
        <f t="shared" si="830"/>
        <v>4.5999999999992269E-2</v>
      </c>
      <c r="I8870">
        <v>1.82</v>
      </c>
      <c r="J8870">
        <f t="shared" si="832"/>
        <v>0.53867818756643004</v>
      </c>
      <c r="L8870">
        <f t="shared" si="831"/>
        <v>1939.241475239148</v>
      </c>
    </row>
    <row r="8871" spans="1:12" x14ac:dyDescent="0.3">
      <c r="A8871" s="25">
        <f t="shared" si="828"/>
        <v>46204.291666649478</v>
      </c>
      <c r="B8871" s="1">
        <f t="shared" si="829"/>
        <v>0.29166664947842946</v>
      </c>
      <c r="C8871">
        <v>0</v>
      </c>
      <c r="D8871">
        <v>489.58600000000001</v>
      </c>
      <c r="F8871" s="18">
        <f>_xlfn.XLOOKUP(D8871,'Rating Curve'!$A$2:$A$500,'Rating Curve'!$D$2:$D$500,, -1)</f>
        <v>1637507.2197397</v>
      </c>
      <c r="G8871">
        <v>489.54500000000002</v>
      </c>
      <c r="H8871">
        <f t="shared" si="830"/>
        <v>4.0999999999996817E-2</v>
      </c>
      <c r="I8871">
        <v>1.82</v>
      </c>
      <c r="J8871">
        <f t="shared" si="832"/>
        <v>0.45328195238720004</v>
      </c>
      <c r="L8871">
        <f t="shared" si="831"/>
        <v>1631.81502859392</v>
      </c>
    </row>
    <row r="8872" spans="1:12" x14ac:dyDescent="0.3">
      <c r="A8872" s="25">
        <f t="shared" si="828"/>
        <v>46204.333333316143</v>
      </c>
      <c r="B8872" s="1">
        <f t="shared" si="829"/>
        <v>0.33333331614267081</v>
      </c>
      <c r="C8872">
        <v>0</v>
      </c>
      <c r="D8872">
        <v>489.58600000000001</v>
      </c>
      <c r="F8872" s="18">
        <f>_xlfn.XLOOKUP(D8872,'Rating Curve'!$A$2:$A$500,'Rating Curve'!$D$2:$D$500,, -1)</f>
        <v>1637507.2197397</v>
      </c>
      <c r="G8872">
        <v>489.54500000000002</v>
      </c>
      <c r="H8872">
        <f t="shared" si="830"/>
        <v>4.0999999999996817E-2</v>
      </c>
      <c r="I8872">
        <v>1.82</v>
      </c>
      <c r="J8872">
        <f t="shared" si="832"/>
        <v>0.45328195238720004</v>
      </c>
      <c r="L8872">
        <f t="shared" si="831"/>
        <v>1631.81502859392</v>
      </c>
    </row>
    <row r="8873" spans="1:12" x14ac:dyDescent="0.3">
      <c r="A8873" s="25">
        <f t="shared" si="828"/>
        <v>46204.374999982807</v>
      </c>
      <c r="B8873" s="1">
        <f t="shared" si="829"/>
        <v>0.37499998280691216</v>
      </c>
      <c r="C8873">
        <v>0</v>
      </c>
      <c r="D8873">
        <v>489.58499999999998</v>
      </c>
      <c r="F8873" s="18">
        <f>_xlfn.XLOOKUP(D8873,'Rating Curve'!$A$2:$A$500,'Rating Curve'!$D$2:$D$500,, -1)</f>
        <v>1637507.2197397</v>
      </c>
      <c r="G8873">
        <v>489.54500000000002</v>
      </c>
      <c r="H8873">
        <f t="shared" si="830"/>
        <v>3.999999999996362E-2</v>
      </c>
      <c r="I8873">
        <v>1.82</v>
      </c>
      <c r="J8873">
        <f t="shared" si="832"/>
        <v>0.43679999999940433</v>
      </c>
      <c r="L8873">
        <f t="shared" si="831"/>
        <v>1572.4799999978557</v>
      </c>
    </row>
    <row r="8874" spans="1:12" x14ac:dyDescent="0.3">
      <c r="A8874" s="25">
        <f t="shared" si="828"/>
        <v>46204.416666649471</v>
      </c>
      <c r="B8874" s="1">
        <f t="shared" si="829"/>
        <v>0.41666664947115351</v>
      </c>
      <c r="C8874">
        <v>0</v>
      </c>
      <c r="D8874">
        <v>489.57799999999997</v>
      </c>
      <c r="F8874" s="18">
        <f>_xlfn.XLOOKUP(D8874,'Rating Curve'!$A$2:$A$500,'Rating Curve'!$D$2:$D$500,, -1)</f>
        <v>1634494.0165122999</v>
      </c>
      <c r="G8874">
        <v>489.54500000000002</v>
      </c>
      <c r="H8874">
        <f t="shared" si="830"/>
        <v>3.2999999999958618E-2</v>
      </c>
      <c r="I8874">
        <v>1.82</v>
      </c>
      <c r="J8874">
        <f t="shared" si="832"/>
        <v>0.3273132244801561</v>
      </c>
      <c r="L8874">
        <f t="shared" si="831"/>
        <v>1178.3276081285619</v>
      </c>
    </row>
    <row r="8875" spans="1:12" x14ac:dyDescent="0.3">
      <c r="A8875" s="25">
        <f t="shared" si="828"/>
        <v>46204.458333316135</v>
      </c>
      <c r="B8875" s="1">
        <f t="shared" si="829"/>
        <v>0.45833331613539485</v>
      </c>
      <c r="C8875">
        <v>0</v>
      </c>
      <c r="D8875">
        <v>489.572</v>
      </c>
      <c r="F8875" s="18">
        <f>_xlfn.XLOOKUP(D8875,'Rating Curve'!$A$2:$A$500,'Rating Curve'!$D$2:$D$500,, -1)</f>
        <v>1634494.0165122999</v>
      </c>
      <c r="G8875">
        <v>489.54500000000002</v>
      </c>
      <c r="H8875">
        <f t="shared" si="830"/>
        <v>2.6999999999986812E-2</v>
      </c>
      <c r="I8875">
        <v>1.82</v>
      </c>
      <c r="J8875">
        <f t="shared" si="832"/>
        <v>0.24223577828205739</v>
      </c>
      <c r="L8875">
        <f t="shared" si="831"/>
        <v>872.04880181540659</v>
      </c>
    </row>
    <row r="8876" spans="1:12" x14ac:dyDescent="0.3">
      <c r="A8876" s="25">
        <f t="shared" si="828"/>
        <v>46204.4999999828</v>
      </c>
      <c r="B8876" s="1">
        <f t="shared" si="829"/>
        <v>0.4999999827996362</v>
      </c>
      <c r="C8876">
        <v>0</v>
      </c>
      <c r="D8876">
        <v>489.55900000000003</v>
      </c>
      <c r="F8876" s="18">
        <f>_xlfn.XLOOKUP(D8876,'Rating Curve'!$A$2:$A$500,'Rating Curve'!$D$2:$D$500,, -1)</f>
        <v>1628472.3057532001</v>
      </c>
      <c r="G8876">
        <v>489.54500000000002</v>
      </c>
      <c r="H8876">
        <f t="shared" si="830"/>
        <v>1.4000000000010004E-2</v>
      </c>
      <c r="I8876">
        <v>1.82</v>
      </c>
      <c r="J8876">
        <f t="shared" si="832"/>
        <v>9.0445027724123869E-2</v>
      </c>
      <c r="L8876">
        <f t="shared" si="831"/>
        <v>325.60209980684596</v>
      </c>
    </row>
    <row r="8877" spans="1:12" x14ac:dyDescent="0.3">
      <c r="A8877" s="25">
        <f t="shared" si="828"/>
        <v>46204.541666649464</v>
      </c>
      <c r="B8877" s="1">
        <f t="shared" si="829"/>
        <v>0.54166664946387755</v>
      </c>
      <c r="C8877">
        <v>0</v>
      </c>
      <c r="D8877">
        <v>489.55799999999999</v>
      </c>
      <c r="F8877" s="18">
        <f>_xlfn.XLOOKUP(D8877,'Rating Curve'!$A$2:$A$500,'Rating Curve'!$D$2:$D$500,, -1)</f>
        <v>1628472.3057532001</v>
      </c>
      <c r="G8877">
        <v>489.54500000000002</v>
      </c>
      <c r="H8877">
        <f t="shared" si="830"/>
        <v>1.2999999999976808E-2</v>
      </c>
      <c r="I8877">
        <v>1.82</v>
      </c>
      <c r="J8877">
        <f t="shared" si="832"/>
        <v>8.0929651673320294E-2</v>
      </c>
      <c r="L8877">
        <f t="shared" si="831"/>
        <v>291.34674602395307</v>
      </c>
    </row>
    <row r="8878" spans="1:12" x14ac:dyDescent="0.3">
      <c r="A8878" s="25">
        <f t="shared" si="828"/>
        <v>46204.583333316128</v>
      </c>
      <c r="B8878" s="1">
        <f t="shared" si="829"/>
        <v>0.58333331612811889</v>
      </c>
      <c r="C8878">
        <v>1.2</v>
      </c>
      <c r="D8878">
        <v>489.57799999999997</v>
      </c>
      <c r="F8878" s="18">
        <f>_xlfn.XLOOKUP(D8878,'Rating Curve'!$A$2:$A$500,'Rating Curve'!$D$2:$D$500,, -1)</f>
        <v>1634494.0165122999</v>
      </c>
      <c r="G8878">
        <v>489.54500000000002</v>
      </c>
      <c r="H8878">
        <f t="shared" si="830"/>
        <v>3.2999999999958618E-2</v>
      </c>
      <c r="I8878">
        <v>1.82</v>
      </c>
      <c r="J8878">
        <f t="shared" si="832"/>
        <v>0.3273132244801561</v>
      </c>
      <c r="L8878">
        <f t="shared" si="831"/>
        <v>1178.3276081285619</v>
      </c>
    </row>
    <row r="8879" spans="1:12" x14ac:dyDescent="0.3">
      <c r="A8879" s="25">
        <f t="shared" si="828"/>
        <v>46204.624999982792</v>
      </c>
      <c r="B8879" s="1">
        <f t="shared" si="829"/>
        <v>0.62499998279236024</v>
      </c>
      <c r="C8879">
        <v>0.8</v>
      </c>
      <c r="D8879">
        <v>489.584</v>
      </c>
      <c r="F8879" s="18">
        <f>_xlfn.XLOOKUP(D8879,'Rating Curve'!$A$2:$A$500,'Rating Curve'!$D$2:$D$500,, -1)</f>
        <v>1637507.2197397</v>
      </c>
      <c r="G8879">
        <v>489.54500000000002</v>
      </c>
      <c r="H8879">
        <f t="shared" si="830"/>
        <v>3.8999999999987267E-2</v>
      </c>
      <c r="I8879">
        <v>1.82</v>
      </c>
      <c r="J8879">
        <f t="shared" si="832"/>
        <v>0.42052280561204625</v>
      </c>
      <c r="L8879">
        <f t="shared" si="831"/>
        <v>1513.8821002033665</v>
      </c>
    </row>
    <row r="8880" spans="1:12" x14ac:dyDescent="0.3">
      <c r="A8880" s="25">
        <f t="shared" si="828"/>
        <v>46204.666666649457</v>
      </c>
      <c r="B8880" s="1">
        <f t="shared" si="829"/>
        <v>0.66666664945660159</v>
      </c>
      <c r="C8880">
        <v>0</v>
      </c>
      <c r="D8880">
        <v>489.55799999999999</v>
      </c>
      <c r="F8880" s="18">
        <f>_xlfn.XLOOKUP(D8880,'Rating Curve'!$A$2:$A$500,'Rating Curve'!$D$2:$D$500,, -1)</f>
        <v>1628472.3057532001</v>
      </c>
      <c r="G8880">
        <v>489.54500000000002</v>
      </c>
      <c r="H8880">
        <f t="shared" si="830"/>
        <v>1.2999999999976808E-2</v>
      </c>
      <c r="I8880">
        <v>1.82</v>
      </c>
      <c r="J8880">
        <f t="shared" si="832"/>
        <v>8.0929651673320294E-2</v>
      </c>
      <c r="L8880">
        <f t="shared" si="831"/>
        <v>291.34674602395307</v>
      </c>
    </row>
    <row r="8881" spans="1:12" x14ac:dyDescent="0.3">
      <c r="A8881" s="25">
        <f t="shared" si="828"/>
        <v>46204.708333316121</v>
      </c>
      <c r="B8881" s="1">
        <f t="shared" si="829"/>
        <v>0.70833331612084294</v>
      </c>
      <c r="C8881">
        <v>0</v>
      </c>
      <c r="D8881">
        <v>489.572</v>
      </c>
      <c r="F8881" s="18">
        <f>_xlfn.XLOOKUP(D8881,'Rating Curve'!$A$2:$A$500,'Rating Curve'!$D$2:$D$500,, -1)</f>
        <v>1634494.0165122999</v>
      </c>
      <c r="G8881">
        <v>489.54500000000002</v>
      </c>
      <c r="H8881">
        <f t="shared" si="830"/>
        <v>2.6999999999986812E-2</v>
      </c>
      <c r="I8881">
        <v>1.82</v>
      </c>
      <c r="J8881">
        <f t="shared" si="832"/>
        <v>0.24223577828205739</v>
      </c>
      <c r="L8881">
        <f t="shared" si="831"/>
        <v>872.04880181540659</v>
      </c>
    </row>
    <row r="8882" spans="1:12" x14ac:dyDescent="0.3">
      <c r="A8882" s="25">
        <f t="shared" si="828"/>
        <v>46204.749999982785</v>
      </c>
      <c r="B8882" s="1">
        <f t="shared" si="829"/>
        <v>0.74999998278508428</v>
      </c>
      <c r="C8882">
        <v>0</v>
      </c>
      <c r="D8882">
        <v>489.572</v>
      </c>
      <c r="F8882" s="18">
        <f>_xlfn.XLOOKUP(D8882,'Rating Curve'!$A$2:$A$500,'Rating Curve'!$D$2:$D$500,, -1)</f>
        <v>1634494.0165122999</v>
      </c>
      <c r="G8882">
        <v>489.54500000000002</v>
      </c>
      <c r="H8882">
        <f t="shared" si="830"/>
        <v>2.6999999999986812E-2</v>
      </c>
      <c r="I8882">
        <v>1.82</v>
      </c>
      <c r="J8882">
        <f t="shared" si="832"/>
        <v>0.24223577828205739</v>
      </c>
      <c r="L8882">
        <f t="shared" si="831"/>
        <v>872.04880181540659</v>
      </c>
    </row>
    <row r="8883" spans="1:12" x14ac:dyDescent="0.3">
      <c r="A8883" s="25">
        <f t="shared" si="828"/>
        <v>46204.791666649449</v>
      </c>
      <c r="B8883" s="1">
        <f t="shared" si="829"/>
        <v>0.79166664944932563</v>
      </c>
      <c r="C8883">
        <v>0</v>
      </c>
      <c r="D8883">
        <v>489.572</v>
      </c>
      <c r="F8883" s="18">
        <f>_xlfn.XLOOKUP(D8883,'Rating Curve'!$A$2:$A$500,'Rating Curve'!$D$2:$D$500,, -1)</f>
        <v>1634494.0165122999</v>
      </c>
      <c r="G8883">
        <v>489.54500000000002</v>
      </c>
      <c r="H8883">
        <f t="shared" si="830"/>
        <v>2.6999999999986812E-2</v>
      </c>
      <c r="I8883">
        <v>1.82</v>
      </c>
      <c r="J8883">
        <f t="shared" si="832"/>
        <v>0.24223577828205739</v>
      </c>
      <c r="L8883">
        <f t="shared" si="831"/>
        <v>872.04880181540659</v>
      </c>
    </row>
    <row r="8884" spans="1:12" x14ac:dyDescent="0.3">
      <c r="A8884" s="25">
        <f t="shared" si="828"/>
        <v>46204.833333316114</v>
      </c>
      <c r="B8884" s="1">
        <f t="shared" si="829"/>
        <v>0.83333331611356698</v>
      </c>
      <c r="C8884">
        <v>0</v>
      </c>
      <c r="D8884">
        <v>489.57900000000001</v>
      </c>
      <c r="F8884" s="18">
        <f>_xlfn.XLOOKUP(D8884,'Rating Curve'!$A$2:$A$500,'Rating Curve'!$D$2:$D$500,, -1)</f>
        <v>1634494.0165122999</v>
      </c>
      <c r="G8884">
        <v>489.54500000000002</v>
      </c>
      <c r="H8884">
        <f t="shared" si="830"/>
        <v>3.3999999999991815E-2</v>
      </c>
      <c r="I8884">
        <v>1.82</v>
      </c>
      <c r="J8884">
        <f t="shared" si="832"/>
        <v>0.34230324661024664</v>
      </c>
      <c r="L8884">
        <f t="shared" si="831"/>
        <v>1232.291687796888</v>
      </c>
    </row>
    <row r="8885" spans="1:12" x14ac:dyDescent="0.3">
      <c r="A8885" s="25">
        <f t="shared" si="828"/>
        <v>46204.874999982778</v>
      </c>
      <c r="B8885" s="1">
        <f t="shared" si="829"/>
        <v>0.87499998277780833</v>
      </c>
      <c r="C8885">
        <v>0</v>
      </c>
      <c r="D8885">
        <v>489.57299999999998</v>
      </c>
      <c r="F8885" s="18">
        <f>_xlfn.XLOOKUP(D8885,'Rating Curve'!$A$2:$A$500,'Rating Curve'!$D$2:$D$500,, -1)</f>
        <v>1634494.0165122999</v>
      </c>
      <c r="G8885">
        <v>489.54500000000002</v>
      </c>
      <c r="H8885">
        <f t="shared" si="830"/>
        <v>2.7999999999963165E-2</v>
      </c>
      <c r="I8885">
        <v>1.82</v>
      </c>
      <c r="J8885">
        <f t="shared" si="832"/>
        <v>0.25581716971255408</v>
      </c>
      <c r="L8885">
        <f t="shared" si="831"/>
        <v>920.94181096519469</v>
      </c>
    </row>
    <row r="8886" spans="1:12" x14ac:dyDescent="0.3">
      <c r="A8886" s="25">
        <f t="shared" si="828"/>
        <v>46204.916666649442</v>
      </c>
      <c r="B8886" s="1">
        <f t="shared" si="829"/>
        <v>0.91666664944204967</v>
      </c>
      <c r="C8886">
        <v>0</v>
      </c>
      <c r="D8886">
        <v>489.57299999999998</v>
      </c>
      <c r="F8886" s="18">
        <f>_xlfn.XLOOKUP(D8886,'Rating Curve'!$A$2:$A$500,'Rating Curve'!$D$2:$D$500,, -1)</f>
        <v>1634494.0165122999</v>
      </c>
      <c r="G8886">
        <v>489.54500000000002</v>
      </c>
      <c r="H8886">
        <f t="shared" si="830"/>
        <v>2.7999999999963165E-2</v>
      </c>
      <c r="I8886">
        <v>1.82</v>
      </c>
      <c r="J8886">
        <f t="shared" si="832"/>
        <v>0.25581716971255408</v>
      </c>
      <c r="L8886">
        <f t="shared" si="831"/>
        <v>920.94181096519469</v>
      </c>
    </row>
    <row r="8887" spans="1:12" x14ac:dyDescent="0.3">
      <c r="A8887" s="25">
        <f t="shared" si="828"/>
        <v>46204.958333316106</v>
      </c>
      <c r="B8887" s="1">
        <f t="shared" si="829"/>
        <v>0.95833331610629102</v>
      </c>
      <c r="C8887">
        <v>0</v>
      </c>
      <c r="D8887">
        <v>489.56700000000001</v>
      </c>
      <c r="F8887" s="18">
        <f>_xlfn.XLOOKUP(D8887,'Rating Curve'!$A$2:$A$500,'Rating Curve'!$D$2:$D$500,, -1)</f>
        <v>1631482.3951735001</v>
      </c>
      <c r="G8887">
        <v>489.54500000000002</v>
      </c>
      <c r="H8887">
        <f t="shared" si="830"/>
        <v>2.199999999999136E-2</v>
      </c>
      <c r="I8887">
        <v>1.82</v>
      </c>
      <c r="J8887">
        <f t="shared" si="832"/>
        <v>0.17816675245388125</v>
      </c>
      <c r="L8887">
        <f t="shared" si="831"/>
        <v>641.40030883397253</v>
      </c>
    </row>
    <row r="8888" spans="1:12" x14ac:dyDescent="0.3">
      <c r="A8888" s="25">
        <f t="shared" si="828"/>
        <v>46204.999999982771</v>
      </c>
      <c r="B8888" s="1">
        <f t="shared" si="829"/>
        <v>0.99999998277053237</v>
      </c>
      <c r="C8888">
        <v>0</v>
      </c>
      <c r="D8888">
        <v>489.56700000000001</v>
      </c>
      <c r="F8888" s="18">
        <f>_xlfn.XLOOKUP(D8888,'Rating Curve'!$A$2:$A$500,'Rating Curve'!$D$2:$D$500,, -1)</f>
        <v>1631482.3951735001</v>
      </c>
      <c r="G8888">
        <v>489.54500000000002</v>
      </c>
      <c r="H8888">
        <f t="shared" si="830"/>
        <v>2.199999999999136E-2</v>
      </c>
      <c r="I8888">
        <v>1.82</v>
      </c>
      <c r="J8888">
        <f t="shared" si="832"/>
        <v>0.17816675245388125</v>
      </c>
      <c r="L8888">
        <f t="shared" si="831"/>
        <v>641.40030883397253</v>
      </c>
    </row>
    <row r="8889" spans="1:12" x14ac:dyDescent="0.3">
      <c r="A8889" s="25">
        <f t="shared" ref="A8889:A8952" si="833" xml:space="preserve"> A8888 + TIME(1,0,0)</f>
        <v>46205.041666649435</v>
      </c>
      <c r="B8889" s="1">
        <f t="shared" si="829"/>
        <v>4.1666649434773717E-2</v>
      </c>
      <c r="C8889">
        <v>0</v>
      </c>
      <c r="D8889">
        <v>489.56</v>
      </c>
      <c r="F8889" s="18">
        <f>_xlfn.XLOOKUP(D8889,'Rating Curve'!$A$2:$A$500,'Rating Curve'!$D$2:$D$500,, -1)</f>
        <v>1631482.3951735001</v>
      </c>
      <c r="G8889">
        <v>489.54500000000002</v>
      </c>
      <c r="H8889">
        <f t="shared" si="830"/>
        <v>1.4999999999986358E-2</v>
      </c>
      <c r="I8889">
        <v>1.82</v>
      </c>
      <c r="J8889">
        <f t="shared" si="832"/>
        <v>0.10030660496683422</v>
      </c>
      <c r="L8889">
        <f t="shared" si="831"/>
        <v>361.10377788060322</v>
      </c>
    </row>
    <row r="8890" spans="1:12" x14ac:dyDescent="0.3">
      <c r="A8890" s="25">
        <f t="shared" si="833"/>
        <v>46205.083333316099</v>
      </c>
      <c r="B8890" s="1">
        <f t="shared" si="829"/>
        <v>8.3333316099015065E-2</v>
      </c>
      <c r="C8890">
        <v>0</v>
      </c>
      <c r="D8890">
        <v>489.56</v>
      </c>
      <c r="F8890" s="18">
        <f>_xlfn.XLOOKUP(D8890,'Rating Curve'!$A$2:$A$500,'Rating Curve'!$D$2:$D$500,, -1)</f>
        <v>1631482.3951735001</v>
      </c>
      <c r="G8890">
        <v>489.54500000000002</v>
      </c>
      <c r="H8890">
        <f t="shared" si="830"/>
        <v>1.4999999999986358E-2</v>
      </c>
      <c r="I8890">
        <v>1.82</v>
      </c>
      <c r="J8890">
        <f t="shared" si="832"/>
        <v>0.10030660496683422</v>
      </c>
      <c r="L8890">
        <f t="shared" si="831"/>
        <v>361.10377788060322</v>
      </c>
    </row>
    <row r="8891" spans="1:12" x14ac:dyDescent="0.3">
      <c r="A8891" s="25">
        <f t="shared" si="833"/>
        <v>46205.124999982763</v>
      </c>
      <c r="B8891" s="1">
        <f t="shared" si="829"/>
        <v>0.12499998276325641</v>
      </c>
      <c r="C8891">
        <v>0</v>
      </c>
      <c r="D8891">
        <v>489.55399999999997</v>
      </c>
      <c r="F8891" s="18">
        <f>_xlfn.XLOOKUP(D8891,'Rating Curve'!$A$2:$A$500,'Rating Curve'!$D$2:$D$500,, -1)</f>
        <v>1628472.3057532001</v>
      </c>
      <c r="G8891">
        <v>489.54500000000002</v>
      </c>
      <c r="H8891">
        <f t="shared" si="830"/>
        <v>8.9999999999577085E-3</v>
      </c>
      <c r="I8891">
        <v>1.82</v>
      </c>
      <c r="J8891">
        <f t="shared" si="832"/>
        <v>4.6618297265873639E-2</v>
      </c>
      <c r="L8891">
        <f t="shared" si="831"/>
        <v>167.82587015714509</v>
      </c>
    </row>
    <row r="8892" spans="1:12" x14ac:dyDescent="0.3">
      <c r="A8892" s="25">
        <f t="shared" si="833"/>
        <v>46205.166666649427</v>
      </c>
      <c r="B8892" s="1">
        <f t="shared" si="829"/>
        <v>0.16666664942749776</v>
      </c>
      <c r="C8892">
        <v>0</v>
      </c>
      <c r="D8892">
        <v>489.55399999999997</v>
      </c>
      <c r="F8892" s="18">
        <f>_xlfn.XLOOKUP(D8892,'Rating Curve'!$A$2:$A$500,'Rating Curve'!$D$2:$D$500,, -1)</f>
        <v>1628472.3057532001</v>
      </c>
      <c r="G8892">
        <v>489.54500000000002</v>
      </c>
      <c r="H8892">
        <f t="shared" si="830"/>
        <v>8.9999999999577085E-3</v>
      </c>
      <c r="I8892">
        <v>1.82</v>
      </c>
      <c r="J8892">
        <f t="shared" si="832"/>
        <v>4.6618297265873639E-2</v>
      </c>
      <c r="L8892">
        <f t="shared" si="831"/>
        <v>167.82587015714509</v>
      </c>
    </row>
    <row r="8893" spans="1:12" x14ac:dyDescent="0.3">
      <c r="A8893" s="25">
        <f t="shared" si="833"/>
        <v>46205.208333316092</v>
      </c>
      <c r="B8893" s="1">
        <f t="shared" si="829"/>
        <v>0.20833331609173911</v>
      </c>
      <c r="C8893">
        <v>0</v>
      </c>
      <c r="D8893">
        <v>489.55399999999997</v>
      </c>
      <c r="F8893" s="18">
        <f>_xlfn.XLOOKUP(D8893,'Rating Curve'!$A$2:$A$500,'Rating Curve'!$D$2:$D$500,, -1)</f>
        <v>1628472.3057532001</v>
      </c>
      <c r="G8893">
        <v>489.54500000000002</v>
      </c>
      <c r="H8893">
        <f t="shared" si="830"/>
        <v>8.9999999999577085E-3</v>
      </c>
      <c r="I8893">
        <v>1.82</v>
      </c>
      <c r="J8893">
        <f t="shared" si="832"/>
        <v>4.6618297265873639E-2</v>
      </c>
      <c r="L8893">
        <f t="shared" si="831"/>
        <v>167.82587015714509</v>
      </c>
    </row>
    <row r="8894" spans="1:12" x14ac:dyDescent="0.3">
      <c r="A8894" s="25">
        <f t="shared" si="833"/>
        <v>46205.249999982756</v>
      </c>
      <c r="B8894" s="1">
        <f t="shared" si="829"/>
        <v>0.24999998275598045</v>
      </c>
      <c r="C8894">
        <v>0</v>
      </c>
      <c r="D8894">
        <v>489.55399999999997</v>
      </c>
      <c r="F8894" s="18">
        <f>_xlfn.XLOOKUP(D8894,'Rating Curve'!$A$2:$A$500,'Rating Curve'!$D$2:$D$500,, -1)</f>
        <v>1628472.3057532001</v>
      </c>
      <c r="G8894">
        <v>489.54500000000002</v>
      </c>
      <c r="H8894">
        <f t="shared" si="830"/>
        <v>8.9999999999577085E-3</v>
      </c>
      <c r="I8894">
        <v>1.82</v>
      </c>
      <c r="J8894">
        <f t="shared" si="832"/>
        <v>4.6618297265873639E-2</v>
      </c>
      <c r="L8894">
        <f t="shared" si="831"/>
        <v>167.82587015714509</v>
      </c>
    </row>
    <row r="8895" spans="1:12" x14ac:dyDescent="0.3">
      <c r="A8895" s="25">
        <f t="shared" si="833"/>
        <v>46205.29166664942</v>
      </c>
      <c r="B8895" s="1">
        <f t="shared" si="829"/>
        <v>0.2916666494202218</v>
      </c>
      <c r="C8895">
        <v>1.4</v>
      </c>
      <c r="D8895">
        <v>489.54700000000003</v>
      </c>
      <c r="F8895" s="18">
        <f>_xlfn.XLOOKUP(D8895,'Rating Curve'!$A$2:$A$500,'Rating Curve'!$D$2:$D$500,, -1)</f>
        <v>1625463.7590197001</v>
      </c>
      <c r="G8895">
        <v>489.54500000000002</v>
      </c>
      <c r="H8895">
        <f t="shared" si="830"/>
        <v>2.0000000000095497E-3</v>
      </c>
      <c r="I8895">
        <v>1.82</v>
      </c>
      <c r="J8895">
        <f t="shared" si="832"/>
        <v>4.8835724628945162E-3</v>
      </c>
      <c r="L8895">
        <f t="shared" si="831"/>
        <v>17.580860866420259</v>
      </c>
    </row>
    <row r="8896" spans="1:12" x14ac:dyDescent="0.3">
      <c r="A8896" s="25">
        <f t="shared" si="833"/>
        <v>46205.333333316084</v>
      </c>
      <c r="B8896" s="1">
        <f t="shared" si="829"/>
        <v>0.33333331608446315</v>
      </c>
      <c r="C8896">
        <v>0.6</v>
      </c>
      <c r="D8896">
        <v>489.54700000000003</v>
      </c>
      <c r="F8896" s="18">
        <f>_xlfn.XLOOKUP(D8896,'Rating Curve'!$A$2:$A$500,'Rating Curve'!$D$2:$D$500,, -1)</f>
        <v>1625463.7590197001</v>
      </c>
      <c r="G8896">
        <v>489.54500000000002</v>
      </c>
      <c r="H8896">
        <f t="shared" si="830"/>
        <v>2.0000000000095497E-3</v>
      </c>
      <c r="I8896">
        <v>1.82</v>
      </c>
      <c r="J8896">
        <f t="shared" si="832"/>
        <v>4.8835724628945162E-3</v>
      </c>
      <c r="L8896">
        <f t="shared" si="831"/>
        <v>17.580860866420259</v>
      </c>
    </row>
    <row r="8897" spans="1:12" x14ac:dyDescent="0.3">
      <c r="A8897" s="25">
        <f t="shared" si="833"/>
        <v>46205.374999982749</v>
      </c>
      <c r="B8897" s="1">
        <f t="shared" si="829"/>
        <v>0.3749999827487045</v>
      </c>
      <c r="C8897">
        <v>0.2</v>
      </c>
      <c r="D8897">
        <v>489.54</v>
      </c>
      <c r="F8897" s="18">
        <f>_xlfn.XLOOKUP(D8897,'Rating Curve'!$A$2:$A$500,'Rating Curve'!$D$2:$D$500,, -1)</f>
        <v>1625463.7590197001</v>
      </c>
      <c r="G8897">
        <v>489.54500000000002</v>
      </c>
      <c r="H8897">
        <f t="shared" si="830"/>
        <v>0</v>
      </c>
      <c r="I8897">
        <v>1.82</v>
      </c>
      <c r="J8897">
        <f t="shared" si="832"/>
        <v>0</v>
      </c>
      <c r="L8897">
        <f t="shared" si="831"/>
        <v>0</v>
      </c>
    </row>
    <row r="8898" spans="1:12" x14ac:dyDescent="0.3">
      <c r="A8898" s="25">
        <f t="shared" si="833"/>
        <v>46205.416666649413</v>
      </c>
      <c r="B8898" s="1">
        <f t="shared" si="829"/>
        <v>0.41666664941294584</v>
      </c>
      <c r="C8898">
        <v>0</v>
      </c>
      <c r="D8898">
        <v>489.53300000000002</v>
      </c>
      <c r="F8898" s="18">
        <f>_xlfn.XLOOKUP(D8898,'Rating Curve'!$A$2:$A$500,'Rating Curve'!$D$2:$D$500,, -1)</f>
        <v>1622456.7729032</v>
      </c>
      <c r="G8898">
        <v>489.54500000000002</v>
      </c>
      <c r="H8898">
        <f t="shared" si="830"/>
        <v>0</v>
      </c>
      <c r="I8898">
        <v>1.82</v>
      </c>
      <c r="J8898">
        <f t="shared" si="832"/>
        <v>0</v>
      </c>
      <c r="L8898">
        <f t="shared" si="831"/>
        <v>0</v>
      </c>
    </row>
    <row r="8899" spans="1:12" x14ac:dyDescent="0.3">
      <c r="A8899" s="25">
        <f t="shared" si="833"/>
        <v>46205.458333316077</v>
      </c>
      <c r="B8899" s="1">
        <f t="shared" ref="B8899:B8962" si="834">MOD(A8899,1)</f>
        <v>0.45833331607718719</v>
      </c>
      <c r="C8899">
        <v>0</v>
      </c>
      <c r="D8899">
        <v>489.54599999999999</v>
      </c>
      <c r="F8899" s="18">
        <f>_xlfn.XLOOKUP(D8899,'Rating Curve'!$A$2:$A$500,'Rating Curve'!$D$2:$D$500,, -1)</f>
        <v>1625463.7590197001</v>
      </c>
      <c r="G8899">
        <v>489.54500000000002</v>
      </c>
      <c r="H8899">
        <f t="shared" ref="H8899:H8962" si="835">IF(D8899 - G8899 &lt; 0, 0, D8899 - G8899)</f>
        <v>9.9999999997635314E-4</v>
      </c>
      <c r="I8899">
        <v>1.82</v>
      </c>
      <c r="J8899">
        <f t="shared" si="832"/>
        <v>1.7266036023906926E-3</v>
      </c>
      <c r="L8899">
        <f t="shared" ref="L8899:L8962" si="836">(J8899*86400)/24</f>
        <v>6.215772968606494</v>
      </c>
    </row>
    <row r="8900" spans="1:12" x14ac:dyDescent="0.3">
      <c r="A8900" s="25">
        <f t="shared" si="833"/>
        <v>46205.499999982741</v>
      </c>
      <c r="B8900" s="1">
        <f t="shared" si="834"/>
        <v>0.49999998274142854</v>
      </c>
      <c r="C8900">
        <v>0</v>
      </c>
      <c r="D8900">
        <v>489.54</v>
      </c>
      <c r="F8900" s="18">
        <f>_xlfn.XLOOKUP(D8900,'Rating Curve'!$A$2:$A$500,'Rating Curve'!$D$2:$D$500,, -1)</f>
        <v>1625463.7590197001</v>
      </c>
      <c r="G8900">
        <v>489.54500000000002</v>
      </c>
      <c r="H8900">
        <f t="shared" si="835"/>
        <v>0</v>
      </c>
      <c r="I8900">
        <v>1.82</v>
      </c>
      <c r="J8900">
        <f t="shared" si="832"/>
        <v>0</v>
      </c>
      <c r="L8900">
        <f t="shared" si="836"/>
        <v>0</v>
      </c>
    </row>
    <row r="8901" spans="1:12" x14ac:dyDescent="0.3">
      <c r="A8901" s="25">
        <f t="shared" si="833"/>
        <v>46205.541666649406</v>
      </c>
      <c r="B8901" s="1">
        <f t="shared" si="834"/>
        <v>0.54166664940566989</v>
      </c>
      <c r="C8901">
        <v>0</v>
      </c>
      <c r="D8901">
        <v>489.54</v>
      </c>
      <c r="F8901" s="18">
        <f>_xlfn.XLOOKUP(D8901,'Rating Curve'!$A$2:$A$500,'Rating Curve'!$D$2:$D$500,, -1)</f>
        <v>1625463.7590197001</v>
      </c>
      <c r="G8901">
        <v>489.54500000000002</v>
      </c>
      <c r="H8901">
        <f t="shared" si="835"/>
        <v>0</v>
      </c>
      <c r="I8901">
        <v>1.82</v>
      </c>
      <c r="J8901">
        <f t="shared" si="832"/>
        <v>0</v>
      </c>
      <c r="L8901">
        <f t="shared" si="836"/>
        <v>0</v>
      </c>
    </row>
    <row r="8902" spans="1:12" x14ac:dyDescent="0.3">
      <c r="A8902" s="25">
        <f t="shared" si="833"/>
        <v>46205.58333331607</v>
      </c>
      <c r="B8902" s="1">
        <f t="shared" si="834"/>
        <v>0.58333331606991123</v>
      </c>
      <c r="C8902">
        <v>0</v>
      </c>
      <c r="D8902">
        <v>489.52600000000001</v>
      </c>
      <c r="F8902" s="18">
        <f>_xlfn.XLOOKUP(D8902,'Rating Curve'!$A$2:$A$500,'Rating Curve'!$D$2:$D$500,, -1)</f>
        <v>1619451.3170382001</v>
      </c>
      <c r="G8902">
        <v>489.54500000000002</v>
      </c>
      <c r="H8902">
        <f t="shared" si="835"/>
        <v>0</v>
      </c>
      <c r="I8902">
        <v>1.82</v>
      </c>
      <c r="J8902">
        <f t="shared" si="832"/>
        <v>0</v>
      </c>
      <c r="L8902">
        <f t="shared" si="836"/>
        <v>0</v>
      </c>
    </row>
    <row r="8903" spans="1:12" x14ac:dyDescent="0.3">
      <c r="A8903" s="25">
        <f t="shared" si="833"/>
        <v>46205.624999982734</v>
      </c>
      <c r="B8903" s="1">
        <f t="shared" si="834"/>
        <v>0.62499998273415258</v>
      </c>
      <c r="C8903">
        <v>0</v>
      </c>
      <c r="D8903">
        <v>489.50700000000001</v>
      </c>
      <c r="F8903" s="18">
        <f>_xlfn.XLOOKUP(D8903,'Rating Curve'!$A$2:$A$500,'Rating Curve'!$D$2:$D$500,, -1)</f>
        <v>1613444.9319478001</v>
      </c>
      <c r="G8903">
        <v>489.54500000000002</v>
      </c>
      <c r="H8903">
        <f t="shared" si="835"/>
        <v>0</v>
      </c>
      <c r="I8903">
        <v>1.82</v>
      </c>
      <c r="J8903">
        <f t="shared" si="832"/>
        <v>0</v>
      </c>
      <c r="L8903">
        <f t="shared" si="836"/>
        <v>0</v>
      </c>
    </row>
    <row r="8904" spans="1:12" x14ac:dyDescent="0.3">
      <c r="A8904" s="25">
        <f t="shared" si="833"/>
        <v>46205.666666649398</v>
      </c>
      <c r="B8904" s="1">
        <f t="shared" si="834"/>
        <v>0.66666664939839393</v>
      </c>
      <c r="C8904">
        <v>0</v>
      </c>
      <c r="D8904">
        <v>489.53199999999998</v>
      </c>
      <c r="F8904" s="18">
        <f>_xlfn.XLOOKUP(D8904,'Rating Curve'!$A$2:$A$500,'Rating Curve'!$D$2:$D$500,, -1)</f>
        <v>1622456.7729032</v>
      </c>
      <c r="G8904">
        <v>489.54500000000002</v>
      </c>
      <c r="H8904">
        <f t="shared" si="835"/>
        <v>0</v>
      </c>
      <c r="I8904">
        <v>1.82</v>
      </c>
      <c r="J8904">
        <f t="shared" si="832"/>
        <v>0</v>
      </c>
      <c r="L8904">
        <f t="shared" si="836"/>
        <v>0</v>
      </c>
    </row>
    <row r="8905" spans="1:12" x14ac:dyDescent="0.3">
      <c r="A8905" s="25">
        <f t="shared" si="833"/>
        <v>46205.708333316063</v>
      </c>
      <c r="B8905" s="1">
        <f t="shared" si="834"/>
        <v>0.70833331606263528</v>
      </c>
      <c r="C8905">
        <v>13</v>
      </c>
      <c r="D8905">
        <v>489.56</v>
      </c>
      <c r="F8905" s="18">
        <f>_xlfn.XLOOKUP(D8905,'Rating Curve'!$A$2:$A$500,'Rating Curve'!$D$2:$D$500,, -1)</f>
        <v>1631482.3951735001</v>
      </c>
      <c r="G8905">
        <v>489.54500000000002</v>
      </c>
      <c r="H8905">
        <f t="shared" si="835"/>
        <v>1.4999999999986358E-2</v>
      </c>
      <c r="I8905">
        <v>1.82</v>
      </c>
      <c r="J8905">
        <f t="shared" si="832"/>
        <v>0.10030660496683422</v>
      </c>
      <c r="L8905">
        <f t="shared" si="836"/>
        <v>361.10377788060322</v>
      </c>
    </row>
    <row r="8906" spans="1:12" x14ac:dyDescent="0.3">
      <c r="A8906" s="25">
        <f t="shared" si="833"/>
        <v>46205.749999982727</v>
      </c>
      <c r="B8906" s="1">
        <f t="shared" si="834"/>
        <v>0.74999998272687662</v>
      </c>
      <c r="C8906">
        <v>0</v>
      </c>
      <c r="D8906">
        <v>489.56</v>
      </c>
      <c r="F8906" s="18">
        <f>_xlfn.XLOOKUP(D8906,'Rating Curve'!$A$2:$A$500,'Rating Curve'!$D$2:$D$500,, -1)</f>
        <v>1631482.3951735001</v>
      </c>
      <c r="G8906">
        <v>489.54500000000002</v>
      </c>
      <c r="H8906">
        <f t="shared" si="835"/>
        <v>1.4999999999986358E-2</v>
      </c>
      <c r="I8906">
        <v>1.82</v>
      </c>
      <c r="J8906">
        <f t="shared" si="832"/>
        <v>0.10030660496683422</v>
      </c>
      <c r="L8906">
        <f t="shared" si="836"/>
        <v>361.10377788060322</v>
      </c>
    </row>
    <row r="8907" spans="1:12" x14ac:dyDescent="0.3">
      <c r="A8907" s="25">
        <f t="shared" si="833"/>
        <v>46205.791666649391</v>
      </c>
      <c r="B8907" s="1">
        <f t="shared" si="834"/>
        <v>0.79166664939111797</v>
      </c>
      <c r="C8907">
        <v>0</v>
      </c>
      <c r="D8907">
        <v>489.56</v>
      </c>
      <c r="F8907" s="18">
        <f>_xlfn.XLOOKUP(D8907,'Rating Curve'!$A$2:$A$500,'Rating Curve'!$D$2:$D$500,, -1)</f>
        <v>1631482.3951735001</v>
      </c>
      <c r="G8907">
        <v>489.54500000000002</v>
      </c>
      <c r="H8907">
        <f t="shared" si="835"/>
        <v>1.4999999999986358E-2</v>
      </c>
      <c r="I8907">
        <v>1.82</v>
      </c>
      <c r="J8907">
        <f t="shared" si="832"/>
        <v>0.10030660496683422</v>
      </c>
      <c r="L8907">
        <f t="shared" si="836"/>
        <v>361.10377788060322</v>
      </c>
    </row>
    <row r="8908" spans="1:12" x14ac:dyDescent="0.3">
      <c r="A8908" s="25">
        <f t="shared" si="833"/>
        <v>46205.833333316055</v>
      </c>
      <c r="B8908" s="1">
        <f t="shared" si="834"/>
        <v>0.83333331605535932</v>
      </c>
      <c r="C8908">
        <v>0</v>
      </c>
      <c r="D8908">
        <v>489.56</v>
      </c>
      <c r="F8908" s="18">
        <f>_xlfn.XLOOKUP(D8908,'Rating Curve'!$A$2:$A$500,'Rating Curve'!$D$2:$D$500,, -1)</f>
        <v>1631482.3951735001</v>
      </c>
      <c r="G8908">
        <v>489.54500000000002</v>
      </c>
      <c r="H8908">
        <f t="shared" si="835"/>
        <v>1.4999999999986358E-2</v>
      </c>
      <c r="I8908">
        <v>1.82</v>
      </c>
      <c r="J8908">
        <f t="shared" si="832"/>
        <v>0.10030660496683422</v>
      </c>
      <c r="L8908">
        <f t="shared" si="836"/>
        <v>361.10377788060322</v>
      </c>
    </row>
    <row r="8909" spans="1:12" x14ac:dyDescent="0.3">
      <c r="A8909" s="25">
        <f t="shared" si="833"/>
        <v>46205.87499998272</v>
      </c>
      <c r="B8909" s="1">
        <f t="shared" si="834"/>
        <v>0.87499998271960067</v>
      </c>
      <c r="C8909">
        <v>0</v>
      </c>
      <c r="D8909">
        <v>489.55399999999997</v>
      </c>
      <c r="F8909" s="18">
        <f>_xlfn.XLOOKUP(D8909,'Rating Curve'!$A$2:$A$500,'Rating Curve'!$D$2:$D$500,, -1)</f>
        <v>1628472.3057532001</v>
      </c>
      <c r="G8909">
        <v>489.54500000000002</v>
      </c>
      <c r="H8909">
        <f t="shared" si="835"/>
        <v>8.9999999999577085E-3</v>
      </c>
      <c r="I8909">
        <v>1.82</v>
      </c>
      <c r="J8909">
        <f t="shared" si="832"/>
        <v>4.6618297265873639E-2</v>
      </c>
      <c r="L8909">
        <f t="shared" si="836"/>
        <v>167.82587015714509</v>
      </c>
    </row>
    <row r="8910" spans="1:12" x14ac:dyDescent="0.3">
      <c r="A8910" s="25">
        <f t="shared" si="833"/>
        <v>46205.916666649384</v>
      </c>
      <c r="B8910" s="1">
        <f t="shared" si="834"/>
        <v>0.91666664938384201</v>
      </c>
      <c r="C8910">
        <v>0</v>
      </c>
      <c r="D8910">
        <v>489.55399999999997</v>
      </c>
      <c r="F8910" s="18">
        <f>_xlfn.XLOOKUP(D8910,'Rating Curve'!$A$2:$A$500,'Rating Curve'!$D$2:$D$500,, -1)</f>
        <v>1628472.3057532001</v>
      </c>
      <c r="G8910">
        <v>489.54500000000002</v>
      </c>
      <c r="H8910">
        <f t="shared" si="835"/>
        <v>8.9999999999577085E-3</v>
      </c>
      <c r="I8910">
        <v>1.82</v>
      </c>
      <c r="J8910">
        <f t="shared" si="832"/>
        <v>4.6618297265873639E-2</v>
      </c>
      <c r="L8910">
        <f t="shared" si="836"/>
        <v>167.82587015714509</v>
      </c>
    </row>
    <row r="8911" spans="1:12" x14ac:dyDescent="0.3">
      <c r="A8911" s="25">
        <f t="shared" si="833"/>
        <v>46205.958333316048</v>
      </c>
      <c r="B8911" s="1">
        <f t="shared" si="834"/>
        <v>0.95833331604808336</v>
      </c>
      <c r="C8911">
        <v>0</v>
      </c>
      <c r="D8911">
        <v>489.55399999999997</v>
      </c>
      <c r="F8911" s="18">
        <f>_xlfn.XLOOKUP(D8911,'Rating Curve'!$A$2:$A$500,'Rating Curve'!$D$2:$D$500,, -1)</f>
        <v>1628472.3057532001</v>
      </c>
      <c r="G8911">
        <v>489.54500000000002</v>
      </c>
      <c r="H8911">
        <f t="shared" si="835"/>
        <v>8.9999999999577085E-3</v>
      </c>
      <c r="I8911">
        <v>1.82</v>
      </c>
      <c r="J8911">
        <f t="shared" si="832"/>
        <v>4.6618297265873639E-2</v>
      </c>
      <c r="L8911">
        <f t="shared" si="836"/>
        <v>167.82587015714509</v>
      </c>
    </row>
    <row r="8912" spans="1:12" x14ac:dyDescent="0.3">
      <c r="A8912" s="25">
        <f t="shared" si="833"/>
        <v>46205.999999982712</v>
      </c>
      <c r="B8912" s="1">
        <f t="shared" si="834"/>
        <v>0.99999998271232471</v>
      </c>
      <c r="C8912">
        <v>0</v>
      </c>
      <c r="D8912">
        <v>489.55399999999997</v>
      </c>
      <c r="F8912" s="18">
        <f>_xlfn.XLOOKUP(D8912,'Rating Curve'!$A$2:$A$500,'Rating Curve'!$D$2:$D$500,, -1)</f>
        <v>1628472.3057532001</v>
      </c>
      <c r="G8912">
        <v>489.54500000000002</v>
      </c>
      <c r="H8912">
        <f t="shared" si="835"/>
        <v>8.9999999999577085E-3</v>
      </c>
      <c r="I8912">
        <v>1.82</v>
      </c>
      <c r="J8912">
        <f t="shared" si="832"/>
        <v>4.6618297265873639E-2</v>
      </c>
      <c r="L8912">
        <f t="shared" si="836"/>
        <v>167.82587015714509</v>
      </c>
    </row>
    <row r="8913" spans="1:12" x14ac:dyDescent="0.3">
      <c r="A8913" s="25">
        <f t="shared" si="833"/>
        <v>46206.041666649377</v>
      </c>
      <c r="B8913" s="1">
        <f t="shared" si="834"/>
        <v>4.1666649376566056E-2</v>
      </c>
      <c r="C8913">
        <v>0</v>
      </c>
      <c r="D8913">
        <v>489.54700000000003</v>
      </c>
      <c r="F8913" s="18">
        <f>_xlfn.XLOOKUP(D8913,'Rating Curve'!$A$2:$A$500,'Rating Curve'!$D$2:$D$500,, -1)</f>
        <v>1625463.7590197001</v>
      </c>
      <c r="G8913">
        <v>489.54500000000002</v>
      </c>
      <c r="H8913">
        <f t="shared" si="835"/>
        <v>2.0000000000095497E-3</v>
      </c>
      <c r="I8913">
        <v>1.82</v>
      </c>
      <c r="J8913">
        <f t="shared" si="832"/>
        <v>4.8835724628945162E-3</v>
      </c>
      <c r="L8913">
        <f t="shared" si="836"/>
        <v>17.580860866420259</v>
      </c>
    </row>
    <row r="8914" spans="1:12" x14ac:dyDescent="0.3">
      <c r="A8914" s="25">
        <f t="shared" si="833"/>
        <v>46206.083333316041</v>
      </c>
      <c r="B8914" s="1">
        <f t="shared" si="834"/>
        <v>8.3333316040807404E-2</v>
      </c>
      <c r="C8914">
        <v>1.4</v>
      </c>
      <c r="D8914">
        <v>489.54700000000003</v>
      </c>
      <c r="F8914" s="18">
        <f>_xlfn.XLOOKUP(D8914,'Rating Curve'!$A$2:$A$500,'Rating Curve'!$D$2:$D$500,, -1)</f>
        <v>1625463.7590197001</v>
      </c>
      <c r="G8914">
        <v>489.54500000000002</v>
      </c>
      <c r="H8914">
        <f t="shared" si="835"/>
        <v>2.0000000000095497E-3</v>
      </c>
      <c r="I8914">
        <v>1.82</v>
      </c>
      <c r="J8914">
        <f t="shared" si="832"/>
        <v>4.8835724628945162E-3</v>
      </c>
      <c r="L8914">
        <f t="shared" si="836"/>
        <v>17.580860866420259</v>
      </c>
    </row>
    <row r="8915" spans="1:12" x14ac:dyDescent="0.3">
      <c r="A8915" s="25">
        <f t="shared" si="833"/>
        <v>46206.124999982705</v>
      </c>
      <c r="B8915" s="1">
        <f t="shared" si="834"/>
        <v>0.12499998270504875</v>
      </c>
      <c r="C8915">
        <v>0</v>
      </c>
      <c r="D8915">
        <v>489.548</v>
      </c>
      <c r="F8915" s="18">
        <f>_xlfn.XLOOKUP(D8915,'Rating Curve'!$A$2:$A$500,'Rating Curve'!$D$2:$D$500,, -1)</f>
        <v>1625463.7590197001</v>
      </c>
      <c r="G8915">
        <v>489.54500000000002</v>
      </c>
      <c r="H8915">
        <f t="shared" si="835"/>
        <v>2.9999999999859028E-3</v>
      </c>
      <c r="I8915">
        <v>1.82</v>
      </c>
      <c r="J8915">
        <f t="shared" ref="J8915:J8978" si="837">1.82*30*(H8915^1.5)</f>
        <v>8.9716954918713874E-3</v>
      </c>
      <c r="L8915">
        <f t="shared" si="836"/>
        <v>32.298103770736994</v>
      </c>
    </row>
    <row r="8916" spans="1:12" x14ac:dyDescent="0.3">
      <c r="A8916" s="25">
        <f t="shared" si="833"/>
        <v>46206.166666649369</v>
      </c>
      <c r="B8916" s="1">
        <f t="shared" si="834"/>
        <v>0.1666666493692901</v>
      </c>
      <c r="C8916">
        <v>0</v>
      </c>
      <c r="D8916">
        <v>489.54700000000003</v>
      </c>
      <c r="F8916" s="18">
        <f>_xlfn.XLOOKUP(D8916,'Rating Curve'!$A$2:$A$500,'Rating Curve'!$D$2:$D$500,, -1)</f>
        <v>1625463.7590197001</v>
      </c>
      <c r="G8916">
        <v>489.54500000000002</v>
      </c>
      <c r="H8916">
        <f t="shared" si="835"/>
        <v>2.0000000000095497E-3</v>
      </c>
      <c r="I8916">
        <v>1.82</v>
      </c>
      <c r="J8916">
        <f t="shared" si="837"/>
        <v>4.8835724628945162E-3</v>
      </c>
      <c r="L8916">
        <f t="shared" si="836"/>
        <v>17.580860866420259</v>
      </c>
    </row>
    <row r="8917" spans="1:12" x14ac:dyDescent="0.3">
      <c r="A8917" s="25">
        <f t="shared" si="833"/>
        <v>46206.208333316034</v>
      </c>
      <c r="B8917" s="1">
        <f t="shared" si="834"/>
        <v>0.20833331603353145</v>
      </c>
      <c r="C8917">
        <v>0</v>
      </c>
      <c r="D8917">
        <v>489.54</v>
      </c>
      <c r="F8917" s="18">
        <f>_xlfn.XLOOKUP(D8917,'Rating Curve'!$A$2:$A$500,'Rating Curve'!$D$2:$D$500,, -1)</f>
        <v>1625463.7590197001</v>
      </c>
      <c r="G8917">
        <v>489.54500000000002</v>
      </c>
      <c r="H8917">
        <f t="shared" si="835"/>
        <v>0</v>
      </c>
      <c r="I8917">
        <v>1.82</v>
      </c>
      <c r="J8917">
        <f t="shared" si="837"/>
        <v>0</v>
      </c>
      <c r="L8917">
        <f t="shared" si="836"/>
        <v>0</v>
      </c>
    </row>
    <row r="8918" spans="1:12" x14ac:dyDescent="0.3">
      <c r="A8918" s="25">
        <f t="shared" si="833"/>
        <v>46206.249999982698</v>
      </c>
      <c r="B8918" s="1">
        <f t="shared" si="834"/>
        <v>0.24999998269777279</v>
      </c>
      <c r="C8918">
        <v>0</v>
      </c>
      <c r="D8918">
        <v>489.54</v>
      </c>
      <c r="F8918" s="18">
        <f>_xlfn.XLOOKUP(D8918,'Rating Curve'!$A$2:$A$500,'Rating Curve'!$D$2:$D$500,, -1)</f>
        <v>1625463.7590197001</v>
      </c>
      <c r="G8918">
        <v>489.54500000000002</v>
      </c>
      <c r="H8918">
        <f t="shared" si="835"/>
        <v>0</v>
      </c>
      <c r="I8918">
        <v>1.82</v>
      </c>
      <c r="J8918">
        <f t="shared" si="837"/>
        <v>0</v>
      </c>
      <c r="L8918">
        <f t="shared" si="836"/>
        <v>0</v>
      </c>
    </row>
    <row r="8919" spans="1:12" x14ac:dyDescent="0.3">
      <c r="A8919" s="25">
        <f t="shared" si="833"/>
        <v>46206.291666649362</v>
      </c>
      <c r="B8919" s="1">
        <f t="shared" si="834"/>
        <v>0.29166664936201414</v>
      </c>
      <c r="C8919">
        <v>0</v>
      </c>
      <c r="D8919">
        <v>489.53300000000002</v>
      </c>
      <c r="F8919" s="18">
        <f>_xlfn.XLOOKUP(D8919,'Rating Curve'!$A$2:$A$500,'Rating Curve'!$D$2:$D$500,, -1)</f>
        <v>1622456.7729032</v>
      </c>
      <c r="G8919">
        <v>489.54500000000002</v>
      </c>
      <c r="H8919">
        <f t="shared" si="835"/>
        <v>0</v>
      </c>
      <c r="I8919">
        <v>1.82</v>
      </c>
      <c r="J8919">
        <f t="shared" si="837"/>
        <v>0</v>
      </c>
      <c r="L8919">
        <f t="shared" si="836"/>
        <v>0</v>
      </c>
    </row>
    <row r="8920" spans="1:12" x14ac:dyDescent="0.3">
      <c r="A8920" s="25">
        <f t="shared" si="833"/>
        <v>46206.333333316026</v>
      </c>
      <c r="B8920" s="1">
        <f t="shared" si="834"/>
        <v>0.33333331602625549</v>
      </c>
      <c r="C8920">
        <v>0</v>
      </c>
      <c r="D8920">
        <v>489.53300000000002</v>
      </c>
      <c r="F8920" s="18">
        <f>_xlfn.XLOOKUP(D8920,'Rating Curve'!$A$2:$A$500,'Rating Curve'!$D$2:$D$500,, -1)</f>
        <v>1622456.7729032</v>
      </c>
      <c r="G8920">
        <v>489.54500000000002</v>
      </c>
      <c r="H8920">
        <f t="shared" si="835"/>
        <v>0</v>
      </c>
      <c r="I8920">
        <v>1.82</v>
      </c>
      <c r="J8920">
        <f t="shared" si="837"/>
        <v>0</v>
      </c>
      <c r="L8920">
        <f t="shared" si="836"/>
        <v>0</v>
      </c>
    </row>
    <row r="8921" spans="1:12" x14ac:dyDescent="0.3">
      <c r="A8921" s="25">
        <f t="shared" si="833"/>
        <v>46206.37499998269</v>
      </c>
      <c r="B8921" s="1">
        <f t="shared" si="834"/>
        <v>0.37499998269049684</v>
      </c>
      <c r="C8921">
        <v>0</v>
      </c>
      <c r="D8921">
        <v>489.52600000000001</v>
      </c>
      <c r="F8921" s="18">
        <f>_xlfn.XLOOKUP(D8921,'Rating Curve'!$A$2:$A$500,'Rating Curve'!$D$2:$D$500,, -1)</f>
        <v>1619451.3170382001</v>
      </c>
      <c r="G8921">
        <v>489.54500000000002</v>
      </c>
      <c r="H8921">
        <f t="shared" si="835"/>
        <v>0</v>
      </c>
      <c r="I8921">
        <v>1.82</v>
      </c>
      <c r="J8921">
        <f t="shared" si="837"/>
        <v>0</v>
      </c>
      <c r="L8921">
        <f t="shared" si="836"/>
        <v>0</v>
      </c>
    </row>
    <row r="8922" spans="1:12" x14ac:dyDescent="0.3">
      <c r="A8922" s="25">
        <f t="shared" si="833"/>
        <v>46206.416666649355</v>
      </c>
      <c r="B8922" s="1">
        <f t="shared" si="834"/>
        <v>0.41666664935473818</v>
      </c>
      <c r="C8922">
        <v>0</v>
      </c>
      <c r="D8922">
        <v>489.53199999999998</v>
      </c>
      <c r="F8922" s="18">
        <f>_xlfn.XLOOKUP(D8922,'Rating Curve'!$A$2:$A$500,'Rating Curve'!$D$2:$D$500,, -1)</f>
        <v>1622456.7729032</v>
      </c>
      <c r="G8922">
        <v>489.54500000000002</v>
      </c>
      <c r="H8922">
        <f t="shared" si="835"/>
        <v>0</v>
      </c>
      <c r="I8922">
        <v>1.82</v>
      </c>
      <c r="J8922">
        <f t="shared" si="837"/>
        <v>0</v>
      </c>
      <c r="L8922">
        <f t="shared" si="836"/>
        <v>0</v>
      </c>
    </row>
    <row r="8923" spans="1:12" x14ac:dyDescent="0.3">
      <c r="A8923" s="25">
        <f t="shared" si="833"/>
        <v>46206.458333316019</v>
      </c>
      <c r="B8923" s="1">
        <f t="shared" si="834"/>
        <v>0.45833331601897953</v>
      </c>
      <c r="C8923">
        <v>0</v>
      </c>
      <c r="D8923">
        <v>489.50700000000001</v>
      </c>
      <c r="F8923" s="18">
        <f>_xlfn.XLOOKUP(D8923,'Rating Curve'!$A$2:$A$500,'Rating Curve'!$D$2:$D$500,, -1)</f>
        <v>1613444.9319478001</v>
      </c>
      <c r="G8923">
        <v>489.54500000000002</v>
      </c>
      <c r="H8923">
        <f t="shared" si="835"/>
        <v>0</v>
      </c>
      <c r="I8923">
        <v>1.82</v>
      </c>
      <c r="J8923">
        <f t="shared" si="837"/>
        <v>0</v>
      </c>
      <c r="L8923">
        <f t="shared" si="836"/>
        <v>0</v>
      </c>
    </row>
    <row r="8924" spans="1:12" x14ac:dyDescent="0.3">
      <c r="A8924" s="25">
        <f t="shared" si="833"/>
        <v>46206.499999982683</v>
      </c>
      <c r="B8924" s="1">
        <f t="shared" si="834"/>
        <v>0.49999998268322088</v>
      </c>
      <c r="C8924">
        <v>0</v>
      </c>
      <c r="D8924">
        <v>489.51299999999998</v>
      </c>
      <c r="F8924" s="18">
        <f>_xlfn.XLOOKUP(D8924,'Rating Curve'!$A$2:$A$500,'Rating Curve'!$D$2:$D$500,, -1)</f>
        <v>1616447.3000027</v>
      </c>
      <c r="G8924">
        <v>489.54500000000002</v>
      </c>
      <c r="H8924">
        <f t="shared" si="835"/>
        <v>0</v>
      </c>
      <c r="I8924">
        <v>1.82</v>
      </c>
      <c r="J8924">
        <f t="shared" si="837"/>
        <v>0</v>
      </c>
      <c r="L8924">
        <f t="shared" si="836"/>
        <v>0</v>
      </c>
    </row>
    <row r="8925" spans="1:12" x14ac:dyDescent="0.3">
      <c r="A8925" s="25">
        <f t="shared" si="833"/>
        <v>46206.541666649347</v>
      </c>
      <c r="B8925" s="1">
        <f t="shared" si="834"/>
        <v>0.54166664934746223</v>
      </c>
      <c r="C8925">
        <v>0</v>
      </c>
      <c r="D8925">
        <v>489.51299999999998</v>
      </c>
      <c r="F8925" s="18">
        <f>_xlfn.XLOOKUP(D8925,'Rating Curve'!$A$2:$A$500,'Rating Curve'!$D$2:$D$500,, -1)</f>
        <v>1616447.3000027</v>
      </c>
      <c r="G8925">
        <v>489.54500000000002</v>
      </c>
      <c r="H8925">
        <f t="shared" si="835"/>
        <v>0</v>
      </c>
      <c r="I8925">
        <v>1.82</v>
      </c>
      <c r="J8925">
        <f t="shared" si="837"/>
        <v>0</v>
      </c>
      <c r="L8925">
        <f t="shared" si="836"/>
        <v>0</v>
      </c>
    </row>
    <row r="8926" spans="1:12" x14ac:dyDescent="0.3">
      <c r="A8926" s="25">
        <f t="shared" si="833"/>
        <v>46206.583333316012</v>
      </c>
      <c r="B8926" s="1">
        <f t="shared" si="834"/>
        <v>0.58333331601170357</v>
      </c>
      <c r="C8926">
        <v>0.2</v>
      </c>
      <c r="D8926">
        <v>489.51299999999998</v>
      </c>
      <c r="F8926" s="18">
        <f>_xlfn.XLOOKUP(D8926,'Rating Curve'!$A$2:$A$500,'Rating Curve'!$D$2:$D$500,, -1)</f>
        <v>1616447.3000027</v>
      </c>
      <c r="G8926">
        <v>489.54500000000002</v>
      </c>
      <c r="H8926">
        <f t="shared" si="835"/>
        <v>0</v>
      </c>
      <c r="I8926">
        <v>1.82</v>
      </c>
      <c r="J8926">
        <f t="shared" si="837"/>
        <v>0</v>
      </c>
      <c r="L8926">
        <f t="shared" si="836"/>
        <v>0</v>
      </c>
    </row>
    <row r="8927" spans="1:12" x14ac:dyDescent="0.3">
      <c r="A8927" s="25">
        <f t="shared" si="833"/>
        <v>46206.624999982676</v>
      </c>
      <c r="B8927" s="1">
        <f t="shared" si="834"/>
        <v>0.62499998267594492</v>
      </c>
      <c r="C8927">
        <v>0.6</v>
      </c>
      <c r="D8927">
        <v>489.51299999999998</v>
      </c>
      <c r="F8927" s="18">
        <f>_xlfn.XLOOKUP(D8927,'Rating Curve'!$A$2:$A$500,'Rating Curve'!$D$2:$D$500,, -1)</f>
        <v>1616447.3000027</v>
      </c>
      <c r="G8927">
        <v>489.54500000000002</v>
      </c>
      <c r="H8927">
        <f t="shared" si="835"/>
        <v>0</v>
      </c>
      <c r="I8927">
        <v>1.82</v>
      </c>
      <c r="J8927">
        <f t="shared" si="837"/>
        <v>0</v>
      </c>
      <c r="L8927">
        <f t="shared" si="836"/>
        <v>0</v>
      </c>
    </row>
    <row r="8928" spans="1:12" x14ac:dyDescent="0.3">
      <c r="A8928" s="25">
        <f t="shared" si="833"/>
        <v>46206.66666664934</v>
      </c>
      <c r="B8928" s="1">
        <f t="shared" si="834"/>
        <v>0.66666664934018627</v>
      </c>
      <c r="C8928">
        <v>2.6</v>
      </c>
      <c r="D8928">
        <v>489.52</v>
      </c>
      <c r="F8928" s="18">
        <f>_xlfn.XLOOKUP(D8928,'Rating Curve'!$A$2:$A$500,'Rating Curve'!$D$2:$D$500,, -1)</f>
        <v>1619451.3170382001</v>
      </c>
      <c r="G8928">
        <v>489.54500000000002</v>
      </c>
      <c r="H8928">
        <f t="shared" si="835"/>
        <v>0</v>
      </c>
      <c r="I8928">
        <v>1.82</v>
      </c>
      <c r="J8928">
        <f t="shared" si="837"/>
        <v>0</v>
      </c>
      <c r="L8928">
        <f t="shared" si="836"/>
        <v>0</v>
      </c>
    </row>
    <row r="8929" spans="1:12" x14ac:dyDescent="0.3">
      <c r="A8929" s="25">
        <f t="shared" si="833"/>
        <v>46206.708333316004</v>
      </c>
      <c r="B8929" s="1">
        <f t="shared" si="834"/>
        <v>0.70833331600442762</v>
      </c>
      <c r="C8929">
        <v>11</v>
      </c>
      <c r="D8929">
        <v>489.52600000000001</v>
      </c>
      <c r="F8929" s="18">
        <f>_xlfn.XLOOKUP(D8929,'Rating Curve'!$A$2:$A$500,'Rating Curve'!$D$2:$D$500,, -1)</f>
        <v>1619451.3170382001</v>
      </c>
      <c r="G8929">
        <v>489.54500000000002</v>
      </c>
      <c r="H8929">
        <f t="shared" si="835"/>
        <v>0</v>
      </c>
      <c r="I8929">
        <v>1.82</v>
      </c>
      <c r="J8929">
        <f t="shared" si="837"/>
        <v>0</v>
      </c>
      <c r="L8929">
        <f t="shared" si="836"/>
        <v>0</v>
      </c>
    </row>
    <row r="8930" spans="1:12" x14ac:dyDescent="0.3">
      <c r="A8930" s="25">
        <f t="shared" si="833"/>
        <v>46206.749999982669</v>
      </c>
      <c r="B8930" s="1">
        <f t="shared" si="834"/>
        <v>0.74999998266866896</v>
      </c>
      <c r="C8930">
        <v>0.8</v>
      </c>
      <c r="D8930">
        <v>489.53199999999998</v>
      </c>
      <c r="F8930" s="18">
        <f>_xlfn.XLOOKUP(D8930,'Rating Curve'!$A$2:$A$500,'Rating Curve'!$D$2:$D$500,, -1)</f>
        <v>1622456.7729032</v>
      </c>
      <c r="G8930">
        <v>489.54500000000002</v>
      </c>
      <c r="H8930">
        <f t="shared" si="835"/>
        <v>0</v>
      </c>
      <c r="I8930">
        <v>1.82</v>
      </c>
      <c r="J8930">
        <f t="shared" si="837"/>
        <v>0</v>
      </c>
      <c r="L8930">
        <f t="shared" si="836"/>
        <v>0</v>
      </c>
    </row>
    <row r="8931" spans="1:12" x14ac:dyDescent="0.3">
      <c r="A8931" s="25">
        <f t="shared" si="833"/>
        <v>46206.791666649333</v>
      </c>
      <c r="B8931" s="1">
        <f t="shared" si="834"/>
        <v>0.79166664933291031</v>
      </c>
      <c r="C8931">
        <v>0</v>
      </c>
      <c r="D8931">
        <v>489.53300000000002</v>
      </c>
      <c r="F8931" s="18">
        <f>_xlfn.XLOOKUP(D8931,'Rating Curve'!$A$2:$A$500,'Rating Curve'!$D$2:$D$500,, -1)</f>
        <v>1622456.7729032</v>
      </c>
      <c r="G8931">
        <v>489.54500000000002</v>
      </c>
      <c r="H8931">
        <f t="shared" si="835"/>
        <v>0</v>
      </c>
      <c r="I8931">
        <v>1.82</v>
      </c>
      <c r="J8931">
        <f t="shared" si="837"/>
        <v>0</v>
      </c>
      <c r="L8931">
        <f t="shared" si="836"/>
        <v>0</v>
      </c>
    </row>
    <row r="8932" spans="1:12" x14ac:dyDescent="0.3">
      <c r="A8932" s="25">
        <f t="shared" si="833"/>
        <v>46206.833333315997</v>
      </c>
      <c r="B8932" s="1">
        <f t="shared" si="834"/>
        <v>0.83333331599715166</v>
      </c>
      <c r="C8932">
        <v>0</v>
      </c>
      <c r="D8932">
        <v>489.53399999999999</v>
      </c>
      <c r="F8932" s="18">
        <f>_xlfn.XLOOKUP(D8932,'Rating Curve'!$A$2:$A$500,'Rating Curve'!$D$2:$D$500,, -1)</f>
        <v>1622456.7729032</v>
      </c>
      <c r="G8932">
        <v>489.54500000000002</v>
      </c>
      <c r="H8932">
        <f t="shared" si="835"/>
        <v>0</v>
      </c>
      <c r="I8932">
        <v>1.82</v>
      </c>
      <c r="J8932">
        <f t="shared" si="837"/>
        <v>0</v>
      </c>
      <c r="L8932">
        <f t="shared" si="836"/>
        <v>0</v>
      </c>
    </row>
    <row r="8933" spans="1:12" x14ac:dyDescent="0.3">
      <c r="A8933" s="25">
        <f t="shared" si="833"/>
        <v>46206.874999982661</v>
      </c>
      <c r="B8933" s="1">
        <f t="shared" si="834"/>
        <v>0.87499998266139301</v>
      </c>
      <c r="C8933">
        <v>0</v>
      </c>
      <c r="D8933">
        <v>489.53399999999999</v>
      </c>
      <c r="F8933" s="18">
        <f>_xlfn.XLOOKUP(D8933,'Rating Curve'!$A$2:$A$500,'Rating Curve'!$D$2:$D$500,, -1)</f>
        <v>1622456.7729032</v>
      </c>
      <c r="G8933">
        <v>489.54500000000002</v>
      </c>
      <c r="H8933">
        <f t="shared" si="835"/>
        <v>0</v>
      </c>
      <c r="I8933">
        <v>1.82</v>
      </c>
      <c r="J8933">
        <f t="shared" si="837"/>
        <v>0</v>
      </c>
      <c r="L8933">
        <f t="shared" si="836"/>
        <v>0</v>
      </c>
    </row>
    <row r="8934" spans="1:12" x14ac:dyDescent="0.3">
      <c r="A8934" s="25">
        <f t="shared" si="833"/>
        <v>46206.916666649326</v>
      </c>
      <c r="B8934" s="1">
        <f t="shared" si="834"/>
        <v>0.91666664932563435</v>
      </c>
      <c r="C8934">
        <v>0</v>
      </c>
      <c r="D8934">
        <v>489.53300000000002</v>
      </c>
      <c r="F8934" s="18">
        <f>_xlfn.XLOOKUP(D8934,'Rating Curve'!$A$2:$A$500,'Rating Curve'!$D$2:$D$500,, -1)</f>
        <v>1622456.7729032</v>
      </c>
      <c r="G8934">
        <v>489.54500000000002</v>
      </c>
      <c r="H8934">
        <f t="shared" si="835"/>
        <v>0</v>
      </c>
      <c r="I8934">
        <v>1.82</v>
      </c>
      <c r="J8934">
        <f t="shared" si="837"/>
        <v>0</v>
      </c>
      <c r="L8934">
        <f t="shared" si="836"/>
        <v>0</v>
      </c>
    </row>
    <row r="8935" spans="1:12" x14ac:dyDescent="0.3">
      <c r="A8935" s="25">
        <f t="shared" si="833"/>
        <v>46206.95833331599</v>
      </c>
      <c r="B8935" s="1">
        <f t="shared" si="834"/>
        <v>0.9583333159898757</v>
      </c>
      <c r="C8935">
        <v>0</v>
      </c>
      <c r="D8935">
        <v>489.52600000000001</v>
      </c>
      <c r="F8935" s="18">
        <f>_xlfn.XLOOKUP(D8935,'Rating Curve'!$A$2:$A$500,'Rating Curve'!$D$2:$D$500,, -1)</f>
        <v>1619451.3170382001</v>
      </c>
      <c r="G8935">
        <v>489.54500000000002</v>
      </c>
      <c r="H8935">
        <f t="shared" si="835"/>
        <v>0</v>
      </c>
      <c r="I8935">
        <v>1.82</v>
      </c>
      <c r="J8935">
        <f t="shared" si="837"/>
        <v>0</v>
      </c>
      <c r="L8935">
        <f t="shared" si="836"/>
        <v>0</v>
      </c>
    </row>
    <row r="8936" spans="1:12" x14ac:dyDescent="0.3">
      <c r="A8936" s="25">
        <f t="shared" si="833"/>
        <v>46206.999999982654</v>
      </c>
      <c r="B8936" s="1">
        <f t="shared" si="834"/>
        <v>0.99999998265411705</v>
      </c>
      <c r="C8936">
        <v>0</v>
      </c>
      <c r="D8936">
        <v>489.53399999999999</v>
      </c>
      <c r="F8936" s="18">
        <f>_xlfn.XLOOKUP(D8936,'Rating Curve'!$A$2:$A$500,'Rating Curve'!$D$2:$D$500,, -1)</f>
        <v>1622456.7729032</v>
      </c>
      <c r="G8936">
        <v>489.54500000000002</v>
      </c>
      <c r="H8936">
        <f t="shared" si="835"/>
        <v>0</v>
      </c>
      <c r="I8936">
        <v>1.82</v>
      </c>
      <c r="J8936">
        <f t="shared" si="837"/>
        <v>0</v>
      </c>
      <c r="L8936">
        <f t="shared" si="836"/>
        <v>0</v>
      </c>
    </row>
    <row r="8937" spans="1:12" x14ac:dyDescent="0.3">
      <c r="A8937" s="25">
        <f t="shared" si="833"/>
        <v>46207.041666649318</v>
      </c>
      <c r="B8937" s="1">
        <f t="shared" si="834"/>
        <v>4.1666649318358395E-2</v>
      </c>
      <c r="C8937">
        <v>0</v>
      </c>
      <c r="D8937">
        <v>489.53300000000002</v>
      </c>
      <c r="F8937" s="18">
        <f>_xlfn.XLOOKUP(D8937,'Rating Curve'!$A$2:$A$500,'Rating Curve'!$D$2:$D$500,, -1)</f>
        <v>1622456.7729032</v>
      </c>
      <c r="G8937">
        <v>489.54500000000002</v>
      </c>
      <c r="H8937">
        <f t="shared" si="835"/>
        <v>0</v>
      </c>
      <c r="I8937">
        <v>1.82</v>
      </c>
      <c r="J8937">
        <f t="shared" si="837"/>
        <v>0</v>
      </c>
      <c r="L8937">
        <f t="shared" si="836"/>
        <v>0</v>
      </c>
    </row>
    <row r="8938" spans="1:12" x14ac:dyDescent="0.3">
      <c r="A8938" s="25">
        <f t="shared" si="833"/>
        <v>46207.083333315983</v>
      </c>
      <c r="B8938" s="1">
        <f t="shared" si="834"/>
        <v>8.3333315982599743E-2</v>
      </c>
      <c r="C8938">
        <v>0</v>
      </c>
      <c r="D8938">
        <v>489.53399999999999</v>
      </c>
      <c r="F8938" s="18">
        <f>_xlfn.XLOOKUP(D8938,'Rating Curve'!$A$2:$A$500,'Rating Curve'!$D$2:$D$500,, -1)</f>
        <v>1622456.7729032</v>
      </c>
      <c r="G8938">
        <v>489.54500000000002</v>
      </c>
      <c r="H8938">
        <f t="shared" si="835"/>
        <v>0</v>
      </c>
      <c r="I8938">
        <v>1.82</v>
      </c>
      <c r="J8938">
        <f t="shared" si="837"/>
        <v>0</v>
      </c>
      <c r="L8938">
        <f t="shared" si="836"/>
        <v>0</v>
      </c>
    </row>
    <row r="8939" spans="1:12" x14ac:dyDescent="0.3">
      <c r="A8939" s="25">
        <f t="shared" si="833"/>
        <v>46207.124999982647</v>
      </c>
      <c r="B8939" s="1">
        <f t="shared" si="834"/>
        <v>0.12499998264684109</v>
      </c>
      <c r="C8939">
        <v>0</v>
      </c>
      <c r="D8939">
        <v>489.52600000000001</v>
      </c>
      <c r="F8939" s="18">
        <f>_xlfn.XLOOKUP(D8939,'Rating Curve'!$A$2:$A$500,'Rating Curve'!$D$2:$D$500,, -1)</f>
        <v>1619451.3170382001</v>
      </c>
      <c r="G8939">
        <v>489.54500000000002</v>
      </c>
      <c r="H8939">
        <f t="shared" si="835"/>
        <v>0</v>
      </c>
      <c r="I8939">
        <v>1.82</v>
      </c>
      <c r="J8939">
        <f t="shared" si="837"/>
        <v>0</v>
      </c>
      <c r="L8939">
        <f t="shared" si="836"/>
        <v>0</v>
      </c>
    </row>
    <row r="8940" spans="1:12" x14ac:dyDescent="0.3">
      <c r="A8940" s="25">
        <f t="shared" si="833"/>
        <v>46207.166666649311</v>
      </c>
      <c r="B8940" s="1">
        <f t="shared" si="834"/>
        <v>0.16666664931108244</v>
      </c>
      <c r="C8940">
        <v>0</v>
      </c>
      <c r="D8940">
        <v>489.52600000000001</v>
      </c>
      <c r="F8940" s="18">
        <f>_xlfn.XLOOKUP(D8940,'Rating Curve'!$A$2:$A$500,'Rating Curve'!$D$2:$D$500,, -1)</f>
        <v>1619451.3170382001</v>
      </c>
      <c r="G8940">
        <v>489.54500000000002</v>
      </c>
      <c r="H8940">
        <f t="shared" si="835"/>
        <v>0</v>
      </c>
      <c r="I8940">
        <v>1.82</v>
      </c>
      <c r="J8940">
        <f t="shared" si="837"/>
        <v>0</v>
      </c>
      <c r="L8940">
        <f t="shared" si="836"/>
        <v>0</v>
      </c>
    </row>
    <row r="8941" spans="1:12" x14ac:dyDescent="0.3">
      <c r="A8941" s="25">
        <f t="shared" si="833"/>
        <v>46207.208333315975</v>
      </c>
      <c r="B8941" s="1">
        <f t="shared" si="834"/>
        <v>0.20833331597532379</v>
      </c>
      <c r="C8941">
        <v>0</v>
      </c>
      <c r="D8941">
        <v>489.52</v>
      </c>
      <c r="F8941" s="18">
        <f>_xlfn.XLOOKUP(D8941,'Rating Curve'!$A$2:$A$500,'Rating Curve'!$D$2:$D$500,, -1)</f>
        <v>1619451.3170382001</v>
      </c>
      <c r="G8941">
        <v>489.54500000000002</v>
      </c>
      <c r="H8941">
        <f t="shared" si="835"/>
        <v>0</v>
      </c>
      <c r="I8941">
        <v>1.82</v>
      </c>
      <c r="J8941">
        <f t="shared" si="837"/>
        <v>0</v>
      </c>
      <c r="L8941">
        <f t="shared" si="836"/>
        <v>0</v>
      </c>
    </row>
    <row r="8942" spans="1:12" x14ac:dyDescent="0.3">
      <c r="A8942" s="25">
        <f t="shared" si="833"/>
        <v>46207.24999998264</v>
      </c>
      <c r="B8942" s="1">
        <f t="shared" si="834"/>
        <v>0.24999998263956513</v>
      </c>
      <c r="C8942">
        <v>0</v>
      </c>
      <c r="D8942">
        <v>489.52</v>
      </c>
      <c r="F8942" s="18">
        <f>_xlfn.XLOOKUP(D8942,'Rating Curve'!$A$2:$A$500,'Rating Curve'!$D$2:$D$500,, -1)</f>
        <v>1619451.3170382001</v>
      </c>
      <c r="G8942">
        <v>489.54500000000002</v>
      </c>
      <c r="H8942">
        <f t="shared" si="835"/>
        <v>0</v>
      </c>
      <c r="I8942">
        <v>1.82</v>
      </c>
      <c r="J8942">
        <f t="shared" si="837"/>
        <v>0</v>
      </c>
      <c r="L8942">
        <f t="shared" si="836"/>
        <v>0</v>
      </c>
    </row>
    <row r="8943" spans="1:12" x14ac:dyDescent="0.3">
      <c r="A8943" s="25">
        <f t="shared" si="833"/>
        <v>46207.291666649304</v>
      </c>
      <c r="B8943" s="1">
        <f t="shared" si="834"/>
        <v>0.29166664930380648</v>
      </c>
      <c r="C8943">
        <v>0</v>
      </c>
      <c r="D8943">
        <v>489.51400000000001</v>
      </c>
      <c r="F8943" s="18">
        <f>_xlfn.XLOOKUP(D8943,'Rating Curve'!$A$2:$A$500,'Rating Curve'!$D$2:$D$500,, -1)</f>
        <v>1616447.3000027</v>
      </c>
      <c r="G8943">
        <v>489.54500000000002</v>
      </c>
      <c r="H8943">
        <f t="shared" si="835"/>
        <v>0</v>
      </c>
      <c r="I8943">
        <v>1.82</v>
      </c>
      <c r="J8943">
        <f t="shared" si="837"/>
        <v>0</v>
      </c>
      <c r="L8943">
        <f t="shared" si="836"/>
        <v>0</v>
      </c>
    </row>
    <row r="8944" spans="1:12" x14ac:dyDescent="0.3">
      <c r="A8944" s="25">
        <f t="shared" si="833"/>
        <v>46207.333333315968</v>
      </c>
      <c r="B8944" s="1">
        <f t="shared" si="834"/>
        <v>0.33333331596804783</v>
      </c>
      <c r="C8944">
        <v>0</v>
      </c>
      <c r="D8944">
        <v>489.51299999999998</v>
      </c>
      <c r="F8944" s="18">
        <f>_xlfn.XLOOKUP(D8944,'Rating Curve'!$A$2:$A$500,'Rating Curve'!$D$2:$D$500,, -1)</f>
        <v>1616447.3000027</v>
      </c>
      <c r="G8944">
        <v>489.54500000000002</v>
      </c>
      <c r="H8944">
        <f t="shared" si="835"/>
        <v>0</v>
      </c>
      <c r="I8944">
        <v>1.82</v>
      </c>
      <c r="J8944">
        <f t="shared" si="837"/>
        <v>0</v>
      </c>
      <c r="L8944">
        <f t="shared" si="836"/>
        <v>0</v>
      </c>
    </row>
    <row r="8945" spans="1:12" x14ac:dyDescent="0.3">
      <c r="A8945" s="25">
        <f t="shared" si="833"/>
        <v>46207.374999982632</v>
      </c>
      <c r="B8945" s="1">
        <f t="shared" si="834"/>
        <v>0.37499998263228917</v>
      </c>
      <c r="C8945">
        <v>0</v>
      </c>
      <c r="D8945">
        <v>489.51299999999998</v>
      </c>
      <c r="F8945" s="18">
        <f>_xlfn.XLOOKUP(D8945,'Rating Curve'!$A$2:$A$500,'Rating Curve'!$D$2:$D$500,, -1)</f>
        <v>1616447.3000027</v>
      </c>
      <c r="G8945">
        <v>489.54500000000002</v>
      </c>
      <c r="H8945">
        <f t="shared" si="835"/>
        <v>0</v>
      </c>
      <c r="I8945">
        <v>1.82</v>
      </c>
      <c r="J8945">
        <f t="shared" si="837"/>
        <v>0</v>
      </c>
      <c r="L8945">
        <f t="shared" si="836"/>
        <v>0</v>
      </c>
    </row>
    <row r="8946" spans="1:12" x14ac:dyDescent="0.3">
      <c r="A8946" s="25">
        <f t="shared" si="833"/>
        <v>46207.416666649297</v>
      </c>
      <c r="B8946" s="1">
        <f t="shared" si="834"/>
        <v>0.41666664929653052</v>
      </c>
      <c r="C8946">
        <v>0</v>
      </c>
      <c r="D8946">
        <v>489.50700000000001</v>
      </c>
      <c r="F8946" s="18">
        <f>_xlfn.XLOOKUP(D8946,'Rating Curve'!$A$2:$A$500,'Rating Curve'!$D$2:$D$500,, -1)</f>
        <v>1613444.9319478001</v>
      </c>
      <c r="G8946">
        <v>489.54500000000002</v>
      </c>
      <c r="H8946">
        <f t="shared" si="835"/>
        <v>0</v>
      </c>
      <c r="I8946">
        <v>1.82</v>
      </c>
      <c r="J8946">
        <f t="shared" si="837"/>
        <v>0</v>
      </c>
      <c r="L8946">
        <f t="shared" si="836"/>
        <v>0</v>
      </c>
    </row>
    <row r="8947" spans="1:12" x14ac:dyDescent="0.3">
      <c r="A8947" s="25">
        <f t="shared" si="833"/>
        <v>46207.458333315961</v>
      </c>
      <c r="B8947" s="1">
        <f t="shared" si="834"/>
        <v>0.45833331596077187</v>
      </c>
      <c r="C8947">
        <v>0</v>
      </c>
      <c r="D8947">
        <v>489.49400000000003</v>
      </c>
      <c r="F8947" s="18">
        <f>_xlfn.XLOOKUP(D8947,'Rating Curve'!$A$2:$A$500,'Rating Curve'!$D$2:$D$500,, -1)</f>
        <v>1610444.0173448001</v>
      </c>
      <c r="G8947">
        <v>489.54500000000002</v>
      </c>
      <c r="H8947">
        <f t="shared" si="835"/>
        <v>0</v>
      </c>
      <c r="I8947">
        <v>1.82</v>
      </c>
      <c r="J8947">
        <f t="shared" si="837"/>
        <v>0</v>
      </c>
      <c r="L8947">
        <f t="shared" si="836"/>
        <v>0</v>
      </c>
    </row>
    <row r="8948" spans="1:12" x14ac:dyDescent="0.3">
      <c r="A8948" s="25">
        <f t="shared" si="833"/>
        <v>46207.499999982625</v>
      </c>
      <c r="B8948" s="1">
        <f t="shared" si="834"/>
        <v>0.49999998262501322</v>
      </c>
      <c r="C8948">
        <v>0</v>
      </c>
      <c r="D8948">
        <v>489.5</v>
      </c>
      <c r="F8948" s="18">
        <f>_xlfn.XLOOKUP(D8948,'Rating Curve'!$A$2:$A$500,'Rating Curve'!$D$2:$D$500,, -1)</f>
        <v>1613444.9319478001</v>
      </c>
      <c r="G8948">
        <v>489.54500000000002</v>
      </c>
      <c r="H8948">
        <f t="shared" si="835"/>
        <v>0</v>
      </c>
      <c r="I8948">
        <v>1.82</v>
      </c>
      <c r="J8948">
        <f t="shared" si="837"/>
        <v>0</v>
      </c>
      <c r="L8948">
        <f t="shared" si="836"/>
        <v>0</v>
      </c>
    </row>
    <row r="8949" spans="1:12" x14ac:dyDescent="0.3">
      <c r="A8949" s="25">
        <f t="shared" si="833"/>
        <v>46207.541666649289</v>
      </c>
      <c r="B8949" s="1">
        <f t="shared" si="834"/>
        <v>0.54166664928925456</v>
      </c>
      <c r="C8949">
        <v>0</v>
      </c>
      <c r="D8949">
        <v>489.5</v>
      </c>
      <c r="F8949" s="18">
        <f>_xlfn.XLOOKUP(D8949,'Rating Curve'!$A$2:$A$500,'Rating Curve'!$D$2:$D$500,, -1)</f>
        <v>1613444.9319478001</v>
      </c>
      <c r="G8949">
        <v>489.54500000000002</v>
      </c>
      <c r="H8949">
        <f t="shared" si="835"/>
        <v>0</v>
      </c>
      <c r="I8949">
        <v>1.82</v>
      </c>
      <c r="J8949">
        <f t="shared" si="837"/>
        <v>0</v>
      </c>
      <c r="L8949">
        <f t="shared" si="836"/>
        <v>0</v>
      </c>
    </row>
    <row r="8950" spans="1:12" x14ac:dyDescent="0.3">
      <c r="A8950" s="25">
        <f t="shared" si="833"/>
        <v>46207.583333315953</v>
      </c>
      <c r="B8950" s="1">
        <f t="shared" si="834"/>
        <v>0.58333331595349591</v>
      </c>
      <c r="C8950">
        <v>0</v>
      </c>
      <c r="D8950">
        <v>489.49400000000003</v>
      </c>
      <c r="F8950" s="18">
        <f>_xlfn.XLOOKUP(D8950,'Rating Curve'!$A$2:$A$500,'Rating Curve'!$D$2:$D$500,, -1)</f>
        <v>1610444.0173448001</v>
      </c>
      <c r="G8950">
        <v>489.54500000000002</v>
      </c>
      <c r="H8950">
        <f t="shared" si="835"/>
        <v>0</v>
      </c>
      <c r="I8950">
        <v>1.82</v>
      </c>
      <c r="J8950">
        <f t="shared" si="837"/>
        <v>0</v>
      </c>
      <c r="L8950">
        <f t="shared" si="836"/>
        <v>0</v>
      </c>
    </row>
    <row r="8951" spans="1:12" x14ac:dyDescent="0.3">
      <c r="A8951" s="25">
        <f t="shared" si="833"/>
        <v>46207.624999982618</v>
      </c>
      <c r="B8951" s="1">
        <f t="shared" si="834"/>
        <v>0.62499998261773726</v>
      </c>
      <c r="C8951">
        <v>0</v>
      </c>
      <c r="D8951">
        <v>489.488</v>
      </c>
      <c r="F8951" s="18">
        <f>_xlfn.XLOOKUP(D8951,'Rating Curve'!$A$2:$A$500,'Rating Curve'!$D$2:$D$500,, -1)</f>
        <v>1607444.5930314001</v>
      </c>
      <c r="G8951">
        <v>489.54500000000002</v>
      </c>
      <c r="H8951">
        <f t="shared" si="835"/>
        <v>0</v>
      </c>
      <c r="I8951">
        <v>1.82</v>
      </c>
      <c r="J8951">
        <f t="shared" si="837"/>
        <v>0</v>
      </c>
      <c r="L8951">
        <f t="shared" si="836"/>
        <v>0</v>
      </c>
    </row>
    <row r="8952" spans="1:12" x14ac:dyDescent="0.3">
      <c r="A8952" s="25">
        <f t="shared" si="833"/>
        <v>46207.666666649282</v>
      </c>
      <c r="B8952" s="1">
        <f t="shared" si="834"/>
        <v>0.66666664928197861</v>
      </c>
      <c r="C8952">
        <v>0</v>
      </c>
      <c r="D8952">
        <v>489.49400000000003</v>
      </c>
      <c r="F8952" s="18">
        <f>_xlfn.XLOOKUP(D8952,'Rating Curve'!$A$2:$A$500,'Rating Curve'!$D$2:$D$500,, -1)</f>
        <v>1610444.0173448001</v>
      </c>
      <c r="G8952">
        <v>489.54500000000002</v>
      </c>
      <c r="H8952">
        <f t="shared" si="835"/>
        <v>0</v>
      </c>
      <c r="I8952">
        <v>1.82</v>
      </c>
      <c r="J8952">
        <f t="shared" si="837"/>
        <v>0</v>
      </c>
      <c r="L8952">
        <f t="shared" si="836"/>
        <v>0</v>
      </c>
    </row>
    <row r="8953" spans="1:12" x14ac:dyDescent="0.3">
      <c r="A8953" s="25">
        <f t="shared" ref="A8953:A9007" si="838" xml:space="preserve"> A8952 + TIME(1,0,0)</f>
        <v>46207.708333315946</v>
      </c>
      <c r="B8953" s="1">
        <f t="shared" si="834"/>
        <v>0.70833331594621995</v>
      </c>
      <c r="C8953">
        <v>0</v>
      </c>
      <c r="D8953">
        <v>489.49400000000003</v>
      </c>
      <c r="F8953" s="18">
        <f>_xlfn.XLOOKUP(D8953,'Rating Curve'!$A$2:$A$500,'Rating Curve'!$D$2:$D$500,, -1)</f>
        <v>1610444.0173448001</v>
      </c>
      <c r="G8953">
        <v>489.54500000000002</v>
      </c>
      <c r="H8953">
        <f t="shared" si="835"/>
        <v>0</v>
      </c>
      <c r="I8953">
        <v>1.82</v>
      </c>
      <c r="J8953">
        <f t="shared" si="837"/>
        <v>0</v>
      </c>
      <c r="L8953">
        <f t="shared" si="836"/>
        <v>0</v>
      </c>
    </row>
    <row r="8954" spans="1:12" x14ac:dyDescent="0.3">
      <c r="A8954" s="25">
        <f t="shared" si="838"/>
        <v>46207.74999998261</v>
      </c>
      <c r="B8954" s="1">
        <f t="shared" si="834"/>
        <v>0.7499999826104613</v>
      </c>
      <c r="C8954">
        <v>0</v>
      </c>
      <c r="D8954">
        <v>489.49400000000003</v>
      </c>
      <c r="F8954" s="18">
        <f>_xlfn.XLOOKUP(D8954,'Rating Curve'!$A$2:$A$500,'Rating Curve'!$D$2:$D$500,, -1)</f>
        <v>1610444.0173448001</v>
      </c>
      <c r="G8954">
        <v>489.54500000000002</v>
      </c>
      <c r="H8954">
        <f t="shared" si="835"/>
        <v>0</v>
      </c>
      <c r="I8954">
        <v>1.82</v>
      </c>
      <c r="J8954">
        <f t="shared" si="837"/>
        <v>0</v>
      </c>
      <c r="L8954">
        <f t="shared" si="836"/>
        <v>0</v>
      </c>
    </row>
    <row r="8955" spans="1:12" x14ac:dyDescent="0.3">
      <c r="A8955" s="25">
        <f t="shared" si="838"/>
        <v>46207.791666649275</v>
      </c>
      <c r="B8955" s="1">
        <f t="shared" si="834"/>
        <v>0.79166664927470265</v>
      </c>
      <c r="C8955">
        <v>0</v>
      </c>
      <c r="D8955">
        <v>489.49400000000003</v>
      </c>
      <c r="F8955" s="18">
        <f>_xlfn.XLOOKUP(D8955,'Rating Curve'!$A$2:$A$500,'Rating Curve'!$D$2:$D$500,, -1)</f>
        <v>1610444.0173448001</v>
      </c>
      <c r="G8955">
        <v>489.54500000000002</v>
      </c>
      <c r="H8955">
        <f t="shared" si="835"/>
        <v>0</v>
      </c>
      <c r="I8955">
        <v>1.82</v>
      </c>
      <c r="J8955">
        <f t="shared" si="837"/>
        <v>0</v>
      </c>
      <c r="L8955">
        <f t="shared" si="836"/>
        <v>0</v>
      </c>
    </row>
    <row r="8956" spans="1:12" x14ac:dyDescent="0.3">
      <c r="A8956" s="25">
        <f t="shared" si="838"/>
        <v>46207.833333315939</v>
      </c>
      <c r="B8956" s="1">
        <f t="shared" si="834"/>
        <v>0.833333315938944</v>
      </c>
      <c r="C8956">
        <v>0</v>
      </c>
      <c r="D8956">
        <v>489.49400000000003</v>
      </c>
      <c r="F8956" s="18">
        <f>_xlfn.XLOOKUP(D8956,'Rating Curve'!$A$2:$A$500,'Rating Curve'!$D$2:$D$500,, -1)</f>
        <v>1610444.0173448001</v>
      </c>
      <c r="G8956">
        <v>489.54500000000002</v>
      </c>
      <c r="H8956">
        <f t="shared" si="835"/>
        <v>0</v>
      </c>
      <c r="I8956">
        <v>1.82</v>
      </c>
      <c r="J8956">
        <f t="shared" si="837"/>
        <v>0</v>
      </c>
      <c r="L8956">
        <f t="shared" si="836"/>
        <v>0</v>
      </c>
    </row>
    <row r="8957" spans="1:12" x14ac:dyDescent="0.3">
      <c r="A8957" s="25">
        <f t="shared" si="838"/>
        <v>46207.874999982603</v>
      </c>
      <c r="B8957" s="1">
        <f t="shared" si="834"/>
        <v>0.87499998260318534</v>
      </c>
      <c r="C8957">
        <v>0</v>
      </c>
      <c r="D8957">
        <v>489.49400000000003</v>
      </c>
      <c r="F8957" s="18">
        <f>_xlfn.XLOOKUP(D8957,'Rating Curve'!$A$2:$A$500,'Rating Curve'!$D$2:$D$500,, -1)</f>
        <v>1610444.0173448001</v>
      </c>
      <c r="G8957">
        <v>489.54500000000002</v>
      </c>
      <c r="H8957">
        <f t="shared" si="835"/>
        <v>0</v>
      </c>
      <c r="I8957">
        <v>1.82</v>
      </c>
      <c r="J8957">
        <f t="shared" si="837"/>
        <v>0</v>
      </c>
      <c r="L8957">
        <f t="shared" si="836"/>
        <v>0</v>
      </c>
    </row>
    <row r="8958" spans="1:12" x14ac:dyDescent="0.3">
      <c r="A8958" s="25">
        <f t="shared" si="838"/>
        <v>46207.916666649267</v>
      </c>
      <c r="B8958" s="1">
        <f t="shared" si="834"/>
        <v>0.91666664926742669</v>
      </c>
      <c r="C8958">
        <v>0</v>
      </c>
      <c r="D8958">
        <v>489.48899999999998</v>
      </c>
      <c r="F8958" s="18">
        <f>_xlfn.XLOOKUP(D8958,'Rating Curve'!$A$2:$A$500,'Rating Curve'!$D$2:$D$500,, -1)</f>
        <v>1607444.5930314001</v>
      </c>
      <c r="G8958">
        <v>489.54500000000002</v>
      </c>
      <c r="H8958">
        <f t="shared" si="835"/>
        <v>0</v>
      </c>
      <c r="I8958">
        <v>1.82</v>
      </c>
      <c r="J8958">
        <f t="shared" si="837"/>
        <v>0</v>
      </c>
      <c r="L8958">
        <f t="shared" si="836"/>
        <v>0</v>
      </c>
    </row>
    <row r="8959" spans="1:12" x14ac:dyDescent="0.3">
      <c r="A8959" s="25">
        <f t="shared" si="838"/>
        <v>46207.958333315932</v>
      </c>
      <c r="B8959" s="1">
        <f t="shared" si="834"/>
        <v>0.95833331593166804</v>
      </c>
      <c r="C8959">
        <v>0</v>
      </c>
      <c r="D8959">
        <v>489.48899999999998</v>
      </c>
      <c r="F8959" s="18">
        <f>_xlfn.XLOOKUP(D8959,'Rating Curve'!$A$2:$A$500,'Rating Curve'!$D$2:$D$500,, -1)</f>
        <v>1607444.5930314001</v>
      </c>
      <c r="G8959">
        <v>489.54500000000002</v>
      </c>
      <c r="H8959">
        <f t="shared" si="835"/>
        <v>0</v>
      </c>
      <c r="I8959">
        <v>1.82</v>
      </c>
      <c r="J8959">
        <f t="shared" si="837"/>
        <v>0</v>
      </c>
      <c r="L8959">
        <f t="shared" si="836"/>
        <v>0</v>
      </c>
    </row>
    <row r="8960" spans="1:12" x14ac:dyDescent="0.3">
      <c r="A8960" s="25">
        <f t="shared" si="838"/>
        <v>46207.999999982596</v>
      </c>
      <c r="B8960" s="1">
        <f t="shared" si="834"/>
        <v>0.99999998259590939</v>
      </c>
      <c r="C8960">
        <v>0</v>
      </c>
      <c r="D8960">
        <v>489.48899999999998</v>
      </c>
      <c r="F8960" s="18">
        <f>_xlfn.XLOOKUP(D8960,'Rating Curve'!$A$2:$A$500,'Rating Curve'!$D$2:$D$500,, -1)</f>
        <v>1607444.5930314001</v>
      </c>
      <c r="G8960">
        <v>489.54500000000002</v>
      </c>
      <c r="H8960">
        <f t="shared" si="835"/>
        <v>0</v>
      </c>
      <c r="I8960">
        <v>1.82</v>
      </c>
      <c r="J8960">
        <f t="shared" si="837"/>
        <v>0</v>
      </c>
      <c r="L8960">
        <f t="shared" si="836"/>
        <v>0</v>
      </c>
    </row>
    <row r="8961" spans="1:12" x14ac:dyDescent="0.3">
      <c r="A8961" s="25">
        <f t="shared" si="838"/>
        <v>46208.04166664926</v>
      </c>
      <c r="B8961" s="1">
        <f t="shared" si="834"/>
        <v>4.1666649260150734E-2</v>
      </c>
      <c r="C8961">
        <v>0</v>
      </c>
      <c r="D8961">
        <v>489.48200000000003</v>
      </c>
      <c r="F8961" s="18">
        <f>_xlfn.XLOOKUP(D8961,'Rating Curve'!$A$2:$A$500,'Rating Curve'!$D$2:$D$500,, -1)</f>
        <v>1607444.5930314001</v>
      </c>
      <c r="G8961">
        <v>489.54500000000002</v>
      </c>
      <c r="H8961">
        <f t="shared" si="835"/>
        <v>0</v>
      </c>
      <c r="I8961">
        <v>1.82</v>
      </c>
      <c r="J8961">
        <f t="shared" si="837"/>
        <v>0</v>
      </c>
      <c r="L8961">
        <f t="shared" si="836"/>
        <v>0</v>
      </c>
    </row>
    <row r="8962" spans="1:12" x14ac:dyDescent="0.3">
      <c r="A8962" s="25">
        <f t="shared" si="838"/>
        <v>46208.083333315924</v>
      </c>
      <c r="B8962" s="1">
        <f t="shared" si="834"/>
        <v>8.3333315924392082E-2</v>
      </c>
      <c r="C8962">
        <v>0</v>
      </c>
      <c r="D8962">
        <v>489.48200000000003</v>
      </c>
      <c r="F8962" s="18">
        <f>_xlfn.XLOOKUP(D8962,'Rating Curve'!$A$2:$A$500,'Rating Curve'!$D$2:$D$500,, -1)</f>
        <v>1607444.5930314001</v>
      </c>
      <c r="G8962">
        <v>489.54500000000002</v>
      </c>
      <c r="H8962">
        <f t="shared" si="835"/>
        <v>0</v>
      </c>
      <c r="I8962">
        <v>1.82</v>
      </c>
      <c r="J8962">
        <f t="shared" si="837"/>
        <v>0</v>
      </c>
      <c r="L8962">
        <f t="shared" si="836"/>
        <v>0</v>
      </c>
    </row>
    <row r="8963" spans="1:12" x14ac:dyDescent="0.3">
      <c r="A8963" s="25">
        <f t="shared" si="838"/>
        <v>46208.124999982589</v>
      </c>
      <c r="B8963" s="1">
        <f t="shared" ref="B8963:B9007" si="839">MOD(A8963,1)</f>
        <v>0.12499998258863343</v>
      </c>
      <c r="C8963">
        <v>0</v>
      </c>
      <c r="D8963">
        <v>489.48200000000003</v>
      </c>
      <c r="F8963" s="18">
        <f>_xlfn.XLOOKUP(D8963,'Rating Curve'!$A$2:$A$500,'Rating Curve'!$D$2:$D$500,, -1)</f>
        <v>1607444.5930314001</v>
      </c>
      <c r="G8963">
        <v>489.54500000000002</v>
      </c>
      <c r="H8963">
        <f t="shared" ref="H8963:H9007" si="840">IF(D8963 - G8963 &lt; 0, 0, D8963 - G8963)</f>
        <v>0</v>
      </c>
      <c r="I8963">
        <v>1.82</v>
      </c>
      <c r="J8963">
        <f t="shared" si="837"/>
        <v>0</v>
      </c>
      <c r="L8963">
        <f t="shared" ref="L8963:L9007" si="841">(J8963*86400)/24</f>
        <v>0</v>
      </c>
    </row>
    <row r="8964" spans="1:12" x14ac:dyDescent="0.3">
      <c r="A8964" s="25">
        <f t="shared" si="838"/>
        <v>46208.166666649253</v>
      </c>
      <c r="B8964" s="1">
        <f t="shared" si="839"/>
        <v>0.16666664925287478</v>
      </c>
      <c r="C8964">
        <v>0</v>
      </c>
      <c r="D8964">
        <v>489.48200000000003</v>
      </c>
      <c r="F8964" s="18">
        <f>_xlfn.XLOOKUP(D8964,'Rating Curve'!$A$2:$A$500,'Rating Curve'!$D$2:$D$500,, -1)</f>
        <v>1607444.5930314001</v>
      </c>
      <c r="G8964">
        <v>489.54500000000002</v>
      </c>
      <c r="H8964">
        <f t="shared" si="840"/>
        <v>0</v>
      </c>
      <c r="I8964">
        <v>1.82</v>
      </c>
      <c r="J8964">
        <f t="shared" si="837"/>
        <v>0</v>
      </c>
      <c r="L8964">
        <f t="shared" si="841"/>
        <v>0</v>
      </c>
    </row>
    <row r="8965" spans="1:12" x14ac:dyDescent="0.3">
      <c r="A8965" s="25">
        <f t="shared" si="838"/>
        <v>46208.208333315917</v>
      </c>
      <c r="B8965" s="1">
        <f t="shared" si="839"/>
        <v>0.20833331591711612</v>
      </c>
      <c r="C8965">
        <v>0</v>
      </c>
      <c r="D8965">
        <v>489.476</v>
      </c>
      <c r="F8965" s="18">
        <f>_xlfn.XLOOKUP(D8965,'Rating Curve'!$A$2:$A$500,'Rating Curve'!$D$2:$D$500,, -1)</f>
        <v>1604446.7185589999</v>
      </c>
      <c r="G8965">
        <v>489.54500000000002</v>
      </c>
      <c r="H8965">
        <f t="shared" si="840"/>
        <v>0</v>
      </c>
      <c r="I8965">
        <v>1.82</v>
      </c>
      <c r="J8965">
        <f t="shared" si="837"/>
        <v>0</v>
      </c>
      <c r="L8965">
        <f t="shared" si="841"/>
        <v>0</v>
      </c>
    </row>
    <row r="8966" spans="1:12" x14ac:dyDescent="0.3">
      <c r="A8966" s="25">
        <f t="shared" si="838"/>
        <v>46208.249999982581</v>
      </c>
      <c r="B8966" s="1">
        <f t="shared" si="839"/>
        <v>0.24999998258135747</v>
      </c>
      <c r="C8966">
        <v>0</v>
      </c>
      <c r="D8966">
        <v>489.476</v>
      </c>
      <c r="F8966" s="18">
        <f>_xlfn.XLOOKUP(D8966,'Rating Curve'!$A$2:$A$500,'Rating Curve'!$D$2:$D$500,, -1)</f>
        <v>1604446.7185589999</v>
      </c>
      <c r="G8966">
        <v>489.54500000000002</v>
      </c>
      <c r="H8966">
        <f t="shared" si="840"/>
        <v>0</v>
      </c>
      <c r="I8966">
        <v>1.82</v>
      </c>
      <c r="J8966">
        <f t="shared" si="837"/>
        <v>0</v>
      </c>
      <c r="L8966">
        <f t="shared" si="841"/>
        <v>0</v>
      </c>
    </row>
    <row r="8967" spans="1:12" x14ac:dyDescent="0.3">
      <c r="A8967" s="25">
        <f t="shared" si="838"/>
        <v>46208.291666649246</v>
      </c>
      <c r="B8967" s="1">
        <f t="shared" si="839"/>
        <v>0.29166664924559882</v>
      </c>
      <c r="C8967">
        <v>0</v>
      </c>
      <c r="D8967">
        <v>489.476</v>
      </c>
      <c r="F8967" s="18">
        <f>_xlfn.XLOOKUP(D8967,'Rating Curve'!$A$2:$A$500,'Rating Curve'!$D$2:$D$500,, -1)</f>
        <v>1604446.7185589999</v>
      </c>
      <c r="G8967">
        <v>489.54500000000002</v>
      </c>
      <c r="H8967">
        <f t="shared" si="840"/>
        <v>0</v>
      </c>
      <c r="I8967">
        <v>1.82</v>
      </c>
      <c r="J8967">
        <f t="shared" si="837"/>
        <v>0</v>
      </c>
      <c r="L8967">
        <f t="shared" si="841"/>
        <v>0</v>
      </c>
    </row>
    <row r="8968" spans="1:12" x14ac:dyDescent="0.3">
      <c r="A8968" s="25">
        <f t="shared" si="838"/>
        <v>46208.33333331591</v>
      </c>
      <c r="B8968" s="1">
        <f t="shared" si="839"/>
        <v>0.33333331590984017</v>
      </c>
      <c r="C8968">
        <v>0</v>
      </c>
      <c r="D8968">
        <v>489.46899999999999</v>
      </c>
      <c r="F8968" s="18">
        <f>_xlfn.XLOOKUP(D8968,'Rating Curve'!$A$2:$A$500,'Rating Curve'!$D$2:$D$500,, -1)</f>
        <v>1601450.3446648</v>
      </c>
      <c r="G8968">
        <v>489.54500000000002</v>
      </c>
      <c r="H8968">
        <f t="shared" si="840"/>
        <v>0</v>
      </c>
      <c r="I8968">
        <v>1.82</v>
      </c>
      <c r="J8968">
        <f t="shared" si="837"/>
        <v>0</v>
      </c>
      <c r="L8968">
        <f t="shared" si="841"/>
        <v>0</v>
      </c>
    </row>
    <row r="8969" spans="1:12" x14ac:dyDescent="0.3">
      <c r="A8969" s="25">
        <f t="shared" si="838"/>
        <v>46208.374999982574</v>
      </c>
      <c r="B8969" s="1">
        <f t="shared" si="839"/>
        <v>0.37499998257408151</v>
      </c>
      <c r="C8969">
        <v>0</v>
      </c>
      <c r="D8969">
        <v>489.47</v>
      </c>
      <c r="F8969" s="18">
        <f>_xlfn.XLOOKUP(D8969,'Rating Curve'!$A$2:$A$500,'Rating Curve'!$D$2:$D$500,, -1)</f>
        <v>1604446.7185589999</v>
      </c>
      <c r="G8969">
        <v>489.54500000000002</v>
      </c>
      <c r="H8969">
        <f t="shared" si="840"/>
        <v>0</v>
      </c>
      <c r="I8969">
        <v>1.82</v>
      </c>
      <c r="J8969">
        <f t="shared" si="837"/>
        <v>0</v>
      </c>
      <c r="L8969">
        <f t="shared" si="841"/>
        <v>0</v>
      </c>
    </row>
    <row r="8970" spans="1:12" x14ac:dyDescent="0.3">
      <c r="A8970" s="25">
        <f t="shared" si="838"/>
        <v>46208.416666649238</v>
      </c>
      <c r="B8970" s="1">
        <f t="shared" si="839"/>
        <v>0.41666664923832286</v>
      </c>
      <c r="C8970">
        <v>0</v>
      </c>
      <c r="D8970">
        <v>489.46300000000002</v>
      </c>
      <c r="F8970" s="18">
        <f>_xlfn.XLOOKUP(D8970,'Rating Curve'!$A$2:$A$500,'Rating Curve'!$D$2:$D$500,, -1)</f>
        <v>1601450.3446648</v>
      </c>
      <c r="G8970">
        <v>489.54500000000002</v>
      </c>
      <c r="H8970">
        <f t="shared" si="840"/>
        <v>0</v>
      </c>
      <c r="I8970">
        <v>1.82</v>
      </c>
      <c r="J8970">
        <f t="shared" si="837"/>
        <v>0</v>
      </c>
      <c r="L8970">
        <f t="shared" si="841"/>
        <v>0</v>
      </c>
    </row>
    <row r="8971" spans="1:12" x14ac:dyDescent="0.3">
      <c r="A8971" s="25">
        <f t="shared" si="838"/>
        <v>46208.458333315903</v>
      </c>
      <c r="B8971" s="1">
        <f t="shared" si="839"/>
        <v>0.45833331590256421</v>
      </c>
      <c r="C8971">
        <v>0</v>
      </c>
      <c r="D8971">
        <v>489.45600000000002</v>
      </c>
      <c r="F8971" s="18">
        <f>_xlfn.XLOOKUP(D8971,'Rating Curve'!$A$2:$A$500,'Rating Curve'!$D$2:$D$500,, -1)</f>
        <v>1598455.4724355999</v>
      </c>
      <c r="G8971">
        <v>489.54500000000002</v>
      </c>
      <c r="H8971">
        <f t="shared" si="840"/>
        <v>0</v>
      </c>
      <c r="I8971">
        <v>1.82</v>
      </c>
      <c r="J8971">
        <f t="shared" si="837"/>
        <v>0</v>
      </c>
      <c r="L8971">
        <f t="shared" si="841"/>
        <v>0</v>
      </c>
    </row>
    <row r="8972" spans="1:12" x14ac:dyDescent="0.3">
      <c r="A8972" s="25">
        <f t="shared" si="838"/>
        <v>46208.499999982567</v>
      </c>
      <c r="B8972" s="1">
        <f t="shared" si="839"/>
        <v>0.49999998256680556</v>
      </c>
      <c r="C8972">
        <v>0</v>
      </c>
      <c r="D8972">
        <v>489.44900000000001</v>
      </c>
      <c r="F8972" s="18">
        <f>_xlfn.XLOOKUP(D8972,'Rating Curve'!$A$2:$A$500,'Rating Curve'!$D$2:$D$500,, -1)</f>
        <v>1595462.0162961001</v>
      </c>
      <c r="G8972">
        <v>489.54500000000002</v>
      </c>
      <c r="H8972">
        <f t="shared" si="840"/>
        <v>0</v>
      </c>
      <c r="I8972">
        <v>1.82</v>
      </c>
      <c r="J8972">
        <f t="shared" si="837"/>
        <v>0</v>
      </c>
      <c r="L8972">
        <f t="shared" si="841"/>
        <v>0</v>
      </c>
    </row>
    <row r="8973" spans="1:12" x14ac:dyDescent="0.3">
      <c r="A8973" s="25">
        <f t="shared" si="838"/>
        <v>46208.541666649231</v>
      </c>
      <c r="B8973" s="1">
        <f t="shared" si="839"/>
        <v>0.5416666492310469</v>
      </c>
      <c r="C8973">
        <v>0</v>
      </c>
      <c r="D8973">
        <v>489.44900000000001</v>
      </c>
      <c r="F8973" s="18">
        <f>_xlfn.XLOOKUP(D8973,'Rating Curve'!$A$2:$A$500,'Rating Curve'!$D$2:$D$500,, -1)</f>
        <v>1595462.0162961001</v>
      </c>
      <c r="G8973">
        <v>489.54500000000002</v>
      </c>
      <c r="H8973">
        <f t="shared" si="840"/>
        <v>0</v>
      </c>
      <c r="I8973">
        <v>1.82</v>
      </c>
      <c r="J8973">
        <f t="shared" si="837"/>
        <v>0</v>
      </c>
      <c r="L8973">
        <f t="shared" si="841"/>
        <v>0</v>
      </c>
    </row>
    <row r="8974" spans="1:12" x14ac:dyDescent="0.3">
      <c r="A8974" s="25">
        <f t="shared" si="838"/>
        <v>46208.583333315895</v>
      </c>
      <c r="B8974" s="1">
        <f t="shared" si="839"/>
        <v>0.58333331589528825</v>
      </c>
      <c r="C8974">
        <v>0</v>
      </c>
      <c r="D8974">
        <v>489.44900000000001</v>
      </c>
      <c r="F8974" s="18">
        <f>_xlfn.XLOOKUP(D8974,'Rating Curve'!$A$2:$A$500,'Rating Curve'!$D$2:$D$500,, -1)</f>
        <v>1595462.0162961001</v>
      </c>
      <c r="G8974">
        <v>489.54500000000002</v>
      </c>
      <c r="H8974">
        <f t="shared" si="840"/>
        <v>0</v>
      </c>
      <c r="I8974">
        <v>1.82</v>
      </c>
      <c r="J8974">
        <f t="shared" si="837"/>
        <v>0</v>
      </c>
      <c r="L8974">
        <f t="shared" si="841"/>
        <v>0</v>
      </c>
    </row>
    <row r="8975" spans="1:12" x14ac:dyDescent="0.3">
      <c r="A8975" s="25">
        <f t="shared" si="838"/>
        <v>46208.62499998256</v>
      </c>
      <c r="B8975" s="1">
        <f t="shared" si="839"/>
        <v>0.6249999825595296</v>
      </c>
      <c r="C8975">
        <v>0</v>
      </c>
      <c r="D8975">
        <v>489.45600000000002</v>
      </c>
      <c r="F8975" s="18">
        <f>_xlfn.XLOOKUP(D8975,'Rating Curve'!$A$2:$A$500,'Rating Curve'!$D$2:$D$500,, -1)</f>
        <v>1598455.4724355999</v>
      </c>
      <c r="G8975">
        <v>489.54500000000002</v>
      </c>
      <c r="H8975">
        <f t="shared" si="840"/>
        <v>0</v>
      </c>
      <c r="I8975">
        <v>1.82</v>
      </c>
      <c r="J8975">
        <f t="shared" si="837"/>
        <v>0</v>
      </c>
      <c r="L8975">
        <f t="shared" si="841"/>
        <v>0</v>
      </c>
    </row>
    <row r="8976" spans="1:12" x14ac:dyDescent="0.3">
      <c r="A8976" s="25">
        <f t="shared" si="838"/>
        <v>46208.666666649224</v>
      </c>
      <c r="B8976" s="1">
        <f t="shared" si="839"/>
        <v>0.66666664922377095</v>
      </c>
      <c r="C8976">
        <v>0</v>
      </c>
      <c r="D8976">
        <v>489.43599999999998</v>
      </c>
      <c r="F8976" s="18">
        <f>_xlfn.XLOOKUP(D8976,'Rating Curve'!$A$2:$A$500,'Rating Curve'!$D$2:$D$500,, -1)</f>
        <v>1592470.1267521</v>
      </c>
      <c r="G8976">
        <v>489.54500000000002</v>
      </c>
      <c r="H8976">
        <f t="shared" si="840"/>
        <v>0</v>
      </c>
      <c r="I8976">
        <v>1.82</v>
      </c>
      <c r="J8976">
        <f t="shared" si="837"/>
        <v>0</v>
      </c>
      <c r="L8976">
        <f t="shared" si="841"/>
        <v>0</v>
      </c>
    </row>
    <row r="8977" spans="1:12" x14ac:dyDescent="0.3">
      <c r="A8977" s="25">
        <f t="shared" si="838"/>
        <v>46208.708333315888</v>
      </c>
      <c r="B8977" s="1">
        <f t="shared" si="839"/>
        <v>0.70833331588801229</v>
      </c>
      <c r="C8977">
        <v>0</v>
      </c>
      <c r="D8977">
        <v>489.44900000000001</v>
      </c>
      <c r="F8977" s="18">
        <f>_xlfn.XLOOKUP(D8977,'Rating Curve'!$A$2:$A$500,'Rating Curve'!$D$2:$D$500,, -1)</f>
        <v>1595462.0162961001</v>
      </c>
      <c r="G8977">
        <v>489.54500000000002</v>
      </c>
      <c r="H8977">
        <f t="shared" si="840"/>
        <v>0</v>
      </c>
      <c r="I8977">
        <v>1.82</v>
      </c>
      <c r="J8977">
        <f t="shared" si="837"/>
        <v>0</v>
      </c>
      <c r="L8977">
        <f t="shared" si="841"/>
        <v>0</v>
      </c>
    </row>
    <row r="8978" spans="1:12" x14ac:dyDescent="0.3">
      <c r="A8978" s="25">
        <f t="shared" si="838"/>
        <v>46208.749999982552</v>
      </c>
      <c r="B8978" s="1">
        <f t="shared" si="839"/>
        <v>0.74999998255225364</v>
      </c>
      <c r="C8978">
        <v>0</v>
      </c>
      <c r="D8978">
        <v>489.44900000000001</v>
      </c>
      <c r="F8978" s="18">
        <f>_xlfn.XLOOKUP(D8978,'Rating Curve'!$A$2:$A$500,'Rating Curve'!$D$2:$D$500,, -1)</f>
        <v>1595462.0162961001</v>
      </c>
      <c r="G8978">
        <v>489.54500000000002</v>
      </c>
      <c r="H8978">
        <f t="shared" si="840"/>
        <v>0</v>
      </c>
      <c r="I8978">
        <v>1.82</v>
      </c>
      <c r="J8978">
        <f t="shared" si="837"/>
        <v>0</v>
      </c>
      <c r="L8978">
        <f t="shared" si="841"/>
        <v>0</v>
      </c>
    </row>
    <row r="8979" spans="1:12" x14ac:dyDescent="0.3">
      <c r="A8979" s="25">
        <f t="shared" si="838"/>
        <v>46208.791666649216</v>
      </c>
      <c r="B8979" s="1">
        <f t="shared" si="839"/>
        <v>0.79166664921649499</v>
      </c>
      <c r="C8979">
        <v>0</v>
      </c>
      <c r="D8979">
        <v>489.45</v>
      </c>
      <c r="F8979" s="18">
        <f>_xlfn.XLOOKUP(D8979,'Rating Curve'!$A$2:$A$500,'Rating Curve'!$D$2:$D$500,, -1)</f>
        <v>1598455.4724355999</v>
      </c>
      <c r="G8979">
        <v>489.54500000000002</v>
      </c>
      <c r="H8979">
        <f t="shared" si="840"/>
        <v>0</v>
      </c>
      <c r="I8979">
        <v>1.82</v>
      </c>
      <c r="J8979">
        <f t="shared" ref="J8979:J9007" si="842">1.82*30*(H8979^1.5)</f>
        <v>0</v>
      </c>
      <c r="L8979">
        <f t="shared" si="841"/>
        <v>0</v>
      </c>
    </row>
    <row r="8980" spans="1:12" x14ac:dyDescent="0.3">
      <c r="A8980" s="25">
        <f t="shared" si="838"/>
        <v>46208.833333315881</v>
      </c>
      <c r="B8980" s="1">
        <f t="shared" si="839"/>
        <v>0.83333331588073634</v>
      </c>
      <c r="C8980">
        <v>0</v>
      </c>
      <c r="D8980">
        <v>489.45</v>
      </c>
      <c r="F8980" s="18">
        <f>_xlfn.XLOOKUP(D8980,'Rating Curve'!$A$2:$A$500,'Rating Curve'!$D$2:$D$500,, -1)</f>
        <v>1598455.4724355999</v>
      </c>
      <c r="G8980">
        <v>489.54500000000002</v>
      </c>
      <c r="H8980">
        <f t="shared" si="840"/>
        <v>0</v>
      </c>
      <c r="I8980">
        <v>1.82</v>
      </c>
      <c r="J8980">
        <f t="shared" si="842"/>
        <v>0</v>
      </c>
      <c r="L8980">
        <f t="shared" si="841"/>
        <v>0</v>
      </c>
    </row>
    <row r="8981" spans="1:12" x14ac:dyDescent="0.3">
      <c r="A8981" s="25">
        <f t="shared" si="838"/>
        <v>46208.874999982545</v>
      </c>
      <c r="B8981" s="1">
        <f t="shared" si="839"/>
        <v>0.87499998254497768</v>
      </c>
      <c r="C8981">
        <v>0</v>
      </c>
      <c r="D8981">
        <v>489.44400000000002</v>
      </c>
      <c r="F8981" s="18">
        <f>_xlfn.XLOOKUP(D8981,'Rating Curve'!$A$2:$A$500,'Rating Curve'!$D$2:$D$500,, -1)</f>
        <v>1595462.0162961001</v>
      </c>
      <c r="G8981">
        <v>489.54500000000002</v>
      </c>
      <c r="H8981">
        <f t="shared" si="840"/>
        <v>0</v>
      </c>
      <c r="I8981">
        <v>1.82</v>
      </c>
      <c r="J8981">
        <f t="shared" si="842"/>
        <v>0</v>
      </c>
      <c r="L8981">
        <f t="shared" si="841"/>
        <v>0</v>
      </c>
    </row>
    <row r="8982" spans="1:12" x14ac:dyDescent="0.3">
      <c r="A8982" s="25">
        <f t="shared" si="838"/>
        <v>46208.916666649209</v>
      </c>
      <c r="B8982" s="1">
        <f t="shared" si="839"/>
        <v>0.91666664920921903</v>
      </c>
      <c r="C8982">
        <v>0</v>
      </c>
      <c r="D8982">
        <v>489.44400000000002</v>
      </c>
      <c r="F8982" s="18">
        <f>_xlfn.XLOOKUP(D8982,'Rating Curve'!$A$2:$A$500,'Rating Curve'!$D$2:$D$500,, -1)</f>
        <v>1595462.0162961001</v>
      </c>
      <c r="G8982">
        <v>489.54500000000002</v>
      </c>
      <c r="H8982">
        <f t="shared" si="840"/>
        <v>0</v>
      </c>
      <c r="I8982">
        <v>1.82</v>
      </c>
      <c r="J8982">
        <f t="shared" si="842"/>
        <v>0</v>
      </c>
      <c r="L8982">
        <f t="shared" si="841"/>
        <v>0</v>
      </c>
    </row>
    <row r="8983" spans="1:12" x14ac:dyDescent="0.3">
      <c r="A8983" s="25">
        <f t="shared" si="838"/>
        <v>46208.958333315873</v>
      </c>
      <c r="B8983" s="1">
        <f t="shared" si="839"/>
        <v>0.95833331587346038</v>
      </c>
      <c r="C8983">
        <v>0</v>
      </c>
      <c r="D8983">
        <v>489.44400000000002</v>
      </c>
      <c r="F8983" s="18">
        <f>_xlfn.XLOOKUP(D8983,'Rating Curve'!$A$2:$A$500,'Rating Curve'!$D$2:$D$500,, -1)</f>
        <v>1595462.0162961001</v>
      </c>
      <c r="G8983">
        <v>489.54500000000002</v>
      </c>
      <c r="H8983">
        <f t="shared" si="840"/>
        <v>0</v>
      </c>
      <c r="I8983">
        <v>1.82</v>
      </c>
      <c r="J8983">
        <f t="shared" si="842"/>
        <v>0</v>
      </c>
      <c r="L8983">
        <f t="shared" si="841"/>
        <v>0</v>
      </c>
    </row>
    <row r="8984" spans="1:12" x14ac:dyDescent="0.3">
      <c r="A8984" s="25">
        <f t="shared" si="838"/>
        <v>46208.999999982538</v>
      </c>
      <c r="B8984" s="1">
        <f t="shared" si="839"/>
        <v>0.99999998253770173</v>
      </c>
      <c r="C8984">
        <v>0</v>
      </c>
      <c r="D8984">
        <v>489.44400000000002</v>
      </c>
      <c r="F8984" s="18">
        <f>_xlfn.XLOOKUP(D8984,'Rating Curve'!$A$2:$A$500,'Rating Curve'!$D$2:$D$500,, -1)</f>
        <v>1595462.0162961001</v>
      </c>
      <c r="G8984">
        <v>489.54500000000002</v>
      </c>
      <c r="H8984">
        <f t="shared" si="840"/>
        <v>0</v>
      </c>
      <c r="I8984">
        <v>1.82</v>
      </c>
      <c r="J8984">
        <f t="shared" si="842"/>
        <v>0</v>
      </c>
      <c r="L8984">
        <f t="shared" si="841"/>
        <v>0</v>
      </c>
    </row>
    <row r="8985" spans="1:12" x14ac:dyDescent="0.3">
      <c r="A8985" s="25">
        <f t="shared" si="838"/>
        <v>46209.041666649202</v>
      </c>
      <c r="B8985" s="1">
        <f t="shared" si="839"/>
        <v>4.1666649201943073E-2</v>
      </c>
      <c r="C8985">
        <v>0</v>
      </c>
      <c r="D8985">
        <v>489.44400000000002</v>
      </c>
      <c r="F8985" s="18">
        <f>_xlfn.XLOOKUP(D8985,'Rating Curve'!$A$2:$A$500,'Rating Curve'!$D$2:$D$500,, -1)</f>
        <v>1595462.0162961001</v>
      </c>
      <c r="G8985">
        <v>489.54500000000002</v>
      </c>
      <c r="H8985">
        <f t="shared" si="840"/>
        <v>0</v>
      </c>
      <c r="I8985">
        <v>1.82</v>
      </c>
      <c r="J8985">
        <f t="shared" si="842"/>
        <v>0</v>
      </c>
      <c r="L8985">
        <f t="shared" si="841"/>
        <v>0</v>
      </c>
    </row>
    <row r="8986" spans="1:12" x14ac:dyDescent="0.3">
      <c r="A8986" s="25">
        <f t="shared" si="838"/>
        <v>46209.083333315866</v>
      </c>
      <c r="B8986" s="1">
        <f t="shared" si="839"/>
        <v>8.3333315866184421E-2</v>
      </c>
      <c r="C8986">
        <v>0</v>
      </c>
      <c r="D8986">
        <v>489.43700000000001</v>
      </c>
      <c r="F8986" s="18">
        <f>_xlfn.XLOOKUP(D8986,'Rating Curve'!$A$2:$A$500,'Rating Curve'!$D$2:$D$500,, -1)</f>
        <v>1592470.1267521</v>
      </c>
      <c r="G8986">
        <v>489.54500000000002</v>
      </c>
      <c r="H8986">
        <f t="shared" si="840"/>
        <v>0</v>
      </c>
      <c r="I8986">
        <v>1.82</v>
      </c>
      <c r="J8986">
        <f t="shared" si="842"/>
        <v>0</v>
      </c>
      <c r="L8986">
        <f t="shared" si="841"/>
        <v>0</v>
      </c>
    </row>
    <row r="8987" spans="1:12" x14ac:dyDescent="0.3">
      <c r="A8987" s="25">
        <f t="shared" si="838"/>
        <v>46209.12499998253</v>
      </c>
      <c r="B8987" s="1">
        <f t="shared" si="839"/>
        <v>0.12499998253042577</v>
      </c>
      <c r="C8987">
        <v>0</v>
      </c>
      <c r="D8987">
        <v>489.43700000000001</v>
      </c>
      <c r="F8987" s="18">
        <f>_xlfn.XLOOKUP(D8987,'Rating Curve'!$A$2:$A$500,'Rating Curve'!$D$2:$D$500,, -1)</f>
        <v>1592470.1267521</v>
      </c>
      <c r="G8987">
        <v>489.54500000000002</v>
      </c>
      <c r="H8987">
        <f t="shared" si="840"/>
        <v>0</v>
      </c>
      <c r="I8987">
        <v>1.82</v>
      </c>
      <c r="J8987">
        <f t="shared" si="842"/>
        <v>0</v>
      </c>
      <c r="L8987">
        <f t="shared" si="841"/>
        <v>0</v>
      </c>
    </row>
    <row r="8988" spans="1:12" x14ac:dyDescent="0.3">
      <c r="A8988" s="25">
        <f t="shared" si="838"/>
        <v>46209.166666649195</v>
      </c>
      <c r="B8988" s="1">
        <f t="shared" si="839"/>
        <v>0.16666664919466712</v>
      </c>
      <c r="C8988">
        <v>0</v>
      </c>
      <c r="D8988">
        <v>489.43</v>
      </c>
      <c r="F8988" s="18">
        <f>_xlfn.XLOOKUP(D8988,'Rating Curve'!$A$2:$A$500,'Rating Curve'!$D$2:$D$500,, -1)</f>
        <v>1592470.1267521</v>
      </c>
      <c r="G8988">
        <v>489.54500000000002</v>
      </c>
      <c r="H8988">
        <f t="shared" si="840"/>
        <v>0</v>
      </c>
      <c r="I8988">
        <v>1.82</v>
      </c>
      <c r="J8988">
        <f t="shared" si="842"/>
        <v>0</v>
      </c>
      <c r="L8988">
        <f t="shared" si="841"/>
        <v>0</v>
      </c>
    </row>
    <row r="8989" spans="1:12" x14ac:dyDescent="0.3">
      <c r="A8989" s="25">
        <f t="shared" si="838"/>
        <v>46209.208333315859</v>
      </c>
      <c r="B8989" s="1">
        <f t="shared" si="839"/>
        <v>0.20833331585890846</v>
      </c>
      <c r="C8989">
        <v>0</v>
      </c>
      <c r="D8989">
        <v>489.43</v>
      </c>
      <c r="F8989" s="18">
        <f>_xlfn.XLOOKUP(D8989,'Rating Curve'!$A$2:$A$500,'Rating Curve'!$D$2:$D$500,, -1)</f>
        <v>1592470.1267521</v>
      </c>
      <c r="G8989">
        <v>489.54500000000002</v>
      </c>
      <c r="H8989">
        <f t="shared" si="840"/>
        <v>0</v>
      </c>
      <c r="I8989">
        <v>1.82</v>
      </c>
      <c r="J8989">
        <f t="shared" si="842"/>
        <v>0</v>
      </c>
      <c r="L8989">
        <f t="shared" si="841"/>
        <v>0</v>
      </c>
    </row>
    <row r="8990" spans="1:12" x14ac:dyDescent="0.3">
      <c r="A8990" s="25">
        <f t="shared" si="838"/>
        <v>46209.249999982523</v>
      </c>
      <c r="B8990" s="1">
        <f t="shared" si="839"/>
        <v>0.24999998252314981</v>
      </c>
      <c r="C8990">
        <v>0</v>
      </c>
      <c r="D8990">
        <v>489.43</v>
      </c>
      <c r="F8990" s="18">
        <f>_xlfn.XLOOKUP(D8990,'Rating Curve'!$A$2:$A$500,'Rating Curve'!$D$2:$D$500,, -1)</f>
        <v>1592470.1267521</v>
      </c>
      <c r="G8990">
        <v>489.54500000000002</v>
      </c>
      <c r="H8990">
        <f t="shared" si="840"/>
        <v>0</v>
      </c>
      <c r="I8990">
        <v>1.82</v>
      </c>
      <c r="J8990">
        <f t="shared" si="842"/>
        <v>0</v>
      </c>
      <c r="L8990">
        <f t="shared" si="841"/>
        <v>0</v>
      </c>
    </row>
    <row r="8991" spans="1:12" x14ac:dyDescent="0.3">
      <c r="A8991" s="25">
        <f t="shared" si="838"/>
        <v>46209.291666649187</v>
      </c>
      <c r="B8991" s="1">
        <f t="shared" si="839"/>
        <v>0.29166664918739116</v>
      </c>
      <c r="C8991">
        <v>0</v>
      </c>
      <c r="D8991">
        <v>489.42399999999998</v>
      </c>
      <c r="F8991" s="18">
        <f>_xlfn.XLOOKUP(D8991,'Rating Curve'!$A$2:$A$500,'Rating Curve'!$D$2:$D$500,, -1)</f>
        <v>1589479.7778056001</v>
      </c>
      <c r="G8991">
        <v>489.54500000000002</v>
      </c>
      <c r="H8991">
        <f t="shared" si="840"/>
        <v>0</v>
      </c>
      <c r="I8991">
        <v>1.82</v>
      </c>
      <c r="J8991">
        <f t="shared" si="842"/>
        <v>0</v>
      </c>
      <c r="L8991">
        <f t="shared" si="841"/>
        <v>0</v>
      </c>
    </row>
    <row r="8992" spans="1:12" x14ac:dyDescent="0.3">
      <c r="A8992" s="25">
        <f t="shared" si="838"/>
        <v>46209.333333315852</v>
      </c>
      <c r="B8992" s="1">
        <f t="shared" si="839"/>
        <v>0.33333331585163251</v>
      </c>
      <c r="C8992">
        <v>0</v>
      </c>
      <c r="D8992">
        <v>489.423</v>
      </c>
      <c r="F8992" s="18">
        <f>_xlfn.XLOOKUP(D8992,'Rating Curve'!$A$2:$A$500,'Rating Curve'!$D$2:$D$500,, -1)</f>
        <v>1589479.7778056001</v>
      </c>
      <c r="G8992">
        <v>489.54500000000002</v>
      </c>
      <c r="H8992">
        <f t="shared" si="840"/>
        <v>0</v>
      </c>
      <c r="I8992">
        <v>1.82</v>
      </c>
      <c r="J8992">
        <f t="shared" si="842"/>
        <v>0</v>
      </c>
      <c r="L8992">
        <f t="shared" si="841"/>
        <v>0</v>
      </c>
    </row>
    <row r="8993" spans="1:12" x14ac:dyDescent="0.3">
      <c r="A8993" s="25">
        <f t="shared" si="838"/>
        <v>46209.374999982516</v>
      </c>
      <c r="B8993" s="1">
        <f t="shared" si="839"/>
        <v>0.37499998251587385</v>
      </c>
      <c r="C8993">
        <v>0</v>
      </c>
      <c r="D8993">
        <v>489.423</v>
      </c>
      <c r="F8993" s="18">
        <f>_xlfn.XLOOKUP(D8993,'Rating Curve'!$A$2:$A$500,'Rating Curve'!$D$2:$D$500,, -1)</f>
        <v>1589479.7778056001</v>
      </c>
      <c r="G8993">
        <v>489.54500000000002</v>
      </c>
      <c r="H8993">
        <f t="shared" si="840"/>
        <v>0</v>
      </c>
      <c r="I8993">
        <v>1.82</v>
      </c>
      <c r="J8993">
        <f t="shared" si="842"/>
        <v>0</v>
      </c>
      <c r="L8993">
        <f t="shared" si="841"/>
        <v>0</v>
      </c>
    </row>
    <row r="8994" spans="1:12" x14ac:dyDescent="0.3">
      <c r="A8994" s="25">
        <f t="shared" si="838"/>
        <v>46209.41666664918</v>
      </c>
      <c r="B8994" s="1">
        <f t="shared" si="839"/>
        <v>0.4166666491801152</v>
      </c>
      <c r="C8994">
        <v>0</v>
      </c>
      <c r="D8994">
        <v>489.41699999999997</v>
      </c>
      <c r="F8994" s="18">
        <f>_xlfn.XLOOKUP(D8994,'Rating Curve'!$A$2:$A$500,'Rating Curve'!$D$2:$D$500,, -1)</f>
        <v>1586490.9615755</v>
      </c>
      <c r="G8994">
        <v>489.54500000000002</v>
      </c>
      <c r="H8994">
        <f t="shared" si="840"/>
        <v>0</v>
      </c>
      <c r="I8994">
        <v>1.82</v>
      </c>
      <c r="J8994">
        <f t="shared" si="842"/>
        <v>0</v>
      </c>
      <c r="L8994">
        <f t="shared" si="841"/>
        <v>0</v>
      </c>
    </row>
    <row r="8995" spans="1:12" x14ac:dyDescent="0.3">
      <c r="A8995" s="25">
        <f t="shared" si="838"/>
        <v>46209.458333315844</v>
      </c>
      <c r="B8995" s="1">
        <f t="shared" si="839"/>
        <v>0.45833331584435655</v>
      </c>
      <c r="C8995">
        <v>0</v>
      </c>
      <c r="D8995">
        <v>489.41</v>
      </c>
      <c r="F8995" s="18">
        <f>_xlfn.XLOOKUP(D8995,'Rating Curve'!$A$2:$A$500,'Rating Curve'!$D$2:$D$500,, -1)</f>
        <v>1586490.9615755</v>
      </c>
      <c r="G8995">
        <v>489.54500000000002</v>
      </c>
      <c r="H8995">
        <f t="shared" si="840"/>
        <v>0</v>
      </c>
      <c r="I8995">
        <v>1.82</v>
      </c>
      <c r="J8995">
        <f t="shared" si="842"/>
        <v>0</v>
      </c>
      <c r="L8995">
        <f t="shared" si="841"/>
        <v>0</v>
      </c>
    </row>
    <row r="8996" spans="1:12" x14ac:dyDescent="0.3">
      <c r="A8996" s="25">
        <f t="shared" si="838"/>
        <v>46209.499999982509</v>
      </c>
      <c r="B8996" s="1">
        <f t="shared" si="839"/>
        <v>0.4999999825085979</v>
      </c>
      <c r="C8996">
        <v>0</v>
      </c>
      <c r="D8996">
        <v>489.41</v>
      </c>
      <c r="F8996" s="18">
        <f>_xlfn.XLOOKUP(D8996,'Rating Curve'!$A$2:$A$500,'Rating Curve'!$D$2:$D$500,, -1)</f>
        <v>1586490.9615755</v>
      </c>
      <c r="G8996">
        <v>489.54500000000002</v>
      </c>
      <c r="H8996">
        <f t="shared" si="840"/>
        <v>0</v>
      </c>
      <c r="I8996">
        <v>1.82</v>
      </c>
      <c r="J8996">
        <f t="shared" si="842"/>
        <v>0</v>
      </c>
      <c r="L8996">
        <f t="shared" si="841"/>
        <v>0</v>
      </c>
    </row>
    <row r="8997" spans="1:12" x14ac:dyDescent="0.3">
      <c r="A8997" s="25">
        <f t="shared" si="838"/>
        <v>46209.541666649173</v>
      </c>
      <c r="B8997" s="1">
        <f t="shared" si="839"/>
        <v>0.54166664917283924</v>
      </c>
      <c r="C8997">
        <v>0</v>
      </c>
      <c r="D8997">
        <v>489.404</v>
      </c>
      <c r="F8997" s="18">
        <f>_xlfn.XLOOKUP(D8997,'Rating Curve'!$A$2:$A$500,'Rating Curve'!$D$2:$D$500,, -1)</f>
        <v>1583503.9153768001</v>
      </c>
      <c r="G8997">
        <v>489.54500000000002</v>
      </c>
      <c r="H8997">
        <f t="shared" si="840"/>
        <v>0</v>
      </c>
      <c r="I8997">
        <v>1.82</v>
      </c>
      <c r="J8997">
        <f t="shared" si="842"/>
        <v>0</v>
      </c>
      <c r="L8997">
        <f t="shared" si="841"/>
        <v>0</v>
      </c>
    </row>
    <row r="8998" spans="1:12" x14ac:dyDescent="0.3">
      <c r="A8998" s="25">
        <f t="shared" si="838"/>
        <v>46209.583333315837</v>
      </c>
      <c r="B8998" s="1">
        <f t="shared" si="839"/>
        <v>0.58333331583708059</v>
      </c>
      <c r="C8998">
        <v>0</v>
      </c>
      <c r="D8998">
        <v>489.41</v>
      </c>
      <c r="F8998" s="18">
        <f>_xlfn.XLOOKUP(D8998,'Rating Curve'!$A$2:$A$500,'Rating Curve'!$D$2:$D$500,, -1)</f>
        <v>1586490.9615755</v>
      </c>
      <c r="G8998">
        <v>489.54500000000002</v>
      </c>
      <c r="H8998">
        <f t="shared" si="840"/>
        <v>0</v>
      </c>
      <c r="I8998">
        <v>1.82</v>
      </c>
      <c r="J8998">
        <f t="shared" si="842"/>
        <v>0</v>
      </c>
      <c r="L8998">
        <f t="shared" si="841"/>
        <v>0</v>
      </c>
    </row>
    <row r="8999" spans="1:12" x14ac:dyDescent="0.3">
      <c r="A8999" s="25">
        <f t="shared" si="838"/>
        <v>46209.624999982501</v>
      </c>
      <c r="B8999" s="1">
        <f t="shared" si="839"/>
        <v>0.62499998250132194</v>
      </c>
      <c r="C8999">
        <v>0</v>
      </c>
      <c r="D8999">
        <v>489.39800000000002</v>
      </c>
      <c r="F8999" s="18">
        <f>_xlfn.XLOOKUP(D8999,'Rating Curve'!$A$2:$A$500,'Rating Curve'!$D$2:$D$500,, -1)</f>
        <v>1580534.3602253001</v>
      </c>
      <c r="G8999">
        <v>489.54500000000002</v>
      </c>
      <c r="H8999">
        <f t="shared" si="840"/>
        <v>0</v>
      </c>
      <c r="I8999">
        <v>1.82</v>
      </c>
      <c r="J8999">
        <f t="shared" si="842"/>
        <v>0</v>
      </c>
      <c r="L8999">
        <f t="shared" si="841"/>
        <v>0</v>
      </c>
    </row>
    <row r="9000" spans="1:12" x14ac:dyDescent="0.3">
      <c r="A9000" s="25">
        <f t="shared" si="838"/>
        <v>46209.666666649166</v>
      </c>
      <c r="B9000" s="1">
        <f t="shared" si="839"/>
        <v>0.66666664916556329</v>
      </c>
      <c r="C9000">
        <v>0</v>
      </c>
      <c r="D9000">
        <v>489.39800000000002</v>
      </c>
      <c r="F9000" s="18">
        <f>_xlfn.XLOOKUP(D9000,'Rating Curve'!$A$2:$A$500,'Rating Curve'!$D$2:$D$500,, -1)</f>
        <v>1580534.3602253001</v>
      </c>
      <c r="G9000">
        <v>489.54500000000002</v>
      </c>
      <c r="H9000">
        <f t="shared" si="840"/>
        <v>0</v>
      </c>
      <c r="I9000">
        <v>1.82</v>
      </c>
      <c r="J9000">
        <f t="shared" si="842"/>
        <v>0</v>
      </c>
      <c r="L9000">
        <f t="shared" si="841"/>
        <v>0</v>
      </c>
    </row>
    <row r="9001" spans="1:12" x14ac:dyDescent="0.3">
      <c r="A9001" s="25">
        <f t="shared" si="838"/>
        <v>46209.70833331583</v>
      </c>
      <c r="B9001" s="1">
        <f t="shared" si="839"/>
        <v>0.70833331582980463</v>
      </c>
      <c r="C9001">
        <v>0</v>
      </c>
      <c r="D9001">
        <v>489.39800000000002</v>
      </c>
      <c r="F9001" s="18">
        <f>_xlfn.XLOOKUP(D9001,'Rating Curve'!$A$2:$A$500,'Rating Curve'!$D$2:$D$500,, -1)</f>
        <v>1580534.3602253001</v>
      </c>
      <c r="G9001">
        <v>489.54500000000002</v>
      </c>
      <c r="H9001">
        <f t="shared" si="840"/>
        <v>0</v>
      </c>
      <c r="I9001">
        <v>1.82</v>
      </c>
      <c r="J9001">
        <f t="shared" si="842"/>
        <v>0</v>
      </c>
      <c r="L9001">
        <f t="shared" si="841"/>
        <v>0</v>
      </c>
    </row>
    <row r="9002" spans="1:12" x14ac:dyDescent="0.3">
      <c r="A9002" s="25">
        <f t="shared" si="838"/>
        <v>46209.749999982494</v>
      </c>
      <c r="B9002" s="1">
        <f t="shared" si="839"/>
        <v>0.74999998249404598</v>
      </c>
      <c r="C9002">
        <v>0</v>
      </c>
      <c r="D9002">
        <v>489.404</v>
      </c>
      <c r="F9002" s="18">
        <f>_xlfn.XLOOKUP(D9002,'Rating Curve'!$A$2:$A$500,'Rating Curve'!$D$2:$D$500,, -1)</f>
        <v>1583503.9153768001</v>
      </c>
      <c r="G9002">
        <v>489.54500000000002</v>
      </c>
      <c r="H9002">
        <f t="shared" si="840"/>
        <v>0</v>
      </c>
      <c r="I9002">
        <v>1.82</v>
      </c>
      <c r="J9002">
        <f t="shared" si="842"/>
        <v>0</v>
      </c>
      <c r="L9002">
        <f t="shared" si="841"/>
        <v>0</v>
      </c>
    </row>
    <row r="9003" spans="1:12" x14ac:dyDescent="0.3">
      <c r="A9003" s="25">
        <f t="shared" si="838"/>
        <v>46209.791666649158</v>
      </c>
      <c r="B9003" s="1">
        <f t="shared" si="839"/>
        <v>0.79166664915828733</v>
      </c>
      <c r="C9003">
        <v>0</v>
      </c>
      <c r="D9003">
        <v>489.404</v>
      </c>
      <c r="F9003" s="18">
        <f>_xlfn.XLOOKUP(D9003,'Rating Curve'!$A$2:$A$500,'Rating Curve'!$D$2:$D$500,, -1)</f>
        <v>1583503.9153768001</v>
      </c>
      <c r="G9003">
        <v>489.54500000000002</v>
      </c>
      <c r="H9003">
        <f t="shared" si="840"/>
        <v>0</v>
      </c>
      <c r="I9003">
        <v>1.82</v>
      </c>
      <c r="J9003">
        <f t="shared" si="842"/>
        <v>0</v>
      </c>
      <c r="L9003">
        <f t="shared" si="841"/>
        <v>0</v>
      </c>
    </row>
    <row r="9004" spans="1:12" x14ac:dyDescent="0.3">
      <c r="A9004" s="25">
        <f t="shared" si="838"/>
        <v>46209.833333315823</v>
      </c>
      <c r="B9004" s="1">
        <f t="shared" si="839"/>
        <v>0.83333331582252868</v>
      </c>
      <c r="C9004">
        <v>0</v>
      </c>
      <c r="D9004">
        <v>489.39800000000002</v>
      </c>
      <c r="F9004" s="18">
        <f>_xlfn.XLOOKUP(D9004,'Rating Curve'!$A$2:$A$500,'Rating Curve'!$D$2:$D$500,, -1)</f>
        <v>1580534.3602253001</v>
      </c>
      <c r="G9004">
        <v>489.54500000000002</v>
      </c>
      <c r="H9004">
        <f t="shared" si="840"/>
        <v>0</v>
      </c>
      <c r="I9004">
        <v>1.82</v>
      </c>
      <c r="J9004">
        <f t="shared" si="842"/>
        <v>0</v>
      </c>
      <c r="L9004">
        <f t="shared" si="841"/>
        <v>0</v>
      </c>
    </row>
    <row r="9005" spans="1:12" x14ac:dyDescent="0.3">
      <c r="A9005" s="25">
        <f t="shared" si="838"/>
        <v>46209.874999982487</v>
      </c>
      <c r="B9005" s="1">
        <f t="shared" si="839"/>
        <v>0.87499998248677002</v>
      </c>
      <c r="C9005">
        <v>0</v>
      </c>
      <c r="D9005">
        <v>489.39800000000002</v>
      </c>
      <c r="F9005" s="18">
        <f>_xlfn.XLOOKUP(D9005,'Rating Curve'!$A$2:$A$500,'Rating Curve'!$D$2:$D$500,, -1)</f>
        <v>1580534.3602253001</v>
      </c>
      <c r="G9005">
        <v>489.54500000000002</v>
      </c>
      <c r="H9005">
        <f t="shared" si="840"/>
        <v>0</v>
      </c>
      <c r="I9005">
        <v>1.82</v>
      </c>
      <c r="J9005">
        <f t="shared" si="842"/>
        <v>0</v>
      </c>
      <c r="L9005">
        <f t="shared" si="841"/>
        <v>0</v>
      </c>
    </row>
    <row r="9006" spans="1:12" x14ac:dyDescent="0.3">
      <c r="A9006" s="25">
        <f t="shared" si="838"/>
        <v>46209.916666649151</v>
      </c>
      <c r="B9006" s="1">
        <f t="shared" si="839"/>
        <v>0.91666664915101137</v>
      </c>
      <c r="C9006">
        <v>0</v>
      </c>
      <c r="D9006">
        <v>489.39800000000002</v>
      </c>
      <c r="F9006" s="18">
        <f>_xlfn.XLOOKUP(D9006,'Rating Curve'!$A$2:$A$500,'Rating Curve'!$D$2:$D$500,, -1)</f>
        <v>1580534.3602253001</v>
      </c>
      <c r="G9006">
        <v>489.54500000000002</v>
      </c>
      <c r="H9006">
        <f t="shared" si="840"/>
        <v>0</v>
      </c>
      <c r="I9006">
        <v>1.82</v>
      </c>
      <c r="J9006">
        <f t="shared" si="842"/>
        <v>0</v>
      </c>
      <c r="L9006">
        <f t="shared" si="841"/>
        <v>0</v>
      </c>
    </row>
    <row r="9007" spans="1:12" x14ac:dyDescent="0.3">
      <c r="A9007" s="25">
        <f t="shared" si="838"/>
        <v>46209.958333315815</v>
      </c>
      <c r="B9007" s="1">
        <f t="shared" si="839"/>
        <v>0.95833331581525272</v>
      </c>
      <c r="C9007">
        <v>0</v>
      </c>
      <c r="D9007">
        <v>489.39800000000002</v>
      </c>
      <c r="F9007" s="18">
        <f>_xlfn.XLOOKUP(D9007,'Rating Curve'!$A$2:$A$500,'Rating Curve'!$D$2:$D$500,, -1)</f>
        <v>1580534.3602253001</v>
      </c>
      <c r="G9007">
        <v>489.54500000000002</v>
      </c>
      <c r="H9007">
        <f t="shared" si="840"/>
        <v>0</v>
      </c>
      <c r="I9007">
        <v>1.82</v>
      </c>
      <c r="J9007">
        <f t="shared" si="842"/>
        <v>0</v>
      </c>
      <c r="L9007">
        <f t="shared" si="841"/>
        <v>0</v>
      </c>
    </row>
  </sheetData>
  <autoFilter ref="A1:M8777" xr:uid="{1D173CCB-F0C7-4B56-8D53-A72460A9385B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6815-6172-4B20-B4E0-4EDE64EE84E3}">
  <dimension ref="A1:AH216"/>
  <sheetViews>
    <sheetView workbookViewId="0">
      <pane ySplit="1" topLeftCell="A211" activePane="bottomLeft" state="frozen"/>
      <selection pane="bottomLeft" activeCell="A217" sqref="A217"/>
    </sheetView>
  </sheetViews>
  <sheetFormatPr defaultRowHeight="14.4" x14ac:dyDescent="0.3"/>
  <cols>
    <col min="3" max="3" width="15.21875" bestFit="1" customWidth="1"/>
    <col min="5" max="5" width="14.77734375" bestFit="1" customWidth="1"/>
  </cols>
  <sheetData>
    <row r="1" spans="1:34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69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</row>
    <row r="2" spans="1:34" x14ac:dyDescent="0.3">
      <c r="A2">
        <v>45839</v>
      </c>
      <c r="B2">
        <v>16137.621087533549</v>
      </c>
      <c r="C2">
        <v>489.51799999999997</v>
      </c>
      <c r="D2">
        <v>1616447.3000027</v>
      </c>
      <c r="F2">
        <v>0.99445299289696998</v>
      </c>
      <c r="G2">
        <v>0</v>
      </c>
      <c r="H2">
        <v>0</v>
      </c>
      <c r="I2">
        <v>182</v>
      </c>
      <c r="J2">
        <v>8.6069968886886977E-3</v>
      </c>
      <c r="K2">
        <v>-0.99996295911626554</v>
      </c>
      <c r="L2" t="s">
        <v>68</v>
      </c>
      <c r="M2" t="s">
        <v>68</v>
      </c>
      <c r="N2" t="s">
        <v>68</v>
      </c>
      <c r="O2" t="s">
        <v>68</v>
      </c>
      <c r="P2" t="s">
        <v>68</v>
      </c>
      <c r="R2" t="s">
        <v>68</v>
      </c>
      <c r="S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>
        <v>13.673</v>
      </c>
      <c r="AB2">
        <v>6.6989999999999998</v>
      </c>
      <c r="AC2">
        <v>4.3280000000000003</v>
      </c>
      <c r="AD2">
        <v>24.7</v>
      </c>
      <c r="AE2">
        <v>13.673</v>
      </c>
      <c r="AF2">
        <v>18000.430324119316</v>
      </c>
      <c r="AG2">
        <v>16551.135553712575</v>
      </c>
      <c r="AH2">
        <v>21950.322284900692</v>
      </c>
    </row>
    <row r="3" spans="1:34" x14ac:dyDescent="0.3">
      <c r="A3">
        <v>45840</v>
      </c>
      <c r="B3">
        <v>18000.430324119316</v>
      </c>
      <c r="C3">
        <v>489.524</v>
      </c>
      <c r="D3">
        <v>1619451.3170382001</v>
      </c>
      <c r="E3">
        <v>3004.0170355001464</v>
      </c>
      <c r="F3">
        <v>0.99630109133584988</v>
      </c>
      <c r="G3">
        <v>3.8</v>
      </c>
      <c r="H3">
        <v>3.8</v>
      </c>
      <c r="I3">
        <v>183</v>
      </c>
      <c r="J3">
        <v>-8.606996888688009E-3</v>
      </c>
      <c r="K3">
        <v>-0.99996295911626554</v>
      </c>
      <c r="L3">
        <v>16137.621087533549</v>
      </c>
      <c r="M3" t="s">
        <v>68</v>
      </c>
      <c r="N3" t="s">
        <v>68</v>
      </c>
      <c r="O3" t="s">
        <v>68</v>
      </c>
      <c r="P3" t="s">
        <v>68</v>
      </c>
      <c r="R3" t="s">
        <v>68</v>
      </c>
      <c r="S3" t="s">
        <v>68</v>
      </c>
      <c r="U3">
        <v>15019.2</v>
      </c>
      <c r="V3">
        <v>0</v>
      </c>
      <c r="W3" t="s">
        <v>68</v>
      </c>
      <c r="X3" t="s">
        <v>68</v>
      </c>
      <c r="Y3" t="s">
        <v>68</v>
      </c>
      <c r="Z3" t="s">
        <v>68</v>
      </c>
      <c r="AA3">
        <v>6.6989999999999998</v>
      </c>
      <c r="AB3">
        <v>4.3280000000000003</v>
      </c>
      <c r="AC3">
        <v>10.32</v>
      </c>
      <c r="AD3">
        <v>21.347000000000001</v>
      </c>
      <c r="AE3">
        <v>10.32</v>
      </c>
      <c r="AF3">
        <v>16551.135553712575</v>
      </c>
      <c r="AG3">
        <v>21950.322284900692</v>
      </c>
      <c r="AH3">
        <v>22689.827603281785</v>
      </c>
    </row>
    <row r="4" spans="1:34" x14ac:dyDescent="0.3">
      <c r="A4">
        <v>45841</v>
      </c>
      <c r="B4">
        <v>16551.135553712575</v>
      </c>
      <c r="C4">
        <v>489.524</v>
      </c>
      <c r="D4">
        <v>1619451.3170382001</v>
      </c>
      <c r="E4">
        <v>0</v>
      </c>
      <c r="F4">
        <v>0.99630109133584988</v>
      </c>
      <c r="G4">
        <v>0</v>
      </c>
      <c r="H4">
        <v>3.61</v>
      </c>
      <c r="I4">
        <v>184</v>
      </c>
      <c r="J4">
        <v>-2.5818440227132391E-2</v>
      </c>
      <c r="K4">
        <v>-0.99966664851051124</v>
      </c>
      <c r="L4">
        <v>18000.430324119316</v>
      </c>
      <c r="M4">
        <v>16137.621087533549</v>
      </c>
      <c r="N4" t="s">
        <v>68</v>
      </c>
      <c r="O4" t="s">
        <v>68</v>
      </c>
      <c r="P4" t="s">
        <v>68</v>
      </c>
      <c r="R4" t="s">
        <v>68</v>
      </c>
      <c r="S4" t="s">
        <v>68</v>
      </c>
      <c r="U4">
        <v>15019.2</v>
      </c>
      <c r="V4">
        <v>0</v>
      </c>
      <c r="W4">
        <v>15019.2</v>
      </c>
      <c r="X4">
        <v>0</v>
      </c>
      <c r="Y4" t="s">
        <v>68</v>
      </c>
      <c r="Z4" t="s">
        <v>68</v>
      </c>
      <c r="AA4">
        <v>4.3280000000000003</v>
      </c>
      <c r="AB4">
        <v>10.32</v>
      </c>
      <c r="AC4">
        <v>4.29</v>
      </c>
      <c r="AD4">
        <v>18.937999999999999</v>
      </c>
      <c r="AE4">
        <v>10.32</v>
      </c>
      <c r="AF4">
        <v>21950.322284900692</v>
      </c>
      <c r="AG4">
        <v>22689.827603281785</v>
      </c>
      <c r="AH4">
        <v>41715.18892187145</v>
      </c>
    </row>
    <row r="5" spans="1:34" x14ac:dyDescent="0.3">
      <c r="A5">
        <v>45842</v>
      </c>
      <c r="B5">
        <v>21950.322284900692</v>
      </c>
      <c r="C5">
        <v>489.55700000000002</v>
      </c>
      <c r="D5">
        <v>1628472.3057532001</v>
      </c>
      <c r="E5">
        <v>9020.9887149999849</v>
      </c>
      <c r="F5">
        <v>1.0018508851500414</v>
      </c>
      <c r="G5">
        <v>30.2</v>
      </c>
      <c r="H5">
        <v>33.6295</v>
      </c>
      <c r="I5">
        <v>185</v>
      </c>
      <c r="J5">
        <v>-4.3022233004530341E-2</v>
      </c>
      <c r="K5">
        <v>-0.99907411510222999</v>
      </c>
      <c r="L5">
        <v>16551.135553712575</v>
      </c>
      <c r="M5">
        <v>18000.430324119316</v>
      </c>
      <c r="N5">
        <v>16137.621087533549</v>
      </c>
      <c r="O5" t="s">
        <v>68</v>
      </c>
      <c r="P5" t="s">
        <v>68</v>
      </c>
      <c r="Q5">
        <v>34</v>
      </c>
      <c r="R5" t="s">
        <v>68</v>
      </c>
      <c r="S5" t="s">
        <v>68</v>
      </c>
      <c r="T5">
        <v>18833.962720910862</v>
      </c>
      <c r="U5">
        <v>15019.2</v>
      </c>
      <c r="V5">
        <v>412.94111830000003</v>
      </c>
      <c r="W5">
        <v>15019.2</v>
      </c>
      <c r="X5">
        <v>0</v>
      </c>
      <c r="Y5">
        <v>15019.2</v>
      </c>
      <c r="Z5">
        <v>0</v>
      </c>
      <c r="AA5">
        <v>10.32</v>
      </c>
      <c r="AB5">
        <v>4.29</v>
      </c>
      <c r="AC5">
        <v>1.1379999999999999</v>
      </c>
      <c r="AD5">
        <v>15.747999999999999</v>
      </c>
      <c r="AE5">
        <v>10.32</v>
      </c>
      <c r="AF5">
        <v>22689.827603281785</v>
      </c>
      <c r="AG5">
        <v>41715.18892187145</v>
      </c>
      <c r="AH5">
        <v>41682.05793389491</v>
      </c>
    </row>
    <row r="6" spans="1:34" x14ac:dyDescent="0.3">
      <c r="A6">
        <v>45843</v>
      </c>
      <c r="B6">
        <v>22689.827603281785</v>
      </c>
      <c r="C6">
        <v>489.55700000000002</v>
      </c>
      <c r="D6">
        <v>1628472.3057532001</v>
      </c>
      <c r="E6">
        <v>0</v>
      </c>
      <c r="F6">
        <v>1.0018508851500414</v>
      </c>
      <c r="G6">
        <v>0.4</v>
      </c>
      <c r="H6">
        <v>32.348025</v>
      </c>
      <c r="I6">
        <v>186</v>
      </c>
      <c r="J6">
        <v>-6.0213277365792774E-2</v>
      </c>
      <c r="K6">
        <v>-0.99818553447185865</v>
      </c>
      <c r="L6">
        <v>21950.322284900692</v>
      </c>
      <c r="M6">
        <v>16551.135553712575</v>
      </c>
      <c r="N6">
        <v>18000.430324119316</v>
      </c>
      <c r="O6" t="s">
        <v>68</v>
      </c>
      <c r="P6" t="s">
        <v>68</v>
      </c>
      <c r="Q6">
        <v>30.599999999999998</v>
      </c>
      <c r="R6" t="s">
        <v>68</v>
      </c>
      <c r="S6" t="s">
        <v>68</v>
      </c>
      <c r="T6">
        <v>20397.095147298347</v>
      </c>
      <c r="U6">
        <v>15019.2</v>
      </c>
      <c r="V6">
        <v>5877.4745650000004</v>
      </c>
      <c r="W6">
        <v>15019.2</v>
      </c>
      <c r="X6">
        <v>412.94111830000003</v>
      </c>
      <c r="Y6">
        <v>15019.2</v>
      </c>
      <c r="Z6">
        <v>0</v>
      </c>
      <c r="AA6">
        <v>4.29</v>
      </c>
      <c r="AB6">
        <v>1.1379999999999999</v>
      </c>
      <c r="AC6">
        <v>13.004</v>
      </c>
      <c r="AD6">
        <v>18.431999999999999</v>
      </c>
      <c r="AE6">
        <v>13.004</v>
      </c>
      <c r="AF6">
        <v>41715.18892187145</v>
      </c>
      <c r="AG6">
        <v>41682.05793389491</v>
      </c>
      <c r="AH6">
        <v>38705.211743894906</v>
      </c>
    </row>
    <row r="7" spans="1:34" x14ac:dyDescent="0.3">
      <c r="A7">
        <v>45844</v>
      </c>
      <c r="B7">
        <v>41715.18892187145</v>
      </c>
      <c r="C7">
        <v>489.577</v>
      </c>
      <c r="D7">
        <v>1634494.0165122999</v>
      </c>
      <c r="E7">
        <v>6021.7107590998057</v>
      </c>
      <c r="F7">
        <v>1.0055554960499677</v>
      </c>
      <c r="G7">
        <v>17.2</v>
      </c>
      <c r="H7">
        <v>47.930623749999995</v>
      </c>
      <c r="I7">
        <v>187</v>
      </c>
      <c r="J7">
        <v>-7.7386479233463215E-2</v>
      </c>
      <c r="K7">
        <v>-0.99700116992501508</v>
      </c>
      <c r="L7">
        <v>22689.827603281785</v>
      </c>
      <c r="M7">
        <v>21950.322284900692</v>
      </c>
      <c r="N7">
        <v>16551.135553712575</v>
      </c>
      <c r="O7" t="s">
        <v>68</v>
      </c>
      <c r="P7" t="s">
        <v>68</v>
      </c>
      <c r="Q7">
        <v>47.8</v>
      </c>
      <c r="R7" t="s">
        <v>68</v>
      </c>
      <c r="S7" t="s">
        <v>68</v>
      </c>
      <c r="T7">
        <v>28785.112936684644</v>
      </c>
      <c r="U7">
        <v>15019.2</v>
      </c>
      <c r="V7">
        <v>6670.2723230000001</v>
      </c>
      <c r="W7">
        <v>15019.2</v>
      </c>
      <c r="X7">
        <v>5877.4745650000004</v>
      </c>
      <c r="Y7">
        <v>15019.2</v>
      </c>
      <c r="Z7">
        <v>412.94111830000003</v>
      </c>
      <c r="AA7">
        <v>1.1379999999999999</v>
      </c>
      <c r="AB7">
        <v>13.004</v>
      </c>
      <c r="AC7">
        <v>9.3940000000000001</v>
      </c>
      <c r="AD7">
        <v>23.536000000000001</v>
      </c>
      <c r="AE7">
        <v>13.004</v>
      </c>
      <c r="AF7">
        <v>41682.05793389491</v>
      </c>
      <c r="AG7">
        <v>38705.211743894906</v>
      </c>
      <c r="AH7">
        <v>33915.234813894909</v>
      </c>
    </row>
    <row r="8" spans="1:34" x14ac:dyDescent="0.3">
      <c r="A8">
        <v>45845</v>
      </c>
      <c r="B8">
        <v>41682.05793389491</v>
      </c>
      <c r="C8">
        <v>489.577</v>
      </c>
      <c r="D8">
        <v>1634494.0165122999</v>
      </c>
      <c r="E8">
        <v>0</v>
      </c>
      <c r="F8">
        <v>1.0055554960499677</v>
      </c>
      <c r="G8">
        <v>0</v>
      </c>
      <c r="H8">
        <v>45.534092562499993</v>
      </c>
      <c r="I8">
        <v>188</v>
      </c>
      <c r="J8">
        <v>-9.4536749817199325E-2</v>
      </c>
      <c r="K8">
        <v>-0.99552137241447525</v>
      </c>
      <c r="L8">
        <v>41715.18892187145</v>
      </c>
      <c r="M8">
        <v>22689.827603281785</v>
      </c>
      <c r="N8">
        <v>21950.322284900692</v>
      </c>
      <c r="O8" t="s">
        <v>68</v>
      </c>
      <c r="P8" t="s">
        <v>68</v>
      </c>
      <c r="Q8">
        <v>17.599999999999998</v>
      </c>
      <c r="R8" t="s">
        <v>68</v>
      </c>
      <c r="S8" t="s">
        <v>68</v>
      </c>
      <c r="T8">
        <v>35362.358153016045</v>
      </c>
      <c r="U8">
        <v>15019.2</v>
      </c>
      <c r="V8">
        <v>24733.703730000001</v>
      </c>
      <c r="W8">
        <v>15019.2</v>
      </c>
      <c r="X8">
        <v>6670.2723230000001</v>
      </c>
      <c r="Y8">
        <v>15019.2</v>
      </c>
      <c r="Z8">
        <v>5877.4745650000004</v>
      </c>
      <c r="AA8">
        <v>13.004</v>
      </c>
      <c r="AB8">
        <v>9.3940000000000001</v>
      </c>
      <c r="AC8">
        <v>1.67</v>
      </c>
      <c r="AD8">
        <v>24.067999999999998</v>
      </c>
      <c r="AE8">
        <v>13.004</v>
      </c>
      <c r="AF8">
        <v>38705.211743894906</v>
      </c>
      <c r="AG8">
        <v>33915.234813894909</v>
      </c>
      <c r="AH8">
        <v>16680.985831774797</v>
      </c>
    </row>
    <row r="9" spans="1:34" x14ac:dyDescent="0.3">
      <c r="A9">
        <v>45846</v>
      </c>
      <c r="B9">
        <v>38705.211743894906</v>
      </c>
      <c r="C9">
        <v>489.577</v>
      </c>
      <c r="D9">
        <v>1634494.0165122999</v>
      </c>
      <c r="E9">
        <v>0</v>
      </c>
      <c r="F9">
        <v>1.0055554960499677</v>
      </c>
      <c r="G9">
        <v>0</v>
      </c>
      <c r="H9">
        <v>43.257387934374989</v>
      </c>
      <c r="I9">
        <v>189</v>
      </c>
      <c r="J9">
        <v>-0.11165900712169444</v>
      </c>
      <c r="K9">
        <v>-0.99374658043617814</v>
      </c>
      <c r="L9">
        <v>41682.05793389491</v>
      </c>
      <c r="M9">
        <v>41715.18892187145</v>
      </c>
      <c r="N9">
        <v>22689.827603281785</v>
      </c>
      <c r="O9">
        <v>16137.621087533549</v>
      </c>
      <c r="P9" t="s">
        <v>68</v>
      </c>
      <c r="Q9">
        <v>17.2</v>
      </c>
      <c r="R9">
        <v>51.599999999999994</v>
      </c>
      <c r="S9" t="s">
        <v>68</v>
      </c>
      <c r="T9">
        <v>40700.819533220427</v>
      </c>
      <c r="U9">
        <v>15019.2</v>
      </c>
      <c r="V9">
        <v>25540.96499</v>
      </c>
      <c r="W9">
        <v>15019.2</v>
      </c>
      <c r="X9">
        <v>24733.703730000001</v>
      </c>
      <c r="Y9">
        <v>15019.2</v>
      </c>
      <c r="Z9">
        <v>6670.2723230000001</v>
      </c>
      <c r="AA9">
        <v>9.3940000000000001</v>
      </c>
      <c r="AB9">
        <v>1.67</v>
      </c>
      <c r="AC9">
        <v>10.659000000000001</v>
      </c>
      <c r="AD9">
        <v>21.722999999999999</v>
      </c>
      <c r="AE9">
        <v>10.659000000000001</v>
      </c>
      <c r="AF9">
        <v>33915.234813894909</v>
      </c>
      <c r="AG9">
        <v>16680.985831774797</v>
      </c>
      <c r="AH9">
        <v>9699.6258287280525</v>
      </c>
    </row>
    <row r="10" spans="1:34" x14ac:dyDescent="0.3">
      <c r="A10">
        <v>45847</v>
      </c>
      <c r="B10">
        <v>33915.234813894909</v>
      </c>
      <c r="C10">
        <v>489.57</v>
      </c>
      <c r="D10">
        <v>1634494.0165122999</v>
      </c>
      <c r="E10">
        <v>0</v>
      </c>
      <c r="F10">
        <v>1.0055554960499677</v>
      </c>
      <c r="G10">
        <v>0</v>
      </c>
      <c r="H10">
        <v>41.094518537656235</v>
      </c>
      <c r="I10">
        <v>190</v>
      </c>
      <c r="J10">
        <v>-0.12874817745258066</v>
      </c>
      <c r="K10">
        <v>-0.99167731989928998</v>
      </c>
      <c r="L10">
        <v>38705.211743894906</v>
      </c>
      <c r="M10">
        <v>41682.05793389491</v>
      </c>
      <c r="N10">
        <v>41715.18892187145</v>
      </c>
      <c r="O10">
        <v>18000.430324119316</v>
      </c>
      <c r="P10" t="s">
        <v>68</v>
      </c>
      <c r="Q10">
        <v>0</v>
      </c>
      <c r="R10">
        <v>47.8</v>
      </c>
      <c r="S10" t="s">
        <v>68</v>
      </c>
      <c r="T10">
        <v>38100.834830561573</v>
      </c>
      <c r="U10">
        <v>15019.2</v>
      </c>
      <c r="V10">
        <v>22564.1188</v>
      </c>
      <c r="W10">
        <v>15019.2</v>
      </c>
      <c r="X10">
        <v>25540.96499</v>
      </c>
      <c r="Y10">
        <v>15019.2</v>
      </c>
      <c r="Z10">
        <v>24733.703730000001</v>
      </c>
      <c r="AA10">
        <v>1.67</v>
      </c>
      <c r="AB10">
        <v>10.659000000000001</v>
      </c>
      <c r="AC10">
        <v>20.48</v>
      </c>
      <c r="AD10">
        <v>32.808999999999997</v>
      </c>
      <c r="AE10">
        <v>20.48</v>
      </c>
      <c r="AF10">
        <v>16680.985831774797</v>
      </c>
      <c r="AG10">
        <v>9699.6258287280525</v>
      </c>
      <c r="AH10">
        <v>20534.222947390706</v>
      </c>
    </row>
    <row r="11" spans="1:34" x14ac:dyDescent="0.3">
      <c r="A11">
        <v>45848</v>
      </c>
      <c r="B11">
        <v>16680.985831774797</v>
      </c>
      <c r="C11">
        <v>489.56400000000002</v>
      </c>
      <c r="D11">
        <v>1631482.3951735001</v>
      </c>
      <c r="E11">
        <v>-3011.6213387998287</v>
      </c>
      <c r="F11">
        <v>1.0037027193749493</v>
      </c>
      <c r="G11">
        <v>8.6</v>
      </c>
      <c r="H11">
        <v>47.639792610773419</v>
      </c>
      <c r="I11">
        <v>191</v>
      </c>
      <c r="J11">
        <v>-0.14579919691987442</v>
      </c>
      <c r="K11">
        <v>-0.9893142039703664</v>
      </c>
      <c r="L11">
        <v>33915.234813894909</v>
      </c>
      <c r="M11">
        <v>38705.211743894906</v>
      </c>
      <c r="N11">
        <v>41682.05793389491</v>
      </c>
      <c r="O11">
        <v>16551.135553712575</v>
      </c>
      <c r="P11" t="s">
        <v>68</v>
      </c>
      <c r="Q11">
        <v>8.6</v>
      </c>
      <c r="R11">
        <v>56.4</v>
      </c>
      <c r="S11" t="s">
        <v>68</v>
      </c>
      <c r="T11">
        <v>29767.144129854871</v>
      </c>
      <c r="U11">
        <v>15019.2</v>
      </c>
      <c r="V11">
        <v>17774.141869999999</v>
      </c>
      <c r="W11">
        <v>15019.2</v>
      </c>
      <c r="X11">
        <v>22564.1188</v>
      </c>
      <c r="Y11">
        <v>15019.2</v>
      </c>
      <c r="Z11">
        <v>25540.96499</v>
      </c>
      <c r="AA11">
        <v>10.659000000000001</v>
      </c>
      <c r="AB11">
        <v>20.48</v>
      </c>
      <c r="AC11">
        <v>22.463000000000001</v>
      </c>
      <c r="AD11">
        <v>53.602000000000004</v>
      </c>
      <c r="AE11">
        <v>22.463000000000001</v>
      </c>
      <c r="AF11">
        <v>9699.6258287280525</v>
      </c>
      <c r="AG11">
        <v>20534.222947390706</v>
      </c>
      <c r="AH11">
        <v>62384.337747241487</v>
      </c>
    </row>
    <row r="12" spans="1:34" x14ac:dyDescent="0.3">
      <c r="A12">
        <v>45849</v>
      </c>
      <c r="B12">
        <v>9699.6258287280525</v>
      </c>
      <c r="C12">
        <v>489.54399999999998</v>
      </c>
      <c r="D12">
        <v>1625463.7590197001</v>
      </c>
      <c r="E12">
        <v>-6018.6361537999474</v>
      </c>
      <c r="F12">
        <v>1</v>
      </c>
      <c r="G12">
        <v>1.4</v>
      </c>
      <c r="H12">
        <v>46.657802980234742</v>
      </c>
      <c r="I12">
        <v>192</v>
      </c>
      <c r="J12">
        <v>-0.16280701293851646</v>
      </c>
      <c r="K12">
        <v>-0.98665793289165715</v>
      </c>
      <c r="L12">
        <v>16680.985831774797</v>
      </c>
      <c r="M12">
        <v>33915.234813894909</v>
      </c>
      <c r="N12">
        <v>38705.211743894906</v>
      </c>
      <c r="O12">
        <v>21950.322284900692</v>
      </c>
      <c r="P12" t="s">
        <v>68</v>
      </c>
      <c r="Q12">
        <v>10</v>
      </c>
      <c r="R12">
        <v>27.599999999999994</v>
      </c>
      <c r="S12" t="s">
        <v>68</v>
      </c>
      <c r="T12">
        <v>20098.615491465916</v>
      </c>
      <c r="U12">
        <v>15019.2</v>
      </c>
      <c r="V12">
        <v>6141.4219579999999</v>
      </c>
      <c r="W12">
        <v>15019.2</v>
      </c>
      <c r="X12">
        <v>17774.141869999999</v>
      </c>
      <c r="Y12">
        <v>15019.2</v>
      </c>
      <c r="Z12">
        <v>22564.1188</v>
      </c>
      <c r="AA12">
        <v>20.48</v>
      </c>
      <c r="AB12">
        <v>22.463000000000001</v>
      </c>
      <c r="AC12">
        <v>18.722000000000001</v>
      </c>
      <c r="AD12">
        <v>61.664999999999999</v>
      </c>
      <c r="AE12">
        <v>22.463000000000001</v>
      </c>
      <c r="AF12">
        <v>20534.222947390706</v>
      </c>
      <c r="AG12">
        <v>62384.337747241487</v>
      </c>
      <c r="AH12">
        <v>48379.884811176365</v>
      </c>
    </row>
    <row r="13" spans="1:34" x14ac:dyDescent="0.3">
      <c r="A13">
        <v>45850</v>
      </c>
      <c r="B13">
        <v>20534.222947390706</v>
      </c>
      <c r="C13">
        <v>489.53100000000001</v>
      </c>
      <c r="D13">
        <v>1622456.7729032</v>
      </c>
      <c r="E13">
        <v>-3006.9861165001057</v>
      </c>
      <c r="F13">
        <v>0.99815007495564612</v>
      </c>
      <c r="G13">
        <v>5.2</v>
      </c>
      <c r="H13">
        <v>49.524912831223006</v>
      </c>
      <c r="I13">
        <v>193</v>
      </c>
      <c r="J13">
        <v>-0.17976658572556214</v>
      </c>
      <c r="K13">
        <v>-0.98370929377360983</v>
      </c>
      <c r="L13">
        <v>9699.6258287280525</v>
      </c>
      <c r="M13">
        <v>16680.985831774797</v>
      </c>
      <c r="N13">
        <v>33915.234813894909</v>
      </c>
      <c r="O13">
        <v>22689.827603281785</v>
      </c>
      <c r="P13" t="s">
        <v>68</v>
      </c>
      <c r="Q13">
        <v>15.2</v>
      </c>
      <c r="R13">
        <v>32.4</v>
      </c>
      <c r="S13" t="s">
        <v>68</v>
      </c>
      <c r="T13">
        <v>15638.278202631185</v>
      </c>
      <c r="U13">
        <v>15019.2</v>
      </c>
      <c r="V13">
        <v>0</v>
      </c>
      <c r="W13">
        <v>15019.2</v>
      </c>
      <c r="X13">
        <v>6141.4219579999999</v>
      </c>
      <c r="Y13">
        <v>15019.2</v>
      </c>
      <c r="Z13">
        <v>17774.141869999999</v>
      </c>
      <c r="AA13">
        <v>22.463000000000001</v>
      </c>
      <c r="AB13">
        <v>18.722000000000001</v>
      </c>
      <c r="AC13">
        <v>18.885999999999999</v>
      </c>
      <c r="AD13">
        <v>60.070999999999998</v>
      </c>
      <c r="AE13">
        <v>22.463000000000001</v>
      </c>
      <c r="AF13">
        <v>62384.337747241487</v>
      </c>
      <c r="AG13">
        <v>48379.884811176365</v>
      </c>
      <c r="AH13">
        <v>38218.919706494824</v>
      </c>
    </row>
    <row r="14" spans="1:34" x14ac:dyDescent="0.3">
      <c r="A14">
        <v>45851</v>
      </c>
      <c r="B14">
        <v>62384.337747241487</v>
      </c>
      <c r="C14">
        <v>489.589</v>
      </c>
      <c r="D14">
        <v>1637507.2197397</v>
      </c>
      <c r="E14">
        <v>15050.446836499963</v>
      </c>
      <c r="F14">
        <v>1.0074092459171549</v>
      </c>
      <c r="G14">
        <v>31.6</v>
      </c>
      <c r="H14">
        <v>78.648667189661865</v>
      </c>
      <c r="I14">
        <v>194</v>
      </c>
      <c r="J14">
        <v>-0.19667288979357622</v>
      </c>
      <c r="K14">
        <v>-0.98046916036163212</v>
      </c>
      <c r="L14">
        <v>20534.222947390706</v>
      </c>
      <c r="M14">
        <v>9699.6258287280525</v>
      </c>
      <c r="N14">
        <v>16680.985831774797</v>
      </c>
      <c r="O14">
        <v>41715.18892187145</v>
      </c>
      <c r="P14" t="s">
        <v>68</v>
      </c>
      <c r="Q14">
        <v>38.200000000000003</v>
      </c>
      <c r="R14">
        <v>46.8</v>
      </c>
      <c r="S14" t="s">
        <v>68</v>
      </c>
      <c r="T14">
        <v>30872.728841120083</v>
      </c>
      <c r="U14">
        <v>15019.2</v>
      </c>
      <c r="V14">
        <v>8965.6721089999992</v>
      </c>
      <c r="W14">
        <v>15019.2</v>
      </c>
      <c r="X14">
        <v>0</v>
      </c>
      <c r="Y14">
        <v>15019.2</v>
      </c>
      <c r="Z14">
        <v>6141.4219579999999</v>
      </c>
      <c r="AA14">
        <v>18.722000000000001</v>
      </c>
      <c r="AB14">
        <v>18.885999999999999</v>
      </c>
      <c r="AC14">
        <v>8.7219999999999995</v>
      </c>
      <c r="AD14">
        <v>46.330000000000005</v>
      </c>
      <c r="AE14">
        <v>18.885999999999999</v>
      </c>
      <c r="AF14">
        <v>48379.884811176365</v>
      </c>
      <c r="AG14">
        <v>38218.919706494824</v>
      </c>
      <c r="AH14">
        <v>783908.44873235549</v>
      </c>
    </row>
    <row r="15" spans="1:34" x14ac:dyDescent="0.3">
      <c r="A15">
        <v>45852</v>
      </c>
      <c r="B15">
        <v>48379.884811176365</v>
      </c>
      <c r="C15">
        <v>489.58300000000003</v>
      </c>
      <c r="D15">
        <v>1637507.2197397</v>
      </c>
      <c r="E15">
        <v>0</v>
      </c>
      <c r="F15">
        <v>1.0074092459171549</v>
      </c>
      <c r="G15">
        <v>0</v>
      </c>
      <c r="H15">
        <v>74.716233830178766</v>
      </c>
      <c r="I15">
        <v>195</v>
      </c>
      <c r="J15">
        <v>-0.2135209154397959</v>
      </c>
      <c r="K15">
        <v>-0.9769384927771817</v>
      </c>
      <c r="L15">
        <v>62384.337747241487</v>
      </c>
      <c r="M15">
        <v>20534.222947390706</v>
      </c>
      <c r="N15">
        <v>9699.6258287280525</v>
      </c>
      <c r="O15">
        <v>41682.05793389491</v>
      </c>
      <c r="P15" t="s">
        <v>68</v>
      </c>
      <c r="Q15">
        <v>36.800000000000004</v>
      </c>
      <c r="R15">
        <v>46.8</v>
      </c>
      <c r="S15" t="s">
        <v>68</v>
      </c>
      <c r="T15">
        <v>43766.148501936193</v>
      </c>
      <c r="U15">
        <v>15019.2</v>
      </c>
      <c r="V15">
        <v>40716.28976</v>
      </c>
      <c r="W15">
        <v>15019.2</v>
      </c>
      <c r="X15">
        <v>8965.6721089999992</v>
      </c>
      <c r="Y15">
        <v>15019.2</v>
      </c>
      <c r="Z15">
        <v>0</v>
      </c>
      <c r="AA15">
        <v>18.885999999999999</v>
      </c>
      <c r="AB15">
        <v>8.7219999999999995</v>
      </c>
      <c r="AC15">
        <v>11.64</v>
      </c>
      <c r="AD15">
        <v>39.247999999999998</v>
      </c>
      <c r="AE15">
        <v>18.885999999999999</v>
      </c>
      <c r="AF15">
        <v>38218.919706494824</v>
      </c>
      <c r="AG15">
        <v>783908.44873235549</v>
      </c>
      <c r="AH15">
        <v>421045.59254760947</v>
      </c>
    </row>
    <row r="16" spans="1:34" x14ac:dyDescent="0.3">
      <c r="A16">
        <v>45853</v>
      </c>
      <c r="B16">
        <v>38218.919706494824</v>
      </c>
      <c r="C16">
        <v>489.57</v>
      </c>
      <c r="D16">
        <v>1634494.0165122999</v>
      </c>
      <c r="E16">
        <v>-3013.2032274000812</v>
      </c>
      <c r="F16">
        <v>1.0055554960499677</v>
      </c>
      <c r="G16">
        <v>0</v>
      </c>
      <c r="H16">
        <v>70.980422138669823</v>
      </c>
      <c r="I16">
        <v>196</v>
      </c>
      <c r="J16">
        <v>-0.23030567023061196</v>
      </c>
      <c r="K16">
        <v>-0.97311833723326202</v>
      </c>
      <c r="L16">
        <v>48379.884811176365</v>
      </c>
      <c r="M16">
        <v>62384.337747241487</v>
      </c>
      <c r="N16">
        <v>20534.222947390706</v>
      </c>
      <c r="O16">
        <v>38705.211743894906</v>
      </c>
      <c r="P16">
        <v>16137.621087533549</v>
      </c>
      <c r="Q16">
        <v>31.6</v>
      </c>
      <c r="R16">
        <v>46.8</v>
      </c>
      <c r="S16">
        <v>98.4</v>
      </c>
      <c r="T16">
        <v>49661.047421637551</v>
      </c>
      <c r="U16">
        <v>15019.2</v>
      </c>
      <c r="V16">
        <v>32238.207630000001</v>
      </c>
      <c r="W16">
        <v>15019.2</v>
      </c>
      <c r="X16">
        <v>40716.28976</v>
      </c>
      <c r="Y16">
        <v>15019.2</v>
      </c>
      <c r="Z16">
        <v>8965.6721089999992</v>
      </c>
      <c r="AA16">
        <v>8.7219999999999995</v>
      </c>
      <c r="AB16">
        <v>11.64</v>
      </c>
      <c r="AC16">
        <v>14.795999999999999</v>
      </c>
      <c r="AD16">
        <v>35.158000000000001</v>
      </c>
      <c r="AE16">
        <v>14.795999999999999</v>
      </c>
      <c r="AF16">
        <v>783908.44873235549</v>
      </c>
      <c r="AG16">
        <v>421045.59254760947</v>
      </c>
      <c r="AH16">
        <v>247151.60437672501</v>
      </c>
    </row>
    <row r="17" spans="1:34" x14ac:dyDescent="0.3">
      <c r="A17">
        <v>45854</v>
      </c>
      <c r="B17">
        <v>783908.44873235549</v>
      </c>
      <c r="C17">
        <v>489.85300000000001</v>
      </c>
      <c r="D17">
        <v>1719668.7023854</v>
      </c>
      <c r="E17">
        <v>85174.685873100068</v>
      </c>
      <c r="F17">
        <v>1.0579557328442153</v>
      </c>
      <c r="G17">
        <v>78.8</v>
      </c>
      <c r="H17">
        <v>146.23140103173631</v>
      </c>
      <c r="I17">
        <v>197</v>
      </c>
      <c r="J17">
        <v>-0.24702218048093527</v>
      </c>
      <c r="K17">
        <v>-0.9690098257244063</v>
      </c>
      <c r="L17">
        <v>38218.919706494824</v>
      </c>
      <c r="M17">
        <v>48379.884811176365</v>
      </c>
      <c r="N17">
        <v>62384.337747241487</v>
      </c>
      <c r="O17">
        <v>33915.234813894909</v>
      </c>
      <c r="P17">
        <v>18000.430324119316</v>
      </c>
      <c r="Q17">
        <v>78.8</v>
      </c>
      <c r="R17">
        <v>125.6</v>
      </c>
      <c r="S17">
        <v>173.39999999999998</v>
      </c>
      <c r="T17">
        <v>290169.08441667556</v>
      </c>
      <c r="U17">
        <v>15019.2</v>
      </c>
      <c r="V17">
        <v>25091.029989999999</v>
      </c>
      <c r="W17">
        <v>15019.2</v>
      </c>
      <c r="X17">
        <v>32238.207630000001</v>
      </c>
      <c r="Y17">
        <v>15019.2</v>
      </c>
      <c r="Z17">
        <v>40716.28976</v>
      </c>
      <c r="AA17">
        <v>11.64</v>
      </c>
      <c r="AB17">
        <v>14.795999999999999</v>
      </c>
      <c r="AC17">
        <v>4.4279999999999999</v>
      </c>
      <c r="AD17">
        <v>30.864000000000001</v>
      </c>
      <c r="AE17">
        <v>14.795999999999999</v>
      </c>
      <c r="AF17">
        <v>421045.59254760947</v>
      </c>
      <c r="AG17">
        <v>247151.60437672501</v>
      </c>
      <c r="AH17">
        <v>142706.71852408364</v>
      </c>
    </row>
    <row r="18" spans="1:34" x14ac:dyDescent="0.3">
      <c r="A18">
        <v>45855</v>
      </c>
      <c r="B18">
        <v>421045.59254760947</v>
      </c>
      <c r="C18">
        <v>489.76299999999998</v>
      </c>
      <c r="D18">
        <v>1692113.6615758</v>
      </c>
      <c r="E18">
        <v>-27555.040809599916</v>
      </c>
      <c r="F18">
        <v>1.041003622619243</v>
      </c>
      <c r="G18">
        <v>4.2</v>
      </c>
      <c r="H18">
        <v>143.11983098014949</v>
      </c>
      <c r="I18">
        <v>198</v>
      </c>
      <c r="J18">
        <v>-0.26366549272800721</v>
      </c>
      <c r="K18">
        <v>-0.96461417569124353</v>
      </c>
      <c r="L18">
        <v>783908.44873235549</v>
      </c>
      <c r="M18">
        <v>38218.919706494824</v>
      </c>
      <c r="N18">
        <v>48379.884811176365</v>
      </c>
      <c r="O18">
        <v>16680.985831774797</v>
      </c>
      <c r="P18">
        <v>16551.135553712575</v>
      </c>
      <c r="Q18">
        <v>83</v>
      </c>
      <c r="R18">
        <v>121.2</v>
      </c>
      <c r="S18">
        <v>177.59999999999997</v>
      </c>
      <c r="T18">
        <v>414390.98699548654</v>
      </c>
      <c r="U18">
        <v>15019.2</v>
      </c>
      <c r="V18">
        <v>706792.15720000002</v>
      </c>
      <c r="W18">
        <v>15019.2</v>
      </c>
      <c r="X18">
        <v>25091.029989999999</v>
      </c>
      <c r="Y18">
        <v>15019.2</v>
      </c>
      <c r="Z18">
        <v>32238.207630000001</v>
      </c>
      <c r="AA18">
        <v>14.795999999999999</v>
      </c>
      <c r="AB18">
        <v>4.4279999999999999</v>
      </c>
      <c r="AC18">
        <v>6.2080000000000002</v>
      </c>
      <c r="AD18">
        <v>25.432000000000002</v>
      </c>
      <c r="AE18">
        <v>14.795999999999999</v>
      </c>
      <c r="AF18">
        <v>247151.60437672501</v>
      </c>
      <c r="AG18">
        <v>142706.71852408364</v>
      </c>
      <c r="AH18">
        <v>99633.96164875057</v>
      </c>
    </row>
    <row r="19" spans="1:34" x14ac:dyDescent="0.3">
      <c r="A19">
        <v>45856</v>
      </c>
      <c r="B19">
        <v>247151.60437672501</v>
      </c>
      <c r="C19">
        <v>489.69799999999998</v>
      </c>
      <c r="D19">
        <v>1670813.4823932</v>
      </c>
      <c r="E19">
        <v>-21300.179182599997</v>
      </c>
      <c r="F19">
        <v>1.0278995598159937</v>
      </c>
      <c r="G19">
        <v>4.2</v>
      </c>
      <c r="H19">
        <v>140.16383943114201</v>
      </c>
      <c r="I19">
        <v>199</v>
      </c>
      <c r="J19">
        <v>-0.28023067519921607</v>
      </c>
      <c r="K19">
        <v>-0.95993268965974454</v>
      </c>
      <c r="L19">
        <v>421045.59254760947</v>
      </c>
      <c r="M19">
        <v>783908.44873235549</v>
      </c>
      <c r="N19">
        <v>38218.919706494824</v>
      </c>
      <c r="O19">
        <v>9699.6258287280525</v>
      </c>
      <c r="P19">
        <v>21950.322284900692</v>
      </c>
      <c r="Q19">
        <v>87.2</v>
      </c>
      <c r="R19">
        <v>124</v>
      </c>
      <c r="S19">
        <v>151.59999999999997</v>
      </c>
      <c r="T19">
        <v>484035.21521889669</v>
      </c>
      <c r="U19">
        <v>15019.2</v>
      </c>
      <c r="V19">
        <v>433726.34600000002</v>
      </c>
      <c r="W19">
        <v>15019.2</v>
      </c>
      <c r="X19">
        <v>706792.15720000002</v>
      </c>
      <c r="Y19">
        <v>15019.2</v>
      </c>
      <c r="Z19">
        <v>25091.029989999999</v>
      </c>
      <c r="AA19">
        <v>4.4279999999999999</v>
      </c>
      <c r="AB19">
        <v>6.2080000000000002</v>
      </c>
      <c r="AC19">
        <v>33.033999999999999</v>
      </c>
      <c r="AD19">
        <v>43.67</v>
      </c>
      <c r="AE19">
        <v>33.033999999999999</v>
      </c>
      <c r="AF19">
        <v>142706.71852408364</v>
      </c>
      <c r="AG19">
        <v>99633.96164875057</v>
      </c>
      <c r="AH19">
        <v>81725.689460714595</v>
      </c>
    </row>
    <row r="20" spans="1:34" x14ac:dyDescent="0.3">
      <c r="A20">
        <v>45857</v>
      </c>
      <c r="B20">
        <v>142706.71852408364</v>
      </c>
      <c r="C20">
        <v>489.64800000000002</v>
      </c>
      <c r="D20">
        <v>1655645.1614623</v>
      </c>
      <c r="E20">
        <v>-15168.320930900052</v>
      </c>
      <c r="F20">
        <v>1.018567871645937</v>
      </c>
      <c r="G20">
        <v>0</v>
      </c>
      <c r="H20">
        <v>133.15564745958491</v>
      </c>
      <c r="I20">
        <v>200</v>
      </c>
      <c r="J20">
        <v>-0.29671281927349008</v>
      </c>
      <c r="K20">
        <v>-0.95496675485525528</v>
      </c>
      <c r="L20">
        <v>247151.60437672501</v>
      </c>
      <c r="M20">
        <v>421045.59254760947</v>
      </c>
      <c r="N20">
        <v>783908.44873235549</v>
      </c>
      <c r="O20">
        <v>20534.222947390706</v>
      </c>
      <c r="P20">
        <v>22689.827603281785</v>
      </c>
      <c r="Q20">
        <v>8.4</v>
      </c>
      <c r="R20">
        <v>118.80000000000001</v>
      </c>
      <c r="S20">
        <v>151.19999999999999</v>
      </c>
      <c r="T20">
        <v>270301.30514947273</v>
      </c>
      <c r="U20">
        <v>15019.2</v>
      </c>
      <c r="V20">
        <v>253577.02410000001</v>
      </c>
      <c r="W20">
        <v>15019.2</v>
      </c>
      <c r="X20">
        <v>433726.34600000002</v>
      </c>
      <c r="Y20">
        <v>15019.2</v>
      </c>
      <c r="Z20">
        <v>706792.15720000002</v>
      </c>
      <c r="AA20">
        <v>6.2080000000000002</v>
      </c>
      <c r="AB20">
        <v>33.033999999999999</v>
      </c>
      <c r="AC20">
        <v>3.5449999999999999</v>
      </c>
      <c r="AD20">
        <v>42.786999999999999</v>
      </c>
      <c r="AE20">
        <v>33.033999999999999</v>
      </c>
      <c r="AF20">
        <v>99633.96164875057</v>
      </c>
      <c r="AG20">
        <v>81725.689460714595</v>
      </c>
      <c r="AH20">
        <v>54196.434514176217</v>
      </c>
    </row>
    <row r="21" spans="1:34" x14ac:dyDescent="0.3">
      <c r="A21">
        <v>45858</v>
      </c>
      <c r="B21">
        <v>99633.96164875057</v>
      </c>
      <c r="C21">
        <v>489.608</v>
      </c>
      <c r="D21">
        <v>1643538.2164867001</v>
      </c>
      <c r="E21">
        <v>-12106.944975599879</v>
      </c>
      <c r="F21">
        <v>1.0111195696407902</v>
      </c>
      <c r="G21">
        <v>0</v>
      </c>
      <c r="H21">
        <v>126.49786508660566</v>
      </c>
      <c r="I21">
        <v>201</v>
      </c>
      <c r="J21">
        <v>-0.3131070409358267</v>
      </c>
      <c r="K21">
        <v>-0.94971784279143168</v>
      </c>
      <c r="L21">
        <v>142706.71852408364</v>
      </c>
      <c r="M21">
        <v>247151.60437672501</v>
      </c>
      <c r="N21">
        <v>421045.59254760947</v>
      </c>
      <c r="O21">
        <v>62384.337747241487</v>
      </c>
      <c r="P21">
        <v>41715.18892187145</v>
      </c>
      <c r="Q21">
        <v>4.2</v>
      </c>
      <c r="R21">
        <v>87.2</v>
      </c>
      <c r="S21">
        <v>133.99999999999997</v>
      </c>
      <c r="T21">
        <v>163164.09484985308</v>
      </c>
      <c r="U21">
        <v>15019.2</v>
      </c>
      <c r="V21">
        <v>141727.3849</v>
      </c>
      <c r="W21">
        <v>15019.2</v>
      </c>
      <c r="X21">
        <v>253577.02410000001</v>
      </c>
      <c r="Y21">
        <v>15019.2</v>
      </c>
      <c r="Z21">
        <v>433726.34600000002</v>
      </c>
      <c r="AA21">
        <v>33.033999999999999</v>
      </c>
      <c r="AB21">
        <v>3.5449999999999999</v>
      </c>
      <c r="AC21">
        <v>12.694000000000001</v>
      </c>
      <c r="AD21">
        <v>49.273000000000003</v>
      </c>
      <c r="AE21">
        <v>33.033999999999999</v>
      </c>
      <c r="AF21">
        <v>81725.689460714595</v>
      </c>
      <c r="AG21">
        <v>54196.434514176217</v>
      </c>
      <c r="AH21">
        <v>1408228.320329851</v>
      </c>
    </row>
    <row r="22" spans="1:34" x14ac:dyDescent="0.3">
      <c r="A22">
        <v>45859</v>
      </c>
      <c r="B22">
        <v>81725.689460714595</v>
      </c>
      <c r="C22">
        <v>489.608</v>
      </c>
      <c r="D22">
        <v>1643538.2164867001</v>
      </c>
      <c r="E22">
        <v>0</v>
      </c>
      <c r="F22">
        <v>1.0111195696407902</v>
      </c>
      <c r="G22">
        <v>19.8</v>
      </c>
      <c r="H22">
        <v>139.97297183227536</v>
      </c>
      <c r="I22">
        <v>202</v>
      </c>
      <c r="J22">
        <v>-0.32940848222453017</v>
      </c>
      <c r="K22">
        <v>-0.94418750883419944</v>
      </c>
      <c r="L22">
        <v>99633.96164875057</v>
      </c>
      <c r="M22">
        <v>142706.71852408364</v>
      </c>
      <c r="N22">
        <v>247151.60437672501</v>
      </c>
      <c r="O22">
        <v>48379.884811176365</v>
      </c>
      <c r="P22">
        <v>41682.05793389491</v>
      </c>
      <c r="Q22">
        <v>19.8</v>
      </c>
      <c r="R22">
        <v>107</v>
      </c>
      <c r="S22">
        <v>153.79999999999998</v>
      </c>
      <c r="T22">
        <v>108022.12321118293</v>
      </c>
      <c r="U22">
        <v>15019.2</v>
      </c>
      <c r="V22">
        <v>95597.933390000006</v>
      </c>
      <c r="W22">
        <v>15019.2</v>
      </c>
      <c r="X22">
        <v>141727.3849</v>
      </c>
      <c r="Y22">
        <v>15019.2</v>
      </c>
      <c r="Z22">
        <v>253577.02410000001</v>
      </c>
      <c r="AA22">
        <v>3.5449999999999999</v>
      </c>
      <c r="AB22">
        <v>12.694000000000001</v>
      </c>
      <c r="AC22">
        <v>6.008</v>
      </c>
      <c r="AD22">
        <v>22.247</v>
      </c>
      <c r="AE22">
        <v>12.694000000000001</v>
      </c>
      <c r="AF22">
        <v>54196.434514176217</v>
      </c>
      <c r="AG22">
        <v>1408228.320329851</v>
      </c>
      <c r="AH22">
        <v>1123235.0312024173</v>
      </c>
    </row>
    <row r="23" spans="1:34" x14ac:dyDescent="0.3">
      <c r="A23">
        <v>45860</v>
      </c>
      <c r="B23">
        <v>54196.434514176217</v>
      </c>
      <c r="C23">
        <v>489.589</v>
      </c>
      <c r="D23">
        <v>1637507.2197397</v>
      </c>
      <c r="E23">
        <v>-6030.9967470001429</v>
      </c>
      <c r="F23">
        <v>1.0074092459171549</v>
      </c>
      <c r="G23">
        <v>0</v>
      </c>
      <c r="H23">
        <v>132.97432324066159</v>
      </c>
      <c r="I23">
        <v>203</v>
      </c>
      <c r="J23">
        <v>-0.34561231267073328</v>
      </c>
      <c r="K23">
        <v>-0.93837739174086421</v>
      </c>
      <c r="L23">
        <v>81725.689460714595</v>
      </c>
      <c r="M23">
        <v>99633.96164875057</v>
      </c>
      <c r="N23">
        <v>142706.71852408364</v>
      </c>
      <c r="O23">
        <v>38218.919706494824</v>
      </c>
      <c r="P23">
        <v>38705.211743894906</v>
      </c>
      <c r="Q23">
        <v>19.8</v>
      </c>
      <c r="R23">
        <v>107</v>
      </c>
      <c r="S23">
        <v>153.79999999999998</v>
      </c>
      <c r="T23">
        <v>78518.695207880461</v>
      </c>
      <c r="U23">
        <v>15019.2</v>
      </c>
      <c r="V23">
        <v>71557.166070000007</v>
      </c>
      <c r="W23">
        <v>15019.2</v>
      </c>
      <c r="X23">
        <v>95597.933390000006</v>
      </c>
      <c r="Y23">
        <v>15019.2</v>
      </c>
      <c r="Z23">
        <v>141727.3849</v>
      </c>
      <c r="AA23">
        <v>12.694000000000001</v>
      </c>
      <c r="AB23">
        <v>6.008</v>
      </c>
      <c r="AC23">
        <v>4.7039999999999997</v>
      </c>
      <c r="AD23">
        <v>23.406000000000002</v>
      </c>
      <c r="AE23">
        <v>12.694000000000001</v>
      </c>
      <c r="AF23">
        <v>1408228.320329851</v>
      </c>
      <c r="AG23">
        <v>1123235.0312024173</v>
      </c>
      <c r="AH23">
        <v>618651.26273834216</v>
      </c>
    </row>
    <row r="24" spans="1:34" x14ac:dyDescent="0.3">
      <c r="A24">
        <v>45861</v>
      </c>
      <c r="B24">
        <v>1408228.320329851</v>
      </c>
      <c r="C24">
        <v>489.80099999999999</v>
      </c>
      <c r="D24">
        <v>1704320.2680112</v>
      </c>
      <c r="E24">
        <v>66813.04827150004</v>
      </c>
      <c r="F24">
        <v>1.0485132372554755</v>
      </c>
      <c r="G24">
        <v>58.6</v>
      </c>
      <c r="H24">
        <v>184.9256070786285</v>
      </c>
      <c r="I24">
        <v>204</v>
      </c>
      <c r="J24">
        <v>-0.36171373072976742</v>
      </c>
      <c r="K24">
        <v>-0.93228921317451341</v>
      </c>
      <c r="L24">
        <v>54196.434514176217</v>
      </c>
      <c r="M24">
        <v>81725.689460714595</v>
      </c>
      <c r="N24">
        <v>99633.96164875057</v>
      </c>
      <c r="O24">
        <v>783908.44873235549</v>
      </c>
      <c r="P24">
        <v>33915.234813894909</v>
      </c>
      <c r="Q24">
        <v>78.400000000000006</v>
      </c>
      <c r="R24">
        <v>86.800000000000011</v>
      </c>
      <c r="S24">
        <v>212.39999999999998</v>
      </c>
      <c r="T24">
        <v>514716.81476824731</v>
      </c>
      <c r="U24">
        <v>15019.2</v>
      </c>
      <c r="V24">
        <v>44085.754079999999</v>
      </c>
      <c r="W24">
        <v>15019.2</v>
      </c>
      <c r="X24">
        <v>71557.166070000007</v>
      </c>
      <c r="Y24">
        <v>15019.2</v>
      </c>
      <c r="Z24">
        <v>95597.933390000006</v>
      </c>
      <c r="AA24">
        <v>6.008</v>
      </c>
      <c r="AB24">
        <v>4.7039999999999997</v>
      </c>
      <c r="AC24">
        <v>4.0060000000000002</v>
      </c>
      <c r="AD24">
        <v>14.718</v>
      </c>
      <c r="AE24">
        <v>6.008</v>
      </c>
      <c r="AF24">
        <v>1123235.0312024173</v>
      </c>
      <c r="AG24">
        <v>618651.26273834216</v>
      </c>
      <c r="AH24">
        <v>482554.30601834954</v>
      </c>
    </row>
    <row r="25" spans="1:34" x14ac:dyDescent="0.3">
      <c r="A25">
        <v>45862</v>
      </c>
      <c r="B25">
        <v>1123235.0312024173</v>
      </c>
      <c r="C25">
        <v>489.94299999999998</v>
      </c>
      <c r="D25">
        <v>1747400.294549</v>
      </c>
      <c r="E25">
        <v>43080.026537799975</v>
      </c>
      <c r="F25">
        <v>1.0750164590583295</v>
      </c>
      <c r="G25">
        <v>39.799999999999997</v>
      </c>
      <c r="H25">
        <v>215.47932672469705</v>
      </c>
      <c r="I25">
        <v>205</v>
      </c>
      <c r="J25">
        <v>-0.37770796520396466</v>
      </c>
      <c r="K25">
        <v>-0.92592477719384991</v>
      </c>
      <c r="L25">
        <v>1408228.320329851</v>
      </c>
      <c r="M25">
        <v>54196.434514176217</v>
      </c>
      <c r="N25">
        <v>81725.689460714595</v>
      </c>
      <c r="O25">
        <v>421045.59254760947</v>
      </c>
      <c r="P25">
        <v>16680.985831774797</v>
      </c>
      <c r="Q25">
        <v>98.4</v>
      </c>
      <c r="R25">
        <v>122.39999999999999</v>
      </c>
      <c r="S25">
        <v>243.60000000000002</v>
      </c>
      <c r="T25">
        <v>861886.59534881485</v>
      </c>
      <c r="U25">
        <v>15019.2</v>
      </c>
      <c r="V25">
        <v>1343213.8</v>
      </c>
      <c r="W25">
        <v>15019.2</v>
      </c>
      <c r="X25">
        <v>44085.754079999999</v>
      </c>
      <c r="Y25">
        <v>15019.2</v>
      </c>
      <c r="Z25">
        <v>71557.166070000007</v>
      </c>
      <c r="AA25">
        <v>4.7039999999999997</v>
      </c>
      <c r="AB25">
        <v>4.0060000000000002</v>
      </c>
      <c r="AC25">
        <v>21.497</v>
      </c>
      <c r="AD25">
        <v>30.207000000000001</v>
      </c>
      <c r="AE25">
        <v>21.497</v>
      </c>
      <c r="AF25">
        <v>618651.26273834216</v>
      </c>
      <c r="AG25">
        <v>482554.30601834954</v>
      </c>
      <c r="AH25">
        <v>569451.16057343001</v>
      </c>
    </row>
    <row r="26" spans="1:34" x14ac:dyDescent="0.3">
      <c r="A26">
        <v>45863</v>
      </c>
      <c r="B26">
        <v>618651.26273834216</v>
      </c>
      <c r="C26">
        <v>489.82098000000002</v>
      </c>
      <c r="D26">
        <v>1710454.4363392999</v>
      </c>
      <c r="E26">
        <v>-36945.858209700091</v>
      </c>
      <c r="F26">
        <v>1.0522870330685543</v>
      </c>
      <c r="G26">
        <v>8.8000000000000007</v>
      </c>
      <c r="H26">
        <v>213.50536038846221</v>
      </c>
      <c r="I26">
        <v>206</v>
      </c>
      <c r="J26">
        <v>-0.39359027665646645</v>
      </c>
      <c r="K26">
        <v>-0.91928596971861054</v>
      </c>
      <c r="L26">
        <v>1123235.0312024173</v>
      </c>
      <c r="M26">
        <v>1408228.320329851</v>
      </c>
      <c r="N26">
        <v>54196.434514176217</v>
      </c>
      <c r="O26">
        <v>247151.60437672501</v>
      </c>
      <c r="P26">
        <v>9699.6258287280525</v>
      </c>
      <c r="Q26">
        <v>107.2</v>
      </c>
      <c r="R26">
        <v>127</v>
      </c>
      <c r="S26">
        <v>251</v>
      </c>
      <c r="T26">
        <v>1050038.2047568702</v>
      </c>
      <c r="U26">
        <v>15019.2</v>
      </c>
      <c r="V26">
        <v>1076278.5260000001</v>
      </c>
      <c r="W26">
        <v>15019.2</v>
      </c>
      <c r="X26">
        <v>1343213.8</v>
      </c>
      <c r="Y26">
        <v>15019.2</v>
      </c>
      <c r="Z26">
        <v>44085.754079999999</v>
      </c>
      <c r="AA26">
        <v>4.0060000000000002</v>
      </c>
      <c r="AB26">
        <v>21.497</v>
      </c>
      <c r="AC26">
        <v>5.9610000000000003</v>
      </c>
      <c r="AD26">
        <v>31.463999999999999</v>
      </c>
      <c r="AE26">
        <v>21.497</v>
      </c>
      <c r="AF26">
        <v>482554.30601834954</v>
      </c>
      <c r="AG26">
        <v>569451.16057343001</v>
      </c>
      <c r="AH26">
        <v>1013858.9276642874</v>
      </c>
    </row>
    <row r="27" spans="1:34" x14ac:dyDescent="0.3">
      <c r="A27">
        <v>45864</v>
      </c>
      <c r="B27">
        <v>482554.30601834954</v>
      </c>
      <c r="C27">
        <v>489.76900000000001</v>
      </c>
      <c r="D27">
        <v>1692113.6615758</v>
      </c>
      <c r="E27">
        <v>-18340.774763499852</v>
      </c>
      <c r="F27">
        <v>1.041003622619243</v>
      </c>
      <c r="G27">
        <v>6</v>
      </c>
      <c r="H27">
        <v>208.83009236903908</v>
      </c>
      <c r="I27">
        <v>207</v>
      </c>
      <c r="J27">
        <v>-0.40935595881562109</v>
      </c>
      <c r="K27">
        <v>-0.91237475797072742</v>
      </c>
      <c r="L27">
        <v>618651.26273834216</v>
      </c>
      <c r="M27">
        <v>1123235.0312024173</v>
      </c>
      <c r="N27">
        <v>1408228.320329851</v>
      </c>
      <c r="O27">
        <v>142706.71852408364</v>
      </c>
      <c r="P27">
        <v>20534.222947390706</v>
      </c>
      <c r="Q27">
        <v>54.599999999999994</v>
      </c>
      <c r="R27">
        <v>133</v>
      </c>
      <c r="S27">
        <v>251.8</v>
      </c>
      <c r="T27">
        <v>741480.1999863697</v>
      </c>
      <c r="U27">
        <v>15019.2</v>
      </c>
      <c r="V27">
        <v>642135.51919999998</v>
      </c>
      <c r="W27">
        <v>15019.2</v>
      </c>
      <c r="X27">
        <v>1076278.5260000001</v>
      </c>
      <c r="Y27">
        <v>15019.2</v>
      </c>
      <c r="Z27">
        <v>1343213.8</v>
      </c>
      <c r="AA27">
        <v>21.497</v>
      </c>
      <c r="AB27">
        <v>5.9610000000000003</v>
      </c>
      <c r="AC27">
        <v>12.932</v>
      </c>
      <c r="AD27">
        <v>40.39</v>
      </c>
      <c r="AE27">
        <v>21.497</v>
      </c>
      <c r="AF27">
        <v>569451.16057343001</v>
      </c>
      <c r="AG27">
        <v>1013858.9276642874</v>
      </c>
      <c r="AH27">
        <v>693172.30903480761</v>
      </c>
    </row>
    <row r="28" spans="1:34" x14ac:dyDescent="0.3">
      <c r="A28">
        <v>45865</v>
      </c>
      <c r="B28">
        <v>569451.16057343001</v>
      </c>
      <c r="C28">
        <v>489.73</v>
      </c>
      <c r="D28">
        <v>1682975.6527668999</v>
      </c>
      <c r="E28">
        <v>-9138.0088089001365</v>
      </c>
      <c r="F28">
        <v>1.0353818369853318</v>
      </c>
      <c r="G28">
        <v>0</v>
      </c>
      <c r="H28">
        <v>198.38858775058711</v>
      </c>
      <c r="I28">
        <v>208</v>
      </c>
      <c r="J28">
        <v>-0.42500033996955394</v>
      </c>
      <c r="K28">
        <v>-0.90519318989139752</v>
      </c>
      <c r="L28">
        <v>482554.30601834954</v>
      </c>
      <c r="M28">
        <v>618651.26273834216</v>
      </c>
      <c r="N28">
        <v>1123235.0312024173</v>
      </c>
      <c r="O28">
        <v>99633.96164875057</v>
      </c>
      <c r="P28">
        <v>62384.337747241487</v>
      </c>
      <c r="Q28">
        <v>14.8</v>
      </c>
      <c r="R28">
        <v>133</v>
      </c>
      <c r="S28">
        <v>220.2</v>
      </c>
      <c r="T28">
        <v>556885.57644337381</v>
      </c>
      <c r="U28">
        <v>15019.2</v>
      </c>
      <c r="V28">
        <v>486569.5012</v>
      </c>
      <c r="W28">
        <v>15019.2</v>
      </c>
      <c r="X28">
        <v>642135.51919999998</v>
      </c>
      <c r="Y28">
        <v>15019.2</v>
      </c>
      <c r="Z28">
        <v>1076278.5260000001</v>
      </c>
      <c r="AA28">
        <v>5.9610000000000003</v>
      </c>
      <c r="AB28">
        <v>12.932</v>
      </c>
      <c r="AC28">
        <v>28.989000000000001</v>
      </c>
      <c r="AD28">
        <v>47.882000000000005</v>
      </c>
      <c r="AE28">
        <v>28.989000000000001</v>
      </c>
      <c r="AF28">
        <v>1013858.9276642874</v>
      </c>
      <c r="AG28">
        <v>693172.30903480761</v>
      </c>
      <c r="AH28">
        <v>814190.42860791693</v>
      </c>
    </row>
    <row r="29" spans="1:34" x14ac:dyDescent="0.3">
      <c r="A29">
        <v>45866</v>
      </c>
      <c r="B29">
        <v>1013858.9276642874</v>
      </c>
      <c r="C29">
        <v>489.911</v>
      </c>
      <c r="D29">
        <v>1738141.5165156999</v>
      </c>
      <c r="E29">
        <v>55165.863748800009</v>
      </c>
      <c r="F29">
        <v>1.0693203751057203</v>
      </c>
      <c r="G29">
        <v>50.4</v>
      </c>
      <c r="H29">
        <v>238.86915836305775</v>
      </c>
      <c r="I29">
        <v>209</v>
      </c>
      <c r="J29">
        <v>-0.44051878435049519</v>
      </c>
      <c r="K29">
        <v>-0.8977433935342336</v>
      </c>
      <c r="L29">
        <v>569451.16057343001</v>
      </c>
      <c r="M29">
        <v>482554.30601834954</v>
      </c>
      <c r="N29">
        <v>618651.26273834216</v>
      </c>
      <c r="O29">
        <v>81725.689460714595</v>
      </c>
      <c r="P29">
        <v>48379.884811176365</v>
      </c>
      <c r="Q29">
        <v>56.4</v>
      </c>
      <c r="R29">
        <v>163.6</v>
      </c>
      <c r="S29">
        <v>270.59999999999997</v>
      </c>
      <c r="T29">
        <v>688621.46475202229</v>
      </c>
      <c r="U29">
        <v>15019.2</v>
      </c>
      <c r="V29">
        <v>562436.34149999998</v>
      </c>
      <c r="W29">
        <v>15019.2</v>
      </c>
      <c r="X29">
        <v>486569.5012</v>
      </c>
      <c r="Y29">
        <v>15019.2</v>
      </c>
      <c r="Z29">
        <v>642135.51919999998</v>
      </c>
      <c r="AA29">
        <v>12.932</v>
      </c>
      <c r="AB29">
        <v>28.989000000000001</v>
      </c>
      <c r="AC29">
        <v>15.487</v>
      </c>
      <c r="AD29">
        <v>57.408000000000001</v>
      </c>
      <c r="AE29">
        <v>28.989000000000001</v>
      </c>
      <c r="AF29">
        <v>693172.30903480761</v>
      </c>
      <c r="AG29">
        <v>814190.42860791693</v>
      </c>
      <c r="AH29">
        <v>524269.63406137016</v>
      </c>
    </row>
    <row r="30" spans="1:34" x14ac:dyDescent="0.3">
      <c r="A30">
        <v>45867</v>
      </c>
      <c r="B30">
        <v>693172.30903480761</v>
      </c>
      <c r="C30">
        <v>489.82</v>
      </c>
      <c r="D30">
        <v>1710454.4363392999</v>
      </c>
      <c r="E30">
        <v>-27687.080176400021</v>
      </c>
      <c r="F30">
        <v>1.0522870330685543</v>
      </c>
      <c r="G30">
        <v>0.4</v>
      </c>
      <c r="H30">
        <v>227.32570044490487</v>
      </c>
      <c r="I30">
        <v>210</v>
      </c>
      <c r="J30">
        <v>-0.45590669350845903</v>
      </c>
      <c r="K30">
        <v>-0.89002757643467656</v>
      </c>
      <c r="L30">
        <v>1013858.9276642874</v>
      </c>
      <c r="M30">
        <v>569451.16057343001</v>
      </c>
      <c r="N30">
        <v>482554.30601834954</v>
      </c>
      <c r="O30">
        <v>54196.434514176217</v>
      </c>
      <c r="P30">
        <v>38218.919706494824</v>
      </c>
      <c r="Q30">
        <v>50.8</v>
      </c>
      <c r="R30">
        <v>164</v>
      </c>
      <c r="S30">
        <v>270.99999999999994</v>
      </c>
      <c r="T30">
        <v>758827.4657575083</v>
      </c>
      <c r="U30">
        <v>15019.2</v>
      </c>
      <c r="V30">
        <v>958067.44099999999</v>
      </c>
      <c r="W30">
        <v>15019.2</v>
      </c>
      <c r="X30">
        <v>562436.34149999998</v>
      </c>
      <c r="Y30">
        <v>15019.2</v>
      </c>
      <c r="Z30">
        <v>486569.5012</v>
      </c>
      <c r="AA30">
        <v>28.989000000000001</v>
      </c>
      <c r="AB30">
        <v>15.487</v>
      </c>
      <c r="AC30">
        <v>5.3029999999999999</v>
      </c>
      <c r="AD30">
        <v>49.778999999999996</v>
      </c>
      <c r="AE30">
        <v>28.989000000000001</v>
      </c>
      <c r="AF30">
        <v>814190.42860791693</v>
      </c>
      <c r="AG30">
        <v>524269.63406137016</v>
      </c>
      <c r="AH30">
        <v>376758.49060792051</v>
      </c>
    </row>
    <row r="31" spans="1:34" x14ac:dyDescent="0.3">
      <c r="A31">
        <v>45868</v>
      </c>
      <c r="B31">
        <v>814190.42860791693</v>
      </c>
      <c r="C31">
        <v>489.86</v>
      </c>
      <c r="D31">
        <v>1722743.3880805001</v>
      </c>
      <c r="E31">
        <v>12288.951741200173</v>
      </c>
      <c r="F31">
        <v>1.0598473072813805</v>
      </c>
      <c r="G31">
        <v>24.8</v>
      </c>
      <c r="H31">
        <v>240.75941542265963</v>
      </c>
      <c r="I31">
        <v>211</v>
      </c>
      <c r="J31">
        <v>-0.47115950767386394</v>
      </c>
      <c r="K31">
        <v>-0.88204802495585355</v>
      </c>
      <c r="L31">
        <v>693172.30903480761</v>
      </c>
      <c r="M31">
        <v>1013858.9276642874</v>
      </c>
      <c r="N31">
        <v>569451.16057343001</v>
      </c>
      <c r="O31">
        <v>1408228.320329851</v>
      </c>
      <c r="P31">
        <v>783908.44873235549</v>
      </c>
      <c r="Q31">
        <v>75.599999999999994</v>
      </c>
      <c r="R31">
        <v>130.20000000000002</v>
      </c>
      <c r="S31">
        <v>217.00000000000003</v>
      </c>
      <c r="T31">
        <v>840407.22176900401</v>
      </c>
      <c r="U31">
        <v>15019.2</v>
      </c>
      <c r="V31">
        <v>704819.84439999994</v>
      </c>
      <c r="W31">
        <v>15019.2</v>
      </c>
      <c r="X31">
        <v>958067.44099999999</v>
      </c>
      <c r="Y31">
        <v>15019.2</v>
      </c>
      <c r="Z31">
        <v>562436.34149999998</v>
      </c>
      <c r="AA31">
        <v>15.487</v>
      </c>
      <c r="AB31">
        <v>5.3029999999999999</v>
      </c>
      <c r="AC31">
        <v>3.6779999999999999</v>
      </c>
      <c r="AD31">
        <v>24.468</v>
      </c>
      <c r="AE31">
        <v>15.487</v>
      </c>
      <c r="AF31">
        <v>524269.63406137016</v>
      </c>
      <c r="AG31">
        <v>376758.49060792051</v>
      </c>
      <c r="AH31">
        <v>279414.65755679697</v>
      </c>
    </row>
    <row r="32" spans="1:34" x14ac:dyDescent="0.3">
      <c r="A32">
        <v>45869</v>
      </c>
      <c r="B32">
        <v>524269.63406137016</v>
      </c>
      <c r="C32">
        <v>489.78899999999999</v>
      </c>
      <c r="D32">
        <v>1698213.6426939999</v>
      </c>
      <c r="E32">
        <v>-24529.745386500144</v>
      </c>
      <c r="F32">
        <v>1.0447563861517124</v>
      </c>
      <c r="G32">
        <v>0.4</v>
      </c>
      <c r="H32">
        <v>229.12144465152664</v>
      </c>
      <c r="I32">
        <v>212</v>
      </c>
      <c r="J32">
        <v>-0.48627270710869019</v>
      </c>
      <c r="K32">
        <v>-0.87380710361108072</v>
      </c>
      <c r="L32">
        <v>814190.42860791693</v>
      </c>
      <c r="M32">
        <v>693172.30903480761</v>
      </c>
      <c r="N32">
        <v>1013858.9276642874</v>
      </c>
      <c r="O32">
        <v>1123235.0312024173</v>
      </c>
      <c r="P32">
        <v>421045.59254760947</v>
      </c>
      <c r="Q32">
        <v>25.599999999999998</v>
      </c>
      <c r="R32">
        <v>90.800000000000011</v>
      </c>
      <c r="S32">
        <v>213.20000000000002</v>
      </c>
      <c r="T32">
        <v>677210.79056803149</v>
      </c>
      <c r="U32">
        <v>15019.2</v>
      </c>
      <c r="V32">
        <v>793364.09120000002</v>
      </c>
      <c r="W32">
        <v>15019.2</v>
      </c>
      <c r="X32">
        <v>704819.84439999994</v>
      </c>
      <c r="Y32">
        <v>15019.2</v>
      </c>
      <c r="Z32">
        <v>958067.44099999999</v>
      </c>
      <c r="AA32">
        <v>5.3029999999999999</v>
      </c>
      <c r="AB32">
        <v>3.6779999999999999</v>
      </c>
      <c r="AC32">
        <v>9.6340000000000003</v>
      </c>
      <c r="AD32">
        <v>18.615000000000002</v>
      </c>
      <c r="AE32">
        <v>9.6340000000000003</v>
      </c>
      <c r="AF32">
        <v>376758.49060792051</v>
      </c>
      <c r="AG32">
        <v>279414.65755679697</v>
      </c>
      <c r="AH32">
        <v>177123.0132425187</v>
      </c>
    </row>
    <row r="33" spans="1:34" x14ac:dyDescent="0.3">
      <c r="A33">
        <v>45870</v>
      </c>
      <c r="B33">
        <v>376758.49060792051</v>
      </c>
      <c r="C33">
        <v>489.73599999999999</v>
      </c>
      <c r="D33">
        <v>1682975.6527668999</v>
      </c>
      <c r="E33">
        <v>-15237.989927100018</v>
      </c>
      <c r="F33">
        <v>1.0353818369853318</v>
      </c>
      <c r="G33">
        <v>1.6</v>
      </c>
      <c r="H33">
        <v>219.26537241895031</v>
      </c>
      <c r="I33">
        <v>213</v>
      </c>
      <c r="J33">
        <v>-0.50124181344577556</v>
      </c>
      <c r="K33">
        <v>-0.8653072543632061</v>
      </c>
      <c r="L33">
        <v>524269.63406137016</v>
      </c>
      <c r="M33">
        <v>814190.42860791693</v>
      </c>
      <c r="N33">
        <v>693172.30903480761</v>
      </c>
      <c r="O33">
        <v>618651.26273834216</v>
      </c>
      <c r="P33">
        <v>247151.60437672501</v>
      </c>
      <c r="Q33">
        <v>26.8</v>
      </c>
      <c r="R33">
        <v>83.6</v>
      </c>
      <c r="S33">
        <v>210.60000000000002</v>
      </c>
      <c r="T33">
        <v>571739.51775906922</v>
      </c>
      <c r="U33">
        <v>15019.2</v>
      </c>
      <c r="V33">
        <v>532765.63459999999</v>
      </c>
      <c r="W33">
        <v>15019.2</v>
      </c>
      <c r="X33">
        <v>793364.09120000002</v>
      </c>
      <c r="Y33">
        <v>15019.2</v>
      </c>
      <c r="Z33">
        <v>704819.84439999994</v>
      </c>
      <c r="AA33">
        <v>3.6779999999999999</v>
      </c>
      <c r="AB33">
        <v>9.6340000000000003</v>
      </c>
      <c r="AC33">
        <v>12.491</v>
      </c>
      <c r="AD33">
        <v>25.803000000000001</v>
      </c>
      <c r="AE33">
        <v>12.491</v>
      </c>
      <c r="AF33">
        <v>279414.65755679697</v>
      </c>
      <c r="AG33">
        <v>177123.0132425187</v>
      </c>
      <c r="AH33">
        <v>95934.478331860097</v>
      </c>
    </row>
    <row r="34" spans="1:34" x14ac:dyDescent="0.3">
      <c r="A34">
        <v>45871</v>
      </c>
      <c r="B34">
        <v>279414.65755679697</v>
      </c>
      <c r="C34">
        <v>489.70400000000001</v>
      </c>
      <c r="D34">
        <v>1673851.7406957999</v>
      </c>
      <c r="E34">
        <v>-9123.9120710999705</v>
      </c>
      <c r="F34">
        <v>1.0297687237919608</v>
      </c>
      <c r="G34">
        <v>0</v>
      </c>
      <c r="H34">
        <v>208.30210379800278</v>
      </c>
      <c r="I34">
        <v>214</v>
      </c>
      <c r="J34">
        <v>-0.51606239101585261</v>
      </c>
      <c r="K34">
        <v>-0.8565509959010037</v>
      </c>
      <c r="L34">
        <v>376758.49060792051</v>
      </c>
      <c r="M34">
        <v>524269.63406137016</v>
      </c>
      <c r="N34">
        <v>814190.42860791693</v>
      </c>
      <c r="O34">
        <v>482554.30601834954</v>
      </c>
      <c r="P34">
        <v>142706.71852408364</v>
      </c>
      <c r="Q34">
        <v>2</v>
      </c>
      <c r="R34">
        <v>77.599999999999994</v>
      </c>
      <c r="S34">
        <v>210.60000000000002</v>
      </c>
      <c r="T34">
        <v>393480.92740869586</v>
      </c>
      <c r="U34">
        <v>15019.2</v>
      </c>
      <c r="V34">
        <v>376292.07880000002</v>
      </c>
      <c r="W34">
        <v>15019.2</v>
      </c>
      <c r="X34">
        <v>532765.63459999999</v>
      </c>
      <c r="Y34">
        <v>15019.2</v>
      </c>
      <c r="Z34">
        <v>793364.09120000002</v>
      </c>
      <c r="AA34">
        <v>9.6340000000000003</v>
      </c>
      <c r="AB34">
        <v>12.491</v>
      </c>
      <c r="AC34">
        <v>6.6740000000000004</v>
      </c>
      <c r="AD34">
        <v>28.798999999999999</v>
      </c>
      <c r="AE34">
        <v>12.491</v>
      </c>
      <c r="AF34">
        <v>177123.0132425187</v>
      </c>
      <c r="AG34">
        <v>95934.478331860097</v>
      </c>
      <c r="AH34">
        <v>32089.468438052176</v>
      </c>
    </row>
    <row r="35" spans="1:34" x14ac:dyDescent="0.3">
      <c r="A35">
        <v>45872</v>
      </c>
      <c r="B35">
        <v>177123.0132425187</v>
      </c>
      <c r="C35">
        <v>489.66</v>
      </c>
      <c r="D35">
        <v>1661708.0167959</v>
      </c>
      <c r="E35">
        <v>-12143.723899899982</v>
      </c>
      <c r="F35">
        <v>1.0222977950600747</v>
      </c>
      <c r="G35">
        <v>0</v>
      </c>
      <c r="H35">
        <v>197.88699860810263</v>
      </c>
      <c r="I35">
        <v>215</v>
      </c>
      <c r="J35">
        <v>-0.53073004816193314</v>
      </c>
      <c r="K35">
        <v>-0.84754092289283123</v>
      </c>
      <c r="L35">
        <v>279414.65755679697</v>
      </c>
      <c r="M35">
        <v>376758.49060792051</v>
      </c>
      <c r="N35">
        <v>524269.63406137016</v>
      </c>
      <c r="O35">
        <v>569451.16057343001</v>
      </c>
      <c r="P35">
        <v>99633.96164875057</v>
      </c>
      <c r="Q35">
        <v>1.6</v>
      </c>
      <c r="R35">
        <v>77.599999999999994</v>
      </c>
      <c r="S35">
        <v>210.60000000000002</v>
      </c>
      <c r="T35">
        <v>277765.38713574543</v>
      </c>
      <c r="U35">
        <v>15019.2</v>
      </c>
      <c r="V35">
        <v>272348.99449999997</v>
      </c>
      <c r="W35">
        <v>15019.2</v>
      </c>
      <c r="X35">
        <v>376292.07880000002</v>
      </c>
      <c r="Y35">
        <v>15019.2</v>
      </c>
      <c r="Z35">
        <v>532765.63459999999</v>
      </c>
      <c r="AA35">
        <v>12.491</v>
      </c>
      <c r="AB35">
        <v>6.6740000000000004</v>
      </c>
      <c r="AC35">
        <v>5.9420000000000002</v>
      </c>
      <c r="AD35">
        <v>25.106999999999999</v>
      </c>
      <c r="AE35">
        <v>12.491</v>
      </c>
      <c r="AF35">
        <v>95934.478331860097</v>
      </c>
      <c r="AG35">
        <v>32089.468438052176</v>
      </c>
      <c r="AH35">
        <v>7940.2258578997953</v>
      </c>
    </row>
    <row r="36" spans="1:34" x14ac:dyDescent="0.3">
      <c r="A36">
        <v>45873</v>
      </c>
      <c r="B36">
        <v>95934.478331860097</v>
      </c>
      <c r="C36">
        <v>489.62</v>
      </c>
      <c r="D36">
        <v>1649588.4715396999</v>
      </c>
      <c r="E36">
        <v>-12119.545256200014</v>
      </c>
      <c r="F36">
        <v>1.0148417412483863</v>
      </c>
      <c r="G36">
        <v>0</v>
      </c>
      <c r="H36">
        <v>187.9926486776975</v>
      </c>
      <c r="I36">
        <v>216</v>
      </c>
      <c r="J36">
        <v>-0.54524043854065074</v>
      </c>
      <c r="K36">
        <v>-0.83827970521777451</v>
      </c>
      <c r="L36">
        <v>177123.0132425187</v>
      </c>
      <c r="M36">
        <v>279414.65755679697</v>
      </c>
      <c r="N36">
        <v>376758.49060792051</v>
      </c>
      <c r="O36">
        <v>1013858.9276642874</v>
      </c>
      <c r="P36">
        <v>81725.689460714595</v>
      </c>
      <c r="Q36">
        <v>0</v>
      </c>
      <c r="R36">
        <v>27.2</v>
      </c>
      <c r="S36">
        <v>190.8</v>
      </c>
      <c r="T36">
        <v>184157.38304372528</v>
      </c>
      <c r="U36">
        <v>15019.2</v>
      </c>
      <c r="V36">
        <v>173079.52970000001</v>
      </c>
      <c r="W36">
        <v>15019.2</v>
      </c>
      <c r="X36">
        <v>272348.99449999997</v>
      </c>
      <c r="Y36">
        <v>15019.2</v>
      </c>
      <c r="Z36">
        <v>376292.07880000002</v>
      </c>
      <c r="AA36">
        <v>6.6740000000000004</v>
      </c>
      <c r="AB36">
        <v>5.9420000000000002</v>
      </c>
      <c r="AC36">
        <v>9.8949999999999996</v>
      </c>
      <c r="AD36">
        <v>22.510999999999999</v>
      </c>
      <c r="AE36">
        <v>9.8949999999999996</v>
      </c>
      <c r="AF36">
        <v>32089.468438052176</v>
      </c>
      <c r="AG36">
        <v>7940.2258578997953</v>
      </c>
      <c r="AH36">
        <v>4150.6586277247634</v>
      </c>
    </row>
    <row r="37" spans="1:34" x14ac:dyDescent="0.3">
      <c r="A37">
        <v>45874</v>
      </c>
      <c r="B37">
        <v>32089.468438052176</v>
      </c>
      <c r="C37">
        <v>489.58300000000003</v>
      </c>
      <c r="D37">
        <v>1637507.2197397</v>
      </c>
      <c r="E37">
        <v>-12081.251799999969</v>
      </c>
      <c r="F37">
        <v>1.0074092459171549</v>
      </c>
      <c r="G37">
        <v>0</v>
      </c>
      <c r="H37">
        <v>178.59301624381263</v>
      </c>
      <c r="I37">
        <v>217</v>
      </c>
      <c r="J37">
        <v>-0.55958926241017626</v>
      </c>
      <c r="K37">
        <v>-0.82877008717450396</v>
      </c>
      <c r="L37">
        <v>95934.478331860097</v>
      </c>
      <c r="M37">
        <v>177123.0132425187</v>
      </c>
      <c r="N37">
        <v>279414.65755679697</v>
      </c>
      <c r="O37">
        <v>693172.30903480761</v>
      </c>
      <c r="P37">
        <v>54196.434514176217</v>
      </c>
      <c r="Q37">
        <v>0</v>
      </c>
      <c r="R37">
        <v>26.8</v>
      </c>
      <c r="S37">
        <v>190.8</v>
      </c>
      <c r="T37">
        <v>101715.65333747699</v>
      </c>
      <c r="U37">
        <v>15019.2</v>
      </c>
      <c r="V37">
        <v>91869.173120000007</v>
      </c>
      <c r="W37">
        <v>15019.2</v>
      </c>
      <c r="X37">
        <v>173079.52970000001</v>
      </c>
      <c r="Y37">
        <v>15019.2</v>
      </c>
      <c r="Z37">
        <v>272348.99449999997</v>
      </c>
      <c r="AA37">
        <v>5.9420000000000002</v>
      </c>
      <c r="AB37">
        <v>9.8949999999999996</v>
      </c>
      <c r="AC37">
        <v>4.4790000000000001</v>
      </c>
      <c r="AD37">
        <v>20.315999999999999</v>
      </c>
      <c r="AE37">
        <v>9.8949999999999996</v>
      </c>
      <c r="AF37">
        <v>7940.2258578997953</v>
      </c>
      <c r="AG37">
        <v>4150.6586277247634</v>
      </c>
      <c r="AH37">
        <v>6751.3854260954186</v>
      </c>
    </row>
    <row r="38" spans="1:34" x14ac:dyDescent="0.3">
      <c r="A38">
        <v>45875</v>
      </c>
      <c r="B38">
        <v>7940.2258578997953</v>
      </c>
      <c r="C38">
        <v>489.55099999999999</v>
      </c>
      <c r="D38">
        <v>1628472.3057532001</v>
      </c>
      <c r="E38">
        <v>-9034.913986499887</v>
      </c>
      <c r="F38">
        <v>1.0018508851500414</v>
      </c>
      <c r="G38">
        <v>2</v>
      </c>
      <c r="H38">
        <v>171.663365431622</v>
      </c>
      <c r="I38">
        <v>218</v>
      </c>
      <c r="J38">
        <v>-0.57377226790432434</v>
      </c>
      <c r="K38">
        <v>-0.8190148866680802</v>
      </c>
      <c r="L38">
        <v>32089.468438052176</v>
      </c>
      <c r="M38">
        <v>95934.478331860097</v>
      </c>
      <c r="N38">
        <v>177123.0132425187</v>
      </c>
      <c r="O38">
        <v>814190.42860791693</v>
      </c>
      <c r="P38">
        <v>1408228.320329851</v>
      </c>
      <c r="Q38">
        <v>2</v>
      </c>
      <c r="R38">
        <v>4</v>
      </c>
      <c r="S38">
        <v>134.20000000000002</v>
      </c>
      <c r="T38">
        <v>45321.390875937359</v>
      </c>
      <c r="U38">
        <v>15019.2</v>
      </c>
      <c r="V38">
        <v>27990.863140000001</v>
      </c>
      <c r="W38">
        <v>15019.2</v>
      </c>
      <c r="X38">
        <v>91869.173120000007</v>
      </c>
      <c r="Y38">
        <v>15019.2</v>
      </c>
      <c r="Z38">
        <v>173079.52970000001</v>
      </c>
      <c r="AA38">
        <v>9.8949999999999996</v>
      </c>
      <c r="AB38">
        <v>4.4790000000000001</v>
      </c>
      <c r="AC38">
        <v>30.931999999999999</v>
      </c>
      <c r="AD38">
        <v>45.305999999999997</v>
      </c>
      <c r="AE38">
        <v>30.931999999999999</v>
      </c>
      <c r="AF38">
        <v>4150.6586277247634</v>
      </c>
      <c r="AG38">
        <v>6751.3854260954186</v>
      </c>
      <c r="AH38">
        <v>6105.1441541046324</v>
      </c>
    </row>
    <row r="39" spans="1:34" x14ac:dyDescent="0.3">
      <c r="A39">
        <v>45876</v>
      </c>
      <c r="B39">
        <v>4150.6586277247634</v>
      </c>
      <c r="C39">
        <v>489.517</v>
      </c>
      <c r="D39">
        <v>1616447.3000027</v>
      </c>
      <c r="E39">
        <v>-12025.005750500131</v>
      </c>
      <c r="F39">
        <v>0.99445299289696998</v>
      </c>
      <c r="G39">
        <v>0</v>
      </c>
      <c r="H39">
        <v>163.08019716004088</v>
      </c>
      <c r="I39">
        <v>219</v>
      </c>
      <c r="J39">
        <v>-0.58778525229247336</v>
      </c>
      <c r="K39">
        <v>-0.80901699437494723</v>
      </c>
      <c r="L39">
        <v>7940.2258578997953</v>
      </c>
      <c r="M39">
        <v>32089.468438052176</v>
      </c>
      <c r="N39">
        <v>95934.478331860097</v>
      </c>
      <c r="O39">
        <v>524269.63406137016</v>
      </c>
      <c r="P39">
        <v>1123235.0312024173</v>
      </c>
      <c r="Q39">
        <v>2</v>
      </c>
      <c r="R39">
        <v>3.6</v>
      </c>
      <c r="S39">
        <v>94.4</v>
      </c>
      <c r="T39">
        <v>14726.784307892245</v>
      </c>
      <c r="U39">
        <v>15019.2</v>
      </c>
      <c r="V39">
        <v>1398.950652</v>
      </c>
      <c r="W39">
        <v>15019.2</v>
      </c>
      <c r="X39">
        <v>27990.863140000001</v>
      </c>
      <c r="Y39">
        <v>15019.2</v>
      </c>
      <c r="Z39">
        <v>91869.173120000007</v>
      </c>
      <c r="AA39">
        <v>4.4790000000000001</v>
      </c>
      <c r="AB39">
        <v>30.931999999999999</v>
      </c>
      <c r="AC39">
        <v>6.6890000000000001</v>
      </c>
      <c r="AD39">
        <v>42.1</v>
      </c>
      <c r="AE39">
        <v>30.931999999999999</v>
      </c>
      <c r="AF39">
        <v>6751.3854260954186</v>
      </c>
      <c r="AG39">
        <v>6105.1441541046324</v>
      </c>
      <c r="AH39">
        <v>7134.9206135948634</v>
      </c>
    </row>
    <row r="40" spans="1:34" x14ac:dyDescent="0.3">
      <c r="A40">
        <v>45877</v>
      </c>
      <c r="B40">
        <v>6751.3854260954186</v>
      </c>
      <c r="C40">
        <v>489.48599999999999</v>
      </c>
      <c r="D40">
        <v>1607444.5930314001</v>
      </c>
      <c r="E40">
        <v>-9002.7069712998345</v>
      </c>
      <c r="F40">
        <v>0.98891444617678392</v>
      </c>
      <c r="G40">
        <v>1.4</v>
      </c>
      <c r="H40">
        <v>156.32618730203885</v>
      </c>
      <c r="I40">
        <v>220</v>
      </c>
      <c r="J40">
        <v>-0.60162406322492268</v>
      </c>
      <c r="K40">
        <v>-0.7987793728863648</v>
      </c>
      <c r="L40">
        <v>4150.6586277247634</v>
      </c>
      <c r="M40">
        <v>7940.2258578997953</v>
      </c>
      <c r="N40">
        <v>32089.468438052176</v>
      </c>
      <c r="O40">
        <v>376758.49060792051</v>
      </c>
      <c r="P40">
        <v>618651.26273834216</v>
      </c>
      <c r="Q40">
        <v>3.4</v>
      </c>
      <c r="R40">
        <v>3.4</v>
      </c>
      <c r="S40">
        <v>87</v>
      </c>
      <c r="T40">
        <v>6280.7566372399924</v>
      </c>
      <c r="U40">
        <v>15019.2</v>
      </c>
      <c r="V40">
        <v>0</v>
      </c>
      <c r="W40">
        <v>15019.2</v>
      </c>
      <c r="X40">
        <v>1398.950652</v>
      </c>
      <c r="Y40">
        <v>15019.2</v>
      </c>
      <c r="Z40">
        <v>27990.863140000001</v>
      </c>
      <c r="AA40">
        <v>30.931999999999999</v>
      </c>
      <c r="AB40">
        <v>6.6890000000000001</v>
      </c>
      <c r="AC40">
        <v>6.0970000000000004</v>
      </c>
      <c r="AD40">
        <v>43.717999999999996</v>
      </c>
      <c r="AE40">
        <v>30.931999999999999</v>
      </c>
      <c r="AF40">
        <v>6105.1441541046324</v>
      </c>
      <c r="AG40">
        <v>7134.9206135948634</v>
      </c>
      <c r="AH40">
        <v>4248.5923766174883</v>
      </c>
    </row>
    <row r="41" spans="1:34" x14ac:dyDescent="0.3">
      <c r="A41">
        <v>45878</v>
      </c>
      <c r="B41">
        <v>6105.1441541046324</v>
      </c>
      <c r="C41">
        <v>489.45400000000001</v>
      </c>
      <c r="D41">
        <v>1598455.4724355999</v>
      </c>
      <c r="E41">
        <v>-8989.1205958002247</v>
      </c>
      <c r="F41">
        <v>0.98338425791763662</v>
      </c>
      <c r="G41">
        <v>3.6</v>
      </c>
      <c r="H41">
        <v>152.1098779369369</v>
      </c>
      <c r="I41">
        <v>221</v>
      </c>
      <c r="J41">
        <v>-0.61528459996332774</v>
      </c>
      <c r="K41">
        <v>-0.78830505583052535</v>
      </c>
      <c r="L41">
        <v>6751.3854260954186</v>
      </c>
      <c r="M41">
        <v>4150.6586277247634</v>
      </c>
      <c r="N41">
        <v>7940.2258578997953</v>
      </c>
      <c r="O41">
        <v>279414.65755679697</v>
      </c>
      <c r="P41">
        <v>482554.30601834954</v>
      </c>
      <c r="Q41">
        <v>5</v>
      </c>
      <c r="R41">
        <v>7</v>
      </c>
      <c r="S41">
        <v>84.6</v>
      </c>
      <c r="T41">
        <v>5669.0627359749378</v>
      </c>
      <c r="U41">
        <v>15019.2</v>
      </c>
      <c r="V41">
        <v>0</v>
      </c>
      <c r="W41">
        <v>15019.2</v>
      </c>
      <c r="X41">
        <v>0</v>
      </c>
      <c r="Y41">
        <v>15019.2</v>
      </c>
      <c r="Z41">
        <v>1398.950652</v>
      </c>
      <c r="AA41">
        <v>6.6890000000000001</v>
      </c>
      <c r="AB41">
        <v>6.0970000000000004</v>
      </c>
      <c r="AC41">
        <v>3.68</v>
      </c>
      <c r="AD41">
        <v>16.466000000000001</v>
      </c>
      <c r="AE41">
        <v>6.6890000000000001</v>
      </c>
      <c r="AF41">
        <v>7134.9206135948634</v>
      </c>
      <c r="AG41">
        <v>4248.5923766174883</v>
      </c>
      <c r="AH41">
        <v>13195.054832284008</v>
      </c>
    </row>
    <row r="42" spans="1:34" x14ac:dyDescent="0.3">
      <c r="A42">
        <v>45879</v>
      </c>
      <c r="B42">
        <v>7134.9206135948634</v>
      </c>
      <c r="C42">
        <v>489.42099999999999</v>
      </c>
      <c r="D42">
        <v>1589479.7778056001</v>
      </c>
      <c r="E42">
        <v>-8975.694629999809</v>
      </c>
      <c r="F42">
        <v>0.97786232943403084</v>
      </c>
      <c r="G42">
        <v>0.2</v>
      </c>
      <c r="H42">
        <v>144.70438404009005</v>
      </c>
      <c r="I42">
        <v>222</v>
      </c>
      <c r="J42">
        <v>-0.6287628145958345</v>
      </c>
      <c r="K42">
        <v>-0.77759714697362681</v>
      </c>
      <c r="L42">
        <v>6105.1441541046324</v>
      </c>
      <c r="M42">
        <v>6751.3854260954186</v>
      </c>
      <c r="N42">
        <v>4150.6586277247634</v>
      </c>
      <c r="O42">
        <v>177123.0132425187</v>
      </c>
      <c r="P42">
        <v>569451.16057343001</v>
      </c>
      <c r="Q42">
        <v>5.2</v>
      </c>
      <c r="R42">
        <v>7.2</v>
      </c>
      <c r="S42">
        <v>84.8</v>
      </c>
      <c r="T42">
        <v>6663.8167312649712</v>
      </c>
      <c r="U42">
        <v>15019.2</v>
      </c>
      <c r="V42">
        <v>0</v>
      </c>
      <c r="W42">
        <v>15019.2</v>
      </c>
      <c r="X42">
        <v>0</v>
      </c>
      <c r="Y42">
        <v>15019.2</v>
      </c>
      <c r="Z42">
        <v>0</v>
      </c>
      <c r="AA42">
        <v>6.0970000000000004</v>
      </c>
      <c r="AB42">
        <v>3.68</v>
      </c>
      <c r="AC42">
        <v>8.3989999999999991</v>
      </c>
      <c r="AD42">
        <v>18.176000000000002</v>
      </c>
      <c r="AE42">
        <v>8.3989999999999991</v>
      </c>
      <c r="AF42">
        <v>4248.5923766174883</v>
      </c>
      <c r="AG42">
        <v>13195.054832284008</v>
      </c>
      <c r="AH42">
        <v>58290.831188900927</v>
      </c>
    </row>
    <row r="43" spans="1:34" x14ac:dyDescent="0.3">
      <c r="A43">
        <v>45880</v>
      </c>
      <c r="B43">
        <v>4248.5923766174883</v>
      </c>
      <c r="C43">
        <v>489.38299999999998</v>
      </c>
      <c r="D43">
        <v>1577566.834908</v>
      </c>
      <c r="E43">
        <v>-11912.942897600122</v>
      </c>
      <c r="F43">
        <v>0.97053337926119854</v>
      </c>
      <c r="G43">
        <v>0</v>
      </c>
      <c r="H43">
        <v>137.46916483808553</v>
      </c>
      <c r="I43">
        <v>223</v>
      </c>
      <c r="J43">
        <v>-0.6420547132365636</v>
      </c>
      <c r="K43">
        <v>-0.76665881930015922</v>
      </c>
      <c r="L43">
        <v>7134.9206135948634</v>
      </c>
      <c r="M43">
        <v>6105.1441541046324</v>
      </c>
      <c r="N43">
        <v>6751.3854260954186</v>
      </c>
      <c r="O43">
        <v>95934.478331860097</v>
      </c>
      <c r="P43">
        <v>1013858.9276642874</v>
      </c>
      <c r="Q43">
        <v>3.8000000000000003</v>
      </c>
      <c r="R43">
        <v>7.2</v>
      </c>
      <c r="S43">
        <v>34.4</v>
      </c>
      <c r="T43">
        <v>5829.5523814389953</v>
      </c>
      <c r="U43">
        <v>15019.2</v>
      </c>
      <c r="V43">
        <v>0</v>
      </c>
      <c r="W43">
        <v>15019.2</v>
      </c>
      <c r="X43">
        <v>0</v>
      </c>
      <c r="Y43">
        <v>15019.2</v>
      </c>
      <c r="Z43">
        <v>0</v>
      </c>
      <c r="AA43">
        <v>3.68</v>
      </c>
      <c r="AB43">
        <v>8.3989999999999991</v>
      </c>
      <c r="AC43">
        <v>10.891999999999999</v>
      </c>
      <c r="AD43">
        <v>22.970999999999997</v>
      </c>
      <c r="AE43">
        <v>10.891999999999999</v>
      </c>
      <c r="AF43">
        <v>13195.054832284008</v>
      </c>
      <c r="AG43">
        <v>58290.831188900927</v>
      </c>
      <c r="AH43">
        <v>98994.809420294972</v>
      </c>
    </row>
    <row r="44" spans="1:34" x14ac:dyDescent="0.3">
      <c r="A44">
        <v>45881</v>
      </c>
      <c r="B44">
        <v>13195.054832284008</v>
      </c>
      <c r="C44">
        <v>489.37099999999998</v>
      </c>
      <c r="D44">
        <v>1574601.0268989</v>
      </c>
      <c r="E44">
        <v>-2965.8080090999138</v>
      </c>
      <c r="F44">
        <v>0.96870878736079924</v>
      </c>
      <c r="G44">
        <v>0</v>
      </c>
      <c r="H44">
        <v>130.59570659618126</v>
      </c>
      <c r="I44">
        <v>224</v>
      </c>
      <c r="J44">
        <v>-0.65515635720908505</v>
      </c>
      <c r="K44">
        <v>-0.75549331407268039</v>
      </c>
      <c r="L44">
        <v>4248.5923766174883</v>
      </c>
      <c r="M44">
        <v>7134.9206135948634</v>
      </c>
      <c r="N44">
        <v>6105.1441541046324</v>
      </c>
      <c r="O44">
        <v>32089.468438052176</v>
      </c>
      <c r="P44">
        <v>693172.30903480761</v>
      </c>
      <c r="Q44">
        <v>0.2</v>
      </c>
      <c r="R44">
        <v>7.2</v>
      </c>
      <c r="S44">
        <v>34</v>
      </c>
      <c r="T44">
        <v>8192.8559408321198</v>
      </c>
      <c r="U44">
        <v>15019.2</v>
      </c>
      <c r="V44">
        <v>0</v>
      </c>
      <c r="W44">
        <v>15019.2</v>
      </c>
      <c r="X44">
        <v>0</v>
      </c>
      <c r="Y44">
        <v>15019.2</v>
      </c>
      <c r="Z44">
        <v>0</v>
      </c>
      <c r="AA44">
        <v>8.3989999999999991</v>
      </c>
      <c r="AB44">
        <v>10.891999999999999</v>
      </c>
      <c r="AC44">
        <v>14.71</v>
      </c>
      <c r="AD44">
        <v>34.000999999999998</v>
      </c>
      <c r="AE44">
        <v>14.71</v>
      </c>
      <c r="AF44">
        <v>58290.831188900927</v>
      </c>
      <c r="AG44">
        <v>98994.809420294972</v>
      </c>
      <c r="AH44">
        <v>124187.95301213139</v>
      </c>
    </row>
    <row r="45" spans="1:34" x14ac:dyDescent="0.3">
      <c r="A45">
        <v>45882</v>
      </c>
      <c r="B45">
        <v>58290.831188900927</v>
      </c>
      <c r="C45">
        <v>489.49200000000002</v>
      </c>
      <c r="D45">
        <v>1610444.0173448001</v>
      </c>
      <c r="E45">
        <v>35842.99044590001</v>
      </c>
      <c r="F45">
        <v>0.99075971913150607</v>
      </c>
      <c r="G45">
        <v>27</v>
      </c>
      <c r="H45">
        <v>151.06592126637219</v>
      </c>
      <c r="I45">
        <v>225</v>
      </c>
      <c r="J45">
        <v>-0.66806386421353325</v>
      </c>
      <c r="K45">
        <v>-0.74410393987136081</v>
      </c>
      <c r="L45">
        <v>13195.054832284008</v>
      </c>
      <c r="M45">
        <v>4248.5923766174883</v>
      </c>
      <c r="N45">
        <v>7134.9206135948634</v>
      </c>
      <c r="O45">
        <v>7940.2258578997953</v>
      </c>
      <c r="P45">
        <v>814190.42860791693</v>
      </c>
      <c r="Q45">
        <v>27</v>
      </c>
      <c r="R45">
        <v>32.200000000000003</v>
      </c>
      <c r="S45">
        <v>36.200000000000003</v>
      </c>
      <c r="T45">
        <v>25244.826132600807</v>
      </c>
      <c r="U45">
        <v>15019.2</v>
      </c>
      <c r="V45">
        <v>0</v>
      </c>
      <c r="W45">
        <v>15019.2</v>
      </c>
      <c r="X45">
        <v>0</v>
      </c>
      <c r="Y45">
        <v>15019.2</v>
      </c>
      <c r="Z45">
        <v>0</v>
      </c>
      <c r="AA45">
        <v>10.891999999999999</v>
      </c>
      <c r="AB45">
        <v>14.71</v>
      </c>
      <c r="AC45">
        <v>5.7759999999999998</v>
      </c>
      <c r="AD45">
        <v>31.378</v>
      </c>
      <c r="AE45">
        <v>14.71</v>
      </c>
      <c r="AF45">
        <v>98994.809420294972</v>
      </c>
      <c r="AG45">
        <v>124187.95301213139</v>
      </c>
      <c r="AH45">
        <v>677549.22951010696</v>
      </c>
    </row>
    <row r="46" spans="1:34" x14ac:dyDescent="0.3">
      <c r="A46">
        <v>45883</v>
      </c>
      <c r="B46">
        <v>98994.809420294972</v>
      </c>
      <c r="C46">
        <v>489.60199999999998</v>
      </c>
      <c r="D46">
        <v>1643538.2164867001</v>
      </c>
      <c r="E46">
        <v>33094.199141900055</v>
      </c>
      <c r="F46">
        <v>1.0111195696407902</v>
      </c>
      <c r="G46">
        <v>11.6</v>
      </c>
      <c r="H46">
        <v>155.11262520305357</v>
      </c>
      <c r="I46">
        <v>226</v>
      </c>
      <c r="J46">
        <v>-0.68077340947701603</v>
      </c>
      <c r="K46">
        <v>-0.73249407161357905</v>
      </c>
      <c r="L46">
        <v>58290.831188900927</v>
      </c>
      <c r="M46">
        <v>13195.054832284008</v>
      </c>
      <c r="N46">
        <v>4248.5923766174883</v>
      </c>
      <c r="O46">
        <v>4150.6586277247634</v>
      </c>
      <c r="P46">
        <v>524269.63406137016</v>
      </c>
      <c r="Q46">
        <v>38.6</v>
      </c>
      <c r="R46">
        <v>43.800000000000004</v>
      </c>
      <c r="S46">
        <v>47.4</v>
      </c>
      <c r="T46">
        <v>56826.898480493306</v>
      </c>
      <c r="U46">
        <v>15019.2</v>
      </c>
      <c r="V46">
        <v>14373.71314</v>
      </c>
      <c r="W46">
        <v>15019.2</v>
      </c>
      <c r="X46">
        <v>0</v>
      </c>
      <c r="Y46">
        <v>15019.2</v>
      </c>
      <c r="Z46">
        <v>0</v>
      </c>
      <c r="AA46">
        <v>14.71</v>
      </c>
      <c r="AB46">
        <v>5.7759999999999998</v>
      </c>
      <c r="AC46">
        <v>3.8290000000000002</v>
      </c>
      <c r="AD46">
        <v>24.315000000000001</v>
      </c>
      <c r="AE46">
        <v>14.71</v>
      </c>
      <c r="AF46">
        <v>124187.95301213139</v>
      </c>
      <c r="AG46">
        <v>677549.22951010696</v>
      </c>
      <c r="AH46">
        <v>986564.22054553858</v>
      </c>
    </row>
    <row r="47" spans="1:34" x14ac:dyDescent="0.3">
      <c r="A47">
        <v>45884</v>
      </c>
      <c r="B47">
        <v>124187.95301213139</v>
      </c>
      <c r="C47">
        <v>489.577</v>
      </c>
      <c r="D47">
        <v>1634494.0165122999</v>
      </c>
      <c r="E47">
        <v>-9044.1999744002242</v>
      </c>
      <c r="F47">
        <v>1.0055554960499677</v>
      </c>
      <c r="G47">
        <v>4</v>
      </c>
      <c r="H47">
        <v>151.35699394290089</v>
      </c>
      <c r="I47">
        <v>227</v>
      </c>
      <c r="J47">
        <v>-0.69328122688697713</v>
      </c>
      <c r="K47">
        <v>-0.72066714955386146</v>
      </c>
      <c r="L47">
        <v>98994.809420294972</v>
      </c>
      <c r="M47">
        <v>58290.831188900927</v>
      </c>
      <c r="N47">
        <v>13195.054832284008</v>
      </c>
      <c r="O47">
        <v>6751.3854260954186</v>
      </c>
      <c r="P47">
        <v>376758.49060792051</v>
      </c>
      <c r="Q47">
        <v>42.6</v>
      </c>
      <c r="R47">
        <v>46.4</v>
      </c>
      <c r="S47">
        <v>49.800000000000004</v>
      </c>
      <c r="T47">
        <v>93824.531207109103</v>
      </c>
      <c r="U47">
        <v>15019.2</v>
      </c>
      <c r="V47">
        <v>53219.596149999998</v>
      </c>
      <c r="W47">
        <v>15019.2</v>
      </c>
      <c r="X47">
        <v>14373.71314</v>
      </c>
      <c r="Y47">
        <v>15019.2</v>
      </c>
      <c r="Z47">
        <v>0</v>
      </c>
      <c r="AA47">
        <v>5.7759999999999998</v>
      </c>
      <c r="AB47">
        <v>3.8290000000000002</v>
      </c>
      <c r="AC47">
        <v>11.381</v>
      </c>
      <c r="AD47">
        <v>20.986000000000001</v>
      </c>
      <c r="AE47">
        <v>11.381</v>
      </c>
      <c r="AF47">
        <v>677549.22951010696</v>
      </c>
      <c r="AG47">
        <v>986564.22054553858</v>
      </c>
      <c r="AH47">
        <v>659131.97695436364</v>
      </c>
    </row>
    <row r="48" spans="1:34" x14ac:dyDescent="0.3">
      <c r="A48">
        <v>45885</v>
      </c>
      <c r="B48">
        <v>677549.22951010696</v>
      </c>
      <c r="C48">
        <v>489.69200000000001</v>
      </c>
      <c r="D48">
        <v>1670813.4823932</v>
      </c>
      <c r="E48">
        <v>36319.465880900156</v>
      </c>
      <c r="F48">
        <v>1.0278995598159937</v>
      </c>
      <c r="G48">
        <v>32.200000000000003</v>
      </c>
      <c r="H48">
        <v>175.98914424575582</v>
      </c>
      <c r="I48">
        <v>228</v>
      </c>
      <c r="J48">
        <v>-0.70558361010717741</v>
      </c>
      <c r="K48">
        <v>-0.70862667826446002</v>
      </c>
      <c r="L48">
        <v>124187.95301213139</v>
      </c>
      <c r="M48">
        <v>98994.809420294972</v>
      </c>
      <c r="N48">
        <v>58290.831188900927</v>
      </c>
      <c r="O48">
        <v>6105.1441541046324</v>
      </c>
      <c r="P48">
        <v>279414.65755679697</v>
      </c>
      <c r="Q48">
        <v>47.800000000000004</v>
      </c>
      <c r="R48">
        <v>75</v>
      </c>
      <c r="S48">
        <v>82</v>
      </c>
      <c r="T48">
        <v>300243.99731417774</v>
      </c>
      <c r="U48">
        <v>15019.2</v>
      </c>
      <c r="V48">
        <v>118257.8576</v>
      </c>
      <c r="W48">
        <v>15019.2</v>
      </c>
      <c r="X48">
        <v>53219.596149999998</v>
      </c>
      <c r="Y48">
        <v>15019.2</v>
      </c>
      <c r="Z48">
        <v>14373.71314</v>
      </c>
      <c r="AA48">
        <v>3.8290000000000002</v>
      </c>
      <c r="AB48">
        <v>11.381</v>
      </c>
      <c r="AC48">
        <v>5.992</v>
      </c>
      <c r="AD48">
        <v>21.202000000000002</v>
      </c>
      <c r="AE48">
        <v>11.381</v>
      </c>
      <c r="AF48">
        <v>986564.22054553858</v>
      </c>
      <c r="AG48">
        <v>659131.97695436364</v>
      </c>
      <c r="AH48">
        <v>412548.03222377884</v>
      </c>
    </row>
    <row r="49" spans="1:34" x14ac:dyDescent="0.3">
      <c r="A49">
        <v>45886</v>
      </c>
      <c r="B49">
        <v>986564.22054553858</v>
      </c>
      <c r="C49">
        <v>489.88</v>
      </c>
      <c r="D49">
        <v>1728897.6614808999</v>
      </c>
      <c r="E49">
        <v>58084.179087699857</v>
      </c>
      <c r="F49">
        <v>1.0636334719167038</v>
      </c>
      <c r="G49">
        <v>47.2</v>
      </c>
      <c r="H49">
        <v>214.38968703346802</v>
      </c>
      <c r="I49">
        <v>229</v>
      </c>
      <c r="J49">
        <v>-0.71767691367596154</v>
      </c>
      <c r="K49">
        <v>-0.69637622559687262</v>
      </c>
      <c r="L49">
        <v>677549.22951010696</v>
      </c>
      <c r="M49">
        <v>124187.95301213139</v>
      </c>
      <c r="N49">
        <v>98994.809420294972</v>
      </c>
      <c r="O49">
        <v>7134.9206135948634</v>
      </c>
      <c r="P49">
        <v>177123.0132425187</v>
      </c>
      <c r="Q49">
        <v>83.4</v>
      </c>
      <c r="R49">
        <v>122.00000000000001</v>
      </c>
      <c r="S49">
        <v>129.19999999999999</v>
      </c>
      <c r="T49">
        <v>596100.46768925898</v>
      </c>
      <c r="U49">
        <v>15019.2</v>
      </c>
      <c r="V49">
        <v>634821.46479999996</v>
      </c>
      <c r="W49">
        <v>15019.2</v>
      </c>
      <c r="X49">
        <v>118257.8576</v>
      </c>
      <c r="Y49">
        <v>15019.2</v>
      </c>
      <c r="Z49">
        <v>53219.596149999998</v>
      </c>
      <c r="AA49">
        <v>11.381</v>
      </c>
      <c r="AB49">
        <v>5.992</v>
      </c>
      <c r="AC49">
        <v>17.663</v>
      </c>
      <c r="AD49">
        <v>35.036000000000001</v>
      </c>
      <c r="AE49">
        <v>17.663</v>
      </c>
      <c r="AF49">
        <v>659131.97695436364</v>
      </c>
      <c r="AG49">
        <v>412548.03222377884</v>
      </c>
      <c r="AH49">
        <v>273036.44452348823</v>
      </c>
    </row>
    <row r="50" spans="1:34" x14ac:dyDescent="0.3">
      <c r="A50">
        <v>45887</v>
      </c>
      <c r="B50">
        <v>659131.97695436364</v>
      </c>
      <c r="C50">
        <v>489.83300000000003</v>
      </c>
      <c r="D50">
        <v>1713524.2337388999</v>
      </c>
      <c r="E50">
        <v>-15373.427741999971</v>
      </c>
      <c r="F50">
        <v>1.0541756001821339</v>
      </c>
      <c r="G50">
        <v>10.6</v>
      </c>
      <c r="H50">
        <v>214.27020268179461</v>
      </c>
      <c r="I50">
        <v>230</v>
      </c>
      <c r="J50">
        <v>-0.72955755408648759</v>
      </c>
      <c r="K50">
        <v>-0.6839194216246105</v>
      </c>
      <c r="L50">
        <v>986564.22054553858</v>
      </c>
      <c r="M50">
        <v>677549.22951010696</v>
      </c>
      <c r="N50">
        <v>124187.95301213139</v>
      </c>
      <c r="O50">
        <v>4248.5923766174883</v>
      </c>
      <c r="P50">
        <v>95934.478331860097</v>
      </c>
      <c r="Q50">
        <v>90</v>
      </c>
      <c r="R50">
        <v>132.60000000000002</v>
      </c>
      <c r="S50">
        <v>139.79999999999998</v>
      </c>
      <c r="T50">
        <v>774415.14233666973</v>
      </c>
      <c r="U50">
        <v>15019.2</v>
      </c>
      <c r="V50">
        <v>926807.14509999997</v>
      </c>
      <c r="W50">
        <v>15019.2</v>
      </c>
      <c r="X50">
        <v>634821.46479999996</v>
      </c>
      <c r="Y50">
        <v>15019.2</v>
      </c>
      <c r="Z50">
        <v>118257.8576</v>
      </c>
      <c r="AA50">
        <v>5.992</v>
      </c>
      <c r="AB50">
        <v>17.663</v>
      </c>
      <c r="AC50">
        <v>4.5309999999999997</v>
      </c>
      <c r="AD50">
        <v>28.186</v>
      </c>
      <c r="AE50">
        <v>17.663</v>
      </c>
      <c r="AF50">
        <v>412548.03222377884</v>
      </c>
      <c r="AG50">
        <v>273036.44452348823</v>
      </c>
      <c r="AH50">
        <v>180929.54104251869</v>
      </c>
    </row>
    <row r="51" spans="1:34" x14ac:dyDescent="0.3">
      <c r="A51">
        <v>45888</v>
      </c>
      <c r="B51">
        <v>412548.03222377884</v>
      </c>
      <c r="C51">
        <v>489.75700000000001</v>
      </c>
      <c r="D51">
        <v>1689066.0691295001</v>
      </c>
      <c r="E51">
        <v>-24458.164609399857</v>
      </c>
      <c r="F51">
        <v>1.0391287161936835</v>
      </c>
      <c r="G51">
        <v>0</v>
      </c>
      <c r="H51">
        <v>203.55669254770487</v>
      </c>
      <c r="I51">
        <v>231</v>
      </c>
      <c r="J51">
        <v>-0.74122201084859574</v>
      </c>
      <c r="K51">
        <v>-0.67125995756753154</v>
      </c>
      <c r="L51">
        <v>659131.97695436364</v>
      </c>
      <c r="M51">
        <v>986564.22054553858</v>
      </c>
      <c r="N51">
        <v>677549.22951010696</v>
      </c>
      <c r="O51">
        <v>13195.054832284008</v>
      </c>
      <c r="P51">
        <v>32089.468438052176</v>
      </c>
      <c r="Q51">
        <v>57.800000000000004</v>
      </c>
      <c r="R51">
        <v>132.60000000000002</v>
      </c>
      <c r="S51">
        <v>139.79999999999998</v>
      </c>
      <c r="T51">
        <v>686081.40990789363</v>
      </c>
      <c r="U51">
        <v>15019.2</v>
      </c>
      <c r="V51">
        <v>661558.46109999996</v>
      </c>
      <c r="W51">
        <v>15019.2</v>
      </c>
      <c r="X51">
        <v>926807.14509999997</v>
      </c>
      <c r="Y51">
        <v>15019.2</v>
      </c>
      <c r="Z51">
        <v>634821.46479999996</v>
      </c>
      <c r="AA51">
        <v>17.663</v>
      </c>
      <c r="AB51">
        <v>4.5309999999999997</v>
      </c>
      <c r="AC51">
        <v>6.98</v>
      </c>
      <c r="AD51">
        <v>29.173999999999999</v>
      </c>
      <c r="AE51">
        <v>17.663</v>
      </c>
      <c r="AF51">
        <v>273036.44452348823</v>
      </c>
      <c r="AG51">
        <v>180929.54104251869</v>
      </c>
      <c r="AH51">
        <v>166176.7553640838</v>
      </c>
    </row>
    <row r="52" spans="1:34" x14ac:dyDescent="0.3">
      <c r="A52">
        <v>45889</v>
      </c>
      <c r="B52">
        <v>273036.44452348823</v>
      </c>
      <c r="C52">
        <v>489.70499999999998</v>
      </c>
      <c r="D52">
        <v>1673851.7406957999</v>
      </c>
      <c r="E52">
        <v>-15214.328433700139</v>
      </c>
      <c r="F52">
        <v>1.0297687237919608</v>
      </c>
      <c r="G52">
        <v>0.8</v>
      </c>
      <c r="H52">
        <v>194.17885792031962</v>
      </c>
      <c r="I52">
        <v>232</v>
      </c>
      <c r="J52">
        <v>-0.75266682753200831</v>
      </c>
      <c r="K52">
        <v>-0.65840158469804888</v>
      </c>
      <c r="L52">
        <v>412548.03222377884</v>
      </c>
      <c r="M52">
        <v>659131.97695436364</v>
      </c>
      <c r="N52">
        <v>986564.22054553858</v>
      </c>
      <c r="O52">
        <v>58290.831188900927</v>
      </c>
      <c r="P52">
        <v>7940.2258578997953</v>
      </c>
      <c r="Q52">
        <v>11.4</v>
      </c>
      <c r="R52">
        <v>106.39999999999999</v>
      </c>
      <c r="S52">
        <v>138.60000000000002</v>
      </c>
      <c r="T52">
        <v>448238.81790054357</v>
      </c>
      <c r="U52">
        <v>15019.2</v>
      </c>
      <c r="V52">
        <v>420813.59080000001</v>
      </c>
      <c r="W52">
        <v>15019.2</v>
      </c>
      <c r="X52">
        <v>661558.46109999996</v>
      </c>
      <c r="Y52">
        <v>15019.2</v>
      </c>
      <c r="Z52">
        <v>926807.14509999997</v>
      </c>
      <c r="AA52">
        <v>4.5309999999999997</v>
      </c>
      <c r="AB52">
        <v>6.98</v>
      </c>
      <c r="AC52">
        <v>8.3119999999999994</v>
      </c>
      <c r="AD52">
        <v>19.823</v>
      </c>
      <c r="AE52">
        <v>8.3119999999999994</v>
      </c>
      <c r="AF52">
        <v>180929.54104251869</v>
      </c>
      <c r="AG52">
        <v>166176.7553640838</v>
      </c>
      <c r="AH52">
        <v>178085.30122443952</v>
      </c>
    </row>
    <row r="53" spans="1:34" x14ac:dyDescent="0.3">
      <c r="A53">
        <v>45890</v>
      </c>
      <c r="B53">
        <v>180929.54104251869</v>
      </c>
      <c r="C53">
        <v>489.666</v>
      </c>
      <c r="D53">
        <v>1661708.0167959</v>
      </c>
      <c r="E53">
        <v>-12143.723899899982</v>
      </c>
      <c r="F53">
        <v>1.0222977950600747</v>
      </c>
      <c r="G53">
        <v>0</v>
      </c>
      <c r="H53">
        <v>184.46991502430362</v>
      </c>
      <c r="I53">
        <v>233</v>
      </c>
      <c r="J53">
        <v>-0.76388861279054288</v>
      </c>
      <c r="K53">
        <v>-0.64534811322954999</v>
      </c>
      <c r="L53">
        <v>273036.44452348823</v>
      </c>
      <c r="M53">
        <v>412548.03222377884</v>
      </c>
      <c r="N53">
        <v>659131.97695436364</v>
      </c>
      <c r="O53">
        <v>98994.809420294972</v>
      </c>
      <c r="P53">
        <v>4150.6586277247634</v>
      </c>
      <c r="Q53">
        <v>0.8</v>
      </c>
      <c r="R53">
        <v>94.8</v>
      </c>
      <c r="S53">
        <v>138.60000000000002</v>
      </c>
      <c r="T53">
        <v>288838.00592992856</v>
      </c>
      <c r="U53">
        <v>15019.2</v>
      </c>
      <c r="V53">
        <v>272304.3187</v>
      </c>
      <c r="W53">
        <v>15019.2</v>
      </c>
      <c r="X53">
        <v>420813.59080000001</v>
      </c>
      <c r="Y53">
        <v>15019.2</v>
      </c>
      <c r="Z53">
        <v>661558.46109999996</v>
      </c>
      <c r="AA53">
        <v>6.98</v>
      </c>
      <c r="AB53">
        <v>8.3119999999999994</v>
      </c>
      <c r="AC53">
        <v>15.516</v>
      </c>
      <c r="AD53">
        <v>30.808</v>
      </c>
      <c r="AE53">
        <v>15.516</v>
      </c>
      <c r="AF53">
        <v>166176.7553640838</v>
      </c>
      <c r="AG53">
        <v>178085.30122443952</v>
      </c>
      <c r="AH53">
        <v>337514.60830241977</v>
      </c>
    </row>
    <row r="54" spans="1:34" x14ac:dyDescent="0.3">
      <c r="A54">
        <v>45891</v>
      </c>
      <c r="B54">
        <v>166176.7553640838</v>
      </c>
      <c r="C54">
        <v>489.654</v>
      </c>
      <c r="D54">
        <v>1658675.7961466999</v>
      </c>
      <c r="E54">
        <v>-3032.2206492000259</v>
      </c>
      <c r="F54">
        <v>1.0204323455030642</v>
      </c>
      <c r="G54">
        <v>15.2</v>
      </c>
      <c r="H54">
        <v>190.44641927308842</v>
      </c>
      <c r="I54">
        <v>234</v>
      </c>
      <c r="J54">
        <v>-0.77488404136704059</v>
      </c>
      <c r="K54">
        <v>-0.63210341118734881</v>
      </c>
      <c r="L54">
        <v>180929.54104251869</v>
      </c>
      <c r="M54">
        <v>273036.44452348823</v>
      </c>
      <c r="N54">
        <v>412548.03222377884</v>
      </c>
      <c r="O54">
        <v>124187.95301213139</v>
      </c>
      <c r="P54">
        <v>6751.3854260954186</v>
      </c>
      <c r="Q54">
        <v>16</v>
      </c>
      <c r="R54">
        <v>106</v>
      </c>
      <c r="S54">
        <v>152.4</v>
      </c>
      <c r="T54">
        <v>206714.24697669689</v>
      </c>
      <c r="U54">
        <v>15019.2</v>
      </c>
      <c r="V54">
        <v>176886.0575</v>
      </c>
      <c r="W54">
        <v>15019.2</v>
      </c>
      <c r="X54">
        <v>272304.3187</v>
      </c>
      <c r="Y54">
        <v>15019.2</v>
      </c>
      <c r="Z54">
        <v>420813.59080000001</v>
      </c>
      <c r="AA54">
        <v>8.3119999999999994</v>
      </c>
      <c r="AB54">
        <v>15.516</v>
      </c>
      <c r="AC54">
        <v>12.992000000000001</v>
      </c>
      <c r="AD54">
        <v>36.82</v>
      </c>
      <c r="AE54">
        <v>15.516</v>
      </c>
      <c r="AF54">
        <v>178085.30122443952</v>
      </c>
      <c r="AG54">
        <v>337514.60830241977</v>
      </c>
      <c r="AH54">
        <v>215817.96342063436</v>
      </c>
    </row>
    <row r="55" spans="1:34" x14ac:dyDescent="0.3">
      <c r="A55">
        <v>45892</v>
      </c>
      <c r="B55">
        <v>178085.30122443952</v>
      </c>
      <c r="C55">
        <v>489.63400000000001</v>
      </c>
      <c r="D55">
        <v>1652616.0060848999</v>
      </c>
      <c r="E55">
        <v>-6059.7900618000422</v>
      </c>
      <c r="F55">
        <v>1.0167043078718501</v>
      </c>
      <c r="G55">
        <v>13.4</v>
      </c>
      <c r="H55">
        <v>194.32409830943399</v>
      </c>
      <c r="I55">
        <v>235</v>
      </c>
      <c r="J55">
        <v>-0.78564985507871443</v>
      </c>
      <c r="K55">
        <v>-0.61867140326250325</v>
      </c>
      <c r="L55">
        <v>166176.7553640838</v>
      </c>
      <c r="M55">
        <v>180929.54104251869</v>
      </c>
      <c r="N55">
        <v>273036.44452348823</v>
      </c>
      <c r="O55">
        <v>677549.22951010696</v>
      </c>
      <c r="P55">
        <v>6105.1441541046324</v>
      </c>
      <c r="Q55">
        <v>28.6</v>
      </c>
      <c r="R55">
        <v>87.2</v>
      </c>
      <c r="S55">
        <v>162.20000000000002</v>
      </c>
      <c r="T55">
        <v>175063.865877014</v>
      </c>
      <c r="U55">
        <v>15019.2</v>
      </c>
      <c r="V55">
        <v>157630.1244</v>
      </c>
      <c r="W55">
        <v>15019.2</v>
      </c>
      <c r="X55">
        <v>176886.0575</v>
      </c>
      <c r="Y55">
        <v>15019.2</v>
      </c>
      <c r="Z55">
        <v>272304.3187</v>
      </c>
      <c r="AA55">
        <v>15.516</v>
      </c>
      <c r="AB55">
        <v>12.992000000000001</v>
      </c>
      <c r="AC55">
        <v>28.321000000000002</v>
      </c>
      <c r="AD55">
        <v>56.829000000000008</v>
      </c>
      <c r="AE55">
        <v>28.321000000000002</v>
      </c>
      <c r="AF55">
        <v>337514.60830241977</v>
      </c>
      <c r="AG55">
        <v>215817.96342063436</v>
      </c>
      <c r="AH55">
        <v>237530.48619131639</v>
      </c>
    </row>
    <row r="56" spans="1:34" x14ac:dyDescent="0.3">
      <c r="A56">
        <v>45893</v>
      </c>
      <c r="B56">
        <v>337514.60830241977</v>
      </c>
      <c r="C56">
        <v>489.70499999999998</v>
      </c>
      <c r="D56">
        <v>1673851.7406957999</v>
      </c>
      <c r="E56">
        <v>21235.73461090005</v>
      </c>
      <c r="F56">
        <v>1.0297687237919608</v>
      </c>
      <c r="G56">
        <v>7.2</v>
      </c>
      <c r="H56">
        <v>191.80789339396227</v>
      </c>
      <c r="I56">
        <v>236</v>
      </c>
      <c r="J56">
        <v>-0.79618286378261538</v>
      </c>
      <c r="K56">
        <v>-0.60505606964884939</v>
      </c>
      <c r="L56">
        <v>178085.30122443952</v>
      </c>
      <c r="M56">
        <v>166176.7553640838</v>
      </c>
      <c r="N56">
        <v>180929.54104251869</v>
      </c>
      <c r="O56">
        <v>986564.22054553858</v>
      </c>
      <c r="P56">
        <v>7134.9206135948634</v>
      </c>
      <c r="Q56">
        <v>35.800000000000004</v>
      </c>
      <c r="R56">
        <v>47.2</v>
      </c>
      <c r="S56">
        <v>169.20000000000002</v>
      </c>
      <c r="T56">
        <v>227258.88829698102</v>
      </c>
      <c r="U56">
        <v>15019.2</v>
      </c>
      <c r="V56">
        <v>172017.7188</v>
      </c>
      <c r="W56">
        <v>15019.2</v>
      </c>
      <c r="X56">
        <v>157630.1244</v>
      </c>
      <c r="Y56">
        <v>15019.2</v>
      </c>
      <c r="Z56">
        <v>176886.0575</v>
      </c>
      <c r="AA56">
        <v>12.992000000000001</v>
      </c>
      <c r="AB56">
        <v>28.321000000000002</v>
      </c>
      <c r="AC56">
        <v>7.79</v>
      </c>
      <c r="AD56">
        <v>49.103000000000002</v>
      </c>
      <c r="AE56">
        <v>28.321000000000002</v>
      </c>
      <c r="AF56">
        <v>215817.96342063436</v>
      </c>
      <c r="AG56">
        <v>237530.48619131639</v>
      </c>
      <c r="AH56">
        <v>933148.84322041948</v>
      </c>
    </row>
    <row r="57" spans="1:34" x14ac:dyDescent="0.3">
      <c r="A57">
        <v>45894</v>
      </c>
      <c r="B57">
        <v>215817.96342063436</v>
      </c>
      <c r="C57">
        <v>489.68599999999998</v>
      </c>
      <c r="D57">
        <v>1667776.8298903999</v>
      </c>
      <c r="E57">
        <v>-6074.9108053999953</v>
      </c>
      <c r="F57">
        <v>1.026031383742581</v>
      </c>
      <c r="G57">
        <v>14</v>
      </c>
      <c r="H57">
        <v>196.21749872426415</v>
      </c>
      <c r="I57">
        <v>237</v>
      </c>
      <c r="J57">
        <v>-0.80647994632094466</v>
      </c>
      <c r="K57">
        <v>-0.59126144486357834</v>
      </c>
      <c r="L57">
        <v>337514.60830241977</v>
      </c>
      <c r="M57">
        <v>178085.30122443952</v>
      </c>
      <c r="N57">
        <v>166176.7553640838</v>
      </c>
      <c r="O57">
        <v>659131.97695436364</v>
      </c>
      <c r="P57">
        <v>4248.5923766174883</v>
      </c>
      <c r="Q57">
        <v>34.6</v>
      </c>
      <c r="R57">
        <v>50.6</v>
      </c>
      <c r="S57">
        <v>183.20000000000002</v>
      </c>
      <c r="T57">
        <v>243805.95764916457</v>
      </c>
      <c r="U57">
        <v>15019.2</v>
      </c>
      <c r="V57">
        <v>302277.38640000002</v>
      </c>
      <c r="W57">
        <v>15019.2</v>
      </c>
      <c r="X57">
        <v>172017.7188</v>
      </c>
      <c r="Y57">
        <v>15019.2</v>
      </c>
      <c r="Z57">
        <v>157630.1244</v>
      </c>
      <c r="AA57">
        <v>28.321000000000002</v>
      </c>
      <c r="AB57">
        <v>7.79</v>
      </c>
      <c r="AC57">
        <v>8.4710000000000001</v>
      </c>
      <c r="AD57">
        <v>44.582000000000008</v>
      </c>
      <c r="AE57">
        <v>28.321000000000002</v>
      </c>
      <c r="AF57">
        <v>237530.48619131639</v>
      </c>
      <c r="AG57">
        <v>933148.84322041948</v>
      </c>
      <c r="AH57">
        <v>682947.49308773025</v>
      </c>
    </row>
    <row r="58" spans="1:34" x14ac:dyDescent="0.3">
      <c r="A58">
        <v>45895</v>
      </c>
      <c r="B58">
        <v>237530.48619131639</v>
      </c>
      <c r="C58">
        <v>489.64800000000002</v>
      </c>
      <c r="D58">
        <v>1655645.1614623</v>
      </c>
      <c r="E58">
        <v>-12131.668428099947</v>
      </c>
      <c r="F58">
        <v>1.018567871645937</v>
      </c>
      <c r="G58">
        <v>12.8</v>
      </c>
      <c r="H58">
        <v>199.20662378805093</v>
      </c>
      <c r="I58">
        <v>238</v>
      </c>
      <c r="J58">
        <v>-0.81653805144591574</v>
      </c>
      <c r="K58">
        <v>-0.57729161655172778</v>
      </c>
      <c r="L58">
        <v>215817.96342063436</v>
      </c>
      <c r="M58">
        <v>337514.60830241977</v>
      </c>
      <c r="N58">
        <v>178085.30122443952</v>
      </c>
      <c r="O58">
        <v>412548.03222377884</v>
      </c>
      <c r="P58">
        <v>13195.054832284008</v>
      </c>
      <c r="Q58">
        <v>34</v>
      </c>
      <c r="R58">
        <v>63.400000000000006</v>
      </c>
      <c r="S58">
        <v>196.00000000000003</v>
      </c>
      <c r="T58">
        <v>263621.01930479018</v>
      </c>
      <c r="U58">
        <v>15019.2</v>
      </c>
      <c r="V58">
        <v>209954.82500000001</v>
      </c>
      <c r="W58">
        <v>15019.2</v>
      </c>
      <c r="X58">
        <v>302277.38640000002</v>
      </c>
      <c r="Y58">
        <v>15019.2</v>
      </c>
      <c r="Z58">
        <v>172017.7188</v>
      </c>
      <c r="AA58">
        <v>7.79</v>
      </c>
      <c r="AB58">
        <v>8.4710000000000001</v>
      </c>
      <c r="AC58">
        <v>3.2040000000000002</v>
      </c>
      <c r="AD58">
        <v>19.465</v>
      </c>
      <c r="AE58">
        <v>8.4710000000000001</v>
      </c>
      <c r="AF58">
        <v>933148.84322041948</v>
      </c>
      <c r="AG58">
        <v>682947.49308773025</v>
      </c>
      <c r="AH58">
        <v>457141.1065816881</v>
      </c>
    </row>
    <row r="59" spans="1:34" x14ac:dyDescent="0.3">
      <c r="A59">
        <v>45896</v>
      </c>
      <c r="B59">
        <v>933148.84322041948</v>
      </c>
      <c r="C59">
        <v>489.87200000000001</v>
      </c>
      <c r="D59">
        <v>1725819.6938243001</v>
      </c>
      <c r="E59">
        <v>70174.532362000085</v>
      </c>
      <c r="F59">
        <v>1.0617398783871526</v>
      </c>
      <c r="G59">
        <v>36.4</v>
      </c>
      <c r="H59">
        <v>225.64629259864839</v>
      </c>
      <c r="I59">
        <v>239</v>
      </c>
      <c r="J59">
        <v>-0.82635419872390936</v>
      </c>
      <c r="K59">
        <v>-0.56315072427491886</v>
      </c>
      <c r="L59">
        <v>237530.48619131639</v>
      </c>
      <c r="M59">
        <v>215817.96342063436</v>
      </c>
      <c r="N59">
        <v>337514.60830241977</v>
      </c>
      <c r="O59">
        <v>273036.44452348823</v>
      </c>
      <c r="P59">
        <v>58290.831188900927</v>
      </c>
      <c r="Q59">
        <v>63.2</v>
      </c>
      <c r="R59">
        <v>99</v>
      </c>
      <c r="S59">
        <v>205.4</v>
      </c>
      <c r="T59">
        <v>462165.76427745679</v>
      </c>
      <c r="U59">
        <v>15019.2</v>
      </c>
      <c r="V59">
        <v>237354.42230000001</v>
      </c>
      <c r="W59">
        <v>15019.2</v>
      </c>
      <c r="X59">
        <v>209954.82500000001</v>
      </c>
      <c r="Y59">
        <v>15019.2</v>
      </c>
      <c r="Z59">
        <v>302277.38640000002</v>
      </c>
      <c r="AA59">
        <v>8.4710000000000001</v>
      </c>
      <c r="AB59">
        <v>3.2040000000000002</v>
      </c>
      <c r="AC59">
        <v>6.0037000000000003</v>
      </c>
      <c r="AD59">
        <v>17.678699999999999</v>
      </c>
      <c r="AE59">
        <v>8.4710000000000001</v>
      </c>
      <c r="AF59">
        <v>682947.49308773025</v>
      </c>
      <c r="AG59">
        <v>457141.1065816881</v>
      </c>
      <c r="AH59">
        <v>337714.76111845404</v>
      </c>
    </row>
    <row r="60" spans="1:34" x14ac:dyDescent="0.3">
      <c r="A60">
        <v>45897</v>
      </c>
      <c r="B60">
        <v>682947.49308773025</v>
      </c>
      <c r="C60">
        <v>489.839</v>
      </c>
      <c r="D60">
        <v>1713524.2337388999</v>
      </c>
      <c r="E60">
        <v>-12295.460085400147</v>
      </c>
      <c r="F60">
        <v>1.0541756001821339</v>
      </c>
      <c r="G60">
        <v>23</v>
      </c>
      <c r="H60">
        <v>237.36397796871594</v>
      </c>
      <c r="I60">
        <v>240</v>
      </c>
      <c r="J60">
        <v>-0.83592547941863649</v>
      </c>
      <c r="K60">
        <v>-0.54884295828471985</v>
      </c>
      <c r="L60">
        <v>933148.84322041948</v>
      </c>
      <c r="M60">
        <v>237530.48619131639</v>
      </c>
      <c r="N60">
        <v>215817.96342063436</v>
      </c>
      <c r="O60">
        <v>180929.54104251869</v>
      </c>
      <c r="P60">
        <v>98994.809420294972</v>
      </c>
      <c r="Q60">
        <v>72.2</v>
      </c>
      <c r="R60">
        <v>122</v>
      </c>
      <c r="S60">
        <v>216.8</v>
      </c>
      <c r="T60">
        <v>617875.60749982204</v>
      </c>
      <c r="U60">
        <v>15019.2</v>
      </c>
      <c r="V60">
        <v>857970.94030000002</v>
      </c>
      <c r="W60">
        <v>15019.2</v>
      </c>
      <c r="X60">
        <v>237354.42230000001</v>
      </c>
      <c r="Y60">
        <v>15019.2</v>
      </c>
      <c r="Z60">
        <v>209954.82500000001</v>
      </c>
      <c r="AA60">
        <v>3.2040000000000002</v>
      </c>
      <c r="AB60">
        <v>6.0037000000000003</v>
      </c>
      <c r="AC60">
        <v>4.5449999999999999</v>
      </c>
      <c r="AD60">
        <v>13.752700000000001</v>
      </c>
      <c r="AE60">
        <v>6.0037000000000003</v>
      </c>
      <c r="AF60">
        <v>457141.1065816881</v>
      </c>
      <c r="AG60">
        <v>337714.76111845404</v>
      </c>
      <c r="AH60">
        <v>299004.80630702799</v>
      </c>
    </row>
    <row r="61" spans="1:34" x14ac:dyDescent="0.3">
      <c r="A61">
        <v>45898</v>
      </c>
      <c r="B61">
        <v>457141.1065816881</v>
      </c>
      <c r="C61">
        <v>489.77</v>
      </c>
      <c r="D61">
        <v>1695162.8519716</v>
      </c>
      <c r="E61">
        <v>-18361.381767299958</v>
      </c>
      <c r="F61">
        <v>1.0428795121177814</v>
      </c>
      <c r="G61">
        <v>0</v>
      </c>
      <c r="H61">
        <v>225.49577907028012</v>
      </c>
      <c r="I61">
        <v>241</v>
      </c>
      <c r="J61">
        <v>-0.84524905735306333</v>
      </c>
      <c r="K61">
        <v>-0.53437255828097852</v>
      </c>
      <c r="L61">
        <v>682947.49308773025</v>
      </c>
      <c r="M61">
        <v>933148.84322041948</v>
      </c>
      <c r="N61">
        <v>237530.48619131639</v>
      </c>
      <c r="O61">
        <v>166176.7553640838</v>
      </c>
      <c r="P61">
        <v>124187.95301213139</v>
      </c>
      <c r="Q61">
        <v>59.4</v>
      </c>
      <c r="R61">
        <v>106.80000000000001</v>
      </c>
      <c r="S61">
        <v>212.80000000000004</v>
      </c>
      <c r="T61">
        <v>691079.14762994589</v>
      </c>
      <c r="U61">
        <v>15019.2</v>
      </c>
      <c r="V61">
        <v>686103.61320000002</v>
      </c>
      <c r="W61">
        <v>15019.2</v>
      </c>
      <c r="X61">
        <v>857970.94030000002</v>
      </c>
      <c r="Y61">
        <v>15019.2</v>
      </c>
      <c r="Z61">
        <v>237354.42230000001</v>
      </c>
      <c r="AA61">
        <v>6.0037000000000003</v>
      </c>
      <c r="AB61">
        <v>4.5449999999999999</v>
      </c>
      <c r="AC61">
        <v>3.915</v>
      </c>
      <c r="AD61">
        <v>14.463699999999999</v>
      </c>
      <c r="AE61">
        <v>6.0037000000000003</v>
      </c>
      <c r="AF61">
        <v>337714.76111845404</v>
      </c>
      <c r="AG61">
        <v>299004.80630702799</v>
      </c>
      <c r="AH61">
        <v>237129.5711383255</v>
      </c>
    </row>
    <row r="62" spans="1:34" x14ac:dyDescent="0.3">
      <c r="A62">
        <v>45899</v>
      </c>
      <c r="B62">
        <v>337714.76111845404</v>
      </c>
      <c r="C62">
        <v>489.71699999999998</v>
      </c>
      <c r="D62">
        <v>1676891.4600323001</v>
      </c>
      <c r="E62">
        <v>-18271.39193929988</v>
      </c>
      <c r="F62">
        <v>1.0316387866091923</v>
      </c>
      <c r="G62">
        <v>0</v>
      </c>
      <c r="H62">
        <v>214.2209901167661</v>
      </c>
      <c r="I62">
        <v>242</v>
      </c>
      <c r="J62">
        <v>-0.85432216974982689</v>
      </c>
      <c r="K62">
        <v>-0.51974381215551568</v>
      </c>
      <c r="L62">
        <v>457141.1065816881</v>
      </c>
      <c r="M62">
        <v>682947.49308773025</v>
      </c>
      <c r="N62">
        <v>933148.84322041948</v>
      </c>
      <c r="O62">
        <v>178085.30122443952</v>
      </c>
      <c r="P62">
        <v>677549.22951010696</v>
      </c>
      <c r="Q62">
        <v>23</v>
      </c>
      <c r="R62">
        <v>93.4</v>
      </c>
      <c r="S62">
        <v>180.6</v>
      </c>
      <c r="T62">
        <v>492601.12026262406</v>
      </c>
      <c r="U62">
        <v>15019.2</v>
      </c>
      <c r="V62">
        <v>459308.64809999999</v>
      </c>
      <c r="W62">
        <v>15019.2</v>
      </c>
      <c r="X62">
        <v>686103.61320000002</v>
      </c>
      <c r="Y62">
        <v>15019.2</v>
      </c>
      <c r="Z62">
        <v>857970.94030000002</v>
      </c>
      <c r="AA62">
        <v>4.5449999999999999</v>
      </c>
      <c r="AB62">
        <v>3.915</v>
      </c>
      <c r="AC62">
        <v>7.0170000000000003</v>
      </c>
      <c r="AD62">
        <v>15.477</v>
      </c>
      <c r="AE62">
        <v>7.0170000000000003</v>
      </c>
      <c r="AF62">
        <v>299004.80630702799</v>
      </c>
      <c r="AG62">
        <v>237129.5711383255</v>
      </c>
      <c r="AH62">
        <v>196072.64086824178</v>
      </c>
    </row>
    <row r="63" spans="1:34" x14ac:dyDescent="0.3">
      <c r="A63">
        <v>45900</v>
      </c>
      <c r="B63">
        <v>299004.80630702799</v>
      </c>
      <c r="C63">
        <v>489.70499999999998</v>
      </c>
      <c r="D63">
        <v>1673851.7406957999</v>
      </c>
      <c r="E63">
        <v>-3039.7193365001585</v>
      </c>
      <c r="F63">
        <v>1.0297687237919608</v>
      </c>
      <c r="G63">
        <v>13.4</v>
      </c>
      <c r="H63">
        <v>216.9099406109278</v>
      </c>
      <c r="I63">
        <v>243</v>
      </c>
      <c r="J63">
        <v>-0.86314212804991153</v>
      </c>
      <c r="K63">
        <v>-0.5049610547215202</v>
      </c>
      <c r="L63">
        <v>337714.76111845404</v>
      </c>
      <c r="M63">
        <v>457141.1065816881</v>
      </c>
      <c r="N63">
        <v>682947.49308773025</v>
      </c>
      <c r="O63">
        <v>337514.60830241977</v>
      </c>
      <c r="P63">
        <v>986564.22054553858</v>
      </c>
      <c r="Q63">
        <v>13.4</v>
      </c>
      <c r="R63">
        <v>99.600000000000009</v>
      </c>
      <c r="S63">
        <v>146.80000000000001</v>
      </c>
      <c r="T63">
        <v>364620.22466905671</v>
      </c>
      <c r="U63">
        <v>15019.2</v>
      </c>
      <c r="V63">
        <v>339795.97820000001</v>
      </c>
      <c r="W63">
        <v>15019.2</v>
      </c>
      <c r="X63">
        <v>459308.64809999999</v>
      </c>
      <c r="Y63">
        <v>15019.2</v>
      </c>
      <c r="Z63">
        <v>686103.61320000002</v>
      </c>
      <c r="AA63">
        <v>3.915</v>
      </c>
      <c r="AB63">
        <v>7.0170000000000003</v>
      </c>
      <c r="AC63">
        <v>2.2290000000000001</v>
      </c>
      <c r="AD63">
        <v>13.161000000000001</v>
      </c>
      <c r="AE63">
        <v>7.0170000000000003</v>
      </c>
      <c r="AF63">
        <v>237129.5711383255</v>
      </c>
      <c r="AG63">
        <v>196072.64086824178</v>
      </c>
      <c r="AH63">
        <v>192464.81475623159</v>
      </c>
    </row>
    <row r="64" spans="1:34" x14ac:dyDescent="0.3">
      <c r="A64">
        <v>45901</v>
      </c>
      <c r="B64">
        <v>237129.5711383255</v>
      </c>
      <c r="C64">
        <v>489.68</v>
      </c>
      <c r="D64">
        <v>1667776.8298903999</v>
      </c>
      <c r="E64">
        <v>-6074.9108053999953</v>
      </c>
      <c r="F64">
        <v>1.026031383742581</v>
      </c>
      <c r="G64">
        <v>3.8</v>
      </c>
      <c r="H64">
        <v>209.86444358038142</v>
      </c>
      <c r="I64">
        <v>244</v>
      </c>
      <c r="J64">
        <v>-0.87170631870932169</v>
      </c>
      <c r="K64">
        <v>-0.4900286664290594</v>
      </c>
      <c r="L64">
        <v>299004.80630702799</v>
      </c>
      <c r="M64">
        <v>337714.76111845404</v>
      </c>
      <c r="N64">
        <v>457141.1065816881</v>
      </c>
      <c r="O64">
        <v>215817.96342063436</v>
      </c>
      <c r="P64">
        <v>659131.97695436364</v>
      </c>
      <c r="Q64">
        <v>17.2</v>
      </c>
      <c r="R64">
        <v>89.4</v>
      </c>
      <c r="S64">
        <v>140.00000000000003</v>
      </c>
      <c r="T64">
        <v>291283.0461879358</v>
      </c>
      <c r="U64">
        <v>15019.2</v>
      </c>
      <c r="V64">
        <v>289927.22509999998</v>
      </c>
      <c r="W64">
        <v>15019.2</v>
      </c>
      <c r="X64">
        <v>339795.97820000001</v>
      </c>
      <c r="Y64">
        <v>15019.2</v>
      </c>
      <c r="Z64">
        <v>459308.64809999999</v>
      </c>
      <c r="AA64">
        <v>7.0170000000000003</v>
      </c>
      <c r="AB64">
        <v>2.2290000000000001</v>
      </c>
      <c r="AC64">
        <v>3.9769999999999999</v>
      </c>
      <c r="AD64">
        <v>13.223000000000001</v>
      </c>
      <c r="AE64">
        <v>7.0170000000000003</v>
      </c>
      <c r="AF64">
        <v>196072.64086824178</v>
      </c>
      <c r="AG64">
        <v>192464.81475623159</v>
      </c>
      <c r="AH64">
        <v>128748.91688506235</v>
      </c>
    </row>
    <row r="65" spans="1:34" x14ac:dyDescent="0.3">
      <c r="A65">
        <v>45902</v>
      </c>
      <c r="B65">
        <v>196072.64086824178</v>
      </c>
      <c r="C65">
        <v>489.661</v>
      </c>
      <c r="D65">
        <v>1661708.0167959</v>
      </c>
      <c r="E65">
        <v>-6068.8130944999866</v>
      </c>
      <c r="F65">
        <v>1.0222977950600747</v>
      </c>
      <c r="G65">
        <v>1.4</v>
      </c>
      <c r="H65">
        <v>200.77122140136234</v>
      </c>
      <c r="I65">
        <v>245</v>
      </c>
      <c r="J65">
        <v>-0.88001220397353563</v>
      </c>
      <c r="K65">
        <v>-0.47495107206705017</v>
      </c>
      <c r="L65">
        <v>237129.5711383255</v>
      </c>
      <c r="M65">
        <v>299004.80630702799</v>
      </c>
      <c r="N65">
        <v>337714.76111845404</v>
      </c>
      <c r="O65">
        <v>237530.48619131639</v>
      </c>
      <c r="P65">
        <v>412548.03222377884</v>
      </c>
      <c r="Q65">
        <v>18.599999999999998</v>
      </c>
      <c r="R65">
        <v>78</v>
      </c>
      <c r="S65">
        <v>141.40000000000003</v>
      </c>
      <c r="T65">
        <v>244069.00610453173</v>
      </c>
      <c r="U65">
        <v>15019.199999999999</v>
      </c>
      <c r="V65">
        <v>228179.2309</v>
      </c>
      <c r="W65">
        <v>15019.2</v>
      </c>
      <c r="X65">
        <v>289927.22509999998</v>
      </c>
      <c r="Y65">
        <v>15019.2</v>
      </c>
      <c r="Z65">
        <v>339795.97820000001</v>
      </c>
      <c r="AA65">
        <v>2.2290000000000001</v>
      </c>
      <c r="AB65">
        <v>3.9769999999999999</v>
      </c>
      <c r="AC65">
        <v>19.172999999999998</v>
      </c>
      <c r="AD65">
        <v>25.378999999999998</v>
      </c>
      <c r="AE65">
        <v>19.172999999999998</v>
      </c>
      <c r="AF65">
        <v>192464.81475623159</v>
      </c>
      <c r="AG65">
        <v>128748.91688506235</v>
      </c>
      <c r="AH65">
        <v>78859.649736720108</v>
      </c>
    </row>
    <row r="66" spans="1:34" x14ac:dyDescent="0.3">
      <c r="A66">
        <v>45903</v>
      </c>
      <c r="B66">
        <v>192464.81475623159</v>
      </c>
      <c r="C66">
        <v>489.661</v>
      </c>
      <c r="D66">
        <v>1661708.0167959</v>
      </c>
      <c r="E66">
        <v>0</v>
      </c>
      <c r="F66">
        <v>1.0222977950600747</v>
      </c>
      <c r="G66">
        <v>3.2</v>
      </c>
      <c r="H66">
        <v>193.93266033129422</v>
      </c>
      <c r="I66">
        <v>246</v>
      </c>
      <c r="J66">
        <v>-0.888057322629493</v>
      </c>
      <c r="K66">
        <v>-0.45973273945210458</v>
      </c>
      <c r="L66">
        <v>196072.64086824178</v>
      </c>
      <c r="M66">
        <v>237129.5711383255</v>
      </c>
      <c r="N66">
        <v>299004.80630702799</v>
      </c>
      <c r="O66">
        <v>933148.84322041948</v>
      </c>
      <c r="P66">
        <v>273036.44452348823</v>
      </c>
      <c r="Q66">
        <v>8.3999999999999986</v>
      </c>
      <c r="R66">
        <v>44.8</v>
      </c>
      <c r="S66">
        <v>143.80000000000001</v>
      </c>
      <c r="T66">
        <v>208555.67558759963</v>
      </c>
      <c r="U66">
        <v>15019.199999999999</v>
      </c>
      <c r="V66">
        <v>186388.3193</v>
      </c>
      <c r="W66">
        <v>15019.199999999999</v>
      </c>
      <c r="X66">
        <v>228179.2309</v>
      </c>
      <c r="Y66">
        <v>15019.2</v>
      </c>
      <c r="Z66">
        <v>289927.22509999998</v>
      </c>
      <c r="AA66">
        <v>3.9769999999999999</v>
      </c>
      <c r="AB66">
        <v>19.172999999999998</v>
      </c>
      <c r="AC66">
        <v>20.103000000000002</v>
      </c>
      <c r="AD66">
        <v>43.253</v>
      </c>
      <c r="AE66">
        <v>20.103000000000002</v>
      </c>
      <c r="AF66">
        <v>128748.91688506235</v>
      </c>
      <c r="AG66">
        <v>78859.649736720108</v>
      </c>
      <c r="AH66">
        <v>44276.176947026448</v>
      </c>
    </row>
    <row r="67" spans="1:34" x14ac:dyDescent="0.3">
      <c r="A67">
        <v>45904</v>
      </c>
      <c r="B67">
        <v>128748.91688506235</v>
      </c>
      <c r="C67">
        <v>489.63997999999998</v>
      </c>
      <c r="D67">
        <v>1652616.0060848999</v>
      </c>
      <c r="E67">
        <v>-9092.0107110000681</v>
      </c>
      <c r="F67">
        <v>1.0167043078718501</v>
      </c>
      <c r="G67">
        <v>0</v>
      </c>
      <c r="H67">
        <v>184.23602731472948</v>
      </c>
      <c r="I67">
        <v>247</v>
      </c>
      <c r="J67">
        <v>-0.89583929073490887</v>
      </c>
      <c r="K67">
        <v>-0.44437817810461339</v>
      </c>
      <c r="L67">
        <v>192464.81475623159</v>
      </c>
      <c r="M67">
        <v>196072.64086824178</v>
      </c>
      <c r="N67">
        <v>237129.5711383255</v>
      </c>
      <c r="O67">
        <v>682947.49308773025</v>
      </c>
      <c r="P67">
        <v>180929.54104251869</v>
      </c>
      <c r="Q67">
        <v>4.5999999999999996</v>
      </c>
      <c r="R67">
        <v>21.799999999999997</v>
      </c>
      <c r="S67">
        <v>143.80000000000001</v>
      </c>
      <c r="T67">
        <v>172428.79083651191</v>
      </c>
      <c r="U67">
        <v>15019.199999999999</v>
      </c>
      <c r="V67">
        <v>177257.60769999999</v>
      </c>
      <c r="W67">
        <v>15019.199999999999</v>
      </c>
      <c r="X67">
        <v>186388.3193</v>
      </c>
      <c r="Y67">
        <v>15019.199999999999</v>
      </c>
      <c r="Z67">
        <v>228179.2309</v>
      </c>
      <c r="AA67">
        <v>19.172999999999998</v>
      </c>
      <c r="AB67">
        <v>20.103000000000002</v>
      </c>
      <c r="AC67">
        <v>2.8490000000000002</v>
      </c>
      <c r="AD67">
        <v>42.125</v>
      </c>
      <c r="AE67">
        <v>20.103000000000002</v>
      </c>
      <c r="AF67">
        <v>78859.649736720108</v>
      </c>
      <c r="AG67">
        <v>44276.176947026448</v>
      </c>
      <c r="AH67">
        <v>21265.004473392863</v>
      </c>
    </row>
    <row r="68" spans="1:34" x14ac:dyDescent="0.3">
      <c r="A68">
        <v>45905</v>
      </c>
      <c r="B68">
        <v>78859.649736720108</v>
      </c>
      <c r="C68">
        <v>489.608</v>
      </c>
      <c r="D68">
        <v>1643538.2164867001</v>
      </c>
      <c r="E68">
        <v>-9077.7895981997717</v>
      </c>
      <c r="F68">
        <v>1.0111195696407902</v>
      </c>
      <c r="G68">
        <v>0</v>
      </c>
      <c r="H68">
        <v>175.02422594899301</v>
      </c>
      <c r="I68">
        <v>248</v>
      </c>
      <c r="J68">
        <v>-0.90335580232468415</v>
      </c>
      <c r="K68">
        <v>-0.42889193791248409</v>
      </c>
      <c r="L68">
        <v>128748.91688506235</v>
      </c>
      <c r="M68">
        <v>192464.81475623159</v>
      </c>
      <c r="N68">
        <v>196072.64086824178</v>
      </c>
      <c r="O68">
        <v>457141.1065816881</v>
      </c>
      <c r="P68">
        <v>166176.7553640838</v>
      </c>
      <c r="Q68">
        <v>3.2</v>
      </c>
      <c r="R68">
        <v>21.799999999999997</v>
      </c>
      <c r="S68">
        <v>128.60000000000002</v>
      </c>
      <c r="T68">
        <v>133357.79379267138</v>
      </c>
      <c r="U68">
        <v>15019.199999999999</v>
      </c>
      <c r="V68">
        <v>121664.9271</v>
      </c>
      <c r="W68">
        <v>15019.199999999999</v>
      </c>
      <c r="X68">
        <v>177257.60769999999</v>
      </c>
      <c r="Y68">
        <v>15019.199999999999</v>
      </c>
      <c r="Z68">
        <v>186388.3193</v>
      </c>
      <c r="AA68">
        <v>20.103000000000002</v>
      </c>
      <c r="AB68">
        <v>2.8490000000000002</v>
      </c>
      <c r="AC68">
        <v>9.7469999999999999</v>
      </c>
      <c r="AD68">
        <v>32.698999999999998</v>
      </c>
      <c r="AE68">
        <v>20.103000000000002</v>
      </c>
      <c r="AF68">
        <v>44276.176947026448</v>
      </c>
      <c r="AG68">
        <v>21265.004473392863</v>
      </c>
      <c r="AH68">
        <v>9147.6059040011987</v>
      </c>
    </row>
    <row r="69" spans="1:34" x14ac:dyDescent="0.3">
      <c r="A69">
        <v>45906</v>
      </c>
      <c r="B69">
        <v>44276.176947026448</v>
      </c>
      <c r="C69">
        <v>489.589</v>
      </c>
      <c r="D69">
        <v>1637507.2197397</v>
      </c>
      <c r="E69">
        <v>-6030.9967470001429</v>
      </c>
      <c r="F69">
        <v>1.0074092459171549</v>
      </c>
      <c r="G69">
        <v>0</v>
      </c>
      <c r="H69">
        <v>166.27301465154335</v>
      </c>
      <c r="I69">
        <v>249</v>
      </c>
      <c r="J69">
        <v>-0.91060463009421622</v>
      </c>
      <c r="K69">
        <v>-0.41327860778290443</v>
      </c>
      <c r="L69">
        <v>78859.649736720108</v>
      </c>
      <c r="M69">
        <v>128748.91688506235</v>
      </c>
      <c r="N69">
        <v>192464.81475623159</v>
      </c>
      <c r="O69">
        <v>337714.76111845404</v>
      </c>
      <c r="P69">
        <v>178085.30122443952</v>
      </c>
      <c r="Q69">
        <v>0</v>
      </c>
      <c r="R69">
        <v>21.799999999999997</v>
      </c>
      <c r="S69">
        <v>115.20000000000002</v>
      </c>
      <c r="T69">
        <v>83961.581189602977</v>
      </c>
      <c r="U69">
        <v>15019.199999999999</v>
      </c>
      <c r="V69">
        <v>71765.656430000003</v>
      </c>
      <c r="W69">
        <v>15019.199999999999</v>
      </c>
      <c r="X69">
        <v>121664.9271</v>
      </c>
      <c r="Y69">
        <v>15019.199999999999</v>
      </c>
      <c r="Z69">
        <v>177257.60769999999</v>
      </c>
      <c r="AA69">
        <v>2.8490000000000002</v>
      </c>
      <c r="AB69">
        <v>9.7469999999999999</v>
      </c>
      <c r="AC69">
        <v>6.5410000000000004</v>
      </c>
      <c r="AD69">
        <v>19.137</v>
      </c>
      <c r="AE69">
        <v>9.7469999999999999</v>
      </c>
      <c r="AF69">
        <v>21265.004473392863</v>
      </c>
      <c r="AG69">
        <v>9147.6059040011987</v>
      </c>
      <c r="AH69">
        <v>7149.8358157044286</v>
      </c>
    </row>
    <row r="70" spans="1:34" x14ac:dyDescent="0.3">
      <c r="A70">
        <v>45907</v>
      </c>
      <c r="B70">
        <v>21265.004473392863</v>
      </c>
      <c r="C70">
        <v>489.56400000000002</v>
      </c>
      <c r="D70">
        <v>1631482.3951735001</v>
      </c>
      <c r="E70">
        <v>-6024.8245661999099</v>
      </c>
      <c r="F70">
        <v>1.0037027193749493</v>
      </c>
      <c r="G70">
        <v>0</v>
      </c>
      <c r="H70">
        <v>157.95936391896618</v>
      </c>
      <c r="I70">
        <v>250</v>
      </c>
      <c r="J70">
        <v>-0.91758362605939336</v>
      </c>
      <c r="K70">
        <v>-0.39754281428255661</v>
      </c>
      <c r="L70">
        <v>44276.176947026448</v>
      </c>
      <c r="M70">
        <v>78859.649736720108</v>
      </c>
      <c r="N70">
        <v>128748.91688506235</v>
      </c>
      <c r="O70">
        <v>299004.80630702799</v>
      </c>
      <c r="P70">
        <v>337514.60830241977</v>
      </c>
      <c r="Q70">
        <v>0</v>
      </c>
      <c r="R70">
        <v>8.3999999999999986</v>
      </c>
      <c r="S70">
        <v>108.00000000000001</v>
      </c>
      <c r="T70">
        <v>48133.610385713138</v>
      </c>
      <c r="U70">
        <v>15019.199999999999</v>
      </c>
      <c r="V70">
        <v>34136.719790000003</v>
      </c>
      <c r="W70">
        <v>15019.199999999999</v>
      </c>
      <c r="X70">
        <v>71765.656430000003</v>
      </c>
      <c r="Y70">
        <v>15019.199999999999</v>
      </c>
      <c r="Z70">
        <v>121664.9271</v>
      </c>
      <c r="AA70">
        <v>9.7469999999999999</v>
      </c>
      <c r="AB70">
        <v>6.5410000000000004</v>
      </c>
      <c r="AC70">
        <v>38.929000000000002</v>
      </c>
      <c r="AD70">
        <v>55.216999999999999</v>
      </c>
      <c r="AE70">
        <v>38.929000000000002</v>
      </c>
      <c r="AF70">
        <v>9147.6059040011987</v>
      </c>
      <c r="AG70">
        <v>7149.8358157044286</v>
      </c>
      <c r="AH70">
        <v>7161.8376565521703</v>
      </c>
    </row>
    <row r="71" spans="1:34" x14ac:dyDescent="0.3">
      <c r="A71">
        <v>45908</v>
      </c>
      <c r="B71">
        <v>9147.6059040011987</v>
      </c>
      <c r="C71">
        <v>489.54399999999998</v>
      </c>
      <c r="D71">
        <v>1625463.7590197001</v>
      </c>
      <c r="E71">
        <v>-6018.6361537999474</v>
      </c>
      <c r="F71">
        <v>1</v>
      </c>
      <c r="G71">
        <v>4.4000000000000004</v>
      </c>
      <c r="H71">
        <v>154.46139572301786</v>
      </c>
      <c r="I71">
        <v>251</v>
      </c>
      <c r="J71">
        <v>-0.92429072219309338</v>
      </c>
      <c r="K71">
        <v>-0.38168922026665858</v>
      </c>
      <c r="L71">
        <v>21265.004473392863</v>
      </c>
      <c r="M71">
        <v>44276.176947026448</v>
      </c>
      <c r="N71">
        <v>78859.649736720108</v>
      </c>
      <c r="O71">
        <v>237129.5711383255</v>
      </c>
      <c r="P71">
        <v>215817.96342063436</v>
      </c>
      <c r="Q71">
        <v>4.4000000000000004</v>
      </c>
      <c r="R71">
        <v>9</v>
      </c>
      <c r="S71">
        <v>98.40000000000002</v>
      </c>
      <c r="T71">
        <v>24896.262441473504</v>
      </c>
      <c r="U71">
        <v>15019.199999999999</v>
      </c>
      <c r="V71">
        <v>11120.572969999999</v>
      </c>
      <c r="W71">
        <v>15019.199999999999</v>
      </c>
      <c r="X71">
        <v>34136.719790000003</v>
      </c>
      <c r="Y71">
        <v>15019.199999999999</v>
      </c>
      <c r="Z71">
        <v>71765.656430000003</v>
      </c>
      <c r="AA71">
        <v>6.5410000000000004</v>
      </c>
      <c r="AB71">
        <v>38.929000000000002</v>
      </c>
      <c r="AC71">
        <v>13.03</v>
      </c>
      <c r="AD71">
        <v>58.5</v>
      </c>
      <c r="AE71">
        <v>38.929000000000002</v>
      </c>
      <c r="AF71">
        <v>7149.8358157044286</v>
      </c>
      <c r="AG71">
        <v>7161.8376565521703</v>
      </c>
      <c r="AH71">
        <v>11367.816099604432</v>
      </c>
    </row>
    <row r="72" spans="1:34" x14ac:dyDescent="0.3">
      <c r="A72">
        <v>45909</v>
      </c>
      <c r="B72">
        <v>7149.8358157044286</v>
      </c>
      <c r="C72">
        <v>489.51799999999997</v>
      </c>
      <c r="D72">
        <v>1616447.3000027</v>
      </c>
      <c r="E72">
        <v>-9016.4590170001611</v>
      </c>
      <c r="F72">
        <v>0.99445299289696998</v>
      </c>
      <c r="G72">
        <v>0</v>
      </c>
      <c r="H72">
        <v>146.73832593686697</v>
      </c>
      <c r="I72">
        <v>252</v>
      </c>
      <c r="J72">
        <v>-0.93072393103797935</v>
      </c>
      <c r="K72">
        <v>-0.36572252349726919</v>
      </c>
      <c r="L72">
        <v>9147.6059040011987</v>
      </c>
      <c r="M72">
        <v>21265.004473392863</v>
      </c>
      <c r="N72">
        <v>44276.176947026448</v>
      </c>
      <c r="O72">
        <v>196072.64086824178</v>
      </c>
      <c r="P72">
        <v>237530.48619131639</v>
      </c>
      <c r="Q72">
        <v>4.4000000000000004</v>
      </c>
      <c r="R72">
        <v>7.6000000000000005</v>
      </c>
      <c r="S72">
        <v>85.600000000000009</v>
      </c>
      <c r="T72">
        <v>12520.815397699496</v>
      </c>
      <c r="U72">
        <v>15019.199999999999</v>
      </c>
      <c r="V72">
        <v>321.58828549999998</v>
      </c>
      <c r="W72">
        <v>15019.199999999999</v>
      </c>
      <c r="X72">
        <v>11120.572969999999</v>
      </c>
      <c r="Y72">
        <v>15019.199999999999</v>
      </c>
      <c r="Z72">
        <v>34136.719790000003</v>
      </c>
      <c r="AA72">
        <v>38.929000000000002</v>
      </c>
      <c r="AB72">
        <v>13.03</v>
      </c>
      <c r="AC72">
        <v>15.541</v>
      </c>
      <c r="AD72">
        <v>67.5</v>
      </c>
      <c r="AE72">
        <v>38.929000000000002</v>
      </c>
      <c r="AF72">
        <v>7161.8376565521703</v>
      </c>
      <c r="AG72">
        <v>11367.816099604432</v>
      </c>
      <c r="AH72">
        <v>7177.536098438658</v>
      </c>
    </row>
    <row r="73" spans="1:34" x14ac:dyDescent="0.3">
      <c r="A73">
        <v>45910</v>
      </c>
      <c r="B73">
        <v>7161.8376565521703</v>
      </c>
      <c r="C73">
        <v>489.48599999999999</v>
      </c>
      <c r="D73">
        <v>1607444.5930314001</v>
      </c>
      <c r="E73">
        <v>-9002.7069712998345</v>
      </c>
      <c r="F73">
        <v>0.98891444617678392</v>
      </c>
      <c r="G73">
        <v>0</v>
      </c>
      <c r="H73">
        <v>139.40140964002362</v>
      </c>
      <c r="I73">
        <v>253</v>
      </c>
      <c r="J73">
        <v>-0.93688134629543152</v>
      </c>
      <c r="K73">
        <v>-0.34964745525122826</v>
      </c>
      <c r="L73">
        <v>7149.8358157044286</v>
      </c>
      <c r="M73">
        <v>9147.6059040011987</v>
      </c>
      <c r="N73">
        <v>21265.004473392863</v>
      </c>
      <c r="O73">
        <v>192464.81475623159</v>
      </c>
      <c r="P73">
        <v>933148.84322041948</v>
      </c>
      <c r="Q73">
        <v>4.4000000000000004</v>
      </c>
      <c r="R73">
        <v>4.4000000000000004</v>
      </c>
      <c r="S73">
        <v>49.199999999999996</v>
      </c>
      <c r="T73">
        <v>7819.7597920859334</v>
      </c>
      <c r="U73">
        <v>15019.199999999999</v>
      </c>
      <c r="V73">
        <v>0</v>
      </c>
      <c r="W73">
        <v>15019.199999999999</v>
      </c>
      <c r="X73">
        <v>321.58828549999998</v>
      </c>
      <c r="Y73">
        <v>15019.199999999999</v>
      </c>
      <c r="Z73">
        <v>11120.572969999999</v>
      </c>
      <c r="AA73">
        <v>13.03</v>
      </c>
      <c r="AB73">
        <v>15.541</v>
      </c>
      <c r="AC73">
        <v>3.63</v>
      </c>
      <c r="AD73">
        <v>32.201000000000001</v>
      </c>
      <c r="AE73">
        <v>15.541</v>
      </c>
      <c r="AF73">
        <v>11367.816099604432</v>
      </c>
      <c r="AG73">
        <v>7177.536098438658</v>
      </c>
      <c r="AH73">
        <v>4201.3925110004157</v>
      </c>
    </row>
    <row r="74" spans="1:34" x14ac:dyDescent="0.3">
      <c r="A74">
        <v>45911</v>
      </c>
      <c r="B74">
        <v>11367.816099604432</v>
      </c>
      <c r="C74">
        <v>489.47399999999999</v>
      </c>
      <c r="D74">
        <v>1604446.7185589999</v>
      </c>
      <c r="E74">
        <v>-2997.8744724001735</v>
      </c>
      <c r="F74">
        <v>0.98707012669825667</v>
      </c>
      <c r="G74">
        <v>6</v>
      </c>
      <c r="H74">
        <v>138.43133915802244</v>
      </c>
      <c r="I74">
        <v>254</v>
      </c>
      <c r="J74">
        <v>-0.94276114339042061</v>
      </c>
      <c r="K74">
        <v>-0.33346877891818705</v>
      </c>
      <c r="L74">
        <v>7161.8376565521703</v>
      </c>
      <c r="M74">
        <v>7149.8358157044286</v>
      </c>
      <c r="N74">
        <v>9147.6059040011987</v>
      </c>
      <c r="O74">
        <v>128748.91688506235</v>
      </c>
      <c r="P74">
        <v>682947.49308773025</v>
      </c>
      <c r="Q74">
        <v>6</v>
      </c>
      <c r="R74">
        <v>10.4</v>
      </c>
      <c r="S74">
        <v>32.199999999999996</v>
      </c>
      <c r="T74">
        <v>8559.8298572870099</v>
      </c>
      <c r="U74">
        <v>15019.199999999999</v>
      </c>
      <c r="V74">
        <v>0</v>
      </c>
      <c r="W74">
        <v>15019.199999999999</v>
      </c>
      <c r="X74">
        <v>0</v>
      </c>
      <c r="Y74">
        <v>15019.199999999999</v>
      </c>
      <c r="Z74">
        <v>321.58828549999998</v>
      </c>
      <c r="AA74">
        <v>15.541</v>
      </c>
      <c r="AB74">
        <v>3.63</v>
      </c>
      <c r="AC74">
        <v>1.3680000000000001</v>
      </c>
      <c r="AD74">
        <v>20.538999999999998</v>
      </c>
      <c r="AE74">
        <v>15.541</v>
      </c>
      <c r="AF74">
        <v>7177.536098438658</v>
      </c>
      <c r="AG74">
        <v>4201.3925110004157</v>
      </c>
      <c r="AH74">
        <v>7248.7242808551546</v>
      </c>
    </row>
    <row r="75" spans="1:34" x14ac:dyDescent="0.3">
      <c r="A75">
        <v>45912</v>
      </c>
      <c r="B75">
        <v>7177.536098438658</v>
      </c>
      <c r="C75">
        <v>489.44799999999998</v>
      </c>
      <c r="D75">
        <v>1595462.0162961001</v>
      </c>
      <c r="E75">
        <v>-8984.7022628998384</v>
      </c>
      <c r="F75">
        <v>0.98154265663745477</v>
      </c>
      <c r="G75">
        <v>0</v>
      </c>
      <c r="H75">
        <v>131.50977220012132</v>
      </c>
      <c r="I75">
        <v>255</v>
      </c>
      <c r="J75">
        <v>-0.94836158001217163</v>
      </c>
      <c r="K75">
        <v>-0.31719128858910595</v>
      </c>
      <c r="L75">
        <v>11367.816099604432</v>
      </c>
      <c r="M75">
        <v>7161.8376565521703</v>
      </c>
      <c r="N75">
        <v>7149.8358157044286</v>
      </c>
      <c r="O75">
        <v>78859.649736720108</v>
      </c>
      <c r="P75">
        <v>457141.1065816881</v>
      </c>
      <c r="Q75">
        <v>6</v>
      </c>
      <c r="R75">
        <v>10.4</v>
      </c>
      <c r="S75">
        <v>32.199999999999996</v>
      </c>
      <c r="T75">
        <v>8569.0632848650857</v>
      </c>
      <c r="U75">
        <v>15019.199999999999</v>
      </c>
      <c r="V75">
        <v>0</v>
      </c>
      <c r="W75">
        <v>15019.199999999999</v>
      </c>
      <c r="X75">
        <v>0</v>
      </c>
      <c r="Y75">
        <v>15019.199999999999</v>
      </c>
      <c r="Z75">
        <v>0</v>
      </c>
      <c r="AA75">
        <v>3.63</v>
      </c>
      <c r="AB75">
        <v>1.3680000000000001</v>
      </c>
      <c r="AC75">
        <v>2.5950000000000002</v>
      </c>
      <c r="AD75">
        <v>7.593</v>
      </c>
      <c r="AE75">
        <v>3.63</v>
      </c>
      <c r="AF75">
        <v>4201.3925110004157</v>
      </c>
      <c r="AG75">
        <v>7248.7242808551546</v>
      </c>
      <c r="AH75">
        <v>5663.2748590990486</v>
      </c>
    </row>
    <row r="76" spans="1:34" x14ac:dyDescent="0.3">
      <c r="A76">
        <v>45913</v>
      </c>
      <c r="B76">
        <v>4201.3925110004157</v>
      </c>
      <c r="C76">
        <v>489.40899999999999</v>
      </c>
      <c r="D76">
        <v>1583503.9153768001</v>
      </c>
      <c r="E76">
        <v>-11958.100919299992</v>
      </c>
      <c r="F76">
        <v>0.9741859248414092</v>
      </c>
      <c r="G76">
        <v>0</v>
      </c>
      <c r="H76">
        <v>124.93428359011524</v>
      </c>
      <c r="I76">
        <v>256</v>
      </c>
      <c r="J76">
        <v>-0.95368099663044548</v>
      </c>
      <c r="K76">
        <v>-0.30081980763566801</v>
      </c>
      <c r="L76">
        <v>7177.536098438658</v>
      </c>
      <c r="M76">
        <v>11367.816099604432</v>
      </c>
      <c r="N76">
        <v>7161.8376565521703</v>
      </c>
      <c r="O76">
        <v>44276.176947026448</v>
      </c>
      <c r="P76">
        <v>337714.76111845404</v>
      </c>
      <c r="Q76">
        <v>6</v>
      </c>
      <c r="R76">
        <v>10.4</v>
      </c>
      <c r="S76">
        <v>32.199999999999996</v>
      </c>
      <c r="T76">
        <v>7582.2482363478348</v>
      </c>
      <c r="U76">
        <v>15019.199999999999</v>
      </c>
      <c r="V76">
        <v>0</v>
      </c>
      <c r="W76">
        <v>15019.199999999999</v>
      </c>
      <c r="X76">
        <v>0</v>
      </c>
      <c r="Y76">
        <v>15019.199999999999</v>
      </c>
      <c r="Z76">
        <v>0</v>
      </c>
      <c r="AA76">
        <v>1.3680000000000001</v>
      </c>
      <c r="AB76">
        <v>2.5950000000000002</v>
      </c>
      <c r="AC76">
        <v>8.984</v>
      </c>
      <c r="AD76">
        <v>12.946999999999999</v>
      </c>
      <c r="AE76">
        <v>8.984</v>
      </c>
      <c r="AF76">
        <v>7248.7242808551546</v>
      </c>
      <c r="AG76">
        <v>5663.2748590990486</v>
      </c>
      <c r="AH76">
        <v>11472.309566763399</v>
      </c>
    </row>
    <row r="77" spans="1:34" x14ac:dyDescent="0.3">
      <c r="A77">
        <v>45914</v>
      </c>
      <c r="B77">
        <v>7248.7242808551546</v>
      </c>
      <c r="C77">
        <v>489.37200000000001</v>
      </c>
      <c r="D77">
        <v>1574601.0268989</v>
      </c>
      <c r="E77">
        <v>-8902.8884779000655</v>
      </c>
      <c r="F77">
        <v>0.96870878736079924</v>
      </c>
      <c r="G77">
        <v>0</v>
      </c>
      <c r="H77">
        <v>118.68756941060947</v>
      </c>
      <c r="I77">
        <v>257</v>
      </c>
      <c r="J77">
        <v>-0.95871781698729641</v>
      </c>
      <c r="K77">
        <v>-0.28435918728100362</v>
      </c>
      <c r="L77">
        <v>4201.3925110004157</v>
      </c>
      <c r="M77">
        <v>7177.536098438658</v>
      </c>
      <c r="N77">
        <v>11367.816099604432</v>
      </c>
      <c r="O77">
        <v>21265.004473392863</v>
      </c>
      <c r="P77">
        <v>299004.80630702799</v>
      </c>
      <c r="Q77">
        <v>0</v>
      </c>
      <c r="R77">
        <v>10.4</v>
      </c>
      <c r="S77">
        <v>18.799999999999997</v>
      </c>
      <c r="T77">
        <v>6209.2176300980764</v>
      </c>
      <c r="U77">
        <v>15019.199999999999</v>
      </c>
      <c r="V77">
        <v>0</v>
      </c>
      <c r="W77">
        <v>15019.199999999999</v>
      </c>
      <c r="X77">
        <v>0</v>
      </c>
      <c r="Y77">
        <v>15019.199999999999</v>
      </c>
      <c r="Z77">
        <v>0</v>
      </c>
      <c r="AA77">
        <v>2.5950000000000002</v>
      </c>
      <c r="AB77">
        <v>8.984</v>
      </c>
      <c r="AC77">
        <v>5.7530000000000001</v>
      </c>
      <c r="AD77">
        <v>17.332000000000001</v>
      </c>
      <c r="AE77">
        <v>8.984</v>
      </c>
      <c r="AF77">
        <v>5663.2748590990486</v>
      </c>
      <c r="AG77">
        <v>11472.309566763399</v>
      </c>
      <c r="AH77">
        <v>13190.014880184803</v>
      </c>
    </row>
    <row r="78" spans="1:34" x14ac:dyDescent="0.3">
      <c r="A78">
        <v>45915</v>
      </c>
      <c r="B78">
        <v>5663.2748590990486</v>
      </c>
      <c r="C78">
        <v>489.35899999999998</v>
      </c>
      <c r="D78">
        <v>1568674.6777429001</v>
      </c>
      <c r="E78">
        <v>-5926.3491559999529</v>
      </c>
      <c r="F78">
        <v>0.96506284378124252</v>
      </c>
      <c r="G78">
        <v>15.4</v>
      </c>
      <c r="H78">
        <v>128.15319094007899</v>
      </c>
      <c r="I78">
        <v>258</v>
      </c>
      <c r="J78">
        <v>-0.9634705485641486</v>
      </c>
      <c r="K78">
        <v>-0.26781430516217486</v>
      </c>
      <c r="L78">
        <v>7248.7242808551546</v>
      </c>
      <c r="M78">
        <v>4201.3925110004157</v>
      </c>
      <c r="N78">
        <v>7177.536098438658</v>
      </c>
      <c r="O78">
        <v>9147.6059040011987</v>
      </c>
      <c r="P78">
        <v>237129.5711383255</v>
      </c>
      <c r="Q78">
        <v>15.4</v>
      </c>
      <c r="R78">
        <v>21.4</v>
      </c>
      <c r="S78">
        <v>30.4</v>
      </c>
      <c r="T78">
        <v>5704.4638836515396</v>
      </c>
      <c r="U78">
        <v>15019.199999999999</v>
      </c>
      <c r="V78">
        <v>0</v>
      </c>
      <c r="W78">
        <v>15019.199999999999</v>
      </c>
      <c r="X78">
        <v>0</v>
      </c>
      <c r="Y78">
        <v>15019.199999999999</v>
      </c>
      <c r="Z78">
        <v>0</v>
      </c>
      <c r="AA78">
        <v>8.984</v>
      </c>
      <c r="AB78">
        <v>5.7530000000000001</v>
      </c>
      <c r="AC78">
        <v>0.13200000000000001</v>
      </c>
      <c r="AD78">
        <v>14.869</v>
      </c>
      <c r="AE78">
        <v>8.984</v>
      </c>
      <c r="AF78">
        <v>11472.309566763399</v>
      </c>
      <c r="AG78">
        <v>13190.014880184803</v>
      </c>
      <c r="AH78">
        <v>1374.8609051012572</v>
      </c>
    </row>
    <row r="79" spans="1:34" x14ac:dyDescent="0.3">
      <c r="A79">
        <v>45916</v>
      </c>
      <c r="B79">
        <v>11472.309566763399</v>
      </c>
      <c r="C79">
        <v>489.34300000000002</v>
      </c>
      <c r="D79">
        <v>1565714.0163252</v>
      </c>
      <c r="E79">
        <v>-2960.6614177001175</v>
      </c>
      <c r="F79">
        <v>0.96324141811040154</v>
      </c>
      <c r="G79">
        <v>5.8</v>
      </c>
      <c r="H79">
        <v>127.54553139307502</v>
      </c>
      <c r="I79">
        <v>259</v>
      </c>
      <c r="J79">
        <v>-0.96793778302406408</v>
      </c>
      <c r="K79">
        <v>-0.25119006388481957</v>
      </c>
      <c r="L79">
        <v>5663.2748590990486</v>
      </c>
      <c r="M79">
        <v>7248.7242808551546</v>
      </c>
      <c r="N79">
        <v>4201.3925110004157</v>
      </c>
      <c r="O79">
        <v>7149.8358157044286</v>
      </c>
      <c r="P79">
        <v>196072.64086824178</v>
      </c>
      <c r="Q79">
        <v>21.2</v>
      </c>
      <c r="R79">
        <v>27.2</v>
      </c>
      <c r="S79">
        <v>34.799999999999997</v>
      </c>
      <c r="T79">
        <v>8128.1029022392004</v>
      </c>
      <c r="U79">
        <v>15019.199999999999</v>
      </c>
      <c r="V79">
        <v>0</v>
      </c>
      <c r="W79">
        <v>15019.199999999999</v>
      </c>
      <c r="X79">
        <v>0</v>
      </c>
      <c r="Y79">
        <v>15019.199999999999</v>
      </c>
      <c r="Z79">
        <v>0</v>
      </c>
      <c r="AA79">
        <v>5.7530000000000001</v>
      </c>
      <c r="AB79">
        <v>0.13200000000000001</v>
      </c>
      <c r="AC79">
        <v>3.5000000000000003E-2</v>
      </c>
      <c r="AD79">
        <v>5.92</v>
      </c>
      <c r="AE79">
        <v>5.7530000000000001</v>
      </c>
      <c r="AF79">
        <v>13190.014880184803</v>
      </c>
      <c r="AG79">
        <v>1374.8609051012572</v>
      </c>
      <c r="AH79">
        <v>2823.6028583486882</v>
      </c>
    </row>
    <row r="80" spans="1:34" x14ac:dyDescent="0.3">
      <c r="A80">
        <v>45917</v>
      </c>
      <c r="B80">
        <v>13190.014880184803</v>
      </c>
      <c r="C80">
        <v>489.33699999999999</v>
      </c>
      <c r="D80">
        <v>1562754.9976601</v>
      </c>
      <c r="E80">
        <v>-2959.0186650999822</v>
      </c>
      <c r="F80">
        <v>0.96142100307581202</v>
      </c>
      <c r="G80">
        <v>0</v>
      </c>
      <c r="H80">
        <v>121.16825482342126</v>
      </c>
      <c r="I80">
        <v>260</v>
      </c>
      <c r="J80">
        <v>-0.97211819662906118</v>
      </c>
      <c r="K80">
        <v>-0.23449138957041052</v>
      </c>
      <c r="L80">
        <v>11472.309566763399</v>
      </c>
      <c r="M80">
        <v>5663.2748590990486</v>
      </c>
      <c r="N80">
        <v>7248.7242808551546</v>
      </c>
      <c r="O80">
        <v>7161.8376565521703</v>
      </c>
      <c r="P80">
        <v>192464.81475623159</v>
      </c>
      <c r="Q80">
        <v>21.2</v>
      </c>
      <c r="R80">
        <v>27.2</v>
      </c>
      <c r="S80">
        <v>31.6</v>
      </c>
      <c r="T80">
        <v>10108.533102015752</v>
      </c>
      <c r="U80">
        <v>15019.199999999999</v>
      </c>
      <c r="V80">
        <v>0</v>
      </c>
      <c r="W80">
        <v>15019.199999999999</v>
      </c>
      <c r="X80">
        <v>0</v>
      </c>
      <c r="Y80">
        <v>15019.199999999999</v>
      </c>
      <c r="Z80">
        <v>0</v>
      </c>
      <c r="AA80">
        <v>0.13200000000000001</v>
      </c>
      <c r="AB80">
        <v>3.5000000000000003E-2</v>
      </c>
      <c r="AC80">
        <v>1.5469999999999999</v>
      </c>
      <c r="AD80">
        <v>1.714</v>
      </c>
      <c r="AE80">
        <v>1.5469999999999999</v>
      </c>
      <c r="AF80">
        <v>1374.8609051012572</v>
      </c>
      <c r="AG80">
        <v>2823.6028583486882</v>
      </c>
      <c r="AH80">
        <v>970.08652436549107</v>
      </c>
    </row>
    <row r="81" spans="1:34" x14ac:dyDescent="0.3">
      <c r="A81">
        <v>45918</v>
      </c>
      <c r="B81">
        <v>1374.8609051012572</v>
      </c>
      <c r="C81">
        <v>489.28399999999999</v>
      </c>
      <c r="D81">
        <v>1547983.8767252001</v>
      </c>
      <c r="E81">
        <v>-14771.120934899896</v>
      </c>
      <c r="F81">
        <v>0.95233367593429008</v>
      </c>
      <c r="G81">
        <v>0</v>
      </c>
      <c r="H81">
        <v>115.1098420822502</v>
      </c>
      <c r="I81">
        <v>261</v>
      </c>
      <c r="J81">
        <v>-0.97601055063236819</v>
      </c>
      <c r="K81">
        <v>-0.21772323039653224</v>
      </c>
      <c r="L81">
        <v>13190.014880184803</v>
      </c>
      <c r="M81">
        <v>11472.309566763399</v>
      </c>
      <c r="N81">
        <v>5663.2748590990486</v>
      </c>
      <c r="O81">
        <v>11367.816099604432</v>
      </c>
      <c r="P81">
        <v>128748.91688506235</v>
      </c>
      <c r="Q81">
        <v>5.8</v>
      </c>
      <c r="R81">
        <v>21.2</v>
      </c>
      <c r="S81">
        <v>31.6</v>
      </c>
      <c r="T81">
        <v>8679.0617840164869</v>
      </c>
      <c r="U81">
        <v>15019.199999999999</v>
      </c>
      <c r="V81">
        <v>0</v>
      </c>
      <c r="W81">
        <v>15019.199999999999</v>
      </c>
      <c r="X81">
        <v>0</v>
      </c>
      <c r="Y81">
        <v>15019.199999999999</v>
      </c>
      <c r="Z81">
        <v>0</v>
      </c>
      <c r="AA81">
        <v>3.5000000000000003E-2</v>
      </c>
      <c r="AB81">
        <v>1.5469999999999999</v>
      </c>
      <c r="AC81">
        <v>8.423</v>
      </c>
      <c r="AD81">
        <v>10.004999999999999</v>
      </c>
      <c r="AE81">
        <v>8.423</v>
      </c>
      <c r="AF81">
        <v>2823.6028583486882</v>
      </c>
      <c r="AG81">
        <v>970.08652436549107</v>
      </c>
      <c r="AH81">
        <v>8280.18768312879</v>
      </c>
    </row>
    <row r="82" spans="1:34" x14ac:dyDescent="0.3">
      <c r="A82">
        <v>45919</v>
      </c>
      <c r="B82">
        <v>2823.6028583486882</v>
      </c>
      <c r="C82">
        <v>489.24599999999998</v>
      </c>
      <c r="D82">
        <v>1536194.8351113</v>
      </c>
      <c r="E82">
        <v>-11789.041613900103</v>
      </c>
      <c r="F82">
        <v>0.94508095095135358</v>
      </c>
      <c r="G82">
        <v>5.2</v>
      </c>
      <c r="H82">
        <v>114.55434997813768</v>
      </c>
      <c r="I82">
        <v>262</v>
      </c>
      <c r="J82">
        <v>-0.97961369164549006</v>
      </c>
      <c r="K82">
        <v>-0.20089055513063528</v>
      </c>
      <c r="L82">
        <v>1374.8609051012572</v>
      </c>
      <c r="M82">
        <v>13190.014880184803</v>
      </c>
      <c r="N82">
        <v>11472.309566763399</v>
      </c>
      <c r="O82">
        <v>7177.536098438658</v>
      </c>
      <c r="P82">
        <v>78859.649736720108</v>
      </c>
      <c r="Q82">
        <v>5.2</v>
      </c>
      <c r="R82">
        <v>26.4</v>
      </c>
      <c r="S82">
        <v>36.800000000000004</v>
      </c>
      <c r="T82">
        <v>5796.1595478782501</v>
      </c>
      <c r="U82">
        <v>15019.199999999999</v>
      </c>
      <c r="V82">
        <v>0</v>
      </c>
      <c r="W82">
        <v>15019.199999999999</v>
      </c>
      <c r="X82">
        <v>0</v>
      </c>
      <c r="Y82">
        <v>15019.199999999999</v>
      </c>
      <c r="Z82">
        <v>0</v>
      </c>
      <c r="AA82">
        <v>1.5469999999999999</v>
      </c>
      <c r="AB82">
        <v>8.423</v>
      </c>
      <c r="AC82">
        <v>2.5350000000000001</v>
      </c>
      <c r="AD82">
        <v>12.505000000000001</v>
      </c>
      <c r="AE82">
        <v>8.423</v>
      </c>
      <c r="AF82">
        <v>970.08652436549107</v>
      </c>
      <c r="AG82">
        <v>8280.18768312879</v>
      </c>
      <c r="AH82">
        <v>3890.8091359720329</v>
      </c>
    </row>
    <row r="83" spans="1:34" x14ac:dyDescent="0.3">
      <c r="A83">
        <v>45920</v>
      </c>
      <c r="B83">
        <v>970.08652436549107</v>
      </c>
      <c r="C83">
        <v>489.19799999999998</v>
      </c>
      <c r="D83">
        <v>1521494.7669134</v>
      </c>
      <c r="E83">
        <v>-14700.068197899964</v>
      </c>
      <c r="F83">
        <v>0.93603733609600581</v>
      </c>
      <c r="G83">
        <v>1.6</v>
      </c>
      <c r="H83">
        <v>110.42663247923079</v>
      </c>
      <c r="I83">
        <v>263</v>
      </c>
      <c r="J83">
        <v>-0.98292655197998224</v>
      </c>
      <c r="K83">
        <v>-0.18399835165767986</v>
      </c>
      <c r="L83">
        <v>2823.6028583486882</v>
      </c>
      <c r="M83">
        <v>1374.8609051012572</v>
      </c>
      <c r="N83">
        <v>13190.014880184803</v>
      </c>
      <c r="O83">
        <v>4201.3925110004157</v>
      </c>
      <c r="P83">
        <v>44276.176947026448</v>
      </c>
      <c r="Q83">
        <v>6.8000000000000007</v>
      </c>
      <c r="R83">
        <v>28</v>
      </c>
      <c r="S83">
        <v>38.400000000000006</v>
      </c>
      <c r="T83">
        <v>1722.8500959384785</v>
      </c>
      <c r="U83">
        <v>15019.199999999999</v>
      </c>
      <c r="V83">
        <v>0</v>
      </c>
      <c r="W83">
        <v>15019.199999999999</v>
      </c>
      <c r="X83">
        <v>0</v>
      </c>
      <c r="Y83">
        <v>15019.199999999999</v>
      </c>
      <c r="Z83">
        <v>0</v>
      </c>
      <c r="AA83">
        <v>8.423</v>
      </c>
      <c r="AB83">
        <v>2.5350000000000001</v>
      </c>
      <c r="AC83">
        <v>1.0329999999999999</v>
      </c>
      <c r="AD83">
        <v>11.991</v>
      </c>
      <c r="AE83">
        <v>8.423</v>
      </c>
      <c r="AF83">
        <v>8280.18768312879</v>
      </c>
      <c r="AG83">
        <v>3890.8091359720329</v>
      </c>
      <c r="AH83">
        <v>1038.3203905585058</v>
      </c>
    </row>
    <row r="84" spans="1:34" x14ac:dyDescent="0.3">
      <c r="A84">
        <v>45921</v>
      </c>
      <c r="B84">
        <v>8280.18768312879</v>
      </c>
      <c r="C84">
        <v>489.173</v>
      </c>
      <c r="D84">
        <v>1515629.6565953</v>
      </c>
      <c r="E84">
        <v>-5865.1103181000799</v>
      </c>
      <c r="F84">
        <v>0.93242906720317165</v>
      </c>
      <c r="G84">
        <v>6.8</v>
      </c>
      <c r="H84">
        <v>111.70530085526924</v>
      </c>
      <c r="I84">
        <v>264</v>
      </c>
      <c r="J84">
        <v>-0.98594814996383029</v>
      </c>
      <c r="K84">
        <v>-0.16705162550211949</v>
      </c>
      <c r="L84">
        <v>970.08652436549107</v>
      </c>
      <c r="M84">
        <v>2823.6028583486882</v>
      </c>
      <c r="N84">
        <v>1374.8609051012572</v>
      </c>
      <c r="O84">
        <v>7248.7242808551546</v>
      </c>
      <c r="P84">
        <v>21265.004473392863</v>
      </c>
      <c r="Q84">
        <v>13.600000000000001</v>
      </c>
      <c r="R84">
        <v>34.799999999999997</v>
      </c>
      <c r="S84">
        <v>45.2</v>
      </c>
      <c r="T84">
        <v>4024.6256886143233</v>
      </c>
      <c r="U84">
        <v>15019.199999999999</v>
      </c>
      <c r="V84">
        <v>0</v>
      </c>
      <c r="W84">
        <v>15019.199999999999</v>
      </c>
      <c r="X84">
        <v>0</v>
      </c>
      <c r="Y84">
        <v>15019.199999999999</v>
      </c>
      <c r="Z84">
        <v>0</v>
      </c>
      <c r="AA84">
        <v>2.5350000000000001</v>
      </c>
      <c r="AB84">
        <v>1.0329999999999999</v>
      </c>
      <c r="AC84">
        <v>3.4990000000000001</v>
      </c>
      <c r="AD84">
        <v>7.0670000000000002</v>
      </c>
      <c r="AE84">
        <v>3.4990000000000001</v>
      </c>
      <c r="AF84">
        <v>3890.8091359720329</v>
      </c>
      <c r="AG84">
        <v>1038.3203905585058</v>
      </c>
      <c r="AH84">
        <v>1525.7634288202905</v>
      </c>
    </row>
    <row r="85" spans="1:34" x14ac:dyDescent="0.3">
      <c r="A85">
        <v>45922</v>
      </c>
      <c r="B85">
        <v>3890.8091359720329</v>
      </c>
      <c r="C85">
        <v>489.13499999999999</v>
      </c>
      <c r="D85">
        <v>1503910.109441</v>
      </c>
      <c r="E85">
        <v>-11719.547154299915</v>
      </c>
      <c r="F85">
        <v>0.9252190958400649</v>
      </c>
      <c r="G85">
        <v>1.8</v>
      </c>
      <c r="H85">
        <v>107.92003581250577</v>
      </c>
      <c r="I85">
        <v>265</v>
      </c>
      <c r="J85">
        <v>-0.98867759023234036</v>
      </c>
      <c r="K85">
        <v>-0.15005539834465262</v>
      </c>
      <c r="L85">
        <v>8280.18768312879</v>
      </c>
      <c r="M85">
        <v>970.08652436549107</v>
      </c>
      <c r="N85">
        <v>2823.6028583486882</v>
      </c>
      <c r="O85">
        <v>5663.2748590990486</v>
      </c>
      <c r="P85">
        <v>9147.6059040011987</v>
      </c>
      <c r="Q85">
        <v>10.200000000000001</v>
      </c>
      <c r="R85">
        <v>21.2</v>
      </c>
      <c r="S85">
        <v>42.599999999999994</v>
      </c>
      <c r="T85">
        <v>4380.3611144887718</v>
      </c>
      <c r="U85">
        <v>15019.199999999999</v>
      </c>
      <c r="V85">
        <v>0</v>
      </c>
      <c r="W85">
        <v>15019.199999999999</v>
      </c>
      <c r="X85">
        <v>0</v>
      </c>
      <c r="Y85">
        <v>15019.199999999999</v>
      </c>
      <c r="Z85">
        <v>0</v>
      </c>
      <c r="AA85">
        <v>1.0329999999999999</v>
      </c>
      <c r="AB85">
        <v>3.4990000000000001</v>
      </c>
      <c r="AC85">
        <v>0.82199999999999995</v>
      </c>
      <c r="AD85">
        <v>5.3540000000000001</v>
      </c>
      <c r="AE85">
        <v>3.4990000000000001</v>
      </c>
      <c r="AF85">
        <v>1038.3203905585058</v>
      </c>
      <c r="AG85">
        <v>1525.7634288202905</v>
      </c>
      <c r="AH85">
        <v>13797.653686861006</v>
      </c>
    </row>
    <row r="86" spans="1:34" x14ac:dyDescent="0.3">
      <c r="A86">
        <v>45923</v>
      </c>
      <c r="B86">
        <v>1038.3203905585058</v>
      </c>
      <c r="C86">
        <v>489.089</v>
      </c>
      <c r="D86">
        <v>1489280.5058130999</v>
      </c>
      <c r="E86">
        <v>-14629.603627900127</v>
      </c>
      <c r="F86">
        <v>0.9162188314252353</v>
      </c>
      <c r="G86">
        <v>1.6</v>
      </c>
      <c r="H86">
        <v>104.12403402188048</v>
      </c>
      <c r="I86">
        <v>266</v>
      </c>
      <c r="J86">
        <v>-0.99111406399345459</v>
      </c>
      <c r="K86">
        <v>-0.13301470653419636</v>
      </c>
      <c r="L86">
        <v>3890.8091359720329</v>
      </c>
      <c r="M86">
        <v>8280.18768312879</v>
      </c>
      <c r="N86">
        <v>970.08652436549107</v>
      </c>
      <c r="O86">
        <v>11472.309566763399</v>
      </c>
      <c r="P86">
        <v>7149.8358157044286</v>
      </c>
      <c r="Q86">
        <v>10.199999999999999</v>
      </c>
      <c r="R86">
        <v>17.000000000000004</v>
      </c>
      <c r="S86">
        <v>44.199999999999996</v>
      </c>
      <c r="T86">
        <v>4403.1057365531096</v>
      </c>
      <c r="U86">
        <v>15019.199999999999</v>
      </c>
      <c r="V86">
        <v>0</v>
      </c>
      <c r="W86">
        <v>15019.199999999999</v>
      </c>
      <c r="X86">
        <v>0</v>
      </c>
      <c r="Y86">
        <v>15019.199999999999</v>
      </c>
      <c r="Z86">
        <v>0</v>
      </c>
      <c r="AA86">
        <v>3.4990000000000001</v>
      </c>
      <c r="AB86">
        <v>0.82199999999999995</v>
      </c>
      <c r="AC86">
        <v>10.321</v>
      </c>
      <c r="AD86">
        <v>14.641999999999999</v>
      </c>
      <c r="AE86">
        <v>10.321</v>
      </c>
      <c r="AF86">
        <v>1525.7634288202905</v>
      </c>
      <c r="AG86">
        <v>13797.653686861006</v>
      </c>
      <c r="AH86">
        <v>7375.9657542117529</v>
      </c>
    </row>
    <row r="87" spans="1:34" x14ac:dyDescent="0.3">
      <c r="A87">
        <v>45924</v>
      </c>
      <c r="B87">
        <v>1525.7634288202905</v>
      </c>
      <c r="C87">
        <v>489.03197999999998</v>
      </c>
      <c r="D87">
        <v>1474672.1813453001</v>
      </c>
      <c r="E87">
        <v>-14608.324467799859</v>
      </c>
      <c r="F87">
        <v>0.90723165814207951</v>
      </c>
      <c r="G87">
        <v>0</v>
      </c>
      <c r="H87">
        <v>98.917832320786445</v>
      </c>
      <c r="I87">
        <v>267</v>
      </c>
      <c r="J87">
        <v>-0.99325684926741431</v>
      </c>
      <c r="K87">
        <v>-0.11593459959550066</v>
      </c>
      <c r="L87">
        <v>1038.3203905585058</v>
      </c>
      <c r="M87">
        <v>3890.8091359720329</v>
      </c>
      <c r="N87">
        <v>8280.18768312879</v>
      </c>
      <c r="O87">
        <v>13190.014880184803</v>
      </c>
      <c r="P87">
        <v>7161.8376565521703</v>
      </c>
      <c r="Q87">
        <v>3.4000000000000004</v>
      </c>
      <c r="R87">
        <v>17.000000000000004</v>
      </c>
      <c r="S87">
        <v>44.199999999999996</v>
      </c>
      <c r="T87">
        <v>2151.6309851169431</v>
      </c>
      <c r="U87">
        <v>15019.199999999999</v>
      </c>
      <c r="V87">
        <v>0</v>
      </c>
      <c r="W87">
        <v>15019.199999999999</v>
      </c>
      <c r="X87">
        <v>0</v>
      </c>
      <c r="Y87">
        <v>15019.199999999999</v>
      </c>
      <c r="Z87">
        <v>0</v>
      </c>
      <c r="AA87">
        <v>0.82199999999999995</v>
      </c>
      <c r="AB87">
        <v>10.321</v>
      </c>
      <c r="AC87">
        <v>2.36</v>
      </c>
      <c r="AD87">
        <v>13.502999999999998</v>
      </c>
      <c r="AE87">
        <v>10.321</v>
      </c>
      <c r="AF87">
        <v>13797.653686861006</v>
      </c>
      <c r="AG87">
        <v>7375.9657542117529</v>
      </c>
      <c r="AH87">
        <v>7382.3171617782627</v>
      </c>
    </row>
    <row r="88" spans="1:34" x14ac:dyDescent="0.3">
      <c r="A88">
        <v>45925</v>
      </c>
      <c r="B88">
        <v>13797.653686861006</v>
      </c>
      <c r="C88">
        <v>489.04399999999998</v>
      </c>
      <c r="D88">
        <v>1477592.1420386999</v>
      </c>
      <c r="E88">
        <v>2919.9606933998875</v>
      </c>
      <c r="F88">
        <v>0.90902804435936491</v>
      </c>
      <c r="G88">
        <v>18</v>
      </c>
      <c r="H88">
        <v>111.97194070474711</v>
      </c>
      <c r="I88">
        <v>268</v>
      </c>
      <c r="J88">
        <v>-0.99510531110069744</v>
      </c>
      <c r="K88">
        <v>-9.8820138732872112E-2</v>
      </c>
      <c r="L88">
        <v>1525.7634288202905</v>
      </c>
      <c r="M88">
        <v>1038.3203905585058</v>
      </c>
      <c r="N88">
        <v>3890.8091359720329</v>
      </c>
      <c r="O88">
        <v>1374.8609051012572</v>
      </c>
      <c r="P88">
        <v>11367.816099604432</v>
      </c>
      <c r="Q88">
        <v>19.600000000000001</v>
      </c>
      <c r="R88">
        <v>35</v>
      </c>
      <c r="S88">
        <v>56.199999999999996</v>
      </c>
      <c r="T88">
        <v>5453.9125020799338</v>
      </c>
      <c r="U88">
        <v>15019.199999999999</v>
      </c>
      <c r="V88">
        <v>0</v>
      </c>
      <c r="W88">
        <v>15019.199999999999</v>
      </c>
      <c r="X88">
        <v>0</v>
      </c>
      <c r="Y88">
        <v>15019.199999999999</v>
      </c>
      <c r="Z88">
        <v>0</v>
      </c>
      <c r="AA88">
        <v>10.321</v>
      </c>
      <c r="AB88">
        <v>2.36</v>
      </c>
      <c r="AC88">
        <v>3.7850000000000001</v>
      </c>
      <c r="AD88">
        <v>16.466000000000001</v>
      </c>
      <c r="AE88">
        <v>10.321</v>
      </c>
      <c r="AF88">
        <v>7375.9657542117529</v>
      </c>
      <c r="AG88">
        <v>7382.3171617782627</v>
      </c>
      <c r="AH88">
        <v>7097.3228930266096</v>
      </c>
    </row>
    <row r="89" spans="1:34" x14ac:dyDescent="0.3">
      <c r="A89">
        <v>45926</v>
      </c>
      <c r="B89">
        <v>7375.9657542117529</v>
      </c>
      <c r="C89">
        <v>489.01799999999997</v>
      </c>
      <c r="D89">
        <v>1468834.6627917001</v>
      </c>
      <c r="E89">
        <v>-8757.4792469998356</v>
      </c>
      <c r="F89">
        <v>0.9036403639522167</v>
      </c>
      <c r="G89">
        <v>0</v>
      </c>
      <c r="H89">
        <v>106.37334366950975</v>
      </c>
      <c r="I89">
        <v>269</v>
      </c>
      <c r="J89">
        <v>-0.99665890175417005</v>
      </c>
      <c r="K89">
        <v>-8.1676395330422882E-2</v>
      </c>
      <c r="L89">
        <v>13797.653686861006</v>
      </c>
      <c r="M89">
        <v>1525.7634288202905</v>
      </c>
      <c r="N89">
        <v>1038.3203905585058</v>
      </c>
      <c r="O89">
        <v>2823.6028583486882</v>
      </c>
      <c r="P89">
        <v>7177.536098438658</v>
      </c>
      <c r="Q89">
        <v>18</v>
      </c>
      <c r="R89">
        <v>29.8</v>
      </c>
      <c r="S89">
        <v>56.199999999999996</v>
      </c>
      <c r="T89">
        <v>7566.4609566310164</v>
      </c>
      <c r="U89">
        <v>15019.199999999999</v>
      </c>
      <c r="V89">
        <v>0</v>
      </c>
      <c r="W89">
        <v>15019.199999999999</v>
      </c>
      <c r="X89">
        <v>0</v>
      </c>
      <c r="Y89">
        <v>15019.199999999999</v>
      </c>
      <c r="Z89">
        <v>0</v>
      </c>
      <c r="AA89">
        <v>2.36</v>
      </c>
      <c r="AB89">
        <v>3.7850000000000001</v>
      </c>
      <c r="AC89">
        <v>0.38900000000000001</v>
      </c>
      <c r="AD89">
        <v>6.5339999999999998</v>
      </c>
      <c r="AE89">
        <v>3.7850000000000001</v>
      </c>
      <c r="AF89">
        <v>7382.3171617782627</v>
      </c>
      <c r="AG89">
        <v>7097.3228930266096</v>
      </c>
      <c r="AH89">
        <v>4484.044160908431</v>
      </c>
    </row>
    <row r="90" spans="1:34" x14ac:dyDescent="0.3">
      <c r="A90">
        <v>45927</v>
      </c>
      <c r="B90">
        <v>7382.3171617782627</v>
      </c>
      <c r="C90">
        <v>488.98599999999999</v>
      </c>
      <c r="D90">
        <v>1460084.4867827999</v>
      </c>
      <c r="E90">
        <v>-8750.1760089001618</v>
      </c>
      <c r="F90">
        <v>0.89825717656317439</v>
      </c>
      <c r="G90">
        <v>0</v>
      </c>
      <c r="H90">
        <v>101.05467648603425</v>
      </c>
      <c r="I90">
        <v>270</v>
      </c>
      <c r="J90">
        <v>-0.99791716086539217</v>
      </c>
      <c r="K90">
        <v>-6.4508449449316246E-2</v>
      </c>
      <c r="L90">
        <v>7375.9657542117529</v>
      </c>
      <c r="M90">
        <v>13797.653686861006</v>
      </c>
      <c r="N90">
        <v>1525.7634288202905</v>
      </c>
      <c r="O90">
        <v>970.08652436549107</v>
      </c>
      <c r="P90">
        <v>4201.3925110004157</v>
      </c>
      <c r="Q90">
        <v>18</v>
      </c>
      <c r="R90">
        <v>28.2</v>
      </c>
      <c r="S90">
        <v>56.199999999999996</v>
      </c>
      <c r="T90">
        <v>9518.6455342836725</v>
      </c>
      <c r="U90">
        <v>15019.199999999999</v>
      </c>
      <c r="V90">
        <v>0</v>
      </c>
      <c r="W90">
        <v>15019.199999999999</v>
      </c>
      <c r="X90">
        <v>0</v>
      </c>
      <c r="Y90">
        <v>15019.199999999999</v>
      </c>
      <c r="Z90">
        <v>0</v>
      </c>
      <c r="AA90">
        <v>3.7850000000000001</v>
      </c>
      <c r="AB90">
        <v>0.38900000000000001</v>
      </c>
      <c r="AC90">
        <v>0</v>
      </c>
      <c r="AD90">
        <v>4.1740000000000004</v>
      </c>
      <c r="AE90">
        <v>3.7850000000000001</v>
      </c>
      <c r="AF90">
        <v>7097.3228930266096</v>
      </c>
      <c r="AG90">
        <v>4484.044160908431</v>
      </c>
      <c r="AH90">
        <v>5657.864205080682</v>
      </c>
    </row>
    <row r="91" spans="1:34" x14ac:dyDescent="0.3">
      <c r="A91">
        <v>45928</v>
      </c>
      <c r="B91">
        <v>7097.3228930266096</v>
      </c>
      <c r="C91">
        <v>488.95600000000002</v>
      </c>
      <c r="D91">
        <v>1451341.5620411001</v>
      </c>
      <c r="E91">
        <v>-8742.924741699826</v>
      </c>
      <c r="F91">
        <v>0.89287845021927081</v>
      </c>
      <c r="G91">
        <v>1</v>
      </c>
      <c r="H91">
        <v>97.001942661732542</v>
      </c>
      <c r="I91">
        <v>271</v>
      </c>
      <c r="J91">
        <v>-0.99887971558503352</v>
      </c>
      <c r="K91">
        <v>-4.7321388322432323E-2</v>
      </c>
      <c r="L91">
        <v>7382.3171617782627</v>
      </c>
      <c r="M91">
        <v>7375.9657542117529</v>
      </c>
      <c r="N91">
        <v>13797.653686861006</v>
      </c>
      <c r="O91">
        <v>8280.18768312879</v>
      </c>
      <c r="P91">
        <v>7248.7242808551546</v>
      </c>
      <c r="Q91">
        <v>1</v>
      </c>
      <c r="R91">
        <v>22.4</v>
      </c>
      <c r="S91">
        <v>57.199999999999996</v>
      </c>
      <c r="T91">
        <v>7285.2019363388754</v>
      </c>
      <c r="U91">
        <v>15019.199999999999</v>
      </c>
      <c r="V91">
        <v>0</v>
      </c>
      <c r="W91">
        <v>15019.199999999999</v>
      </c>
      <c r="X91">
        <v>0</v>
      </c>
      <c r="Y91">
        <v>15019.199999999999</v>
      </c>
      <c r="Z91">
        <v>0</v>
      </c>
      <c r="AA91">
        <v>0.38900000000000001</v>
      </c>
      <c r="AB91">
        <v>0</v>
      </c>
      <c r="AC91">
        <v>3.258</v>
      </c>
      <c r="AD91">
        <v>3.6470000000000002</v>
      </c>
      <c r="AE91">
        <v>3.258</v>
      </c>
      <c r="AF91">
        <v>4484.044160908431</v>
      </c>
      <c r="AG91">
        <v>5657.864205080682</v>
      </c>
      <c r="AH91">
        <v>15817.94020789491</v>
      </c>
    </row>
    <row r="92" spans="1:34" x14ac:dyDescent="0.3">
      <c r="A92">
        <v>45929</v>
      </c>
      <c r="B92">
        <v>4484.044160908431</v>
      </c>
      <c r="C92">
        <v>488.91</v>
      </c>
      <c r="D92">
        <v>1439695.2819463999</v>
      </c>
      <c r="E92">
        <v>-11646.280094700167</v>
      </c>
      <c r="F92">
        <v>0.88571355341362079</v>
      </c>
      <c r="G92">
        <v>0</v>
      </c>
      <c r="H92">
        <v>92.151845528645907</v>
      </c>
      <c r="I92">
        <v>272</v>
      </c>
      <c r="J92">
        <v>-0.99954628068735729</v>
      </c>
      <c r="K92">
        <v>-3.012030484690836E-2</v>
      </c>
      <c r="L92">
        <v>7097.3228930266096</v>
      </c>
      <c r="M92">
        <v>7382.3171617782627</v>
      </c>
      <c r="N92">
        <v>7375.9657542117529</v>
      </c>
      <c r="O92">
        <v>3890.8091359720329</v>
      </c>
      <c r="P92">
        <v>5663.2748590990486</v>
      </c>
      <c r="Q92">
        <v>1</v>
      </c>
      <c r="R92">
        <v>20.6</v>
      </c>
      <c r="S92">
        <v>41.8</v>
      </c>
      <c r="T92">
        <v>6321.2280719044347</v>
      </c>
      <c r="U92">
        <v>15019.199999999999</v>
      </c>
      <c r="V92">
        <v>0</v>
      </c>
      <c r="W92">
        <v>15019.199999999999</v>
      </c>
      <c r="X92">
        <v>0</v>
      </c>
      <c r="Y92">
        <v>15019.199999999999</v>
      </c>
      <c r="Z92">
        <v>0</v>
      </c>
      <c r="AA92">
        <v>0</v>
      </c>
      <c r="AB92">
        <v>3.258</v>
      </c>
      <c r="AC92">
        <v>4.5060000000000002</v>
      </c>
      <c r="AD92">
        <v>7.7640000000000002</v>
      </c>
      <c r="AE92">
        <v>4.5060000000000002</v>
      </c>
      <c r="AF92">
        <v>5657.864205080682</v>
      </c>
      <c r="AG92">
        <v>15817.94020789491</v>
      </c>
      <c r="AH92">
        <v>6919.1413482762027</v>
      </c>
    </row>
    <row r="93" spans="1:34" x14ac:dyDescent="0.3">
      <c r="A93">
        <v>45930</v>
      </c>
      <c r="B93">
        <v>5657.864205080682</v>
      </c>
      <c r="C93">
        <v>488.892</v>
      </c>
      <c r="D93">
        <v>1433876.8830075001</v>
      </c>
      <c r="E93">
        <v>-5818.3989388998598</v>
      </c>
      <c r="F93">
        <v>0.88213402178357758</v>
      </c>
      <c r="G93">
        <v>16</v>
      </c>
      <c r="H93">
        <v>103.54425325221361</v>
      </c>
      <c r="I93">
        <v>273</v>
      </c>
      <c r="J93">
        <v>-0.99991665865473789</v>
      </c>
      <c r="K93">
        <v>-1.2910296075008843E-2</v>
      </c>
      <c r="L93">
        <v>4484.044160908431</v>
      </c>
      <c r="M93">
        <v>7097.3228930266096</v>
      </c>
      <c r="N93">
        <v>7382.3171617782627</v>
      </c>
      <c r="O93">
        <v>1038.3203905585058</v>
      </c>
      <c r="P93">
        <v>11472.309566763399</v>
      </c>
      <c r="Q93">
        <v>17</v>
      </c>
      <c r="R93">
        <v>35</v>
      </c>
      <c r="S93">
        <v>52</v>
      </c>
      <c r="T93">
        <v>5746.4104196719081</v>
      </c>
      <c r="U93">
        <v>15019.199999999999</v>
      </c>
      <c r="V93">
        <v>0</v>
      </c>
      <c r="W93">
        <v>15019.199999999999</v>
      </c>
      <c r="X93">
        <v>0</v>
      </c>
      <c r="Y93">
        <v>15019.199999999999</v>
      </c>
      <c r="Z93">
        <v>0</v>
      </c>
      <c r="AA93">
        <v>3.258</v>
      </c>
      <c r="AB93">
        <v>4.5060000000000002</v>
      </c>
      <c r="AC93">
        <v>7.7629999999999999</v>
      </c>
      <c r="AD93">
        <v>15.527000000000001</v>
      </c>
      <c r="AE93">
        <v>7.7629999999999999</v>
      </c>
      <c r="AF93">
        <v>15817.94020789491</v>
      </c>
      <c r="AG93">
        <v>6919.1413482762027</v>
      </c>
      <c r="AH93">
        <v>13143.437283754383</v>
      </c>
    </row>
    <row r="94" spans="1:34" x14ac:dyDescent="0.3">
      <c r="A94">
        <v>45931</v>
      </c>
      <c r="B94">
        <v>15817.94020789491</v>
      </c>
      <c r="C94">
        <v>488.904</v>
      </c>
      <c r="D94">
        <v>1436785.6733039999</v>
      </c>
      <c r="E94">
        <v>2908.7902964998502</v>
      </c>
      <c r="F94">
        <v>0.88392353587170103</v>
      </c>
      <c r="G94">
        <v>10.8</v>
      </c>
      <c r="H94">
        <v>109.16704058960292</v>
      </c>
      <c r="I94">
        <v>274</v>
      </c>
      <c r="J94">
        <v>-0.99999073973619013</v>
      </c>
      <c r="K94">
        <v>4.3035382962438211E-3</v>
      </c>
      <c r="L94">
        <v>5657.864205080682</v>
      </c>
      <c r="M94">
        <v>4484.044160908431</v>
      </c>
      <c r="N94">
        <v>7097.3228930266096</v>
      </c>
      <c r="O94">
        <v>1525.7634288202905</v>
      </c>
      <c r="P94">
        <v>13190.014880184803</v>
      </c>
      <c r="Q94">
        <v>26.8</v>
      </c>
      <c r="R94">
        <v>45.8</v>
      </c>
      <c r="S94">
        <v>62.8</v>
      </c>
      <c r="T94">
        <v>8653.2828579613415</v>
      </c>
      <c r="U94">
        <v>15019.199999999999</v>
      </c>
      <c r="V94">
        <v>0</v>
      </c>
      <c r="W94">
        <v>15019.199999999999</v>
      </c>
      <c r="X94">
        <v>0</v>
      </c>
      <c r="Y94">
        <v>15019.199999999999</v>
      </c>
      <c r="Z94">
        <v>0</v>
      </c>
      <c r="AA94">
        <v>4.5060000000000002</v>
      </c>
      <c r="AB94">
        <v>7.7629999999999999</v>
      </c>
      <c r="AC94">
        <v>6.7880000000000003</v>
      </c>
      <c r="AD94">
        <v>19.057000000000002</v>
      </c>
      <c r="AE94">
        <v>7.7629999999999999</v>
      </c>
      <c r="AF94">
        <v>6919.1413482762027</v>
      </c>
      <c r="AG94">
        <v>13143.437283754383</v>
      </c>
      <c r="AH94">
        <v>9657.860847183736</v>
      </c>
    </row>
    <row r="95" spans="1:34" x14ac:dyDescent="0.3">
      <c r="A95">
        <v>45932</v>
      </c>
      <c r="B95">
        <v>6919.1413482762027</v>
      </c>
      <c r="C95">
        <v>488.87900000000002</v>
      </c>
      <c r="D95">
        <v>1428061.5598544001</v>
      </c>
      <c r="E95">
        <v>-8724.1134495998267</v>
      </c>
      <c r="F95">
        <v>0.87855638240476608</v>
      </c>
      <c r="G95">
        <v>1.4</v>
      </c>
      <c r="H95">
        <v>105.10868856012277</v>
      </c>
      <c r="I95">
        <v>275</v>
      </c>
      <c r="J95">
        <v>-0.99976850197989087</v>
      </c>
      <c r="K95">
        <v>2.1516097436222233E-2</v>
      </c>
      <c r="L95">
        <v>15817.94020789491</v>
      </c>
      <c r="M95">
        <v>5657.864205080682</v>
      </c>
      <c r="N95">
        <v>4484.044160908431</v>
      </c>
      <c r="O95">
        <v>13797.653686861006</v>
      </c>
      <c r="P95">
        <v>1374.8609051012572</v>
      </c>
      <c r="Q95">
        <v>28.2</v>
      </c>
      <c r="R95">
        <v>29.2</v>
      </c>
      <c r="S95">
        <v>64.2</v>
      </c>
      <c r="T95">
        <v>9464.9819204172654</v>
      </c>
      <c r="U95">
        <v>15019.199999999999</v>
      </c>
      <c r="V95">
        <v>0</v>
      </c>
      <c r="W95">
        <v>15019.199999999999</v>
      </c>
      <c r="X95">
        <v>0</v>
      </c>
      <c r="Y95">
        <v>15019.199999999999</v>
      </c>
      <c r="Z95">
        <v>0</v>
      </c>
      <c r="AA95">
        <v>7.7629999999999999</v>
      </c>
      <c r="AB95">
        <v>6.7880000000000003</v>
      </c>
      <c r="AC95">
        <v>8.6340000000000003</v>
      </c>
      <c r="AD95">
        <v>23.185000000000002</v>
      </c>
      <c r="AE95">
        <v>8.6340000000000003</v>
      </c>
      <c r="AF95">
        <v>13143.437283754383</v>
      </c>
      <c r="AG95">
        <v>9657.860847183736</v>
      </c>
      <c r="AH95">
        <v>9370.3604702878874</v>
      </c>
    </row>
    <row r="96" spans="1:34" x14ac:dyDescent="0.3">
      <c r="A96">
        <v>45933</v>
      </c>
      <c r="B96">
        <v>13143.437283754383</v>
      </c>
      <c r="C96">
        <v>488.86599999999999</v>
      </c>
      <c r="D96">
        <v>1425155.0669104999</v>
      </c>
      <c r="E96">
        <v>-2906.4929439001717</v>
      </c>
      <c r="F96">
        <v>0.87676828166873177</v>
      </c>
      <c r="G96">
        <v>0</v>
      </c>
      <c r="H96">
        <v>99.853254132116632</v>
      </c>
      <c r="I96">
        <v>276</v>
      </c>
      <c r="J96">
        <v>-0.99925001123968349</v>
      </c>
      <c r="K96">
        <v>3.8722280892173992E-2</v>
      </c>
      <c r="L96">
        <v>6919.1413482762027</v>
      </c>
      <c r="M96">
        <v>15817.94020789491</v>
      </c>
      <c r="N96">
        <v>5657.864205080682</v>
      </c>
      <c r="O96">
        <v>7375.9657542117529</v>
      </c>
      <c r="P96">
        <v>2823.6028583486882</v>
      </c>
      <c r="Q96">
        <v>12.200000000000001</v>
      </c>
      <c r="R96">
        <v>29.2</v>
      </c>
      <c r="S96">
        <v>58.999999999999993</v>
      </c>
      <c r="T96">
        <v>11960.172946641833</v>
      </c>
      <c r="U96">
        <v>15019.199999999999</v>
      </c>
      <c r="V96">
        <v>0</v>
      </c>
      <c r="W96">
        <v>15019.199999999999</v>
      </c>
      <c r="X96">
        <v>0</v>
      </c>
      <c r="Y96">
        <v>15019.199999999999</v>
      </c>
      <c r="Z96">
        <v>0</v>
      </c>
      <c r="AA96">
        <v>6.7880000000000003</v>
      </c>
      <c r="AB96">
        <v>8.6340000000000003</v>
      </c>
      <c r="AC96">
        <v>2.278</v>
      </c>
      <c r="AD96">
        <v>17.7</v>
      </c>
      <c r="AE96">
        <v>8.6340000000000003</v>
      </c>
      <c r="AF96">
        <v>9657.860847183736</v>
      </c>
      <c r="AG96">
        <v>9370.3604702878874</v>
      </c>
      <c r="AH96">
        <v>4441.7191053469041</v>
      </c>
    </row>
    <row r="97" spans="1:34" x14ac:dyDescent="0.3">
      <c r="A97">
        <v>45934</v>
      </c>
      <c r="B97">
        <v>9657.860847183736</v>
      </c>
      <c r="C97">
        <v>488.84800000000001</v>
      </c>
      <c r="D97">
        <v>1419344.4679610999</v>
      </c>
      <c r="E97">
        <v>-5810.5989494000096</v>
      </c>
      <c r="F97">
        <v>0.8731935486627469</v>
      </c>
      <c r="G97">
        <v>2</v>
      </c>
      <c r="H97">
        <v>96.86059142551079</v>
      </c>
      <c r="I97">
        <v>277</v>
      </c>
      <c r="J97">
        <v>-0.99843542115556427</v>
      </c>
      <c r="K97">
        <v>5.5916990100603019E-2</v>
      </c>
      <c r="L97">
        <v>13143.437283754383</v>
      </c>
      <c r="M97">
        <v>6919.1413482762027</v>
      </c>
      <c r="N97">
        <v>15817.94020789491</v>
      </c>
      <c r="O97">
        <v>7382.3171617782627</v>
      </c>
      <c r="P97">
        <v>970.08652436549107</v>
      </c>
      <c r="Q97">
        <v>3.4</v>
      </c>
      <c r="R97">
        <v>31.2</v>
      </c>
      <c r="S97">
        <v>59.4</v>
      </c>
      <c r="T97">
        <v>9906.8131597381071</v>
      </c>
      <c r="U97">
        <v>15019.199999999999</v>
      </c>
      <c r="V97">
        <v>0</v>
      </c>
      <c r="W97">
        <v>15019.199999999999</v>
      </c>
      <c r="X97">
        <v>0</v>
      </c>
      <c r="Y97">
        <v>15019.199999999999</v>
      </c>
      <c r="Z97">
        <v>0</v>
      </c>
      <c r="AA97">
        <v>8.6340000000000003</v>
      </c>
      <c r="AB97">
        <v>2.278</v>
      </c>
      <c r="AC97">
        <v>1.2110000000000001</v>
      </c>
      <c r="AD97">
        <v>12.123000000000001</v>
      </c>
      <c r="AE97">
        <v>8.6340000000000003</v>
      </c>
      <c r="AF97">
        <v>9370.3604702878874</v>
      </c>
      <c r="AG97">
        <v>4441.7191053469041</v>
      </c>
      <c r="AH97">
        <v>4452.9563767526815</v>
      </c>
    </row>
    <row r="98" spans="1:34" x14ac:dyDescent="0.3">
      <c r="A98">
        <v>45935</v>
      </c>
      <c r="B98">
        <v>9370.3604702878874</v>
      </c>
      <c r="C98">
        <v>488.82098000000002</v>
      </c>
      <c r="D98">
        <v>1413536.9222839</v>
      </c>
      <c r="E98">
        <v>-5807.5456771999598</v>
      </c>
      <c r="F98">
        <v>0.86962069405742337</v>
      </c>
      <c r="G98">
        <v>3</v>
      </c>
      <c r="H98">
        <v>95.01756185423524</v>
      </c>
      <c r="I98">
        <v>278</v>
      </c>
      <c r="J98">
        <v>-0.99732497310815549</v>
      </c>
      <c r="K98">
        <v>7.309512989807776E-2</v>
      </c>
      <c r="L98">
        <v>9657.860847183736</v>
      </c>
      <c r="M98">
        <v>13143.437283754383</v>
      </c>
      <c r="N98">
        <v>6919.1413482762027</v>
      </c>
      <c r="O98">
        <v>7097.3228930266096</v>
      </c>
      <c r="P98">
        <v>8280.18768312879</v>
      </c>
      <c r="Q98">
        <v>5</v>
      </c>
      <c r="R98">
        <v>33.200000000000003</v>
      </c>
      <c r="S98">
        <v>55.6</v>
      </c>
      <c r="T98">
        <v>10723.88620040867</v>
      </c>
      <c r="U98">
        <v>15019.199999999999</v>
      </c>
      <c r="V98">
        <v>0</v>
      </c>
      <c r="W98">
        <v>15019.199999999999</v>
      </c>
      <c r="X98">
        <v>0</v>
      </c>
      <c r="Y98">
        <v>15019.199999999999</v>
      </c>
      <c r="Z98">
        <v>0</v>
      </c>
      <c r="AA98">
        <v>2.278</v>
      </c>
      <c r="AB98">
        <v>1.2110000000000001</v>
      </c>
      <c r="AC98">
        <v>7.19</v>
      </c>
      <c r="AD98">
        <v>10.679</v>
      </c>
      <c r="AE98">
        <v>7.19</v>
      </c>
      <c r="AF98">
        <v>4441.7191053469041</v>
      </c>
      <c r="AG98">
        <v>4452.9563767526815</v>
      </c>
      <c r="AH98">
        <v>17843.03491368231</v>
      </c>
    </row>
    <row r="99" spans="1:34" x14ac:dyDescent="0.3">
      <c r="A99">
        <v>45936</v>
      </c>
      <c r="B99">
        <v>4441.7191053469041</v>
      </c>
      <c r="C99">
        <v>488.78899999999999</v>
      </c>
      <c r="D99">
        <v>1401930.9575960001</v>
      </c>
      <c r="E99">
        <v>-11605.964687899919</v>
      </c>
      <c r="F99">
        <v>0.86248059965451929</v>
      </c>
      <c r="G99">
        <v>0</v>
      </c>
      <c r="H99">
        <v>90.266683761523467</v>
      </c>
      <c r="I99">
        <v>279</v>
      </c>
      <c r="J99">
        <v>-0.99591899614717916</v>
      </c>
      <c r="K99">
        <v>9.0251610031040694E-2</v>
      </c>
      <c r="L99">
        <v>9370.3604702878874</v>
      </c>
      <c r="M99">
        <v>9657.860847183736</v>
      </c>
      <c r="N99">
        <v>13143.437283754383</v>
      </c>
      <c r="O99">
        <v>4484.044160908431</v>
      </c>
      <c r="P99">
        <v>3890.8091359720329</v>
      </c>
      <c r="Q99">
        <v>5</v>
      </c>
      <c r="R99">
        <v>33.200000000000003</v>
      </c>
      <c r="S99">
        <v>53.800000000000004</v>
      </c>
      <c r="T99">
        <v>7823.3134742728425</v>
      </c>
      <c r="U99">
        <v>15019.199999999999</v>
      </c>
      <c r="V99">
        <v>0</v>
      </c>
      <c r="W99">
        <v>15019.199999999999</v>
      </c>
      <c r="X99">
        <v>0</v>
      </c>
      <c r="Y99">
        <v>15019.199999999999</v>
      </c>
      <c r="Z99">
        <v>0</v>
      </c>
      <c r="AA99">
        <v>1.2110000000000001</v>
      </c>
      <c r="AB99">
        <v>7.19</v>
      </c>
      <c r="AC99">
        <v>0.81899999999999995</v>
      </c>
      <c r="AD99">
        <v>9.2199999999999989</v>
      </c>
      <c r="AE99">
        <v>7.19</v>
      </c>
      <c r="AF99">
        <v>4452.9563767526815</v>
      </c>
      <c r="AG99">
        <v>17843.03491368231</v>
      </c>
      <c r="AH99">
        <v>62279.205948142459</v>
      </c>
    </row>
    <row r="100" spans="1:34" x14ac:dyDescent="0.3">
      <c r="A100">
        <v>45937</v>
      </c>
      <c r="B100">
        <v>4452.9563767526815</v>
      </c>
      <c r="C100">
        <v>488.745</v>
      </c>
      <c r="D100">
        <v>1390337.3398593001</v>
      </c>
      <c r="E100">
        <v>-11593.617736699991</v>
      </c>
      <c r="F100">
        <v>0.8553481012076195</v>
      </c>
      <c r="G100">
        <v>0</v>
      </c>
      <c r="H100">
        <v>85.753349573447295</v>
      </c>
      <c r="I100">
        <v>280</v>
      </c>
      <c r="J100">
        <v>-0.99421790689395195</v>
      </c>
      <c r="K100">
        <v>0.10738134666416306</v>
      </c>
      <c r="L100">
        <v>4441.7191053469041</v>
      </c>
      <c r="M100">
        <v>9370.3604702878874</v>
      </c>
      <c r="N100">
        <v>9657.860847183736</v>
      </c>
      <c r="O100">
        <v>5657.864205080682</v>
      </c>
      <c r="P100">
        <v>1038.3203905585058</v>
      </c>
      <c r="Q100">
        <v>3</v>
      </c>
      <c r="R100">
        <v>17.200000000000003</v>
      </c>
      <c r="S100">
        <v>52.199999999999996</v>
      </c>
      <c r="T100">
        <v>6088.345317462491</v>
      </c>
      <c r="U100">
        <v>15019.199999999999</v>
      </c>
      <c r="V100">
        <v>0</v>
      </c>
      <c r="W100">
        <v>15019.199999999999</v>
      </c>
      <c r="X100">
        <v>0</v>
      </c>
      <c r="Y100">
        <v>15019.199999999999</v>
      </c>
      <c r="Z100">
        <v>0</v>
      </c>
      <c r="AA100">
        <v>7.19</v>
      </c>
      <c r="AB100">
        <v>0.81899999999999995</v>
      </c>
      <c r="AC100">
        <v>2.3860000000000001</v>
      </c>
      <c r="AD100">
        <v>10.395</v>
      </c>
      <c r="AE100">
        <v>7.19</v>
      </c>
      <c r="AF100">
        <v>17843.03491368231</v>
      </c>
      <c r="AG100">
        <v>62279.205948142459</v>
      </c>
      <c r="AH100">
        <v>24086.847755427094</v>
      </c>
    </row>
    <row r="101" spans="1:34" x14ac:dyDescent="0.3">
      <c r="A101">
        <v>45938</v>
      </c>
      <c r="B101">
        <v>17843.03491368231</v>
      </c>
      <c r="C101">
        <v>488.75198</v>
      </c>
      <c r="D101">
        <v>1393234.6316031001</v>
      </c>
      <c r="E101">
        <v>2897.2917438000441</v>
      </c>
      <c r="F101">
        <v>0.85713054128216615</v>
      </c>
      <c r="G101">
        <v>3.8</v>
      </c>
      <c r="H101">
        <v>85.265682094774917</v>
      </c>
      <c r="I101">
        <v>281</v>
      </c>
      <c r="J101">
        <v>-0.99222220941793238</v>
      </c>
      <c r="K101">
        <v>0.12447926388678869</v>
      </c>
      <c r="L101">
        <v>4452.9563767526815</v>
      </c>
      <c r="M101">
        <v>4441.7191053469041</v>
      </c>
      <c r="N101">
        <v>9370.3604702878874</v>
      </c>
      <c r="O101">
        <v>15817.94020789491</v>
      </c>
      <c r="P101">
        <v>1525.7634288202905</v>
      </c>
      <c r="Q101">
        <v>3.8</v>
      </c>
      <c r="R101">
        <v>10.199999999999999</v>
      </c>
      <c r="S101">
        <v>55.999999999999993</v>
      </c>
      <c r="T101">
        <v>8912.5701319272976</v>
      </c>
      <c r="U101">
        <v>15019.199999999999</v>
      </c>
      <c r="V101">
        <v>0</v>
      </c>
      <c r="W101">
        <v>15019.199999999999</v>
      </c>
      <c r="X101">
        <v>0</v>
      </c>
      <c r="Y101">
        <v>15019.199999999999</v>
      </c>
      <c r="Z101">
        <v>0</v>
      </c>
      <c r="AA101">
        <v>0.81899999999999995</v>
      </c>
      <c r="AB101">
        <v>2.3860000000000001</v>
      </c>
      <c r="AC101">
        <v>1.1839999999999999</v>
      </c>
      <c r="AD101">
        <v>4.3890000000000002</v>
      </c>
      <c r="AE101">
        <v>2.3860000000000001</v>
      </c>
      <c r="AF101">
        <v>62279.205948142459</v>
      </c>
      <c r="AG101">
        <v>24086.847755427094</v>
      </c>
      <c r="AH101">
        <v>13139.926765396176</v>
      </c>
    </row>
    <row r="102" spans="1:34" x14ac:dyDescent="0.3">
      <c r="A102">
        <v>45939</v>
      </c>
      <c r="B102">
        <v>62279.205948142459</v>
      </c>
      <c r="C102">
        <v>488.91</v>
      </c>
      <c r="D102">
        <v>1439695.2819463999</v>
      </c>
      <c r="E102">
        <v>46460.650343299843</v>
      </c>
      <c r="F102">
        <v>0.88571355341362079</v>
      </c>
      <c r="G102">
        <v>0.8</v>
      </c>
      <c r="H102">
        <v>81.80239799003617</v>
      </c>
      <c r="I102">
        <v>282</v>
      </c>
      <c r="J102">
        <v>-0.98993249508735304</v>
      </c>
      <c r="K102">
        <v>0.14154029521704301</v>
      </c>
      <c r="L102">
        <v>17843.03491368231</v>
      </c>
      <c r="M102">
        <v>4452.9563767526815</v>
      </c>
      <c r="N102">
        <v>4441.7191053469041</v>
      </c>
      <c r="O102">
        <v>6919.1413482762027</v>
      </c>
      <c r="P102">
        <v>13797.653686861006</v>
      </c>
      <c r="Q102">
        <v>4.5999999999999996</v>
      </c>
      <c r="R102">
        <v>9.6000000000000014</v>
      </c>
      <c r="S102">
        <v>38.799999999999997</v>
      </c>
      <c r="T102">
        <v>28191.732412859146</v>
      </c>
      <c r="U102">
        <v>15019.199999999999</v>
      </c>
      <c r="V102">
        <v>0</v>
      </c>
      <c r="W102">
        <v>15019.199999999999</v>
      </c>
      <c r="X102">
        <v>0</v>
      </c>
      <c r="Y102">
        <v>15019.199999999999</v>
      </c>
      <c r="Z102">
        <v>0</v>
      </c>
      <c r="AA102">
        <v>2.3860000000000001</v>
      </c>
      <c r="AB102">
        <v>1.1839999999999999</v>
      </c>
      <c r="AC102">
        <v>11.846</v>
      </c>
      <c r="AD102">
        <v>15.416</v>
      </c>
      <c r="AE102">
        <v>11.846</v>
      </c>
      <c r="AF102">
        <v>24086.847755427094</v>
      </c>
      <c r="AG102">
        <v>13139.926765396176</v>
      </c>
      <c r="AH102">
        <v>10229.760917854082</v>
      </c>
    </row>
    <row r="103" spans="1:34" x14ac:dyDescent="0.3">
      <c r="A103">
        <v>45940</v>
      </c>
      <c r="B103">
        <v>24086.847755427094</v>
      </c>
      <c r="C103">
        <v>488.94299999999998</v>
      </c>
      <c r="D103">
        <v>1448428.8738585</v>
      </c>
      <c r="E103">
        <v>8733.5919121000916</v>
      </c>
      <c r="F103">
        <v>0.89108653811637861</v>
      </c>
      <c r="G103">
        <v>2.4</v>
      </c>
      <c r="H103">
        <v>80.11227809053436</v>
      </c>
      <c r="I103">
        <v>283</v>
      </c>
      <c r="J103">
        <v>-0.98734944239398637</v>
      </c>
      <c r="K103">
        <v>0.15855938510313475</v>
      </c>
      <c r="L103">
        <v>62279.205948142459</v>
      </c>
      <c r="M103">
        <v>17843.03491368231</v>
      </c>
      <c r="N103">
        <v>4452.9563767526815</v>
      </c>
      <c r="O103">
        <v>13143.437283754383</v>
      </c>
      <c r="P103">
        <v>7375.9657542117529</v>
      </c>
      <c r="Q103">
        <v>7</v>
      </c>
      <c r="R103">
        <v>12.000000000000002</v>
      </c>
      <c r="S103">
        <v>41.199999999999996</v>
      </c>
      <c r="T103">
        <v>34736.362872417289</v>
      </c>
      <c r="U103">
        <v>15019.199999999999</v>
      </c>
      <c r="V103">
        <v>0</v>
      </c>
      <c r="W103">
        <v>15019.199999999999</v>
      </c>
      <c r="X103">
        <v>0</v>
      </c>
      <c r="Y103">
        <v>15019.199999999999</v>
      </c>
      <c r="Z103">
        <v>0</v>
      </c>
      <c r="AA103">
        <v>1.1839999999999999</v>
      </c>
      <c r="AB103">
        <v>11.846</v>
      </c>
      <c r="AC103">
        <v>5.1669999999999998</v>
      </c>
      <c r="AD103">
        <v>18.196999999999999</v>
      </c>
      <c r="AE103">
        <v>11.846</v>
      </c>
      <c r="AF103">
        <v>13139.926765396176</v>
      </c>
      <c r="AG103">
        <v>10229.760917854082</v>
      </c>
      <c r="AH103">
        <v>10232.383184925226</v>
      </c>
    </row>
    <row r="104" spans="1:34" x14ac:dyDescent="0.3">
      <c r="A104">
        <v>45941</v>
      </c>
      <c r="B104">
        <v>13139.926765396176</v>
      </c>
      <c r="C104">
        <v>488.93599999999998</v>
      </c>
      <c r="D104">
        <v>1445516.8740723</v>
      </c>
      <c r="E104">
        <v>-2911.9997862000018</v>
      </c>
      <c r="F104">
        <v>0.88929504952117533</v>
      </c>
      <c r="G104">
        <v>0</v>
      </c>
      <c r="H104">
        <v>76.106664186007634</v>
      </c>
      <c r="I104">
        <v>284</v>
      </c>
      <c r="J104">
        <v>-0.98447381675209233</v>
      </c>
      <c r="K104">
        <v>0.17553149042142777</v>
      </c>
      <c r="L104">
        <v>24086.847755427094</v>
      </c>
      <c r="M104">
        <v>62279.205948142459</v>
      </c>
      <c r="N104">
        <v>17843.03491368231</v>
      </c>
      <c r="O104">
        <v>9657.860847183736</v>
      </c>
      <c r="P104">
        <v>7382.3171617782627</v>
      </c>
      <c r="Q104">
        <v>3.2</v>
      </c>
      <c r="R104">
        <v>10</v>
      </c>
      <c r="S104">
        <v>41.199999999999996</v>
      </c>
      <c r="T104">
        <v>33168.660156321908</v>
      </c>
      <c r="U104">
        <v>15019.199999999999</v>
      </c>
      <c r="V104">
        <v>0</v>
      </c>
      <c r="W104">
        <v>15019.199999999999</v>
      </c>
      <c r="X104">
        <v>0</v>
      </c>
      <c r="Y104">
        <v>15019.199999999999</v>
      </c>
      <c r="Z104">
        <v>0</v>
      </c>
      <c r="AA104">
        <v>11.846</v>
      </c>
      <c r="AB104">
        <v>5.1669999999999998</v>
      </c>
      <c r="AC104">
        <v>0.60699999999999998</v>
      </c>
      <c r="AD104">
        <v>17.619999999999997</v>
      </c>
      <c r="AE104">
        <v>11.846</v>
      </c>
      <c r="AF104">
        <v>10229.760917854082</v>
      </c>
      <c r="AG104">
        <v>10232.383184925226</v>
      </c>
      <c r="AH104">
        <v>9595.3837436983231</v>
      </c>
    </row>
    <row r="105" spans="1:34" x14ac:dyDescent="0.3">
      <c r="A105">
        <v>45942</v>
      </c>
      <c r="B105">
        <v>10229.760917854082</v>
      </c>
      <c r="C105">
        <v>488.91699999999997</v>
      </c>
      <c r="D105">
        <v>1439695.2819463999</v>
      </c>
      <c r="E105">
        <v>-5821.5921259000897</v>
      </c>
      <c r="F105">
        <v>0.88571355341362079</v>
      </c>
      <c r="G105">
        <v>0</v>
      </c>
      <c r="H105">
        <v>72.301330976707249</v>
      </c>
      <c r="I105">
        <v>285</v>
      </c>
      <c r="J105">
        <v>-0.98130647027160933</v>
      </c>
      <c r="K105">
        <v>0.19245158197082995</v>
      </c>
      <c r="L105">
        <v>13139.926765396176</v>
      </c>
      <c r="M105">
        <v>24086.847755427094</v>
      </c>
      <c r="N105">
        <v>62279.205948142459</v>
      </c>
      <c r="O105">
        <v>9370.3604702878874</v>
      </c>
      <c r="P105">
        <v>7097.3228930266096</v>
      </c>
      <c r="Q105">
        <v>2.4</v>
      </c>
      <c r="R105">
        <v>7</v>
      </c>
      <c r="S105">
        <v>40.199999999999996</v>
      </c>
      <c r="T105">
        <v>15818.845146225782</v>
      </c>
      <c r="U105">
        <v>15019.199999999999</v>
      </c>
      <c r="V105">
        <v>0</v>
      </c>
      <c r="W105">
        <v>15019.199999999999</v>
      </c>
      <c r="X105">
        <v>0</v>
      </c>
      <c r="Y105">
        <v>15019.199999999999</v>
      </c>
      <c r="Z105">
        <v>0</v>
      </c>
      <c r="AA105">
        <v>5.1669999999999998</v>
      </c>
      <c r="AB105">
        <v>0.60699999999999998</v>
      </c>
      <c r="AC105">
        <v>0.8</v>
      </c>
      <c r="AD105">
        <v>6.5739999999999998</v>
      </c>
      <c r="AE105">
        <v>5.1669999999999998</v>
      </c>
      <c r="AF105">
        <v>10232.383184925226</v>
      </c>
      <c r="AG105">
        <v>9595.3837436983231</v>
      </c>
      <c r="AH105">
        <v>41838.353770982081</v>
      </c>
    </row>
    <row r="106" spans="1:34" x14ac:dyDescent="0.3">
      <c r="A106">
        <v>45943</v>
      </c>
      <c r="B106">
        <v>10232.383184925226</v>
      </c>
      <c r="C106">
        <v>488.89100000000002</v>
      </c>
      <c r="D106">
        <v>1433876.8830075001</v>
      </c>
      <c r="E106">
        <v>-5818.3989388998598</v>
      </c>
      <c r="F106">
        <v>0.88213402178357758</v>
      </c>
      <c r="G106">
        <v>0</v>
      </c>
      <c r="H106">
        <v>68.686264427871876</v>
      </c>
      <c r="I106">
        <v>286</v>
      </c>
      <c r="J106">
        <v>-0.9778483415056568</v>
      </c>
      <c r="K106">
        <v>0.20931464596304888</v>
      </c>
      <c r="L106">
        <v>10229.760917854082</v>
      </c>
      <c r="M106">
        <v>13139.926765396176</v>
      </c>
      <c r="N106">
        <v>24086.847755427094</v>
      </c>
      <c r="O106">
        <v>4441.7191053469041</v>
      </c>
      <c r="P106">
        <v>4484.044160908431</v>
      </c>
      <c r="Q106">
        <v>0</v>
      </c>
      <c r="R106">
        <v>7</v>
      </c>
      <c r="S106">
        <v>40.199999999999996</v>
      </c>
      <c r="T106">
        <v>11200.690289391829</v>
      </c>
      <c r="U106">
        <v>15019.199999999999</v>
      </c>
      <c r="V106">
        <v>0</v>
      </c>
      <c r="W106">
        <v>15019.199999999999</v>
      </c>
      <c r="X106">
        <v>0</v>
      </c>
      <c r="Y106">
        <v>15019.199999999999</v>
      </c>
      <c r="Z106">
        <v>0</v>
      </c>
      <c r="AA106">
        <v>0.60699999999999998</v>
      </c>
      <c r="AB106">
        <v>0.8</v>
      </c>
      <c r="AC106">
        <v>6.9999999999999999E-4</v>
      </c>
      <c r="AD106">
        <v>1.4077</v>
      </c>
      <c r="AE106">
        <v>0.8</v>
      </c>
      <c r="AF106">
        <v>9595.3837436983231</v>
      </c>
      <c r="AG106">
        <v>41838.353770982081</v>
      </c>
      <c r="AH106">
        <v>42136.963545253326</v>
      </c>
    </row>
    <row r="107" spans="1:34" x14ac:dyDescent="0.3">
      <c r="A107">
        <v>45944</v>
      </c>
      <c r="B107">
        <v>9595.3837436983231</v>
      </c>
      <c r="C107">
        <v>488.87200000000001</v>
      </c>
      <c r="D107">
        <v>1428061.5598544001</v>
      </c>
      <c r="E107">
        <v>-5815.3231530999765</v>
      </c>
      <c r="F107">
        <v>0.87855638240476608</v>
      </c>
      <c r="G107">
        <v>2.2000000000000002</v>
      </c>
      <c r="H107">
        <v>67.451951206478284</v>
      </c>
      <c r="I107">
        <v>287</v>
      </c>
      <c r="J107">
        <v>-0.97410045517242061</v>
      </c>
      <c r="K107">
        <v>0.22611568550828803</v>
      </c>
      <c r="L107">
        <v>10232.383184925226</v>
      </c>
      <c r="M107">
        <v>10229.760917854082</v>
      </c>
      <c r="N107">
        <v>13139.926765396176</v>
      </c>
      <c r="O107">
        <v>4452.9563767526815</v>
      </c>
      <c r="P107">
        <v>5657.864205080682</v>
      </c>
      <c r="Q107">
        <v>2.2000000000000002</v>
      </c>
      <c r="R107">
        <v>9.1999999999999993</v>
      </c>
      <c r="S107">
        <v>26.400000000000002</v>
      </c>
      <c r="T107">
        <v>10019.175948825878</v>
      </c>
      <c r="U107">
        <v>15019.199999999999</v>
      </c>
      <c r="V107">
        <v>0</v>
      </c>
      <c r="W107">
        <v>15019.199999999999</v>
      </c>
      <c r="X107">
        <v>0</v>
      </c>
      <c r="Y107">
        <v>15019.199999999999</v>
      </c>
      <c r="Z107">
        <v>0</v>
      </c>
      <c r="AA107">
        <v>0.8</v>
      </c>
      <c r="AB107">
        <v>6.9999999999999999E-4</v>
      </c>
      <c r="AC107">
        <v>0</v>
      </c>
      <c r="AD107">
        <v>0.80070000000000008</v>
      </c>
      <c r="AE107">
        <v>0.8</v>
      </c>
      <c r="AF107">
        <v>41838.353770982081</v>
      </c>
      <c r="AG107">
        <v>42136.963545253326</v>
      </c>
      <c r="AH107">
        <v>73149.231376409327</v>
      </c>
    </row>
    <row r="108" spans="1:34" x14ac:dyDescent="0.3">
      <c r="A108">
        <v>45945</v>
      </c>
      <c r="B108">
        <v>41838.353770982081</v>
      </c>
      <c r="C108">
        <v>488.96100000000001</v>
      </c>
      <c r="D108">
        <v>1454255.0691730001</v>
      </c>
      <c r="E108">
        <v>26193.509318599943</v>
      </c>
      <c r="F108">
        <v>0.89467086614717628</v>
      </c>
      <c r="G108">
        <v>1.4</v>
      </c>
      <c r="H108">
        <v>65.479353646154379</v>
      </c>
      <c r="I108">
        <v>288</v>
      </c>
      <c r="J108">
        <v>-0.97006392185150703</v>
      </c>
      <c r="K108">
        <v>0.2428497220959358</v>
      </c>
      <c r="L108">
        <v>9595.3837436983231</v>
      </c>
      <c r="M108">
        <v>10232.383184925226</v>
      </c>
      <c r="N108">
        <v>10229.760917854082</v>
      </c>
      <c r="O108">
        <v>17843.03491368231</v>
      </c>
      <c r="P108">
        <v>15817.94020789491</v>
      </c>
      <c r="Q108">
        <v>3.6</v>
      </c>
      <c r="R108">
        <v>6.8000000000000007</v>
      </c>
      <c r="S108">
        <v>17</v>
      </c>
      <c r="T108">
        <v>20555.373566535211</v>
      </c>
      <c r="U108">
        <v>15019.199999999999</v>
      </c>
      <c r="V108">
        <v>0</v>
      </c>
      <c r="W108">
        <v>15019.199999999999</v>
      </c>
      <c r="X108">
        <v>0</v>
      </c>
      <c r="Y108">
        <v>15019.199999999999</v>
      </c>
      <c r="Z108">
        <v>0</v>
      </c>
      <c r="AA108">
        <v>6.9999999999999999E-4</v>
      </c>
      <c r="AB108">
        <v>0</v>
      </c>
      <c r="AC108">
        <v>0</v>
      </c>
      <c r="AD108">
        <v>6.9999999999999999E-4</v>
      </c>
      <c r="AE108">
        <v>6.9999999999999999E-4</v>
      </c>
      <c r="AF108">
        <v>42136.963545253326</v>
      </c>
      <c r="AG108">
        <v>73149.231376409327</v>
      </c>
      <c r="AH108">
        <v>57575.848315913776</v>
      </c>
    </row>
    <row r="109" spans="1:34" x14ac:dyDescent="0.3">
      <c r="A109">
        <v>45946</v>
      </c>
      <c r="B109">
        <v>42136.963545253326</v>
      </c>
      <c r="C109">
        <v>489.07</v>
      </c>
      <c r="D109">
        <v>1486357.15604</v>
      </c>
      <c r="E109">
        <v>32102.086866999976</v>
      </c>
      <c r="F109">
        <v>0.91442036021547857</v>
      </c>
      <c r="G109">
        <v>20.6</v>
      </c>
      <c r="H109">
        <v>82.805385963846661</v>
      </c>
      <c r="I109">
        <v>289</v>
      </c>
      <c r="J109">
        <v>-0.965739937654855</v>
      </c>
      <c r="K109">
        <v>0.25951179706979943</v>
      </c>
      <c r="L109">
        <v>41838.353770982081</v>
      </c>
      <c r="M109">
        <v>9595.3837436983231</v>
      </c>
      <c r="N109">
        <v>10232.383184925226</v>
      </c>
      <c r="O109">
        <v>62279.205948142459</v>
      </c>
      <c r="P109">
        <v>6919.1413482762027</v>
      </c>
      <c r="Q109">
        <v>24.200000000000003</v>
      </c>
      <c r="R109">
        <v>26.6</v>
      </c>
      <c r="S109">
        <v>36.200000000000003</v>
      </c>
      <c r="T109">
        <v>31190.233686644573</v>
      </c>
      <c r="U109">
        <v>15019.199999999999</v>
      </c>
      <c r="V109">
        <v>0</v>
      </c>
      <c r="W109">
        <v>15019.199999999999</v>
      </c>
      <c r="X109">
        <v>0</v>
      </c>
      <c r="Y109">
        <v>15019.199999999999</v>
      </c>
      <c r="Z109">
        <v>0</v>
      </c>
      <c r="AA109">
        <v>0</v>
      </c>
      <c r="AB109">
        <v>0</v>
      </c>
      <c r="AC109">
        <v>2.4E-2</v>
      </c>
      <c r="AD109">
        <v>2.4E-2</v>
      </c>
      <c r="AE109">
        <v>2.4E-2</v>
      </c>
      <c r="AF109">
        <v>73149.231376409327</v>
      </c>
      <c r="AG109">
        <v>57575.848315913776</v>
      </c>
      <c r="AH109">
        <v>59597.44767041102</v>
      </c>
    </row>
    <row r="110" spans="1:34" x14ac:dyDescent="0.3">
      <c r="A110">
        <v>45947</v>
      </c>
      <c r="B110">
        <v>73149.231376409327</v>
      </c>
      <c r="C110">
        <v>489.28500000000003</v>
      </c>
      <c r="D110">
        <v>1547983.8767252001</v>
      </c>
      <c r="E110">
        <v>61626.720685200067</v>
      </c>
      <c r="F110">
        <v>0.95233367593429008</v>
      </c>
      <c r="G110">
        <v>15.4</v>
      </c>
      <c r="H110">
        <v>94.06511666565433</v>
      </c>
      <c r="I110">
        <v>290</v>
      </c>
      <c r="J110">
        <v>-0.96112978387230075</v>
      </c>
      <c r="K110">
        <v>0.27609697309746883</v>
      </c>
      <c r="L110">
        <v>42136.963545253326</v>
      </c>
      <c r="M110">
        <v>41838.353770982081</v>
      </c>
      <c r="N110">
        <v>9595.3837436983231</v>
      </c>
      <c r="O110">
        <v>24086.847755427094</v>
      </c>
      <c r="P110">
        <v>13143.437283754383</v>
      </c>
      <c r="Q110">
        <v>37.4</v>
      </c>
      <c r="R110">
        <v>39.6</v>
      </c>
      <c r="S110">
        <v>51.6</v>
      </c>
      <c r="T110">
        <v>52374.849564214914</v>
      </c>
      <c r="U110">
        <v>15019.199999999999</v>
      </c>
      <c r="V110">
        <v>0</v>
      </c>
      <c r="W110">
        <v>15019.199999999999</v>
      </c>
      <c r="X110">
        <v>0</v>
      </c>
      <c r="Y110">
        <v>15019.199999999999</v>
      </c>
      <c r="Z110">
        <v>0</v>
      </c>
      <c r="AA110">
        <v>0</v>
      </c>
      <c r="AB110">
        <v>2.4E-2</v>
      </c>
      <c r="AC110">
        <v>0</v>
      </c>
      <c r="AD110">
        <v>2.4E-2</v>
      </c>
      <c r="AE110">
        <v>2.4E-2</v>
      </c>
      <c r="AF110">
        <v>57575.848315913776</v>
      </c>
      <c r="AG110">
        <v>59597.44767041102</v>
      </c>
      <c r="AH110">
        <v>160128.78104252563</v>
      </c>
    </row>
    <row r="111" spans="1:34" x14ac:dyDescent="0.3">
      <c r="A111">
        <v>45948</v>
      </c>
      <c r="B111">
        <v>57575.848315913776</v>
      </c>
      <c r="C111">
        <v>489.42399999999998</v>
      </c>
      <c r="D111">
        <v>1589479.7778056001</v>
      </c>
      <c r="E111">
        <v>41495.901080399984</v>
      </c>
      <c r="F111">
        <v>0.97786232943403084</v>
      </c>
      <c r="G111">
        <v>0</v>
      </c>
      <c r="H111">
        <v>89.361860832371605</v>
      </c>
      <c r="I111">
        <v>291</v>
      </c>
      <c r="J111">
        <v>-0.95623482659190584</v>
      </c>
      <c r="K111">
        <v>0.29260033563334792</v>
      </c>
      <c r="L111">
        <v>73149.231376409327</v>
      </c>
      <c r="M111">
        <v>42136.963545253326</v>
      </c>
      <c r="N111">
        <v>41838.353770982081</v>
      </c>
      <c r="O111">
        <v>13139.926765396176</v>
      </c>
      <c r="P111">
        <v>9657.860847183736</v>
      </c>
      <c r="Q111">
        <v>36</v>
      </c>
      <c r="R111">
        <v>39.6</v>
      </c>
      <c r="S111">
        <v>49.6</v>
      </c>
      <c r="T111">
        <v>57620.681079192145</v>
      </c>
      <c r="U111">
        <v>15019.199999999999</v>
      </c>
      <c r="V111">
        <v>0</v>
      </c>
      <c r="W111">
        <v>15019.199999999999</v>
      </c>
      <c r="X111">
        <v>0</v>
      </c>
      <c r="Y111">
        <v>15019.199999999999</v>
      </c>
      <c r="Z111">
        <v>0</v>
      </c>
      <c r="AA111">
        <v>2.4E-2</v>
      </c>
      <c r="AB111">
        <v>0</v>
      </c>
      <c r="AC111">
        <v>0</v>
      </c>
      <c r="AD111">
        <v>2.4E-2</v>
      </c>
      <c r="AE111">
        <v>2.4E-2</v>
      </c>
      <c r="AF111">
        <v>59597.44767041102</v>
      </c>
      <c r="AG111">
        <v>160128.78104252563</v>
      </c>
      <c r="AH111">
        <v>224197.73004406077</v>
      </c>
    </row>
    <row r="112" spans="1:34" x14ac:dyDescent="0.3">
      <c r="A112">
        <v>45949</v>
      </c>
      <c r="B112">
        <v>59597.44767041102</v>
      </c>
      <c r="C112">
        <v>489.52798000000001</v>
      </c>
      <c r="D112">
        <v>1619451.3170382001</v>
      </c>
      <c r="E112">
        <v>29971.539232600015</v>
      </c>
      <c r="F112">
        <v>0.99630109133584988</v>
      </c>
      <c r="G112">
        <v>0</v>
      </c>
      <c r="H112">
        <v>84.893767790753017</v>
      </c>
      <c r="I112">
        <v>292</v>
      </c>
      <c r="J112">
        <v>-0.95105651629515364</v>
      </c>
      <c r="K112">
        <v>0.30901699437494723</v>
      </c>
      <c r="L112">
        <v>57575.848315913776</v>
      </c>
      <c r="M112">
        <v>73149.231376409327</v>
      </c>
      <c r="N112">
        <v>42136.963545253326</v>
      </c>
      <c r="O112">
        <v>10229.760917854082</v>
      </c>
      <c r="P112">
        <v>9370.3604702878874</v>
      </c>
      <c r="Q112">
        <v>15.4</v>
      </c>
      <c r="R112">
        <v>39.6</v>
      </c>
      <c r="S112">
        <v>46.6</v>
      </c>
      <c r="T112">
        <v>63440.84245424471</v>
      </c>
      <c r="U112">
        <v>15019.199999999999</v>
      </c>
      <c r="V112">
        <v>0</v>
      </c>
      <c r="W112">
        <v>15019.199999999999</v>
      </c>
      <c r="X112">
        <v>0</v>
      </c>
      <c r="Y112">
        <v>15019.199999999999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160128.78104252563</v>
      </c>
      <c r="AG112">
        <v>224197.73004406077</v>
      </c>
      <c r="AH112">
        <v>225138.18840221464</v>
      </c>
    </row>
    <row r="113" spans="1:34" x14ac:dyDescent="0.3">
      <c r="A113">
        <v>45950</v>
      </c>
      <c r="B113">
        <v>160128.78104252563</v>
      </c>
      <c r="C113">
        <v>489.61799999999999</v>
      </c>
      <c r="D113">
        <v>1646562.4785364</v>
      </c>
      <c r="E113">
        <v>27111.161498199916</v>
      </c>
      <c r="F113">
        <v>1.0129801229954363</v>
      </c>
      <c r="G113">
        <v>5.2</v>
      </c>
      <c r="H113">
        <v>85.849079401215363</v>
      </c>
      <c r="I113">
        <v>293</v>
      </c>
      <c r="J113">
        <v>-0.9455963874271428</v>
      </c>
      <c r="K113">
        <v>0.32534208471197951</v>
      </c>
      <c r="L113">
        <v>59597.44767041102</v>
      </c>
      <c r="M113">
        <v>57575.848315913776</v>
      </c>
      <c r="N113">
        <v>73149.231376409327</v>
      </c>
      <c r="O113">
        <v>10232.383184925226</v>
      </c>
      <c r="P113">
        <v>4441.7191053469041</v>
      </c>
      <c r="Q113">
        <v>5.2</v>
      </c>
      <c r="R113">
        <v>44.800000000000004</v>
      </c>
      <c r="S113">
        <v>51.800000000000004</v>
      </c>
      <c r="T113">
        <v>92434.025676283476</v>
      </c>
      <c r="U113">
        <v>15019.199999999999</v>
      </c>
      <c r="V113">
        <v>13540.567419999999</v>
      </c>
      <c r="W113">
        <v>15019.199999999999</v>
      </c>
      <c r="X113">
        <v>0</v>
      </c>
      <c r="Y113">
        <v>15019.199999999999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224197.73004406077</v>
      </c>
      <c r="AG113">
        <v>225138.18840221464</v>
      </c>
      <c r="AH113">
        <v>173020.97051566088</v>
      </c>
    </row>
    <row r="114" spans="1:34" x14ac:dyDescent="0.3">
      <c r="A114">
        <v>45951</v>
      </c>
      <c r="B114">
        <v>224197.73004406077</v>
      </c>
      <c r="C114">
        <v>489.65697999999998</v>
      </c>
      <c r="D114">
        <v>1658675.7961466999</v>
      </c>
      <c r="E114">
        <v>12113.317610299913</v>
      </c>
      <c r="F114">
        <v>1.0204323455030642</v>
      </c>
      <c r="G114">
        <v>0</v>
      </c>
      <c r="H114">
        <v>81.556625431154586</v>
      </c>
      <c r="I114">
        <v>294</v>
      </c>
      <c r="J114">
        <v>-0.93985605794189531</v>
      </c>
      <c r="K114">
        <v>0.341570769167856</v>
      </c>
      <c r="L114">
        <v>160128.78104252563</v>
      </c>
      <c r="M114">
        <v>59597.44767041102</v>
      </c>
      <c r="N114">
        <v>57575.848315913776</v>
      </c>
      <c r="O114">
        <v>9595.3837436983231</v>
      </c>
      <c r="P114">
        <v>4452.9563767526815</v>
      </c>
      <c r="Q114">
        <v>5.2</v>
      </c>
      <c r="R114">
        <v>42.6</v>
      </c>
      <c r="S114">
        <v>51.800000000000004</v>
      </c>
      <c r="T114">
        <v>147974.65291899914</v>
      </c>
      <c r="U114">
        <v>15019.199999999999</v>
      </c>
      <c r="V114">
        <v>118498.07309999999</v>
      </c>
      <c r="W114">
        <v>15019.199999999999</v>
      </c>
      <c r="X114">
        <v>13540.567419999999</v>
      </c>
      <c r="Y114">
        <v>15019.199999999999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225138.18840221464</v>
      </c>
      <c r="AG114">
        <v>173020.97051566088</v>
      </c>
      <c r="AH114">
        <v>130773.2730821234</v>
      </c>
    </row>
    <row r="115" spans="1:34" x14ac:dyDescent="0.3">
      <c r="A115">
        <v>45952</v>
      </c>
      <c r="B115">
        <v>225138.18840221464</v>
      </c>
      <c r="C115">
        <v>489.67099999999999</v>
      </c>
      <c r="D115">
        <v>1664741.6725647999</v>
      </c>
      <c r="E115">
        <v>6065.8764180999715</v>
      </c>
      <c r="F115">
        <v>1.0241641275156992</v>
      </c>
      <c r="G115">
        <v>0</v>
      </c>
      <c r="H115">
        <v>77.478794159596859</v>
      </c>
      <c r="I115">
        <v>295</v>
      </c>
      <c r="J115">
        <v>-0.93383722882292519</v>
      </c>
      <c r="K115">
        <v>0.35769823883312546</v>
      </c>
      <c r="L115">
        <v>224197.73004406077</v>
      </c>
      <c r="M115">
        <v>160128.78104252563</v>
      </c>
      <c r="N115">
        <v>59597.44767041102</v>
      </c>
      <c r="O115">
        <v>41838.353770982081</v>
      </c>
      <c r="P115">
        <v>17843.03491368231</v>
      </c>
      <c r="Q115">
        <v>5.2</v>
      </c>
      <c r="R115">
        <v>41.2</v>
      </c>
      <c r="S115">
        <v>48.000000000000007</v>
      </c>
      <c r="T115">
        <v>203154.89982960036</v>
      </c>
      <c r="U115">
        <v>15019.199999999999</v>
      </c>
      <c r="V115">
        <v>195989.51560000001</v>
      </c>
      <c r="W115">
        <v>15019.199999999999</v>
      </c>
      <c r="X115">
        <v>118498.07309999999</v>
      </c>
      <c r="Y115">
        <v>15019.199999999999</v>
      </c>
      <c r="Z115">
        <v>13540.567419999999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173020.97051566088</v>
      </c>
      <c r="AG115">
        <v>130773.2730821234</v>
      </c>
      <c r="AH115">
        <v>77792.348775952967</v>
      </c>
    </row>
    <row r="116" spans="1:34" x14ac:dyDescent="0.3">
      <c r="A116">
        <v>45953</v>
      </c>
      <c r="B116">
        <v>173020.97051566088</v>
      </c>
      <c r="C116">
        <v>489.65697999999998</v>
      </c>
      <c r="D116">
        <v>1658675.7961466999</v>
      </c>
      <c r="E116">
        <v>-6065.8764180999715</v>
      </c>
      <c r="F116">
        <v>1.0204323455030642</v>
      </c>
      <c r="G116">
        <v>0</v>
      </c>
      <c r="H116">
        <v>73.604854451617015</v>
      </c>
      <c r="I116">
        <v>296</v>
      </c>
      <c r="J116">
        <v>-0.92754168357919653</v>
      </c>
      <c r="K116">
        <v>0.37371971479046923</v>
      </c>
      <c r="L116">
        <v>225138.18840221464</v>
      </c>
      <c r="M116">
        <v>224197.73004406077</v>
      </c>
      <c r="N116">
        <v>160128.78104252563</v>
      </c>
      <c r="O116">
        <v>42136.963545253326</v>
      </c>
      <c r="P116">
        <v>62279.205948142459</v>
      </c>
      <c r="Q116">
        <v>0</v>
      </c>
      <c r="R116">
        <v>20.6</v>
      </c>
      <c r="S116">
        <v>47.2</v>
      </c>
      <c r="T116">
        <v>207452.29632064546</v>
      </c>
      <c r="U116">
        <v>15019.199999999999</v>
      </c>
      <c r="V116">
        <v>202976.33369999999</v>
      </c>
      <c r="W116">
        <v>15019.199999999999</v>
      </c>
      <c r="X116">
        <v>195989.51560000001</v>
      </c>
      <c r="Y116">
        <v>15019.199999999999</v>
      </c>
      <c r="Z116">
        <v>118498.07309999999</v>
      </c>
      <c r="AA116">
        <v>0</v>
      </c>
      <c r="AB116">
        <v>0</v>
      </c>
      <c r="AC116">
        <v>3.5000000000000003E-2</v>
      </c>
      <c r="AD116">
        <v>3.5000000000000003E-2</v>
      </c>
      <c r="AE116">
        <v>3.5000000000000003E-2</v>
      </c>
      <c r="AF116">
        <v>130773.2730821234</v>
      </c>
      <c r="AG116">
        <v>77792.348775952967</v>
      </c>
      <c r="AH116">
        <v>44784.932004664217</v>
      </c>
    </row>
    <row r="117" spans="1:34" x14ac:dyDescent="0.3">
      <c r="A117">
        <v>45954</v>
      </c>
      <c r="B117">
        <v>130773.2730821234</v>
      </c>
      <c r="C117">
        <v>489.63799999999998</v>
      </c>
      <c r="D117">
        <v>1652616.0060848999</v>
      </c>
      <c r="E117">
        <v>-6059.7900618000422</v>
      </c>
      <c r="F117">
        <v>1.0167043078718501</v>
      </c>
      <c r="G117">
        <v>0</v>
      </c>
      <c r="H117">
        <v>69.924611729036158</v>
      </c>
      <c r="I117">
        <v>297</v>
      </c>
      <c r="J117">
        <v>-0.92097128771663461</v>
      </c>
      <c r="K117">
        <v>0.38963044953078774</v>
      </c>
      <c r="L117">
        <v>173020.97051566088</v>
      </c>
      <c r="M117">
        <v>225138.18840221464</v>
      </c>
      <c r="N117">
        <v>224197.73004406077</v>
      </c>
      <c r="O117">
        <v>73149.231376409327</v>
      </c>
      <c r="P117">
        <v>24086.847755427094</v>
      </c>
      <c r="Q117">
        <v>0</v>
      </c>
      <c r="R117">
        <v>5.2</v>
      </c>
      <c r="S117">
        <v>44.800000000000004</v>
      </c>
      <c r="T117">
        <v>176310.81066666628</v>
      </c>
      <c r="U117">
        <v>15019.199999999999</v>
      </c>
      <c r="V117">
        <v>162991.95009999999</v>
      </c>
      <c r="W117">
        <v>15019.199999999999</v>
      </c>
      <c r="X117">
        <v>202976.33369999999</v>
      </c>
      <c r="Y117">
        <v>15019.199999999999</v>
      </c>
      <c r="Z117">
        <v>195989.51560000001</v>
      </c>
      <c r="AA117">
        <v>0</v>
      </c>
      <c r="AB117">
        <v>3.5000000000000003E-2</v>
      </c>
      <c r="AC117">
        <v>1.1659999999999999</v>
      </c>
      <c r="AD117">
        <v>1.2009999999999998</v>
      </c>
      <c r="AE117">
        <v>1.1659999999999999</v>
      </c>
      <c r="AF117">
        <v>77792.348775952967</v>
      </c>
      <c r="AG117">
        <v>44784.932004664217</v>
      </c>
      <c r="AH117">
        <v>18567.957467475244</v>
      </c>
    </row>
    <row r="118" spans="1:34" x14ac:dyDescent="0.3">
      <c r="A118">
        <v>45955</v>
      </c>
      <c r="B118">
        <v>77792.348775952967</v>
      </c>
      <c r="C118">
        <v>489.60599999999999</v>
      </c>
      <c r="D118">
        <v>1643538.2164867001</v>
      </c>
      <c r="E118">
        <v>-9077.7895981997717</v>
      </c>
      <c r="F118">
        <v>1.0111195696407902</v>
      </c>
      <c r="G118">
        <v>0</v>
      </c>
      <c r="H118">
        <v>66.428381142584342</v>
      </c>
      <c r="I118">
        <v>298</v>
      </c>
      <c r="J118">
        <v>-0.9141279881853337</v>
      </c>
      <c r="K118">
        <v>0.40542572835999729</v>
      </c>
      <c r="L118">
        <v>130773.2730821234</v>
      </c>
      <c r="M118">
        <v>173020.97051566088</v>
      </c>
      <c r="N118">
        <v>225138.18840221464</v>
      </c>
      <c r="O118">
        <v>57575.848315913776</v>
      </c>
      <c r="P118">
        <v>13139.926765396176</v>
      </c>
      <c r="Q118">
        <v>0</v>
      </c>
      <c r="R118">
        <v>5.2</v>
      </c>
      <c r="S118">
        <v>44.800000000000004</v>
      </c>
      <c r="T118">
        <v>127195.53079124575</v>
      </c>
      <c r="U118">
        <v>15019.199999999999</v>
      </c>
      <c r="V118">
        <v>120739.24830000001</v>
      </c>
      <c r="W118">
        <v>15019.199999999999</v>
      </c>
      <c r="X118">
        <v>162991.95009999999</v>
      </c>
      <c r="Y118">
        <v>15019.199999999999</v>
      </c>
      <c r="Z118">
        <v>202976.33369999999</v>
      </c>
      <c r="AA118">
        <v>3.5000000000000003E-2</v>
      </c>
      <c r="AB118">
        <v>1.1659999999999999</v>
      </c>
      <c r="AC118">
        <v>0.56899999999999995</v>
      </c>
      <c r="AD118">
        <v>1.7699999999999998</v>
      </c>
      <c r="AE118">
        <v>1.1659999999999999</v>
      </c>
      <c r="AF118">
        <v>44784.932004664217</v>
      </c>
      <c r="AG118">
        <v>18567.957467475244</v>
      </c>
      <c r="AH118">
        <v>10123.898591554334</v>
      </c>
    </row>
    <row r="119" spans="1:34" x14ac:dyDescent="0.3">
      <c r="A119">
        <v>45956</v>
      </c>
      <c r="B119">
        <v>44784.932004664217</v>
      </c>
      <c r="C119">
        <v>489.58699999999999</v>
      </c>
      <c r="D119">
        <v>1637507.2197397</v>
      </c>
      <c r="E119">
        <v>-6030.9967470001429</v>
      </c>
      <c r="F119">
        <v>1.0074092459171549</v>
      </c>
      <c r="G119">
        <v>0</v>
      </c>
      <c r="H119">
        <v>63.106962085455123</v>
      </c>
      <c r="I119">
        <v>299</v>
      </c>
      <c r="J119">
        <v>-0.90701381280263615</v>
      </c>
      <c r="K119">
        <v>0.42110087079608916</v>
      </c>
      <c r="L119">
        <v>77792.348775952967</v>
      </c>
      <c r="M119">
        <v>130773.2730821234</v>
      </c>
      <c r="N119">
        <v>173020.97051566088</v>
      </c>
      <c r="O119">
        <v>59597.44767041102</v>
      </c>
      <c r="P119">
        <v>10229.760917854082</v>
      </c>
      <c r="Q119">
        <v>0</v>
      </c>
      <c r="R119">
        <v>5.2</v>
      </c>
      <c r="S119">
        <v>44.800000000000004</v>
      </c>
      <c r="T119">
        <v>84450.184620913526</v>
      </c>
      <c r="U119">
        <v>15019.199999999999</v>
      </c>
      <c r="V119">
        <v>70780.242159999994</v>
      </c>
      <c r="W119">
        <v>15019.199999999999</v>
      </c>
      <c r="X119">
        <v>120739.24830000001</v>
      </c>
      <c r="Y119">
        <v>15019.199999999999</v>
      </c>
      <c r="Z119">
        <v>162991.95009999999</v>
      </c>
      <c r="AA119">
        <v>1.1659999999999999</v>
      </c>
      <c r="AB119">
        <v>0.56899999999999995</v>
      </c>
      <c r="AC119">
        <v>4.3999999999999997E-2</v>
      </c>
      <c r="AD119">
        <v>1.7789999999999999</v>
      </c>
      <c r="AE119">
        <v>1.1659999999999999</v>
      </c>
      <c r="AF119">
        <v>18567.957467475244</v>
      </c>
      <c r="AG119">
        <v>10123.898591554334</v>
      </c>
      <c r="AH119">
        <v>10072.899036310992</v>
      </c>
    </row>
    <row r="120" spans="1:34" x14ac:dyDescent="0.3">
      <c r="A120">
        <v>45957</v>
      </c>
      <c r="B120">
        <v>18567.957467475244</v>
      </c>
      <c r="C120">
        <v>489.56099999999998</v>
      </c>
      <c r="D120">
        <v>1631482.3951735001</v>
      </c>
      <c r="E120">
        <v>-6024.8245661999099</v>
      </c>
      <c r="F120">
        <v>1.0037027193749493</v>
      </c>
      <c r="G120">
        <v>0</v>
      </c>
      <c r="H120">
        <v>59.951613981182362</v>
      </c>
      <c r="I120">
        <v>300</v>
      </c>
      <c r="J120">
        <v>-0.89963086965224337</v>
      </c>
      <c r="K120">
        <v>0.43665123195606381</v>
      </c>
      <c r="L120">
        <v>44784.932004664217</v>
      </c>
      <c r="M120">
        <v>77792.348775952967</v>
      </c>
      <c r="N120">
        <v>130773.2730821234</v>
      </c>
      <c r="O120">
        <v>160128.78104252563</v>
      </c>
      <c r="P120">
        <v>10232.383184925226</v>
      </c>
      <c r="Q120">
        <v>0</v>
      </c>
      <c r="R120">
        <v>0</v>
      </c>
      <c r="S120">
        <v>44.800000000000004</v>
      </c>
      <c r="T120">
        <v>47048.412749364135</v>
      </c>
      <c r="U120">
        <v>15019.199999999999</v>
      </c>
      <c r="V120">
        <v>34727.267890000003</v>
      </c>
      <c r="W120">
        <v>15019.199999999999</v>
      </c>
      <c r="X120">
        <v>70780.242159999994</v>
      </c>
      <c r="Y120">
        <v>15019.199999999999</v>
      </c>
      <c r="Z120">
        <v>120739.24830000001</v>
      </c>
      <c r="AA120">
        <v>0.56899999999999995</v>
      </c>
      <c r="AB120">
        <v>4.3999999999999997E-2</v>
      </c>
      <c r="AC120">
        <v>8.9999999999999993E-3</v>
      </c>
      <c r="AD120">
        <v>0.622</v>
      </c>
      <c r="AE120">
        <v>0.56899999999999995</v>
      </c>
      <c r="AF120">
        <v>10123.898591554334</v>
      </c>
      <c r="AG120">
        <v>10072.899036310992</v>
      </c>
      <c r="AH120">
        <v>10077.865167052254</v>
      </c>
    </row>
    <row r="121" spans="1:34" x14ac:dyDescent="0.3">
      <c r="A121">
        <v>45958</v>
      </c>
      <c r="B121">
        <v>10123.898591554334</v>
      </c>
      <c r="C121">
        <v>489.54199999999997</v>
      </c>
      <c r="D121">
        <v>1625463.7590197001</v>
      </c>
      <c r="E121">
        <v>-6018.6361537999474</v>
      </c>
      <c r="F121">
        <v>1</v>
      </c>
      <c r="G121">
        <v>0</v>
      </c>
      <c r="H121">
        <v>56.954033282123241</v>
      </c>
      <c r="I121">
        <v>301</v>
      </c>
      <c r="J121">
        <v>-0.89198134645954874</v>
      </c>
      <c r="K121">
        <v>0.45207220393230374</v>
      </c>
      <c r="L121">
        <v>18567.957467475244</v>
      </c>
      <c r="M121">
        <v>44784.932004664217</v>
      </c>
      <c r="N121">
        <v>77792.348775952967</v>
      </c>
      <c r="O121">
        <v>224197.73004406077</v>
      </c>
      <c r="P121">
        <v>9595.3837436983231</v>
      </c>
      <c r="Q121">
        <v>0</v>
      </c>
      <c r="R121">
        <v>0</v>
      </c>
      <c r="S121">
        <v>42.6</v>
      </c>
      <c r="T121">
        <v>24492.262687897932</v>
      </c>
      <c r="U121">
        <v>15019.199999999999</v>
      </c>
      <c r="V121">
        <v>8505.2347019999997</v>
      </c>
      <c r="W121">
        <v>15019.199999999999</v>
      </c>
      <c r="X121">
        <v>34727.267890000003</v>
      </c>
      <c r="Y121">
        <v>15019.199999999999</v>
      </c>
      <c r="Z121">
        <v>70780.242159999994</v>
      </c>
      <c r="AA121">
        <v>4.3999999999999997E-2</v>
      </c>
      <c r="AB121">
        <v>8.9999999999999993E-3</v>
      </c>
      <c r="AC121">
        <v>0.21099999999999999</v>
      </c>
      <c r="AD121">
        <v>0.26400000000000001</v>
      </c>
      <c r="AE121">
        <v>0.21099999999999999</v>
      </c>
      <c r="AF121">
        <v>10072.899036310992</v>
      </c>
      <c r="AG121">
        <v>10077.865167052254</v>
      </c>
      <c r="AH121">
        <v>10082.828486909842</v>
      </c>
    </row>
    <row r="122" spans="1:34" x14ac:dyDescent="0.3">
      <c r="A122">
        <v>45959</v>
      </c>
      <c r="B122">
        <v>10072.899036310992</v>
      </c>
      <c r="C122">
        <v>489.52100000000002</v>
      </c>
      <c r="D122">
        <v>1619451.3170382001</v>
      </c>
      <c r="E122">
        <v>-6012.4419815000147</v>
      </c>
      <c r="F122">
        <v>0.99630109133584988</v>
      </c>
      <c r="G122">
        <v>0</v>
      </c>
      <c r="H122">
        <v>54.106331618017073</v>
      </c>
      <c r="I122">
        <v>302</v>
      </c>
      <c r="J122">
        <v>-0.88406750994336369</v>
      </c>
      <c r="K122">
        <v>0.46735921715800205</v>
      </c>
      <c r="L122">
        <v>10123.898591554334</v>
      </c>
      <c r="M122">
        <v>18567.957467475244</v>
      </c>
      <c r="N122">
        <v>44784.932004664217</v>
      </c>
      <c r="O122">
        <v>225138.18840221464</v>
      </c>
      <c r="P122">
        <v>41838.353770982081</v>
      </c>
      <c r="Q122">
        <v>0</v>
      </c>
      <c r="R122">
        <v>0</v>
      </c>
      <c r="S122">
        <v>41.2</v>
      </c>
      <c r="T122">
        <v>12921.585031780191</v>
      </c>
      <c r="U122">
        <v>15019.199999999999</v>
      </c>
      <c r="V122">
        <v>56.094737610000003</v>
      </c>
      <c r="W122">
        <v>15019.199999999999</v>
      </c>
      <c r="X122">
        <v>8505.2347019999997</v>
      </c>
      <c r="Y122">
        <v>15019.199999999999</v>
      </c>
      <c r="Z122">
        <v>34727.267890000003</v>
      </c>
      <c r="AA122">
        <v>8.9999999999999993E-3</v>
      </c>
      <c r="AB122">
        <v>0.21099999999999999</v>
      </c>
      <c r="AC122">
        <v>0.84799999999999998</v>
      </c>
      <c r="AD122">
        <v>1.0680000000000001</v>
      </c>
      <c r="AE122">
        <v>0.84799999999999998</v>
      </c>
      <c r="AF122">
        <v>10077.865167052254</v>
      </c>
      <c r="AG122">
        <v>10082.828486909842</v>
      </c>
      <c r="AH122">
        <v>8473.8119836439928</v>
      </c>
    </row>
    <row r="123" spans="1:34" x14ac:dyDescent="0.3">
      <c r="A123">
        <v>45960</v>
      </c>
      <c r="B123">
        <v>10077.865167052254</v>
      </c>
      <c r="C123">
        <v>489.50198</v>
      </c>
      <c r="D123">
        <v>1613444.9319478001</v>
      </c>
      <c r="E123">
        <v>-6006.3850903999992</v>
      </c>
      <c r="F123">
        <v>0.99260590892586342</v>
      </c>
      <c r="G123">
        <v>0</v>
      </c>
      <c r="H123">
        <v>51.401015037116217</v>
      </c>
      <c r="I123">
        <v>303</v>
      </c>
      <c r="J123">
        <v>-0.8758917051442433</v>
      </c>
      <c r="K123">
        <v>0.48250774176121763</v>
      </c>
      <c r="L123">
        <v>10072.899036310992</v>
      </c>
      <c r="M123">
        <v>10123.898591554334</v>
      </c>
      <c r="N123">
        <v>18567.957467475244</v>
      </c>
      <c r="O123">
        <v>173020.97051566088</v>
      </c>
      <c r="P123">
        <v>42136.963545253326</v>
      </c>
      <c r="Q123">
        <v>0</v>
      </c>
      <c r="R123">
        <v>0</v>
      </c>
      <c r="S123">
        <v>20.6</v>
      </c>
      <c r="T123">
        <v>10091.554264972527</v>
      </c>
      <c r="U123">
        <v>15019.199999999999</v>
      </c>
      <c r="V123">
        <v>0</v>
      </c>
      <c r="W123">
        <v>15019.199999999999</v>
      </c>
      <c r="X123">
        <v>56.094737610000003</v>
      </c>
      <c r="Y123">
        <v>15019.199999999999</v>
      </c>
      <c r="Z123">
        <v>8505.2347019999997</v>
      </c>
      <c r="AA123">
        <v>0.21099999999999999</v>
      </c>
      <c r="AB123">
        <v>0.84799999999999998</v>
      </c>
      <c r="AC123">
        <v>0.105</v>
      </c>
      <c r="AD123">
        <v>1.1639999999999999</v>
      </c>
      <c r="AE123">
        <v>0.84799999999999998</v>
      </c>
      <c r="AF123">
        <v>10082.828486909842</v>
      </c>
      <c r="AG123">
        <v>8473.8119836439928</v>
      </c>
      <c r="AH123">
        <v>13211.637814588374</v>
      </c>
    </row>
    <row r="124" spans="1:34" x14ac:dyDescent="0.3">
      <c r="A124">
        <v>45961</v>
      </c>
      <c r="B124">
        <v>10082.828486909842</v>
      </c>
      <c r="C124">
        <v>489.483</v>
      </c>
      <c r="D124">
        <v>1607444.5930314001</v>
      </c>
      <c r="E124">
        <v>-6000.3389163999818</v>
      </c>
      <c r="F124">
        <v>0.98891444617678392</v>
      </c>
      <c r="G124">
        <v>0</v>
      </c>
      <c r="H124">
        <v>48.830964285260407</v>
      </c>
      <c r="I124">
        <v>304</v>
      </c>
      <c r="J124">
        <v>-0.86745635472959715</v>
      </c>
      <c r="K124">
        <v>0.49751328890718027</v>
      </c>
      <c r="L124">
        <v>10077.865167052254</v>
      </c>
      <c r="M124">
        <v>10072.899036310992</v>
      </c>
      <c r="N124">
        <v>10123.898591554334</v>
      </c>
      <c r="O124">
        <v>130773.2730821234</v>
      </c>
      <c r="P124">
        <v>73149.231376409327</v>
      </c>
      <c r="Q124">
        <v>0</v>
      </c>
      <c r="R124">
        <v>0</v>
      </c>
      <c r="S124">
        <v>5.2</v>
      </c>
      <c r="T124">
        <v>10077.864230091029</v>
      </c>
      <c r="U124">
        <v>15019.199999999999</v>
      </c>
      <c r="V124">
        <v>0</v>
      </c>
      <c r="W124">
        <v>15019.199999999999</v>
      </c>
      <c r="X124">
        <v>0</v>
      </c>
      <c r="Y124">
        <v>15019.199999999999</v>
      </c>
      <c r="Z124">
        <v>56.094737610000003</v>
      </c>
      <c r="AA124">
        <v>0.84799999999999998</v>
      </c>
      <c r="AB124">
        <v>0.105</v>
      </c>
      <c r="AC124">
        <v>5.0000000000000001E-4</v>
      </c>
      <c r="AD124">
        <v>0.9534999999999999</v>
      </c>
      <c r="AE124">
        <v>0.84799999999999998</v>
      </c>
      <c r="AF124">
        <v>8473.8119836439928</v>
      </c>
      <c r="AG124">
        <v>13211.637814588374</v>
      </c>
      <c r="AH124">
        <v>6860.0464442048233</v>
      </c>
    </row>
    <row r="125" spans="1:34" x14ac:dyDescent="0.3">
      <c r="A125">
        <v>45962</v>
      </c>
      <c r="B125">
        <v>8473.8119836439928</v>
      </c>
      <c r="C125">
        <v>489.483</v>
      </c>
      <c r="D125">
        <v>1607444.5930314001</v>
      </c>
      <c r="E125">
        <v>0</v>
      </c>
      <c r="F125">
        <v>0.98891444617678392</v>
      </c>
      <c r="G125">
        <v>25.2</v>
      </c>
      <c r="H125">
        <v>71.589416070997387</v>
      </c>
      <c r="I125">
        <v>305</v>
      </c>
      <c r="J125">
        <v>-0.8587639582758031</v>
      </c>
      <c r="K125">
        <v>0.51237141212842352</v>
      </c>
      <c r="L125">
        <v>10082.828486909842</v>
      </c>
      <c r="M125">
        <v>10077.865167052254</v>
      </c>
      <c r="N125">
        <v>10072.899036310992</v>
      </c>
      <c r="O125">
        <v>77792.348775952967</v>
      </c>
      <c r="P125">
        <v>57575.848315913776</v>
      </c>
      <c r="Q125">
        <v>25.2</v>
      </c>
      <c r="R125">
        <v>25.2</v>
      </c>
      <c r="S125">
        <v>30.4</v>
      </c>
      <c r="T125">
        <v>9544.8352125353631</v>
      </c>
      <c r="U125">
        <v>15019.199999999999</v>
      </c>
      <c r="V125">
        <v>0</v>
      </c>
      <c r="W125">
        <v>15019.199999999999</v>
      </c>
      <c r="X125">
        <v>0</v>
      </c>
      <c r="Y125">
        <v>15019.199999999999</v>
      </c>
      <c r="Z125">
        <v>0</v>
      </c>
      <c r="AA125">
        <v>0.105</v>
      </c>
      <c r="AB125">
        <v>5.0000000000000001E-4</v>
      </c>
      <c r="AC125">
        <v>0</v>
      </c>
      <c r="AD125">
        <v>0.1055</v>
      </c>
      <c r="AE125">
        <v>0.105</v>
      </c>
      <c r="AF125">
        <v>13211.637814588374</v>
      </c>
      <c r="AG125">
        <v>6860.0464442048233</v>
      </c>
      <c r="AH125">
        <v>10042.452992125218</v>
      </c>
    </row>
    <row r="126" spans="1:34" x14ac:dyDescent="0.3">
      <c r="A126">
        <v>45963</v>
      </c>
      <c r="B126">
        <v>13211.637814588374</v>
      </c>
      <c r="C126">
        <v>489.483</v>
      </c>
      <c r="D126">
        <v>1607444.5930314001</v>
      </c>
      <c r="E126">
        <v>0</v>
      </c>
      <c r="F126">
        <v>0.98891444617678392</v>
      </c>
      <c r="G126">
        <v>9.4</v>
      </c>
      <c r="H126">
        <v>77.409945267447526</v>
      </c>
      <c r="I126">
        <v>306</v>
      </c>
      <c r="J126">
        <v>-0.84981709152752771</v>
      </c>
      <c r="K126">
        <v>0.52707770864237236</v>
      </c>
      <c r="L126">
        <v>8473.8119836439928</v>
      </c>
      <c r="M126">
        <v>10082.828486909842</v>
      </c>
      <c r="N126">
        <v>10077.865167052254</v>
      </c>
      <c r="O126">
        <v>44784.932004664217</v>
      </c>
      <c r="P126">
        <v>59597.44767041102</v>
      </c>
      <c r="Q126">
        <v>34.6</v>
      </c>
      <c r="R126">
        <v>34.6</v>
      </c>
      <c r="S126">
        <v>39.799999999999997</v>
      </c>
      <c r="T126">
        <v>10589.426095047404</v>
      </c>
      <c r="U126">
        <v>15019.199999999999</v>
      </c>
      <c r="V126">
        <v>0</v>
      </c>
      <c r="W126">
        <v>15019.199999999999</v>
      </c>
      <c r="X126">
        <v>0</v>
      </c>
      <c r="Y126">
        <v>15019.199999999999</v>
      </c>
      <c r="Z126">
        <v>0</v>
      </c>
      <c r="AA126">
        <v>5.0000000000000001E-4</v>
      </c>
      <c r="AB126">
        <v>0</v>
      </c>
      <c r="AC126">
        <v>0</v>
      </c>
      <c r="AD126">
        <v>5.0000000000000001E-4</v>
      </c>
      <c r="AE126">
        <v>5.0000000000000001E-4</v>
      </c>
      <c r="AF126">
        <v>6860.0464442048233</v>
      </c>
      <c r="AG126">
        <v>10042.452992125218</v>
      </c>
      <c r="AH126">
        <v>16504.947544731822</v>
      </c>
    </row>
    <row r="127" spans="1:34" x14ac:dyDescent="0.3">
      <c r="A127">
        <v>45964</v>
      </c>
      <c r="B127">
        <v>6860.0464442048233</v>
      </c>
      <c r="C127">
        <v>489.45100000000002</v>
      </c>
      <c r="D127">
        <v>1598455.4724355999</v>
      </c>
      <c r="E127">
        <v>-8989.1205958002247</v>
      </c>
      <c r="F127">
        <v>0.98338425791763662</v>
      </c>
      <c r="G127">
        <v>0.6</v>
      </c>
      <c r="H127">
        <v>74.139448004075135</v>
      </c>
      <c r="I127">
        <v>307</v>
      </c>
      <c r="J127">
        <v>-0.84061840563447832</v>
      </c>
      <c r="K127">
        <v>0.54162782065598114</v>
      </c>
      <c r="L127">
        <v>13211.637814588374</v>
      </c>
      <c r="M127">
        <v>8473.8119836439928</v>
      </c>
      <c r="N127">
        <v>10082.828486909842</v>
      </c>
      <c r="O127">
        <v>18567.957467475244</v>
      </c>
      <c r="P127">
        <v>160128.78104252563</v>
      </c>
      <c r="Q127">
        <v>35.200000000000003</v>
      </c>
      <c r="R127">
        <v>35.200000000000003</v>
      </c>
      <c r="S127">
        <v>35.200000000000003</v>
      </c>
      <c r="T127">
        <v>9515.1654141457311</v>
      </c>
      <c r="U127">
        <v>15019.199999999999</v>
      </c>
      <c r="V127">
        <v>0</v>
      </c>
      <c r="W127">
        <v>15019.199999999999</v>
      </c>
      <c r="X127">
        <v>0</v>
      </c>
      <c r="Y127">
        <v>15019.199999999999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10042.452992125218</v>
      </c>
      <c r="AG127">
        <v>16504.947544731822</v>
      </c>
      <c r="AH127">
        <v>15909.049794822722</v>
      </c>
    </row>
    <row r="128" spans="1:34" x14ac:dyDescent="0.3">
      <c r="A128">
        <v>45965</v>
      </c>
      <c r="B128">
        <v>10042.452992125218</v>
      </c>
      <c r="C128">
        <v>489.43799999999999</v>
      </c>
      <c r="D128">
        <v>1592470.1267521</v>
      </c>
      <c r="E128">
        <v>-5985.3456834999379</v>
      </c>
      <c r="F128">
        <v>0.97970201914098765</v>
      </c>
      <c r="G128">
        <v>0</v>
      </c>
      <c r="H128">
        <v>70.432475603871382</v>
      </c>
      <c r="I128">
        <v>308</v>
      </c>
      <c r="J128">
        <v>-0.83117062636580785</v>
      </c>
      <c r="K128">
        <v>0.55601743665704462</v>
      </c>
      <c r="L128">
        <v>6860.0464442048233</v>
      </c>
      <c r="M128">
        <v>13211.637814588374</v>
      </c>
      <c r="N128">
        <v>8473.8119836439928</v>
      </c>
      <c r="O128">
        <v>10123.898591554334</v>
      </c>
      <c r="P128">
        <v>224197.73004406077</v>
      </c>
      <c r="Q128">
        <v>10</v>
      </c>
      <c r="R128">
        <v>35.200000000000003</v>
      </c>
      <c r="S128">
        <v>35.200000000000003</v>
      </c>
      <c r="T128">
        <v>10038.045750306139</v>
      </c>
      <c r="U128">
        <v>15019.199999999999</v>
      </c>
      <c r="V128">
        <v>0</v>
      </c>
      <c r="W128">
        <v>15019.199999999999</v>
      </c>
      <c r="X128">
        <v>0</v>
      </c>
      <c r="Y128">
        <v>15019.199999999999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16504.947544731822</v>
      </c>
      <c r="AG128">
        <v>15909.049794822722</v>
      </c>
      <c r="AH128">
        <v>4769.2512178835768</v>
      </c>
    </row>
    <row r="129" spans="1:34" x14ac:dyDescent="0.3">
      <c r="A129">
        <v>45966</v>
      </c>
      <c r="B129">
        <v>16504.947544731822</v>
      </c>
      <c r="C129">
        <v>489.45100000000002</v>
      </c>
      <c r="D129">
        <v>1598455.4724355999</v>
      </c>
      <c r="E129">
        <v>5985.3456834999379</v>
      </c>
      <c r="F129">
        <v>0.98338425791763662</v>
      </c>
      <c r="G129">
        <v>18.399999999999999</v>
      </c>
      <c r="H129">
        <v>85.310851823677808</v>
      </c>
      <c r="I129">
        <v>309</v>
      </c>
      <c r="J129">
        <v>-0.82147655330241454</v>
      </c>
      <c r="K129">
        <v>0.57024229269178672</v>
      </c>
      <c r="L129">
        <v>10042.452992125218</v>
      </c>
      <c r="M129">
        <v>6860.0464442048233</v>
      </c>
      <c r="N129">
        <v>13211.637814588374</v>
      </c>
      <c r="O129">
        <v>10072.899036310992</v>
      </c>
      <c r="P129">
        <v>225138.18840221464</v>
      </c>
      <c r="Q129">
        <v>19</v>
      </c>
      <c r="R129">
        <v>53.6</v>
      </c>
      <c r="S129">
        <v>53.6</v>
      </c>
      <c r="T129">
        <v>11135.815660353954</v>
      </c>
      <c r="U129">
        <v>15019.199999999999</v>
      </c>
      <c r="V129">
        <v>0</v>
      </c>
      <c r="W129">
        <v>15019.199999999999</v>
      </c>
      <c r="X129">
        <v>0</v>
      </c>
      <c r="Y129">
        <v>15019.199999999999</v>
      </c>
      <c r="Z129">
        <v>0</v>
      </c>
      <c r="AA129">
        <v>0</v>
      </c>
      <c r="AB129">
        <v>0</v>
      </c>
      <c r="AC129">
        <v>7.609</v>
      </c>
      <c r="AD129">
        <v>7.609</v>
      </c>
      <c r="AE129">
        <v>7.609</v>
      </c>
      <c r="AF129">
        <v>15909.049794822722</v>
      </c>
      <c r="AG129">
        <v>4769.2512178835768</v>
      </c>
      <c r="AH129">
        <v>41386.163178485738</v>
      </c>
    </row>
    <row r="130" spans="1:34" x14ac:dyDescent="0.3">
      <c r="A130">
        <v>45967</v>
      </c>
      <c r="B130">
        <v>15909.049794822722</v>
      </c>
      <c r="C130">
        <v>489.45699999999999</v>
      </c>
      <c r="D130">
        <v>1598455.4724355999</v>
      </c>
      <c r="E130">
        <v>0</v>
      </c>
      <c r="F130">
        <v>0.98338425791763662</v>
      </c>
      <c r="G130">
        <v>0.4</v>
      </c>
      <c r="H130">
        <v>81.445309232493926</v>
      </c>
      <c r="I130">
        <v>310</v>
      </c>
      <c r="J130">
        <v>-0.81153905900736112</v>
      </c>
      <c r="K130">
        <v>0.58429817362836833</v>
      </c>
      <c r="L130">
        <v>16504.947544731822</v>
      </c>
      <c r="M130">
        <v>10042.452992125218</v>
      </c>
      <c r="N130">
        <v>6860.0464442048233</v>
      </c>
      <c r="O130">
        <v>10077.865167052254</v>
      </c>
      <c r="P130">
        <v>173020.97051566088</v>
      </c>
      <c r="Q130">
        <v>18.799999999999997</v>
      </c>
      <c r="R130">
        <v>54</v>
      </c>
      <c r="S130">
        <v>54</v>
      </c>
      <c r="T130">
        <v>14152.150110559922</v>
      </c>
      <c r="U130">
        <v>15019.199999999999</v>
      </c>
      <c r="V130">
        <v>0</v>
      </c>
      <c r="W130">
        <v>15019.199999999999</v>
      </c>
      <c r="X130">
        <v>0</v>
      </c>
      <c r="Y130">
        <v>15019.199999999999</v>
      </c>
      <c r="Z130">
        <v>0</v>
      </c>
      <c r="AA130">
        <v>0</v>
      </c>
      <c r="AB130">
        <v>7.609</v>
      </c>
      <c r="AC130">
        <v>0</v>
      </c>
      <c r="AD130">
        <v>7.609</v>
      </c>
      <c r="AE130">
        <v>7.609</v>
      </c>
      <c r="AF130">
        <v>4769.2512178835768</v>
      </c>
      <c r="AG130">
        <v>41386.163178485738</v>
      </c>
      <c r="AH130">
        <v>324364.26175055519</v>
      </c>
    </row>
    <row r="131" spans="1:34" x14ac:dyDescent="0.3">
      <c r="A131">
        <v>45968</v>
      </c>
      <c r="B131">
        <v>4769.2512178835768</v>
      </c>
      <c r="C131">
        <v>489.44499999999999</v>
      </c>
      <c r="D131">
        <v>1595462.0162961001</v>
      </c>
      <c r="E131">
        <v>-2993.4561394997872</v>
      </c>
      <c r="F131">
        <v>0.98154265663745477</v>
      </c>
      <c r="G131">
        <v>0</v>
      </c>
      <c r="H131">
        <v>77.373043770869231</v>
      </c>
      <c r="I131">
        <v>311</v>
      </c>
      <c r="J131">
        <v>-0.80136108817467699</v>
      </c>
      <c r="K131">
        <v>0.59818091440591592</v>
      </c>
      <c r="L131">
        <v>15909.049794822722</v>
      </c>
      <c r="M131">
        <v>16504.947544731822</v>
      </c>
      <c r="N131">
        <v>10042.452992125218</v>
      </c>
      <c r="O131">
        <v>10082.828486909842</v>
      </c>
      <c r="P131">
        <v>130773.2730821234</v>
      </c>
      <c r="Q131">
        <v>18.799999999999997</v>
      </c>
      <c r="R131">
        <v>54</v>
      </c>
      <c r="S131">
        <v>54</v>
      </c>
      <c r="T131">
        <v>12394.416185812706</v>
      </c>
      <c r="U131">
        <v>15019.199999999999</v>
      </c>
      <c r="V131">
        <v>0</v>
      </c>
      <c r="W131">
        <v>15019.199999999999</v>
      </c>
      <c r="X131">
        <v>0</v>
      </c>
      <c r="Y131">
        <v>15019.199999999999</v>
      </c>
      <c r="Z131">
        <v>0</v>
      </c>
      <c r="AA131">
        <v>7.609</v>
      </c>
      <c r="AB131">
        <v>0</v>
      </c>
      <c r="AC131">
        <v>5.0000000000000001E-3</v>
      </c>
      <c r="AD131">
        <v>7.6139999999999999</v>
      </c>
      <c r="AE131">
        <v>7.609</v>
      </c>
      <c r="AF131">
        <v>41386.163178485738</v>
      </c>
      <c r="AG131">
        <v>324364.26175055519</v>
      </c>
      <c r="AH131">
        <v>368655.75888458063</v>
      </c>
    </row>
    <row r="132" spans="1:34" x14ac:dyDescent="0.3">
      <c r="A132">
        <v>45969</v>
      </c>
      <c r="B132">
        <v>41386.163178485738</v>
      </c>
      <c r="C132">
        <v>489.464</v>
      </c>
      <c r="D132">
        <v>1601450.3446648</v>
      </c>
      <c r="E132">
        <v>5988.3283686998766</v>
      </c>
      <c r="F132">
        <v>0.98522673038900455</v>
      </c>
      <c r="G132">
        <v>0.4</v>
      </c>
      <c r="H132">
        <v>73.904391582325772</v>
      </c>
      <c r="I132">
        <v>312</v>
      </c>
      <c r="J132">
        <v>-0.79094565675677742</v>
      </c>
      <c r="K132">
        <v>0.61188640126872418</v>
      </c>
      <c r="L132">
        <v>4769.2512178835768</v>
      </c>
      <c r="M132">
        <v>15909.049794822722</v>
      </c>
      <c r="N132">
        <v>16504.947544731822</v>
      </c>
      <c r="O132">
        <v>8473.8119836439928</v>
      </c>
      <c r="P132">
        <v>77792.348775952967</v>
      </c>
      <c r="Q132">
        <v>0.8</v>
      </c>
      <c r="R132">
        <v>29.199999999999996</v>
      </c>
      <c r="S132">
        <v>54.4</v>
      </c>
      <c r="T132">
        <v>20688.154730397346</v>
      </c>
      <c r="U132">
        <v>6753.5999999999995</v>
      </c>
      <c r="V132">
        <v>0</v>
      </c>
      <c r="W132">
        <v>15019.199999999999</v>
      </c>
      <c r="X132">
        <v>0</v>
      </c>
      <c r="Y132">
        <v>15019.199999999999</v>
      </c>
      <c r="Z132">
        <v>0</v>
      </c>
      <c r="AA132">
        <v>0</v>
      </c>
      <c r="AB132">
        <v>5.0000000000000001E-3</v>
      </c>
      <c r="AC132">
        <v>0</v>
      </c>
      <c r="AD132">
        <v>5.0000000000000001E-3</v>
      </c>
      <c r="AE132">
        <v>5.0000000000000001E-3</v>
      </c>
      <c r="AF132">
        <v>324364.26175055519</v>
      </c>
      <c r="AG132">
        <v>368655.75888458063</v>
      </c>
      <c r="AH132">
        <v>323848.51073321624</v>
      </c>
    </row>
    <row r="133" spans="1:34" x14ac:dyDescent="0.3">
      <c r="A133">
        <v>45970</v>
      </c>
      <c r="B133">
        <v>324364.26175055519</v>
      </c>
      <c r="C133">
        <v>489.67700000000002</v>
      </c>
      <c r="D133">
        <v>1664741.6725647999</v>
      </c>
      <c r="E133">
        <v>63291.327899999917</v>
      </c>
      <c r="F133">
        <v>1.0241641275156992</v>
      </c>
      <c r="G133">
        <v>42.4</v>
      </c>
      <c r="H133">
        <v>112.60917200320947</v>
      </c>
      <c r="I133">
        <v>313</v>
      </c>
      <c r="J133">
        <v>-0.78029585107077604</v>
      </c>
      <c r="K133">
        <v>0.62541057298524572</v>
      </c>
      <c r="L133">
        <v>41386.163178485738</v>
      </c>
      <c r="M133">
        <v>4769.2512178835768</v>
      </c>
      <c r="N133">
        <v>15909.049794822722</v>
      </c>
      <c r="O133">
        <v>13211.637814588374</v>
      </c>
      <c r="P133">
        <v>44784.932004664217</v>
      </c>
      <c r="Q133">
        <v>42.8</v>
      </c>
      <c r="R133">
        <v>62.199999999999996</v>
      </c>
      <c r="S133">
        <v>96.8</v>
      </c>
      <c r="T133">
        <v>123506.5587156415</v>
      </c>
      <c r="U133">
        <v>696.59999999999991</v>
      </c>
      <c r="V133">
        <v>33810.935879999997</v>
      </c>
      <c r="W133">
        <v>6753.5999999999995</v>
      </c>
      <c r="X133">
        <v>0</v>
      </c>
      <c r="Y133">
        <v>15019.199999999999</v>
      </c>
      <c r="Z133">
        <v>0</v>
      </c>
      <c r="AA133">
        <v>5.0000000000000001E-3</v>
      </c>
      <c r="AB133">
        <v>0</v>
      </c>
      <c r="AC133">
        <v>0</v>
      </c>
      <c r="AD133">
        <v>5.0000000000000001E-3</v>
      </c>
      <c r="AE133">
        <v>5.0000000000000001E-3</v>
      </c>
      <c r="AF133">
        <v>368655.75888458063</v>
      </c>
      <c r="AG133">
        <v>323848.51073321624</v>
      </c>
      <c r="AH133">
        <v>280267.58193712565</v>
      </c>
    </row>
    <row r="134" spans="1:34" x14ac:dyDescent="0.3">
      <c r="A134">
        <v>45971</v>
      </c>
      <c r="B134">
        <v>368655.75888458063</v>
      </c>
      <c r="C134">
        <v>489.721</v>
      </c>
      <c r="D134">
        <v>1679932.8392697</v>
      </c>
      <c r="E134">
        <v>15191.166704900097</v>
      </c>
      <c r="F134">
        <v>1.0335098706124641</v>
      </c>
      <c r="G134">
        <v>9.4</v>
      </c>
      <c r="H134">
        <v>116.37871340304899</v>
      </c>
      <c r="I134">
        <v>314</v>
      </c>
      <c r="J134">
        <v>-0.76941482688393814</v>
      </c>
      <c r="K134">
        <v>0.63874942205152685</v>
      </c>
      <c r="L134">
        <v>324364.26175055519</v>
      </c>
      <c r="M134">
        <v>41386.163178485738</v>
      </c>
      <c r="N134">
        <v>4769.2512178835768</v>
      </c>
      <c r="O134">
        <v>6860.0464442048233</v>
      </c>
      <c r="P134">
        <v>18567.957467475244</v>
      </c>
      <c r="Q134">
        <v>52.199999999999996</v>
      </c>
      <c r="R134">
        <v>71</v>
      </c>
      <c r="S134">
        <v>106.2</v>
      </c>
      <c r="T134">
        <v>244802.06127120717</v>
      </c>
      <c r="U134">
        <v>0</v>
      </c>
      <c r="V134">
        <v>272915.62709999998</v>
      </c>
      <c r="W134">
        <v>696.59999999999991</v>
      </c>
      <c r="X134">
        <v>33810.935879999997</v>
      </c>
      <c r="Y134">
        <v>6753.5999999999995</v>
      </c>
      <c r="Z134">
        <v>0</v>
      </c>
      <c r="AA134">
        <v>0</v>
      </c>
      <c r="AB134">
        <v>0</v>
      </c>
      <c r="AC134">
        <v>7.0999999999999994E-2</v>
      </c>
      <c r="AD134">
        <v>7.0999999999999994E-2</v>
      </c>
      <c r="AE134">
        <v>7.0999999999999994E-2</v>
      </c>
      <c r="AF134">
        <v>323848.51073321624</v>
      </c>
      <c r="AG134">
        <v>280267.58193712565</v>
      </c>
      <c r="AH134">
        <v>238079.59356554842</v>
      </c>
    </row>
    <row r="135" spans="1:34" x14ac:dyDescent="0.3">
      <c r="A135">
        <v>45972</v>
      </c>
      <c r="B135">
        <v>323848.51073321624</v>
      </c>
      <c r="C135">
        <v>489.71499999999997</v>
      </c>
      <c r="D135">
        <v>1676891.4600323001</v>
      </c>
      <c r="E135">
        <v>-3041.3792373999022</v>
      </c>
      <c r="F135">
        <v>1.0316387866091923</v>
      </c>
      <c r="G135">
        <v>0</v>
      </c>
      <c r="H135">
        <v>110.55977773289653</v>
      </c>
      <c r="I135">
        <v>315</v>
      </c>
      <c r="J135">
        <v>-0.75830580847856255</v>
      </c>
      <c r="K135">
        <v>0.65189899587871247</v>
      </c>
      <c r="L135">
        <v>368655.75888458063</v>
      </c>
      <c r="M135">
        <v>324364.26175055519</v>
      </c>
      <c r="N135">
        <v>41386.163178485738</v>
      </c>
      <c r="O135">
        <v>10042.452992125218</v>
      </c>
      <c r="P135">
        <v>10123.898591554334</v>
      </c>
      <c r="Q135">
        <v>51.8</v>
      </c>
      <c r="R135">
        <v>71</v>
      </c>
      <c r="S135">
        <v>106.2</v>
      </c>
      <c r="T135">
        <v>338956.17712278402</v>
      </c>
      <c r="U135">
        <v>0</v>
      </c>
      <c r="V135">
        <v>355298.22330000001</v>
      </c>
      <c r="W135">
        <v>0</v>
      </c>
      <c r="X135">
        <v>272915.62709999998</v>
      </c>
      <c r="Y135">
        <v>696.59999999999991</v>
      </c>
      <c r="Z135">
        <v>33810.935879999997</v>
      </c>
      <c r="AA135">
        <v>0</v>
      </c>
      <c r="AB135">
        <v>7.0999999999999994E-2</v>
      </c>
      <c r="AC135">
        <v>5.9999999999999995E-4</v>
      </c>
      <c r="AD135">
        <v>7.1599999999999997E-2</v>
      </c>
      <c r="AE135">
        <v>7.0999999999999994E-2</v>
      </c>
      <c r="AF135">
        <v>280267.58193712565</v>
      </c>
      <c r="AG135">
        <v>238079.59356554842</v>
      </c>
      <c r="AH135">
        <v>213597.80433420843</v>
      </c>
    </row>
    <row r="136" spans="1:34" x14ac:dyDescent="0.3">
      <c r="A136">
        <v>45973</v>
      </c>
      <c r="B136">
        <v>280267.58193712565</v>
      </c>
      <c r="C136">
        <v>489.702</v>
      </c>
      <c r="D136">
        <v>1673851.7406957999</v>
      </c>
      <c r="E136">
        <v>-3039.7193365001585</v>
      </c>
      <c r="F136">
        <v>1.0297687237919608</v>
      </c>
      <c r="G136">
        <v>0</v>
      </c>
      <c r="H136">
        <v>105.0317888462517</v>
      </c>
      <c r="I136">
        <v>316</v>
      </c>
      <c r="J136">
        <v>-0.7469720876965551</v>
      </c>
      <c r="K136">
        <v>0.66485539796428661</v>
      </c>
      <c r="L136">
        <v>323848.51073321624</v>
      </c>
      <c r="M136">
        <v>368655.75888458063</v>
      </c>
      <c r="N136">
        <v>324364.26175055519</v>
      </c>
      <c r="O136">
        <v>16504.947544731822</v>
      </c>
      <c r="P136">
        <v>10072.899036310992</v>
      </c>
      <c r="Q136">
        <v>9.4</v>
      </c>
      <c r="R136">
        <v>52.599999999999994</v>
      </c>
      <c r="S136">
        <v>106.2</v>
      </c>
      <c r="T136">
        <v>324257.28385164082</v>
      </c>
      <c r="U136">
        <v>0</v>
      </c>
      <c r="V136">
        <v>325864.47610000003</v>
      </c>
      <c r="W136">
        <v>0</v>
      </c>
      <c r="X136">
        <v>355298.22330000001</v>
      </c>
      <c r="Y136">
        <v>0</v>
      </c>
      <c r="Z136">
        <v>272915.62709999998</v>
      </c>
      <c r="AA136">
        <v>7.0999999999999994E-2</v>
      </c>
      <c r="AB136">
        <v>5.9999999999999995E-4</v>
      </c>
      <c r="AC136">
        <v>2.391</v>
      </c>
      <c r="AD136">
        <v>2.4626000000000001</v>
      </c>
      <c r="AE136">
        <v>2.391</v>
      </c>
      <c r="AF136">
        <v>238079.59356554842</v>
      </c>
      <c r="AG136">
        <v>213597.80433420843</v>
      </c>
      <c r="AH136">
        <v>192495.62577584962</v>
      </c>
    </row>
    <row r="137" spans="1:34" x14ac:dyDescent="0.3">
      <c r="A137">
        <v>45974</v>
      </c>
      <c r="B137">
        <v>238079.59356554842</v>
      </c>
      <c r="C137">
        <v>489.68297999999999</v>
      </c>
      <c r="D137">
        <v>1667776.8298903999</v>
      </c>
      <c r="E137">
        <v>-6074.9108053999953</v>
      </c>
      <c r="F137">
        <v>1.026031383742581</v>
      </c>
      <c r="G137">
        <v>0</v>
      </c>
      <c r="H137">
        <v>99.780199403939108</v>
      </c>
      <c r="I137">
        <v>317</v>
      </c>
      <c r="J137">
        <v>-0.73541702296398581</v>
      </c>
      <c r="K137">
        <v>0.6776147890466887</v>
      </c>
      <c r="L137">
        <v>280267.58193712565</v>
      </c>
      <c r="M137">
        <v>323848.51073321624</v>
      </c>
      <c r="N137">
        <v>368655.75888458063</v>
      </c>
      <c r="O137">
        <v>15909.049794822722</v>
      </c>
      <c r="P137">
        <v>10077.865167052254</v>
      </c>
      <c r="Q137">
        <v>0</v>
      </c>
      <c r="R137">
        <v>52.199999999999996</v>
      </c>
      <c r="S137">
        <v>106.2</v>
      </c>
      <c r="T137">
        <v>280731.89541196346</v>
      </c>
      <c r="U137">
        <v>0</v>
      </c>
      <c r="V137">
        <v>282282.41340000002</v>
      </c>
      <c r="W137">
        <v>0</v>
      </c>
      <c r="X137">
        <v>325864.47610000003</v>
      </c>
      <c r="Y137">
        <v>0</v>
      </c>
      <c r="Z137">
        <v>355298.22330000001</v>
      </c>
      <c r="AA137">
        <v>5.9999999999999995E-4</v>
      </c>
      <c r="AB137">
        <v>2.391</v>
      </c>
      <c r="AC137">
        <v>0</v>
      </c>
      <c r="AD137">
        <v>2.3915999999999999</v>
      </c>
      <c r="AE137">
        <v>2.391</v>
      </c>
      <c r="AF137">
        <v>213597.80433420843</v>
      </c>
      <c r="AG137">
        <v>192495.62577584962</v>
      </c>
      <c r="AH137">
        <v>175733.50779371275</v>
      </c>
    </row>
    <row r="138" spans="1:34" x14ac:dyDescent="0.3">
      <c r="A138">
        <v>45975</v>
      </c>
      <c r="B138">
        <v>213597.80433420843</v>
      </c>
      <c r="C138">
        <v>489.67099999999999</v>
      </c>
      <c r="D138">
        <v>1664741.6725647999</v>
      </c>
      <c r="E138">
        <v>-3035.1573256000411</v>
      </c>
      <c r="F138">
        <v>1.0241641275156992</v>
      </c>
      <c r="G138">
        <v>0</v>
      </c>
      <c r="H138">
        <v>94.791189433742147</v>
      </c>
      <c r="I138">
        <v>318</v>
      </c>
      <c r="J138">
        <v>-0.72364403829591228</v>
      </c>
      <c r="K138">
        <v>0.69017338824297203</v>
      </c>
      <c r="L138">
        <v>238079.59356554842</v>
      </c>
      <c r="M138">
        <v>280267.58193712565</v>
      </c>
      <c r="N138">
        <v>323848.51073321624</v>
      </c>
      <c r="O138">
        <v>4769.2512178835768</v>
      </c>
      <c r="P138">
        <v>10082.828486909842</v>
      </c>
      <c r="Q138">
        <v>0</v>
      </c>
      <c r="R138">
        <v>52.199999999999996</v>
      </c>
      <c r="S138">
        <v>106.2</v>
      </c>
      <c r="T138">
        <v>243981.65994562753</v>
      </c>
      <c r="U138">
        <v>0</v>
      </c>
      <c r="V138">
        <v>243130.6606</v>
      </c>
      <c r="W138">
        <v>0</v>
      </c>
      <c r="X138">
        <v>282282.41340000002</v>
      </c>
      <c r="Y138">
        <v>0</v>
      </c>
      <c r="Z138">
        <v>325864.47610000003</v>
      </c>
      <c r="AA138">
        <v>2.391</v>
      </c>
      <c r="AB138">
        <v>0</v>
      </c>
      <c r="AC138">
        <v>0</v>
      </c>
      <c r="AD138">
        <v>2.391</v>
      </c>
      <c r="AE138">
        <v>2.391</v>
      </c>
      <c r="AF138">
        <v>192495.62577584962</v>
      </c>
      <c r="AG138">
        <v>175733.50779371275</v>
      </c>
      <c r="AH138">
        <v>177813.58794291277</v>
      </c>
    </row>
    <row r="139" spans="1:34" x14ac:dyDescent="0.3">
      <c r="A139">
        <v>45976</v>
      </c>
      <c r="B139">
        <v>192495.62577584962</v>
      </c>
      <c r="C139">
        <v>489.66399999999999</v>
      </c>
      <c r="D139">
        <v>1661708.0167959</v>
      </c>
      <c r="E139">
        <v>-3033.6557688999455</v>
      </c>
      <c r="F139">
        <v>1.0222977950600747</v>
      </c>
      <c r="G139">
        <v>0</v>
      </c>
      <c r="H139">
        <v>90.051629962055031</v>
      </c>
      <c r="I139">
        <v>319</v>
      </c>
      <c r="J139">
        <v>-0.71165662228177506</v>
      </c>
      <c r="K139">
        <v>0.70252747416915662</v>
      </c>
      <c r="L139">
        <v>213597.80433420843</v>
      </c>
      <c r="M139">
        <v>238079.59356554842</v>
      </c>
      <c r="N139">
        <v>280267.58193712565</v>
      </c>
      <c r="O139">
        <v>41386.163178485738</v>
      </c>
      <c r="P139">
        <v>8473.8119836439928</v>
      </c>
      <c r="Q139">
        <v>0</v>
      </c>
      <c r="R139">
        <v>51.8</v>
      </c>
      <c r="S139">
        <v>81</v>
      </c>
      <c r="T139">
        <v>214724.34122520217</v>
      </c>
      <c r="U139">
        <v>0</v>
      </c>
      <c r="V139">
        <v>215609.6355</v>
      </c>
      <c r="W139">
        <v>0</v>
      </c>
      <c r="X139">
        <v>243130.6606</v>
      </c>
      <c r="Y139">
        <v>0</v>
      </c>
      <c r="Z139">
        <v>282282.41340000002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175733.50779371275</v>
      </c>
      <c r="AG139">
        <v>177813.58794291277</v>
      </c>
      <c r="AH139">
        <v>478550.42526226019</v>
      </c>
    </row>
    <row r="140" spans="1:34" x14ac:dyDescent="0.3">
      <c r="A140">
        <v>45977</v>
      </c>
      <c r="B140">
        <v>175733.50779371275</v>
      </c>
      <c r="C140">
        <v>489.65800000000002</v>
      </c>
      <c r="D140">
        <v>1658675.7961466999</v>
      </c>
      <c r="E140">
        <v>-3032.2206492000259</v>
      </c>
      <c r="F140">
        <v>1.0204323455030642</v>
      </c>
      <c r="G140">
        <v>0</v>
      </c>
      <c r="H140">
        <v>85.549048463952275</v>
      </c>
      <c r="I140">
        <v>320</v>
      </c>
      <c r="J140">
        <v>-0.69945832705164712</v>
      </c>
      <c r="K140">
        <v>0.71467338604296093</v>
      </c>
      <c r="L140">
        <v>192495.62577584962</v>
      </c>
      <c r="M140">
        <v>213597.80433420843</v>
      </c>
      <c r="N140">
        <v>238079.59356554842</v>
      </c>
      <c r="O140">
        <v>324364.26175055519</v>
      </c>
      <c r="P140">
        <v>13211.637814588374</v>
      </c>
      <c r="Q140">
        <v>0</v>
      </c>
      <c r="R140">
        <v>9.4</v>
      </c>
      <c r="S140">
        <v>71.599999999999994</v>
      </c>
      <c r="T140">
        <v>193942.31263459029</v>
      </c>
      <c r="U140">
        <v>0</v>
      </c>
      <c r="V140">
        <v>194506.47029999999</v>
      </c>
      <c r="W140">
        <v>0</v>
      </c>
      <c r="X140">
        <v>215609.6355</v>
      </c>
      <c r="Y140">
        <v>0</v>
      </c>
      <c r="Z140">
        <v>243130.6606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177813.58794291277</v>
      </c>
      <c r="AG140">
        <v>478550.42526226019</v>
      </c>
      <c r="AH140">
        <v>957422.96408633795</v>
      </c>
    </row>
    <row r="141" spans="1:34" x14ac:dyDescent="0.3">
      <c r="A141">
        <v>45978</v>
      </c>
      <c r="B141">
        <v>177813.58794291277</v>
      </c>
      <c r="C141">
        <v>489.65697999999998</v>
      </c>
      <c r="D141">
        <v>1658675.7961466999</v>
      </c>
      <c r="E141">
        <v>0</v>
      </c>
      <c r="F141">
        <v>1.0204323455030642</v>
      </c>
      <c r="G141">
        <v>0</v>
      </c>
      <c r="H141">
        <v>81.271596040754659</v>
      </c>
      <c r="I141">
        <v>321</v>
      </c>
      <c r="J141">
        <v>-0.68705276722366748</v>
      </c>
      <c r="K141">
        <v>0.72660752476856505</v>
      </c>
      <c r="L141">
        <v>175733.50779371275</v>
      </c>
      <c r="M141">
        <v>192495.62577584962</v>
      </c>
      <c r="N141">
        <v>213597.80433420843</v>
      </c>
      <c r="O141">
        <v>368655.75888458063</v>
      </c>
      <c r="P141">
        <v>6860.0464442048233</v>
      </c>
      <c r="Q141">
        <v>0</v>
      </c>
      <c r="R141">
        <v>0</v>
      </c>
      <c r="S141">
        <v>71</v>
      </c>
      <c r="T141">
        <v>182014.24050415834</v>
      </c>
      <c r="U141">
        <v>0</v>
      </c>
      <c r="V141">
        <v>177743.4307</v>
      </c>
      <c r="W141">
        <v>0</v>
      </c>
      <c r="X141">
        <v>194506.47029999999</v>
      </c>
      <c r="Y141">
        <v>0</v>
      </c>
      <c r="Z141">
        <v>215609.6355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478550.42526226019</v>
      </c>
      <c r="AG141">
        <v>957422.96408633795</v>
      </c>
      <c r="AH141">
        <v>893123.02810431598</v>
      </c>
    </row>
    <row r="142" spans="1:34" x14ac:dyDescent="0.3">
      <c r="A142">
        <v>45979</v>
      </c>
      <c r="B142">
        <v>478550.42526226019</v>
      </c>
      <c r="C142">
        <v>489.72699999999998</v>
      </c>
      <c r="D142">
        <v>1679932.8392697</v>
      </c>
      <c r="E142">
        <v>21257.043123000069</v>
      </c>
      <c r="F142">
        <v>1.0335098706124641</v>
      </c>
      <c r="G142">
        <v>41.2</v>
      </c>
      <c r="H142">
        <v>118.40801623871693</v>
      </c>
      <c r="I142">
        <v>322</v>
      </c>
      <c r="J142">
        <v>-0.67444361883294568</v>
      </c>
      <c r="K142">
        <v>0.73832635400310631</v>
      </c>
      <c r="L142">
        <v>177813.58794291277</v>
      </c>
      <c r="M142">
        <v>175733.50779371275</v>
      </c>
      <c r="N142">
        <v>192495.62577584962</v>
      </c>
      <c r="O142">
        <v>323848.51073321624</v>
      </c>
      <c r="P142">
        <v>10042.452992125218</v>
      </c>
      <c r="Q142">
        <v>41.2</v>
      </c>
      <c r="R142">
        <v>41.2</v>
      </c>
      <c r="S142">
        <v>112.2</v>
      </c>
      <c r="T142">
        <v>277365.84033296187</v>
      </c>
      <c r="U142">
        <v>0</v>
      </c>
      <c r="V142">
        <v>176791.29019999999</v>
      </c>
      <c r="W142">
        <v>0</v>
      </c>
      <c r="X142">
        <v>177743.4307</v>
      </c>
      <c r="Y142">
        <v>0</v>
      </c>
      <c r="Z142">
        <v>194506.47029999999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957422.96408633795</v>
      </c>
      <c r="AG142">
        <v>893123.02810431598</v>
      </c>
      <c r="AH142">
        <v>612855.68405975844</v>
      </c>
    </row>
    <row r="143" spans="1:34" x14ac:dyDescent="0.3">
      <c r="A143">
        <v>45980</v>
      </c>
      <c r="B143">
        <v>957422.96408633795</v>
      </c>
      <c r="C143">
        <v>489.85700000000003</v>
      </c>
      <c r="D143">
        <v>1719668.7023854</v>
      </c>
      <c r="E143">
        <v>39735.863115699962</v>
      </c>
      <c r="F143">
        <v>1.0579557328442153</v>
      </c>
      <c r="G143">
        <v>31.2</v>
      </c>
      <c r="H143">
        <v>143.68761542678106</v>
      </c>
      <c r="I143">
        <v>323</v>
      </c>
      <c r="J143">
        <v>-0.66163461824227898</v>
      </c>
      <c r="K143">
        <v>0.749826401204568</v>
      </c>
      <c r="L143">
        <v>478550.42526226019</v>
      </c>
      <c r="M143">
        <v>177813.58794291277</v>
      </c>
      <c r="N143">
        <v>175733.50779371275</v>
      </c>
      <c r="O143">
        <v>280267.58193712565</v>
      </c>
      <c r="P143">
        <v>16504.947544731822</v>
      </c>
      <c r="Q143">
        <v>72.400000000000006</v>
      </c>
      <c r="R143">
        <v>72.400000000000006</v>
      </c>
      <c r="S143">
        <v>125</v>
      </c>
      <c r="T143">
        <v>537928.9924305036</v>
      </c>
      <c r="U143">
        <v>0</v>
      </c>
      <c r="V143">
        <v>468800.891</v>
      </c>
      <c r="W143">
        <v>0</v>
      </c>
      <c r="X143">
        <v>176791.29019999999</v>
      </c>
      <c r="Y143">
        <v>0</v>
      </c>
      <c r="Z143">
        <v>177743.4307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893123.02810431598</v>
      </c>
      <c r="AG143">
        <v>612855.68405975844</v>
      </c>
      <c r="AH143">
        <v>490683.84776837972</v>
      </c>
    </row>
    <row r="144" spans="1:34" x14ac:dyDescent="0.3">
      <c r="A144">
        <v>45981</v>
      </c>
      <c r="B144">
        <v>893123.02810431598</v>
      </c>
      <c r="C144">
        <v>489.88997999999998</v>
      </c>
      <c r="D144">
        <v>1728897.6614808999</v>
      </c>
      <c r="E144">
        <v>9228.9590954999439</v>
      </c>
      <c r="F144">
        <v>1.0636334719167038</v>
      </c>
      <c r="G144">
        <v>16.399999999999999</v>
      </c>
      <c r="H144">
        <v>152.90323465544202</v>
      </c>
      <c r="I144">
        <v>324</v>
      </c>
      <c r="J144">
        <v>-0.64862956103498182</v>
      </c>
      <c r="K144">
        <v>0.76110425866077425</v>
      </c>
      <c r="L144">
        <v>957422.96408633795</v>
      </c>
      <c r="M144">
        <v>478550.42526226019</v>
      </c>
      <c r="N144">
        <v>177813.58794291277</v>
      </c>
      <c r="O144">
        <v>238079.59356554842</v>
      </c>
      <c r="P144">
        <v>15909.049794822722</v>
      </c>
      <c r="Q144">
        <v>88.800000000000011</v>
      </c>
      <c r="R144">
        <v>88.800000000000011</v>
      </c>
      <c r="S144">
        <v>141</v>
      </c>
      <c r="T144">
        <v>776365.47248430469</v>
      </c>
      <c r="U144">
        <v>0</v>
      </c>
      <c r="V144">
        <v>926241.01080000005</v>
      </c>
      <c r="W144">
        <v>0</v>
      </c>
      <c r="X144">
        <v>468800.891</v>
      </c>
      <c r="Y144">
        <v>0</v>
      </c>
      <c r="Z144">
        <v>176791.29019999999</v>
      </c>
      <c r="AA144">
        <v>0</v>
      </c>
      <c r="AB144">
        <v>0</v>
      </c>
      <c r="AC144">
        <v>7.5999999999999998E-2</v>
      </c>
      <c r="AD144">
        <v>7.5999999999999998E-2</v>
      </c>
      <c r="AE144">
        <v>7.5999999999999998E-2</v>
      </c>
      <c r="AF144">
        <v>612855.68405975844</v>
      </c>
      <c r="AG144">
        <v>490683.84776837972</v>
      </c>
      <c r="AH144">
        <v>433718.86956598249</v>
      </c>
    </row>
    <row r="145" spans="1:34" x14ac:dyDescent="0.3">
      <c r="A145">
        <v>45982</v>
      </c>
      <c r="B145">
        <v>612855.68405975844</v>
      </c>
      <c r="C145">
        <v>489.81799999999998</v>
      </c>
      <c r="D145">
        <v>1707386.3914463001</v>
      </c>
      <c r="E145">
        <v>-21511.270034599816</v>
      </c>
      <c r="F145">
        <v>1.0503995441128793</v>
      </c>
      <c r="G145">
        <v>0</v>
      </c>
      <c r="H145">
        <v>145.25807292266992</v>
      </c>
      <c r="I145">
        <v>325</v>
      </c>
      <c r="J145">
        <v>-0.63543230089017755</v>
      </c>
      <c r="K145">
        <v>0.77215658449916413</v>
      </c>
      <c r="L145">
        <v>893123.02810431598</v>
      </c>
      <c r="M145">
        <v>957422.96408633795</v>
      </c>
      <c r="N145">
        <v>478550.42526226019</v>
      </c>
      <c r="O145">
        <v>213597.80433420843</v>
      </c>
      <c r="P145">
        <v>4769.2512178835768</v>
      </c>
      <c r="Q145">
        <v>47.599999999999994</v>
      </c>
      <c r="R145">
        <v>88.800000000000011</v>
      </c>
      <c r="S145">
        <v>141</v>
      </c>
      <c r="T145">
        <v>821133.89208347071</v>
      </c>
      <c r="U145">
        <v>0</v>
      </c>
      <c r="V145">
        <v>887904.93900000001</v>
      </c>
      <c r="W145">
        <v>0</v>
      </c>
      <c r="X145">
        <v>926241.01080000005</v>
      </c>
      <c r="Y145">
        <v>0</v>
      </c>
      <c r="Z145">
        <v>468800.891</v>
      </c>
      <c r="AA145">
        <v>0</v>
      </c>
      <c r="AB145">
        <v>7.5999999999999998E-2</v>
      </c>
      <c r="AC145">
        <v>0.45400000000000001</v>
      </c>
      <c r="AD145">
        <v>0.53</v>
      </c>
      <c r="AE145">
        <v>0.45400000000000001</v>
      </c>
      <c r="AF145">
        <v>490683.84776837972</v>
      </c>
      <c r="AG145">
        <v>433718.86956598249</v>
      </c>
      <c r="AH145">
        <v>379498.75290643546</v>
      </c>
    </row>
    <row r="146" spans="1:34" x14ac:dyDescent="0.3">
      <c r="A146">
        <v>45983</v>
      </c>
      <c r="B146">
        <v>490683.84776837972</v>
      </c>
      <c r="C146">
        <v>489.774</v>
      </c>
      <c r="D146">
        <v>1695162.8519716</v>
      </c>
      <c r="E146">
        <v>-12223.539474700112</v>
      </c>
      <c r="F146">
        <v>1.0428795121177814</v>
      </c>
      <c r="G146">
        <v>0</v>
      </c>
      <c r="H146">
        <v>137.99516927653642</v>
      </c>
      <c r="I146">
        <v>326</v>
      </c>
      <c r="J146">
        <v>-0.62204674844086805</v>
      </c>
      <c r="K146">
        <v>0.7829801036770625</v>
      </c>
      <c r="L146">
        <v>612855.68405975844</v>
      </c>
      <c r="M146">
        <v>893123.02810431598</v>
      </c>
      <c r="N146">
        <v>957422.96408633795</v>
      </c>
      <c r="O146">
        <v>192495.62577584962</v>
      </c>
      <c r="P146">
        <v>41386.163178485738</v>
      </c>
      <c r="Q146">
        <v>16.399999999999999</v>
      </c>
      <c r="R146">
        <v>88.800000000000011</v>
      </c>
      <c r="S146">
        <v>140.6</v>
      </c>
      <c r="T146">
        <v>665554.18664415134</v>
      </c>
      <c r="U146">
        <v>0</v>
      </c>
      <c r="V146">
        <v>633332.48789999995</v>
      </c>
      <c r="W146">
        <v>0</v>
      </c>
      <c r="X146">
        <v>887904.93900000001</v>
      </c>
      <c r="Y146">
        <v>0</v>
      </c>
      <c r="Z146">
        <v>926241.01080000005</v>
      </c>
      <c r="AA146">
        <v>7.5999999999999998E-2</v>
      </c>
      <c r="AB146">
        <v>0.45400000000000001</v>
      </c>
      <c r="AC146">
        <v>4.3999999999999997E-2</v>
      </c>
      <c r="AD146">
        <v>0.57400000000000007</v>
      </c>
      <c r="AE146">
        <v>0.45400000000000001</v>
      </c>
      <c r="AF146">
        <v>433718.86956598249</v>
      </c>
      <c r="AG146">
        <v>379498.75290643546</v>
      </c>
      <c r="AH146">
        <v>345857.69810574956</v>
      </c>
    </row>
    <row r="147" spans="1:34" x14ac:dyDescent="0.3">
      <c r="A147">
        <v>45984</v>
      </c>
      <c r="B147">
        <v>433718.86956598249</v>
      </c>
      <c r="C147">
        <v>489.75400000000002</v>
      </c>
      <c r="D147">
        <v>1689066.0691295001</v>
      </c>
      <c r="E147">
        <v>-6096.7828420998994</v>
      </c>
      <c r="F147">
        <v>1.0391287161936835</v>
      </c>
      <c r="G147">
        <v>0</v>
      </c>
      <c r="H147">
        <v>131.09541081270959</v>
      </c>
      <c r="I147">
        <v>327</v>
      </c>
      <c r="J147">
        <v>-0.60847687011512641</v>
      </c>
      <c r="K147">
        <v>0.79357160895214718</v>
      </c>
      <c r="L147">
        <v>490683.84776837972</v>
      </c>
      <c r="M147">
        <v>612855.68405975844</v>
      </c>
      <c r="N147">
        <v>893123.02810431598</v>
      </c>
      <c r="O147">
        <v>175733.50779371275</v>
      </c>
      <c r="P147">
        <v>324364.26175055519</v>
      </c>
      <c r="Q147">
        <v>0</v>
      </c>
      <c r="R147">
        <v>88.800000000000011</v>
      </c>
      <c r="S147">
        <v>98.199999999999989</v>
      </c>
      <c r="T147">
        <v>512419.46713137347</v>
      </c>
      <c r="U147">
        <v>0</v>
      </c>
      <c r="V147">
        <v>501878.75870000001</v>
      </c>
      <c r="W147">
        <v>0</v>
      </c>
      <c r="X147">
        <v>633332.48789999995</v>
      </c>
      <c r="Y147">
        <v>0</v>
      </c>
      <c r="Z147">
        <v>887904.93900000001</v>
      </c>
      <c r="AA147">
        <v>0.45400000000000001</v>
      </c>
      <c r="AB147">
        <v>4.3999999999999997E-2</v>
      </c>
      <c r="AC147">
        <v>0</v>
      </c>
      <c r="AD147">
        <v>0.498</v>
      </c>
      <c r="AE147">
        <v>0.45400000000000001</v>
      </c>
      <c r="AF147">
        <v>379498.75290643546</v>
      </c>
      <c r="AG147">
        <v>345857.69810574956</v>
      </c>
      <c r="AH147">
        <v>310615.11739972571</v>
      </c>
    </row>
    <row r="148" spans="1:34" x14ac:dyDescent="0.3">
      <c r="A148">
        <v>45985</v>
      </c>
      <c r="B148">
        <v>379498.75290643546</v>
      </c>
      <c r="C148">
        <v>489.73399999999998</v>
      </c>
      <c r="D148">
        <v>1682975.6527668999</v>
      </c>
      <c r="E148">
        <v>-6090.4163626001682</v>
      </c>
      <c r="F148">
        <v>1.0353818369853318</v>
      </c>
      <c r="G148">
        <v>0</v>
      </c>
      <c r="H148">
        <v>124.5406402720741</v>
      </c>
      <c r="I148">
        <v>328</v>
      </c>
      <c r="J148">
        <v>-0.59472668696076403</v>
      </c>
      <c r="K148">
        <v>0.80392796183282078</v>
      </c>
      <c r="L148">
        <v>433718.86956598249</v>
      </c>
      <c r="M148">
        <v>490683.84776837972</v>
      </c>
      <c r="N148">
        <v>612855.68405975844</v>
      </c>
      <c r="O148">
        <v>177813.58794291277</v>
      </c>
      <c r="P148">
        <v>368655.75888458063</v>
      </c>
      <c r="Q148">
        <v>0</v>
      </c>
      <c r="R148">
        <v>88.800000000000011</v>
      </c>
      <c r="S148">
        <v>88.800000000000011</v>
      </c>
      <c r="T148">
        <v>434633.82341359922</v>
      </c>
      <c r="U148">
        <v>0</v>
      </c>
      <c r="V148">
        <v>438788.10629999998</v>
      </c>
      <c r="W148">
        <v>0</v>
      </c>
      <c r="X148">
        <v>501878.75870000001</v>
      </c>
      <c r="Y148">
        <v>0</v>
      </c>
      <c r="Z148">
        <v>633332.48789999995</v>
      </c>
      <c r="AA148">
        <v>4.3999999999999997E-2</v>
      </c>
      <c r="AB148">
        <v>0</v>
      </c>
      <c r="AC148">
        <v>1.4999999999999999E-4</v>
      </c>
      <c r="AD148">
        <v>4.4149999999999995E-2</v>
      </c>
      <c r="AE148">
        <v>4.3999999999999997E-2</v>
      </c>
      <c r="AF148">
        <v>345857.69810574956</v>
      </c>
      <c r="AG148">
        <v>310615.11739972571</v>
      </c>
      <c r="AH148">
        <v>288864.69826402166</v>
      </c>
    </row>
    <row r="149" spans="1:34" x14ac:dyDescent="0.3">
      <c r="A149">
        <v>45986</v>
      </c>
      <c r="B149">
        <v>345857.69810574956</v>
      </c>
      <c r="C149">
        <v>489.721</v>
      </c>
      <c r="D149">
        <v>1679932.8392697</v>
      </c>
      <c r="E149">
        <v>-3042.8134971999098</v>
      </c>
      <c r="F149">
        <v>1.0335098706124641</v>
      </c>
      <c r="G149">
        <v>0</v>
      </c>
      <c r="H149">
        <v>118.3136082584704</v>
      </c>
      <c r="I149">
        <v>329</v>
      </c>
      <c r="J149">
        <v>-0.58080027345380125</v>
      </c>
      <c r="K149">
        <v>0.81404609350821755</v>
      </c>
      <c r="L149">
        <v>379498.75290643546</v>
      </c>
      <c r="M149">
        <v>433718.86956598249</v>
      </c>
      <c r="N149">
        <v>490683.84776837972</v>
      </c>
      <c r="O149">
        <v>478550.42526226019</v>
      </c>
      <c r="P149">
        <v>323848.51073321624</v>
      </c>
      <c r="Q149">
        <v>0</v>
      </c>
      <c r="R149">
        <v>47.599999999999994</v>
      </c>
      <c r="S149">
        <v>88.800000000000011</v>
      </c>
      <c r="T149">
        <v>386358.44019272254</v>
      </c>
      <c r="U149">
        <v>0</v>
      </c>
      <c r="V149">
        <v>384562.6948</v>
      </c>
      <c r="W149">
        <v>0</v>
      </c>
      <c r="X149">
        <v>438788.10629999998</v>
      </c>
      <c r="Y149">
        <v>0</v>
      </c>
      <c r="Z149">
        <v>501878.75870000001</v>
      </c>
      <c r="AA149">
        <v>0</v>
      </c>
      <c r="AB149">
        <v>1.4999999999999999E-4</v>
      </c>
      <c r="AC149">
        <v>6.3E-2</v>
      </c>
      <c r="AD149">
        <v>6.3149999999999998E-2</v>
      </c>
      <c r="AE149">
        <v>6.3E-2</v>
      </c>
      <c r="AF149">
        <v>310615.11739972571</v>
      </c>
      <c r="AG149">
        <v>288864.69826402166</v>
      </c>
      <c r="AH149">
        <v>272042.76256662153</v>
      </c>
    </row>
    <row r="150" spans="1:34" x14ac:dyDescent="0.3">
      <c r="A150">
        <v>45987</v>
      </c>
      <c r="B150">
        <v>310615.11739972571</v>
      </c>
      <c r="C150">
        <v>489.70898</v>
      </c>
      <c r="D150">
        <v>1673851.7406957999</v>
      </c>
      <c r="E150">
        <v>-6081.0985739000607</v>
      </c>
      <c r="F150">
        <v>1.0297687237919608</v>
      </c>
      <c r="G150">
        <v>0</v>
      </c>
      <c r="H150">
        <v>112.39792784554687</v>
      </c>
      <c r="I150">
        <v>330</v>
      </c>
      <c r="J150">
        <v>-0.56670175629111841</v>
      </c>
      <c r="K150">
        <v>0.82392300575755362</v>
      </c>
      <c r="L150">
        <v>345857.69810574956</v>
      </c>
      <c r="M150">
        <v>379498.75290643546</v>
      </c>
      <c r="N150">
        <v>433718.86956598249</v>
      </c>
      <c r="O150">
        <v>957422.96408633795</v>
      </c>
      <c r="P150">
        <v>280267.58193712565</v>
      </c>
      <c r="Q150">
        <v>0</v>
      </c>
      <c r="R150">
        <v>16.399999999999999</v>
      </c>
      <c r="S150">
        <v>88.800000000000011</v>
      </c>
      <c r="T150">
        <v>345323.85613730358</v>
      </c>
      <c r="U150">
        <v>0</v>
      </c>
      <c r="V150">
        <v>347874.56880000001</v>
      </c>
      <c r="W150">
        <v>0</v>
      </c>
      <c r="X150">
        <v>384562.6948</v>
      </c>
      <c r="Y150">
        <v>0</v>
      </c>
      <c r="Z150">
        <v>438788.10629999998</v>
      </c>
      <c r="AA150">
        <v>1.4999999999999999E-4</v>
      </c>
      <c r="AB150">
        <v>6.3E-2</v>
      </c>
      <c r="AC150">
        <v>8.9860000000000007</v>
      </c>
      <c r="AD150">
        <v>9.0491500000000009</v>
      </c>
      <c r="AE150">
        <v>8.9860000000000007</v>
      </c>
      <c r="AF150">
        <v>288864.69826402166</v>
      </c>
      <c r="AG150">
        <v>272042.76256662153</v>
      </c>
      <c r="AH150">
        <v>252600.3418681483</v>
      </c>
    </row>
    <row r="151" spans="1:34" x14ac:dyDescent="0.3">
      <c r="A151">
        <v>45988</v>
      </c>
      <c r="B151">
        <v>288864.69826402166</v>
      </c>
      <c r="C151">
        <v>489.697</v>
      </c>
      <c r="D151">
        <v>1670813.4823932</v>
      </c>
      <c r="E151">
        <v>-3038.2583025998902</v>
      </c>
      <c r="F151">
        <v>1.0278995598159937</v>
      </c>
      <c r="G151">
        <v>0</v>
      </c>
      <c r="H151">
        <v>106.77803145326952</v>
      </c>
      <c r="I151">
        <v>331</v>
      </c>
      <c r="J151">
        <v>-0.55243531316762029</v>
      </c>
      <c r="K151">
        <v>0.83355577183856955</v>
      </c>
      <c r="L151">
        <v>310615.11739972571</v>
      </c>
      <c r="M151">
        <v>345857.69810574956</v>
      </c>
      <c r="N151">
        <v>379498.75290643546</v>
      </c>
      <c r="O151">
        <v>893123.02810431598</v>
      </c>
      <c r="P151">
        <v>238079.59356554842</v>
      </c>
      <c r="Q151">
        <v>0</v>
      </c>
      <c r="R151">
        <v>0</v>
      </c>
      <c r="S151">
        <v>88.800000000000011</v>
      </c>
      <c r="T151">
        <v>315112.50458983233</v>
      </c>
      <c r="U151">
        <v>0</v>
      </c>
      <c r="V151">
        <v>315671.32809999998</v>
      </c>
      <c r="W151">
        <v>0</v>
      </c>
      <c r="X151">
        <v>347874.56880000001</v>
      </c>
      <c r="Y151">
        <v>0</v>
      </c>
      <c r="Z151">
        <v>384562.6948</v>
      </c>
      <c r="AA151">
        <v>6.3E-2</v>
      </c>
      <c r="AB151">
        <v>8.9860000000000007</v>
      </c>
      <c r="AC151">
        <v>8.1000000000000003E-2</v>
      </c>
      <c r="AD151">
        <v>9.1300000000000008</v>
      </c>
      <c r="AE151">
        <v>8.9860000000000007</v>
      </c>
      <c r="AF151">
        <v>272042.76256662153</v>
      </c>
      <c r="AG151">
        <v>252600.3418681483</v>
      </c>
      <c r="AH151">
        <v>244914.34617094841</v>
      </c>
    </row>
    <row r="152" spans="1:34" x14ac:dyDescent="0.3">
      <c r="A152">
        <v>45989</v>
      </c>
      <c r="B152">
        <v>272042.76256662153</v>
      </c>
      <c r="C152">
        <v>489.69099999999997</v>
      </c>
      <c r="D152">
        <v>1670813.4823932</v>
      </c>
      <c r="E152">
        <v>0</v>
      </c>
      <c r="F152">
        <v>1.0278995598159937</v>
      </c>
      <c r="G152">
        <v>0</v>
      </c>
      <c r="H152">
        <v>101.43912988060605</v>
      </c>
      <c r="I152">
        <v>332</v>
      </c>
      <c r="J152">
        <v>-0.53800517153829919</v>
      </c>
      <c r="K152">
        <v>0.84294153735478317</v>
      </c>
      <c r="L152">
        <v>288864.69826402166</v>
      </c>
      <c r="M152">
        <v>310615.11739972571</v>
      </c>
      <c r="N152">
        <v>345857.69810574956</v>
      </c>
      <c r="O152">
        <v>612855.68405975844</v>
      </c>
      <c r="P152">
        <v>213597.80433420843</v>
      </c>
      <c r="Q152">
        <v>0</v>
      </c>
      <c r="R152">
        <v>0</v>
      </c>
      <c r="S152">
        <v>88.800000000000011</v>
      </c>
      <c r="T152">
        <v>290507.52607678965</v>
      </c>
      <c r="U152">
        <v>0</v>
      </c>
      <c r="V152">
        <v>290878.59220000001</v>
      </c>
      <c r="W152">
        <v>0</v>
      </c>
      <c r="X152">
        <v>315671.32809999998</v>
      </c>
      <c r="Y152">
        <v>0</v>
      </c>
      <c r="Z152">
        <v>347874.56880000001</v>
      </c>
      <c r="AA152">
        <v>8.9860000000000007</v>
      </c>
      <c r="AB152">
        <v>8.1000000000000003E-2</v>
      </c>
      <c r="AC152">
        <v>0</v>
      </c>
      <c r="AD152">
        <v>9.0670000000000002</v>
      </c>
      <c r="AE152">
        <v>8.9860000000000007</v>
      </c>
      <c r="AF152">
        <v>252600.3418681483</v>
      </c>
      <c r="AG152">
        <v>244914.34617094841</v>
      </c>
      <c r="AH152">
        <v>234203.99536424226</v>
      </c>
    </row>
    <row r="153" spans="1:34" x14ac:dyDescent="0.3">
      <c r="A153">
        <v>45990</v>
      </c>
      <c r="B153">
        <v>252600.3418681483</v>
      </c>
      <c r="C153">
        <v>489.68400000000003</v>
      </c>
      <c r="D153">
        <v>1667776.8298903999</v>
      </c>
      <c r="E153">
        <v>-3036.6525028001051</v>
      </c>
      <c r="F153">
        <v>1.026031383742581</v>
      </c>
      <c r="G153">
        <v>0</v>
      </c>
      <c r="H153">
        <v>96.367173386575743</v>
      </c>
      <c r="I153">
        <v>333</v>
      </c>
      <c r="J153">
        <v>-0.52341560736555026</v>
      </c>
      <c r="K153">
        <v>0.8520775211013093</v>
      </c>
      <c r="L153">
        <v>272042.76256662153</v>
      </c>
      <c r="M153">
        <v>288864.69826402166</v>
      </c>
      <c r="N153">
        <v>310615.11739972571</v>
      </c>
      <c r="O153">
        <v>490683.84776837972</v>
      </c>
      <c r="P153">
        <v>192495.62577584962</v>
      </c>
      <c r="Q153">
        <v>0</v>
      </c>
      <c r="R153">
        <v>0</v>
      </c>
      <c r="S153">
        <v>88.800000000000011</v>
      </c>
      <c r="T153">
        <v>271169.26756626385</v>
      </c>
      <c r="U153">
        <v>0</v>
      </c>
      <c r="V153">
        <v>271018.3982</v>
      </c>
      <c r="W153">
        <v>0</v>
      </c>
      <c r="X153">
        <v>290878.59220000001</v>
      </c>
      <c r="Y153">
        <v>0</v>
      </c>
      <c r="Z153">
        <v>315671.32809999998</v>
      </c>
      <c r="AA153">
        <v>8.1000000000000003E-2</v>
      </c>
      <c r="AB153">
        <v>0</v>
      </c>
      <c r="AC153">
        <v>0</v>
      </c>
      <c r="AD153">
        <v>8.1000000000000003E-2</v>
      </c>
      <c r="AE153">
        <v>8.1000000000000003E-2</v>
      </c>
      <c r="AF153">
        <v>244914.34617094841</v>
      </c>
      <c r="AG153">
        <v>234203.99536424226</v>
      </c>
      <c r="AH153">
        <v>228969.81399944241</v>
      </c>
    </row>
    <row r="154" spans="1:34" x14ac:dyDescent="0.3">
      <c r="A154">
        <v>45991</v>
      </c>
      <c r="B154">
        <v>244914.34617094841</v>
      </c>
      <c r="C154">
        <v>489.68400000000003</v>
      </c>
      <c r="D154">
        <v>1667776.8298903999</v>
      </c>
      <c r="E154">
        <v>0</v>
      </c>
      <c r="F154">
        <v>1.026031383742581</v>
      </c>
      <c r="G154">
        <v>0</v>
      </c>
      <c r="H154">
        <v>91.548814717246955</v>
      </c>
      <c r="I154">
        <v>334</v>
      </c>
      <c r="J154">
        <v>-0.50867094385210421</v>
      </c>
      <c r="K154">
        <v>0.86096101588899454</v>
      </c>
      <c r="L154">
        <v>252600.3418681483</v>
      </c>
      <c r="M154">
        <v>272042.76256662153</v>
      </c>
      <c r="N154">
        <v>288864.69826402166</v>
      </c>
      <c r="O154">
        <v>433718.86956598249</v>
      </c>
      <c r="P154">
        <v>175733.50779371275</v>
      </c>
      <c r="Q154">
        <v>0</v>
      </c>
      <c r="R154">
        <v>0</v>
      </c>
      <c r="S154">
        <v>88.800000000000011</v>
      </c>
      <c r="T154">
        <v>256519.15020190607</v>
      </c>
      <c r="U154">
        <v>0</v>
      </c>
      <c r="V154">
        <v>254613.15059999999</v>
      </c>
      <c r="W154">
        <v>0</v>
      </c>
      <c r="X154">
        <v>271018.3982</v>
      </c>
      <c r="Y154">
        <v>0</v>
      </c>
      <c r="Z154">
        <v>290878.59220000001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234203.99536424226</v>
      </c>
      <c r="AG154">
        <v>228969.81399944241</v>
      </c>
      <c r="AH154">
        <v>221736.01499944241</v>
      </c>
    </row>
    <row r="155" spans="1:34" x14ac:dyDescent="0.3">
      <c r="A155">
        <v>45992</v>
      </c>
      <c r="B155">
        <v>234203.99536424226</v>
      </c>
      <c r="C155">
        <v>489.678</v>
      </c>
      <c r="D155">
        <v>1664741.6725647999</v>
      </c>
      <c r="E155">
        <v>-3035.1573256000411</v>
      </c>
      <c r="F155">
        <v>1.0241641275156992</v>
      </c>
      <c r="G155">
        <v>0</v>
      </c>
      <c r="H155">
        <v>86.971373981384602</v>
      </c>
      <c r="I155">
        <v>335</v>
      </c>
      <c r="J155">
        <v>-0.49377555015997737</v>
      </c>
      <c r="K155">
        <v>0.8695893893466109</v>
      </c>
      <c r="L155">
        <v>244914.34617094841</v>
      </c>
      <c r="M155">
        <v>252600.3418681483</v>
      </c>
      <c r="N155">
        <v>272042.76256662153</v>
      </c>
      <c r="O155">
        <v>379498.75290643546</v>
      </c>
      <c r="P155">
        <v>177813.58794291277</v>
      </c>
      <c r="Q155">
        <v>0</v>
      </c>
      <c r="R155">
        <v>0</v>
      </c>
      <c r="S155">
        <v>88.800000000000011</v>
      </c>
      <c r="T155">
        <v>243906.22780111301</v>
      </c>
      <c r="U155">
        <v>0</v>
      </c>
      <c r="V155">
        <v>243890.5024</v>
      </c>
      <c r="W155">
        <v>0</v>
      </c>
      <c r="X155">
        <v>254613.15059999999</v>
      </c>
      <c r="Y155">
        <v>0</v>
      </c>
      <c r="Z155">
        <v>271018.3982</v>
      </c>
      <c r="AA155">
        <v>0</v>
      </c>
      <c r="AB155">
        <v>0</v>
      </c>
      <c r="AC155">
        <v>0.26</v>
      </c>
      <c r="AD155">
        <v>0.26</v>
      </c>
      <c r="AE155">
        <v>0.26</v>
      </c>
      <c r="AF155">
        <v>228969.81399944241</v>
      </c>
      <c r="AG155">
        <v>221736.01499944241</v>
      </c>
      <c r="AH155">
        <v>209256.1982606207</v>
      </c>
    </row>
    <row r="156" spans="1:34" x14ac:dyDescent="0.3">
      <c r="A156">
        <v>45993</v>
      </c>
      <c r="B156">
        <v>228969.81399944241</v>
      </c>
      <c r="C156">
        <v>489.67099999999999</v>
      </c>
      <c r="D156">
        <v>1664741.6725647999</v>
      </c>
      <c r="E156">
        <v>0</v>
      </c>
      <c r="F156">
        <v>1.0241641275156992</v>
      </c>
      <c r="G156">
        <v>0</v>
      </c>
      <c r="H156">
        <v>82.622805282315369</v>
      </c>
      <c r="I156">
        <v>336</v>
      </c>
      <c r="J156">
        <v>-0.47873384011578829</v>
      </c>
      <c r="K156">
        <v>0.87796008470088827</v>
      </c>
      <c r="L156">
        <v>234203.99536424226</v>
      </c>
      <c r="M156">
        <v>244914.34617094841</v>
      </c>
      <c r="N156">
        <v>252600.3418681483</v>
      </c>
      <c r="O156">
        <v>345857.69810574956</v>
      </c>
      <c r="P156">
        <v>478550.42526226019</v>
      </c>
      <c r="Q156">
        <v>0</v>
      </c>
      <c r="R156">
        <v>0</v>
      </c>
      <c r="S156">
        <v>47.599999999999994</v>
      </c>
      <c r="T156">
        <v>236029.38517821103</v>
      </c>
      <c r="U156">
        <v>0</v>
      </c>
      <c r="V156">
        <v>236252.95740000001</v>
      </c>
      <c r="W156">
        <v>0</v>
      </c>
      <c r="X156">
        <v>243890.5024</v>
      </c>
      <c r="Y156">
        <v>0</v>
      </c>
      <c r="Z156">
        <v>254613.15059999999</v>
      </c>
      <c r="AA156">
        <v>0</v>
      </c>
      <c r="AB156">
        <v>0.26</v>
      </c>
      <c r="AC156">
        <v>0</v>
      </c>
      <c r="AD156">
        <v>0.26</v>
      </c>
      <c r="AE156">
        <v>0.26</v>
      </c>
      <c r="AF156">
        <v>221736.01499944241</v>
      </c>
      <c r="AG156">
        <v>209256.1982606207</v>
      </c>
      <c r="AH156">
        <v>204367.78662952065</v>
      </c>
    </row>
    <row r="157" spans="1:34" x14ac:dyDescent="0.3">
      <c r="A157">
        <v>45994</v>
      </c>
      <c r="B157">
        <v>221736.01499944241</v>
      </c>
      <c r="C157">
        <v>489.67099999999999</v>
      </c>
      <c r="D157">
        <v>1664741.6725647999</v>
      </c>
      <c r="E157">
        <v>0</v>
      </c>
      <c r="F157">
        <v>1.0241641275156992</v>
      </c>
      <c r="G157">
        <v>0</v>
      </c>
      <c r="H157">
        <v>78.491665018199598</v>
      </c>
      <c r="I157">
        <v>337</v>
      </c>
      <c r="J157">
        <v>-0.46355027090285122</v>
      </c>
      <c r="K157">
        <v>0.88607062153413785</v>
      </c>
      <c r="L157">
        <v>228969.81399944241</v>
      </c>
      <c r="M157">
        <v>234203.99536424226</v>
      </c>
      <c r="N157">
        <v>244914.34617094841</v>
      </c>
      <c r="O157">
        <v>310615.11739972571</v>
      </c>
      <c r="P157">
        <v>957422.96408633795</v>
      </c>
      <c r="Q157">
        <v>0</v>
      </c>
      <c r="R157">
        <v>0</v>
      </c>
      <c r="S157">
        <v>16.399999999999999</v>
      </c>
      <c r="T157">
        <v>228303.27478770903</v>
      </c>
      <c r="U157">
        <v>0</v>
      </c>
      <c r="V157">
        <v>227983.61859999999</v>
      </c>
      <c r="W157">
        <v>0</v>
      </c>
      <c r="X157">
        <v>236252.95740000001</v>
      </c>
      <c r="Y157">
        <v>0</v>
      </c>
      <c r="Z157">
        <v>243890.5024</v>
      </c>
      <c r="AA157">
        <v>0.26</v>
      </c>
      <c r="AB157">
        <v>0</v>
      </c>
      <c r="AC157">
        <v>0</v>
      </c>
      <c r="AD157">
        <v>0.26</v>
      </c>
      <c r="AE157">
        <v>0.26</v>
      </c>
      <c r="AF157">
        <v>209256.1982606207</v>
      </c>
      <c r="AG157">
        <v>204367.78662952065</v>
      </c>
      <c r="AH157">
        <v>195214.23592952066</v>
      </c>
    </row>
    <row r="158" spans="1:34" x14ac:dyDescent="0.3">
      <c r="A158">
        <v>45995</v>
      </c>
      <c r="B158">
        <v>209256.1982606207</v>
      </c>
      <c r="C158">
        <v>489.66399999999999</v>
      </c>
      <c r="D158">
        <v>1661708.0167959</v>
      </c>
      <c r="E158">
        <v>-3033.6557688999455</v>
      </c>
      <c r="F158">
        <v>1.0222977950600747</v>
      </c>
      <c r="G158">
        <v>0</v>
      </c>
      <c r="H158">
        <v>74.567081767289608</v>
      </c>
      <c r="I158">
        <v>338</v>
      </c>
      <c r="J158">
        <v>-0.44822934174041063</v>
      </c>
      <c r="K158">
        <v>0.89391859651925698</v>
      </c>
      <c r="L158">
        <v>221736.01499944241</v>
      </c>
      <c r="M158">
        <v>228969.81399944241</v>
      </c>
      <c r="N158">
        <v>234203.99536424226</v>
      </c>
      <c r="O158">
        <v>288864.69826402166</v>
      </c>
      <c r="P158">
        <v>893123.02810431598</v>
      </c>
      <c r="Q158">
        <v>0</v>
      </c>
      <c r="R158">
        <v>0</v>
      </c>
      <c r="S158">
        <v>0</v>
      </c>
      <c r="T158">
        <v>219987.34241983519</v>
      </c>
      <c r="U158">
        <v>0</v>
      </c>
      <c r="V158">
        <v>220749.81959999999</v>
      </c>
      <c r="W158">
        <v>0</v>
      </c>
      <c r="X158">
        <v>227983.61859999999</v>
      </c>
      <c r="Y158">
        <v>0</v>
      </c>
      <c r="Z158">
        <v>236252.95740000001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204367.78662952065</v>
      </c>
      <c r="AG158">
        <v>195214.23592952066</v>
      </c>
      <c r="AH158">
        <v>178996.50787327875</v>
      </c>
    </row>
    <row r="159" spans="1:34" x14ac:dyDescent="0.3">
      <c r="A159">
        <v>45996</v>
      </c>
      <c r="B159">
        <v>204367.78662952065</v>
      </c>
      <c r="C159">
        <v>489.66399999999999</v>
      </c>
      <c r="D159">
        <v>1661708.0167959</v>
      </c>
      <c r="E159">
        <v>0</v>
      </c>
      <c r="F159">
        <v>1.0222977950600747</v>
      </c>
      <c r="G159">
        <v>0</v>
      </c>
      <c r="H159">
        <v>70.838727678925125</v>
      </c>
      <c r="I159">
        <v>339</v>
      </c>
      <c r="J159">
        <v>-0.43277559255043169</v>
      </c>
      <c r="K159">
        <v>0.90150168413188381</v>
      </c>
      <c r="L159">
        <v>209256.1982606207</v>
      </c>
      <c r="M159">
        <v>221736.01499944241</v>
      </c>
      <c r="N159">
        <v>228969.81399944241</v>
      </c>
      <c r="O159">
        <v>272042.76256662153</v>
      </c>
      <c r="P159">
        <v>612855.68405975844</v>
      </c>
      <c r="Q159">
        <v>0</v>
      </c>
      <c r="R159">
        <v>0</v>
      </c>
      <c r="S159">
        <v>0</v>
      </c>
      <c r="T159">
        <v>211786.66662986125</v>
      </c>
      <c r="U159">
        <v>0</v>
      </c>
      <c r="V159">
        <v>211304.1551</v>
      </c>
      <c r="W159">
        <v>0</v>
      </c>
      <c r="X159">
        <v>220749.81959999999</v>
      </c>
      <c r="Y159">
        <v>0</v>
      </c>
      <c r="Z159">
        <v>227983.61859999999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195214.23592952066</v>
      </c>
      <c r="AG159">
        <v>178996.50787327875</v>
      </c>
      <c r="AH159">
        <v>176209.41962247877</v>
      </c>
    </row>
    <row r="160" spans="1:34" x14ac:dyDescent="0.3">
      <c r="A160">
        <v>45997</v>
      </c>
      <c r="B160">
        <v>195214.23592952066</v>
      </c>
      <c r="C160">
        <v>489.66399999999999</v>
      </c>
      <c r="D160">
        <v>1661708.0167959</v>
      </c>
      <c r="E160">
        <v>0</v>
      </c>
      <c r="F160">
        <v>1.0222977950600747</v>
      </c>
      <c r="G160">
        <v>0</v>
      </c>
      <c r="H160">
        <v>67.29679129497886</v>
      </c>
      <c r="I160">
        <v>340</v>
      </c>
      <c r="J160">
        <v>-0.41719360261231697</v>
      </c>
      <c r="K160">
        <v>0.90881763733950283</v>
      </c>
      <c r="L160">
        <v>204367.78662952065</v>
      </c>
      <c r="M160">
        <v>209256.1982606207</v>
      </c>
      <c r="N160">
        <v>221736.01499944241</v>
      </c>
      <c r="O160">
        <v>252600.3418681483</v>
      </c>
      <c r="P160">
        <v>490683.84776837972</v>
      </c>
      <c r="Q160">
        <v>0</v>
      </c>
      <c r="R160">
        <v>0</v>
      </c>
      <c r="S160">
        <v>0</v>
      </c>
      <c r="T160">
        <v>202946.07360655398</v>
      </c>
      <c r="U160">
        <v>0</v>
      </c>
      <c r="V160">
        <v>203382.0877</v>
      </c>
      <c r="W160">
        <v>0</v>
      </c>
      <c r="X160">
        <v>211304.1551</v>
      </c>
      <c r="Y160">
        <v>0</v>
      </c>
      <c r="Z160">
        <v>220749.81959999999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178996.50787327875</v>
      </c>
      <c r="AG160">
        <v>176209.41962247877</v>
      </c>
      <c r="AH160">
        <v>163832.40842247877</v>
      </c>
    </row>
    <row r="161" spans="1:34" x14ac:dyDescent="0.3">
      <c r="A161">
        <v>45998</v>
      </c>
      <c r="B161">
        <v>178996.50787327875</v>
      </c>
      <c r="C161">
        <v>489.65697999999998</v>
      </c>
      <c r="D161">
        <v>1658675.7961466999</v>
      </c>
      <c r="E161">
        <v>-3032.2206492000259</v>
      </c>
      <c r="F161">
        <v>1.0204323455030642</v>
      </c>
      <c r="G161">
        <v>0</v>
      </c>
      <c r="H161">
        <v>63.931951730229912</v>
      </c>
      <c r="I161">
        <v>341</v>
      </c>
      <c r="J161">
        <v>-0.40148798920597373</v>
      </c>
      <c r="K161">
        <v>0.91586428826728683</v>
      </c>
      <c r="L161">
        <v>195214.23592952066</v>
      </c>
      <c r="M161">
        <v>204367.78662952065</v>
      </c>
      <c r="N161">
        <v>209256.1982606207</v>
      </c>
      <c r="O161">
        <v>244914.34617094841</v>
      </c>
      <c r="P161">
        <v>433718.86956598249</v>
      </c>
      <c r="Q161">
        <v>0</v>
      </c>
      <c r="R161">
        <v>0</v>
      </c>
      <c r="S161">
        <v>0</v>
      </c>
      <c r="T161">
        <v>192859.51014410667</v>
      </c>
      <c r="U161">
        <v>0</v>
      </c>
      <c r="V161">
        <v>194228.53700000001</v>
      </c>
      <c r="W161">
        <v>0</v>
      </c>
      <c r="X161">
        <v>203382.0877</v>
      </c>
      <c r="Y161">
        <v>0</v>
      </c>
      <c r="Z161">
        <v>211304.1551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176209.41962247877</v>
      </c>
      <c r="AG161">
        <v>163832.40842247877</v>
      </c>
      <c r="AH161">
        <v>157267.65214386521</v>
      </c>
    </row>
    <row r="162" spans="1:34" x14ac:dyDescent="0.3">
      <c r="A162">
        <v>45999</v>
      </c>
      <c r="B162">
        <v>176209.41962247877</v>
      </c>
      <c r="C162">
        <v>489.65697999999998</v>
      </c>
      <c r="D162">
        <v>1658675.7961466999</v>
      </c>
      <c r="E162">
        <v>0</v>
      </c>
      <c r="F162">
        <v>1.0204323455030642</v>
      </c>
      <c r="G162">
        <v>0</v>
      </c>
      <c r="H162">
        <v>60.735354143718411</v>
      </c>
      <c r="I162">
        <v>342</v>
      </c>
      <c r="J162">
        <v>-0.38566340624360745</v>
      </c>
      <c r="K162">
        <v>0.92263954884048749</v>
      </c>
      <c r="L162">
        <v>178996.50787327875</v>
      </c>
      <c r="M162">
        <v>195214.23592952066</v>
      </c>
      <c r="N162">
        <v>204367.78662952065</v>
      </c>
      <c r="O162">
        <v>234203.99536424226</v>
      </c>
      <c r="P162">
        <v>379498.75290643546</v>
      </c>
      <c r="Q162">
        <v>0</v>
      </c>
      <c r="R162">
        <v>0</v>
      </c>
      <c r="S162">
        <v>0</v>
      </c>
      <c r="T162">
        <v>183473.38780842605</v>
      </c>
      <c r="U162">
        <v>0</v>
      </c>
      <c r="V162">
        <v>181043.52470000001</v>
      </c>
      <c r="W162">
        <v>0</v>
      </c>
      <c r="X162">
        <v>194228.53700000001</v>
      </c>
      <c r="Y162">
        <v>0</v>
      </c>
      <c r="Z162">
        <v>203382.0877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163832.40842247877</v>
      </c>
      <c r="AG162">
        <v>157267.65214386521</v>
      </c>
      <c r="AH162">
        <v>145062.07728889663</v>
      </c>
    </row>
    <row r="163" spans="1:34" x14ac:dyDescent="0.3">
      <c r="A163">
        <v>46000</v>
      </c>
      <c r="B163">
        <v>163832.40842247877</v>
      </c>
      <c r="C163">
        <v>489.65100000000001</v>
      </c>
      <c r="D163">
        <v>1658675.7961466999</v>
      </c>
      <c r="E163">
        <v>0</v>
      </c>
      <c r="F163">
        <v>1.0204323455030642</v>
      </c>
      <c r="G163">
        <v>0</v>
      </c>
      <c r="H163">
        <v>57.698586436532487</v>
      </c>
      <c r="I163">
        <v>343</v>
      </c>
      <c r="J163">
        <v>-0.36972454289067319</v>
      </c>
      <c r="K163">
        <v>0.9291414114031743</v>
      </c>
      <c r="L163">
        <v>176209.41962247877</v>
      </c>
      <c r="M163">
        <v>178996.50787327875</v>
      </c>
      <c r="N163">
        <v>195214.23592952066</v>
      </c>
      <c r="O163">
        <v>228969.81399944241</v>
      </c>
      <c r="P163">
        <v>345857.69810574956</v>
      </c>
      <c r="Q163">
        <v>0</v>
      </c>
      <c r="R163">
        <v>0</v>
      </c>
      <c r="S163">
        <v>0</v>
      </c>
      <c r="T163">
        <v>173012.77863941211</v>
      </c>
      <c r="U163">
        <v>0</v>
      </c>
      <c r="V163">
        <v>175224.21580000001</v>
      </c>
      <c r="W163">
        <v>0</v>
      </c>
      <c r="X163">
        <v>181043.52470000001</v>
      </c>
      <c r="Y163">
        <v>0</v>
      </c>
      <c r="Z163">
        <v>194228.53700000001</v>
      </c>
      <c r="AA163">
        <v>0</v>
      </c>
      <c r="AB163">
        <v>0</v>
      </c>
      <c r="AC163">
        <v>2.641</v>
      </c>
      <c r="AD163">
        <v>2.641</v>
      </c>
      <c r="AE163">
        <v>2.641</v>
      </c>
      <c r="AF163">
        <v>157267.65214386521</v>
      </c>
      <c r="AG163">
        <v>145062.07728889663</v>
      </c>
      <c r="AH163">
        <v>161541.79408427881</v>
      </c>
    </row>
    <row r="164" spans="1:34" x14ac:dyDescent="0.3">
      <c r="A164">
        <v>46001</v>
      </c>
      <c r="B164">
        <v>157267.65214386521</v>
      </c>
      <c r="C164">
        <v>489.64499999999998</v>
      </c>
      <c r="D164">
        <v>1655645.1614623</v>
      </c>
      <c r="E164">
        <v>-3030.6346843999345</v>
      </c>
      <c r="F164">
        <v>1.018567871645937</v>
      </c>
      <c r="G164">
        <v>0</v>
      </c>
      <c r="H164">
        <v>54.813657114705862</v>
      </c>
      <c r="I164">
        <v>344</v>
      </c>
      <c r="J164">
        <v>-0.35367612217637207</v>
      </c>
      <c r="K164">
        <v>0.93536794931314804</v>
      </c>
      <c r="L164">
        <v>163832.40842247877</v>
      </c>
      <c r="M164">
        <v>176209.41962247877</v>
      </c>
      <c r="N164">
        <v>178996.50787327875</v>
      </c>
      <c r="O164">
        <v>221736.01499944241</v>
      </c>
      <c r="P164">
        <v>310615.11739972571</v>
      </c>
      <c r="Q164">
        <v>0</v>
      </c>
      <c r="R164">
        <v>0</v>
      </c>
      <c r="S164">
        <v>0</v>
      </c>
      <c r="T164">
        <v>165769.82672960756</v>
      </c>
      <c r="U164">
        <v>0</v>
      </c>
      <c r="V164">
        <v>162847.2046</v>
      </c>
      <c r="W164">
        <v>0</v>
      </c>
      <c r="X164">
        <v>175224.21580000001</v>
      </c>
      <c r="Y164">
        <v>0</v>
      </c>
      <c r="Z164">
        <v>181043.52470000001</v>
      </c>
      <c r="AA164">
        <v>0</v>
      </c>
      <c r="AB164">
        <v>2.641</v>
      </c>
      <c r="AC164">
        <v>4.2939999999999996</v>
      </c>
      <c r="AD164">
        <v>6.9349999999999996</v>
      </c>
      <c r="AE164">
        <v>4.2939999999999996</v>
      </c>
      <c r="AF164">
        <v>145062.07728889663</v>
      </c>
      <c r="AG164">
        <v>161541.79408427881</v>
      </c>
      <c r="AH164">
        <v>143688.1908044967</v>
      </c>
    </row>
    <row r="165" spans="1:34" x14ac:dyDescent="0.3">
      <c r="A165">
        <v>46002</v>
      </c>
      <c r="B165">
        <v>145062.07728889663</v>
      </c>
      <c r="C165">
        <v>489.63799999999998</v>
      </c>
      <c r="D165">
        <v>1652616.0060848999</v>
      </c>
      <c r="E165">
        <v>-3029.1553774001077</v>
      </c>
      <c r="F165">
        <v>1.0167043078718501</v>
      </c>
      <c r="G165">
        <v>0</v>
      </c>
      <c r="H165">
        <v>52.072974258970568</v>
      </c>
      <c r="I165">
        <v>345</v>
      </c>
      <c r="J165">
        <v>-0.33752289959411347</v>
      </c>
      <c r="K165">
        <v>0.94131731751284697</v>
      </c>
      <c r="L165">
        <v>157267.65214386521</v>
      </c>
      <c r="M165">
        <v>163832.40842247877</v>
      </c>
      <c r="N165">
        <v>176209.41962247877</v>
      </c>
      <c r="O165">
        <v>209256.1982606207</v>
      </c>
      <c r="P165">
        <v>288864.69826402166</v>
      </c>
      <c r="Q165">
        <v>0</v>
      </c>
      <c r="R165">
        <v>0</v>
      </c>
      <c r="S165">
        <v>0</v>
      </c>
      <c r="T165">
        <v>155387.37928508021</v>
      </c>
      <c r="U165">
        <v>0</v>
      </c>
      <c r="V165">
        <v>159313.5778</v>
      </c>
      <c r="W165">
        <v>0</v>
      </c>
      <c r="X165">
        <v>162847.2046</v>
      </c>
      <c r="Y165">
        <v>0</v>
      </c>
      <c r="Z165">
        <v>175224.21580000001</v>
      </c>
      <c r="AA165">
        <v>2.641</v>
      </c>
      <c r="AB165">
        <v>4.2939999999999996</v>
      </c>
      <c r="AC165">
        <v>0.38</v>
      </c>
      <c r="AD165">
        <v>7.3149999999999995</v>
      </c>
      <c r="AE165">
        <v>4.2939999999999996</v>
      </c>
      <c r="AF165">
        <v>161541.79408427881</v>
      </c>
      <c r="AG165">
        <v>143688.1908044967</v>
      </c>
      <c r="AH165">
        <v>152568.33660566524</v>
      </c>
    </row>
    <row r="166" spans="1:34" x14ac:dyDescent="0.3">
      <c r="A166">
        <v>46003</v>
      </c>
      <c r="B166">
        <v>161541.79408427881</v>
      </c>
      <c r="C166">
        <v>489.65100000000001</v>
      </c>
      <c r="D166">
        <v>1658675.7961466999</v>
      </c>
      <c r="E166">
        <v>6059.7900618000422</v>
      </c>
      <c r="F166">
        <v>1.0204323455030642</v>
      </c>
      <c r="G166">
        <v>0</v>
      </c>
      <c r="H166">
        <v>49.469325546022034</v>
      </c>
      <c r="I166">
        <v>346</v>
      </c>
      <c r="J166">
        <v>-0.32126966169236515</v>
      </c>
      <c r="K166">
        <v>0.94698775307607508</v>
      </c>
      <c r="L166">
        <v>145062.07728889663</v>
      </c>
      <c r="M166">
        <v>157267.65214386521</v>
      </c>
      <c r="N166">
        <v>163832.40842247877</v>
      </c>
      <c r="O166">
        <v>204367.78662952065</v>
      </c>
      <c r="P166">
        <v>272042.76256662153</v>
      </c>
      <c r="Q166">
        <v>0</v>
      </c>
      <c r="R166">
        <v>0</v>
      </c>
      <c r="S166">
        <v>0</v>
      </c>
      <c r="T166">
        <v>154623.84117234687</v>
      </c>
      <c r="U166">
        <v>0</v>
      </c>
      <c r="V166">
        <v>147107.0209</v>
      </c>
      <c r="W166">
        <v>0</v>
      </c>
      <c r="X166">
        <v>159313.5778</v>
      </c>
      <c r="Y166">
        <v>0</v>
      </c>
      <c r="Z166">
        <v>162847.2046</v>
      </c>
      <c r="AA166">
        <v>4.2939999999999996</v>
      </c>
      <c r="AB166">
        <v>0.38</v>
      </c>
      <c r="AC166">
        <v>0.36299999999999999</v>
      </c>
      <c r="AD166">
        <v>5.036999999999999</v>
      </c>
      <c r="AE166">
        <v>4.2939999999999996</v>
      </c>
      <c r="AF166">
        <v>143688.1908044967</v>
      </c>
      <c r="AG166">
        <v>152568.33660566524</v>
      </c>
      <c r="AH166">
        <v>147995.95882826514</v>
      </c>
    </row>
    <row r="167" spans="1:34" x14ac:dyDescent="0.3">
      <c r="A167">
        <v>46004</v>
      </c>
      <c r="B167">
        <v>143688.1908044967</v>
      </c>
      <c r="C167">
        <v>489.63799999999998</v>
      </c>
      <c r="D167">
        <v>1652616.0060848999</v>
      </c>
      <c r="E167">
        <v>-6059.7900618000422</v>
      </c>
      <c r="F167">
        <v>1.0167043078718501</v>
      </c>
      <c r="G167">
        <v>0</v>
      </c>
      <c r="H167">
        <v>46.995859268720928</v>
      </c>
      <c r="I167">
        <v>347</v>
      </c>
      <c r="J167">
        <v>-0.3049212246562894</v>
      </c>
      <c r="K167">
        <v>0.95237757573039727</v>
      </c>
      <c r="L167">
        <v>161541.79408427881</v>
      </c>
      <c r="M167">
        <v>145062.07728889663</v>
      </c>
      <c r="N167">
        <v>157267.65214386521</v>
      </c>
      <c r="O167">
        <v>195214.23592952066</v>
      </c>
      <c r="P167">
        <v>252600.3418681483</v>
      </c>
      <c r="Q167">
        <v>0</v>
      </c>
      <c r="R167">
        <v>0</v>
      </c>
      <c r="S167">
        <v>0</v>
      </c>
      <c r="T167">
        <v>150097.35405922405</v>
      </c>
      <c r="U167">
        <v>0</v>
      </c>
      <c r="V167">
        <v>154496.8002</v>
      </c>
      <c r="W167">
        <v>0</v>
      </c>
      <c r="X167">
        <v>147107.0209</v>
      </c>
      <c r="Y167">
        <v>0</v>
      </c>
      <c r="Z167">
        <v>159313.5778</v>
      </c>
      <c r="AA167">
        <v>0.38</v>
      </c>
      <c r="AB167">
        <v>0.36299999999999999</v>
      </c>
      <c r="AC167">
        <v>0.76800000000000002</v>
      </c>
      <c r="AD167">
        <v>1.5110000000000001</v>
      </c>
      <c r="AE167">
        <v>0.76800000000000002</v>
      </c>
      <c r="AF167">
        <v>152568.33660566524</v>
      </c>
      <c r="AG167">
        <v>147995.95882826514</v>
      </c>
      <c r="AH167">
        <v>134491.21018889663</v>
      </c>
    </row>
    <row r="168" spans="1:34" x14ac:dyDescent="0.3">
      <c r="A168">
        <v>46005</v>
      </c>
      <c r="B168">
        <v>152568.33660566524</v>
      </c>
      <c r="C168">
        <v>489.64400000000001</v>
      </c>
      <c r="D168">
        <v>1655645.1614623</v>
      </c>
      <c r="E168">
        <v>3029.1553774001077</v>
      </c>
      <c r="F168">
        <v>1.018567871645937</v>
      </c>
      <c r="G168">
        <v>0</v>
      </c>
      <c r="H168">
        <v>44.646066305284876</v>
      </c>
      <c r="I168">
        <v>348</v>
      </c>
      <c r="J168">
        <v>-0.28848243288060982</v>
      </c>
      <c r="K168">
        <v>0.95748518835503893</v>
      </c>
      <c r="L168">
        <v>143688.1908044967</v>
      </c>
      <c r="M168">
        <v>161541.79408427881</v>
      </c>
      <c r="N168">
        <v>145062.07728889663</v>
      </c>
      <c r="O168">
        <v>178996.50787327875</v>
      </c>
      <c r="P168">
        <v>244914.34617094841</v>
      </c>
      <c r="Q168">
        <v>0</v>
      </c>
      <c r="R168">
        <v>0</v>
      </c>
      <c r="S168">
        <v>0</v>
      </c>
      <c r="T168">
        <v>152599.44049814693</v>
      </c>
      <c r="U168">
        <v>0</v>
      </c>
      <c r="V168">
        <v>148763.7691</v>
      </c>
      <c r="W168">
        <v>0</v>
      </c>
      <c r="X168">
        <v>154496.8002</v>
      </c>
      <c r="Y168">
        <v>0</v>
      </c>
      <c r="Z168">
        <v>147107.0209</v>
      </c>
      <c r="AA168">
        <v>0.36299999999999999</v>
      </c>
      <c r="AB168">
        <v>0.76800000000000002</v>
      </c>
      <c r="AC168">
        <v>7.9000000000000001E-2</v>
      </c>
      <c r="AD168">
        <v>1.21</v>
      </c>
      <c r="AE168">
        <v>0.76800000000000002</v>
      </c>
      <c r="AF168">
        <v>147995.95882826514</v>
      </c>
      <c r="AG168">
        <v>134491.21018889663</v>
      </c>
      <c r="AH168">
        <v>135923.13246629672</v>
      </c>
    </row>
    <row r="169" spans="1:34" x14ac:dyDescent="0.3">
      <c r="A169">
        <v>46006</v>
      </c>
      <c r="B169">
        <v>147995.95882826514</v>
      </c>
      <c r="C169">
        <v>489.64400000000001</v>
      </c>
      <c r="D169">
        <v>1655645.1614623</v>
      </c>
      <c r="E169">
        <v>0</v>
      </c>
      <c r="F169">
        <v>1.018567871645937</v>
      </c>
      <c r="G169">
        <v>0</v>
      </c>
      <c r="H169">
        <v>42.413762990020629</v>
      </c>
      <c r="I169">
        <v>349</v>
      </c>
      <c r="J169">
        <v>-0.27195815753410524</v>
      </c>
      <c r="K169">
        <v>0.96230907745414873</v>
      </c>
      <c r="L169">
        <v>152568.33660566524</v>
      </c>
      <c r="M169">
        <v>143688.1908044967</v>
      </c>
      <c r="N169">
        <v>161541.79408427881</v>
      </c>
      <c r="O169">
        <v>176209.41962247877</v>
      </c>
      <c r="P169">
        <v>234203.99536424226</v>
      </c>
      <c r="Q169">
        <v>0</v>
      </c>
      <c r="R169">
        <v>0</v>
      </c>
      <c r="S169">
        <v>0</v>
      </c>
      <c r="T169">
        <v>148084.16207947567</v>
      </c>
      <c r="U169">
        <v>0</v>
      </c>
      <c r="V169">
        <v>148554.47219999999</v>
      </c>
      <c r="W169">
        <v>0</v>
      </c>
      <c r="X169">
        <v>148763.7691</v>
      </c>
      <c r="Y169">
        <v>0</v>
      </c>
      <c r="Z169">
        <v>154496.8002</v>
      </c>
      <c r="AA169">
        <v>0.76800000000000002</v>
      </c>
      <c r="AB169">
        <v>7.9000000000000001E-2</v>
      </c>
      <c r="AC169">
        <v>0</v>
      </c>
      <c r="AD169">
        <v>0.84699999999999998</v>
      </c>
      <c r="AE169">
        <v>0.76800000000000002</v>
      </c>
      <c r="AF169">
        <v>134491.21018889663</v>
      </c>
      <c r="AG169">
        <v>135923.13246629672</v>
      </c>
      <c r="AH169">
        <v>126557.10026629671</v>
      </c>
    </row>
    <row r="170" spans="1:34" x14ac:dyDescent="0.3">
      <c r="A170">
        <v>46007</v>
      </c>
      <c r="B170">
        <v>134491.21018889663</v>
      </c>
      <c r="C170">
        <v>489.63799999999998</v>
      </c>
      <c r="D170">
        <v>1652616.0060848999</v>
      </c>
      <c r="E170">
        <v>-3029.1553774001077</v>
      </c>
      <c r="F170">
        <v>1.0167043078718501</v>
      </c>
      <c r="G170">
        <v>0</v>
      </c>
      <c r="H170">
        <v>40.293074840519594</v>
      </c>
      <c r="I170">
        <v>350</v>
      </c>
      <c r="J170">
        <v>-0.25535329511618809</v>
      </c>
      <c r="K170">
        <v>0.96684781360527727</v>
      </c>
      <c r="L170">
        <v>147995.95882826514</v>
      </c>
      <c r="M170">
        <v>152568.33660566524</v>
      </c>
      <c r="N170">
        <v>143688.1908044967</v>
      </c>
      <c r="O170">
        <v>163832.40842247877</v>
      </c>
      <c r="P170">
        <v>228969.81399944241</v>
      </c>
      <c r="Q170">
        <v>0</v>
      </c>
      <c r="R170">
        <v>0</v>
      </c>
      <c r="S170">
        <v>0</v>
      </c>
      <c r="T170">
        <v>145018.50187427565</v>
      </c>
      <c r="U170">
        <v>0</v>
      </c>
      <c r="V170">
        <v>147011.24979999999</v>
      </c>
      <c r="W170">
        <v>0</v>
      </c>
      <c r="X170">
        <v>148554.47219999999</v>
      </c>
      <c r="Y170">
        <v>0</v>
      </c>
      <c r="Z170">
        <v>148763.7691</v>
      </c>
      <c r="AA170">
        <v>7.9000000000000001E-2</v>
      </c>
      <c r="AB170">
        <v>0</v>
      </c>
      <c r="AC170">
        <v>5.3979999999999997</v>
      </c>
      <c r="AD170">
        <v>5.4769999999999994</v>
      </c>
      <c r="AE170">
        <v>5.3979999999999997</v>
      </c>
      <c r="AF170">
        <v>135923.13246629672</v>
      </c>
      <c r="AG170">
        <v>126557.10026629671</v>
      </c>
      <c r="AH170">
        <v>115580.61307334204</v>
      </c>
    </row>
    <row r="171" spans="1:34" x14ac:dyDescent="0.3">
      <c r="A171">
        <v>46008</v>
      </c>
      <c r="B171">
        <v>135923.13246629672</v>
      </c>
      <c r="C171">
        <v>489.63799999999998</v>
      </c>
      <c r="D171">
        <v>1652616.0060848999</v>
      </c>
      <c r="E171">
        <v>0</v>
      </c>
      <c r="F171">
        <v>1.0167043078718501</v>
      </c>
      <c r="G171">
        <v>0</v>
      </c>
      <c r="H171">
        <v>38.27842109849361</v>
      </c>
      <c r="I171">
        <v>351</v>
      </c>
      <c r="J171">
        <v>-0.23867276600594997</v>
      </c>
      <c r="K171">
        <v>0.97110005188295045</v>
      </c>
      <c r="L171">
        <v>134491.21018889663</v>
      </c>
      <c r="M171">
        <v>147995.95882826514</v>
      </c>
      <c r="N171">
        <v>152568.33660566524</v>
      </c>
      <c r="O171">
        <v>157267.65214386521</v>
      </c>
      <c r="P171">
        <v>221736.01499944241</v>
      </c>
      <c r="Q171">
        <v>0</v>
      </c>
      <c r="R171">
        <v>0</v>
      </c>
      <c r="S171">
        <v>0</v>
      </c>
      <c r="T171">
        <v>139470.10049448616</v>
      </c>
      <c r="U171">
        <v>0</v>
      </c>
      <c r="V171">
        <v>136536.1538</v>
      </c>
      <c r="W171">
        <v>0</v>
      </c>
      <c r="X171">
        <v>147011.24979999999</v>
      </c>
      <c r="Y171">
        <v>0</v>
      </c>
      <c r="Z171">
        <v>148554.47219999999</v>
      </c>
      <c r="AA171">
        <v>0</v>
      </c>
      <c r="AB171">
        <v>5.3979999999999997</v>
      </c>
      <c r="AC171">
        <v>1.171</v>
      </c>
      <c r="AD171">
        <v>6.569</v>
      </c>
      <c r="AE171">
        <v>5.3979999999999997</v>
      </c>
      <c r="AF171">
        <v>126557.10026629671</v>
      </c>
      <c r="AG171">
        <v>115580.61307334204</v>
      </c>
      <c r="AH171">
        <v>109427.09161854199</v>
      </c>
    </row>
    <row r="172" spans="1:34" x14ac:dyDescent="0.3">
      <c r="A172">
        <v>46009</v>
      </c>
      <c r="B172">
        <v>126557.10026629671</v>
      </c>
      <c r="C172">
        <v>489.63099999999997</v>
      </c>
      <c r="D172">
        <v>1652616.0060848999</v>
      </c>
      <c r="E172">
        <v>0</v>
      </c>
      <c r="F172">
        <v>1.0167043078718501</v>
      </c>
      <c r="G172">
        <v>0</v>
      </c>
      <c r="H172">
        <v>36.364500043568924</v>
      </c>
      <c r="I172">
        <v>352</v>
      </c>
      <c r="J172">
        <v>-0.22192151300416674</v>
      </c>
      <c r="K172">
        <v>0.97506453225719447</v>
      </c>
      <c r="L172">
        <v>135923.13246629672</v>
      </c>
      <c r="M172">
        <v>134491.21018889663</v>
      </c>
      <c r="N172">
        <v>147995.95882826514</v>
      </c>
      <c r="O172">
        <v>145062.07728889663</v>
      </c>
      <c r="P172">
        <v>209256.1982606207</v>
      </c>
      <c r="Q172">
        <v>0</v>
      </c>
      <c r="R172">
        <v>0</v>
      </c>
      <c r="S172">
        <v>0</v>
      </c>
      <c r="T172">
        <v>132323.81430716335</v>
      </c>
      <c r="U172">
        <v>0</v>
      </c>
      <c r="V172">
        <v>134938.92069999999</v>
      </c>
      <c r="W172">
        <v>0</v>
      </c>
      <c r="X172">
        <v>136536.1538</v>
      </c>
      <c r="Y172">
        <v>0</v>
      </c>
      <c r="Z172">
        <v>147011.24979999999</v>
      </c>
      <c r="AA172">
        <v>5.3979999999999997</v>
      </c>
      <c r="AB172">
        <v>1.171</v>
      </c>
      <c r="AC172">
        <v>0</v>
      </c>
      <c r="AD172">
        <v>6.569</v>
      </c>
      <c r="AE172">
        <v>5.3979999999999997</v>
      </c>
      <c r="AF172">
        <v>115580.61307334204</v>
      </c>
      <c r="AG172">
        <v>109427.09161854199</v>
      </c>
      <c r="AH172">
        <v>112236.09011854199</v>
      </c>
    </row>
    <row r="173" spans="1:34" x14ac:dyDescent="0.3">
      <c r="A173">
        <v>46010</v>
      </c>
      <c r="B173">
        <v>115580.61307334204</v>
      </c>
      <c r="C173">
        <v>489.625</v>
      </c>
      <c r="D173">
        <v>1649588.4715396999</v>
      </c>
      <c r="E173">
        <v>-3027.5345451999456</v>
      </c>
      <c r="F173">
        <v>1.0148417412483863</v>
      </c>
      <c r="G173">
        <v>0</v>
      </c>
      <c r="H173">
        <v>34.546275041390473</v>
      </c>
      <c r="I173">
        <v>353</v>
      </c>
      <c r="J173">
        <v>-0.20510449986861926</v>
      </c>
      <c r="K173">
        <v>0.97874007996691526</v>
      </c>
      <c r="L173">
        <v>126557.10026629671</v>
      </c>
      <c r="M173">
        <v>135923.13246629672</v>
      </c>
      <c r="N173">
        <v>134491.21018889663</v>
      </c>
      <c r="O173">
        <v>161541.79408427881</v>
      </c>
      <c r="P173">
        <v>204367.78662952065</v>
      </c>
      <c r="Q173">
        <v>0</v>
      </c>
      <c r="R173">
        <v>0</v>
      </c>
      <c r="S173">
        <v>0</v>
      </c>
      <c r="T173">
        <v>126020.28193531181</v>
      </c>
      <c r="U173">
        <v>0</v>
      </c>
      <c r="V173">
        <v>125572.8885</v>
      </c>
      <c r="W173">
        <v>0</v>
      </c>
      <c r="X173">
        <v>134938.92069999999</v>
      </c>
      <c r="Y173">
        <v>0</v>
      </c>
      <c r="Z173">
        <v>136536.1538</v>
      </c>
      <c r="AA173">
        <v>1.171</v>
      </c>
      <c r="AB173">
        <v>0</v>
      </c>
      <c r="AC173">
        <v>0</v>
      </c>
      <c r="AD173">
        <v>1.171</v>
      </c>
      <c r="AE173">
        <v>1.171</v>
      </c>
      <c r="AF173">
        <v>109427.09161854199</v>
      </c>
      <c r="AG173">
        <v>112236.09011854199</v>
      </c>
      <c r="AH173">
        <v>105147.56961854199</v>
      </c>
    </row>
    <row r="174" spans="1:34" x14ac:dyDescent="0.3">
      <c r="A174">
        <v>46011</v>
      </c>
      <c r="B174">
        <v>109427.09161854199</v>
      </c>
      <c r="C174">
        <v>489.625</v>
      </c>
      <c r="D174">
        <v>1649588.4715396999</v>
      </c>
      <c r="E174">
        <v>0</v>
      </c>
      <c r="F174">
        <v>1.0148417412483863</v>
      </c>
      <c r="G174">
        <v>0</v>
      </c>
      <c r="H174">
        <v>32.818961289320946</v>
      </c>
      <c r="I174">
        <v>354</v>
      </c>
      <c r="J174">
        <v>-0.18822670984324391</v>
      </c>
      <c r="K174">
        <v>0.98212560586800057</v>
      </c>
      <c r="L174">
        <v>115580.61307334204</v>
      </c>
      <c r="M174">
        <v>126557.10026629671</v>
      </c>
      <c r="N174">
        <v>135923.13246629672</v>
      </c>
      <c r="O174">
        <v>143688.1908044967</v>
      </c>
      <c r="P174">
        <v>195214.23592952066</v>
      </c>
      <c r="Q174">
        <v>0</v>
      </c>
      <c r="R174">
        <v>0</v>
      </c>
      <c r="S174">
        <v>0</v>
      </c>
      <c r="T174">
        <v>117188.26831939358</v>
      </c>
      <c r="U174">
        <v>0</v>
      </c>
      <c r="V174">
        <v>117624.4418</v>
      </c>
      <c r="W174">
        <v>0</v>
      </c>
      <c r="X174">
        <v>125572.8885</v>
      </c>
      <c r="Y174">
        <v>0</v>
      </c>
      <c r="Z174">
        <v>134938.92069999999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112236.09011854199</v>
      </c>
      <c r="AG174">
        <v>105147.56961854199</v>
      </c>
      <c r="AH174">
        <v>97996.566070838511</v>
      </c>
    </row>
    <row r="175" spans="1:34" x14ac:dyDescent="0.3">
      <c r="A175">
        <v>46012</v>
      </c>
      <c r="B175">
        <v>112236.09011854199</v>
      </c>
      <c r="C175">
        <v>489.625</v>
      </c>
      <c r="D175">
        <v>1649588.4715396999</v>
      </c>
      <c r="E175">
        <v>0</v>
      </c>
      <c r="F175">
        <v>1.0148417412483863</v>
      </c>
      <c r="G175">
        <v>0</v>
      </c>
      <c r="H175">
        <v>31.178013224854897</v>
      </c>
      <c r="I175">
        <v>355</v>
      </c>
      <c r="J175">
        <v>-0.17129314418147781</v>
      </c>
      <c r="K175">
        <v>0.98522010675606064</v>
      </c>
      <c r="L175">
        <v>109427.09161854199</v>
      </c>
      <c r="M175">
        <v>115580.61307334204</v>
      </c>
      <c r="N175">
        <v>126557.10026629671</v>
      </c>
      <c r="O175">
        <v>152568.33660566524</v>
      </c>
      <c r="P175">
        <v>178996.50787327875</v>
      </c>
      <c r="Q175">
        <v>0</v>
      </c>
      <c r="R175">
        <v>0</v>
      </c>
      <c r="S175">
        <v>0</v>
      </c>
      <c r="T175">
        <v>112414.59827014203</v>
      </c>
      <c r="U175">
        <v>0</v>
      </c>
      <c r="V175">
        <v>108443.3858</v>
      </c>
      <c r="W175">
        <v>0</v>
      </c>
      <c r="X175">
        <v>117624.4418</v>
      </c>
      <c r="Y175">
        <v>0</v>
      </c>
      <c r="Z175">
        <v>125572.8885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105147.56961854199</v>
      </c>
      <c r="AG175">
        <v>97996.566070838511</v>
      </c>
      <c r="AH175">
        <v>97696.448964138428</v>
      </c>
    </row>
    <row r="176" spans="1:34" x14ac:dyDescent="0.3">
      <c r="A176">
        <v>46013</v>
      </c>
      <c r="B176">
        <v>105147.56961854199</v>
      </c>
      <c r="C176">
        <v>489.625</v>
      </c>
      <c r="D176">
        <v>1649588.4715396999</v>
      </c>
      <c r="E176">
        <v>0</v>
      </c>
      <c r="F176">
        <v>1.0148417412483863</v>
      </c>
      <c r="G176">
        <v>0</v>
      </c>
      <c r="H176">
        <v>29.619112563612152</v>
      </c>
      <c r="I176">
        <v>356</v>
      </c>
      <c r="J176">
        <v>-0.154308820664281</v>
      </c>
      <c r="K176">
        <v>0.98802266566369756</v>
      </c>
      <c r="L176">
        <v>112236.09011854199</v>
      </c>
      <c r="M176">
        <v>109427.09161854199</v>
      </c>
      <c r="N176">
        <v>115580.61307334204</v>
      </c>
      <c r="O176">
        <v>147995.95882826514</v>
      </c>
      <c r="P176">
        <v>176209.41962247877</v>
      </c>
      <c r="Q176">
        <v>0</v>
      </c>
      <c r="R176">
        <v>0</v>
      </c>
      <c r="S176">
        <v>0</v>
      </c>
      <c r="T176">
        <v>108936.917118542</v>
      </c>
      <c r="U176">
        <v>0</v>
      </c>
      <c r="V176">
        <v>111252.38430000001</v>
      </c>
      <c r="W176">
        <v>0</v>
      </c>
      <c r="X176">
        <v>108443.3858</v>
      </c>
      <c r="Y176">
        <v>0</v>
      </c>
      <c r="Z176">
        <v>117624.4418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97996.566070838511</v>
      </c>
      <c r="AG176">
        <v>97696.448964138428</v>
      </c>
      <c r="AH176">
        <v>99768.461594138425</v>
      </c>
    </row>
    <row r="177" spans="1:34" x14ac:dyDescent="0.3">
      <c r="A177">
        <v>46014</v>
      </c>
      <c r="B177">
        <v>97996.566070838511</v>
      </c>
      <c r="C177">
        <v>489.61799999999999</v>
      </c>
      <c r="D177">
        <v>1646562.4785364</v>
      </c>
      <c r="E177">
        <v>-3025.9930032999255</v>
      </c>
      <c r="F177">
        <v>1.0129801229954363</v>
      </c>
      <c r="G177">
        <v>0</v>
      </c>
      <c r="H177">
        <v>28.138156935431542</v>
      </c>
      <c r="I177">
        <v>357</v>
      </c>
      <c r="J177">
        <v>-0.13727877211326517</v>
      </c>
      <c r="K177">
        <v>0.99053245213222274</v>
      </c>
      <c r="L177">
        <v>105147.56961854199</v>
      </c>
      <c r="M177">
        <v>112236.09011854199</v>
      </c>
      <c r="N177">
        <v>109427.09161854199</v>
      </c>
      <c r="O177">
        <v>134491.21018889663</v>
      </c>
      <c r="P177">
        <v>163832.40842247877</v>
      </c>
      <c r="Q177">
        <v>0</v>
      </c>
      <c r="R177">
        <v>0</v>
      </c>
      <c r="S177">
        <v>0</v>
      </c>
      <c r="T177">
        <v>105126.74193597418</v>
      </c>
      <c r="U177">
        <v>0</v>
      </c>
      <c r="V177">
        <v>104163.86380000001</v>
      </c>
      <c r="W177">
        <v>0</v>
      </c>
      <c r="X177">
        <v>111252.38430000001</v>
      </c>
      <c r="Y177">
        <v>0</v>
      </c>
      <c r="Z177">
        <v>108443.3858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97696.448964138428</v>
      </c>
      <c r="AG177">
        <v>99768.461594138425</v>
      </c>
      <c r="AH177">
        <v>98376.125304138433</v>
      </c>
    </row>
    <row r="178" spans="1:34" x14ac:dyDescent="0.3">
      <c r="A178">
        <v>46015</v>
      </c>
      <c r="B178">
        <v>97696.448964138428</v>
      </c>
      <c r="C178">
        <v>489.61799999999999</v>
      </c>
      <c r="D178">
        <v>1646562.4785364</v>
      </c>
      <c r="E178">
        <v>0</v>
      </c>
      <c r="F178">
        <v>1.0129801229954363</v>
      </c>
      <c r="G178">
        <v>0</v>
      </c>
      <c r="H178">
        <v>26.731249088659965</v>
      </c>
      <c r="I178">
        <v>358</v>
      </c>
      <c r="J178">
        <v>-0.12020804489935275</v>
      </c>
      <c r="K178">
        <v>0.99274872245774015</v>
      </c>
      <c r="L178">
        <v>97996.566070838511</v>
      </c>
      <c r="M178">
        <v>105147.56961854199</v>
      </c>
      <c r="N178">
        <v>112236.09011854199</v>
      </c>
      <c r="O178">
        <v>135923.13246629672</v>
      </c>
      <c r="P178">
        <v>157267.65214386521</v>
      </c>
      <c r="Q178">
        <v>0</v>
      </c>
      <c r="R178">
        <v>0</v>
      </c>
      <c r="S178">
        <v>0</v>
      </c>
      <c r="T178">
        <v>100280.19488450633</v>
      </c>
      <c r="U178">
        <v>0</v>
      </c>
      <c r="V178">
        <v>100039.38280000001</v>
      </c>
      <c r="W178">
        <v>0</v>
      </c>
      <c r="X178">
        <v>104163.86380000001</v>
      </c>
      <c r="Y178">
        <v>0</v>
      </c>
      <c r="Z178">
        <v>111252.38430000001</v>
      </c>
      <c r="AA178">
        <v>0</v>
      </c>
      <c r="AB178">
        <v>0</v>
      </c>
      <c r="AC178">
        <v>1.0999999999999999E-2</v>
      </c>
      <c r="AD178">
        <v>1.0999999999999999E-2</v>
      </c>
      <c r="AE178">
        <v>1.0999999999999999E-2</v>
      </c>
      <c r="AF178">
        <v>99768.461594138425</v>
      </c>
      <c r="AG178">
        <v>98376.125304138433</v>
      </c>
      <c r="AH178">
        <v>91510.302444138433</v>
      </c>
    </row>
    <row r="179" spans="1:34" x14ac:dyDescent="0.3">
      <c r="A179">
        <v>46016</v>
      </c>
      <c r="B179">
        <v>99768.461594138425</v>
      </c>
      <c r="C179">
        <v>489.61799999999999</v>
      </c>
      <c r="D179">
        <v>1646562.4785364</v>
      </c>
      <c r="E179">
        <v>0</v>
      </c>
      <c r="F179">
        <v>1.0129801229954363</v>
      </c>
      <c r="G179">
        <v>0</v>
      </c>
      <c r="H179">
        <v>25.394686634226964</v>
      </c>
      <c r="I179">
        <v>359</v>
      </c>
      <c r="J179">
        <v>-0.10310169744743544</v>
      </c>
      <c r="K179">
        <v>0.99467081991152106</v>
      </c>
      <c r="L179">
        <v>97696.448964138428</v>
      </c>
      <c r="M179">
        <v>97996.566070838511</v>
      </c>
      <c r="N179">
        <v>105147.56961854199</v>
      </c>
      <c r="O179">
        <v>126557.10026629671</v>
      </c>
      <c r="P179">
        <v>145062.07728889663</v>
      </c>
      <c r="Q179">
        <v>0</v>
      </c>
      <c r="R179">
        <v>0</v>
      </c>
      <c r="S179">
        <v>0</v>
      </c>
      <c r="T179">
        <v>98487.158876371788</v>
      </c>
      <c r="U179">
        <v>0</v>
      </c>
      <c r="V179">
        <v>96713.272689999998</v>
      </c>
      <c r="W179">
        <v>0</v>
      </c>
      <c r="X179">
        <v>100039.38280000001</v>
      </c>
      <c r="Y179">
        <v>0</v>
      </c>
      <c r="Z179">
        <v>104163.86380000001</v>
      </c>
      <c r="AA179">
        <v>0</v>
      </c>
      <c r="AB179">
        <v>1.0999999999999999E-2</v>
      </c>
      <c r="AC179">
        <v>1.339</v>
      </c>
      <c r="AD179">
        <v>1.3499999999999999</v>
      </c>
      <c r="AE179">
        <v>1.339</v>
      </c>
      <c r="AF179">
        <v>98376.125304138433</v>
      </c>
      <c r="AG179">
        <v>91510.302444138433</v>
      </c>
      <c r="AH179">
        <v>84241.414214138436</v>
      </c>
    </row>
    <row r="180" spans="1:34" x14ac:dyDescent="0.3">
      <c r="A180">
        <v>46017</v>
      </c>
      <c r="B180">
        <v>98376.125304138433</v>
      </c>
      <c r="C180">
        <v>489.61900000000003</v>
      </c>
      <c r="D180">
        <v>1646562.4785364</v>
      </c>
      <c r="E180">
        <v>0</v>
      </c>
      <c r="F180">
        <v>1.0129801229954363</v>
      </c>
      <c r="G180">
        <v>0</v>
      </c>
      <c r="H180">
        <v>24.124952302515617</v>
      </c>
      <c r="I180">
        <v>360</v>
      </c>
      <c r="J180">
        <v>-8.5964798737446696E-2</v>
      </c>
      <c r="K180">
        <v>0.99629817493460771</v>
      </c>
      <c r="L180">
        <v>99768.461594138425</v>
      </c>
      <c r="M180">
        <v>97696.448964138428</v>
      </c>
      <c r="N180">
        <v>97996.566070838511</v>
      </c>
      <c r="O180">
        <v>115580.61307334204</v>
      </c>
      <c r="P180">
        <v>161541.79408427881</v>
      </c>
      <c r="Q180">
        <v>0</v>
      </c>
      <c r="R180">
        <v>0</v>
      </c>
      <c r="S180">
        <v>0</v>
      </c>
      <c r="T180">
        <v>98613.678620805105</v>
      </c>
      <c r="U180">
        <v>0</v>
      </c>
      <c r="V180">
        <v>98785.285319999995</v>
      </c>
      <c r="W180">
        <v>0</v>
      </c>
      <c r="X180">
        <v>96713.272689999998</v>
      </c>
      <c r="Y180">
        <v>0</v>
      </c>
      <c r="Z180">
        <v>100039.38280000001</v>
      </c>
      <c r="AA180">
        <v>1.0999999999999999E-2</v>
      </c>
      <c r="AB180">
        <v>1.339</v>
      </c>
      <c r="AC180">
        <v>0</v>
      </c>
      <c r="AD180">
        <v>1.3499999999999999</v>
      </c>
      <c r="AE180">
        <v>1.339</v>
      </c>
      <c r="AF180">
        <v>91510.302444138433</v>
      </c>
      <c r="AG180">
        <v>84241.414214138436</v>
      </c>
      <c r="AH180">
        <v>76839.843350189229</v>
      </c>
    </row>
    <row r="181" spans="1:34" x14ac:dyDescent="0.3">
      <c r="A181">
        <v>46018</v>
      </c>
      <c r="B181">
        <v>91510.302444138433</v>
      </c>
      <c r="C181">
        <v>489.61799999999999</v>
      </c>
      <c r="D181">
        <v>1646562.4785364</v>
      </c>
      <c r="E181">
        <v>0</v>
      </c>
      <c r="F181">
        <v>1.0129801229954363</v>
      </c>
      <c r="G181">
        <v>0</v>
      </c>
      <c r="H181">
        <v>22.918704687389834</v>
      </c>
      <c r="I181">
        <v>361</v>
      </c>
      <c r="J181">
        <v>-6.880242680232064E-2</v>
      </c>
      <c r="K181">
        <v>0.9976303053065857</v>
      </c>
      <c r="L181">
        <v>98376.125304138433</v>
      </c>
      <c r="M181">
        <v>99768.461594138425</v>
      </c>
      <c r="N181">
        <v>97696.448964138428</v>
      </c>
      <c r="O181">
        <v>109427.09161854199</v>
      </c>
      <c r="P181">
        <v>143688.1908044967</v>
      </c>
      <c r="Q181">
        <v>0</v>
      </c>
      <c r="R181">
        <v>0</v>
      </c>
      <c r="S181">
        <v>0</v>
      </c>
      <c r="T181">
        <v>96551.629780805102</v>
      </c>
      <c r="U181">
        <v>0</v>
      </c>
      <c r="V181">
        <v>97392.949030000003</v>
      </c>
      <c r="W181">
        <v>0</v>
      </c>
      <c r="X181">
        <v>98785.285319999995</v>
      </c>
      <c r="Y181">
        <v>0</v>
      </c>
      <c r="Z181">
        <v>96713.272689999998</v>
      </c>
      <c r="AA181">
        <v>1.339</v>
      </c>
      <c r="AB181">
        <v>0</v>
      </c>
      <c r="AC181">
        <v>0</v>
      </c>
      <c r="AD181">
        <v>1.339</v>
      </c>
      <c r="AE181">
        <v>1.339</v>
      </c>
      <c r="AF181">
        <v>84241.414214138436</v>
      </c>
      <c r="AG181">
        <v>76839.843350189229</v>
      </c>
      <c r="AH181">
        <v>72948.155639889126</v>
      </c>
    </row>
    <row r="182" spans="1:34" x14ac:dyDescent="0.3">
      <c r="A182">
        <v>46019</v>
      </c>
      <c r="B182">
        <v>84241.414214138436</v>
      </c>
      <c r="C182">
        <v>489.61200000000002</v>
      </c>
      <c r="D182">
        <v>1646562.4785364</v>
      </c>
      <c r="E182">
        <v>0</v>
      </c>
      <c r="F182">
        <v>1.0129801229954363</v>
      </c>
      <c r="G182">
        <v>0</v>
      </c>
      <c r="H182">
        <v>21.772769453020342</v>
      </c>
      <c r="I182">
        <v>362</v>
      </c>
      <c r="J182">
        <v>-5.161966722325418E-2</v>
      </c>
      <c r="K182">
        <v>0.99866681628847587</v>
      </c>
      <c r="L182">
        <v>91510.302444138433</v>
      </c>
      <c r="M182">
        <v>98376.125304138433</v>
      </c>
      <c r="N182">
        <v>99768.461594138425</v>
      </c>
      <c r="O182">
        <v>112236.09011854199</v>
      </c>
      <c r="P182">
        <v>152568.33660566524</v>
      </c>
      <c r="Q182">
        <v>0</v>
      </c>
      <c r="R182">
        <v>0</v>
      </c>
      <c r="S182">
        <v>0</v>
      </c>
      <c r="T182">
        <v>91375.947320805091</v>
      </c>
      <c r="U182">
        <v>0</v>
      </c>
      <c r="V182">
        <v>90527.126170000003</v>
      </c>
      <c r="W182">
        <v>0</v>
      </c>
      <c r="X182">
        <v>97392.949030000003</v>
      </c>
      <c r="Y182">
        <v>0</v>
      </c>
      <c r="Z182">
        <v>98785.285319999995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76839.843350189229</v>
      </c>
      <c r="AG182">
        <v>72948.155639889126</v>
      </c>
      <c r="AH182">
        <v>69626.237029889133</v>
      </c>
    </row>
    <row r="183" spans="1:34" x14ac:dyDescent="0.3">
      <c r="A183">
        <v>46020</v>
      </c>
      <c r="B183">
        <v>76839.843350189229</v>
      </c>
      <c r="C183">
        <v>489.60599999999999</v>
      </c>
      <c r="D183">
        <v>1643538.2164867001</v>
      </c>
      <c r="E183">
        <v>-3024.2620496999007</v>
      </c>
      <c r="F183">
        <v>1.0111195696407902</v>
      </c>
      <c r="G183">
        <v>0</v>
      </c>
      <c r="H183">
        <v>20.684130980369325</v>
      </c>
      <c r="I183">
        <v>363</v>
      </c>
      <c r="J183">
        <v>-3.4421611622745804E-2</v>
      </c>
      <c r="K183">
        <v>0.9994074007397048</v>
      </c>
      <c r="L183">
        <v>84241.414214138436</v>
      </c>
      <c r="M183">
        <v>91510.302444138433</v>
      </c>
      <c r="N183">
        <v>98376.125304138433</v>
      </c>
      <c r="O183">
        <v>105147.56961854199</v>
      </c>
      <c r="P183">
        <v>147995.95882826514</v>
      </c>
      <c r="Q183">
        <v>0</v>
      </c>
      <c r="R183">
        <v>0</v>
      </c>
      <c r="S183">
        <v>0</v>
      </c>
      <c r="T183">
        <v>84197.186669488685</v>
      </c>
      <c r="U183">
        <v>0</v>
      </c>
      <c r="V183">
        <v>83258.237940000006</v>
      </c>
      <c r="W183">
        <v>0</v>
      </c>
      <c r="X183">
        <v>90527.126170000003</v>
      </c>
      <c r="Y183">
        <v>0</v>
      </c>
      <c r="Z183">
        <v>97392.949030000003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72948.155639889126</v>
      </c>
      <c r="AG183">
        <v>69626.237029889133</v>
      </c>
      <c r="AH183">
        <v>78402.863886589228</v>
      </c>
    </row>
    <row r="184" spans="1:34" x14ac:dyDescent="0.3">
      <c r="A184">
        <v>46021</v>
      </c>
      <c r="B184">
        <v>72948.155639889126</v>
      </c>
      <c r="C184">
        <v>489.60599999999999</v>
      </c>
      <c r="D184">
        <v>1643538.2164867001</v>
      </c>
      <c r="E184">
        <v>0</v>
      </c>
      <c r="F184">
        <v>1.0111195696407902</v>
      </c>
      <c r="G184">
        <v>0</v>
      </c>
      <c r="H184">
        <v>19.649924431350858</v>
      </c>
      <c r="I184">
        <v>364</v>
      </c>
      <c r="J184">
        <v>-1.7213356155835281E-2</v>
      </c>
      <c r="K184">
        <v>0.99985183920911624</v>
      </c>
      <c r="L184">
        <v>76839.843350189229</v>
      </c>
      <c r="M184">
        <v>84241.414214138436</v>
      </c>
      <c r="N184">
        <v>91510.302444138433</v>
      </c>
      <c r="O184">
        <v>97996.566070838511</v>
      </c>
      <c r="P184">
        <v>134491.21018889663</v>
      </c>
      <c r="Q184">
        <v>0</v>
      </c>
      <c r="R184">
        <v>0</v>
      </c>
      <c r="S184">
        <v>0</v>
      </c>
      <c r="T184">
        <v>78009.804401405607</v>
      </c>
      <c r="U184">
        <v>0</v>
      </c>
      <c r="V184">
        <v>78883.483410000001</v>
      </c>
      <c r="W184">
        <v>0</v>
      </c>
      <c r="X184">
        <v>83258.237940000006</v>
      </c>
      <c r="Y184">
        <v>0</v>
      </c>
      <c r="Z184">
        <v>90527.126170000003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69626.237029889133</v>
      </c>
      <c r="AG184">
        <v>78402.863886589228</v>
      </c>
      <c r="AH184">
        <v>69911.657463295516</v>
      </c>
    </row>
    <row r="185" spans="1:34" x14ac:dyDescent="0.3">
      <c r="A185">
        <v>46022</v>
      </c>
      <c r="B185">
        <v>69626.237029889133</v>
      </c>
      <c r="C185">
        <v>489.60599999999999</v>
      </c>
      <c r="D185">
        <v>1643538.2164867001</v>
      </c>
      <c r="E185">
        <v>0</v>
      </c>
      <c r="F185">
        <v>1.0111195696407902</v>
      </c>
      <c r="G185">
        <v>0</v>
      </c>
      <c r="H185">
        <v>18.667428209783314</v>
      </c>
      <c r="I185">
        <v>365</v>
      </c>
      <c r="J185">
        <v>6.4314872871840123E-16</v>
      </c>
      <c r="K185">
        <v>1</v>
      </c>
      <c r="L185">
        <v>72948.155639889126</v>
      </c>
      <c r="M185">
        <v>76839.843350189229</v>
      </c>
      <c r="N185">
        <v>84241.414214138436</v>
      </c>
      <c r="O185">
        <v>97696.448964138428</v>
      </c>
      <c r="P185">
        <v>135923.13246629672</v>
      </c>
      <c r="Q185">
        <v>0</v>
      </c>
      <c r="R185">
        <v>0</v>
      </c>
      <c r="S185">
        <v>0</v>
      </c>
      <c r="T185">
        <v>73138.078673322496</v>
      </c>
      <c r="U185">
        <v>0</v>
      </c>
      <c r="V185">
        <v>71967.533649999998</v>
      </c>
      <c r="W185">
        <v>0</v>
      </c>
      <c r="X185">
        <v>78883.483410000001</v>
      </c>
      <c r="Y185">
        <v>0</v>
      </c>
      <c r="Z185">
        <v>83258.237940000006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78402.863886589228</v>
      </c>
      <c r="AG185">
        <v>69911.657463295516</v>
      </c>
      <c r="AH185">
        <v>69280.778710895713</v>
      </c>
    </row>
    <row r="186" spans="1:34" x14ac:dyDescent="0.3">
      <c r="A186">
        <v>46023</v>
      </c>
      <c r="B186">
        <v>78402.863886589228</v>
      </c>
      <c r="C186">
        <v>489.60599999999999</v>
      </c>
      <c r="D186">
        <v>1643538.2164867001</v>
      </c>
      <c r="E186">
        <v>0</v>
      </c>
      <c r="F186">
        <v>1.0111195696407902</v>
      </c>
      <c r="G186">
        <v>0</v>
      </c>
      <c r="H186">
        <v>17.734056799294148</v>
      </c>
      <c r="I186">
        <v>1</v>
      </c>
      <c r="J186">
        <v>1.7213356155834685E-2</v>
      </c>
      <c r="K186">
        <v>0.99985183920911624</v>
      </c>
      <c r="L186">
        <v>69626.237029889133</v>
      </c>
      <c r="M186">
        <v>72948.155639889126</v>
      </c>
      <c r="N186">
        <v>76839.843350189229</v>
      </c>
      <c r="O186">
        <v>99768.461594138425</v>
      </c>
      <c r="P186">
        <v>126557.10026629671</v>
      </c>
      <c r="Q186">
        <v>0</v>
      </c>
      <c r="R186">
        <v>0</v>
      </c>
      <c r="S186">
        <v>0</v>
      </c>
      <c r="T186">
        <v>73659.085518789172</v>
      </c>
      <c r="U186">
        <v>0</v>
      </c>
      <c r="V186">
        <v>68645.615040000004</v>
      </c>
      <c r="W186">
        <v>0</v>
      </c>
      <c r="X186">
        <v>71967.533649999998</v>
      </c>
      <c r="Y186">
        <v>0</v>
      </c>
      <c r="Z186">
        <v>78883.483410000001</v>
      </c>
      <c r="AA186">
        <v>0</v>
      </c>
      <c r="AB186">
        <v>0</v>
      </c>
      <c r="AC186">
        <v>1.462</v>
      </c>
      <c r="AD186">
        <v>1.462</v>
      </c>
      <c r="AE186">
        <v>1.462</v>
      </c>
      <c r="AF186">
        <v>69911.657463295516</v>
      </c>
      <c r="AG186">
        <v>69280.778710895713</v>
      </c>
      <c r="AH186">
        <v>67163.598170895712</v>
      </c>
    </row>
    <row r="187" spans="1:34" x14ac:dyDescent="0.3">
      <c r="A187">
        <v>46024</v>
      </c>
      <c r="B187">
        <v>69911.657463295516</v>
      </c>
      <c r="C187">
        <v>489.59899999999999</v>
      </c>
      <c r="D187">
        <v>1640521.8742390999</v>
      </c>
      <c r="E187">
        <v>-3016.3422476002015</v>
      </c>
      <c r="F187">
        <v>1.0092638886199967</v>
      </c>
      <c r="G187">
        <v>0</v>
      </c>
      <c r="H187">
        <v>16.847353959329439</v>
      </c>
      <c r="I187">
        <v>2</v>
      </c>
      <c r="J187">
        <v>3.4421611622745742E-2</v>
      </c>
      <c r="K187">
        <v>0.9994074007397048</v>
      </c>
      <c r="L187">
        <v>78402.863886589228</v>
      </c>
      <c r="M187">
        <v>69626.237029889133</v>
      </c>
      <c r="N187">
        <v>72948.155639889126</v>
      </c>
      <c r="O187">
        <v>98376.125304138433</v>
      </c>
      <c r="P187">
        <v>115580.61307334204</v>
      </c>
      <c r="Q187">
        <v>0</v>
      </c>
      <c r="R187">
        <v>0</v>
      </c>
      <c r="S187">
        <v>0</v>
      </c>
      <c r="T187">
        <v>72646.919459924626</v>
      </c>
      <c r="U187">
        <v>0</v>
      </c>
      <c r="V187">
        <v>77422.241410000002</v>
      </c>
      <c r="W187">
        <v>0</v>
      </c>
      <c r="X187">
        <v>68645.615040000004</v>
      </c>
      <c r="Y187">
        <v>0</v>
      </c>
      <c r="Z187">
        <v>71967.533649999998</v>
      </c>
      <c r="AA187">
        <v>0</v>
      </c>
      <c r="AB187">
        <v>1.462</v>
      </c>
      <c r="AC187">
        <v>0.51300000000000001</v>
      </c>
      <c r="AD187">
        <v>1.9750000000000001</v>
      </c>
      <c r="AE187">
        <v>1.462</v>
      </c>
      <c r="AF187">
        <v>69280.778710895713</v>
      </c>
      <c r="AG187">
        <v>67163.598170895712</v>
      </c>
      <c r="AH187">
        <v>55671.367700895709</v>
      </c>
    </row>
    <row r="188" spans="1:34" x14ac:dyDescent="0.3">
      <c r="A188">
        <v>46025</v>
      </c>
      <c r="B188">
        <v>69280.778710895713</v>
      </c>
      <c r="C188">
        <v>489.59899999999999</v>
      </c>
      <c r="D188">
        <v>1640521.8742390999</v>
      </c>
      <c r="E188">
        <v>0</v>
      </c>
      <c r="F188">
        <v>1.0092638886199967</v>
      </c>
      <c r="G188">
        <v>0</v>
      </c>
      <c r="H188">
        <v>16.004986261362966</v>
      </c>
      <c r="I188">
        <v>3</v>
      </c>
      <c r="J188">
        <v>5.1619667223253764E-2</v>
      </c>
      <c r="K188">
        <v>0.99866681628847598</v>
      </c>
      <c r="L188">
        <v>69911.657463295516</v>
      </c>
      <c r="M188">
        <v>78402.863886589228</v>
      </c>
      <c r="N188">
        <v>69626.237029889133</v>
      </c>
      <c r="O188">
        <v>91510.302444138433</v>
      </c>
      <c r="P188">
        <v>109427.09161854199</v>
      </c>
      <c r="Q188">
        <v>0</v>
      </c>
      <c r="R188">
        <v>0</v>
      </c>
      <c r="S188">
        <v>0</v>
      </c>
      <c r="T188">
        <v>72531.766686926814</v>
      </c>
      <c r="U188">
        <v>0</v>
      </c>
      <c r="V188">
        <v>71947.999150000003</v>
      </c>
      <c r="W188">
        <v>0</v>
      </c>
      <c r="X188">
        <v>77422.241410000002</v>
      </c>
      <c r="Y188">
        <v>0</v>
      </c>
      <c r="Z188">
        <v>68645.615040000004</v>
      </c>
      <c r="AA188">
        <v>1.462</v>
      </c>
      <c r="AB188">
        <v>0.51300000000000001</v>
      </c>
      <c r="AC188">
        <v>0.186</v>
      </c>
      <c r="AD188">
        <v>2.161</v>
      </c>
      <c r="AE188">
        <v>1.462</v>
      </c>
      <c r="AF188">
        <v>67163.598170895712</v>
      </c>
      <c r="AG188">
        <v>55671.367700895709</v>
      </c>
      <c r="AH188">
        <v>47965.922939947508</v>
      </c>
    </row>
    <row r="189" spans="1:34" x14ac:dyDescent="0.3">
      <c r="A189">
        <v>46026</v>
      </c>
      <c r="B189">
        <v>67163.598170895712</v>
      </c>
      <c r="C189">
        <v>489.59899999999999</v>
      </c>
      <c r="D189">
        <v>1640521.8742390999</v>
      </c>
      <c r="E189">
        <v>0</v>
      </c>
      <c r="F189">
        <v>1.0092638886199967</v>
      </c>
      <c r="G189">
        <v>0</v>
      </c>
      <c r="H189">
        <v>15.204736948294817</v>
      </c>
      <c r="I189">
        <v>4</v>
      </c>
      <c r="J189">
        <v>6.8802426802319863E-2</v>
      </c>
      <c r="K189">
        <v>0.9976303053065857</v>
      </c>
      <c r="L189">
        <v>69280.778710895713</v>
      </c>
      <c r="M189">
        <v>69911.657463295516</v>
      </c>
      <c r="N189">
        <v>78402.863886589228</v>
      </c>
      <c r="O189">
        <v>84241.414214138436</v>
      </c>
      <c r="P189">
        <v>112236.09011854199</v>
      </c>
      <c r="Q189">
        <v>0</v>
      </c>
      <c r="R189">
        <v>0</v>
      </c>
      <c r="S189">
        <v>0</v>
      </c>
      <c r="T189">
        <v>68785.344781695647</v>
      </c>
      <c r="U189">
        <v>0</v>
      </c>
      <c r="V189">
        <v>68300.778149999998</v>
      </c>
      <c r="W189">
        <v>0</v>
      </c>
      <c r="X189">
        <v>71947.999150000003</v>
      </c>
      <c r="Y189">
        <v>0</v>
      </c>
      <c r="Z189">
        <v>77422.241410000002</v>
      </c>
      <c r="AA189">
        <v>0.51300000000000001</v>
      </c>
      <c r="AB189">
        <v>0.186</v>
      </c>
      <c r="AC189">
        <v>1.3520000000000001</v>
      </c>
      <c r="AD189">
        <v>2.0510000000000002</v>
      </c>
      <c r="AE189">
        <v>1.3520000000000001</v>
      </c>
      <c r="AF189">
        <v>55671.367700895709</v>
      </c>
      <c r="AG189">
        <v>47965.922939947508</v>
      </c>
      <c r="AH189">
        <v>22168.599381770346</v>
      </c>
    </row>
    <row r="190" spans="1:34" x14ac:dyDescent="0.3">
      <c r="A190">
        <v>46027</v>
      </c>
      <c r="B190">
        <v>55671.367700895709</v>
      </c>
      <c r="C190">
        <v>489.59300000000002</v>
      </c>
      <c r="D190">
        <v>1640521.8742390999</v>
      </c>
      <c r="E190">
        <v>0</v>
      </c>
      <c r="F190">
        <v>1.0092638886199967</v>
      </c>
      <c r="G190">
        <v>0</v>
      </c>
      <c r="H190">
        <v>14.444500100880076</v>
      </c>
      <c r="I190">
        <v>5</v>
      </c>
      <c r="J190">
        <v>8.5964798737446474E-2</v>
      </c>
      <c r="K190">
        <v>0.99629817493460782</v>
      </c>
      <c r="L190">
        <v>67163.598170895712</v>
      </c>
      <c r="M190">
        <v>69280.778710895713</v>
      </c>
      <c r="N190">
        <v>69911.657463295516</v>
      </c>
      <c r="O190">
        <v>76839.843350189229</v>
      </c>
      <c r="P190">
        <v>105147.56961854199</v>
      </c>
      <c r="Q190">
        <v>0</v>
      </c>
      <c r="R190">
        <v>0</v>
      </c>
      <c r="S190">
        <v>0</v>
      </c>
      <c r="T190">
        <v>64038.581527562375</v>
      </c>
      <c r="U190">
        <v>0</v>
      </c>
      <c r="V190">
        <v>66183.597609999997</v>
      </c>
      <c r="W190">
        <v>0</v>
      </c>
      <c r="X190">
        <v>68300.778149999998</v>
      </c>
      <c r="Y190">
        <v>0</v>
      </c>
      <c r="Z190">
        <v>71947.999150000003</v>
      </c>
      <c r="AA190">
        <v>0.186</v>
      </c>
      <c r="AB190">
        <v>1.3520000000000001</v>
      </c>
      <c r="AC190">
        <v>13.956</v>
      </c>
      <c r="AD190">
        <v>15.494</v>
      </c>
      <c r="AE190">
        <v>13.956</v>
      </c>
      <c r="AF190">
        <v>47965.922939947508</v>
      </c>
      <c r="AG190">
        <v>22168.599381770346</v>
      </c>
      <c r="AH190">
        <v>0</v>
      </c>
    </row>
    <row r="191" spans="1:34" x14ac:dyDescent="0.3">
      <c r="A191">
        <v>46028</v>
      </c>
      <c r="B191">
        <v>47965.922939947508</v>
      </c>
      <c r="C191">
        <v>489.58699999999999</v>
      </c>
      <c r="D191">
        <v>1637507.2197397</v>
      </c>
      <c r="E191">
        <v>-3014.6544993999414</v>
      </c>
      <c r="F191">
        <v>1.0074092459171549</v>
      </c>
      <c r="G191">
        <v>0</v>
      </c>
      <c r="H191">
        <v>13.722275095836071</v>
      </c>
      <c r="I191">
        <v>6</v>
      </c>
      <c r="J191">
        <v>0.10310169744743485</v>
      </c>
      <c r="K191">
        <v>0.99467081991152106</v>
      </c>
      <c r="L191">
        <v>55671.367700895709</v>
      </c>
      <c r="M191">
        <v>67163.598170895712</v>
      </c>
      <c r="N191">
        <v>69280.778710895713</v>
      </c>
      <c r="O191">
        <v>72948.155639889126</v>
      </c>
      <c r="P191">
        <v>97996.566070838511</v>
      </c>
      <c r="Q191">
        <v>0</v>
      </c>
      <c r="R191">
        <v>0</v>
      </c>
      <c r="S191">
        <v>0</v>
      </c>
      <c r="T191">
        <v>56933.629603912974</v>
      </c>
      <c r="U191">
        <v>0</v>
      </c>
      <c r="V191">
        <v>54691.367140000002</v>
      </c>
      <c r="W191">
        <v>0</v>
      </c>
      <c r="X191">
        <v>66183.597609999997</v>
      </c>
      <c r="Y191">
        <v>0</v>
      </c>
      <c r="Z191">
        <v>68300.778149999998</v>
      </c>
      <c r="AA191">
        <v>1.3520000000000001</v>
      </c>
      <c r="AB191">
        <v>13.956</v>
      </c>
      <c r="AC191">
        <v>5.415</v>
      </c>
      <c r="AD191">
        <v>20.722999999999999</v>
      </c>
      <c r="AE191">
        <v>13.956</v>
      </c>
      <c r="AF191">
        <v>22168.599381770346</v>
      </c>
      <c r="AG191">
        <v>0</v>
      </c>
      <c r="AH191">
        <v>3600.8824674952657</v>
      </c>
    </row>
    <row r="192" spans="1:34" x14ac:dyDescent="0.3">
      <c r="A192">
        <v>46029</v>
      </c>
      <c r="B192">
        <v>22168.599381770346</v>
      </c>
      <c r="C192">
        <v>489.57499999999999</v>
      </c>
      <c r="D192">
        <v>1634494.0165122999</v>
      </c>
      <c r="E192">
        <v>-3013.2032274000812</v>
      </c>
      <c r="F192">
        <v>1.0055554960499677</v>
      </c>
      <c r="G192">
        <v>0</v>
      </c>
      <c r="H192">
        <v>13.036161341044266</v>
      </c>
      <c r="I192">
        <v>7</v>
      </c>
      <c r="J192">
        <v>0.1202080448993527</v>
      </c>
      <c r="K192">
        <v>0.99274872245774015</v>
      </c>
      <c r="L192">
        <v>47965.922939947508</v>
      </c>
      <c r="M192">
        <v>55671.367700895709</v>
      </c>
      <c r="N192">
        <v>67163.598170895712</v>
      </c>
      <c r="O192">
        <v>69626.237029889133</v>
      </c>
      <c r="P192">
        <v>97696.448964138428</v>
      </c>
      <c r="Q192">
        <v>0</v>
      </c>
      <c r="R192">
        <v>0</v>
      </c>
      <c r="S192">
        <v>0</v>
      </c>
      <c r="T192">
        <v>41935.296674204517</v>
      </c>
      <c r="U192">
        <v>3018.6</v>
      </c>
      <c r="V192">
        <v>46982.487789999999</v>
      </c>
      <c r="W192">
        <v>0</v>
      </c>
      <c r="X192">
        <v>54691.367140000002</v>
      </c>
      <c r="Y192">
        <v>0</v>
      </c>
      <c r="Z192">
        <v>66183.597609999997</v>
      </c>
      <c r="AA192">
        <v>13.956</v>
      </c>
      <c r="AB192">
        <v>5.415</v>
      </c>
      <c r="AC192">
        <v>4.2999999999999997E-2</v>
      </c>
      <c r="AD192">
        <v>19.413999999999998</v>
      </c>
      <c r="AE192">
        <v>13.956</v>
      </c>
      <c r="AF192">
        <v>0</v>
      </c>
      <c r="AG192">
        <v>3600.8824674952657</v>
      </c>
      <c r="AH192">
        <v>9782.8449975937183</v>
      </c>
    </row>
    <row r="193" spans="1:34" x14ac:dyDescent="0.3">
      <c r="A193">
        <v>46030</v>
      </c>
      <c r="B193">
        <v>0</v>
      </c>
      <c r="C193">
        <v>489.54199999999997</v>
      </c>
      <c r="D193">
        <v>1625463.7590197001</v>
      </c>
      <c r="E193">
        <v>-9030.257492599776</v>
      </c>
      <c r="F193">
        <v>1</v>
      </c>
      <c r="G193">
        <v>0</v>
      </c>
      <c r="H193">
        <v>12.384353273992053</v>
      </c>
      <c r="I193">
        <v>8</v>
      </c>
      <c r="J193">
        <v>0.13727877211326478</v>
      </c>
      <c r="K193">
        <v>0.99053245213222285</v>
      </c>
      <c r="L193">
        <v>22168.599381770346</v>
      </c>
      <c r="M193">
        <v>47965.922939947508</v>
      </c>
      <c r="N193">
        <v>55671.367700895709</v>
      </c>
      <c r="O193">
        <v>78402.863886589228</v>
      </c>
      <c r="P193">
        <v>99768.461594138425</v>
      </c>
      <c r="Q193">
        <v>0</v>
      </c>
      <c r="R193">
        <v>0</v>
      </c>
      <c r="S193">
        <v>0</v>
      </c>
      <c r="T193">
        <v>23378.174107239287</v>
      </c>
      <c r="U193">
        <v>5572.7999999999993</v>
      </c>
      <c r="V193">
        <v>18630.02349</v>
      </c>
      <c r="W193">
        <v>3018.6</v>
      </c>
      <c r="X193">
        <v>46982.487789999999</v>
      </c>
      <c r="Y193">
        <v>0</v>
      </c>
      <c r="Z193">
        <v>54691.367140000002</v>
      </c>
      <c r="AA193">
        <v>5.415</v>
      </c>
      <c r="AB193">
        <v>4.2999999999999997E-2</v>
      </c>
      <c r="AC193">
        <v>0.39800000000000002</v>
      </c>
      <c r="AD193">
        <v>5.8559999999999999</v>
      </c>
      <c r="AE193">
        <v>5.415</v>
      </c>
      <c r="AF193">
        <v>3600.8824674952657</v>
      </c>
      <c r="AG193">
        <v>9782.8449975937183</v>
      </c>
      <c r="AH193">
        <v>9975.845432093749</v>
      </c>
    </row>
    <row r="194" spans="1:34" x14ac:dyDescent="0.3">
      <c r="A194">
        <v>46031</v>
      </c>
      <c r="B194">
        <v>3600.8824674952657</v>
      </c>
      <c r="C194">
        <v>489.54300000000001</v>
      </c>
      <c r="D194">
        <v>1625463.7590197001</v>
      </c>
      <c r="E194">
        <v>0</v>
      </c>
      <c r="F194">
        <v>1</v>
      </c>
      <c r="G194">
        <v>0</v>
      </c>
      <c r="H194">
        <v>11.76513561029245</v>
      </c>
      <c r="I194">
        <v>9</v>
      </c>
      <c r="J194">
        <v>0.15430882066428117</v>
      </c>
      <c r="K194">
        <v>0.98802266566369756</v>
      </c>
      <c r="L194">
        <v>0</v>
      </c>
      <c r="M194">
        <v>22168.599381770346</v>
      </c>
      <c r="N194">
        <v>47965.922939947508</v>
      </c>
      <c r="O194">
        <v>69911.657463295516</v>
      </c>
      <c r="P194">
        <v>98376.125304138433</v>
      </c>
      <c r="Q194">
        <v>0</v>
      </c>
      <c r="R194">
        <v>0</v>
      </c>
      <c r="S194">
        <v>0</v>
      </c>
      <c r="T194">
        <v>8589.827283088538</v>
      </c>
      <c r="U194">
        <v>2554.1999999999998</v>
      </c>
      <c r="V194">
        <v>333.7706771</v>
      </c>
      <c r="W194">
        <v>5572.7999999999993</v>
      </c>
      <c r="X194">
        <v>18630.02349</v>
      </c>
      <c r="Y194">
        <v>3018.6</v>
      </c>
      <c r="Z194">
        <v>46982.487789999999</v>
      </c>
      <c r="AA194">
        <v>4.2999999999999997E-2</v>
      </c>
      <c r="AB194">
        <v>0.39800000000000002</v>
      </c>
      <c r="AC194">
        <v>8.0760000000000005</v>
      </c>
      <c r="AD194">
        <v>8.5170000000000012</v>
      </c>
      <c r="AE194">
        <v>8.0760000000000005</v>
      </c>
      <c r="AF194">
        <v>9782.8449975937183</v>
      </c>
      <c r="AG194">
        <v>9975.845432093749</v>
      </c>
      <c r="AH194">
        <v>16703.296153378185</v>
      </c>
    </row>
    <row r="195" spans="1:34" x14ac:dyDescent="0.3">
      <c r="A195">
        <v>46032</v>
      </c>
      <c r="B195">
        <v>9782.8449975937183</v>
      </c>
      <c r="C195">
        <v>489.55599999999998</v>
      </c>
      <c r="D195">
        <v>1628472.3057532001</v>
      </c>
      <c r="E195">
        <v>3008.5467334999703</v>
      </c>
      <c r="F195">
        <v>1.0018508851500414</v>
      </c>
      <c r="G195">
        <v>0</v>
      </c>
      <c r="H195">
        <v>11.176878829777827</v>
      </c>
      <c r="I195">
        <v>10</v>
      </c>
      <c r="J195">
        <v>0.17129314418147759</v>
      </c>
      <c r="K195">
        <v>0.98522010675606064</v>
      </c>
      <c r="L195">
        <v>3600.8824674952657</v>
      </c>
      <c r="M195">
        <v>0</v>
      </c>
      <c r="N195">
        <v>22168.599381770346</v>
      </c>
      <c r="O195">
        <v>69280.778710895713</v>
      </c>
      <c r="P195">
        <v>91510.302444138433</v>
      </c>
      <c r="Q195">
        <v>0</v>
      </c>
      <c r="R195">
        <v>0</v>
      </c>
      <c r="S195">
        <v>0</v>
      </c>
      <c r="T195">
        <v>4461.2424883629947</v>
      </c>
      <c r="U195">
        <v>0</v>
      </c>
      <c r="V195">
        <v>2623.4287260000001</v>
      </c>
      <c r="W195">
        <v>2554.1999999999998</v>
      </c>
      <c r="X195">
        <v>333.7706771</v>
      </c>
      <c r="Y195">
        <v>5572.7999999999993</v>
      </c>
      <c r="Z195">
        <v>18630.02349</v>
      </c>
      <c r="AA195">
        <v>0.39800000000000002</v>
      </c>
      <c r="AB195">
        <v>8.0760000000000005</v>
      </c>
      <c r="AC195">
        <v>1.4E-2</v>
      </c>
      <c r="AD195">
        <v>8.4879999999999995</v>
      </c>
      <c r="AE195">
        <v>8.0760000000000005</v>
      </c>
      <c r="AF195">
        <v>9975.845432093749</v>
      </c>
      <c r="AG195">
        <v>16703.296153378185</v>
      </c>
      <c r="AH195">
        <v>15573.39157307821</v>
      </c>
    </row>
    <row r="196" spans="1:34" x14ac:dyDescent="0.3">
      <c r="A196">
        <v>46033</v>
      </c>
      <c r="B196">
        <v>9975.845432093749</v>
      </c>
      <c r="C196">
        <v>489.55500000000001</v>
      </c>
      <c r="D196">
        <v>1628472.3057532001</v>
      </c>
      <c r="E196">
        <v>0</v>
      </c>
      <c r="F196">
        <v>1.0018508851500414</v>
      </c>
      <c r="G196">
        <v>0</v>
      </c>
      <c r="H196">
        <v>10.618034888288935</v>
      </c>
      <c r="I196">
        <v>11</v>
      </c>
      <c r="J196">
        <v>0.18822670984324419</v>
      </c>
      <c r="K196">
        <v>0.98212560586800057</v>
      </c>
      <c r="L196">
        <v>9782.8449975937183</v>
      </c>
      <c r="M196">
        <v>3600.8824674952657</v>
      </c>
      <c r="N196">
        <v>0</v>
      </c>
      <c r="O196">
        <v>67163.598170895712</v>
      </c>
      <c r="P196">
        <v>84241.414214138436</v>
      </c>
      <c r="Q196">
        <v>0</v>
      </c>
      <c r="R196">
        <v>0</v>
      </c>
      <c r="S196">
        <v>0</v>
      </c>
      <c r="T196">
        <v>7786.5242990609113</v>
      </c>
      <c r="U196">
        <v>0</v>
      </c>
      <c r="V196">
        <v>5796.3379560000003</v>
      </c>
      <c r="W196">
        <v>0</v>
      </c>
      <c r="X196">
        <v>2623.4287260000001</v>
      </c>
      <c r="Y196">
        <v>2554.1999999999998</v>
      </c>
      <c r="Z196">
        <v>333.7706771</v>
      </c>
      <c r="AA196">
        <v>8.0760000000000005</v>
      </c>
      <c r="AB196">
        <v>1.4E-2</v>
      </c>
      <c r="AC196">
        <v>8.9999999999999998E-4</v>
      </c>
      <c r="AD196">
        <v>8.0908999999999995</v>
      </c>
      <c r="AE196">
        <v>8.0760000000000005</v>
      </c>
      <c r="AF196">
        <v>16703.296153378185</v>
      </c>
      <c r="AG196">
        <v>15573.39157307821</v>
      </c>
      <c r="AH196">
        <v>19231.711163078209</v>
      </c>
    </row>
    <row r="197" spans="1:34" x14ac:dyDescent="0.3">
      <c r="A197">
        <v>46034</v>
      </c>
      <c r="B197">
        <v>16703.296153378185</v>
      </c>
      <c r="C197">
        <v>489.56099999999998</v>
      </c>
      <c r="D197">
        <v>1631482.3951735001</v>
      </c>
      <c r="E197">
        <v>3010.0894202999771</v>
      </c>
      <c r="F197">
        <v>1.0037027193749493</v>
      </c>
      <c r="G197">
        <v>0</v>
      </c>
      <c r="H197">
        <v>10.087133143874489</v>
      </c>
      <c r="I197">
        <v>12</v>
      </c>
      <c r="J197">
        <v>0.2051044998686192</v>
      </c>
      <c r="K197">
        <v>0.97874007996691526</v>
      </c>
      <c r="L197">
        <v>9975.845432093749</v>
      </c>
      <c r="M197">
        <v>9782.8449975937183</v>
      </c>
      <c r="N197">
        <v>3600.8824674952657</v>
      </c>
      <c r="O197">
        <v>55671.367700895709</v>
      </c>
      <c r="P197">
        <v>76839.843350189229</v>
      </c>
      <c r="Q197">
        <v>0</v>
      </c>
      <c r="R197">
        <v>0</v>
      </c>
      <c r="S197">
        <v>0</v>
      </c>
      <c r="T197">
        <v>12153.99552768855</v>
      </c>
      <c r="U197">
        <v>0</v>
      </c>
      <c r="V197">
        <v>8997.8851240000004</v>
      </c>
      <c r="W197">
        <v>0</v>
      </c>
      <c r="X197">
        <v>5796.3379560000003</v>
      </c>
      <c r="Y197">
        <v>0</v>
      </c>
      <c r="Z197">
        <v>2623.4287260000001</v>
      </c>
      <c r="AA197">
        <v>1.4E-2</v>
      </c>
      <c r="AB197">
        <v>8.9999999999999998E-4</v>
      </c>
      <c r="AC197">
        <v>0</v>
      </c>
      <c r="AD197">
        <v>1.49E-2</v>
      </c>
      <c r="AE197">
        <v>1.4E-2</v>
      </c>
      <c r="AF197">
        <v>15573.39157307821</v>
      </c>
      <c r="AG197">
        <v>19231.711163078209</v>
      </c>
      <c r="AH197">
        <v>21729.904653078207</v>
      </c>
    </row>
    <row r="198" spans="1:34" x14ac:dyDescent="0.3">
      <c r="A198">
        <v>46035</v>
      </c>
      <c r="B198">
        <v>15573.39157307821</v>
      </c>
      <c r="C198">
        <v>489.56099999999998</v>
      </c>
      <c r="D198">
        <v>1631482.3951735001</v>
      </c>
      <c r="E198">
        <v>0</v>
      </c>
      <c r="F198">
        <v>1.0037027193749493</v>
      </c>
      <c r="G198">
        <v>0</v>
      </c>
      <c r="H198">
        <v>9.5827764866807641</v>
      </c>
      <c r="I198">
        <v>13</v>
      </c>
      <c r="J198">
        <v>0.22192151300416549</v>
      </c>
      <c r="K198">
        <v>0.9750645322571948</v>
      </c>
      <c r="L198">
        <v>16703.296153378185</v>
      </c>
      <c r="M198">
        <v>9975.845432093749</v>
      </c>
      <c r="N198">
        <v>9782.8449975937183</v>
      </c>
      <c r="O198">
        <v>47965.922939947508</v>
      </c>
      <c r="P198">
        <v>72948.155639889126</v>
      </c>
      <c r="Q198">
        <v>0</v>
      </c>
      <c r="R198">
        <v>0</v>
      </c>
      <c r="S198">
        <v>0</v>
      </c>
      <c r="T198">
        <v>14084.177719516714</v>
      </c>
      <c r="U198">
        <v>0</v>
      </c>
      <c r="V198">
        <v>12714.737880000001</v>
      </c>
      <c r="W198">
        <v>0</v>
      </c>
      <c r="X198">
        <v>8997.8851240000004</v>
      </c>
      <c r="Y198">
        <v>0</v>
      </c>
      <c r="Z198">
        <v>5796.3379560000003</v>
      </c>
      <c r="AA198">
        <v>8.9999999999999998E-4</v>
      </c>
      <c r="AB198">
        <v>0</v>
      </c>
      <c r="AC198">
        <v>0</v>
      </c>
      <c r="AD198">
        <v>8.9999999999999998E-4</v>
      </c>
      <c r="AE198">
        <v>8.9999999999999998E-4</v>
      </c>
      <c r="AF198">
        <v>19231.711163078209</v>
      </c>
      <c r="AG198">
        <v>21729.904653078207</v>
      </c>
      <c r="AH198">
        <v>22225.218703078208</v>
      </c>
    </row>
    <row r="199" spans="1:34" x14ac:dyDescent="0.3">
      <c r="A199">
        <v>46036</v>
      </c>
      <c r="B199">
        <v>19231.711163078209</v>
      </c>
      <c r="C199">
        <v>489.56799999999998</v>
      </c>
      <c r="D199">
        <v>1631482.3951735001</v>
      </c>
      <c r="E199">
        <v>0</v>
      </c>
      <c r="F199">
        <v>1.0037027193749493</v>
      </c>
      <c r="G199">
        <v>0</v>
      </c>
      <c r="H199">
        <v>9.1036376623467259</v>
      </c>
      <c r="I199">
        <v>14</v>
      </c>
      <c r="J199">
        <v>0.23867276600595011</v>
      </c>
      <c r="K199">
        <v>0.97110005188295045</v>
      </c>
      <c r="L199">
        <v>15573.39157307821</v>
      </c>
      <c r="M199">
        <v>16703.296153378185</v>
      </c>
      <c r="N199">
        <v>9975.845432093749</v>
      </c>
      <c r="O199">
        <v>22168.599381770346</v>
      </c>
      <c r="P199">
        <v>69626.237029889133</v>
      </c>
      <c r="Q199">
        <v>0</v>
      </c>
      <c r="R199">
        <v>0</v>
      </c>
      <c r="S199">
        <v>0</v>
      </c>
      <c r="T199">
        <v>17169.466296511535</v>
      </c>
      <c r="U199">
        <v>0</v>
      </c>
      <c r="V199">
        <v>14594.92272</v>
      </c>
      <c r="W199">
        <v>0</v>
      </c>
      <c r="X199">
        <v>12714.737880000001</v>
      </c>
      <c r="Y199">
        <v>0</v>
      </c>
      <c r="Z199">
        <v>8997.8851240000004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21729.904653078207</v>
      </c>
      <c r="AG199">
        <v>22225.218703078208</v>
      </c>
      <c r="AH199">
        <v>21070.653023078208</v>
      </c>
    </row>
    <row r="200" spans="1:34" x14ac:dyDescent="0.3">
      <c r="A200">
        <v>46037</v>
      </c>
      <c r="B200">
        <v>21729.904653078207</v>
      </c>
      <c r="C200">
        <v>489.56799999999998</v>
      </c>
      <c r="D200">
        <v>1631482.3951735001</v>
      </c>
      <c r="E200">
        <v>0</v>
      </c>
      <c r="F200">
        <v>1.0037027193749493</v>
      </c>
      <c r="G200">
        <v>0</v>
      </c>
      <c r="H200">
        <v>8.6484557792293888</v>
      </c>
      <c r="I200">
        <v>15</v>
      </c>
      <c r="J200">
        <v>0.25535329511618698</v>
      </c>
      <c r="K200">
        <v>0.9668478136052775</v>
      </c>
      <c r="L200">
        <v>19231.711163078209</v>
      </c>
      <c r="M200">
        <v>15573.39157307821</v>
      </c>
      <c r="N200">
        <v>16703.296153378185</v>
      </c>
      <c r="O200">
        <v>0</v>
      </c>
      <c r="P200">
        <v>78402.863886589228</v>
      </c>
      <c r="Q200">
        <v>0</v>
      </c>
      <c r="R200">
        <v>0</v>
      </c>
      <c r="S200">
        <v>0</v>
      </c>
      <c r="T200">
        <v>18845.00246307821</v>
      </c>
      <c r="U200">
        <v>0</v>
      </c>
      <c r="V200">
        <v>18253.242310000001</v>
      </c>
      <c r="W200">
        <v>0</v>
      </c>
      <c r="X200">
        <v>14594.92272</v>
      </c>
      <c r="Y200">
        <v>0</v>
      </c>
      <c r="Z200">
        <v>12714.737880000001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22225.218703078208</v>
      </c>
      <c r="AG200">
        <v>21070.653023078208</v>
      </c>
      <c r="AH200">
        <v>17922.760163078208</v>
      </c>
    </row>
    <row r="201" spans="1:34" x14ac:dyDescent="0.3">
      <c r="A201">
        <v>46038</v>
      </c>
      <c r="B201">
        <v>22225.218703078208</v>
      </c>
      <c r="C201">
        <v>489.56799999999998</v>
      </c>
      <c r="D201">
        <v>1631482.3951735001</v>
      </c>
      <c r="E201">
        <v>0</v>
      </c>
      <c r="F201">
        <v>1.0037027193749493</v>
      </c>
      <c r="G201">
        <v>0</v>
      </c>
      <c r="H201">
        <v>8.2160329902679194</v>
      </c>
      <c r="I201">
        <v>16</v>
      </c>
      <c r="J201">
        <v>0.27195815753410552</v>
      </c>
      <c r="K201">
        <v>0.96230907745414862</v>
      </c>
      <c r="L201">
        <v>21729.904653078207</v>
      </c>
      <c r="M201">
        <v>19231.711163078209</v>
      </c>
      <c r="N201">
        <v>15573.39157307821</v>
      </c>
      <c r="O201">
        <v>3600.8824674952657</v>
      </c>
      <c r="P201">
        <v>69911.657463295516</v>
      </c>
      <c r="Q201">
        <v>0</v>
      </c>
      <c r="R201">
        <v>0</v>
      </c>
      <c r="S201">
        <v>0</v>
      </c>
      <c r="T201">
        <v>21062.278173078208</v>
      </c>
      <c r="U201">
        <v>0</v>
      </c>
      <c r="V201">
        <v>20751.435799999999</v>
      </c>
      <c r="W201">
        <v>0</v>
      </c>
      <c r="X201">
        <v>18253.242310000001</v>
      </c>
      <c r="Y201">
        <v>0</v>
      </c>
      <c r="Z201">
        <v>14594.92272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21070.653023078208</v>
      </c>
      <c r="AG201">
        <v>17922.760163078208</v>
      </c>
      <c r="AH201">
        <v>17657.624873078206</v>
      </c>
    </row>
    <row r="202" spans="1:34" x14ac:dyDescent="0.3">
      <c r="A202">
        <v>46039</v>
      </c>
      <c r="B202">
        <v>21070.653023078208</v>
      </c>
      <c r="C202">
        <v>489.56799999999998</v>
      </c>
      <c r="D202">
        <v>1631482.3951735001</v>
      </c>
      <c r="E202">
        <v>0</v>
      </c>
      <c r="F202">
        <v>1.0037027193749493</v>
      </c>
      <c r="G202">
        <v>0</v>
      </c>
      <c r="H202">
        <v>7.8052313407545233</v>
      </c>
      <c r="I202">
        <v>17</v>
      </c>
      <c r="J202">
        <v>0.28848243288060899</v>
      </c>
      <c r="K202">
        <v>0.95748518835503926</v>
      </c>
      <c r="L202">
        <v>22225.218703078208</v>
      </c>
      <c r="M202">
        <v>21729.904653078207</v>
      </c>
      <c r="N202">
        <v>19231.711163078209</v>
      </c>
      <c r="O202">
        <v>9782.8449975937183</v>
      </c>
      <c r="P202">
        <v>69280.778710895713</v>
      </c>
      <c r="Q202">
        <v>0</v>
      </c>
      <c r="R202">
        <v>0</v>
      </c>
      <c r="S202">
        <v>0</v>
      </c>
      <c r="T202">
        <v>21675.258793078207</v>
      </c>
      <c r="U202">
        <v>0</v>
      </c>
      <c r="V202">
        <v>21246.74985</v>
      </c>
      <c r="W202">
        <v>0</v>
      </c>
      <c r="X202">
        <v>20751.435799999999</v>
      </c>
      <c r="Y202">
        <v>0</v>
      </c>
      <c r="Z202">
        <v>18253.242310000001</v>
      </c>
      <c r="AA202">
        <v>0</v>
      </c>
      <c r="AB202">
        <v>0</v>
      </c>
      <c r="AC202">
        <v>8.9999999999999998E-4</v>
      </c>
      <c r="AD202">
        <v>8.9999999999999998E-4</v>
      </c>
      <c r="AE202">
        <v>8.9999999999999998E-4</v>
      </c>
      <c r="AF202">
        <v>17922.760163078208</v>
      </c>
      <c r="AG202">
        <v>17657.624873078206</v>
      </c>
      <c r="AH202">
        <v>17803.470073078206</v>
      </c>
    </row>
    <row r="203" spans="1:34" x14ac:dyDescent="0.3">
      <c r="A203">
        <v>46040</v>
      </c>
      <c r="B203">
        <v>17922.760163078208</v>
      </c>
      <c r="C203">
        <v>489.56799999999998</v>
      </c>
      <c r="D203">
        <v>1631482.3951735001</v>
      </c>
      <c r="E203">
        <v>0</v>
      </c>
      <c r="F203">
        <v>1.0037027193749493</v>
      </c>
      <c r="G203">
        <v>0</v>
      </c>
      <c r="H203">
        <v>7.4149697737167966</v>
      </c>
      <c r="I203">
        <v>18</v>
      </c>
      <c r="J203">
        <v>0.30492122465628907</v>
      </c>
      <c r="K203">
        <v>0.95237757573039739</v>
      </c>
      <c r="L203">
        <v>21070.653023078208</v>
      </c>
      <c r="M203">
        <v>22225.218703078208</v>
      </c>
      <c r="N203">
        <v>21729.904653078207</v>
      </c>
      <c r="O203">
        <v>9975.845432093749</v>
      </c>
      <c r="P203">
        <v>67163.598170895712</v>
      </c>
      <c r="Q203">
        <v>0</v>
      </c>
      <c r="R203">
        <v>0</v>
      </c>
      <c r="S203">
        <v>0</v>
      </c>
      <c r="T203">
        <v>20406.210629744874</v>
      </c>
      <c r="U203">
        <v>0</v>
      </c>
      <c r="V203">
        <v>20092.18417</v>
      </c>
      <c r="W203">
        <v>0</v>
      </c>
      <c r="X203">
        <v>21246.74985</v>
      </c>
      <c r="Y203">
        <v>0</v>
      </c>
      <c r="Z203">
        <v>20751.435799999999</v>
      </c>
      <c r="AA203">
        <v>0</v>
      </c>
      <c r="AB203">
        <v>8.9999999999999998E-4</v>
      </c>
      <c r="AC203">
        <v>0</v>
      </c>
      <c r="AD203">
        <v>8.9999999999999998E-4</v>
      </c>
      <c r="AE203">
        <v>8.9999999999999998E-4</v>
      </c>
      <c r="AF203">
        <v>17657.624873078206</v>
      </c>
      <c r="AG203">
        <v>17803.470073078206</v>
      </c>
      <c r="AH203">
        <v>14231.967423078209</v>
      </c>
    </row>
    <row r="204" spans="1:34" x14ac:dyDescent="0.3">
      <c r="A204">
        <v>46041</v>
      </c>
      <c r="B204">
        <v>17657.624873078206</v>
      </c>
      <c r="C204">
        <v>489.56799999999998</v>
      </c>
      <c r="D204">
        <v>1631482.3951735001</v>
      </c>
      <c r="E204">
        <v>0</v>
      </c>
      <c r="F204">
        <v>1.0037027193749493</v>
      </c>
      <c r="G204">
        <v>0</v>
      </c>
      <c r="H204">
        <v>7.0442212850309565</v>
      </c>
      <c r="I204">
        <v>19</v>
      </c>
      <c r="J204">
        <v>0.32126966169236443</v>
      </c>
      <c r="K204">
        <v>0.9469877530760753</v>
      </c>
      <c r="L204">
        <v>17922.760163078208</v>
      </c>
      <c r="M204">
        <v>21070.653023078208</v>
      </c>
      <c r="N204">
        <v>22225.218703078208</v>
      </c>
      <c r="O204">
        <v>16703.296153378185</v>
      </c>
      <c r="P204">
        <v>55671.367700895709</v>
      </c>
      <c r="Q204">
        <v>0</v>
      </c>
      <c r="R204">
        <v>0</v>
      </c>
      <c r="S204">
        <v>0</v>
      </c>
      <c r="T204">
        <v>18883.679353078205</v>
      </c>
      <c r="U204">
        <v>0</v>
      </c>
      <c r="V204">
        <v>16944.291310000001</v>
      </c>
      <c r="W204">
        <v>0</v>
      </c>
      <c r="X204">
        <v>20092.18417</v>
      </c>
      <c r="Y204">
        <v>0</v>
      </c>
      <c r="Z204">
        <v>21246.74985</v>
      </c>
      <c r="AA204">
        <v>8.9999999999999998E-4</v>
      </c>
      <c r="AB204">
        <v>0</v>
      </c>
      <c r="AC204">
        <v>0</v>
      </c>
      <c r="AD204">
        <v>8.9999999999999998E-4</v>
      </c>
      <c r="AE204">
        <v>8.9999999999999998E-4</v>
      </c>
      <c r="AF204">
        <v>17803.470073078206</v>
      </c>
      <c r="AG204">
        <v>14231.967423078209</v>
      </c>
      <c r="AH204">
        <v>12624.30054307821</v>
      </c>
    </row>
    <row r="205" spans="1:34" x14ac:dyDescent="0.3">
      <c r="A205">
        <v>46042</v>
      </c>
      <c r="B205">
        <v>17803.470073078206</v>
      </c>
      <c r="C205">
        <v>489.56799999999998</v>
      </c>
      <c r="D205">
        <v>1631482.3951735001</v>
      </c>
      <c r="E205">
        <v>0</v>
      </c>
      <c r="F205">
        <v>1.0037027193749493</v>
      </c>
      <c r="G205">
        <v>0</v>
      </c>
      <c r="H205">
        <v>6.6920102207794079</v>
      </c>
      <c r="I205">
        <v>20</v>
      </c>
      <c r="J205">
        <v>0.3375228995941133</v>
      </c>
      <c r="K205">
        <v>0.94131731751284708</v>
      </c>
      <c r="L205">
        <v>17657.624873078206</v>
      </c>
      <c r="M205">
        <v>17922.760163078208</v>
      </c>
      <c r="N205">
        <v>21070.653023078208</v>
      </c>
      <c r="O205">
        <v>15573.39157307821</v>
      </c>
      <c r="P205">
        <v>47965.922939947508</v>
      </c>
      <c r="Q205">
        <v>0</v>
      </c>
      <c r="R205">
        <v>0</v>
      </c>
      <c r="S205">
        <v>0</v>
      </c>
      <c r="T205">
        <v>17794.618369744872</v>
      </c>
      <c r="U205">
        <v>0</v>
      </c>
      <c r="V205">
        <v>16679.156019999999</v>
      </c>
      <c r="W205">
        <v>0</v>
      </c>
      <c r="X205">
        <v>16944.291310000001</v>
      </c>
      <c r="Y205">
        <v>0</v>
      </c>
      <c r="Z205">
        <v>20092.18417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14231.967423078209</v>
      </c>
      <c r="AG205">
        <v>12624.30054307821</v>
      </c>
      <c r="AH205">
        <v>14252.967443078209</v>
      </c>
    </row>
    <row r="206" spans="1:34" x14ac:dyDescent="0.3">
      <c r="A206">
        <v>46043</v>
      </c>
      <c r="B206">
        <v>14231.967423078209</v>
      </c>
      <c r="C206">
        <v>489.56799999999998</v>
      </c>
      <c r="D206">
        <v>1631482.3951735001</v>
      </c>
      <c r="E206">
        <v>0</v>
      </c>
      <c r="F206">
        <v>1.0037027193749493</v>
      </c>
      <c r="G206">
        <v>0</v>
      </c>
      <c r="H206">
        <v>6.3574097097404376</v>
      </c>
      <c r="I206">
        <v>21</v>
      </c>
      <c r="J206">
        <v>0.35367612217637162</v>
      </c>
      <c r="K206">
        <v>0.93536794931314826</v>
      </c>
      <c r="L206">
        <v>17803.470073078206</v>
      </c>
      <c r="M206">
        <v>17657.624873078206</v>
      </c>
      <c r="N206">
        <v>17922.760163078208</v>
      </c>
      <c r="O206">
        <v>19231.711163078209</v>
      </c>
      <c r="P206">
        <v>22168.599381770346</v>
      </c>
      <c r="Q206">
        <v>0</v>
      </c>
      <c r="R206">
        <v>0</v>
      </c>
      <c r="S206">
        <v>0</v>
      </c>
      <c r="T206">
        <v>16564.35412307821</v>
      </c>
      <c r="U206">
        <v>0</v>
      </c>
      <c r="V206">
        <v>16825.001219999998</v>
      </c>
      <c r="W206">
        <v>0</v>
      </c>
      <c r="X206">
        <v>16679.156019999999</v>
      </c>
      <c r="Y206">
        <v>0</v>
      </c>
      <c r="Z206">
        <v>16944.291310000001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12624.30054307821</v>
      </c>
      <c r="AG206">
        <v>14252.967443078209</v>
      </c>
      <c r="AH206">
        <v>15169.12199307821</v>
      </c>
    </row>
    <row r="207" spans="1:34" x14ac:dyDescent="0.3">
      <c r="A207">
        <v>46044</v>
      </c>
      <c r="B207">
        <v>12624.30054307821</v>
      </c>
      <c r="C207">
        <v>489.56099999999998</v>
      </c>
      <c r="D207">
        <v>1631482.3951735001</v>
      </c>
      <c r="E207">
        <v>0</v>
      </c>
      <c r="F207">
        <v>1.0037027193749493</v>
      </c>
      <c r="G207">
        <v>0</v>
      </c>
      <c r="H207">
        <v>6.0395392242534154</v>
      </c>
      <c r="I207">
        <v>22</v>
      </c>
      <c r="J207">
        <v>0.36972454289067308</v>
      </c>
      <c r="K207">
        <v>0.9291414114031743</v>
      </c>
      <c r="L207">
        <v>14231.967423078209</v>
      </c>
      <c r="M207">
        <v>17803.470073078206</v>
      </c>
      <c r="N207">
        <v>17657.624873078206</v>
      </c>
      <c r="O207">
        <v>21729.904653078207</v>
      </c>
      <c r="P207">
        <v>0</v>
      </c>
      <c r="Q207">
        <v>0</v>
      </c>
      <c r="R207">
        <v>0</v>
      </c>
      <c r="S207">
        <v>0</v>
      </c>
      <c r="T207">
        <v>14886.579346411541</v>
      </c>
      <c r="U207">
        <v>0</v>
      </c>
      <c r="V207">
        <v>13253.49857</v>
      </c>
      <c r="W207">
        <v>0</v>
      </c>
      <c r="X207">
        <v>16825.001219999998</v>
      </c>
      <c r="Y207">
        <v>0</v>
      </c>
      <c r="Z207">
        <v>16679.156019999999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14252.967443078209</v>
      </c>
      <c r="AG207">
        <v>15169.12199307821</v>
      </c>
      <c r="AH207">
        <v>18040.592713078207</v>
      </c>
    </row>
    <row r="208" spans="1:34" x14ac:dyDescent="0.3">
      <c r="A208">
        <v>46045</v>
      </c>
      <c r="B208">
        <v>14252.967443078209</v>
      </c>
      <c r="C208">
        <v>489.56</v>
      </c>
      <c r="D208">
        <v>1631482.3951735001</v>
      </c>
      <c r="E208">
        <v>0</v>
      </c>
      <c r="F208">
        <v>1.0037027193749493</v>
      </c>
      <c r="G208">
        <v>0</v>
      </c>
      <c r="H208">
        <v>5.7375622630407443</v>
      </c>
      <c r="I208">
        <v>23</v>
      </c>
      <c r="J208">
        <v>0.38566340624360707</v>
      </c>
      <c r="K208">
        <v>0.9226395488404876</v>
      </c>
      <c r="L208">
        <v>12624.30054307821</v>
      </c>
      <c r="M208">
        <v>14231.967423078209</v>
      </c>
      <c r="N208">
        <v>17803.470073078206</v>
      </c>
      <c r="O208">
        <v>22225.218703078208</v>
      </c>
      <c r="P208">
        <v>3600.8824674952657</v>
      </c>
      <c r="Q208">
        <v>0</v>
      </c>
      <c r="R208">
        <v>0</v>
      </c>
      <c r="S208">
        <v>0</v>
      </c>
      <c r="T208">
        <v>13703.078469744876</v>
      </c>
      <c r="U208">
        <v>0</v>
      </c>
      <c r="V208">
        <v>11645.831690000001</v>
      </c>
      <c r="W208">
        <v>0</v>
      </c>
      <c r="X208">
        <v>13253.49857</v>
      </c>
      <c r="Y208">
        <v>0</v>
      </c>
      <c r="Z208">
        <v>16825.001219999998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15169.12199307821</v>
      </c>
      <c r="AG208">
        <v>18040.592713078207</v>
      </c>
      <c r="AH208">
        <v>19756.171713078209</v>
      </c>
    </row>
    <row r="209" spans="1:34" x14ac:dyDescent="0.3">
      <c r="A209">
        <v>46046</v>
      </c>
      <c r="B209">
        <v>15169.12199307821</v>
      </c>
      <c r="C209">
        <v>489.56700000000001</v>
      </c>
      <c r="D209">
        <v>1631482.3951735001</v>
      </c>
      <c r="E209">
        <v>0</v>
      </c>
      <c r="F209">
        <v>1.0037027193749493</v>
      </c>
      <c r="G209">
        <v>0</v>
      </c>
      <c r="H209">
        <v>5.4506841498887066</v>
      </c>
      <c r="I209">
        <v>24</v>
      </c>
      <c r="J209">
        <v>0.40148798920597301</v>
      </c>
      <c r="K209">
        <v>0.91586428826728716</v>
      </c>
      <c r="L209">
        <v>14252.967443078209</v>
      </c>
      <c r="M209">
        <v>12624.30054307821</v>
      </c>
      <c r="N209">
        <v>14231.967423078209</v>
      </c>
      <c r="O209">
        <v>21070.653023078208</v>
      </c>
      <c r="P209">
        <v>9782.8449975937183</v>
      </c>
      <c r="Q209">
        <v>0</v>
      </c>
      <c r="R209">
        <v>0</v>
      </c>
      <c r="S209">
        <v>0</v>
      </c>
      <c r="T209">
        <v>14015.463326411542</v>
      </c>
      <c r="U209">
        <v>0</v>
      </c>
      <c r="V209">
        <v>13274.498589999999</v>
      </c>
      <c r="W209">
        <v>0</v>
      </c>
      <c r="X209">
        <v>11645.831690000001</v>
      </c>
      <c r="Y209">
        <v>0</v>
      </c>
      <c r="Z209">
        <v>13253.49857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18040.592713078207</v>
      </c>
      <c r="AG209">
        <v>19756.171713078209</v>
      </c>
      <c r="AH209">
        <v>24392.775687970257</v>
      </c>
    </row>
    <row r="210" spans="1:34" x14ac:dyDescent="0.3">
      <c r="A210">
        <v>46047</v>
      </c>
      <c r="B210">
        <v>18040.592713078207</v>
      </c>
      <c r="C210">
        <v>489.56700000000001</v>
      </c>
      <c r="D210">
        <v>1631482.3951735001</v>
      </c>
      <c r="E210">
        <v>0</v>
      </c>
      <c r="F210">
        <v>1.0037027193749493</v>
      </c>
      <c r="G210">
        <v>0</v>
      </c>
      <c r="H210">
        <v>5.1781499423942714</v>
      </c>
      <c r="I210">
        <v>25</v>
      </c>
      <c r="J210">
        <v>0.41719360261231681</v>
      </c>
      <c r="K210">
        <v>0.90881763733950294</v>
      </c>
      <c r="L210">
        <v>15169.12199307821</v>
      </c>
      <c r="M210">
        <v>14252.967443078209</v>
      </c>
      <c r="N210">
        <v>12624.30054307821</v>
      </c>
      <c r="O210">
        <v>17922.760163078208</v>
      </c>
      <c r="P210">
        <v>9975.845432093749</v>
      </c>
      <c r="Q210">
        <v>0</v>
      </c>
      <c r="R210">
        <v>0</v>
      </c>
      <c r="S210">
        <v>0</v>
      </c>
      <c r="T210">
        <v>15820.894049744877</v>
      </c>
      <c r="U210">
        <v>0</v>
      </c>
      <c r="V210">
        <v>14190.65314</v>
      </c>
      <c r="W210">
        <v>0</v>
      </c>
      <c r="X210">
        <v>13274.498589999999</v>
      </c>
      <c r="Y210">
        <v>0</v>
      </c>
      <c r="Z210">
        <v>11645.831690000001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19756.171713078209</v>
      </c>
      <c r="AG210">
        <v>24392.775687970257</v>
      </c>
      <c r="AH210">
        <v>18494.035094278381</v>
      </c>
    </row>
    <row r="211" spans="1:34" x14ac:dyDescent="0.3">
      <c r="A211">
        <v>46048</v>
      </c>
      <c r="B211">
        <v>19756.171713078209</v>
      </c>
      <c r="C211">
        <v>489.56700000000001</v>
      </c>
      <c r="D211">
        <v>1631482.3951735001</v>
      </c>
      <c r="E211">
        <v>0</v>
      </c>
      <c r="F211">
        <v>1.0037027193749493</v>
      </c>
      <c r="G211">
        <v>0</v>
      </c>
      <c r="H211">
        <v>4.9192424452745573</v>
      </c>
      <c r="I211">
        <v>26</v>
      </c>
      <c r="J211">
        <v>0.43277559255043119</v>
      </c>
      <c r="K211">
        <v>0.90150168413188403</v>
      </c>
      <c r="L211">
        <v>18040.592713078207</v>
      </c>
      <c r="M211">
        <v>15169.12199307821</v>
      </c>
      <c r="N211">
        <v>14252.967443078209</v>
      </c>
      <c r="O211">
        <v>17657.624873078206</v>
      </c>
      <c r="P211">
        <v>16703.296153378185</v>
      </c>
      <c r="Q211">
        <v>0</v>
      </c>
      <c r="R211">
        <v>0</v>
      </c>
      <c r="S211">
        <v>0</v>
      </c>
      <c r="T211">
        <v>17655.295473078208</v>
      </c>
      <c r="U211">
        <v>0</v>
      </c>
      <c r="V211">
        <v>17062.12386</v>
      </c>
      <c r="W211">
        <v>0</v>
      </c>
      <c r="X211">
        <v>14190.65314</v>
      </c>
      <c r="Y211">
        <v>0</v>
      </c>
      <c r="Z211">
        <v>13274.498589999999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24392.775687970257</v>
      </c>
      <c r="AG211">
        <v>18494.035094278381</v>
      </c>
      <c r="AH211">
        <v>26063.733827970256</v>
      </c>
    </row>
    <row r="212" spans="1:34" x14ac:dyDescent="0.3">
      <c r="A212">
        <v>46049</v>
      </c>
      <c r="B212">
        <v>24392.775687970257</v>
      </c>
      <c r="C212">
        <v>489.57299999999998</v>
      </c>
      <c r="D212">
        <v>1634494.0165122999</v>
      </c>
      <c r="E212">
        <v>3011.6213387998287</v>
      </c>
      <c r="F212">
        <v>1.0055554960499677</v>
      </c>
      <c r="G212">
        <v>0</v>
      </c>
      <c r="H212">
        <v>4.6732803230108289</v>
      </c>
      <c r="I212">
        <v>27</v>
      </c>
      <c r="J212">
        <v>0.44822934174041063</v>
      </c>
      <c r="K212">
        <v>0.89391859651925698</v>
      </c>
      <c r="L212">
        <v>19756.171713078209</v>
      </c>
      <c r="M212">
        <v>18040.592713078207</v>
      </c>
      <c r="N212">
        <v>15169.12199307821</v>
      </c>
      <c r="O212">
        <v>17803.470073078206</v>
      </c>
      <c r="P212">
        <v>15573.39157307821</v>
      </c>
      <c r="Q212">
        <v>0</v>
      </c>
      <c r="R212">
        <v>0</v>
      </c>
      <c r="S212">
        <v>0</v>
      </c>
      <c r="T212">
        <v>20729.846704708889</v>
      </c>
      <c r="U212">
        <v>0</v>
      </c>
      <c r="V212">
        <v>18777.702860000001</v>
      </c>
      <c r="W212">
        <v>0</v>
      </c>
      <c r="X212">
        <v>17062.12386</v>
      </c>
      <c r="Y212">
        <v>0</v>
      </c>
      <c r="Z212">
        <v>14190.65314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18494.035094278381</v>
      </c>
      <c r="AG212">
        <v>26063.733827970256</v>
      </c>
      <c r="AH212">
        <v>17667.160524278381</v>
      </c>
    </row>
    <row r="213" spans="1:34" x14ac:dyDescent="0.3">
      <c r="A213">
        <v>46050</v>
      </c>
      <c r="B213">
        <v>18494.035094278381</v>
      </c>
      <c r="C213">
        <v>489.56700000000001</v>
      </c>
      <c r="D213">
        <v>1631482.3951735001</v>
      </c>
      <c r="E213">
        <v>-3011.6213387998287</v>
      </c>
      <c r="F213">
        <v>1.0037027193749493</v>
      </c>
      <c r="G213">
        <v>0</v>
      </c>
      <c r="H213">
        <v>4.4396163068602874</v>
      </c>
      <c r="I213">
        <v>28</v>
      </c>
      <c r="J213">
        <v>0.46355027090285089</v>
      </c>
      <c r="K213">
        <v>0.88607062153413796</v>
      </c>
      <c r="L213">
        <v>24392.775687970257</v>
      </c>
      <c r="M213">
        <v>19756.171713078209</v>
      </c>
      <c r="N213">
        <v>18040.592713078207</v>
      </c>
      <c r="O213">
        <v>14231.967423078209</v>
      </c>
      <c r="P213">
        <v>19231.711163078209</v>
      </c>
      <c r="Q213">
        <v>0</v>
      </c>
      <c r="R213">
        <v>0</v>
      </c>
      <c r="S213">
        <v>0</v>
      </c>
      <c r="T213">
        <v>20880.99416510895</v>
      </c>
      <c r="U213">
        <v>0</v>
      </c>
      <c r="V213">
        <v>20402.175230000001</v>
      </c>
      <c r="W213">
        <v>0</v>
      </c>
      <c r="X213">
        <v>18777.702860000001</v>
      </c>
      <c r="Y213">
        <v>0</v>
      </c>
      <c r="Z213">
        <v>17062.12386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26063.733827970256</v>
      </c>
      <c r="AG213">
        <v>17667.160524278381</v>
      </c>
      <c r="AH213">
        <v>20308.695523078208</v>
      </c>
    </row>
    <row r="214" spans="1:34" x14ac:dyDescent="0.3">
      <c r="A214">
        <v>46051</v>
      </c>
      <c r="B214">
        <v>26063.733827970256</v>
      </c>
      <c r="C214">
        <v>489.57299999999998</v>
      </c>
      <c r="D214">
        <v>1634494.0165122999</v>
      </c>
      <c r="E214">
        <v>3011.6213387998287</v>
      </c>
      <c r="F214">
        <v>1.0055554960499677</v>
      </c>
      <c r="G214">
        <v>0</v>
      </c>
      <c r="H214">
        <v>4.2176354915172727</v>
      </c>
      <c r="I214">
        <v>29</v>
      </c>
      <c r="J214">
        <v>0.47873384011578846</v>
      </c>
      <c r="K214">
        <v>0.87796008470088815</v>
      </c>
      <c r="L214">
        <v>18494.035094278381</v>
      </c>
      <c r="M214">
        <v>24392.775687970257</v>
      </c>
      <c r="N214">
        <v>19756.171713078209</v>
      </c>
      <c r="O214">
        <v>12624.30054307821</v>
      </c>
      <c r="P214">
        <v>21729.904653078207</v>
      </c>
      <c r="Q214">
        <v>0</v>
      </c>
      <c r="R214">
        <v>0</v>
      </c>
      <c r="S214">
        <v>0</v>
      </c>
      <c r="T214">
        <v>22983.514870072962</v>
      </c>
      <c r="U214">
        <v>0</v>
      </c>
      <c r="V214">
        <v>20527.187580000002</v>
      </c>
      <c r="W214">
        <v>0</v>
      </c>
      <c r="X214">
        <v>20402.175230000001</v>
      </c>
      <c r="Y214">
        <v>0</v>
      </c>
      <c r="Z214">
        <v>18777.702860000001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17667.160524278381</v>
      </c>
      <c r="AG214">
        <v>20308.695523078208</v>
      </c>
      <c r="AH214">
        <v>0</v>
      </c>
    </row>
    <row r="215" spans="1:34" x14ac:dyDescent="0.3">
      <c r="A215">
        <v>46052</v>
      </c>
      <c r="B215">
        <v>17667.160524278381</v>
      </c>
      <c r="C215">
        <v>489.56700000000001</v>
      </c>
      <c r="D215">
        <v>1631482.3951735001</v>
      </c>
      <c r="E215">
        <v>-3011.6213387998287</v>
      </c>
      <c r="F215">
        <v>1.0037027193749493</v>
      </c>
      <c r="G215">
        <v>0</v>
      </c>
      <c r="H215">
        <v>4.0067537169414091</v>
      </c>
      <c r="I215">
        <v>30</v>
      </c>
      <c r="J215">
        <v>0.49377555015997721</v>
      </c>
      <c r="K215">
        <v>0.86958938934661101</v>
      </c>
      <c r="L215">
        <v>26063.733827970256</v>
      </c>
      <c r="M215">
        <v>18494.035094278381</v>
      </c>
      <c r="N215">
        <v>24392.775687970257</v>
      </c>
      <c r="O215">
        <v>14252.967443078209</v>
      </c>
      <c r="P215">
        <v>22225.218703078208</v>
      </c>
      <c r="Q215">
        <v>0</v>
      </c>
      <c r="R215">
        <v>0</v>
      </c>
      <c r="S215">
        <v>0</v>
      </c>
      <c r="T215">
        <v>20741.64314884234</v>
      </c>
      <c r="U215">
        <v>0</v>
      </c>
      <c r="V215">
        <v>22073.13337</v>
      </c>
      <c r="W215">
        <v>0</v>
      </c>
      <c r="X215">
        <v>20527.187580000002</v>
      </c>
      <c r="Y215">
        <v>0</v>
      </c>
      <c r="Z215">
        <v>20402.175230000001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20308.695523078208</v>
      </c>
      <c r="AG215">
        <v>0</v>
      </c>
      <c r="AH215">
        <v>0</v>
      </c>
    </row>
    <row r="216" spans="1:34" x14ac:dyDescent="0.3">
      <c r="A216">
        <v>46053</v>
      </c>
      <c r="B216">
        <v>20308.695523078208</v>
      </c>
      <c r="C216">
        <v>489.56700000000001</v>
      </c>
      <c r="D216">
        <v>1631482.3951735001</v>
      </c>
      <c r="E216">
        <v>0</v>
      </c>
      <c r="F216">
        <v>1.0037027193749493</v>
      </c>
      <c r="G216">
        <v>0</v>
      </c>
      <c r="H216">
        <v>3.8064160310943387</v>
      </c>
      <c r="I216">
        <v>31</v>
      </c>
      <c r="J216">
        <v>0.50867094385210443</v>
      </c>
      <c r="K216">
        <v>0.86096101588899432</v>
      </c>
      <c r="L216">
        <v>17667.160524278381</v>
      </c>
      <c r="M216">
        <v>26063.733827970256</v>
      </c>
      <c r="N216">
        <v>18494.035094278381</v>
      </c>
      <c r="O216">
        <v>15169.12199307821</v>
      </c>
      <c r="P216">
        <v>21070.653023078208</v>
      </c>
      <c r="Q216">
        <v>0</v>
      </c>
      <c r="R216">
        <v>0</v>
      </c>
      <c r="S216">
        <v>0</v>
      </c>
      <c r="T216">
        <v>21346.529958442279</v>
      </c>
      <c r="U216">
        <v>0</v>
      </c>
      <c r="V216">
        <v>19700.313010000002</v>
      </c>
      <c r="W216">
        <v>0</v>
      </c>
      <c r="X216">
        <v>22073.13337</v>
      </c>
      <c r="Y216">
        <v>0</v>
      </c>
      <c r="Z216">
        <v>20527.187580000002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C3A-DB05-4939-85B4-43672EC9CED5}">
  <dimension ref="A1:J772"/>
  <sheetViews>
    <sheetView topLeftCell="A91" workbookViewId="0">
      <selection activeCell="C115" sqref="C115"/>
    </sheetView>
  </sheetViews>
  <sheetFormatPr defaultRowHeight="14.4" x14ac:dyDescent="0.3"/>
  <cols>
    <col min="1" max="1" width="13.5546875" bestFit="1" customWidth="1"/>
    <col min="2" max="2" width="11.21875" bestFit="1" customWidth="1"/>
    <col min="3" max="3" width="13.33203125" bestFit="1" customWidth="1"/>
    <col min="4" max="4" width="22.21875" bestFit="1" customWidth="1"/>
  </cols>
  <sheetData>
    <row r="1" spans="1:5" ht="27" x14ac:dyDescent="0.4">
      <c r="A1" s="10" t="s">
        <v>10</v>
      </c>
      <c r="B1" s="10" t="s">
        <v>11</v>
      </c>
      <c r="C1" s="11" t="s">
        <v>12</v>
      </c>
      <c r="D1" s="12" t="s">
        <v>13</v>
      </c>
      <c r="E1" s="3"/>
    </row>
    <row r="2" spans="1:5" ht="27" x14ac:dyDescent="0.75">
      <c r="A2" s="3">
        <v>490.5</v>
      </c>
      <c r="B2" s="8">
        <v>1</v>
      </c>
      <c r="C2" s="3">
        <v>325588.17431892001</v>
      </c>
      <c r="D2" s="3">
        <v>1924831.9028940999</v>
      </c>
      <c r="E2" s="3"/>
    </row>
    <row r="3" spans="1:5" ht="27" x14ac:dyDescent="0.75">
      <c r="A3" s="3">
        <v>490.49</v>
      </c>
      <c r="B3" s="8">
        <v>1</v>
      </c>
      <c r="C3" s="3">
        <v>325329.53681148001</v>
      </c>
      <c r="D3" s="3">
        <v>1921577.3328207</v>
      </c>
      <c r="E3" s="3"/>
    </row>
    <row r="4" spans="1:5" ht="27" x14ac:dyDescent="0.75">
      <c r="A4" s="3">
        <v>490.48</v>
      </c>
      <c r="B4" s="8">
        <v>1</v>
      </c>
      <c r="C4" s="3">
        <v>325070.96122755</v>
      </c>
      <c r="D4" s="3">
        <v>1918325.2594951999</v>
      </c>
      <c r="E4" s="3"/>
    </row>
    <row r="5" spans="1:5" ht="27" x14ac:dyDescent="0.75">
      <c r="A5" s="3">
        <v>490.47</v>
      </c>
      <c r="B5" s="8">
        <v>1</v>
      </c>
      <c r="C5" s="3">
        <v>324812.56339069002</v>
      </c>
      <c r="D5" s="3">
        <v>1915075.8372716999</v>
      </c>
      <c r="E5" s="3"/>
    </row>
    <row r="6" spans="1:5" ht="27" x14ac:dyDescent="0.75">
      <c r="A6" s="3">
        <v>490.46</v>
      </c>
      <c r="B6" s="8">
        <v>1</v>
      </c>
      <c r="C6" s="3">
        <v>324554.23746429</v>
      </c>
      <c r="D6" s="3">
        <v>1911828.9223907001</v>
      </c>
      <c r="E6" s="3"/>
    </row>
    <row r="7" spans="1:5" ht="27" x14ac:dyDescent="0.75">
      <c r="A7" s="3">
        <v>490.45</v>
      </c>
      <c r="B7" s="8">
        <v>1</v>
      </c>
      <c r="C7" s="3">
        <v>324296.19840634998</v>
      </c>
      <c r="D7" s="3">
        <v>1908584.6045796</v>
      </c>
      <c r="E7" s="3"/>
    </row>
    <row r="8" spans="1:5" ht="27" x14ac:dyDescent="0.75">
      <c r="A8" s="3">
        <v>490.44</v>
      </c>
      <c r="B8" s="8">
        <v>1</v>
      </c>
      <c r="C8" s="3">
        <v>324038.37448732997</v>
      </c>
      <c r="D8" s="3">
        <v>1905342.9537074999</v>
      </c>
      <c r="E8" s="3"/>
    </row>
    <row r="9" spans="1:5" ht="27" x14ac:dyDescent="0.75">
      <c r="A9" s="3">
        <v>490.43</v>
      </c>
      <c r="B9" s="8">
        <v>1</v>
      </c>
      <c r="C9" s="3">
        <v>323780.31346258998</v>
      </c>
      <c r="D9" s="3">
        <v>1902103.8861223999</v>
      </c>
      <c r="E9" s="3"/>
    </row>
    <row r="10" spans="1:5" ht="27" x14ac:dyDescent="0.75">
      <c r="A10" s="3">
        <v>490.42</v>
      </c>
      <c r="B10" s="8">
        <v>1</v>
      </c>
      <c r="C10" s="3">
        <v>323520.96327169001</v>
      </c>
      <c r="D10" s="3">
        <v>1898867.3732508</v>
      </c>
      <c r="E10" s="3"/>
    </row>
    <row r="11" spans="1:5" ht="27" x14ac:dyDescent="0.75">
      <c r="A11" s="3">
        <v>490.41</v>
      </c>
      <c r="B11" s="8">
        <v>1</v>
      </c>
      <c r="C11" s="3">
        <v>323254.7703268</v>
      </c>
      <c r="D11" s="3">
        <v>1895633.4937092999</v>
      </c>
      <c r="E11" s="3"/>
    </row>
    <row r="12" spans="1:5" ht="27" x14ac:dyDescent="0.75">
      <c r="A12" s="3">
        <v>490.4</v>
      </c>
      <c r="B12" s="8">
        <v>1</v>
      </c>
      <c r="C12" s="3">
        <v>322850.90351689002</v>
      </c>
      <c r="D12" s="3">
        <v>1892402.5259835001</v>
      </c>
      <c r="E12" s="3"/>
    </row>
    <row r="13" spans="1:5" ht="27" x14ac:dyDescent="0.75">
      <c r="A13" s="3">
        <v>490.39</v>
      </c>
      <c r="B13" s="8">
        <v>1</v>
      </c>
      <c r="C13" s="3">
        <v>321169.48549544002</v>
      </c>
      <c r="D13" s="3">
        <v>1889188.8624722001</v>
      </c>
      <c r="E13" s="3"/>
    </row>
    <row r="14" spans="1:5" ht="27" x14ac:dyDescent="0.75">
      <c r="A14" s="3">
        <v>490.38</v>
      </c>
      <c r="B14" s="8">
        <v>1</v>
      </c>
      <c r="C14" s="3">
        <v>320922.74637299002</v>
      </c>
      <c r="D14" s="3">
        <v>1885978.3210372999</v>
      </c>
      <c r="E14" s="3"/>
    </row>
    <row r="15" spans="1:5" ht="27" x14ac:dyDescent="0.75">
      <c r="A15" s="3">
        <v>490.37</v>
      </c>
      <c r="B15" s="8">
        <v>1</v>
      </c>
      <c r="C15" s="3">
        <v>320688.93035422999</v>
      </c>
      <c r="D15" s="3">
        <v>1882770.2680796001</v>
      </c>
      <c r="E15" s="3"/>
    </row>
    <row r="16" spans="1:5" ht="27" x14ac:dyDescent="0.75">
      <c r="A16" s="3">
        <v>490.36</v>
      </c>
      <c r="B16" s="9">
        <v>1</v>
      </c>
      <c r="C16" s="3">
        <v>320459.38467626</v>
      </c>
      <c r="D16" s="3">
        <v>1879564.5511618999</v>
      </c>
      <c r="E16" s="13"/>
    </row>
    <row r="17" spans="1:5" ht="27" x14ac:dyDescent="0.75">
      <c r="A17" s="3">
        <v>490.35</v>
      </c>
      <c r="B17" s="8">
        <v>1</v>
      </c>
      <c r="C17" s="3">
        <v>320232.25391715998</v>
      </c>
      <c r="D17" s="3">
        <v>1876361.0360788</v>
      </c>
      <c r="E17" s="3"/>
    </row>
    <row r="18" spans="1:5" ht="27" x14ac:dyDescent="0.75">
      <c r="A18" s="3">
        <v>490.34</v>
      </c>
      <c r="B18" s="8">
        <v>1</v>
      </c>
      <c r="C18" s="3">
        <v>320006.80870922998</v>
      </c>
      <c r="D18" s="3">
        <v>1873159.8403141999</v>
      </c>
      <c r="E18" s="3"/>
    </row>
    <row r="19" spans="1:5" ht="27" x14ac:dyDescent="0.75">
      <c r="A19" s="3">
        <v>490.33</v>
      </c>
      <c r="B19" s="8">
        <v>1</v>
      </c>
      <c r="C19" s="3">
        <v>319782.64968487999</v>
      </c>
      <c r="D19" s="3">
        <v>1869960.8721248</v>
      </c>
      <c r="E19" s="3"/>
    </row>
    <row r="20" spans="1:5" ht="27" x14ac:dyDescent="0.75">
      <c r="A20" s="3">
        <v>490.32</v>
      </c>
      <c r="B20" s="8">
        <v>1</v>
      </c>
      <c r="C20" s="3">
        <v>319559.53947885998</v>
      </c>
      <c r="D20" s="3">
        <v>1866764.1746503999</v>
      </c>
      <c r="E20" s="3"/>
    </row>
    <row r="21" spans="1:5" ht="27" x14ac:dyDescent="0.75">
      <c r="A21" s="3">
        <v>490.31</v>
      </c>
      <c r="B21" s="8">
        <v>1</v>
      </c>
      <c r="C21" s="3">
        <v>319337.45160133002</v>
      </c>
      <c r="D21" s="3">
        <v>1863569.6882728001</v>
      </c>
      <c r="E21" s="3"/>
    </row>
    <row r="22" spans="1:5" ht="27" x14ac:dyDescent="0.75">
      <c r="A22" s="3">
        <v>490.3</v>
      </c>
      <c r="B22" s="8">
        <v>1</v>
      </c>
      <c r="C22" s="3">
        <v>319116.11146962002</v>
      </c>
      <c r="D22" s="3">
        <v>1860377.4493782001</v>
      </c>
      <c r="E22" s="3"/>
    </row>
    <row r="23" spans="1:5" ht="27" x14ac:dyDescent="0.75">
      <c r="A23" s="3">
        <v>490.29</v>
      </c>
      <c r="B23" s="8">
        <v>1</v>
      </c>
      <c r="C23" s="3">
        <v>318895.49862694001</v>
      </c>
      <c r="D23" s="3">
        <v>1857187.4190746001</v>
      </c>
      <c r="E23" s="7"/>
    </row>
    <row r="24" spans="1:5" ht="27" x14ac:dyDescent="0.75">
      <c r="A24" s="3">
        <v>490.28</v>
      </c>
      <c r="B24" s="8">
        <v>1</v>
      </c>
      <c r="C24" s="3">
        <v>318675.51763238001</v>
      </c>
      <c r="D24" s="3">
        <v>1853999.5281457</v>
      </c>
      <c r="E24" s="7"/>
    </row>
    <row r="25" spans="1:5" ht="27" x14ac:dyDescent="0.75">
      <c r="A25" s="3">
        <v>490.27</v>
      </c>
      <c r="B25" s="8">
        <v>1</v>
      </c>
      <c r="C25" s="3">
        <v>318456.17851871997</v>
      </c>
      <c r="D25" s="3">
        <v>1850813.8687481999</v>
      </c>
      <c r="E25" s="7"/>
    </row>
    <row r="26" spans="1:5" ht="27" x14ac:dyDescent="0.75">
      <c r="A26" s="3">
        <v>490.26</v>
      </c>
      <c r="B26" s="8">
        <v>1</v>
      </c>
      <c r="C26" s="3">
        <v>318237.20207662001</v>
      </c>
      <c r="D26" s="3">
        <v>1847630.4164267001</v>
      </c>
      <c r="E26" s="3"/>
    </row>
    <row r="27" spans="1:5" ht="27" x14ac:dyDescent="0.75">
      <c r="A27" s="3">
        <v>490.25</v>
      </c>
      <c r="B27" s="8">
        <v>1</v>
      </c>
      <c r="C27" s="3">
        <v>318018.65045339998</v>
      </c>
      <c r="D27" s="3">
        <v>1844449.1267047001</v>
      </c>
      <c r="E27" s="3"/>
    </row>
    <row r="28" spans="1:5" ht="27" x14ac:dyDescent="0.75">
      <c r="A28" s="3">
        <v>490.24</v>
      </c>
      <c r="B28" s="8">
        <v>1</v>
      </c>
      <c r="C28" s="3">
        <v>317800.07471130003</v>
      </c>
      <c r="D28" s="3">
        <v>1841270.1013650999</v>
      </c>
      <c r="E28" s="3"/>
    </row>
    <row r="29" spans="1:5" ht="27" x14ac:dyDescent="0.75">
      <c r="A29" s="3">
        <v>490.23</v>
      </c>
      <c r="B29" s="8">
        <v>1</v>
      </c>
      <c r="C29" s="3">
        <v>317580.14673740999</v>
      </c>
      <c r="D29" s="3">
        <v>1838093.2536219</v>
      </c>
      <c r="E29" s="3"/>
    </row>
    <row r="30" spans="1:5" ht="27" x14ac:dyDescent="0.75">
      <c r="A30" s="3">
        <v>490.22</v>
      </c>
      <c r="B30" s="8">
        <v>1</v>
      </c>
      <c r="C30" s="3">
        <v>317355.79962895002</v>
      </c>
      <c r="D30" s="3">
        <v>1834918.6568181999</v>
      </c>
      <c r="E30" s="3"/>
    </row>
    <row r="31" spans="1:5" ht="27" x14ac:dyDescent="0.75">
      <c r="A31" s="3">
        <v>490.21</v>
      </c>
      <c r="B31" s="8">
        <v>1</v>
      </c>
      <c r="C31" s="3">
        <v>317117.27117671003</v>
      </c>
      <c r="D31" s="3">
        <v>1831746.3314545001</v>
      </c>
      <c r="E31" s="3"/>
    </row>
    <row r="32" spans="1:5" ht="27" x14ac:dyDescent="0.75">
      <c r="A32" s="3">
        <v>490.2</v>
      </c>
      <c r="B32" s="8">
        <v>1</v>
      </c>
      <c r="C32" s="3">
        <v>315321.84388146998</v>
      </c>
      <c r="D32" s="3">
        <v>1828576.609132</v>
      </c>
      <c r="E32" s="3"/>
    </row>
    <row r="33" spans="1:10" ht="27" x14ac:dyDescent="0.75">
      <c r="A33" s="3">
        <v>490.19</v>
      </c>
      <c r="B33" s="8">
        <v>1</v>
      </c>
      <c r="C33" s="3">
        <v>314985.29095638002</v>
      </c>
      <c r="D33" s="3">
        <v>1825425.3189813001</v>
      </c>
      <c r="E33" s="3"/>
      <c r="F33" s="3"/>
      <c r="G33" s="3"/>
      <c r="H33" s="3"/>
      <c r="I33" s="3"/>
      <c r="J33" s="3"/>
    </row>
    <row r="34" spans="1:10" ht="27" x14ac:dyDescent="0.75">
      <c r="A34" s="3">
        <v>490.18</v>
      </c>
      <c r="B34" s="8">
        <v>1</v>
      </c>
      <c r="C34" s="3">
        <v>314754.80334878003</v>
      </c>
      <c r="D34" s="3">
        <v>1822276.6650483999</v>
      </c>
      <c r="E34" s="3"/>
      <c r="F34" s="3"/>
      <c r="G34" s="3"/>
      <c r="H34" s="3"/>
      <c r="I34" s="3"/>
      <c r="J34" s="3"/>
    </row>
    <row r="35" spans="1:10" ht="27" x14ac:dyDescent="0.75">
      <c r="A35" s="3">
        <v>490.17</v>
      </c>
      <c r="B35" s="8">
        <v>1</v>
      </c>
      <c r="C35" s="3">
        <v>314531.71502732998</v>
      </c>
      <c r="D35" s="3">
        <v>1819130.2569062</v>
      </c>
      <c r="E35" s="3"/>
      <c r="F35" s="3"/>
      <c r="G35" s="3"/>
      <c r="H35" s="3"/>
      <c r="I35" s="3"/>
      <c r="J35" s="3"/>
    </row>
    <row r="36" spans="1:10" ht="27" x14ac:dyDescent="0.75">
      <c r="A36" s="3">
        <v>490.16</v>
      </c>
      <c r="B36" s="8">
        <v>1</v>
      </c>
      <c r="C36" s="3">
        <v>314312.10060566</v>
      </c>
      <c r="D36" s="3">
        <v>1815986.1206991</v>
      </c>
      <c r="E36" s="3"/>
      <c r="F36" s="3"/>
      <c r="G36" s="3"/>
      <c r="H36" s="3"/>
      <c r="I36" s="3"/>
      <c r="J36" s="3"/>
    </row>
    <row r="37" spans="1:10" ht="27" x14ac:dyDescent="0.75">
      <c r="A37" s="3">
        <v>490.15</v>
      </c>
      <c r="B37" s="8">
        <v>1</v>
      </c>
      <c r="C37" s="3">
        <v>314095.25944714999</v>
      </c>
      <c r="D37" s="3">
        <v>1812844.0720364</v>
      </c>
      <c r="E37" s="3"/>
      <c r="F37" s="3"/>
      <c r="G37" s="3"/>
      <c r="H37" s="3"/>
      <c r="I37" s="3"/>
      <c r="J37" s="3"/>
    </row>
    <row r="38" spans="1:10" ht="27" x14ac:dyDescent="0.75">
      <c r="A38" s="3">
        <v>490.14</v>
      </c>
      <c r="B38" s="8">
        <v>1</v>
      </c>
      <c r="C38" s="3">
        <v>313880.61339121999</v>
      </c>
      <c r="D38" s="3">
        <v>1809704.1751995999</v>
      </c>
      <c r="E38" s="3"/>
      <c r="F38" s="3"/>
      <c r="G38" s="3"/>
      <c r="H38" s="3"/>
      <c r="I38" s="4"/>
      <c r="J38" s="5"/>
    </row>
    <row r="39" spans="1:10" ht="27" x14ac:dyDescent="0.75">
      <c r="A39" s="3">
        <v>490.13</v>
      </c>
      <c r="B39" s="8">
        <v>1</v>
      </c>
      <c r="C39" s="3">
        <v>313668.01564877998</v>
      </c>
      <c r="D39" s="3">
        <v>1806566.4209612999</v>
      </c>
      <c r="E39" s="3"/>
      <c r="F39" s="3"/>
      <c r="G39" s="3"/>
      <c r="H39" s="3"/>
      <c r="I39" s="3"/>
      <c r="J39" s="3"/>
    </row>
    <row r="40" spans="1:10" ht="27" x14ac:dyDescent="0.75">
      <c r="A40" s="3">
        <v>490.12</v>
      </c>
      <c r="B40" s="8">
        <v>1</v>
      </c>
      <c r="C40" s="3">
        <v>313457.41778583999</v>
      </c>
      <c r="D40" s="3">
        <v>1803430.7613921</v>
      </c>
      <c r="E40" s="3"/>
      <c r="F40" s="3"/>
      <c r="G40" s="3"/>
      <c r="H40" s="3"/>
      <c r="I40" s="3"/>
      <c r="J40" s="3"/>
    </row>
    <row r="41" spans="1:10" ht="27" x14ac:dyDescent="0.75">
      <c r="A41" s="3">
        <v>490.11</v>
      </c>
      <c r="B41" s="8">
        <v>1</v>
      </c>
      <c r="C41" s="3">
        <v>313248.70322900999</v>
      </c>
      <c r="D41" s="3">
        <v>1800297.2455334</v>
      </c>
      <c r="E41" s="3"/>
      <c r="F41" s="3"/>
      <c r="G41" s="3"/>
      <c r="H41" s="3"/>
      <c r="I41" s="3"/>
      <c r="J41" s="3"/>
    </row>
    <row r="42" spans="1:10" ht="27" x14ac:dyDescent="0.75">
      <c r="A42" s="3">
        <v>490.1</v>
      </c>
      <c r="B42" s="8">
        <v>1</v>
      </c>
      <c r="C42" s="3">
        <v>313041.85312043002</v>
      </c>
      <c r="D42" s="3">
        <v>1797165.7765730999</v>
      </c>
      <c r="E42" s="3"/>
      <c r="F42" s="3"/>
      <c r="G42" s="3"/>
      <c r="H42" s="3"/>
      <c r="I42" s="3"/>
      <c r="J42" s="3"/>
    </row>
    <row r="43" spans="1:10" ht="27" x14ac:dyDescent="0.75">
      <c r="A43" s="3">
        <v>490.09</v>
      </c>
      <c r="B43" s="8">
        <v>1</v>
      </c>
      <c r="C43" s="3">
        <v>312836.80828554998</v>
      </c>
      <c r="D43" s="3">
        <v>1794036.4193345001</v>
      </c>
      <c r="E43" s="3"/>
      <c r="F43" s="3"/>
      <c r="G43" s="3"/>
      <c r="H43" s="3"/>
      <c r="I43" s="3"/>
      <c r="J43" s="3"/>
    </row>
    <row r="44" spans="1:10" ht="27" x14ac:dyDescent="0.75">
      <c r="A44" s="3">
        <v>490.08</v>
      </c>
      <c r="B44" s="8">
        <v>1</v>
      </c>
      <c r="C44" s="3">
        <v>312633.50058752001</v>
      </c>
      <c r="D44" s="3">
        <v>1790909.120043</v>
      </c>
      <c r="E44" s="3"/>
      <c r="F44" s="3"/>
      <c r="G44" s="3"/>
      <c r="H44" s="3"/>
      <c r="I44" s="3"/>
      <c r="J44" s="3"/>
    </row>
    <row r="45" spans="1:10" ht="27" x14ac:dyDescent="0.75">
      <c r="A45" s="3">
        <v>490.07</v>
      </c>
      <c r="B45" s="8">
        <v>1</v>
      </c>
      <c r="C45" s="3">
        <v>312431.91614936001</v>
      </c>
      <c r="D45" s="3">
        <v>1787783.8828942</v>
      </c>
      <c r="E45" s="3"/>
      <c r="F45" s="3"/>
      <c r="G45" s="3"/>
      <c r="H45" s="3"/>
      <c r="I45" s="3"/>
      <c r="J45" s="3"/>
    </row>
    <row r="46" spans="1:10" ht="27" x14ac:dyDescent="0.75">
      <c r="A46" s="3">
        <v>490.06</v>
      </c>
      <c r="B46" s="8">
        <v>1</v>
      </c>
      <c r="C46" s="3">
        <v>312232.01997990999</v>
      </c>
      <c r="D46" s="3">
        <v>1784660.6460545999</v>
      </c>
      <c r="E46" s="3"/>
      <c r="F46" s="3"/>
      <c r="G46" s="3"/>
      <c r="H46" s="3"/>
      <c r="I46" s="3"/>
      <c r="J46" s="3"/>
    </row>
    <row r="47" spans="1:10" ht="27" x14ac:dyDescent="0.75">
      <c r="A47" s="3">
        <v>490.05</v>
      </c>
      <c r="B47" s="8">
        <v>1</v>
      </c>
      <c r="C47" s="3">
        <v>312033.48620614002</v>
      </c>
      <c r="D47" s="3">
        <v>1781539.4187105999</v>
      </c>
      <c r="E47" s="3"/>
      <c r="F47" s="3"/>
      <c r="G47" s="3"/>
      <c r="H47" s="3"/>
      <c r="I47" s="3"/>
      <c r="J47" s="3"/>
    </row>
    <row r="48" spans="1:10" ht="27" x14ac:dyDescent="0.75">
      <c r="A48" s="3">
        <v>490.04</v>
      </c>
      <c r="B48" s="8">
        <v>1</v>
      </c>
      <c r="C48" s="3">
        <v>311835.94864279998</v>
      </c>
      <c r="D48" s="3">
        <v>1778420.1250922</v>
      </c>
      <c r="E48" s="3"/>
      <c r="F48" s="3"/>
      <c r="G48" s="3"/>
      <c r="H48" s="3"/>
      <c r="I48" s="3"/>
      <c r="J48" s="3"/>
    </row>
    <row r="49" spans="1:4" ht="27" x14ac:dyDescent="0.75">
      <c r="A49" s="3">
        <v>490.03</v>
      </c>
      <c r="B49" s="8">
        <v>1</v>
      </c>
      <c r="C49" s="3">
        <v>311638.60947078001</v>
      </c>
      <c r="D49" s="3">
        <v>1775302.8732425</v>
      </c>
    </row>
    <row r="50" spans="1:4" ht="27" x14ac:dyDescent="0.75">
      <c r="A50" s="3">
        <v>490.02</v>
      </c>
      <c r="B50" s="8">
        <v>1</v>
      </c>
      <c r="C50" s="3">
        <v>311439.00234002998</v>
      </c>
      <c r="D50" s="3">
        <v>1772187.5765013001</v>
      </c>
    </row>
    <row r="51" spans="1:4" ht="27" x14ac:dyDescent="0.75">
      <c r="A51" s="3">
        <v>490.01</v>
      </c>
      <c r="B51" s="8">
        <v>1</v>
      </c>
      <c r="C51" s="3">
        <v>311228.82997705002</v>
      </c>
      <c r="D51" s="3">
        <v>1769074.3531835</v>
      </c>
    </row>
    <row r="52" spans="1:4" ht="27" x14ac:dyDescent="0.75">
      <c r="A52" s="3">
        <v>490</v>
      </c>
      <c r="B52" s="8">
        <v>1</v>
      </c>
      <c r="C52" s="3">
        <v>310873.10328629997</v>
      </c>
      <c r="D52" s="3">
        <v>1765963.4900541999</v>
      </c>
    </row>
    <row r="53" spans="1:4" ht="27" x14ac:dyDescent="0.75">
      <c r="A53" s="3">
        <v>489.99</v>
      </c>
      <c r="B53" s="8">
        <v>1</v>
      </c>
      <c r="C53" s="3">
        <v>309723.08514615998</v>
      </c>
      <c r="D53" s="3">
        <v>1762865.1589162999</v>
      </c>
    </row>
    <row r="54" spans="1:4" ht="27" x14ac:dyDescent="0.75">
      <c r="A54" s="3">
        <v>489.98</v>
      </c>
      <c r="B54" s="8">
        <v>1</v>
      </c>
      <c r="C54" s="3">
        <v>309549.18200853001</v>
      </c>
      <c r="D54" s="3">
        <v>1759768.7362509</v>
      </c>
    </row>
    <row r="55" spans="1:4" ht="27" x14ac:dyDescent="0.75">
      <c r="A55" s="3">
        <v>489.97</v>
      </c>
      <c r="B55" s="8">
        <v>1</v>
      </c>
      <c r="C55" s="3">
        <v>309379.56946447003</v>
      </c>
      <c r="D55" s="3">
        <v>1756674.0791535999</v>
      </c>
    </row>
    <row r="56" spans="1:4" ht="27" x14ac:dyDescent="0.75">
      <c r="A56" s="3">
        <v>489.96</v>
      </c>
      <c r="B56" s="8">
        <v>1</v>
      </c>
      <c r="C56" s="3">
        <v>309211.16978160001</v>
      </c>
      <c r="D56" s="3">
        <v>1753581.1481606001</v>
      </c>
    </row>
    <row r="57" spans="1:4" ht="27" x14ac:dyDescent="0.75">
      <c r="A57" s="3">
        <v>489.95</v>
      </c>
      <c r="B57" s="8">
        <v>1</v>
      </c>
      <c r="C57" s="3">
        <v>309043.52449500997</v>
      </c>
      <c r="D57" s="3">
        <v>1750489.8990714001</v>
      </c>
    </row>
    <row r="58" spans="1:4" ht="27" x14ac:dyDescent="0.75">
      <c r="A58" s="3">
        <v>489.94</v>
      </c>
      <c r="B58" s="8">
        <v>1</v>
      </c>
      <c r="C58" s="3">
        <v>308876.43339088</v>
      </c>
      <c r="D58" s="3">
        <v>1747400.294549</v>
      </c>
    </row>
    <row r="59" spans="1:4" ht="27" x14ac:dyDescent="0.75">
      <c r="A59" s="3">
        <v>489.93</v>
      </c>
      <c r="B59" s="8">
        <v>1</v>
      </c>
      <c r="C59" s="3">
        <v>308709.80517185002</v>
      </c>
      <c r="D59" s="3">
        <v>1744312.3770924001</v>
      </c>
    </row>
    <row r="60" spans="1:4" ht="27" x14ac:dyDescent="0.75">
      <c r="A60" s="3">
        <v>489.92</v>
      </c>
      <c r="B60" s="8">
        <v>1</v>
      </c>
      <c r="C60" s="3">
        <v>308543.73717881</v>
      </c>
      <c r="D60" s="3">
        <v>1741226.0555606</v>
      </c>
    </row>
    <row r="61" spans="1:4" ht="27" x14ac:dyDescent="0.75">
      <c r="A61" s="3">
        <v>489.91</v>
      </c>
      <c r="B61" s="8">
        <v>1</v>
      </c>
      <c r="C61" s="3">
        <v>308378.16819031001</v>
      </c>
      <c r="D61" s="3">
        <v>1738141.5165156999</v>
      </c>
    </row>
    <row r="62" spans="1:4" ht="27" x14ac:dyDescent="0.75">
      <c r="A62" s="3">
        <v>489.9</v>
      </c>
      <c r="B62" s="8">
        <v>1</v>
      </c>
      <c r="C62" s="3">
        <v>308212.99207225</v>
      </c>
      <c r="D62" s="3">
        <v>1735058.5729155</v>
      </c>
    </row>
    <row r="63" spans="1:4" ht="27" x14ac:dyDescent="0.75">
      <c r="A63" s="3">
        <v>489.89</v>
      </c>
      <c r="B63" s="8">
        <v>1</v>
      </c>
      <c r="C63" s="3">
        <v>308048.30701076001</v>
      </c>
      <c r="D63" s="3">
        <v>1731977.2619970001</v>
      </c>
    </row>
    <row r="64" spans="1:4" ht="27" x14ac:dyDescent="0.75">
      <c r="A64" s="3">
        <v>489.88</v>
      </c>
      <c r="B64" s="8">
        <v>1</v>
      </c>
      <c r="C64" s="3">
        <v>307884.01495713001</v>
      </c>
      <c r="D64" s="3">
        <v>1728897.6614808999</v>
      </c>
    </row>
    <row r="65" spans="1:4" ht="27" x14ac:dyDescent="0.75">
      <c r="A65" s="3">
        <v>489.87</v>
      </c>
      <c r="B65" s="8">
        <v>1</v>
      </c>
      <c r="C65" s="3">
        <v>307720.13189096999</v>
      </c>
      <c r="D65" s="3">
        <v>1725819.6938243001</v>
      </c>
    </row>
    <row r="66" spans="1:4" ht="27" x14ac:dyDescent="0.75">
      <c r="A66" s="3">
        <v>489.86</v>
      </c>
      <c r="B66" s="8">
        <v>1</v>
      </c>
      <c r="C66" s="3">
        <v>307556.42993468</v>
      </c>
      <c r="D66" s="3">
        <v>1722743.3880805001</v>
      </c>
    </row>
    <row r="67" spans="1:4" ht="27" x14ac:dyDescent="0.75">
      <c r="A67" s="3">
        <v>489.85</v>
      </c>
      <c r="B67" s="8">
        <v>1</v>
      </c>
      <c r="C67" s="3">
        <v>307392.93448219</v>
      </c>
      <c r="D67" s="3">
        <v>1719668.7023854</v>
      </c>
    </row>
    <row r="68" spans="1:4" ht="27" x14ac:dyDescent="0.75">
      <c r="A68" s="3">
        <v>489.84</v>
      </c>
      <c r="B68" s="8">
        <v>1</v>
      </c>
      <c r="C68" s="3">
        <v>307229.23397305002</v>
      </c>
      <c r="D68" s="3">
        <v>1716595.6600502001</v>
      </c>
    </row>
    <row r="69" spans="1:4" ht="27" x14ac:dyDescent="0.75">
      <c r="A69" s="3">
        <v>489.83</v>
      </c>
      <c r="B69" s="8">
        <v>1</v>
      </c>
      <c r="C69" s="3">
        <v>307064.80832526</v>
      </c>
      <c r="D69" s="3">
        <v>1713524.2337388999</v>
      </c>
    </row>
    <row r="70" spans="1:4" ht="27" x14ac:dyDescent="0.75">
      <c r="A70" s="3">
        <v>489.82</v>
      </c>
      <c r="B70" s="8">
        <v>1</v>
      </c>
      <c r="C70" s="3">
        <v>306897.98371016001</v>
      </c>
      <c r="D70" s="3">
        <v>1710454.4363392999</v>
      </c>
    </row>
    <row r="71" spans="1:4" ht="27" x14ac:dyDescent="0.75">
      <c r="A71" s="3">
        <v>489.81</v>
      </c>
      <c r="B71" s="8">
        <v>1</v>
      </c>
      <c r="C71" s="3">
        <v>306724.20454712998</v>
      </c>
      <c r="D71" s="3">
        <v>1707386.3914463001</v>
      </c>
    </row>
    <row r="72" spans="1:4" ht="27" x14ac:dyDescent="0.75">
      <c r="A72" s="3">
        <v>489.8</v>
      </c>
      <c r="B72" s="8">
        <v>1</v>
      </c>
      <c r="C72" s="3">
        <v>306471.52273581002</v>
      </c>
      <c r="D72" s="3">
        <v>1704320.2680112</v>
      </c>
    </row>
    <row r="73" spans="1:4" ht="27" x14ac:dyDescent="0.75">
      <c r="A73" s="3">
        <v>489.79</v>
      </c>
      <c r="B73" s="8">
        <v>1</v>
      </c>
      <c r="C73" s="3">
        <v>305320.35851221997</v>
      </c>
      <c r="D73" s="3">
        <v>1701265.9872818999</v>
      </c>
    </row>
    <row r="74" spans="1:4" ht="27" x14ac:dyDescent="0.75">
      <c r="A74" s="3">
        <v>489.78</v>
      </c>
      <c r="B74" s="8">
        <v>1</v>
      </c>
      <c r="C74" s="3">
        <v>305156.85341689002</v>
      </c>
      <c r="D74" s="3">
        <v>1698213.6426939999</v>
      </c>
    </row>
    <row r="75" spans="1:4" ht="27" x14ac:dyDescent="0.75">
      <c r="A75" s="3">
        <v>489.77</v>
      </c>
      <c r="B75" s="8">
        <v>1</v>
      </c>
      <c r="C75" s="3">
        <v>304996.58932228002</v>
      </c>
      <c r="D75" s="3">
        <v>1695162.8519716</v>
      </c>
    </row>
    <row r="76" spans="1:4" ht="27" x14ac:dyDescent="0.75">
      <c r="A76" s="3">
        <v>489.76</v>
      </c>
      <c r="B76" s="8">
        <v>1</v>
      </c>
      <c r="C76" s="3">
        <v>304837.65297777997</v>
      </c>
      <c r="D76" s="3">
        <v>1692113.6615758</v>
      </c>
    </row>
    <row r="77" spans="1:4" ht="27" x14ac:dyDescent="0.75">
      <c r="A77" s="3">
        <v>489.75</v>
      </c>
      <c r="B77" s="8">
        <v>1</v>
      </c>
      <c r="C77" s="3">
        <v>304679.54193437001</v>
      </c>
      <c r="D77" s="3">
        <v>1689066.0691295001</v>
      </c>
    </row>
    <row r="78" spans="1:4" ht="27" x14ac:dyDescent="0.75">
      <c r="A78" s="3">
        <v>489.74</v>
      </c>
      <c r="B78" s="8">
        <v>1</v>
      </c>
      <c r="C78" s="3">
        <v>304522.16932415002</v>
      </c>
      <c r="D78" s="3">
        <v>1686020.0677445</v>
      </c>
    </row>
    <row r="79" spans="1:4" ht="27" x14ac:dyDescent="0.75">
      <c r="A79" s="3">
        <v>489.73</v>
      </c>
      <c r="B79" s="8">
        <v>1</v>
      </c>
      <c r="C79" s="3">
        <v>304365.68827534001</v>
      </c>
      <c r="D79" s="3">
        <v>1682975.6527668999</v>
      </c>
    </row>
    <row r="80" spans="1:4" ht="27" x14ac:dyDescent="0.75">
      <c r="A80" s="3">
        <v>489.72</v>
      </c>
      <c r="B80" s="8">
        <v>1</v>
      </c>
      <c r="C80" s="3">
        <v>304209.99183711997</v>
      </c>
      <c r="D80" s="3">
        <v>1679932.8392697</v>
      </c>
    </row>
    <row r="81" spans="1:5" ht="27" x14ac:dyDescent="0.75">
      <c r="A81" s="3">
        <v>489.71</v>
      </c>
      <c r="B81" s="9">
        <v>1</v>
      </c>
      <c r="C81" s="3">
        <v>304055.10530309001</v>
      </c>
      <c r="D81" s="3">
        <v>1676891.4600323001</v>
      </c>
      <c r="E81" s="6"/>
    </row>
    <row r="82" spans="1:5" ht="27" x14ac:dyDescent="0.75">
      <c r="A82" s="3">
        <v>489.7</v>
      </c>
      <c r="B82" s="9">
        <v>1</v>
      </c>
      <c r="C82" s="3">
        <v>303901.08838572999</v>
      </c>
      <c r="D82" s="3">
        <v>1673851.7406957999</v>
      </c>
      <c r="E82" s="3"/>
    </row>
    <row r="83" spans="1:5" ht="27" x14ac:dyDescent="0.75">
      <c r="A83" s="3">
        <v>489.69</v>
      </c>
      <c r="B83" s="9">
        <v>1</v>
      </c>
      <c r="C83" s="3">
        <v>303747.80780519999</v>
      </c>
      <c r="D83" s="3">
        <v>1670813.4823932</v>
      </c>
      <c r="E83" s="3"/>
    </row>
    <row r="84" spans="1:5" ht="27" x14ac:dyDescent="0.75">
      <c r="A84" s="3">
        <v>489.68</v>
      </c>
      <c r="B84" s="9">
        <v>1</v>
      </c>
      <c r="C84" s="3">
        <v>303595.38937186002</v>
      </c>
      <c r="D84" s="3">
        <v>1667776.8298903999</v>
      </c>
      <c r="E84" s="3"/>
    </row>
    <row r="85" spans="1:5" ht="27" x14ac:dyDescent="0.75">
      <c r="A85" s="3">
        <v>489.67</v>
      </c>
      <c r="B85" s="9">
        <v>1</v>
      </c>
      <c r="C85" s="3">
        <v>303443.85399182001</v>
      </c>
      <c r="D85" s="3">
        <v>1664741.6725647999</v>
      </c>
      <c r="E85" s="3"/>
    </row>
    <row r="86" spans="1:5" ht="27" x14ac:dyDescent="0.75">
      <c r="A86" s="3">
        <v>489.66</v>
      </c>
      <c r="B86" s="9">
        <v>1</v>
      </c>
      <c r="C86" s="3">
        <v>303293.11472786998</v>
      </c>
      <c r="D86" s="3">
        <v>1661708.0167959</v>
      </c>
      <c r="E86" s="3"/>
    </row>
    <row r="87" spans="1:5" ht="27" x14ac:dyDescent="0.75">
      <c r="A87" s="3">
        <v>489.65</v>
      </c>
      <c r="B87" s="9">
        <v>1</v>
      </c>
      <c r="C87" s="3">
        <v>303142.78687538003</v>
      </c>
      <c r="D87" s="3">
        <v>1658675.7961466999</v>
      </c>
      <c r="E87" s="3"/>
    </row>
    <row r="88" spans="1:5" ht="27" x14ac:dyDescent="0.75">
      <c r="A88" s="3">
        <v>489.64</v>
      </c>
      <c r="B88" s="9">
        <v>1</v>
      </c>
      <c r="C88" s="3">
        <v>302992.54288939998</v>
      </c>
      <c r="D88" s="3">
        <v>1655645.1614623</v>
      </c>
      <c r="E88" s="3"/>
    </row>
    <row r="89" spans="1:5" ht="27" x14ac:dyDescent="0.75">
      <c r="A89" s="3">
        <v>489.63</v>
      </c>
      <c r="B89" s="9">
        <v>1</v>
      </c>
      <c r="C89" s="3">
        <v>302841.51787645998</v>
      </c>
      <c r="D89" s="3">
        <v>1652616.0060848999</v>
      </c>
      <c r="E89" s="3"/>
    </row>
    <row r="90" spans="1:5" ht="27" x14ac:dyDescent="0.75">
      <c r="A90" s="3">
        <v>489.62</v>
      </c>
      <c r="B90" s="8">
        <v>1</v>
      </c>
      <c r="C90" s="3">
        <v>302687.78228300001</v>
      </c>
      <c r="D90" s="3">
        <v>1649588.4715396999</v>
      </c>
      <c r="E90" s="3"/>
    </row>
    <row r="91" spans="1:5" ht="27" x14ac:dyDescent="0.75">
      <c r="A91" s="3">
        <v>489.61</v>
      </c>
      <c r="B91" s="8">
        <v>1</v>
      </c>
      <c r="C91" s="3">
        <v>302526.71820379002</v>
      </c>
      <c r="D91" s="3">
        <v>1646562.4785364</v>
      </c>
      <c r="E91" s="3"/>
    </row>
    <row r="92" spans="1:5" ht="27" x14ac:dyDescent="0.75">
      <c r="A92" s="3">
        <v>489.6</v>
      </c>
      <c r="B92" s="8">
        <v>1</v>
      </c>
      <c r="C92" s="3">
        <v>301739.89109271998</v>
      </c>
      <c r="D92" s="3">
        <v>1643538.2164867001</v>
      </c>
      <c r="E92" s="3"/>
    </row>
    <row r="93" spans="1:5" ht="27" x14ac:dyDescent="0.75">
      <c r="A93" s="3">
        <v>489.59</v>
      </c>
      <c r="B93" s="8">
        <v>1</v>
      </c>
      <c r="C93" s="3">
        <v>301550.28196717001</v>
      </c>
      <c r="D93" s="3">
        <v>1640521.8742390999</v>
      </c>
      <c r="E93" s="3"/>
    </row>
    <row r="94" spans="1:5" ht="27" x14ac:dyDescent="0.75">
      <c r="A94" s="3">
        <v>489.58</v>
      </c>
      <c r="B94" s="8">
        <v>1</v>
      </c>
      <c r="C94" s="3">
        <v>301394.81108970998</v>
      </c>
      <c r="D94" s="3">
        <v>1637507.2197397</v>
      </c>
      <c r="E94" s="3"/>
    </row>
    <row r="95" spans="1:5" ht="27" x14ac:dyDescent="0.75">
      <c r="A95" s="3">
        <v>489.57</v>
      </c>
      <c r="B95" s="8">
        <v>1</v>
      </c>
      <c r="C95" s="3">
        <v>301239.44832112</v>
      </c>
      <c r="D95" s="3">
        <v>1634494.0165122999</v>
      </c>
      <c r="E95" s="3"/>
    </row>
    <row r="96" spans="1:5" ht="27" x14ac:dyDescent="0.75">
      <c r="A96" s="3">
        <v>489.56</v>
      </c>
      <c r="B96" s="8">
        <v>1</v>
      </c>
      <c r="C96" s="3">
        <v>301084.16214666999</v>
      </c>
      <c r="D96" s="3">
        <v>1631482.3951735001</v>
      </c>
      <c r="E96" s="3"/>
    </row>
    <row r="97" spans="1:5" ht="27" x14ac:dyDescent="0.75">
      <c r="A97" s="3">
        <v>489.55</v>
      </c>
      <c r="B97" s="8">
        <v>1</v>
      </c>
      <c r="C97" s="3">
        <v>300929.40521413001</v>
      </c>
      <c r="D97" s="3">
        <v>1628472.3057532001</v>
      </c>
      <c r="E97" s="3"/>
    </row>
    <row r="98" spans="1:5" ht="27" x14ac:dyDescent="0.75">
      <c r="A98" s="14">
        <v>489.54</v>
      </c>
      <c r="B98" s="15">
        <v>1</v>
      </c>
      <c r="C98" s="14">
        <v>300775.25974925002</v>
      </c>
      <c r="D98" s="14">
        <v>1625463.7590197001</v>
      </c>
      <c r="E98" s="16" t="s">
        <v>14</v>
      </c>
    </row>
    <row r="99" spans="1:5" ht="27" x14ac:dyDescent="0.75">
      <c r="A99" s="3">
        <v>489.53</v>
      </c>
      <c r="B99" s="8">
        <v>1</v>
      </c>
      <c r="C99" s="3">
        <v>300621.71354971</v>
      </c>
      <c r="D99" s="3">
        <v>1622456.7729032</v>
      </c>
      <c r="E99" s="3"/>
    </row>
    <row r="100" spans="1:5" ht="27" x14ac:dyDescent="0.75">
      <c r="A100" s="3">
        <v>489.52</v>
      </c>
      <c r="B100" s="8">
        <v>1</v>
      </c>
      <c r="C100" s="3">
        <v>300468.72284037003</v>
      </c>
      <c r="D100" s="3">
        <v>1619451.3170382001</v>
      </c>
      <c r="E100" s="3"/>
    </row>
    <row r="101" spans="1:5" ht="27" x14ac:dyDescent="0.75">
      <c r="A101" s="3">
        <v>489.51</v>
      </c>
      <c r="B101" s="8">
        <v>1</v>
      </c>
      <c r="C101" s="3">
        <v>300316.29618762003</v>
      </c>
      <c r="D101" s="3">
        <v>1616447.3000027</v>
      </c>
      <c r="E101" s="3"/>
    </row>
    <row r="102" spans="1:5" ht="27" x14ac:dyDescent="0.75">
      <c r="A102" s="3">
        <v>489.5</v>
      </c>
      <c r="B102" s="8">
        <v>1</v>
      </c>
      <c r="C102" s="3">
        <v>300164.52862608002</v>
      </c>
      <c r="D102" s="3">
        <v>1613444.9319478001</v>
      </c>
      <c r="E102" s="3"/>
    </row>
    <row r="103" spans="1:5" ht="27" x14ac:dyDescent="0.75">
      <c r="A103" s="3">
        <v>489.49</v>
      </c>
      <c r="B103" s="8">
        <v>1</v>
      </c>
      <c r="C103" s="3">
        <v>300013.27591263998</v>
      </c>
      <c r="D103" s="3">
        <v>1610444.0173448001</v>
      </c>
      <c r="E103" s="3"/>
    </row>
    <row r="104" spans="1:5" ht="27" x14ac:dyDescent="0.75">
      <c r="A104" s="3">
        <v>489.48</v>
      </c>
      <c r="B104" s="8">
        <v>1</v>
      </c>
      <c r="C104" s="3">
        <v>299862.58622433001</v>
      </c>
      <c r="D104" s="3">
        <v>1607444.5930314001</v>
      </c>
      <c r="E104" s="3"/>
    </row>
    <row r="105" spans="1:5" ht="27" x14ac:dyDescent="0.75">
      <c r="A105" s="3">
        <v>489.47</v>
      </c>
      <c r="B105" s="8">
        <v>1</v>
      </c>
      <c r="C105" s="3">
        <v>299712.50264576997</v>
      </c>
      <c r="D105" s="3">
        <v>1604446.7185589999</v>
      </c>
      <c r="E105" s="3"/>
    </row>
    <row r="106" spans="1:5" ht="27" x14ac:dyDescent="0.75">
      <c r="A106" s="3">
        <v>489.46</v>
      </c>
      <c r="B106" s="8">
        <v>1</v>
      </c>
      <c r="C106" s="3">
        <v>299562.93609426997</v>
      </c>
      <c r="D106" s="3">
        <v>1601450.3446648</v>
      </c>
      <c r="E106" s="3"/>
    </row>
    <row r="107" spans="1:5" ht="27" x14ac:dyDescent="0.75">
      <c r="A107" s="3">
        <v>489.45</v>
      </c>
      <c r="B107" s="8">
        <v>1</v>
      </c>
      <c r="C107" s="3">
        <v>299413.77408837999</v>
      </c>
      <c r="D107" s="3">
        <v>1598455.4724355999</v>
      </c>
      <c r="E107" s="17"/>
    </row>
    <row r="108" spans="1:5" ht="27" x14ac:dyDescent="0.75">
      <c r="A108" s="3">
        <v>489.44</v>
      </c>
      <c r="B108" s="8">
        <v>1</v>
      </c>
      <c r="C108" s="3">
        <v>299264.86806598998</v>
      </c>
      <c r="D108" s="3">
        <v>1595462.0162961001</v>
      </c>
      <c r="E108" s="3"/>
    </row>
    <row r="109" spans="1:5" ht="27" x14ac:dyDescent="0.75">
      <c r="A109" s="3">
        <v>489.43</v>
      </c>
      <c r="B109" s="8">
        <v>1</v>
      </c>
      <c r="C109" s="3">
        <v>299115.74350962002</v>
      </c>
      <c r="D109" s="3">
        <v>1592470.1267521</v>
      </c>
      <c r="E109" s="3"/>
    </row>
    <row r="110" spans="1:5" ht="27" x14ac:dyDescent="0.75">
      <c r="A110" s="3">
        <v>489.42</v>
      </c>
      <c r="B110" s="8">
        <v>1</v>
      </c>
      <c r="C110" s="3">
        <v>298964.85865004</v>
      </c>
      <c r="D110" s="3">
        <v>1589479.7778056001</v>
      </c>
      <c r="E110" s="3"/>
    </row>
    <row r="111" spans="1:5" ht="27" x14ac:dyDescent="0.75">
      <c r="A111" s="3">
        <v>489.41</v>
      </c>
      <c r="B111" s="8">
        <v>1</v>
      </c>
      <c r="C111" s="3">
        <v>298806.56880160997</v>
      </c>
      <c r="D111" s="3">
        <v>1586490.9615755</v>
      </c>
      <c r="E111" s="3"/>
    </row>
    <row r="112" spans="1:5" ht="27" x14ac:dyDescent="0.75">
      <c r="A112" s="3">
        <v>489.4</v>
      </c>
      <c r="B112" s="8">
        <v>1</v>
      </c>
      <c r="C112" s="3">
        <v>298551.84888221999</v>
      </c>
      <c r="D112" s="3">
        <v>1583503.9153768001</v>
      </c>
      <c r="E112" s="3"/>
    </row>
    <row r="113" spans="1:4" ht="27" x14ac:dyDescent="0.75">
      <c r="A113" s="3">
        <v>489.39</v>
      </c>
      <c r="B113" s="8">
        <v>1</v>
      </c>
      <c r="C113" s="3">
        <v>296838.12705051003</v>
      </c>
      <c r="D113" s="3">
        <v>1580534.3602253001</v>
      </c>
    </row>
    <row r="114" spans="1:4" ht="27" x14ac:dyDescent="0.75">
      <c r="A114" s="3">
        <v>489.38</v>
      </c>
      <c r="B114" s="8">
        <v>1</v>
      </c>
      <c r="C114" s="3">
        <v>296660.45488626999</v>
      </c>
      <c r="D114" s="3">
        <v>1577566.834908</v>
      </c>
    </row>
    <row r="115" spans="1:4" ht="27" x14ac:dyDescent="0.75">
      <c r="A115" s="3">
        <v>489.37</v>
      </c>
      <c r="B115" s="8">
        <v>1</v>
      </c>
      <c r="C115" s="3">
        <v>296487.22539002</v>
      </c>
      <c r="D115" s="3">
        <v>1574601.0268989</v>
      </c>
    </row>
    <row r="116" spans="1:4" ht="27" x14ac:dyDescent="0.75">
      <c r="A116" s="3">
        <v>489.36</v>
      </c>
      <c r="B116" s="8">
        <v>1</v>
      </c>
      <c r="C116" s="3">
        <v>296316.63673655997</v>
      </c>
      <c r="D116" s="3">
        <v>1571636.9871561001</v>
      </c>
    </row>
    <row r="117" spans="1:4" ht="27" x14ac:dyDescent="0.75">
      <c r="A117" s="3">
        <v>489.35</v>
      </c>
      <c r="B117" s="9">
        <v>1</v>
      </c>
      <c r="C117" s="3">
        <v>296148.24972432002</v>
      </c>
      <c r="D117" s="3">
        <v>1568674.6777429001</v>
      </c>
    </row>
    <row r="118" spans="1:4" ht="27" x14ac:dyDescent="0.75">
      <c r="A118" s="3">
        <v>489.34</v>
      </c>
      <c r="B118" s="9">
        <v>1</v>
      </c>
      <c r="C118" s="3">
        <v>295981.95013476</v>
      </c>
      <c r="D118" s="3">
        <v>1565714.0163252</v>
      </c>
    </row>
    <row r="119" spans="1:4" ht="27" x14ac:dyDescent="0.75">
      <c r="A119" s="3">
        <v>489.33</v>
      </c>
      <c r="B119" s="9">
        <v>1</v>
      </c>
      <c r="C119" s="3">
        <v>295817.76531034999</v>
      </c>
      <c r="D119" s="3">
        <v>1562754.9976601</v>
      </c>
    </row>
    <row r="120" spans="1:4" ht="27" x14ac:dyDescent="0.75">
      <c r="A120" s="3">
        <v>489.32</v>
      </c>
      <c r="B120" s="9">
        <v>1</v>
      </c>
      <c r="C120" s="3">
        <v>295655.50279618002</v>
      </c>
      <c r="D120" s="3">
        <v>1559797.5867665999</v>
      </c>
    </row>
    <row r="121" spans="1:4" ht="27" x14ac:dyDescent="0.75">
      <c r="A121" s="3">
        <v>489.31</v>
      </c>
      <c r="B121" s="9">
        <v>1</v>
      </c>
      <c r="C121" s="3">
        <v>295495.20580661</v>
      </c>
      <c r="D121" s="3">
        <v>1556841.7987319999</v>
      </c>
    </row>
    <row r="122" spans="1:4" ht="27" x14ac:dyDescent="0.75">
      <c r="A122" s="3">
        <v>489.3</v>
      </c>
      <c r="B122" s="9">
        <v>1</v>
      </c>
      <c r="C122" s="3">
        <v>295336.95740979997</v>
      </c>
      <c r="D122" s="3">
        <v>1553887.6114457999</v>
      </c>
    </row>
    <row r="123" spans="1:4" ht="27" x14ac:dyDescent="0.75">
      <c r="A123" s="3">
        <v>489.29</v>
      </c>
      <c r="B123" s="9">
        <v>1</v>
      </c>
      <c r="C123" s="3">
        <v>295180.7245822</v>
      </c>
      <c r="D123" s="3">
        <v>1550934.9520858</v>
      </c>
    </row>
    <row r="124" spans="1:4" ht="27" x14ac:dyDescent="0.75">
      <c r="A124" s="3">
        <v>489.28</v>
      </c>
      <c r="B124" s="9">
        <v>1</v>
      </c>
      <c r="C124" s="3">
        <v>295026.38830911001</v>
      </c>
      <c r="D124" s="3">
        <v>1547983.8767252001</v>
      </c>
    </row>
    <row r="125" spans="1:4" ht="27" x14ac:dyDescent="0.75">
      <c r="A125" s="3">
        <v>489.27</v>
      </c>
      <c r="B125" s="9">
        <v>1</v>
      </c>
      <c r="C125" s="3">
        <v>294874.00895345001</v>
      </c>
      <c r="D125" s="3">
        <v>1545034.3582923999</v>
      </c>
    </row>
    <row r="126" spans="1:4" ht="27" x14ac:dyDescent="0.75">
      <c r="A126" s="3">
        <v>489.26</v>
      </c>
      <c r="B126" s="8">
        <v>1</v>
      </c>
      <c r="C126" s="3">
        <v>294723.85654548003</v>
      </c>
      <c r="D126" s="3">
        <v>1542086.3609643001</v>
      </c>
    </row>
    <row r="127" spans="1:4" ht="27" x14ac:dyDescent="0.75">
      <c r="A127" s="3">
        <v>489.25</v>
      </c>
      <c r="B127" s="8">
        <v>1</v>
      </c>
      <c r="C127" s="3">
        <v>294575.62108547002</v>
      </c>
      <c r="D127" s="3">
        <v>1539139.8888638001</v>
      </c>
    </row>
    <row r="128" spans="1:4" ht="27" x14ac:dyDescent="0.75">
      <c r="A128" s="3">
        <v>489.24</v>
      </c>
      <c r="B128" s="8">
        <v>1</v>
      </c>
      <c r="C128" s="3">
        <v>294429.47474265</v>
      </c>
      <c r="D128" s="3">
        <v>1536194.8351113</v>
      </c>
    </row>
    <row r="129" spans="1:4" ht="27" x14ac:dyDescent="0.75">
      <c r="A129" s="3">
        <v>489.23</v>
      </c>
      <c r="B129" s="8">
        <v>1</v>
      </c>
      <c r="C129" s="3">
        <v>294285.58589724998</v>
      </c>
      <c r="D129" s="3">
        <v>1533251.225472</v>
      </c>
    </row>
    <row r="130" spans="1:4" ht="27" x14ac:dyDescent="0.75">
      <c r="A130" s="3">
        <v>489.22</v>
      </c>
      <c r="B130" s="8">
        <v>1</v>
      </c>
      <c r="C130" s="3">
        <v>294144.15364711999</v>
      </c>
      <c r="D130" s="3">
        <v>1530308.9801397</v>
      </c>
    </row>
    <row r="131" spans="1:4" ht="27" x14ac:dyDescent="0.75">
      <c r="A131" s="3">
        <v>489.21</v>
      </c>
      <c r="B131" s="8">
        <v>1</v>
      </c>
      <c r="C131" s="3">
        <v>294005.70773940999</v>
      </c>
      <c r="D131" s="3">
        <v>1527368.2205111999</v>
      </c>
    </row>
    <row r="132" spans="1:4" ht="27" x14ac:dyDescent="0.75">
      <c r="A132" s="3">
        <v>489.2</v>
      </c>
      <c r="B132" s="8">
        <v>1</v>
      </c>
      <c r="C132" s="3">
        <v>293447.44491383998</v>
      </c>
      <c r="D132" s="3">
        <v>1524428.7714924</v>
      </c>
    </row>
    <row r="133" spans="1:4" ht="27" x14ac:dyDescent="0.75">
      <c r="A133" s="3">
        <v>489.19</v>
      </c>
      <c r="B133" s="8">
        <v>1</v>
      </c>
      <c r="C133" s="3">
        <v>293343.90033393999</v>
      </c>
      <c r="D133" s="3">
        <v>1521494.7669134</v>
      </c>
    </row>
    <row r="134" spans="1:4" ht="27" x14ac:dyDescent="0.75">
      <c r="A134" s="3">
        <v>489.18</v>
      </c>
      <c r="B134" s="8">
        <v>1</v>
      </c>
      <c r="C134" s="3">
        <v>293251.32336933003</v>
      </c>
      <c r="D134" s="3">
        <v>1518561.7284057001</v>
      </c>
    </row>
    <row r="135" spans="1:4" ht="27" x14ac:dyDescent="0.75">
      <c r="A135" s="3">
        <v>489.17</v>
      </c>
      <c r="B135" s="8">
        <v>1</v>
      </c>
      <c r="C135" s="3">
        <v>293160.71954250999</v>
      </c>
      <c r="D135" s="3">
        <v>1515629.6565953</v>
      </c>
    </row>
    <row r="136" spans="1:4" ht="27" x14ac:dyDescent="0.75">
      <c r="A136" s="3">
        <v>489.16</v>
      </c>
      <c r="B136" s="8">
        <v>1</v>
      </c>
      <c r="C136" s="3">
        <v>293071.14192561997</v>
      </c>
      <c r="D136" s="3">
        <v>1512698.4514311999</v>
      </c>
    </row>
    <row r="137" spans="1:4" ht="27" x14ac:dyDescent="0.75">
      <c r="A137" s="3">
        <v>489.15</v>
      </c>
      <c r="B137" s="8">
        <v>1</v>
      </c>
      <c r="C137" s="3">
        <v>292982.29930869001</v>
      </c>
      <c r="D137" s="3">
        <v>1509768.1303155001</v>
      </c>
    </row>
    <row r="138" spans="1:4" ht="27" x14ac:dyDescent="0.75">
      <c r="A138" s="3">
        <v>489.14</v>
      </c>
      <c r="B138" s="8">
        <v>1</v>
      </c>
      <c r="C138" s="3">
        <v>292894.00726848998</v>
      </c>
      <c r="D138" s="3">
        <v>1506838.6950445999</v>
      </c>
    </row>
    <row r="139" spans="1:4" ht="27" x14ac:dyDescent="0.75">
      <c r="A139" s="3">
        <v>489.13</v>
      </c>
      <c r="B139" s="8">
        <v>1</v>
      </c>
      <c r="C139" s="3">
        <v>292806.26614795998</v>
      </c>
      <c r="D139" s="3">
        <v>1503910.109441</v>
      </c>
    </row>
    <row r="140" spans="1:4" ht="27" x14ac:dyDescent="0.75">
      <c r="A140" s="3">
        <v>489.12</v>
      </c>
      <c r="B140" s="8">
        <v>1</v>
      </c>
      <c r="C140" s="3">
        <v>292719.10653711</v>
      </c>
      <c r="D140" s="3">
        <v>1500982.4454629</v>
      </c>
    </row>
    <row r="141" spans="1:4" ht="27" x14ac:dyDescent="0.75">
      <c r="A141" s="3">
        <v>489.11</v>
      </c>
      <c r="B141" s="8">
        <v>1</v>
      </c>
      <c r="C141" s="3">
        <v>292632.50123871001</v>
      </c>
      <c r="D141" s="3">
        <v>1498055.6269737</v>
      </c>
    </row>
    <row r="142" spans="1:4" ht="27" x14ac:dyDescent="0.75">
      <c r="A142" s="3">
        <v>489.1</v>
      </c>
      <c r="B142" s="8">
        <v>1</v>
      </c>
      <c r="C142" s="3">
        <v>292546.43048819999</v>
      </c>
      <c r="D142" s="3">
        <v>1495129.7332866001</v>
      </c>
    </row>
    <row r="143" spans="1:4" ht="27" x14ac:dyDescent="0.75">
      <c r="A143" s="3">
        <v>489.09</v>
      </c>
      <c r="B143" s="8">
        <v>1</v>
      </c>
      <c r="C143" s="3">
        <v>292460.80522782</v>
      </c>
      <c r="D143" s="3">
        <v>1492204.6968380001</v>
      </c>
    </row>
    <row r="144" spans="1:4" ht="27" x14ac:dyDescent="0.75">
      <c r="A144" s="3">
        <v>489.08</v>
      </c>
      <c r="B144" s="8">
        <v>1</v>
      </c>
      <c r="C144" s="3">
        <v>292375.64253936999</v>
      </c>
      <c r="D144" s="3">
        <v>1489280.5058130999</v>
      </c>
    </row>
    <row r="145" spans="1:4" ht="27" x14ac:dyDescent="0.75">
      <c r="A145" s="3">
        <v>489.07</v>
      </c>
      <c r="B145" s="8">
        <v>1</v>
      </c>
      <c r="C145" s="3">
        <v>292291.02279983001</v>
      </c>
      <c r="D145" s="3">
        <v>1486357.15604</v>
      </c>
    </row>
    <row r="146" spans="1:4" ht="27" x14ac:dyDescent="0.75">
      <c r="A146" s="3">
        <v>489.06</v>
      </c>
      <c r="B146" s="8">
        <v>1</v>
      </c>
      <c r="C146" s="3">
        <v>292206.87485341</v>
      </c>
      <c r="D146" s="3">
        <v>1483434.6079881</v>
      </c>
    </row>
    <row r="147" spans="1:4" ht="27" x14ac:dyDescent="0.75">
      <c r="A147" s="3">
        <v>489.05</v>
      </c>
      <c r="B147" s="8">
        <v>1</v>
      </c>
      <c r="C147" s="3">
        <v>292123.19478133001</v>
      </c>
      <c r="D147" s="3">
        <v>1480512.9900535999</v>
      </c>
    </row>
    <row r="148" spans="1:4" ht="27" x14ac:dyDescent="0.75">
      <c r="A148" s="3">
        <v>489.04</v>
      </c>
      <c r="B148" s="8">
        <v>1</v>
      </c>
      <c r="C148" s="3">
        <v>292039.94859637</v>
      </c>
      <c r="D148" s="3">
        <v>1477592.1420386999</v>
      </c>
    </row>
    <row r="149" spans="1:4" ht="27" x14ac:dyDescent="0.75">
      <c r="A149" s="3">
        <v>489.03</v>
      </c>
      <c r="B149" s="8">
        <v>1</v>
      </c>
      <c r="C149" s="3">
        <v>291957.11114445998</v>
      </c>
      <c r="D149" s="3">
        <v>1474672.1813453001</v>
      </c>
    </row>
    <row r="150" spans="1:4" ht="27" x14ac:dyDescent="0.75">
      <c r="A150" s="3">
        <v>489.02</v>
      </c>
      <c r="B150" s="8">
        <v>1</v>
      </c>
      <c r="C150" s="3">
        <v>291874.74683421</v>
      </c>
      <c r="D150" s="3">
        <v>1471753.0165593999</v>
      </c>
    </row>
    <row r="151" spans="1:4" ht="27" x14ac:dyDescent="0.75">
      <c r="A151" s="3">
        <v>489.01</v>
      </c>
      <c r="B151" s="8">
        <v>1</v>
      </c>
      <c r="C151" s="3">
        <v>291792.88645024999</v>
      </c>
      <c r="D151" s="3">
        <v>1468834.6627917001</v>
      </c>
    </row>
    <row r="152" spans="1:4" ht="27" x14ac:dyDescent="0.75">
      <c r="A152" s="3">
        <v>489</v>
      </c>
      <c r="B152" s="8">
        <v>1</v>
      </c>
      <c r="C152" s="3">
        <v>291711.39380187</v>
      </c>
      <c r="D152" s="3">
        <v>1465917.1830559999</v>
      </c>
    </row>
    <row r="153" spans="1:4" ht="27" x14ac:dyDescent="0.75">
      <c r="A153" s="3">
        <v>488.99</v>
      </c>
      <c r="B153" s="9">
        <v>1</v>
      </c>
      <c r="C153" s="3">
        <v>291629.97569634998</v>
      </c>
      <c r="D153" s="3">
        <v>1463000.4388212</v>
      </c>
    </row>
    <row r="154" spans="1:4" ht="27" x14ac:dyDescent="0.75">
      <c r="A154" s="3">
        <v>488.98</v>
      </c>
      <c r="B154" s="9">
        <v>1</v>
      </c>
      <c r="C154" s="3">
        <v>291549.89354212</v>
      </c>
      <c r="D154" s="3">
        <v>1460084.4867827999</v>
      </c>
    </row>
    <row r="155" spans="1:4" ht="27" x14ac:dyDescent="0.75">
      <c r="A155" s="3">
        <v>488.97</v>
      </c>
      <c r="B155" s="9">
        <v>1</v>
      </c>
      <c r="C155" s="3">
        <v>291470.25554320001</v>
      </c>
      <c r="D155" s="3">
        <v>1457169.3844267</v>
      </c>
    </row>
    <row r="156" spans="1:4" ht="27" x14ac:dyDescent="0.75">
      <c r="A156" s="3">
        <v>488.96</v>
      </c>
      <c r="B156" s="9">
        <v>1</v>
      </c>
      <c r="C156" s="3">
        <v>291390.88598791999</v>
      </c>
      <c r="D156" s="3">
        <v>1454255.0691730001</v>
      </c>
    </row>
    <row r="157" spans="1:4" ht="27" x14ac:dyDescent="0.75">
      <c r="A157" s="3">
        <v>488.95</v>
      </c>
      <c r="B157" s="9">
        <v>1</v>
      </c>
      <c r="C157" s="3">
        <v>291311.68709929998</v>
      </c>
      <c r="D157" s="3">
        <v>1451341.5620411001</v>
      </c>
    </row>
    <row r="158" spans="1:4" ht="27" x14ac:dyDescent="0.75">
      <c r="A158" s="3">
        <v>488.94</v>
      </c>
      <c r="B158" s="9">
        <v>1</v>
      </c>
      <c r="C158" s="3">
        <v>291232.68019669002</v>
      </c>
      <c r="D158" s="3">
        <v>1448428.8738585</v>
      </c>
    </row>
    <row r="159" spans="1:4" ht="27" x14ac:dyDescent="0.75">
      <c r="A159" s="3">
        <v>488.93</v>
      </c>
      <c r="B159" s="9">
        <v>1</v>
      </c>
      <c r="C159" s="3">
        <v>291153.86466753</v>
      </c>
      <c r="D159" s="3">
        <v>1445516.8740723</v>
      </c>
    </row>
    <row r="160" spans="1:4" ht="27" x14ac:dyDescent="0.75">
      <c r="A160" s="3">
        <v>488.92</v>
      </c>
      <c r="B160" s="9">
        <v>1</v>
      </c>
      <c r="C160" s="3">
        <v>291075.24987627001</v>
      </c>
      <c r="D160" s="3">
        <v>1442605.7158011999</v>
      </c>
    </row>
    <row r="161" spans="1:4" ht="27" x14ac:dyDescent="0.75">
      <c r="A161" s="3">
        <v>488.91</v>
      </c>
      <c r="B161" s="9">
        <v>1</v>
      </c>
      <c r="C161" s="3">
        <v>290996.79863943998</v>
      </c>
      <c r="D161" s="3">
        <v>1439695.2819463999</v>
      </c>
    </row>
    <row r="162" spans="1:4" ht="27" x14ac:dyDescent="0.75">
      <c r="A162" s="3">
        <v>488.9</v>
      </c>
      <c r="B162" s="8">
        <v>1</v>
      </c>
      <c r="C162" s="3">
        <v>290918.55314855999</v>
      </c>
      <c r="D162" s="3">
        <v>1436785.6733039999</v>
      </c>
    </row>
    <row r="163" spans="1:4" ht="27" x14ac:dyDescent="0.75">
      <c r="A163" s="3">
        <v>488.89</v>
      </c>
      <c r="B163" s="8">
        <v>1</v>
      </c>
      <c r="C163" s="3">
        <v>290840.48570155998</v>
      </c>
      <c r="D163" s="3">
        <v>1433876.8830075001</v>
      </c>
    </row>
    <row r="164" spans="1:4" ht="27" x14ac:dyDescent="0.75">
      <c r="A164" s="3">
        <v>488.88</v>
      </c>
      <c r="B164" s="8">
        <v>1</v>
      </c>
      <c r="C164" s="3">
        <v>290762.57673596003</v>
      </c>
      <c r="D164" s="3">
        <v>1430968.8174983</v>
      </c>
    </row>
    <row r="165" spans="1:4" ht="27" x14ac:dyDescent="0.75">
      <c r="A165" s="3">
        <v>488.87</v>
      </c>
      <c r="B165" s="8">
        <v>1</v>
      </c>
      <c r="C165" s="3">
        <v>290684.87634716003</v>
      </c>
      <c r="D165" s="3">
        <v>1428061.5598544001</v>
      </c>
    </row>
    <row r="166" spans="1:4" ht="27" x14ac:dyDescent="0.75">
      <c r="A166" s="3">
        <v>488.86</v>
      </c>
      <c r="B166" s="8">
        <v>1</v>
      </c>
      <c r="C166" s="3">
        <v>290607.31933999999</v>
      </c>
      <c r="D166" s="3">
        <v>1425155.0669104999</v>
      </c>
    </row>
    <row r="167" spans="1:4" ht="27" x14ac:dyDescent="0.75">
      <c r="A167" s="3">
        <v>488.85</v>
      </c>
      <c r="B167" s="8">
        <v>1</v>
      </c>
      <c r="C167" s="3">
        <v>290529.93706361001</v>
      </c>
      <c r="D167" s="3">
        <v>1422249.3957137</v>
      </c>
    </row>
    <row r="168" spans="1:4" ht="27" x14ac:dyDescent="0.75">
      <c r="A168" s="3">
        <v>488.84</v>
      </c>
      <c r="B168" s="8">
        <v>1</v>
      </c>
      <c r="C168" s="3">
        <v>290452.73885620001</v>
      </c>
      <c r="D168" s="3">
        <v>1419344.4679610999</v>
      </c>
    </row>
    <row r="169" spans="1:4" ht="27" x14ac:dyDescent="0.75">
      <c r="A169" s="3">
        <v>488.83</v>
      </c>
      <c r="B169" s="8">
        <v>1</v>
      </c>
      <c r="C169" s="3">
        <v>290375.70003921998</v>
      </c>
      <c r="D169" s="3">
        <v>1416440.2927267</v>
      </c>
    </row>
    <row r="170" spans="1:4" ht="27" x14ac:dyDescent="0.75">
      <c r="A170" s="3">
        <v>488.82</v>
      </c>
      <c r="B170" s="8">
        <v>1</v>
      </c>
      <c r="C170" s="3">
        <v>290298.82125684997</v>
      </c>
      <c r="D170" s="3">
        <v>1413536.9222839</v>
      </c>
    </row>
    <row r="171" spans="1:4" ht="27" x14ac:dyDescent="0.75">
      <c r="A171" s="3">
        <v>488.81</v>
      </c>
      <c r="B171" s="8">
        <v>1</v>
      </c>
      <c r="C171" s="3">
        <v>290222.06524005003</v>
      </c>
      <c r="D171" s="3">
        <v>1410634.2644525999</v>
      </c>
    </row>
    <row r="172" spans="1:4" ht="27" x14ac:dyDescent="0.75">
      <c r="A172" s="3">
        <v>488.8</v>
      </c>
      <c r="B172" s="8">
        <v>1</v>
      </c>
      <c r="C172" s="3">
        <v>290145.45393880998</v>
      </c>
      <c r="D172" s="3">
        <v>1407732.4119656</v>
      </c>
    </row>
    <row r="173" spans="1:4" ht="27" x14ac:dyDescent="0.75">
      <c r="A173" s="3">
        <v>488.79</v>
      </c>
      <c r="B173" s="8">
        <v>1</v>
      </c>
      <c r="C173" s="3">
        <v>290069.01590940001</v>
      </c>
      <c r="D173" s="3">
        <v>1404831.3032068999</v>
      </c>
    </row>
    <row r="174" spans="1:4" ht="27" x14ac:dyDescent="0.75">
      <c r="A174" s="3">
        <v>488.78</v>
      </c>
      <c r="B174" s="8">
        <v>1</v>
      </c>
      <c r="C174" s="3">
        <v>289992.86630174</v>
      </c>
      <c r="D174" s="3">
        <v>1401930.9575960001</v>
      </c>
    </row>
    <row r="175" spans="1:4" ht="27" x14ac:dyDescent="0.75">
      <c r="A175" s="3">
        <v>488.77</v>
      </c>
      <c r="B175" s="8">
        <v>1</v>
      </c>
      <c r="C175" s="3">
        <v>289916.86606615997</v>
      </c>
      <c r="D175" s="3">
        <v>1399031.4112871999</v>
      </c>
    </row>
    <row r="176" spans="1:4" ht="27" x14ac:dyDescent="0.75">
      <c r="A176" s="3">
        <v>488.76</v>
      </c>
      <c r="B176" s="8">
        <v>1</v>
      </c>
      <c r="C176" s="3">
        <v>289840.96597849001</v>
      </c>
      <c r="D176" s="3">
        <v>1396132.6544669</v>
      </c>
    </row>
    <row r="177" spans="1:4" ht="27" x14ac:dyDescent="0.75">
      <c r="A177" s="3">
        <v>488.75</v>
      </c>
      <c r="B177" s="8">
        <v>1</v>
      </c>
      <c r="C177" s="3">
        <v>289765.19390196999</v>
      </c>
      <c r="D177" s="3">
        <v>1393234.6316031001</v>
      </c>
    </row>
    <row r="178" spans="1:4" ht="27" x14ac:dyDescent="0.75">
      <c r="A178" s="3">
        <v>488.74</v>
      </c>
      <c r="B178" s="8">
        <v>1</v>
      </c>
      <c r="C178" s="3">
        <v>289689.54640971002</v>
      </c>
      <c r="D178" s="3">
        <v>1390337.3398593001</v>
      </c>
    </row>
    <row r="179" spans="1:4" ht="27" x14ac:dyDescent="0.75">
      <c r="A179" s="3">
        <v>488.73</v>
      </c>
      <c r="B179" s="8">
        <v>1</v>
      </c>
      <c r="C179" s="3">
        <v>289614.00595039001</v>
      </c>
      <c r="D179" s="3">
        <v>1387440.8647572</v>
      </c>
    </row>
    <row r="180" spans="1:4" ht="27" x14ac:dyDescent="0.75">
      <c r="A180" s="3">
        <v>488.72</v>
      </c>
      <c r="B180" s="8">
        <v>1</v>
      </c>
      <c r="C180" s="3">
        <v>289538.59275020001</v>
      </c>
      <c r="D180" s="3">
        <v>1384545.0927503</v>
      </c>
    </row>
    <row r="181" spans="1:4" ht="27" x14ac:dyDescent="0.75">
      <c r="A181" s="3">
        <v>488.71</v>
      </c>
      <c r="B181" s="8">
        <v>1</v>
      </c>
      <c r="C181" s="3">
        <v>289463.33263959998</v>
      </c>
      <c r="D181" s="3">
        <v>1381650.0718537001</v>
      </c>
    </row>
    <row r="182" spans="1:4" ht="27" x14ac:dyDescent="0.75">
      <c r="A182" s="3">
        <v>488.7</v>
      </c>
      <c r="B182" s="8">
        <v>1</v>
      </c>
      <c r="C182" s="3">
        <v>289388.16373181</v>
      </c>
      <c r="D182" s="3">
        <v>1378755.8348425</v>
      </c>
    </row>
    <row r="183" spans="1:4" ht="27" x14ac:dyDescent="0.75">
      <c r="A183" s="3">
        <v>488.69</v>
      </c>
      <c r="B183" s="8">
        <v>1</v>
      </c>
      <c r="C183" s="3">
        <v>289313.10567084001</v>
      </c>
      <c r="D183" s="3">
        <v>1375862.3110326999</v>
      </c>
    </row>
    <row r="184" spans="1:4" ht="27" x14ac:dyDescent="0.75">
      <c r="A184" s="3">
        <v>488.68</v>
      </c>
      <c r="B184" s="8">
        <v>1</v>
      </c>
      <c r="C184" s="3">
        <v>289238.15997565998</v>
      </c>
      <c r="D184" s="3">
        <v>1372969.6331738001</v>
      </c>
    </row>
    <row r="185" spans="1:4" ht="27" x14ac:dyDescent="0.75">
      <c r="A185" s="3">
        <v>488.67</v>
      </c>
      <c r="B185" s="8">
        <v>1</v>
      </c>
      <c r="C185" s="3">
        <v>289163.29959511</v>
      </c>
      <c r="D185" s="3">
        <v>1370077.6250882</v>
      </c>
    </row>
    <row r="186" spans="1:4" ht="27" x14ac:dyDescent="0.75">
      <c r="A186" s="3">
        <v>488.66</v>
      </c>
      <c r="B186" s="8">
        <v>1</v>
      </c>
      <c r="C186" s="3">
        <v>289088.54970740998</v>
      </c>
      <c r="D186" s="3">
        <v>1367186.3441057999</v>
      </c>
    </row>
    <row r="187" spans="1:4" ht="27" x14ac:dyDescent="0.75">
      <c r="A187" s="3">
        <v>488.65</v>
      </c>
      <c r="B187" s="8">
        <v>1</v>
      </c>
      <c r="C187" s="3">
        <v>289013.89596012997</v>
      </c>
      <c r="D187" s="3">
        <v>1364295.8432312999</v>
      </c>
    </row>
    <row r="188" spans="1:4" ht="27" x14ac:dyDescent="0.75">
      <c r="A188" s="3">
        <v>488.64</v>
      </c>
      <c r="B188" s="8">
        <v>1</v>
      </c>
      <c r="C188" s="3">
        <v>288939.37116718001</v>
      </c>
      <c r="D188" s="3">
        <v>1361406.0363445</v>
      </c>
    </row>
    <row r="189" spans="1:4" ht="27" x14ac:dyDescent="0.75">
      <c r="A189" s="3">
        <v>488.63</v>
      </c>
      <c r="B189" s="9">
        <v>1</v>
      </c>
      <c r="C189" s="3">
        <v>288864.96946686</v>
      </c>
      <c r="D189" s="3">
        <v>1358517.038647</v>
      </c>
    </row>
    <row r="190" spans="1:4" ht="27" x14ac:dyDescent="0.75">
      <c r="A190" s="3">
        <v>488.62</v>
      </c>
      <c r="B190" s="9">
        <v>1</v>
      </c>
      <c r="C190" s="3">
        <v>288790.65623378003</v>
      </c>
      <c r="D190" s="3">
        <v>1355628.7252791999</v>
      </c>
    </row>
    <row r="191" spans="1:4" ht="27" x14ac:dyDescent="0.75">
      <c r="A191" s="3">
        <v>488.61</v>
      </c>
      <c r="B191" s="9">
        <v>1</v>
      </c>
      <c r="C191" s="3">
        <v>288716.49204943998</v>
      </c>
      <c r="D191" s="3">
        <v>1352741.2664206999</v>
      </c>
    </row>
    <row r="192" spans="1:4" ht="27" x14ac:dyDescent="0.75">
      <c r="A192" s="3">
        <v>488.6</v>
      </c>
      <c r="B192" s="9">
        <v>1</v>
      </c>
      <c r="C192" s="3">
        <v>288642.42116949998</v>
      </c>
      <c r="D192" s="3">
        <v>1349854.4726447</v>
      </c>
    </row>
    <row r="193" spans="1:4" ht="27" x14ac:dyDescent="0.75">
      <c r="A193" s="3">
        <v>488.59</v>
      </c>
      <c r="B193" s="9">
        <v>1</v>
      </c>
      <c r="C193" s="3">
        <v>288568.41107267002</v>
      </c>
      <c r="D193" s="3">
        <v>1346968.4341843</v>
      </c>
    </row>
    <row r="194" spans="1:4" ht="27" x14ac:dyDescent="0.75">
      <c r="A194" s="3">
        <v>488.58</v>
      </c>
      <c r="B194" s="9">
        <v>1</v>
      </c>
      <c r="C194" s="3">
        <v>288494.53020499001</v>
      </c>
      <c r="D194" s="3">
        <v>1344083.1401392</v>
      </c>
    </row>
    <row r="195" spans="1:4" ht="27" x14ac:dyDescent="0.75">
      <c r="A195" s="3">
        <v>488.57</v>
      </c>
      <c r="B195" s="9">
        <v>1</v>
      </c>
      <c r="C195" s="3">
        <v>288420.71944384999</v>
      </c>
      <c r="D195" s="3">
        <v>1341198.5610088999</v>
      </c>
    </row>
    <row r="196" spans="1:4" ht="27" x14ac:dyDescent="0.75">
      <c r="A196" s="3">
        <v>488.56</v>
      </c>
      <c r="B196" s="9">
        <v>1</v>
      </c>
      <c r="C196" s="3">
        <v>288346.94793099002</v>
      </c>
      <c r="D196" s="3">
        <v>1338314.7585372</v>
      </c>
    </row>
    <row r="197" spans="1:4" ht="27" x14ac:dyDescent="0.75">
      <c r="A197" s="3">
        <v>488.55</v>
      </c>
      <c r="B197" s="9">
        <v>1</v>
      </c>
      <c r="C197" s="3">
        <v>288273.22328118997</v>
      </c>
      <c r="D197" s="3">
        <v>1335431.6181383999</v>
      </c>
    </row>
    <row r="198" spans="1:4" ht="27" x14ac:dyDescent="0.75">
      <c r="A198" s="3">
        <v>488.54</v>
      </c>
      <c r="B198" s="8">
        <v>1</v>
      </c>
      <c r="C198" s="3">
        <v>288199.48631076998</v>
      </c>
      <c r="D198" s="3">
        <v>1332549.2248696999</v>
      </c>
    </row>
    <row r="199" spans="1:4" ht="27" x14ac:dyDescent="0.75">
      <c r="A199" s="3">
        <v>488.53</v>
      </c>
      <c r="B199" s="8">
        <v>1</v>
      </c>
      <c r="C199" s="3">
        <v>288125.72253005998</v>
      </c>
      <c r="D199" s="3">
        <v>1329667.5174676001</v>
      </c>
    </row>
    <row r="200" spans="1:4" ht="27" x14ac:dyDescent="0.75">
      <c r="A200" s="3">
        <v>488.52</v>
      </c>
      <c r="B200" s="8">
        <v>1</v>
      </c>
      <c r="C200" s="3">
        <v>288051.94501232001</v>
      </c>
      <c r="D200" s="3">
        <v>1326786.6239291001</v>
      </c>
    </row>
    <row r="201" spans="1:4" ht="27" x14ac:dyDescent="0.75">
      <c r="A201" s="3">
        <v>488.51</v>
      </c>
      <c r="B201" s="8">
        <v>1</v>
      </c>
      <c r="C201" s="3">
        <v>287978.23913127999</v>
      </c>
      <c r="D201" s="3">
        <v>1323906.4862617999</v>
      </c>
    </row>
    <row r="202" spans="1:4" ht="27" x14ac:dyDescent="0.75">
      <c r="A202" s="3">
        <v>488.5</v>
      </c>
      <c r="B202" s="8">
        <v>1</v>
      </c>
      <c r="C202" s="3">
        <v>287904.55626253999</v>
      </c>
      <c r="D202" s="3">
        <v>1321027.0312113001</v>
      </c>
    </row>
    <row r="203" spans="1:4" ht="27" x14ac:dyDescent="0.75">
      <c r="A203" s="3">
        <v>488.49</v>
      </c>
      <c r="B203" s="8">
        <v>1</v>
      </c>
      <c r="C203" s="3">
        <v>287830.86405805999</v>
      </c>
      <c r="D203" s="3">
        <v>1318148.339866</v>
      </c>
    </row>
    <row r="204" spans="1:4" ht="27" x14ac:dyDescent="0.75">
      <c r="A204" s="3">
        <v>488.48</v>
      </c>
      <c r="B204" s="8">
        <v>1</v>
      </c>
      <c r="C204" s="3">
        <v>287757.17404858</v>
      </c>
      <c r="D204" s="3">
        <v>1315270.4238604</v>
      </c>
    </row>
    <row r="205" spans="1:4" ht="27" x14ac:dyDescent="0.75">
      <c r="A205" s="3">
        <v>488.47</v>
      </c>
      <c r="B205" s="8">
        <v>1</v>
      </c>
      <c r="C205" s="3">
        <v>287683.45844586001</v>
      </c>
      <c r="D205" s="3">
        <v>1312393.2419616999</v>
      </c>
    </row>
    <row r="206" spans="1:4" ht="27" x14ac:dyDescent="0.75">
      <c r="A206" s="3">
        <v>488.46</v>
      </c>
      <c r="B206" s="8">
        <v>1</v>
      </c>
      <c r="C206" s="3">
        <v>287609.71068690001</v>
      </c>
      <c r="D206" s="3">
        <v>1309516.8094639999</v>
      </c>
    </row>
    <row r="207" spans="1:4" ht="27" x14ac:dyDescent="0.75">
      <c r="A207" s="3">
        <v>488.45</v>
      </c>
      <c r="B207" s="8">
        <v>1</v>
      </c>
      <c r="C207" s="3">
        <v>287535.99554177001</v>
      </c>
      <c r="D207" s="3">
        <v>1306641.1109467</v>
      </c>
    </row>
    <row r="208" spans="1:4" ht="27" x14ac:dyDescent="0.75">
      <c r="A208" s="3">
        <v>488.44</v>
      </c>
      <c r="B208" s="8">
        <v>1</v>
      </c>
      <c r="C208" s="3">
        <v>287462.26540636999</v>
      </c>
      <c r="D208" s="3">
        <v>1303766.0916420999</v>
      </c>
    </row>
    <row r="209" spans="1:4" ht="27" x14ac:dyDescent="0.75">
      <c r="A209" s="3">
        <v>488.43</v>
      </c>
      <c r="B209" s="8">
        <v>1</v>
      </c>
      <c r="C209" s="3">
        <v>287388.57911331998</v>
      </c>
      <c r="D209" s="3">
        <v>1300891.8656055999</v>
      </c>
    </row>
    <row r="210" spans="1:4" ht="27" x14ac:dyDescent="0.75">
      <c r="A210" s="3">
        <v>488.42</v>
      </c>
      <c r="B210" s="8">
        <v>1</v>
      </c>
      <c r="C210" s="3">
        <v>287314.93462473003</v>
      </c>
      <c r="D210" s="3">
        <v>1298018.3973407999</v>
      </c>
    </row>
    <row r="211" spans="1:4" ht="27" x14ac:dyDescent="0.75">
      <c r="A211" s="3">
        <v>488.41</v>
      </c>
      <c r="B211" s="8">
        <v>1</v>
      </c>
      <c r="C211" s="3">
        <v>287241.32668643002</v>
      </c>
      <c r="D211" s="3">
        <v>1295145.6276491999</v>
      </c>
    </row>
    <row r="212" spans="1:4" ht="27" x14ac:dyDescent="0.75">
      <c r="A212" s="3">
        <v>488.4</v>
      </c>
      <c r="B212" s="8">
        <v>1</v>
      </c>
      <c r="C212" s="3">
        <v>287167.67560692999</v>
      </c>
      <c r="D212" s="3">
        <v>1292273.5687561</v>
      </c>
    </row>
    <row r="213" spans="1:4" ht="27" x14ac:dyDescent="0.75">
      <c r="A213" s="3">
        <v>488.39</v>
      </c>
      <c r="B213" s="8">
        <v>1</v>
      </c>
      <c r="C213" s="3">
        <v>287093.57679140999</v>
      </c>
      <c r="D213" s="3">
        <v>1289402.2576915</v>
      </c>
    </row>
    <row r="214" spans="1:4" ht="27" x14ac:dyDescent="0.75">
      <c r="A214" s="3">
        <v>488.38</v>
      </c>
      <c r="B214" s="8">
        <v>1</v>
      </c>
      <c r="C214" s="3">
        <v>287020.05793831003</v>
      </c>
      <c r="D214" s="3">
        <v>1286531.7077254001</v>
      </c>
    </row>
    <row r="215" spans="1:4" ht="27" x14ac:dyDescent="0.75">
      <c r="A215" s="3">
        <v>488.37</v>
      </c>
      <c r="B215" s="8">
        <v>1</v>
      </c>
      <c r="C215" s="3">
        <v>286946.62747896003</v>
      </c>
      <c r="D215" s="3">
        <v>1283661.8768048</v>
      </c>
    </row>
    <row r="216" spans="1:4" ht="27" x14ac:dyDescent="0.75">
      <c r="A216" s="3">
        <v>488.36</v>
      </c>
      <c r="B216" s="8">
        <v>1</v>
      </c>
      <c r="C216" s="3">
        <v>286873.17889565998</v>
      </c>
      <c r="D216" s="3">
        <v>1280792.7929992999</v>
      </c>
    </row>
    <row r="217" spans="1:4" ht="27" x14ac:dyDescent="0.75">
      <c r="A217" s="3">
        <v>488.35</v>
      </c>
      <c r="B217" s="8">
        <v>1</v>
      </c>
      <c r="C217" s="3">
        <v>286799.69033224997</v>
      </c>
      <c r="D217" s="3">
        <v>1277924.4814023999</v>
      </c>
    </row>
    <row r="218" spans="1:4" ht="27" x14ac:dyDescent="0.75">
      <c r="A218" s="3">
        <v>488.34</v>
      </c>
      <c r="B218" s="8">
        <v>1</v>
      </c>
      <c r="C218" s="3">
        <v>286726.19515600998</v>
      </c>
      <c r="D218" s="3">
        <v>1275056.8270582999</v>
      </c>
    </row>
    <row r="219" spans="1:4" ht="27" x14ac:dyDescent="0.75">
      <c r="A219" s="3">
        <v>488.33</v>
      </c>
      <c r="B219" s="8">
        <v>1</v>
      </c>
      <c r="C219" s="3">
        <v>286652.69483420998</v>
      </c>
      <c r="D219" s="3">
        <v>1272189.9929577</v>
      </c>
    </row>
    <row r="220" spans="1:4" ht="27" x14ac:dyDescent="0.75">
      <c r="A220" s="3">
        <v>488.32</v>
      </c>
      <c r="B220" s="8">
        <v>1</v>
      </c>
      <c r="C220" s="3">
        <v>286579.22636461002</v>
      </c>
      <c r="D220" s="3">
        <v>1269323.8844379999</v>
      </c>
    </row>
    <row r="221" spans="1:4" ht="27" x14ac:dyDescent="0.75">
      <c r="A221" s="3">
        <v>488.31</v>
      </c>
      <c r="B221" s="8">
        <v>1</v>
      </c>
      <c r="C221" s="3">
        <v>286505.73053673003</v>
      </c>
      <c r="D221" s="3">
        <v>1266458.5017736999</v>
      </c>
    </row>
    <row r="222" spans="1:4" ht="27" x14ac:dyDescent="0.75">
      <c r="A222" s="3">
        <v>488.3</v>
      </c>
      <c r="B222" s="8">
        <v>1</v>
      </c>
      <c r="C222" s="3">
        <v>286432.19649884</v>
      </c>
      <c r="D222" s="3">
        <v>1263593.7947883001</v>
      </c>
    </row>
    <row r="223" spans="1:4" ht="27" x14ac:dyDescent="0.75">
      <c r="A223" s="3">
        <v>488.29</v>
      </c>
      <c r="B223" s="8">
        <v>1</v>
      </c>
      <c r="C223" s="3">
        <v>286358.65906680998</v>
      </c>
      <c r="D223" s="3">
        <v>1260729.8334768999</v>
      </c>
    </row>
    <row r="224" spans="1:4" ht="27" x14ac:dyDescent="0.75">
      <c r="A224" s="3">
        <v>488.28</v>
      </c>
      <c r="B224" s="8">
        <v>1</v>
      </c>
      <c r="C224" s="3">
        <v>286285.10943089001</v>
      </c>
      <c r="D224" s="3">
        <v>1257866.6622627999</v>
      </c>
    </row>
    <row r="225" spans="1:4" ht="27" x14ac:dyDescent="0.75">
      <c r="A225" s="3">
        <v>488.27</v>
      </c>
      <c r="B225" s="9">
        <v>1</v>
      </c>
      <c r="C225" s="3">
        <v>286211.53946767002</v>
      </c>
      <c r="D225" s="3">
        <v>1255004.1894374001</v>
      </c>
    </row>
    <row r="226" spans="1:4" ht="27" x14ac:dyDescent="0.75">
      <c r="A226" s="3">
        <v>488.26</v>
      </c>
      <c r="B226" s="9">
        <v>1</v>
      </c>
      <c r="C226" s="3">
        <v>286137.91690328001</v>
      </c>
      <c r="D226" s="3">
        <v>1252142.4398658001</v>
      </c>
    </row>
    <row r="227" spans="1:4" ht="27" x14ac:dyDescent="0.75">
      <c r="A227" s="3">
        <v>488.25</v>
      </c>
      <c r="B227" s="9">
        <v>1</v>
      </c>
      <c r="C227" s="3">
        <v>286064.28357238998</v>
      </c>
      <c r="D227" s="3">
        <v>1249281.4928019999</v>
      </c>
    </row>
    <row r="228" spans="1:4" ht="27" x14ac:dyDescent="0.75">
      <c r="A228" s="3">
        <v>488.24</v>
      </c>
      <c r="B228" s="9">
        <v>1</v>
      </c>
      <c r="C228" s="3">
        <v>285990.62279610999</v>
      </c>
      <c r="D228" s="3">
        <v>1246421.226797</v>
      </c>
    </row>
    <row r="229" spans="1:4" ht="27" x14ac:dyDescent="0.75">
      <c r="A229" s="3">
        <v>488.23</v>
      </c>
      <c r="B229" s="9">
        <v>1</v>
      </c>
      <c r="C229" s="3">
        <v>285916.94988703</v>
      </c>
      <c r="D229" s="3">
        <v>1243561.7561631999</v>
      </c>
    </row>
    <row r="230" spans="1:4" ht="27" x14ac:dyDescent="0.75">
      <c r="A230" s="3">
        <v>488.22</v>
      </c>
      <c r="B230" s="9">
        <v>1</v>
      </c>
      <c r="C230" s="3">
        <v>285843.24276400998</v>
      </c>
      <c r="D230" s="3">
        <v>1240702.9354506</v>
      </c>
    </row>
    <row r="231" spans="1:4" ht="27" x14ac:dyDescent="0.75">
      <c r="A231" s="3">
        <v>488.21</v>
      </c>
      <c r="B231" s="9">
        <v>1</v>
      </c>
      <c r="C231" s="3">
        <v>285769.39851770003</v>
      </c>
      <c r="D231" s="3">
        <v>1237844.9247252999</v>
      </c>
    </row>
    <row r="232" spans="1:4" ht="27" x14ac:dyDescent="0.75">
      <c r="A232" s="3">
        <v>488.2</v>
      </c>
      <c r="B232" s="9">
        <v>1</v>
      </c>
      <c r="C232" s="3">
        <v>285695.12168083002</v>
      </c>
      <c r="D232" s="3">
        <v>1234987.6051075</v>
      </c>
    </row>
    <row r="233" spans="1:4" ht="27" x14ac:dyDescent="0.75">
      <c r="A233" s="3">
        <v>488.19</v>
      </c>
      <c r="B233" s="9">
        <v>1</v>
      </c>
      <c r="C233" s="3">
        <v>285620.51532036997</v>
      </c>
      <c r="D233" s="3">
        <v>1232130.9755797</v>
      </c>
    </row>
    <row r="234" spans="1:4" ht="27" x14ac:dyDescent="0.75">
      <c r="A234" s="3">
        <v>488.18</v>
      </c>
      <c r="B234" s="8">
        <v>1</v>
      </c>
      <c r="C234" s="3">
        <v>285545.98593811999</v>
      </c>
      <c r="D234" s="3">
        <v>1229275.2022774999</v>
      </c>
    </row>
    <row r="235" spans="1:4" ht="27" x14ac:dyDescent="0.75">
      <c r="A235" s="3">
        <v>488.17</v>
      </c>
      <c r="B235" s="8">
        <v>1</v>
      </c>
      <c r="C235" s="3">
        <v>285471.22160123999</v>
      </c>
      <c r="D235" s="3">
        <v>1226420.1259184999</v>
      </c>
    </row>
    <row r="236" spans="1:4" ht="27" x14ac:dyDescent="0.75">
      <c r="A236" s="3">
        <v>488.16</v>
      </c>
      <c r="B236" s="8">
        <v>1</v>
      </c>
      <c r="C236" s="3">
        <v>285396.33741178003</v>
      </c>
      <c r="D236" s="3">
        <v>1223565.8094589999</v>
      </c>
    </row>
    <row r="237" spans="1:4" ht="27" x14ac:dyDescent="0.75">
      <c r="A237" s="3">
        <v>488.15</v>
      </c>
      <c r="B237" s="8">
        <v>1</v>
      </c>
      <c r="C237" s="3">
        <v>285321.30360704003</v>
      </c>
      <c r="D237" s="3">
        <v>1220712.271714</v>
      </c>
    </row>
    <row r="238" spans="1:4" ht="27" x14ac:dyDescent="0.75">
      <c r="A238" s="3">
        <v>488.14</v>
      </c>
      <c r="B238" s="8">
        <v>1</v>
      </c>
      <c r="C238" s="3">
        <v>285246.06360085</v>
      </c>
      <c r="D238" s="3">
        <v>1217859.4908137999</v>
      </c>
    </row>
    <row r="239" spans="1:4" ht="27" x14ac:dyDescent="0.75">
      <c r="A239" s="3">
        <v>488.13</v>
      </c>
      <c r="B239" s="8">
        <v>1</v>
      </c>
      <c r="C239" s="3">
        <v>285170.67810988001</v>
      </c>
      <c r="D239" s="3">
        <v>1215007.4152285</v>
      </c>
    </row>
    <row r="240" spans="1:4" ht="27" x14ac:dyDescent="0.75">
      <c r="A240" s="3">
        <v>488.12</v>
      </c>
      <c r="B240" s="8">
        <v>1</v>
      </c>
      <c r="C240" s="3">
        <v>285095.12718348001</v>
      </c>
      <c r="D240" s="3">
        <v>1212156.1084125999</v>
      </c>
    </row>
    <row r="241" spans="1:4" ht="27" x14ac:dyDescent="0.75">
      <c r="A241" s="3">
        <v>488.11</v>
      </c>
      <c r="B241" s="8">
        <v>1</v>
      </c>
      <c r="C241" s="3">
        <v>285019.42912216001</v>
      </c>
      <c r="D241" s="3">
        <v>1209305.6026242999</v>
      </c>
    </row>
    <row r="242" spans="1:4" ht="27" x14ac:dyDescent="0.75">
      <c r="A242" s="3">
        <v>488.1</v>
      </c>
      <c r="B242" s="8">
        <v>1</v>
      </c>
      <c r="C242" s="3">
        <v>284943.58593494003</v>
      </c>
      <c r="D242" s="3">
        <v>1206455.7766028</v>
      </c>
    </row>
    <row r="243" spans="1:4" ht="27" x14ac:dyDescent="0.75">
      <c r="A243" s="3">
        <v>488.09</v>
      </c>
      <c r="B243" s="8">
        <v>1</v>
      </c>
      <c r="C243" s="3">
        <v>284867.56256564998</v>
      </c>
      <c r="D243" s="3">
        <v>1203606.7585447</v>
      </c>
    </row>
    <row r="244" spans="1:4" ht="27" x14ac:dyDescent="0.75">
      <c r="A244" s="3">
        <v>488.08</v>
      </c>
      <c r="B244" s="8">
        <v>1</v>
      </c>
      <c r="C244" s="3">
        <v>284791.35073667002</v>
      </c>
      <c r="D244" s="3">
        <v>1200758.448846</v>
      </c>
    </row>
    <row r="245" spans="1:4" ht="27" x14ac:dyDescent="0.75">
      <c r="A245" s="3">
        <v>488.07</v>
      </c>
      <c r="B245" s="8">
        <v>1</v>
      </c>
      <c r="C245" s="3">
        <v>284714.95540404</v>
      </c>
      <c r="D245" s="3">
        <v>1197910.9776409001</v>
      </c>
    </row>
    <row r="246" spans="1:4" ht="27" x14ac:dyDescent="0.75">
      <c r="A246" s="3">
        <v>488.06</v>
      </c>
      <c r="B246" s="8">
        <v>1</v>
      </c>
      <c r="C246" s="3">
        <v>284638.35864121001</v>
      </c>
      <c r="D246" s="3">
        <v>1195064.256667</v>
      </c>
    </row>
    <row r="247" spans="1:4" ht="27" x14ac:dyDescent="0.75">
      <c r="A247" s="3">
        <v>488.05</v>
      </c>
      <c r="B247" s="8">
        <v>1</v>
      </c>
      <c r="C247" s="3">
        <v>284561.50293566001</v>
      </c>
      <c r="D247" s="3">
        <v>1192218.2930639</v>
      </c>
    </row>
    <row r="248" spans="1:4" ht="27" x14ac:dyDescent="0.75">
      <c r="A248" s="3">
        <v>488.04</v>
      </c>
      <c r="B248" s="8">
        <v>1</v>
      </c>
      <c r="C248" s="3">
        <v>284484.4042323</v>
      </c>
      <c r="D248" s="3">
        <v>1189373.1169256</v>
      </c>
    </row>
    <row r="249" spans="1:4" ht="27" x14ac:dyDescent="0.75">
      <c r="A249" s="3">
        <v>488.03</v>
      </c>
      <c r="B249" s="8">
        <v>1</v>
      </c>
      <c r="C249" s="3">
        <v>284406.99369312997</v>
      </c>
      <c r="D249" s="3">
        <v>1186528.7602684</v>
      </c>
    </row>
    <row r="250" spans="1:4" ht="27" x14ac:dyDescent="0.75">
      <c r="A250" s="3">
        <v>488.02</v>
      </c>
      <c r="B250" s="8">
        <v>1</v>
      </c>
      <c r="C250" s="3">
        <v>284329.14208785997</v>
      </c>
      <c r="D250" s="3">
        <v>1183685.1329059999</v>
      </c>
    </row>
    <row r="251" spans="1:4" ht="27" x14ac:dyDescent="0.75">
      <c r="A251" s="3">
        <v>488.01</v>
      </c>
      <c r="B251" s="8">
        <v>1</v>
      </c>
      <c r="C251" s="3">
        <v>284250.51517619001</v>
      </c>
      <c r="D251" s="3">
        <v>1180842.294821</v>
      </c>
    </row>
    <row r="252" spans="1:4" ht="27" x14ac:dyDescent="0.75">
      <c r="A252" s="3">
        <v>488</v>
      </c>
      <c r="B252" s="8">
        <v>1</v>
      </c>
      <c r="C252" s="3">
        <v>284166.87304388999</v>
      </c>
      <c r="D252" s="3">
        <v>1178000.2126779</v>
      </c>
    </row>
    <row r="253" spans="1:4" ht="27" x14ac:dyDescent="0.75">
      <c r="A253" s="3">
        <v>487.99</v>
      </c>
      <c r="B253" s="8">
        <v>1</v>
      </c>
      <c r="C253" s="3">
        <v>284054.68012570002</v>
      </c>
      <c r="D253" s="3">
        <v>1175159.2721641001</v>
      </c>
    </row>
    <row r="254" spans="1:4" ht="27" x14ac:dyDescent="0.75">
      <c r="A254" s="3">
        <v>487.98</v>
      </c>
      <c r="B254" s="8">
        <v>1</v>
      </c>
      <c r="C254" s="3">
        <v>283974.51429755997</v>
      </c>
      <c r="D254" s="3">
        <v>1172319.1797686999</v>
      </c>
    </row>
    <row r="255" spans="1:4" ht="27" x14ac:dyDescent="0.75">
      <c r="A255" s="3">
        <v>487.97</v>
      </c>
      <c r="B255" s="8">
        <v>1</v>
      </c>
      <c r="C255" s="3">
        <v>283894.57149218</v>
      </c>
      <c r="D255" s="3">
        <v>1169479.8090294001</v>
      </c>
    </row>
    <row r="256" spans="1:4" ht="27" x14ac:dyDescent="0.75">
      <c r="A256" s="3">
        <v>487.96</v>
      </c>
      <c r="B256" s="8">
        <v>1</v>
      </c>
      <c r="C256" s="3">
        <v>283814.62714279001</v>
      </c>
      <c r="D256" s="3">
        <v>1166641.2531512999</v>
      </c>
    </row>
    <row r="257" spans="1:4" ht="27" x14ac:dyDescent="0.75">
      <c r="A257" s="3">
        <v>487.95</v>
      </c>
      <c r="B257" s="8">
        <v>1</v>
      </c>
      <c r="C257" s="3">
        <v>283734.64744922001</v>
      </c>
      <c r="D257" s="3">
        <v>1163803.4734427</v>
      </c>
    </row>
    <row r="258" spans="1:4" ht="27" x14ac:dyDescent="0.75">
      <c r="A258" s="3">
        <v>487.94</v>
      </c>
      <c r="B258" s="8">
        <v>1</v>
      </c>
      <c r="C258" s="3">
        <v>283654.60187453002</v>
      </c>
      <c r="D258" s="3">
        <v>1160966.5046478</v>
      </c>
    </row>
    <row r="259" spans="1:4" ht="27" x14ac:dyDescent="0.75">
      <c r="A259" s="3">
        <v>487.93</v>
      </c>
      <c r="B259" s="8">
        <v>1</v>
      </c>
      <c r="C259" s="3">
        <v>283574.52701316</v>
      </c>
      <c r="D259" s="3">
        <v>1158130.4347302001</v>
      </c>
    </row>
    <row r="260" spans="1:4" ht="27" x14ac:dyDescent="0.75">
      <c r="A260" s="3">
        <v>487.92</v>
      </c>
      <c r="B260" s="8">
        <v>1</v>
      </c>
      <c r="C260" s="3">
        <v>283494.43609172001</v>
      </c>
      <c r="D260" s="3">
        <v>1155295.1114673</v>
      </c>
    </row>
    <row r="261" spans="1:4" ht="27" x14ac:dyDescent="0.75">
      <c r="A261" s="3">
        <v>487.91</v>
      </c>
      <c r="B261" s="9">
        <v>1</v>
      </c>
      <c r="C261" s="3">
        <v>283414.34544935002</v>
      </c>
      <c r="D261" s="3">
        <v>1152460.5816635001</v>
      </c>
    </row>
    <row r="262" spans="1:4" ht="27" x14ac:dyDescent="0.75">
      <c r="A262" s="3">
        <v>487.9</v>
      </c>
      <c r="B262" s="9">
        <v>1</v>
      </c>
      <c r="C262" s="3">
        <v>283334.18304029998</v>
      </c>
      <c r="D262" s="3">
        <v>1149626.9079950999</v>
      </c>
    </row>
    <row r="263" spans="1:4" ht="27" x14ac:dyDescent="0.75">
      <c r="A263" s="3">
        <v>487.89</v>
      </c>
      <c r="B263" s="9">
        <v>1</v>
      </c>
      <c r="C263" s="3">
        <v>283254.03528894001</v>
      </c>
      <c r="D263" s="3">
        <v>1146794.0362833</v>
      </c>
    </row>
    <row r="264" spans="1:4" ht="27" x14ac:dyDescent="0.75">
      <c r="A264" s="3">
        <v>487.88</v>
      </c>
      <c r="B264" s="9">
        <v>1</v>
      </c>
      <c r="C264" s="3">
        <v>283173.84580159001</v>
      </c>
      <c r="D264" s="3">
        <v>1143961.9491158</v>
      </c>
    </row>
    <row r="265" spans="1:4" ht="27" x14ac:dyDescent="0.75">
      <c r="A265" s="3">
        <v>487.87</v>
      </c>
      <c r="B265" s="9">
        <v>1</v>
      </c>
      <c r="C265" s="3">
        <v>283093.57159221999</v>
      </c>
      <c r="D265" s="3">
        <v>1141130.6322280001</v>
      </c>
    </row>
    <row r="266" spans="1:4" ht="27" x14ac:dyDescent="0.75">
      <c r="A266" s="3">
        <v>487.86</v>
      </c>
      <c r="B266" s="9">
        <v>1</v>
      </c>
      <c r="C266" s="3">
        <v>283013.20280716999</v>
      </c>
      <c r="D266" s="3">
        <v>1138300.1160035001</v>
      </c>
    </row>
    <row r="267" spans="1:4" ht="27" x14ac:dyDescent="0.75">
      <c r="A267" s="3">
        <v>487.85</v>
      </c>
      <c r="B267" s="9">
        <v>1</v>
      </c>
      <c r="C267" s="3">
        <v>282932.67745358002</v>
      </c>
      <c r="D267" s="3">
        <v>1135470.3793102</v>
      </c>
    </row>
    <row r="268" spans="1:4" ht="27" x14ac:dyDescent="0.75">
      <c r="A268" s="3">
        <v>487.84</v>
      </c>
      <c r="B268" s="9">
        <v>1</v>
      </c>
      <c r="C268" s="3">
        <v>282851.99464938999</v>
      </c>
      <c r="D268" s="3">
        <v>1132641.507246</v>
      </c>
    </row>
    <row r="269" spans="1:4" ht="27" x14ac:dyDescent="0.75">
      <c r="A269" s="3">
        <v>487.83</v>
      </c>
      <c r="B269" s="9">
        <v>1</v>
      </c>
      <c r="C269" s="3">
        <v>282771.03951030999</v>
      </c>
      <c r="D269" s="3">
        <v>1129813.4074404</v>
      </c>
    </row>
    <row r="270" spans="1:4" ht="27" x14ac:dyDescent="0.75">
      <c r="A270" s="3">
        <v>487.82</v>
      </c>
      <c r="B270" s="8">
        <v>1</v>
      </c>
      <c r="C270" s="3">
        <v>282689.62293736002</v>
      </c>
      <c r="D270" s="3">
        <v>1126986.1940125001</v>
      </c>
    </row>
    <row r="271" spans="1:4" ht="27" x14ac:dyDescent="0.75">
      <c r="A271" s="3">
        <v>487.81</v>
      </c>
      <c r="B271" s="8">
        <v>1</v>
      </c>
      <c r="C271" s="3">
        <v>282607.34170932998</v>
      </c>
      <c r="D271" s="3">
        <v>1124159.8143986999</v>
      </c>
    </row>
    <row r="272" spans="1:4" ht="27" x14ac:dyDescent="0.75">
      <c r="A272" s="3">
        <v>487.8</v>
      </c>
      <c r="B272" s="8">
        <v>1</v>
      </c>
      <c r="C272" s="3">
        <v>282520.31457021</v>
      </c>
      <c r="D272" s="3">
        <v>1121334.1993809999</v>
      </c>
    </row>
    <row r="273" spans="1:4" ht="27" x14ac:dyDescent="0.75">
      <c r="A273" s="3">
        <v>487.79</v>
      </c>
      <c r="B273" s="8">
        <v>1</v>
      </c>
      <c r="C273" s="3">
        <v>282400.30131193</v>
      </c>
      <c r="D273" s="3">
        <v>1118509.816967</v>
      </c>
    </row>
    <row r="274" spans="1:4" ht="27" x14ac:dyDescent="0.75">
      <c r="A274" s="3">
        <v>487.78</v>
      </c>
      <c r="B274" s="8">
        <v>1</v>
      </c>
      <c r="C274" s="3">
        <v>282312.43422355998</v>
      </c>
      <c r="D274" s="3">
        <v>1115686.2229255</v>
      </c>
    </row>
    <row r="275" spans="1:4" ht="27" x14ac:dyDescent="0.75">
      <c r="A275" s="3">
        <v>487.77</v>
      </c>
      <c r="B275" s="8">
        <v>1</v>
      </c>
      <c r="C275" s="3">
        <v>282223.37139679998</v>
      </c>
      <c r="D275" s="3">
        <v>1112863.5476470001</v>
      </c>
    </row>
    <row r="276" spans="1:4" ht="27" x14ac:dyDescent="0.75">
      <c r="A276" s="3">
        <v>487.76</v>
      </c>
      <c r="B276" s="8">
        <v>1</v>
      </c>
      <c r="C276" s="3">
        <v>282133.34050082997</v>
      </c>
      <c r="D276" s="3">
        <v>1110041.7677565999</v>
      </c>
    </row>
    <row r="277" spans="1:4" ht="27" x14ac:dyDescent="0.75">
      <c r="A277" s="3">
        <v>487.75</v>
      </c>
      <c r="B277" s="8">
        <v>1</v>
      </c>
      <c r="C277" s="3">
        <v>282042.57772350998</v>
      </c>
      <c r="D277" s="3">
        <v>1107220.9348009001</v>
      </c>
    </row>
    <row r="278" spans="1:4" ht="27" x14ac:dyDescent="0.75">
      <c r="A278" s="3">
        <v>487.74</v>
      </c>
      <c r="B278" s="8">
        <v>1</v>
      </c>
      <c r="C278" s="3">
        <v>281951.14972117002</v>
      </c>
      <c r="D278" s="3">
        <v>1104401.0212795001</v>
      </c>
    </row>
    <row r="279" spans="1:4" ht="27" x14ac:dyDescent="0.75">
      <c r="A279" s="3">
        <v>487.73</v>
      </c>
      <c r="B279" s="8">
        <v>1</v>
      </c>
      <c r="C279" s="3">
        <v>281859.10135077999</v>
      </c>
      <c r="D279" s="3">
        <v>1101582.0139150999</v>
      </c>
    </row>
    <row r="280" spans="1:4" ht="27" x14ac:dyDescent="0.75">
      <c r="A280" s="3">
        <v>487.72</v>
      </c>
      <c r="B280" s="8">
        <v>1</v>
      </c>
      <c r="C280" s="3">
        <v>281766.55144019</v>
      </c>
      <c r="D280" s="3">
        <v>1098763.9447391001</v>
      </c>
    </row>
    <row r="281" spans="1:4" ht="27" x14ac:dyDescent="0.75">
      <c r="A281" s="3">
        <v>487.71</v>
      </c>
      <c r="B281" s="8">
        <v>1</v>
      </c>
      <c r="C281" s="3">
        <v>281673.45327373</v>
      </c>
      <c r="D281" s="3">
        <v>1095946.7679538</v>
      </c>
    </row>
    <row r="282" spans="1:4" ht="27" x14ac:dyDescent="0.75">
      <c r="A282" s="3">
        <v>487.7</v>
      </c>
      <c r="B282" s="8">
        <v>1</v>
      </c>
      <c r="C282" s="3">
        <v>281579.88056522002</v>
      </c>
      <c r="D282" s="3">
        <v>1093130.5326224</v>
      </c>
    </row>
    <row r="283" spans="1:4" ht="27" x14ac:dyDescent="0.75">
      <c r="A283" s="3">
        <v>487.69</v>
      </c>
      <c r="B283" s="8">
        <v>1</v>
      </c>
      <c r="C283" s="3">
        <v>281485.85159922001</v>
      </c>
      <c r="D283" s="3">
        <v>1090315.2170992</v>
      </c>
    </row>
    <row r="284" spans="1:4" ht="27" x14ac:dyDescent="0.75">
      <c r="A284" s="3">
        <v>487.68</v>
      </c>
      <c r="B284" s="8">
        <v>1</v>
      </c>
      <c r="C284" s="3">
        <v>281391.36635134002</v>
      </c>
      <c r="D284" s="3">
        <v>1087500.8644961</v>
      </c>
    </row>
    <row r="285" spans="1:4" ht="27" x14ac:dyDescent="0.75">
      <c r="A285" s="3">
        <v>487.67</v>
      </c>
      <c r="B285" s="8">
        <v>1</v>
      </c>
      <c r="C285" s="3">
        <v>281296.32054062001</v>
      </c>
      <c r="D285" s="3">
        <v>1084687.4314516</v>
      </c>
    </row>
    <row r="286" spans="1:4" ht="27" x14ac:dyDescent="0.75">
      <c r="A286" s="3">
        <v>487.66</v>
      </c>
      <c r="B286" s="8">
        <v>1</v>
      </c>
      <c r="C286" s="3">
        <v>281200.72972792003</v>
      </c>
      <c r="D286" s="3">
        <v>1081874.9718017001</v>
      </c>
    </row>
    <row r="287" spans="1:4" ht="27" x14ac:dyDescent="0.75">
      <c r="A287" s="3">
        <v>487.65</v>
      </c>
      <c r="B287" s="8">
        <v>1</v>
      </c>
      <c r="C287" s="3">
        <v>281104.51781933999</v>
      </c>
      <c r="D287" s="3">
        <v>1079063.4864381</v>
      </c>
    </row>
    <row r="288" spans="1:4" ht="27" x14ac:dyDescent="0.75">
      <c r="A288" s="3">
        <v>487.64</v>
      </c>
      <c r="B288" s="8">
        <v>1</v>
      </c>
      <c r="C288" s="3">
        <v>281007.58030819002</v>
      </c>
      <c r="D288" s="3">
        <v>1076252.9647556001</v>
      </c>
    </row>
    <row r="289" spans="1:4" ht="27" x14ac:dyDescent="0.75">
      <c r="A289" s="3">
        <v>487.63</v>
      </c>
      <c r="B289" s="8">
        <v>1</v>
      </c>
      <c r="C289" s="3">
        <v>280909.76975068997</v>
      </c>
      <c r="D289" s="3">
        <v>1073443.3936256999</v>
      </c>
    </row>
    <row r="290" spans="1:4" ht="27" x14ac:dyDescent="0.75">
      <c r="A290" s="3">
        <v>487.62</v>
      </c>
      <c r="B290" s="8">
        <v>1</v>
      </c>
      <c r="C290" s="3">
        <v>280810.71985378</v>
      </c>
      <c r="D290" s="3">
        <v>1070634.8405845</v>
      </c>
    </row>
    <row r="291" spans="1:4" ht="27" x14ac:dyDescent="0.75">
      <c r="A291" s="3">
        <v>487.61</v>
      </c>
      <c r="B291" s="8">
        <v>1</v>
      </c>
      <c r="C291" s="3">
        <v>280709.17996118002</v>
      </c>
      <c r="D291" s="3">
        <v>1067827.2860359</v>
      </c>
    </row>
    <row r="292" spans="1:4" ht="27" x14ac:dyDescent="0.75">
      <c r="A292" s="3">
        <v>487.6</v>
      </c>
      <c r="B292" s="8">
        <v>1</v>
      </c>
      <c r="C292" s="3">
        <v>279760.95917863998</v>
      </c>
      <c r="D292" s="3">
        <v>1065020.8161345001</v>
      </c>
    </row>
    <row r="293" spans="1:4" ht="27" x14ac:dyDescent="0.75">
      <c r="A293" s="3">
        <v>487.59</v>
      </c>
      <c r="B293" s="8">
        <v>1</v>
      </c>
      <c r="C293" s="3">
        <v>279614.16580546001</v>
      </c>
      <c r="D293" s="3">
        <v>1062223.9940948</v>
      </c>
    </row>
    <row r="294" spans="1:4" ht="27" x14ac:dyDescent="0.75">
      <c r="A294" s="3">
        <v>487.58</v>
      </c>
      <c r="B294" s="8">
        <v>1</v>
      </c>
      <c r="C294" s="3">
        <v>279485.83714120998</v>
      </c>
      <c r="D294" s="3">
        <v>1059428.4840901</v>
      </c>
    </row>
    <row r="295" spans="1:4" ht="27" x14ac:dyDescent="0.75">
      <c r="A295" s="3">
        <v>487.57</v>
      </c>
      <c r="B295" s="8">
        <v>1</v>
      </c>
      <c r="C295" s="3">
        <v>279356.48000340001</v>
      </c>
      <c r="D295" s="3">
        <v>1056634.2593322999</v>
      </c>
    </row>
    <row r="296" spans="1:4" ht="27" x14ac:dyDescent="0.75">
      <c r="A296" s="3">
        <v>487.56</v>
      </c>
      <c r="B296" s="8">
        <v>1</v>
      </c>
      <c r="C296" s="3">
        <v>279226.67102255998</v>
      </c>
      <c r="D296" s="3">
        <v>1053841.3136342999</v>
      </c>
    </row>
    <row r="297" spans="1:4" ht="27" x14ac:dyDescent="0.75">
      <c r="A297" s="3">
        <v>487.55</v>
      </c>
      <c r="B297" s="9">
        <v>1</v>
      </c>
      <c r="C297" s="3">
        <v>279096.46292442997</v>
      </c>
      <c r="D297" s="3">
        <v>1051049.7049368001</v>
      </c>
    </row>
    <row r="298" spans="1:4" ht="27" x14ac:dyDescent="0.75">
      <c r="A298" s="3">
        <v>487.54</v>
      </c>
      <c r="B298" s="9">
        <v>1</v>
      </c>
      <c r="C298" s="3">
        <v>278965.98531828</v>
      </c>
      <c r="D298" s="3">
        <v>1048259.4063134</v>
      </c>
    </row>
    <row r="299" spans="1:4" ht="27" x14ac:dyDescent="0.75">
      <c r="A299" s="3">
        <v>487.53</v>
      </c>
      <c r="B299" s="9">
        <v>1</v>
      </c>
      <c r="C299" s="3">
        <v>278835.39465849003</v>
      </c>
      <c r="D299" s="3">
        <v>1045470.3619771</v>
      </c>
    </row>
    <row r="300" spans="1:4" ht="27" x14ac:dyDescent="0.75">
      <c r="A300" s="3">
        <v>487.52</v>
      </c>
      <c r="B300" s="9">
        <v>1</v>
      </c>
      <c r="C300" s="3">
        <v>278704.81586996</v>
      </c>
      <c r="D300" s="3">
        <v>1042682.6765433</v>
      </c>
    </row>
    <row r="301" spans="1:4" ht="27" x14ac:dyDescent="0.75">
      <c r="A301" s="3">
        <v>487.51</v>
      </c>
      <c r="B301" s="9">
        <v>1</v>
      </c>
      <c r="C301" s="3">
        <v>278574.12994979002</v>
      </c>
      <c r="D301" s="3">
        <v>1039896.2914502</v>
      </c>
    </row>
    <row r="302" spans="1:4" ht="27" x14ac:dyDescent="0.75">
      <c r="A302" s="3">
        <v>487.5</v>
      </c>
      <c r="B302" s="9">
        <v>1</v>
      </c>
      <c r="C302" s="3">
        <v>278443.46472731</v>
      </c>
      <c r="D302" s="3">
        <v>1037111.2349613</v>
      </c>
    </row>
    <row r="303" spans="1:4" ht="27" x14ac:dyDescent="0.75">
      <c r="A303" s="3">
        <v>487.49</v>
      </c>
      <c r="B303" s="9">
        <v>1</v>
      </c>
      <c r="C303" s="3">
        <v>278312.84111414</v>
      </c>
      <c r="D303" s="3">
        <v>1034327.4699369</v>
      </c>
    </row>
    <row r="304" spans="1:4" ht="27" x14ac:dyDescent="0.75">
      <c r="A304" s="3">
        <v>487.48</v>
      </c>
      <c r="B304" s="9">
        <v>1</v>
      </c>
      <c r="C304" s="3">
        <v>278182.21197378001</v>
      </c>
      <c r="D304" s="3">
        <v>1031545.0528808</v>
      </c>
    </row>
    <row r="305" spans="1:4" ht="27" x14ac:dyDescent="0.75">
      <c r="A305" s="3">
        <v>487.47</v>
      </c>
      <c r="B305" s="9">
        <v>1</v>
      </c>
      <c r="C305" s="3">
        <v>278051.59269556002</v>
      </c>
      <c r="D305" s="3">
        <v>1028763.8942883</v>
      </c>
    </row>
    <row r="306" spans="1:4" ht="27" x14ac:dyDescent="0.75">
      <c r="A306" s="3">
        <v>487.46</v>
      </c>
      <c r="B306" s="8">
        <v>1</v>
      </c>
      <c r="C306" s="3">
        <v>277920.96010965999</v>
      </c>
      <c r="D306" s="3">
        <v>1025984.0551079001</v>
      </c>
    </row>
    <row r="307" spans="1:4" ht="27" x14ac:dyDescent="0.75">
      <c r="A307" s="3">
        <v>487.45</v>
      </c>
      <c r="B307" s="8">
        <v>1</v>
      </c>
      <c r="C307" s="3">
        <v>277790.35826549999</v>
      </c>
      <c r="D307" s="3">
        <v>1023205.5224699</v>
      </c>
    </row>
    <row r="308" spans="1:4" ht="27" x14ac:dyDescent="0.75">
      <c r="A308" s="3">
        <v>487.44</v>
      </c>
      <c r="B308" s="8">
        <v>1</v>
      </c>
      <c r="C308" s="3">
        <v>277659.72440097999</v>
      </c>
      <c r="D308" s="3">
        <v>1020428.2497206</v>
      </c>
    </row>
    <row r="309" spans="1:4" ht="27" x14ac:dyDescent="0.75">
      <c r="A309" s="3">
        <v>487.43</v>
      </c>
      <c r="B309" s="8">
        <v>1</v>
      </c>
      <c r="C309" s="3">
        <v>277529.22389894002</v>
      </c>
      <c r="D309" s="3">
        <v>1017652.3154521</v>
      </c>
    </row>
    <row r="310" spans="1:4" ht="27" x14ac:dyDescent="0.75">
      <c r="A310" s="3">
        <v>487.42</v>
      </c>
      <c r="B310" s="8">
        <v>1</v>
      </c>
      <c r="C310" s="3">
        <v>277398.57322383998</v>
      </c>
      <c r="D310" s="3">
        <v>1014877.6837299</v>
      </c>
    </row>
    <row r="311" spans="1:4" ht="27" x14ac:dyDescent="0.75">
      <c r="A311" s="3">
        <v>487.41</v>
      </c>
      <c r="B311" s="8">
        <v>1</v>
      </c>
      <c r="C311" s="3">
        <v>277267.51090091001</v>
      </c>
      <c r="D311" s="3">
        <v>1012104.4034564</v>
      </c>
    </row>
    <row r="312" spans="1:4" ht="27" x14ac:dyDescent="0.75">
      <c r="A312" s="3">
        <v>487.4</v>
      </c>
      <c r="B312" s="8">
        <v>1</v>
      </c>
      <c r="C312" s="3">
        <v>277106.85961848998</v>
      </c>
      <c r="D312" s="3">
        <v>1009332.4257886</v>
      </c>
    </row>
    <row r="313" spans="1:4" ht="27" x14ac:dyDescent="0.75">
      <c r="A313" s="3">
        <v>487.39</v>
      </c>
      <c r="B313" s="8">
        <v>1</v>
      </c>
      <c r="C313" s="3">
        <v>276104.89766015002</v>
      </c>
      <c r="D313" s="3">
        <v>1006570.4954169</v>
      </c>
    </row>
    <row r="314" spans="1:4" ht="27" x14ac:dyDescent="0.75">
      <c r="A314" s="3">
        <v>487.38</v>
      </c>
      <c r="B314" s="8">
        <v>1</v>
      </c>
      <c r="C314" s="3">
        <v>275958.7892158</v>
      </c>
      <c r="D314" s="3">
        <v>1003810.1596157</v>
      </c>
    </row>
    <row r="315" spans="1:4" ht="27" x14ac:dyDescent="0.75">
      <c r="A315" s="3">
        <v>487.37</v>
      </c>
      <c r="B315" s="8">
        <v>1</v>
      </c>
      <c r="C315" s="3">
        <v>275813.39049884002</v>
      </c>
      <c r="D315" s="3">
        <v>1001051.2688252</v>
      </c>
    </row>
    <row r="316" spans="1:4" ht="27" x14ac:dyDescent="0.75">
      <c r="A316" s="3">
        <v>487.36</v>
      </c>
      <c r="B316" s="8">
        <v>1</v>
      </c>
      <c r="C316" s="3">
        <v>275668.24539296998</v>
      </c>
      <c r="D316" s="3">
        <v>998293.85347271001</v>
      </c>
    </row>
    <row r="317" spans="1:4" ht="27" x14ac:dyDescent="0.75">
      <c r="A317" s="3">
        <v>487.35</v>
      </c>
      <c r="B317" s="8">
        <v>1</v>
      </c>
      <c r="C317" s="3">
        <v>275523.10973531997</v>
      </c>
      <c r="D317" s="3">
        <v>995537.93043843005</v>
      </c>
    </row>
    <row r="318" spans="1:4" ht="27" x14ac:dyDescent="0.75">
      <c r="A318" s="3">
        <v>487.34</v>
      </c>
      <c r="B318" s="8">
        <v>1</v>
      </c>
      <c r="C318" s="3">
        <v>275377.98206538998</v>
      </c>
      <c r="D318" s="3">
        <v>992783.46364254004</v>
      </c>
    </row>
    <row r="319" spans="1:4" ht="27" x14ac:dyDescent="0.75">
      <c r="A319" s="3">
        <v>487.33</v>
      </c>
      <c r="B319" s="8">
        <v>1</v>
      </c>
      <c r="C319" s="3">
        <v>275232.66297358001</v>
      </c>
      <c r="D319" s="3">
        <v>990030.41098395002</v>
      </c>
    </row>
    <row r="320" spans="1:4" ht="27" x14ac:dyDescent="0.75">
      <c r="A320" s="3">
        <v>487.32</v>
      </c>
      <c r="B320" s="8">
        <v>1</v>
      </c>
      <c r="C320" s="3">
        <v>275087.26310555002</v>
      </c>
      <c r="D320" s="3">
        <v>987278.81160298001</v>
      </c>
    </row>
    <row r="321" spans="1:4" ht="27" x14ac:dyDescent="0.75">
      <c r="A321" s="3">
        <v>487.31</v>
      </c>
      <c r="B321" s="8">
        <v>1</v>
      </c>
      <c r="C321" s="3">
        <v>274941.65044127998</v>
      </c>
      <c r="D321" s="3">
        <v>984528.64064141002</v>
      </c>
    </row>
    <row r="322" spans="1:4" ht="27" x14ac:dyDescent="0.75">
      <c r="A322" s="3">
        <v>487.3</v>
      </c>
      <c r="B322" s="8">
        <v>1</v>
      </c>
      <c r="C322" s="3">
        <v>274795.83012423001</v>
      </c>
      <c r="D322" s="3">
        <v>981779.95087432</v>
      </c>
    </row>
    <row r="323" spans="1:4" ht="27" x14ac:dyDescent="0.75">
      <c r="A323" s="3">
        <v>487.29</v>
      </c>
      <c r="B323" s="8">
        <v>1</v>
      </c>
      <c r="C323" s="3">
        <v>274649.71551731002</v>
      </c>
      <c r="D323" s="3">
        <v>979032.74858943</v>
      </c>
    </row>
    <row r="324" spans="1:4" ht="27" x14ac:dyDescent="0.75">
      <c r="A324" s="3">
        <v>487.28</v>
      </c>
      <c r="B324" s="8">
        <v>1</v>
      </c>
      <c r="C324" s="3">
        <v>274503.35404097999</v>
      </c>
      <c r="D324" s="3">
        <v>976287.01795622997</v>
      </c>
    </row>
    <row r="325" spans="1:4" ht="27" x14ac:dyDescent="0.75">
      <c r="A325" s="3">
        <v>487.27</v>
      </c>
      <c r="B325" s="8">
        <v>1</v>
      </c>
      <c r="C325" s="3">
        <v>274356.84620828001</v>
      </c>
      <c r="D325" s="3">
        <v>973542.66549922002</v>
      </c>
    </row>
    <row r="326" spans="1:4" ht="27" x14ac:dyDescent="0.75">
      <c r="A326" s="3">
        <v>487.26</v>
      </c>
      <c r="B326" s="8">
        <v>1</v>
      </c>
      <c r="C326" s="3">
        <v>274210.02044892998</v>
      </c>
      <c r="D326" s="3">
        <v>970799.84866789996</v>
      </c>
    </row>
    <row r="327" spans="1:4" ht="27" x14ac:dyDescent="0.75">
      <c r="A327" s="3">
        <v>487.25</v>
      </c>
      <c r="B327" s="8">
        <v>1</v>
      </c>
      <c r="C327" s="3">
        <v>274062.92883172003</v>
      </c>
      <c r="D327" s="3">
        <v>968058.46794052003</v>
      </c>
    </row>
    <row r="328" spans="1:4" ht="27" x14ac:dyDescent="0.75">
      <c r="A328" s="3">
        <v>487.24</v>
      </c>
      <c r="B328" s="8">
        <v>1</v>
      </c>
      <c r="C328" s="3">
        <v>273915.59687427001</v>
      </c>
      <c r="D328" s="3">
        <v>965318.56176370999</v>
      </c>
    </row>
    <row r="329" spans="1:4" ht="27" x14ac:dyDescent="0.75">
      <c r="A329" s="3">
        <v>487.23</v>
      </c>
      <c r="B329" s="8">
        <v>1</v>
      </c>
      <c r="C329" s="3">
        <v>273768.03313752002</v>
      </c>
      <c r="D329" s="3">
        <v>962580.14218574006</v>
      </c>
    </row>
    <row r="330" spans="1:4" ht="27" x14ac:dyDescent="0.75">
      <c r="A330" s="3">
        <v>487.22</v>
      </c>
      <c r="B330" s="8">
        <v>1</v>
      </c>
      <c r="C330" s="3">
        <v>273620.1396312</v>
      </c>
      <c r="D330" s="3">
        <v>959843.24844639003</v>
      </c>
    </row>
    <row r="331" spans="1:4" ht="27" x14ac:dyDescent="0.75">
      <c r="A331" s="3">
        <v>487.21</v>
      </c>
      <c r="B331" s="8">
        <v>1</v>
      </c>
      <c r="C331" s="3">
        <v>273470.45455467998</v>
      </c>
      <c r="D331" s="3">
        <v>957107.79212068999</v>
      </c>
    </row>
    <row r="332" spans="1:4" ht="27" x14ac:dyDescent="0.75">
      <c r="A332" s="3">
        <v>487.2</v>
      </c>
      <c r="B332" s="8">
        <v>1</v>
      </c>
      <c r="C332" s="3">
        <v>271970.17036898999</v>
      </c>
      <c r="D332" s="3">
        <v>954373.90773147997</v>
      </c>
    </row>
    <row r="333" spans="1:4" ht="27" x14ac:dyDescent="0.75">
      <c r="A333" s="3">
        <v>487.19</v>
      </c>
      <c r="B333" s="9">
        <v>1</v>
      </c>
      <c r="C333" s="3">
        <v>271692.98934715998</v>
      </c>
      <c r="D333" s="3">
        <v>951655.81414724002</v>
      </c>
    </row>
    <row r="334" spans="1:4" ht="27" x14ac:dyDescent="0.75">
      <c r="A334" s="3">
        <v>487.18</v>
      </c>
      <c r="B334" s="9">
        <v>1</v>
      </c>
      <c r="C334" s="3">
        <v>271486.87758122</v>
      </c>
      <c r="D334" s="3">
        <v>948939.93859206</v>
      </c>
    </row>
    <row r="335" spans="1:4" ht="27" x14ac:dyDescent="0.75">
      <c r="A335" s="3">
        <v>487.17</v>
      </c>
      <c r="B335" s="9">
        <v>1</v>
      </c>
      <c r="C335" s="3">
        <v>271283.64942207001</v>
      </c>
      <c r="D335" s="3">
        <v>946226.07491475996</v>
      </c>
    </row>
    <row r="336" spans="1:4" ht="27" x14ac:dyDescent="0.75">
      <c r="A336" s="3">
        <v>487.16</v>
      </c>
      <c r="B336" s="9">
        <v>1</v>
      </c>
      <c r="C336" s="3">
        <v>271081.87453931</v>
      </c>
      <c r="D336" s="3">
        <v>943514.21561052999</v>
      </c>
    </row>
    <row r="337" spans="1:4" ht="27" x14ac:dyDescent="0.75">
      <c r="A337" s="3">
        <v>487.15</v>
      </c>
      <c r="B337" s="9">
        <v>1</v>
      </c>
      <c r="C337" s="3">
        <v>270881.47164084</v>
      </c>
      <c r="D337" s="3">
        <v>940804.38090344996</v>
      </c>
    </row>
    <row r="338" spans="1:4" ht="27" x14ac:dyDescent="0.75">
      <c r="A338" s="3">
        <v>487.14</v>
      </c>
      <c r="B338" s="9">
        <v>1</v>
      </c>
      <c r="C338" s="3">
        <v>270682.16900668998</v>
      </c>
      <c r="D338" s="3">
        <v>938096.51455791004</v>
      </c>
    </row>
    <row r="339" spans="1:4" ht="27" x14ac:dyDescent="0.75">
      <c r="A339" s="3">
        <v>487.13</v>
      </c>
      <c r="B339" s="9">
        <v>1</v>
      </c>
      <c r="C339" s="3">
        <v>270484.25732868997</v>
      </c>
      <c r="D339" s="3">
        <v>935390.72050378995</v>
      </c>
    </row>
    <row r="340" spans="1:4" ht="27" x14ac:dyDescent="0.75">
      <c r="A340" s="3">
        <v>487.12</v>
      </c>
      <c r="B340" s="9">
        <v>1</v>
      </c>
      <c r="C340" s="3">
        <v>270287.59769775002</v>
      </c>
      <c r="D340" s="3">
        <v>932686.89157833997</v>
      </c>
    </row>
    <row r="341" spans="1:4" ht="27" x14ac:dyDescent="0.75">
      <c r="A341" s="3">
        <v>487.11</v>
      </c>
      <c r="B341" s="9">
        <v>1</v>
      </c>
      <c r="C341" s="3">
        <v>270091.92713213997</v>
      </c>
      <c r="D341" s="3">
        <v>929985.04019505996</v>
      </c>
    </row>
    <row r="342" spans="1:4" ht="27" x14ac:dyDescent="0.75">
      <c r="A342" s="3">
        <v>487.1</v>
      </c>
      <c r="B342" s="8">
        <v>1</v>
      </c>
      <c r="C342" s="3">
        <v>269897.46938865999</v>
      </c>
      <c r="D342" s="3">
        <v>927285.07149147999</v>
      </c>
    </row>
    <row r="343" spans="1:4" ht="27" x14ac:dyDescent="0.75">
      <c r="A343" s="3">
        <v>487.09</v>
      </c>
      <c r="B343" s="8">
        <v>1</v>
      </c>
      <c r="C343" s="3">
        <v>269704.08782736998</v>
      </c>
      <c r="D343" s="3">
        <v>924587.10879675997</v>
      </c>
    </row>
    <row r="344" spans="1:4" ht="27" x14ac:dyDescent="0.75">
      <c r="A344" s="3">
        <v>487.08</v>
      </c>
      <c r="B344" s="8">
        <v>1</v>
      </c>
      <c r="C344" s="3">
        <v>269511.66807210998</v>
      </c>
      <c r="D344" s="3">
        <v>921891.01762102998</v>
      </c>
    </row>
    <row r="345" spans="1:4" ht="27" x14ac:dyDescent="0.75">
      <c r="A345" s="3">
        <v>487.07</v>
      </c>
      <c r="B345" s="8">
        <v>1</v>
      </c>
      <c r="C345" s="3">
        <v>269320.36368047999</v>
      </c>
      <c r="D345" s="3">
        <v>919196.88616114995</v>
      </c>
    </row>
    <row r="346" spans="1:4" ht="27" x14ac:dyDescent="0.75">
      <c r="A346" s="3">
        <v>487.06</v>
      </c>
      <c r="B346" s="8">
        <v>1</v>
      </c>
      <c r="C346" s="3">
        <v>269130.12130224</v>
      </c>
      <c r="D346" s="3">
        <v>916504.65728222998</v>
      </c>
    </row>
    <row r="347" spans="1:4" ht="27" x14ac:dyDescent="0.75">
      <c r="A347" s="3">
        <v>487.05</v>
      </c>
      <c r="B347" s="8">
        <v>1</v>
      </c>
      <c r="C347" s="3">
        <v>268940.72566555999</v>
      </c>
      <c r="D347" s="3">
        <v>913814.34130714997</v>
      </c>
    </row>
    <row r="348" spans="1:4" ht="27" x14ac:dyDescent="0.75">
      <c r="A348" s="3">
        <v>487.04</v>
      </c>
      <c r="B348" s="8">
        <v>1</v>
      </c>
      <c r="C348" s="3">
        <v>268752.20744281</v>
      </c>
      <c r="D348" s="3">
        <v>911125.87046713999</v>
      </c>
    </row>
    <row r="349" spans="1:4" ht="27" x14ac:dyDescent="0.75">
      <c r="A349" s="3">
        <v>487.03</v>
      </c>
      <c r="B349" s="8">
        <v>1</v>
      </c>
      <c r="C349" s="3">
        <v>268564.66322280001</v>
      </c>
      <c r="D349" s="3">
        <v>908439.30039107997</v>
      </c>
    </row>
    <row r="350" spans="1:4" ht="27" x14ac:dyDescent="0.75">
      <c r="A350" s="3">
        <v>487.02</v>
      </c>
      <c r="B350" s="8">
        <v>1</v>
      </c>
      <c r="C350" s="3">
        <v>268377.83261465997</v>
      </c>
      <c r="D350" s="3">
        <v>905754.59546764998</v>
      </c>
    </row>
    <row r="351" spans="1:4" ht="27" x14ac:dyDescent="0.75">
      <c r="A351" s="3">
        <v>487.01</v>
      </c>
      <c r="B351" s="8">
        <v>1</v>
      </c>
      <c r="C351" s="3">
        <v>268190.54757345997</v>
      </c>
      <c r="D351" s="3">
        <v>903071.78236257995</v>
      </c>
    </row>
    <row r="352" spans="1:4" ht="27" x14ac:dyDescent="0.75">
      <c r="A352" s="3">
        <v>487</v>
      </c>
      <c r="B352" s="8">
        <v>1</v>
      </c>
      <c r="C352" s="3">
        <v>267959.67151671002</v>
      </c>
      <c r="D352" s="3">
        <v>900390.97667150002</v>
      </c>
    </row>
    <row r="353" spans="1:4" ht="27" x14ac:dyDescent="0.75">
      <c r="A353" s="3">
        <v>486.99</v>
      </c>
      <c r="B353" s="8">
        <v>1</v>
      </c>
      <c r="C353" s="3">
        <v>267141.52996504999</v>
      </c>
      <c r="D353" s="3">
        <v>897718.60361850006</v>
      </c>
    </row>
    <row r="354" spans="1:4" ht="27" x14ac:dyDescent="0.75">
      <c r="A354" s="3">
        <v>486.98</v>
      </c>
      <c r="B354" s="8">
        <v>1</v>
      </c>
      <c r="C354" s="3">
        <v>266968.54587426002</v>
      </c>
      <c r="D354" s="3">
        <v>895048.04594862997</v>
      </c>
    </row>
    <row r="355" spans="1:4" ht="27" x14ac:dyDescent="0.75">
      <c r="A355" s="3">
        <v>486.97</v>
      </c>
      <c r="B355" s="8">
        <v>1</v>
      </c>
      <c r="C355" s="3">
        <v>266796.09797927999</v>
      </c>
      <c r="D355" s="3">
        <v>892379.22847541003</v>
      </c>
    </row>
    <row r="356" spans="1:4" ht="27" x14ac:dyDescent="0.75">
      <c r="A356" s="3">
        <v>486.96</v>
      </c>
      <c r="B356" s="8">
        <v>1</v>
      </c>
      <c r="C356" s="3">
        <v>266623.91563980997</v>
      </c>
      <c r="D356" s="3">
        <v>889712.14752159</v>
      </c>
    </row>
    <row r="357" spans="1:4" ht="27" x14ac:dyDescent="0.75">
      <c r="A357" s="3">
        <v>486.95</v>
      </c>
      <c r="B357" s="8">
        <v>1</v>
      </c>
      <c r="C357" s="3">
        <v>266452.12722467002</v>
      </c>
      <c r="D357" s="3">
        <v>887046.77323272999</v>
      </c>
    </row>
    <row r="358" spans="1:4" ht="27" x14ac:dyDescent="0.75">
      <c r="A358" s="3">
        <v>486.94</v>
      </c>
      <c r="B358" s="8">
        <v>1</v>
      </c>
      <c r="C358" s="3">
        <v>266280.68099659</v>
      </c>
      <c r="D358" s="3">
        <v>884383.10755637998</v>
      </c>
    </row>
    <row r="359" spans="1:4" ht="27" x14ac:dyDescent="0.75">
      <c r="A359" s="3">
        <v>486.93</v>
      </c>
      <c r="B359" s="8">
        <v>1</v>
      </c>
      <c r="C359" s="3">
        <v>266109.50179747998</v>
      </c>
      <c r="D359" s="3">
        <v>881721.17363620002</v>
      </c>
    </row>
    <row r="360" spans="1:4" ht="27" x14ac:dyDescent="0.75">
      <c r="A360" s="3">
        <v>486.92</v>
      </c>
      <c r="B360" s="8">
        <v>1</v>
      </c>
      <c r="C360" s="3">
        <v>265938.68802191003</v>
      </c>
      <c r="D360" s="3">
        <v>879060.91797228996</v>
      </c>
    </row>
    <row r="361" spans="1:4" ht="27" x14ac:dyDescent="0.75">
      <c r="A361" s="3">
        <v>486.91</v>
      </c>
      <c r="B361" s="8">
        <v>1</v>
      </c>
      <c r="C361" s="3">
        <v>265768.13908225001</v>
      </c>
      <c r="D361" s="3">
        <v>876402.38435774005</v>
      </c>
    </row>
    <row r="362" spans="1:4" ht="27" x14ac:dyDescent="0.75">
      <c r="A362" s="3">
        <v>486.9</v>
      </c>
      <c r="B362" s="8">
        <v>1</v>
      </c>
      <c r="C362" s="3">
        <v>265597.97833431</v>
      </c>
      <c r="D362" s="3">
        <v>873745.59532465995</v>
      </c>
    </row>
    <row r="363" spans="1:4" ht="27" x14ac:dyDescent="0.75">
      <c r="A363" s="3">
        <v>486.89</v>
      </c>
      <c r="B363" s="8">
        <v>1</v>
      </c>
      <c r="C363" s="3">
        <v>265428.13313259999</v>
      </c>
      <c r="D363" s="3">
        <v>871090.49050938</v>
      </c>
    </row>
    <row r="364" spans="1:4" ht="27" x14ac:dyDescent="0.75">
      <c r="A364" s="3">
        <v>486.88</v>
      </c>
      <c r="B364" s="8">
        <v>1</v>
      </c>
      <c r="C364" s="3">
        <v>265258.52265507</v>
      </c>
      <c r="D364" s="3">
        <v>868437.10212091997</v>
      </c>
    </row>
    <row r="365" spans="1:4" ht="27" x14ac:dyDescent="0.75">
      <c r="A365" s="3">
        <v>486.87</v>
      </c>
      <c r="B365" s="8">
        <v>1</v>
      </c>
      <c r="C365" s="3">
        <v>265089.22095662</v>
      </c>
      <c r="D365" s="3">
        <v>865785.38850850996</v>
      </c>
    </row>
    <row r="366" spans="1:4" ht="27" x14ac:dyDescent="0.75">
      <c r="A366" s="3">
        <v>486.86</v>
      </c>
      <c r="B366" s="8">
        <v>1</v>
      </c>
      <c r="C366" s="3">
        <v>264920.00249073998</v>
      </c>
      <c r="D366" s="3">
        <v>863135.32918413996</v>
      </c>
    </row>
    <row r="367" spans="1:4" ht="27" x14ac:dyDescent="0.75">
      <c r="A367" s="3">
        <v>486.85</v>
      </c>
      <c r="B367" s="8">
        <v>1</v>
      </c>
      <c r="C367" s="3">
        <v>264750.87184911</v>
      </c>
      <c r="D367" s="3">
        <v>860487.01823151996</v>
      </c>
    </row>
    <row r="368" spans="1:4" ht="27" x14ac:dyDescent="0.75">
      <c r="A368" s="3">
        <v>486.84</v>
      </c>
      <c r="B368" s="8">
        <v>1</v>
      </c>
      <c r="C368" s="3">
        <v>264581.59786111</v>
      </c>
      <c r="D368" s="3">
        <v>857840.37834621</v>
      </c>
    </row>
    <row r="369" spans="1:4" ht="27" x14ac:dyDescent="0.75">
      <c r="A369" s="3">
        <v>486.83</v>
      </c>
      <c r="B369" s="9">
        <v>1</v>
      </c>
      <c r="C369" s="3">
        <v>264412.00989615999</v>
      </c>
      <c r="D369" s="3">
        <v>855195.45260601002</v>
      </c>
    </row>
    <row r="370" spans="1:4" ht="27" x14ac:dyDescent="0.75">
      <c r="A370" s="3">
        <v>486.82</v>
      </c>
      <c r="B370" s="9">
        <v>1</v>
      </c>
      <c r="C370" s="3">
        <v>264241.70353126002</v>
      </c>
      <c r="D370" s="3">
        <v>852552.23013765004</v>
      </c>
    </row>
    <row r="371" spans="1:4" ht="27" x14ac:dyDescent="0.75">
      <c r="A371" s="3">
        <v>486.81</v>
      </c>
      <c r="B371" s="9">
        <v>1</v>
      </c>
      <c r="C371" s="3">
        <v>264069.05354991002</v>
      </c>
      <c r="D371" s="3">
        <v>849910.73510215001</v>
      </c>
    </row>
    <row r="372" spans="1:4" ht="27" x14ac:dyDescent="0.75">
      <c r="A372" s="3">
        <v>486.8</v>
      </c>
      <c r="B372" s="9">
        <v>1</v>
      </c>
      <c r="C372" s="3">
        <v>263852.67314818001</v>
      </c>
      <c r="D372" s="3">
        <v>847271.05216029997</v>
      </c>
    </row>
    <row r="373" spans="1:4" ht="27" x14ac:dyDescent="0.75">
      <c r="A373" s="3">
        <v>486.79</v>
      </c>
      <c r="B373" s="9">
        <v>1</v>
      </c>
      <c r="C373" s="3">
        <v>262374.69386006001</v>
      </c>
      <c r="D373" s="3">
        <v>844646.05426415999</v>
      </c>
    </row>
    <row r="374" spans="1:4" ht="27" x14ac:dyDescent="0.75">
      <c r="A374" s="3">
        <v>486.78</v>
      </c>
      <c r="B374" s="9">
        <v>1</v>
      </c>
      <c r="C374" s="3">
        <v>262148.23567889998</v>
      </c>
      <c r="D374" s="3">
        <v>842023.42216307996</v>
      </c>
    </row>
    <row r="375" spans="1:4" ht="27" x14ac:dyDescent="0.75">
      <c r="A375" s="3">
        <v>486.77</v>
      </c>
      <c r="B375" s="9">
        <v>1</v>
      </c>
      <c r="C375" s="3">
        <v>261923.03962272001</v>
      </c>
      <c r="D375" s="3">
        <v>839403.05039799004</v>
      </c>
    </row>
    <row r="376" spans="1:4" ht="27" x14ac:dyDescent="0.75">
      <c r="A376" s="3">
        <v>486.76</v>
      </c>
      <c r="B376" s="9">
        <v>1</v>
      </c>
      <c r="C376" s="3">
        <v>261698.40773946</v>
      </c>
      <c r="D376" s="3">
        <v>836784.99192508997</v>
      </c>
    </row>
    <row r="377" spans="1:4" ht="27" x14ac:dyDescent="0.75">
      <c r="A377" s="3">
        <v>486.75</v>
      </c>
      <c r="B377" s="9">
        <v>1</v>
      </c>
      <c r="C377" s="3">
        <v>261474.39971706001</v>
      </c>
      <c r="D377" s="3">
        <v>834169.1049412</v>
      </c>
    </row>
    <row r="378" spans="1:4" ht="27" x14ac:dyDescent="0.75">
      <c r="A378" s="3">
        <v>486.74</v>
      </c>
      <c r="B378" s="8">
        <v>1</v>
      </c>
      <c r="C378" s="3">
        <v>261250.72651419</v>
      </c>
      <c r="D378" s="3">
        <v>831555.53507822996</v>
      </c>
    </row>
    <row r="379" spans="1:4" ht="27" x14ac:dyDescent="0.75">
      <c r="A379" s="3">
        <v>486.73</v>
      </c>
      <c r="B379" s="8">
        <v>1</v>
      </c>
      <c r="C379" s="3">
        <v>261027.75558205001</v>
      </c>
      <c r="D379" s="3">
        <v>828944.16471041995</v>
      </c>
    </row>
    <row r="380" spans="1:4" ht="27" x14ac:dyDescent="0.75">
      <c r="A380" s="3">
        <v>486.72</v>
      </c>
      <c r="B380" s="8">
        <v>1</v>
      </c>
      <c r="C380" s="3">
        <v>260805.33920235999</v>
      </c>
      <c r="D380" s="3">
        <v>826335.01553592004</v>
      </c>
    </row>
    <row r="381" spans="1:4" ht="27" x14ac:dyDescent="0.75">
      <c r="A381" s="3">
        <v>486.71</v>
      </c>
      <c r="B381" s="8">
        <v>1</v>
      </c>
      <c r="C381" s="3">
        <v>260583.38013619999</v>
      </c>
      <c r="D381" s="3">
        <v>823728.09494991996</v>
      </c>
    </row>
    <row r="382" spans="1:4" ht="27" x14ac:dyDescent="0.75">
      <c r="A382" s="3">
        <v>486.7</v>
      </c>
      <c r="B382" s="8">
        <v>1</v>
      </c>
      <c r="C382" s="3">
        <v>260361.94112855999</v>
      </c>
      <c r="D382" s="3">
        <v>821123.34717567998</v>
      </c>
    </row>
    <row r="383" spans="1:4" ht="27" x14ac:dyDescent="0.75">
      <c r="A383" s="3">
        <v>486.69</v>
      </c>
      <c r="B383" s="8">
        <v>1</v>
      </c>
      <c r="C383" s="3">
        <v>260141.15035700001</v>
      </c>
      <c r="D383" s="3">
        <v>818520.85954454006</v>
      </c>
    </row>
    <row r="384" spans="1:4" ht="27" x14ac:dyDescent="0.75">
      <c r="A384" s="3">
        <v>486.68</v>
      </c>
      <c r="B384" s="8">
        <v>1</v>
      </c>
      <c r="C384" s="3">
        <v>259920.89981381001</v>
      </c>
      <c r="D384" s="3">
        <v>815920.54359207</v>
      </c>
    </row>
    <row r="385" spans="1:4" ht="27" x14ac:dyDescent="0.75">
      <c r="A385" s="3">
        <v>486.67</v>
      </c>
      <c r="B385" s="8">
        <v>1</v>
      </c>
      <c r="C385" s="3">
        <v>259701.12133168001</v>
      </c>
      <c r="D385" s="3">
        <v>813322.45432850998</v>
      </c>
    </row>
    <row r="386" spans="1:4" ht="27" x14ac:dyDescent="0.75">
      <c r="A386" s="3">
        <v>486.66</v>
      </c>
      <c r="B386" s="8">
        <v>1</v>
      </c>
      <c r="C386" s="3">
        <v>259481.77877576</v>
      </c>
      <c r="D386" s="3">
        <v>810726.55816897994</v>
      </c>
    </row>
    <row r="387" spans="1:4" ht="27" x14ac:dyDescent="0.75">
      <c r="A387" s="3">
        <v>486.65</v>
      </c>
      <c r="B387" s="8">
        <v>1</v>
      </c>
      <c r="C387" s="3">
        <v>259262.72668729999</v>
      </c>
      <c r="D387" s="3">
        <v>808132.85400056001</v>
      </c>
    </row>
    <row r="388" spans="1:4" ht="27" x14ac:dyDescent="0.75">
      <c r="A388" s="3">
        <v>486.64</v>
      </c>
      <c r="B388" s="8">
        <v>1</v>
      </c>
      <c r="C388" s="3">
        <v>259043.86479145</v>
      </c>
      <c r="D388" s="3">
        <v>805541.36556397995</v>
      </c>
    </row>
    <row r="389" spans="1:4" ht="27" x14ac:dyDescent="0.75">
      <c r="A389" s="3">
        <v>486.63</v>
      </c>
      <c r="B389" s="8">
        <v>1</v>
      </c>
      <c r="C389" s="3">
        <v>258824.94176292</v>
      </c>
      <c r="D389" s="3">
        <v>802952.11316337006</v>
      </c>
    </row>
    <row r="390" spans="1:4" ht="27" x14ac:dyDescent="0.75">
      <c r="A390" s="3">
        <v>486.62</v>
      </c>
      <c r="B390" s="8">
        <v>1</v>
      </c>
      <c r="C390" s="3">
        <v>258605.14912511999</v>
      </c>
      <c r="D390" s="3">
        <v>800365.02058999997</v>
      </c>
    </row>
    <row r="391" spans="1:4" ht="27" x14ac:dyDescent="0.75">
      <c r="A391" s="3">
        <v>486.61</v>
      </c>
      <c r="B391" s="8">
        <v>1</v>
      </c>
      <c r="C391" s="3">
        <v>258383.14172444001</v>
      </c>
      <c r="D391" s="3">
        <v>797780.10869370005</v>
      </c>
    </row>
    <row r="392" spans="1:4" ht="27" x14ac:dyDescent="0.75">
      <c r="A392" s="3">
        <v>486.6</v>
      </c>
      <c r="B392" s="8">
        <v>1</v>
      </c>
      <c r="C392" s="3">
        <v>257143.57241111001</v>
      </c>
      <c r="D392" s="3">
        <v>795197.49619097996</v>
      </c>
    </row>
    <row r="393" spans="1:4" ht="27" x14ac:dyDescent="0.75">
      <c r="A393" s="3">
        <v>486.59</v>
      </c>
      <c r="B393" s="8">
        <v>1</v>
      </c>
      <c r="C393" s="3">
        <v>256890.80062493001</v>
      </c>
      <c r="D393" s="3">
        <v>792627.42075466004</v>
      </c>
    </row>
    <row r="394" spans="1:4" ht="27" x14ac:dyDescent="0.75">
      <c r="A394" s="3">
        <v>486.58</v>
      </c>
      <c r="B394" s="8">
        <v>1</v>
      </c>
      <c r="C394" s="3">
        <v>256668.16558398999</v>
      </c>
      <c r="D394" s="3">
        <v>790059.62117469998</v>
      </c>
    </row>
    <row r="395" spans="1:4" ht="27" x14ac:dyDescent="0.75">
      <c r="A395" s="3">
        <v>486.57</v>
      </c>
      <c r="B395" s="8">
        <v>1</v>
      </c>
      <c r="C395" s="3">
        <v>256446.88898610999</v>
      </c>
      <c r="D395" s="3">
        <v>787494.06257898</v>
      </c>
    </row>
    <row r="396" spans="1:4" ht="27" x14ac:dyDescent="0.75">
      <c r="A396" s="3">
        <v>486.56</v>
      </c>
      <c r="B396" s="8">
        <v>1</v>
      </c>
      <c r="C396" s="3">
        <v>256226.57670875001</v>
      </c>
      <c r="D396" s="3">
        <v>784930.69463289995</v>
      </c>
    </row>
    <row r="397" spans="1:4" ht="27" x14ac:dyDescent="0.75">
      <c r="A397" s="3">
        <v>486.55</v>
      </c>
      <c r="B397" s="8">
        <v>1</v>
      </c>
      <c r="C397" s="3">
        <v>256007.28574125</v>
      </c>
      <c r="D397" s="3">
        <v>782369.53307264997</v>
      </c>
    </row>
    <row r="398" spans="1:4" ht="27" x14ac:dyDescent="0.75">
      <c r="A398" s="3">
        <v>486.54</v>
      </c>
      <c r="B398" s="8">
        <v>1</v>
      </c>
      <c r="C398" s="3">
        <v>255789.11719547</v>
      </c>
      <c r="D398" s="3">
        <v>779810.5349498</v>
      </c>
    </row>
    <row r="399" spans="1:4" ht="27" x14ac:dyDescent="0.75">
      <c r="A399" s="3">
        <v>486.53</v>
      </c>
      <c r="B399" s="8">
        <v>1</v>
      </c>
      <c r="C399" s="3">
        <v>255572.05058807001</v>
      </c>
      <c r="D399" s="3">
        <v>777253.74847716</v>
      </c>
    </row>
    <row r="400" spans="1:4" ht="27" x14ac:dyDescent="0.75">
      <c r="A400" s="3">
        <v>486.52</v>
      </c>
      <c r="B400" s="8">
        <v>1</v>
      </c>
      <c r="C400" s="3">
        <v>255356.20106312001</v>
      </c>
      <c r="D400" s="3">
        <v>774699.10024470999</v>
      </c>
    </row>
    <row r="401" spans="1:4" ht="27" x14ac:dyDescent="0.75">
      <c r="A401" s="3">
        <v>486.51</v>
      </c>
      <c r="B401" s="8">
        <v>1</v>
      </c>
      <c r="C401" s="3">
        <v>255141.49917523999</v>
      </c>
      <c r="D401" s="3">
        <v>772146.61234240001</v>
      </c>
    </row>
    <row r="402" spans="1:4" ht="27" x14ac:dyDescent="0.75">
      <c r="A402" s="3">
        <v>486.5</v>
      </c>
      <c r="B402" s="8">
        <v>1</v>
      </c>
      <c r="C402" s="3">
        <v>254927.89931054</v>
      </c>
      <c r="D402" s="3">
        <v>769596.26982688997</v>
      </c>
    </row>
    <row r="403" spans="1:4" ht="27" x14ac:dyDescent="0.75">
      <c r="A403" s="3">
        <v>486.49</v>
      </c>
      <c r="B403" s="8">
        <v>1</v>
      </c>
      <c r="C403" s="3">
        <v>254715.33132142</v>
      </c>
      <c r="D403" s="3">
        <v>767048.05273550004</v>
      </c>
    </row>
    <row r="404" spans="1:4" ht="27" x14ac:dyDescent="0.75">
      <c r="A404" s="3">
        <v>486.48</v>
      </c>
      <c r="B404" s="8">
        <v>1</v>
      </c>
      <c r="C404" s="3">
        <v>254503.81648081</v>
      </c>
      <c r="D404" s="3">
        <v>764501.99466274003</v>
      </c>
    </row>
    <row r="405" spans="1:4" ht="27" x14ac:dyDescent="0.75">
      <c r="A405" s="3">
        <v>486.47</v>
      </c>
      <c r="B405" s="9">
        <v>1</v>
      </c>
      <c r="C405" s="3">
        <v>254293.36072175999</v>
      </c>
      <c r="D405" s="3">
        <v>761958.04983003996</v>
      </c>
    </row>
    <row r="406" spans="1:4" ht="27" x14ac:dyDescent="0.75">
      <c r="A406" s="3">
        <v>486.46</v>
      </c>
      <c r="B406" s="9">
        <v>1</v>
      </c>
      <c r="C406" s="3">
        <v>254083.89984524</v>
      </c>
      <c r="D406" s="3">
        <v>759416.22289911995</v>
      </c>
    </row>
    <row r="407" spans="1:4" ht="27" x14ac:dyDescent="0.75">
      <c r="A407" s="3">
        <v>486.45</v>
      </c>
      <c r="B407" s="9">
        <v>1</v>
      </c>
      <c r="C407" s="3">
        <v>253875.30607791999</v>
      </c>
      <c r="D407" s="3">
        <v>756876.40803824004</v>
      </c>
    </row>
    <row r="408" spans="1:4" ht="27" x14ac:dyDescent="0.75">
      <c r="A408" s="3">
        <v>486.44</v>
      </c>
      <c r="B408" s="9">
        <v>1</v>
      </c>
      <c r="C408" s="3">
        <v>253667.80679830999</v>
      </c>
      <c r="D408" s="3">
        <v>754338.72138596</v>
      </c>
    </row>
    <row r="409" spans="1:4" ht="27" x14ac:dyDescent="0.75">
      <c r="A409" s="3">
        <v>486.43</v>
      </c>
      <c r="B409" s="9">
        <v>1</v>
      </c>
      <c r="C409" s="3">
        <v>253461.40748361</v>
      </c>
      <c r="D409" s="3">
        <v>751803.10298261</v>
      </c>
    </row>
    <row r="410" spans="1:4" ht="27" x14ac:dyDescent="0.75">
      <c r="A410" s="3">
        <v>486.42</v>
      </c>
      <c r="B410" s="9">
        <v>1</v>
      </c>
      <c r="C410" s="3">
        <v>253256.28220568001</v>
      </c>
      <c r="D410" s="3">
        <v>749269.49309987004</v>
      </c>
    </row>
    <row r="411" spans="1:4" ht="27" x14ac:dyDescent="0.75">
      <c r="A411" s="3">
        <v>486.41</v>
      </c>
      <c r="B411" s="9">
        <v>1</v>
      </c>
      <c r="C411" s="3">
        <v>253051.51174176999</v>
      </c>
      <c r="D411" s="3">
        <v>746737.95237664005</v>
      </c>
    </row>
    <row r="412" spans="1:4" ht="27" x14ac:dyDescent="0.75">
      <c r="A412" s="3">
        <v>486.4</v>
      </c>
      <c r="B412" s="9">
        <v>1</v>
      </c>
      <c r="C412" s="3">
        <v>252827.09202107001</v>
      </c>
      <c r="D412" s="3">
        <v>744208.47818414995</v>
      </c>
    </row>
    <row r="413" spans="1:4" ht="27" x14ac:dyDescent="0.75">
      <c r="A413" s="3">
        <v>486.39</v>
      </c>
      <c r="B413" s="9">
        <v>1</v>
      </c>
      <c r="C413" s="3">
        <v>252530.35642316</v>
      </c>
      <c r="D413" s="3">
        <v>741682.01512288</v>
      </c>
    </row>
    <row r="414" spans="1:4" ht="27" x14ac:dyDescent="0.75">
      <c r="A414" s="3">
        <v>486.38</v>
      </c>
      <c r="B414" s="8">
        <v>1</v>
      </c>
      <c r="C414" s="3">
        <v>252333.61923851</v>
      </c>
      <c r="D414" s="3">
        <v>739157.69790210004</v>
      </c>
    </row>
    <row r="415" spans="1:4" ht="27" x14ac:dyDescent="0.75">
      <c r="A415" s="3">
        <v>486.37</v>
      </c>
      <c r="B415" s="8">
        <v>1</v>
      </c>
      <c r="C415" s="3">
        <v>252139.87856849999</v>
      </c>
      <c r="D415" s="3">
        <v>736635.34469409997</v>
      </c>
    </row>
    <row r="416" spans="1:4" ht="27" x14ac:dyDescent="0.75">
      <c r="A416" s="3">
        <v>486.36</v>
      </c>
      <c r="B416" s="8">
        <v>1</v>
      </c>
      <c r="C416" s="3">
        <v>251947.69559413</v>
      </c>
      <c r="D416" s="3">
        <v>734114.89858174999</v>
      </c>
    </row>
    <row r="417" spans="1:4" ht="27" x14ac:dyDescent="0.75">
      <c r="A417" s="3">
        <v>486.35</v>
      </c>
      <c r="B417" s="8">
        <v>1</v>
      </c>
      <c r="C417" s="3">
        <v>251757.33257041001</v>
      </c>
      <c r="D417" s="3">
        <v>731596.37028961</v>
      </c>
    </row>
    <row r="418" spans="1:4" ht="27" x14ac:dyDescent="0.75">
      <c r="A418" s="3">
        <v>486.34</v>
      </c>
      <c r="B418" s="8">
        <v>1</v>
      </c>
      <c r="C418" s="3">
        <v>251568.38102798001</v>
      </c>
      <c r="D418" s="3">
        <v>729079.72318744997</v>
      </c>
    </row>
    <row r="419" spans="1:4" ht="27" x14ac:dyDescent="0.75">
      <c r="A419" s="3">
        <v>486.33</v>
      </c>
      <c r="B419" s="8">
        <v>1</v>
      </c>
      <c r="C419" s="3">
        <v>251380.55882400001</v>
      </c>
      <c r="D419" s="3">
        <v>726564.98341257998</v>
      </c>
    </row>
    <row r="420" spans="1:4" ht="27" x14ac:dyDescent="0.75">
      <c r="A420" s="3">
        <v>486.32</v>
      </c>
      <c r="B420" s="8">
        <v>1</v>
      </c>
      <c r="C420" s="3">
        <v>251193.76176893999</v>
      </c>
      <c r="D420" s="3">
        <v>724052.16407542001</v>
      </c>
    </row>
    <row r="421" spans="1:4" ht="27" x14ac:dyDescent="0.75">
      <c r="A421" s="3">
        <v>486.31</v>
      </c>
      <c r="B421" s="8">
        <v>1</v>
      </c>
      <c r="C421" s="3">
        <v>251007.95847074999</v>
      </c>
      <c r="D421" s="3">
        <v>721541.13575302996</v>
      </c>
    </row>
    <row r="422" spans="1:4" ht="27" x14ac:dyDescent="0.75">
      <c r="A422" s="3">
        <v>486.3</v>
      </c>
      <c r="B422" s="8">
        <v>1</v>
      </c>
      <c r="C422" s="3">
        <v>250823.11440229</v>
      </c>
      <c r="D422" s="3">
        <v>719032.01745233999</v>
      </c>
    </row>
    <row r="423" spans="1:4" ht="27" x14ac:dyDescent="0.75">
      <c r="A423" s="3">
        <v>486.29</v>
      </c>
      <c r="B423" s="8">
        <v>1</v>
      </c>
      <c r="C423" s="3">
        <v>250639.20964591001</v>
      </c>
      <c r="D423" s="3">
        <v>716524.68904773996</v>
      </c>
    </row>
    <row r="424" spans="1:4" ht="27" x14ac:dyDescent="0.75">
      <c r="A424" s="3">
        <v>486.28</v>
      </c>
      <c r="B424" s="8">
        <v>1</v>
      </c>
      <c r="C424" s="3">
        <v>250456.15052083999</v>
      </c>
      <c r="D424" s="3">
        <v>714019.23184989998</v>
      </c>
    </row>
    <row r="425" spans="1:4" ht="27" x14ac:dyDescent="0.75">
      <c r="A425" s="3">
        <v>486.27</v>
      </c>
      <c r="B425" s="8">
        <v>1</v>
      </c>
      <c r="C425" s="3">
        <v>250273.938284</v>
      </c>
      <c r="D425" s="3">
        <v>711515.55094920995</v>
      </c>
    </row>
    <row r="426" spans="1:4" ht="27" x14ac:dyDescent="0.75">
      <c r="A426" s="3">
        <v>486.26</v>
      </c>
      <c r="B426" s="8">
        <v>1</v>
      </c>
      <c r="C426" s="3">
        <v>250092.5267171</v>
      </c>
      <c r="D426" s="3">
        <v>709013.72221975995</v>
      </c>
    </row>
    <row r="427" spans="1:4" ht="27" x14ac:dyDescent="0.75">
      <c r="A427" s="3">
        <v>486.25</v>
      </c>
      <c r="B427" s="8">
        <v>1</v>
      </c>
      <c r="C427" s="3">
        <v>249911.87483618999</v>
      </c>
      <c r="D427" s="3">
        <v>706513.69908466004</v>
      </c>
    </row>
    <row r="428" spans="1:4" ht="27" x14ac:dyDescent="0.75">
      <c r="A428" s="3">
        <v>486.24</v>
      </c>
      <c r="B428" s="8">
        <v>1</v>
      </c>
      <c r="C428" s="3">
        <v>249731.98725897999</v>
      </c>
      <c r="D428" s="3">
        <v>704015.45686071995</v>
      </c>
    </row>
    <row r="429" spans="1:4" ht="27" x14ac:dyDescent="0.75">
      <c r="A429" s="3">
        <v>486.23</v>
      </c>
      <c r="B429" s="8">
        <v>1</v>
      </c>
      <c r="C429" s="3">
        <v>249552.75311059001</v>
      </c>
      <c r="D429" s="3">
        <v>701519.08181640005</v>
      </c>
    </row>
    <row r="430" spans="1:4" ht="27" x14ac:dyDescent="0.75">
      <c r="A430" s="3">
        <v>486.22</v>
      </c>
      <c r="B430" s="8">
        <v>1</v>
      </c>
      <c r="C430" s="3">
        <v>249373.92572070999</v>
      </c>
      <c r="D430" s="3">
        <v>699024.47091863002</v>
      </c>
    </row>
    <row r="431" spans="1:4" ht="27" x14ac:dyDescent="0.75">
      <c r="A431" s="3">
        <v>486.21</v>
      </c>
      <c r="B431" s="8">
        <v>1</v>
      </c>
      <c r="C431" s="3">
        <v>249194.37352779999</v>
      </c>
      <c r="D431" s="3">
        <v>696531.65373668994</v>
      </c>
    </row>
    <row r="432" spans="1:4" ht="27" x14ac:dyDescent="0.75">
      <c r="A432" s="3">
        <v>486.2</v>
      </c>
      <c r="B432" s="8">
        <v>1</v>
      </c>
      <c r="C432" s="3">
        <v>248819.33457636999</v>
      </c>
      <c r="D432" s="3">
        <v>694040.59809820994</v>
      </c>
    </row>
    <row r="433" spans="1:4" ht="27" x14ac:dyDescent="0.75">
      <c r="A433" s="3">
        <v>486.19</v>
      </c>
      <c r="B433" s="8">
        <v>1</v>
      </c>
      <c r="C433" s="3">
        <v>248626.09527103</v>
      </c>
      <c r="D433" s="3">
        <v>691553.38387680997</v>
      </c>
    </row>
    <row r="434" spans="1:4" ht="27" x14ac:dyDescent="0.75">
      <c r="A434" s="3">
        <v>486.18</v>
      </c>
      <c r="B434" s="8">
        <v>1</v>
      </c>
      <c r="C434" s="3">
        <v>248451.48401623001</v>
      </c>
      <c r="D434" s="3">
        <v>689067.98781264003</v>
      </c>
    </row>
    <row r="435" spans="1:4" ht="27" x14ac:dyDescent="0.75">
      <c r="A435" s="3">
        <v>486.17</v>
      </c>
      <c r="B435" s="8">
        <v>1</v>
      </c>
      <c r="C435" s="3">
        <v>248278.22638817001</v>
      </c>
      <c r="D435" s="3">
        <v>686584.36995864997</v>
      </c>
    </row>
    <row r="436" spans="1:4" ht="27" x14ac:dyDescent="0.75">
      <c r="A436" s="3">
        <v>486.16</v>
      </c>
      <c r="B436" s="8">
        <v>1</v>
      </c>
      <c r="C436" s="3">
        <v>248105.20137641</v>
      </c>
      <c r="D436" s="3">
        <v>684102.43294888001</v>
      </c>
    </row>
    <row r="437" spans="1:4" ht="27" x14ac:dyDescent="0.75">
      <c r="A437" s="3">
        <v>486.15</v>
      </c>
      <c r="B437" s="8">
        <v>1</v>
      </c>
      <c r="C437" s="3">
        <v>247931.83463755</v>
      </c>
      <c r="D437" s="3">
        <v>681622.26330569002</v>
      </c>
    </row>
    <row r="438" spans="1:4" ht="27" x14ac:dyDescent="0.75">
      <c r="A438" s="3">
        <v>486.14</v>
      </c>
      <c r="B438" s="8">
        <v>1</v>
      </c>
      <c r="C438" s="3">
        <v>247757.93148070999</v>
      </c>
      <c r="D438" s="3">
        <v>679143.79528625996</v>
      </c>
    </row>
    <row r="439" spans="1:4" ht="27" x14ac:dyDescent="0.75">
      <c r="A439" s="3">
        <v>486.13</v>
      </c>
      <c r="B439" s="8">
        <v>1</v>
      </c>
      <c r="C439" s="3">
        <v>247583.51459634001</v>
      </c>
      <c r="D439" s="3">
        <v>676667.12680615997</v>
      </c>
    </row>
    <row r="440" spans="1:4" ht="27" x14ac:dyDescent="0.75">
      <c r="A440" s="3">
        <v>486.12</v>
      </c>
      <c r="B440" s="8">
        <v>1</v>
      </c>
      <c r="C440" s="3">
        <v>247408.42497399001</v>
      </c>
      <c r="D440" s="3">
        <v>674192.14268093999</v>
      </c>
    </row>
    <row r="441" spans="1:4" ht="27" x14ac:dyDescent="0.75">
      <c r="A441" s="3">
        <v>486.11</v>
      </c>
      <c r="B441" s="9">
        <v>1</v>
      </c>
      <c r="C441" s="3">
        <v>247232.65178320999</v>
      </c>
      <c r="D441" s="3">
        <v>671718.95050206</v>
      </c>
    </row>
    <row r="442" spans="1:4" ht="27" x14ac:dyDescent="0.75">
      <c r="A442" s="3">
        <v>486.1</v>
      </c>
      <c r="B442" s="9">
        <v>1</v>
      </c>
      <c r="C442" s="3">
        <v>247056.15062224001</v>
      </c>
      <c r="D442" s="3">
        <v>669247.52662452997</v>
      </c>
    </row>
    <row r="443" spans="1:4" ht="27" x14ac:dyDescent="0.75">
      <c r="A443" s="3">
        <v>486.09</v>
      </c>
      <c r="B443" s="9">
        <v>1</v>
      </c>
      <c r="C443" s="3">
        <v>246878.91468178001</v>
      </c>
      <c r="D443" s="3">
        <v>666777.84369165997</v>
      </c>
    </row>
    <row r="444" spans="1:4" ht="27" x14ac:dyDescent="0.75">
      <c r="A444" s="3">
        <v>486.08</v>
      </c>
      <c r="B444" s="9">
        <v>1</v>
      </c>
      <c r="C444" s="3">
        <v>246700.92683452999</v>
      </c>
      <c r="D444" s="3">
        <v>664309.98266500002</v>
      </c>
    </row>
    <row r="445" spans="1:4" ht="27" x14ac:dyDescent="0.75">
      <c r="A445" s="3">
        <v>486.07</v>
      </c>
      <c r="B445" s="9">
        <v>1</v>
      </c>
      <c r="C445" s="3">
        <v>246522.12280924001</v>
      </c>
      <c r="D445" s="3">
        <v>661843.89445887005</v>
      </c>
    </row>
    <row r="446" spans="1:4" ht="27" x14ac:dyDescent="0.75">
      <c r="A446" s="3">
        <v>486.06</v>
      </c>
      <c r="B446" s="9">
        <v>1</v>
      </c>
      <c r="C446" s="3">
        <v>246342.35237521</v>
      </c>
      <c r="D446" s="3">
        <v>659379.57581343001</v>
      </c>
    </row>
    <row r="447" spans="1:4" ht="27" x14ac:dyDescent="0.75">
      <c r="A447" s="3">
        <v>486.05</v>
      </c>
      <c r="B447" s="9">
        <v>1</v>
      </c>
      <c r="C447" s="3">
        <v>246161.56784429</v>
      </c>
      <c r="D447" s="3">
        <v>656917.11407151003</v>
      </c>
    </row>
    <row r="448" spans="1:4" ht="27" x14ac:dyDescent="0.75">
      <c r="A448" s="3">
        <v>486.04</v>
      </c>
      <c r="B448" s="9">
        <v>1</v>
      </c>
      <c r="C448" s="3">
        <v>245979.69279099</v>
      </c>
      <c r="D448" s="3">
        <v>654456.40571155003</v>
      </c>
    </row>
    <row r="449" spans="1:4" ht="27" x14ac:dyDescent="0.75">
      <c r="A449" s="3">
        <v>486.03</v>
      </c>
      <c r="B449" s="9">
        <v>1</v>
      </c>
      <c r="C449" s="3">
        <v>245796.37592724999</v>
      </c>
      <c r="D449" s="3">
        <v>651997.59137568995</v>
      </c>
    </row>
    <row r="450" spans="1:4" ht="27" x14ac:dyDescent="0.75">
      <c r="A450" s="3">
        <v>486.02</v>
      </c>
      <c r="B450" s="8">
        <v>1</v>
      </c>
      <c r="C450" s="3">
        <v>245611.53608918999</v>
      </c>
      <c r="D450" s="3">
        <v>649540.57578210998</v>
      </c>
    </row>
    <row r="451" spans="1:4" ht="27" x14ac:dyDescent="0.75">
      <c r="A451" s="3">
        <v>486.01</v>
      </c>
      <c r="B451" s="8">
        <v>1</v>
      </c>
      <c r="C451" s="3">
        <v>245423.12431121001</v>
      </c>
      <c r="D451" s="3">
        <v>647085.42898622004</v>
      </c>
    </row>
    <row r="452" spans="1:4" ht="27" x14ac:dyDescent="0.75">
      <c r="A452" s="3">
        <v>486</v>
      </c>
      <c r="B452" s="8">
        <v>1</v>
      </c>
      <c r="C452" s="3">
        <v>245184.93791402</v>
      </c>
      <c r="D452" s="3">
        <v>644632.24726217997</v>
      </c>
    </row>
    <row r="453" spans="1:4" ht="27" x14ac:dyDescent="0.75">
      <c r="A453" s="3">
        <v>485.99</v>
      </c>
      <c r="B453" s="8">
        <v>1</v>
      </c>
      <c r="C453" s="3">
        <v>244558.93018182</v>
      </c>
      <c r="D453" s="3">
        <v>642185.36183873005</v>
      </c>
    </row>
    <row r="454" spans="1:4" ht="27" x14ac:dyDescent="0.75">
      <c r="A454" s="3">
        <v>485.98</v>
      </c>
      <c r="B454" s="8">
        <v>1</v>
      </c>
      <c r="C454" s="3">
        <v>244344.87273999999</v>
      </c>
      <c r="D454" s="3">
        <v>639740.84069225006</v>
      </c>
    </row>
    <row r="455" spans="1:4" ht="27" x14ac:dyDescent="0.75">
      <c r="A455" s="3">
        <v>485.97</v>
      </c>
      <c r="B455" s="8">
        <v>1</v>
      </c>
      <c r="C455" s="3">
        <v>244131.79786615999</v>
      </c>
      <c r="D455" s="3">
        <v>637298.46797693998</v>
      </c>
    </row>
    <row r="456" spans="1:4" ht="27" x14ac:dyDescent="0.75">
      <c r="A456" s="3">
        <v>485.96</v>
      </c>
      <c r="B456" s="8">
        <v>1</v>
      </c>
      <c r="C456" s="3">
        <v>243918.73698894001</v>
      </c>
      <c r="D456" s="3">
        <v>634858.21247260005</v>
      </c>
    </row>
    <row r="457" spans="1:4" ht="27" x14ac:dyDescent="0.75">
      <c r="A457" s="3">
        <v>485.95</v>
      </c>
      <c r="B457" s="8">
        <v>1</v>
      </c>
      <c r="C457" s="3">
        <v>243705.17899573999</v>
      </c>
      <c r="D457" s="3">
        <v>632420.08159173001</v>
      </c>
    </row>
    <row r="458" spans="1:4" ht="27" x14ac:dyDescent="0.75">
      <c r="A458" s="3">
        <v>485.94</v>
      </c>
      <c r="B458" s="8">
        <v>1</v>
      </c>
      <c r="C458" s="3">
        <v>243491.12530916999</v>
      </c>
      <c r="D458" s="3">
        <v>629984.11643704004</v>
      </c>
    </row>
    <row r="459" spans="1:4" ht="27" x14ac:dyDescent="0.75">
      <c r="A459" s="3">
        <v>485.93</v>
      </c>
      <c r="B459" s="8">
        <v>1</v>
      </c>
      <c r="C459" s="3">
        <v>243276.40864581999</v>
      </c>
      <c r="D459" s="3">
        <v>627550.29107825004</v>
      </c>
    </row>
    <row r="460" spans="1:4" ht="27" x14ac:dyDescent="0.75">
      <c r="A460" s="3">
        <v>485.92</v>
      </c>
      <c r="B460" s="8">
        <v>1</v>
      </c>
      <c r="C460" s="3">
        <v>243061.11779672001</v>
      </c>
      <c r="D460" s="3">
        <v>625118.59944140003</v>
      </c>
    </row>
    <row r="461" spans="1:4" ht="27" x14ac:dyDescent="0.75">
      <c r="A461" s="3">
        <v>485.91</v>
      </c>
      <c r="B461" s="8">
        <v>1</v>
      </c>
      <c r="C461" s="3">
        <v>242845.17488054</v>
      </c>
      <c r="D461" s="3">
        <v>622689.04586270999</v>
      </c>
    </row>
    <row r="462" spans="1:4" ht="27" x14ac:dyDescent="0.75">
      <c r="A462" s="3">
        <v>485.9</v>
      </c>
      <c r="B462" s="8">
        <v>1</v>
      </c>
      <c r="C462" s="3">
        <v>242628.41422712</v>
      </c>
      <c r="D462" s="3">
        <v>620261.71814849996</v>
      </c>
    </row>
    <row r="463" spans="1:4" ht="27" x14ac:dyDescent="0.75">
      <c r="A463" s="3">
        <v>485.89</v>
      </c>
      <c r="B463" s="8">
        <v>1</v>
      </c>
      <c r="C463" s="3">
        <v>242410.91239390001</v>
      </c>
      <c r="D463" s="3">
        <v>617836.57865818997</v>
      </c>
    </row>
    <row r="464" spans="1:4" ht="27" x14ac:dyDescent="0.75">
      <c r="A464" s="3">
        <v>485.88</v>
      </c>
      <c r="B464" s="8">
        <v>1</v>
      </c>
      <c r="C464" s="3">
        <v>242192.59010038001</v>
      </c>
      <c r="D464" s="3">
        <v>615413.63317361998</v>
      </c>
    </row>
    <row r="465" spans="1:4" ht="27" x14ac:dyDescent="0.75">
      <c r="A465" s="3">
        <v>485.87</v>
      </c>
      <c r="B465" s="8">
        <v>1</v>
      </c>
      <c r="C465" s="3">
        <v>241973.40988086999</v>
      </c>
      <c r="D465" s="3">
        <v>612992.82838557998</v>
      </c>
    </row>
    <row r="466" spans="1:4" ht="27" x14ac:dyDescent="0.75">
      <c r="A466" s="3">
        <v>485.86</v>
      </c>
      <c r="B466" s="8">
        <v>1</v>
      </c>
      <c r="C466" s="3">
        <v>241753.36095254999</v>
      </c>
      <c r="D466" s="3">
        <v>610574.23994313995</v>
      </c>
    </row>
    <row r="467" spans="1:4" ht="27" x14ac:dyDescent="0.75">
      <c r="A467" s="3">
        <v>485.85</v>
      </c>
      <c r="B467" s="8">
        <v>1</v>
      </c>
      <c r="C467" s="3">
        <v>241532.40253846999</v>
      </c>
      <c r="D467" s="3">
        <v>608157.84332402004</v>
      </c>
    </row>
    <row r="468" spans="1:4" ht="27" x14ac:dyDescent="0.75">
      <c r="A468" s="3">
        <v>485.84</v>
      </c>
      <c r="B468" s="8">
        <v>1</v>
      </c>
      <c r="C468" s="3">
        <v>241310.23295944001</v>
      </c>
      <c r="D468" s="3">
        <v>605743.64491947996</v>
      </c>
    </row>
    <row r="469" spans="1:4" ht="27" x14ac:dyDescent="0.75">
      <c r="A469" s="3">
        <v>485.83</v>
      </c>
      <c r="B469" s="8">
        <v>1</v>
      </c>
      <c r="C469" s="3">
        <v>241086.6506733</v>
      </c>
      <c r="D469" s="3">
        <v>603331.63394873997</v>
      </c>
    </row>
    <row r="470" spans="1:4" ht="27" x14ac:dyDescent="0.75">
      <c r="A470" s="3">
        <v>485.82</v>
      </c>
      <c r="B470" s="8">
        <v>1</v>
      </c>
      <c r="C470" s="3">
        <v>240861.47899161</v>
      </c>
      <c r="D470" s="3">
        <v>600921.89997214999</v>
      </c>
    </row>
    <row r="471" spans="1:4" ht="27" x14ac:dyDescent="0.75">
      <c r="A471" s="3">
        <v>485.81</v>
      </c>
      <c r="B471" s="8">
        <v>1</v>
      </c>
      <c r="C471" s="3">
        <v>240633.91118664999</v>
      </c>
      <c r="D471" s="3">
        <v>598514.45365003997</v>
      </c>
    </row>
    <row r="472" spans="1:4" ht="27" x14ac:dyDescent="0.75">
      <c r="A472" s="3">
        <v>485.8</v>
      </c>
      <c r="B472" s="8">
        <v>1</v>
      </c>
      <c r="C472" s="3">
        <v>240376.42169635001</v>
      </c>
      <c r="D472" s="3">
        <v>596109.34431773995</v>
      </c>
    </row>
    <row r="473" spans="1:4" ht="27" x14ac:dyDescent="0.75">
      <c r="A473" s="3">
        <v>485.79</v>
      </c>
      <c r="B473" s="8">
        <v>1</v>
      </c>
      <c r="C473" s="3">
        <v>239915.96701046001</v>
      </c>
      <c r="D473" s="3">
        <v>593708.63922297</v>
      </c>
    </row>
    <row r="474" spans="1:4" ht="27" x14ac:dyDescent="0.75">
      <c r="A474" s="3">
        <v>485.78</v>
      </c>
      <c r="B474" s="8">
        <v>1</v>
      </c>
      <c r="C474" s="3">
        <v>239641.38513405001</v>
      </c>
      <c r="D474" s="3">
        <v>591310.86118288001</v>
      </c>
    </row>
    <row r="475" spans="1:4" ht="27" x14ac:dyDescent="0.75">
      <c r="A475" s="3">
        <v>485.77</v>
      </c>
      <c r="B475" s="8">
        <v>1</v>
      </c>
      <c r="C475" s="3">
        <v>239369.51849834999</v>
      </c>
      <c r="D475" s="3">
        <v>588915.83827855997</v>
      </c>
    </row>
    <row r="476" spans="1:4" ht="27" x14ac:dyDescent="0.75">
      <c r="A476" s="3">
        <v>485.76</v>
      </c>
      <c r="B476" s="8">
        <v>1</v>
      </c>
      <c r="C476" s="3">
        <v>239099.16827718</v>
      </c>
      <c r="D476" s="3">
        <v>586523.49831837998</v>
      </c>
    </row>
    <row r="477" spans="1:4" ht="27" x14ac:dyDescent="0.75">
      <c r="A477" s="3">
        <v>485.75</v>
      </c>
      <c r="B477" s="9">
        <v>1</v>
      </c>
      <c r="C477" s="3">
        <v>238829.92729148001</v>
      </c>
      <c r="D477" s="3">
        <v>584133.84536878997</v>
      </c>
    </row>
    <row r="478" spans="1:4" ht="27" x14ac:dyDescent="0.75">
      <c r="A478" s="3">
        <v>485.74</v>
      </c>
      <c r="B478" s="9">
        <v>1</v>
      </c>
      <c r="C478" s="3">
        <v>238561.67395594</v>
      </c>
      <c r="D478" s="3">
        <v>581746.90886284003</v>
      </c>
    </row>
    <row r="479" spans="1:4" ht="27" x14ac:dyDescent="0.75">
      <c r="A479" s="3">
        <v>485.73</v>
      </c>
      <c r="B479" s="9">
        <v>1</v>
      </c>
      <c r="C479" s="3">
        <v>238294.20091754</v>
      </c>
      <c r="D479" s="3">
        <v>579362.64141189004</v>
      </c>
    </row>
    <row r="480" spans="1:4" ht="27" x14ac:dyDescent="0.75">
      <c r="A480" s="3">
        <v>485.72</v>
      </c>
      <c r="B480" s="9">
        <v>1</v>
      </c>
      <c r="C480" s="3">
        <v>238027.56630015999</v>
      </c>
      <c r="D480" s="3">
        <v>576981.01853660995</v>
      </c>
    </row>
    <row r="481" spans="1:4" ht="27" x14ac:dyDescent="0.75">
      <c r="A481" s="3">
        <v>485.71</v>
      </c>
      <c r="B481" s="9">
        <v>1</v>
      </c>
      <c r="C481" s="3">
        <v>237761.58071574001</v>
      </c>
      <c r="D481" s="3">
        <v>574602.12255295995</v>
      </c>
    </row>
    <row r="482" spans="1:4" ht="27" x14ac:dyDescent="0.75">
      <c r="A482" s="3">
        <v>485.7</v>
      </c>
      <c r="B482" s="9">
        <v>1</v>
      </c>
      <c r="C482" s="3">
        <v>237496.41257638001</v>
      </c>
      <c r="D482" s="3">
        <v>572225.83531793999</v>
      </c>
    </row>
    <row r="483" spans="1:4" ht="27" x14ac:dyDescent="0.75">
      <c r="A483" s="3">
        <v>485.69</v>
      </c>
      <c r="B483" s="9">
        <v>1</v>
      </c>
      <c r="C483" s="3">
        <v>237231.9074617</v>
      </c>
      <c r="D483" s="3">
        <v>569852.21688477998</v>
      </c>
    </row>
    <row r="484" spans="1:4" ht="27" x14ac:dyDescent="0.75">
      <c r="A484" s="3">
        <v>485.68</v>
      </c>
      <c r="B484" s="9">
        <v>1</v>
      </c>
      <c r="C484" s="3">
        <v>236968.00744953001</v>
      </c>
      <c r="D484" s="3">
        <v>567481.26887631998</v>
      </c>
    </row>
    <row r="485" spans="1:4" ht="27" x14ac:dyDescent="0.75">
      <c r="A485" s="3">
        <v>485.67</v>
      </c>
      <c r="B485" s="9">
        <v>1</v>
      </c>
      <c r="C485" s="3">
        <v>236704.74054355</v>
      </c>
      <c r="D485" s="3">
        <v>565112.95472372998</v>
      </c>
    </row>
    <row r="486" spans="1:4" ht="27" x14ac:dyDescent="0.75">
      <c r="A486" s="3">
        <v>485.66</v>
      </c>
      <c r="B486" s="8">
        <v>1</v>
      </c>
      <c r="C486" s="3">
        <v>236442.14677259</v>
      </c>
      <c r="D486" s="3">
        <v>562747.24290903995</v>
      </c>
    </row>
    <row r="487" spans="1:4" ht="27" x14ac:dyDescent="0.75">
      <c r="A487" s="3">
        <v>485.65</v>
      </c>
      <c r="B487" s="8">
        <v>1</v>
      </c>
      <c r="C487" s="3">
        <v>236179.83532431</v>
      </c>
      <c r="D487" s="3">
        <v>560384.12602931005</v>
      </c>
    </row>
    <row r="488" spans="1:4" ht="27" x14ac:dyDescent="0.75">
      <c r="A488" s="3">
        <v>485.64</v>
      </c>
      <c r="B488" s="8">
        <v>1</v>
      </c>
      <c r="C488" s="3">
        <v>235917.71964001001</v>
      </c>
      <c r="D488" s="3">
        <v>558023.66807031003</v>
      </c>
    </row>
    <row r="489" spans="1:4" ht="27" x14ac:dyDescent="0.75">
      <c r="A489" s="3">
        <v>485.63</v>
      </c>
      <c r="B489" s="8">
        <v>1</v>
      </c>
      <c r="C489" s="3">
        <v>235655.38246575999</v>
      </c>
      <c r="D489" s="3">
        <v>555665.84166577004</v>
      </c>
    </row>
    <row r="490" spans="1:4" ht="27" x14ac:dyDescent="0.75">
      <c r="A490" s="3">
        <v>485.62</v>
      </c>
      <c r="B490" s="8">
        <v>1</v>
      </c>
      <c r="C490" s="3">
        <v>235392.05050931999</v>
      </c>
      <c r="D490" s="3">
        <v>553310.67915202002</v>
      </c>
    </row>
    <row r="491" spans="1:4" ht="27" x14ac:dyDescent="0.75">
      <c r="A491" s="3">
        <v>485.61</v>
      </c>
      <c r="B491" s="8">
        <v>1</v>
      </c>
      <c r="C491" s="3">
        <v>235125.90800406999</v>
      </c>
      <c r="D491" s="3">
        <v>550958.13400095003</v>
      </c>
    </row>
    <row r="492" spans="1:4" ht="27" x14ac:dyDescent="0.75">
      <c r="A492" s="3">
        <v>485.6</v>
      </c>
      <c r="B492" s="8">
        <v>1</v>
      </c>
      <c r="C492" s="3">
        <v>234743.02694717</v>
      </c>
      <c r="D492" s="3">
        <v>548608.26030213002</v>
      </c>
    </row>
    <row r="493" spans="1:4" ht="27" x14ac:dyDescent="0.75">
      <c r="A493" s="3">
        <v>485.59</v>
      </c>
      <c r="B493" s="8">
        <v>1</v>
      </c>
      <c r="C493" s="3">
        <v>234326.97296014</v>
      </c>
      <c r="D493" s="3">
        <v>546263.60196601995</v>
      </c>
    </row>
    <row r="494" spans="1:4" ht="27" x14ac:dyDescent="0.75">
      <c r="A494" s="3">
        <v>485.58</v>
      </c>
      <c r="B494" s="8">
        <v>1</v>
      </c>
      <c r="C494" s="3">
        <v>234076.99697447999</v>
      </c>
      <c r="D494" s="3">
        <v>543921.58001476002</v>
      </c>
    </row>
    <row r="495" spans="1:4" ht="27" x14ac:dyDescent="0.75">
      <c r="A495" s="3">
        <v>485.57</v>
      </c>
      <c r="B495" s="8">
        <v>1</v>
      </c>
      <c r="C495" s="3">
        <v>233828.93910394001</v>
      </c>
      <c r="D495" s="3">
        <v>541582.06636397995</v>
      </c>
    </row>
    <row r="496" spans="1:4" ht="27" x14ac:dyDescent="0.75">
      <c r="A496" s="3">
        <v>485.56</v>
      </c>
      <c r="B496" s="8">
        <v>1</v>
      </c>
      <c r="C496" s="3">
        <v>233581.19541904001</v>
      </c>
      <c r="D496" s="3">
        <v>539245.01924320997</v>
      </c>
    </row>
    <row r="497" spans="1:4" ht="27" x14ac:dyDescent="0.75">
      <c r="A497" s="3">
        <v>485.55</v>
      </c>
      <c r="B497" s="8">
        <v>1</v>
      </c>
      <c r="C497" s="3">
        <v>233333.45777044</v>
      </c>
      <c r="D497" s="3">
        <v>536910.40878339997</v>
      </c>
    </row>
    <row r="498" spans="1:4" ht="27" x14ac:dyDescent="0.75">
      <c r="A498" s="3">
        <v>485.54</v>
      </c>
      <c r="B498" s="8">
        <v>1</v>
      </c>
      <c r="C498" s="3">
        <v>233085.62996829001</v>
      </c>
      <c r="D498" s="3">
        <v>534578.30043045001</v>
      </c>
    </row>
    <row r="499" spans="1:4" ht="27" x14ac:dyDescent="0.75">
      <c r="A499" s="3">
        <v>485.53</v>
      </c>
      <c r="B499" s="8">
        <v>1</v>
      </c>
      <c r="C499" s="3">
        <v>232837.77615262999</v>
      </c>
      <c r="D499" s="3">
        <v>532248.65128015995</v>
      </c>
    </row>
    <row r="500" spans="1:4" ht="27" x14ac:dyDescent="0.75">
      <c r="A500" s="3">
        <v>485.52</v>
      </c>
      <c r="B500" s="8">
        <v>1</v>
      </c>
      <c r="C500" s="3">
        <v>232589.94316538001</v>
      </c>
      <c r="D500" s="3">
        <v>529921.50199370994</v>
      </c>
    </row>
    <row r="501" spans="1:4" ht="27" x14ac:dyDescent="0.75">
      <c r="A501" s="3">
        <v>485.51</v>
      </c>
      <c r="B501" s="8">
        <v>1</v>
      </c>
      <c r="C501" s="3">
        <v>232342.04349216999</v>
      </c>
      <c r="D501" s="3">
        <v>527596.81052447006</v>
      </c>
    </row>
    <row r="502" spans="1:4" ht="27" x14ac:dyDescent="0.75">
      <c r="A502" s="3">
        <v>485.5</v>
      </c>
      <c r="B502" s="8">
        <v>1</v>
      </c>
      <c r="C502" s="3">
        <v>232094.09594253</v>
      </c>
      <c r="D502" s="3">
        <v>525274.65430576995</v>
      </c>
    </row>
    <row r="503" spans="1:4" ht="27" x14ac:dyDescent="0.75">
      <c r="A503" s="3">
        <v>485.49</v>
      </c>
      <c r="B503" s="8">
        <v>1</v>
      </c>
      <c r="C503" s="3">
        <v>231845.98112466</v>
      </c>
      <c r="D503" s="3">
        <v>522954.96025450999</v>
      </c>
    </row>
    <row r="504" spans="1:4" ht="27" x14ac:dyDescent="0.75">
      <c r="A504" s="3">
        <v>485.48</v>
      </c>
      <c r="B504" s="8">
        <v>1</v>
      </c>
      <c r="C504" s="3">
        <v>231597.69369394</v>
      </c>
      <c r="D504" s="3">
        <v>520637.78312152001</v>
      </c>
    </row>
    <row r="505" spans="1:4" ht="27" x14ac:dyDescent="0.75">
      <c r="A505" s="3">
        <v>485.47</v>
      </c>
      <c r="B505" s="8">
        <v>1</v>
      </c>
      <c r="C505" s="3">
        <v>231349.24132129</v>
      </c>
      <c r="D505" s="3">
        <v>518323.07116748998</v>
      </c>
    </row>
    <row r="506" spans="1:4" ht="27" x14ac:dyDescent="0.75">
      <c r="A506" s="3">
        <v>485.46</v>
      </c>
      <c r="B506" s="8">
        <v>1</v>
      </c>
      <c r="C506" s="3">
        <v>231100.62984352</v>
      </c>
      <c r="D506" s="3">
        <v>516010.89440763998</v>
      </c>
    </row>
    <row r="507" spans="1:4" ht="27" x14ac:dyDescent="0.75">
      <c r="A507" s="3">
        <v>485.45</v>
      </c>
      <c r="B507" s="8">
        <v>1</v>
      </c>
      <c r="C507" s="3">
        <v>230851.89176453001</v>
      </c>
      <c r="D507" s="3">
        <v>513701.11024279997</v>
      </c>
    </row>
    <row r="508" spans="1:4" ht="27" x14ac:dyDescent="0.75">
      <c r="A508" s="3">
        <v>485.44</v>
      </c>
      <c r="B508" s="8">
        <v>1</v>
      </c>
      <c r="C508" s="3">
        <v>230602.83493094999</v>
      </c>
      <c r="D508" s="3">
        <v>511393.84960727999</v>
      </c>
    </row>
    <row r="509" spans="1:4" ht="27" x14ac:dyDescent="0.75">
      <c r="A509" s="3">
        <v>485.43</v>
      </c>
      <c r="B509" s="8">
        <v>1</v>
      </c>
      <c r="C509" s="3">
        <v>230353.60552863</v>
      </c>
      <c r="D509" s="3">
        <v>509089.07338109001</v>
      </c>
    </row>
    <row r="510" spans="1:4" ht="27" x14ac:dyDescent="0.75">
      <c r="A510" s="3">
        <v>485.42</v>
      </c>
      <c r="B510" s="8">
        <v>1</v>
      </c>
      <c r="C510" s="3">
        <v>230103.87316707999</v>
      </c>
      <c r="D510" s="3">
        <v>506786.78438218002</v>
      </c>
    </row>
    <row r="511" spans="1:4" ht="27" x14ac:dyDescent="0.75">
      <c r="A511" s="3">
        <v>485.41</v>
      </c>
      <c r="B511" s="8">
        <v>1</v>
      </c>
      <c r="C511" s="3">
        <v>229852.20902303999</v>
      </c>
      <c r="D511" s="3">
        <v>504486.99928752001</v>
      </c>
    </row>
    <row r="512" spans="1:4" ht="27" x14ac:dyDescent="0.75">
      <c r="A512" s="3">
        <v>485.4</v>
      </c>
      <c r="B512" s="8">
        <v>1</v>
      </c>
      <c r="C512" s="3">
        <v>229350.63865822999</v>
      </c>
      <c r="D512" s="3">
        <v>502189.70251736999</v>
      </c>
    </row>
    <row r="513" spans="1:4" ht="27" x14ac:dyDescent="0.75">
      <c r="A513" s="3">
        <v>485.39</v>
      </c>
      <c r="B513" s="9">
        <v>1</v>
      </c>
      <c r="C513" s="3">
        <v>229014.36321901999</v>
      </c>
      <c r="D513" s="3">
        <v>499898.34232579003</v>
      </c>
    </row>
    <row r="514" spans="1:4" ht="27" x14ac:dyDescent="0.75">
      <c r="A514" s="3">
        <v>485.38</v>
      </c>
      <c r="B514" s="9">
        <v>1</v>
      </c>
      <c r="C514" s="3">
        <v>228811.51231647001</v>
      </c>
      <c r="D514" s="3">
        <v>497609.18775972998</v>
      </c>
    </row>
    <row r="515" spans="1:4" ht="27" x14ac:dyDescent="0.75">
      <c r="A515" s="3">
        <v>485.37</v>
      </c>
      <c r="B515" s="9">
        <v>1</v>
      </c>
      <c r="C515" s="3">
        <v>228611.78698947001</v>
      </c>
      <c r="D515" s="3">
        <v>495322.06876214</v>
      </c>
    </row>
    <row r="516" spans="1:4" ht="27" x14ac:dyDescent="0.75">
      <c r="A516" s="3">
        <v>485.36</v>
      </c>
      <c r="B516" s="9">
        <v>1</v>
      </c>
      <c r="C516" s="3">
        <v>228412.95247185</v>
      </c>
      <c r="D516" s="3">
        <v>493036.94658381998</v>
      </c>
    </row>
    <row r="517" spans="1:4" ht="27" x14ac:dyDescent="0.75">
      <c r="A517" s="3">
        <v>485.35</v>
      </c>
      <c r="B517" s="9">
        <v>1</v>
      </c>
      <c r="C517" s="3">
        <v>228214.54655959</v>
      </c>
      <c r="D517" s="3">
        <v>490753.81267123</v>
      </c>
    </row>
    <row r="518" spans="1:4" ht="27" x14ac:dyDescent="0.75">
      <c r="A518" s="3">
        <v>485.34</v>
      </c>
      <c r="B518" s="9">
        <v>1</v>
      </c>
      <c r="C518" s="3">
        <v>228015.88212610999</v>
      </c>
      <c r="D518" s="3">
        <v>488472.67137672001</v>
      </c>
    </row>
    <row r="519" spans="1:4" ht="27" x14ac:dyDescent="0.75">
      <c r="A519" s="3">
        <v>485.33</v>
      </c>
      <c r="B519" s="9">
        <v>1</v>
      </c>
      <c r="C519" s="3">
        <v>227816.80629184001</v>
      </c>
      <c r="D519" s="3">
        <v>486193.50394970999</v>
      </c>
    </row>
    <row r="520" spans="1:4" ht="27" x14ac:dyDescent="0.75">
      <c r="A520" s="3">
        <v>485.32</v>
      </c>
      <c r="B520" s="9">
        <v>1</v>
      </c>
      <c r="C520" s="3">
        <v>227617.24406863999</v>
      </c>
      <c r="D520" s="3">
        <v>483916.35583706998</v>
      </c>
    </row>
    <row r="521" spans="1:4" ht="27" x14ac:dyDescent="0.75">
      <c r="A521" s="3">
        <v>485.31</v>
      </c>
      <c r="B521" s="9">
        <v>1</v>
      </c>
      <c r="C521" s="3">
        <v>227417.19304665001</v>
      </c>
      <c r="D521" s="3">
        <v>481641.20210285002</v>
      </c>
    </row>
    <row r="522" spans="1:4" ht="27" x14ac:dyDescent="0.75">
      <c r="A522" s="3">
        <v>485.3</v>
      </c>
      <c r="B522" s="8">
        <v>1</v>
      </c>
      <c r="C522" s="3">
        <v>227216.61728817</v>
      </c>
      <c r="D522" s="3">
        <v>479368.03249481</v>
      </c>
    </row>
    <row r="523" spans="1:4" ht="27" x14ac:dyDescent="0.75">
      <c r="A523" s="3">
        <v>485.29</v>
      </c>
      <c r="B523" s="8">
        <v>1</v>
      </c>
      <c r="C523" s="3">
        <v>227015.22529758001</v>
      </c>
      <c r="D523" s="3">
        <v>477096.88728049002</v>
      </c>
    </row>
    <row r="524" spans="1:4" ht="27" x14ac:dyDescent="0.75">
      <c r="A524" s="3">
        <v>485.28</v>
      </c>
      <c r="B524" s="8">
        <v>1</v>
      </c>
      <c r="C524" s="3">
        <v>226813.11176946</v>
      </c>
      <c r="D524" s="3">
        <v>474827.78744056</v>
      </c>
    </row>
    <row r="525" spans="1:4" ht="27" x14ac:dyDescent="0.75">
      <c r="A525" s="3">
        <v>485.27</v>
      </c>
      <c r="B525" s="8">
        <v>1</v>
      </c>
      <c r="C525" s="3">
        <v>226610.26652120001</v>
      </c>
      <c r="D525" s="3">
        <v>472560.67654238001</v>
      </c>
    </row>
    <row r="526" spans="1:4" ht="27" x14ac:dyDescent="0.75">
      <c r="A526" s="3">
        <v>485.26</v>
      </c>
      <c r="B526" s="8">
        <v>1</v>
      </c>
      <c r="C526" s="3">
        <v>226406.71524113</v>
      </c>
      <c r="D526" s="3">
        <v>470295.56102985999</v>
      </c>
    </row>
    <row r="527" spans="1:4" ht="27" x14ac:dyDescent="0.75">
      <c r="A527" s="3">
        <v>485.25</v>
      </c>
      <c r="B527" s="8">
        <v>1</v>
      </c>
      <c r="C527" s="3">
        <v>226202.39906766999</v>
      </c>
      <c r="D527" s="3">
        <v>468032.54760374001</v>
      </c>
    </row>
    <row r="528" spans="1:4" ht="27" x14ac:dyDescent="0.75">
      <c r="A528" s="3">
        <v>485.24</v>
      </c>
      <c r="B528" s="8">
        <v>1</v>
      </c>
      <c r="C528" s="3">
        <v>225997.10709646999</v>
      </c>
      <c r="D528" s="3">
        <v>465771.53774538997</v>
      </c>
    </row>
    <row r="529" spans="1:4" ht="27" x14ac:dyDescent="0.75">
      <c r="A529" s="3">
        <v>485.23</v>
      </c>
      <c r="B529" s="8">
        <v>1</v>
      </c>
      <c r="C529" s="3">
        <v>225790.77073518999</v>
      </c>
      <c r="D529" s="3">
        <v>463512.67333323002</v>
      </c>
    </row>
    <row r="530" spans="1:4" ht="27" x14ac:dyDescent="0.75">
      <c r="A530" s="3">
        <v>485.22</v>
      </c>
      <c r="B530" s="8">
        <v>1</v>
      </c>
      <c r="C530" s="3">
        <v>225582.92216469999</v>
      </c>
      <c r="D530" s="3">
        <v>461255.83638095</v>
      </c>
    </row>
    <row r="531" spans="1:4" ht="27" x14ac:dyDescent="0.75">
      <c r="A531" s="3">
        <v>485.21</v>
      </c>
      <c r="B531" s="8">
        <v>1</v>
      </c>
      <c r="C531" s="3">
        <v>225371.73517391001</v>
      </c>
      <c r="D531" s="3">
        <v>459001.06916880998</v>
      </c>
    </row>
    <row r="532" spans="1:4" ht="27" x14ac:dyDescent="0.75">
      <c r="A532" s="3">
        <v>485.2</v>
      </c>
      <c r="B532" s="8">
        <v>1</v>
      </c>
      <c r="C532" s="3">
        <v>224833.87420865</v>
      </c>
      <c r="D532" s="3">
        <v>456748.44411292003</v>
      </c>
    </row>
    <row r="533" spans="1:4" ht="27" x14ac:dyDescent="0.75">
      <c r="A533" s="3">
        <v>485.19</v>
      </c>
      <c r="B533" s="8">
        <v>1</v>
      </c>
      <c r="C533" s="3">
        <v>224582.82464671001</v>
      </c>
      <c r="D533" s="3">
        <v>454501.38017447002</v>
      </c>
    </row>
    <row r="534" spans="1:4" ht="27" x14ac:dyDescent="0.75">
      <c r="A534" s="3">
        <v>485.18</v>
      </c>
      <c r="B534" s="8">
        <v>1</v>
      </c>
      <c r="C534" s="3">
        <v>224366.38714810999</v>
      </c>
      <c r="D534" s="3">
        <v>452256.63055377</v>
      </c>
    </row>
    <row r="535" spans="1:4" ht="27" x14ac:dyDescent="0.75">
      <c r="A535" s="3">
        <v>485.17</v>
      </c>
      <c r="B535" s="8">
        <v>1</v>
      </c>
      <c r="C535" s="3">
        <v>224154.35958558999</v>
      </c>
      <c r="D535" s="3">
        <v>450014.03986637999</v>
      </c>
    </row>
    <row r="536" spans="1:4" ht="27" x14ac:dyDescent="0.75">
      <c r="A536" s="3">
        <v>485.16</v>
      </c>
      <c r="B536" s="8">
        <v>1</v>
      </c>
      <c r="C536" s="3">
        <v>223944.09890285999</v>
      </c>
      <c r="D536" s="3">
        <v>447773.56914598</v>
      </c>
    </row>
    <row r="537" spans="1:4" ht="27" x14ac:dyDescent="0.75">
      <c r="A537" s="3">
        <v>485.15</v>
      </c>
      <c r="B537" s="8">
        <v>1</v>
      </c>
      <c r="C537" s="3">
        <v>223735.15156835</v>
      </c>
      <c r="D537" s="3">
        <v>445535.19833430997</v>
      </c>
    </row>
    <row r="538" spans="1:4" ht="27" x14ac:dyDescent="0.75">
      <c r="A538" s="3">
        <v>485.14</v>
      </c>
      <c r="B538" s="8">
        <v>1</v>
      </c>
      <c r="C538" s="3">
        <v>223526.97003664001</v>
      </c>
      <c r="D538" s="3">
        <v>443298.90985429997</v>
      </c>
    </row>
    <row r="539" spans="1:4" ht="27" x14ac:dyDescent="0.75">
      <c r="A539" s="3">
        <v>485.13</v>
      </c>
      <c r="B539" s="8">
        <v>1</v>
      </c>
      <c r="C539" s="3">
        <v>223319.30960189001</v>
      </c>
      <c r="D539" s="3">
        <v>441064.66733452003</v>
      </c>
    </row>
    <row r="540" spans="1:4" ht="27" x14ac:dyDescent="0.75">
      <c r="A540" s="3">
        <v>485.12</v>
      </c>
      <c r="B540" s="8">
        <v>1</v>
      </c>
      <c r="C540" s="3">
        <v>223112.03223641001</v>
      </c>
      <c r="D540" s="3">
        <v>438832.48246699001</v>
      </c>
    </row>
    <row r="541" spans="1:4" ht="27" x14ac:dyDescent="0.75">
      <c r="A541" s="3">
        <v>485.11</v>
      </c>
      <c r="B541" s="8">
        <v>1</v>
      </c>
      <c r="C541" s="3">
        <v>222905.05461182</v>
      </c>
      <c r="D541" s="3">
        <v>436602.41774721001</v>
      </c>
    </row>
    <row r="542" spans="1:4" ht="27" x14ac:dyDescent="0.75">
      <c r="A542" s="3">
        <v>485.1</v>
      </c>
      <c r="B542" s="8">
        <v>1</v>
      </c>
      <c r="C542" s="3">
        <v>222698.39422784999</v>
      </c>
      <c r="D542" s="3">
        <v>434374.43155750999</v>
      </c>
    </row>
    <row r="543" spans="1:4" ht="27" x14ac:dyDescent="0.75">
      <c r="A543" s="3">
        <v>485.09</v>
      </c>
      <c r="B543" s="8">
        <v>1</v>
      </c>
      <c r="C543" s="3">
        <v>222492.01500928</v>
      </c>
      <c r="D543" s="3">
        <v>432148.48107411998</v>
      </c>
    </row>
    <row r="544" spans="1:4" ht="27" x14ac:dyDescent="0.75">
      <c r="A544" s="3">
        <v>485.08</v>
      </c>
      <c r="B544" s="8">
        <v>1</v>
      </c>
      <c r="C544" s="3">
        <v>222285.72445219001</v>
      </c>
      <c r="D544" s="3">
        <v>429924.62779896997</v>
      </c>
    </row>
    <row r="545" spans="1:4" ht="27" x14ac:dyDescent="0.75">
      <c r="A545" s="3">
        <v>485.07</v>
      </c>
      <c r="B545" s="8">
        <v>1</v>
      </c>
      <c r="C545" s="3">
        <v>222079.61974657999</v>
      </c>
      <c r="D545" s="3">
        <v>427702.81621675001</v>
      </c>
    </row>
    <row r="546" spans="1:4" ht="27" x14ac:dyDescent="0.75">
      <c r="A546" s="3">
        <v>485.06</v>
      </c>
      <c r="B546" s="8">
        <v>1</v>
      </c>
      <c r="C546" s="3">
        <v>221873.61677756</v>
      </c>
      <c r="D546" s="3">
        <v>425483.09000467003</v>
      </c>
    </row>
    <row r="547" spans="1:4" ht="27" x14ac:dyDescent="0.75">
      <c r="A547" s="3">
        <v>485.05</v>
      </c>
      <c r="B547" s="8">
        <v>1</v>
      </c>
      <c r="C547" s="3">
        <v>221667.65927159999</v>
      </c>
      <c r="D547" s="3">
        <v>423265.39893313003</v>
      </c>
    </row>
    <row r="548" spans="1:4" ht="27" x14ac:dyDescent="0.75">
      <c r="A548" s="3">
        <v>485.04</v>
      </c>
      <c r="B548" s="8">
        <v>1</v>
      </c>
      <c r="C548" s="3">
        <v>221461.69237907001</v>
      </c>
      <c r="D548" s="3">
        <v>421049.75704753998</v>
      </c>
    </row>
    <row r="549" spans="1:4" ht="27" x14ac:dyDescent="0.75">
      <c r="A549" s="3">
        <v>485.03</v>
      </c>
      <c r="B549" s="9">
        <v>1</v>
      </c>
      <c r="C549" s="3">
        <v>221255.55957595</v>
      </c>
      <c r="D549" s="3">
        <v>418836.15231521003</v>
      </c>
    </row>
    <row r="550" spans="1:4" ht="27" x14ac:dyDescent="0.75">
      <c r="A550" s="3">
        <v>485.02</v>
      </c>
      <c r="B550" s="9">
        <v>1</v>
      </c>
      <c r="C550" s="3">
        <v>221048.71946137</v>
      </c>
      <c r="D550" s="3">
        <v>416624.68671699998</v>
      </c>
    </row>
    <row r="551" spans="1:4" ht="27" x14ac:dyDescent="0.75">
      <c r="A551" s="3">
        <v>485.01</v>
      </c>
      <c r="B551" s="9">
        <v>1</v>
      </c>
      <c r="C551" s="3">
        <v>220839.51992306</v>
      </c>
      <c r="D551" s="3">
        <v>414415.26010676002</v>
      </c>
    </row>
    <row r="552" spans="1:4" ht="27" x14ac:dyDescent="0.75">
      <c r="A552" s="3">
        <v>485</v>
      </c>
      <c r="B552" s="9">
        <v>1</v>
      </c>
      <c r="C552" s="3">
        <v>220592.35509863001</v>
      </c>
      <c r="D552" s="3">
        <v>412208.02685457002</v>
      </c>
    </row>
    <row r="553" spans="1:4" ht="27" x14ac:dyDescent="0.75">
      <c r="A553" s="3">
        <v>484.99</v>
      </c>
      <c r="B553" s="9">
        <v>1</v>
      </c>
      <c r="C553" s="3">
        <v>220075.32952698</v>
      </c>
      <c r="D553" s="3">
        <v>410005.97727946</v>
      </c>
    </row>
    <row r="554" spans="1:4" ht="27" x14ac:dyDescent="0.75">
      <c r="A554" s="3">
        <v>484.98</v>
      </c>
      <c r="B554" s="9">
        <v>1</v>
      </c>
      <c r="C554" s="3">
        <v>219851.20417332</v>
      </c>
      <c r="D554" s="3">
        <v>407806.33159416</v>
      </c>
    </row>
    <row r="555" spans="1:4" ht="27" x14ac:dyDescent="0.75">
      <c r="A555" s="3">
        <v>484.97</v>
      </c>
      <c r="B555" s="9">
        <v>1</v>
      </c>
      <c r="C555" s="3">
        <v>219630.2533175</v>
      </c>
      <c r="D555" s="3">
        <v>405608.91232762998</v>
      </c>
    </row>
    <row r="556" spans="1:4" ht="27" x14ac:dyDescent="0.75">
      <c r="A556" s="3">
        <v>484.96</v>
      </c>
      <c r="B556" s="9">
        <v>1</v>
      </c>
      <c r="C556" s="3">
        <v>219411.42491788999</v>
      </c>
      <c r="D556" s="3">
        <v>403413.70691493002</v>
      </c>
    </row>
    <row r="557" spans="1:4" ht="27" x14ac:dyDescent="0.75">
      <c r="A557" s="3">
        <v>484.95</v>
      </c>
      <c r="B557" s="9">
        <v>1</v>
      </c>
      <c r="C557" s="3">
        <v>219194.02693957</v>
      </c>
      <c r="D557" s="3">
        <v>401220.69661011</v>
      </c>
    </row>
    <row r="558" spans="1:4" ht="27" x14ac:dyDescent="0.75">
      <c r="A558" s="3">
        <v>484.94</v>
      </c>
      <c r="B558" s="8">
        <v>1</v>
      </c>
      <c r="C558" s="3">
        <v>218977.69649238</v>
      </c>
      <c r="D558" s="3">
        <v>399029.85524966998</v>
      </c>
    </row>
    <row r="559" spans="1:4" ht="27" x14ac:dyDescent="0.75">
      <c r="A559" s="3">
        <v>484.93</v>
      </c>
      <c r="B559" s="8">
        <v>1</v>
      </c>
      <c r="C559" s="3">
        <v>218762.69441078001</v>
      </c>
      <c r="D559" s="3">
        <v>396841.17374305998</v>
      </c>
    </row>
    <row r="560" spans="1:4" ht="27" x14ac:dyDescent="0.75">
      <c r="A560" s="3">
        <v>484.92</v>
      </c>
      <c r="B560" s="8">
        <v>1</v>
      </c>
      <c r="C560" s="3">
        <v>218548.74086749001</v>
      </c>
      <c r="D560" s="3">
        <v>394654.67500802001</v>
      </c>
    </row>
    <row r="561" spans="1:4" ht="27" x14ac:dyDescent="0.75">
      <c r="A561" s="3">
        <v>484.91</v>
      </c>
      <c r="B561" s="8">
        <v>1</v>
      </c>
      <c r="C561" s="3">
        <v>218335.63539626999</v>
      </c>
      <c r="D561" s="3">
        <v>392470.27949274</v>
      </c>
    </row>
    <row r="562" spans="1:4" ht="27" x14ac:dyDescent="0.75">
      <c r="A562" s="3">
        <v>484.9</v>
      </c>
      <c r="B562" s="8">
        <v>1</v>
      </c>
      <c r="C562" s="3">
        <v>218123.70747446999</v>
      </c>
      <c r="D562" s="3">
        <v>390288.00182662997</v>
      </c>
    </row>
    <row r="563" spans="1:4" ht="27" x14ac:dyDescent="0.75">
      <c r="A563" s="3">
        <v>484.89</v>
      </c>
      <c r="B563" s="8">
        <v>1</v>
      </c>
      <c r="C563" s="3">
        <v>217912.70155845999</v>
      </c>
      <c r="D563" s="3">
        <v>388107.80293746002</v>
      </c>
    </row>
    <row r="564" spans="1:4" ht="27" x14ac:dyDescent="0.75">
      <c r="A564" s="3">
        <v>484.88</v>
      </c>
      <c r="B564" s="8">
        <v>1</v>
      </c>
      <c r="C564" s="3">
        <v>217702.57008474</v>
      </c>
      <c r="D564" s="3">
        <v>385929.73679378</v>
      </c>
    </row>
    <row r="565" spans="1:4" ht="27" x14ac:dyDescent="0.75">
      <c r="A565" s="3">
        <v>484.87</v>
      </c>
      <c r="B565" s="8">
        <v>1</v>
      </c>
      <c r="C565" s="3">
        <v>217493.24460809</v>
      </c>
      <c r="D565" s="3">
        <v>383753.78914816998</v>
      </c>
    </row>
    <row r="566" spans="1:4" ht="27" x14ac:dyDescent="0.75">
      <c r="A566" s="3">
        <v>484.86</v>
      </c>
      <c r="B566" s="8">
        <v>1</v>
      </c>
      <c r="C566" s="3">
        <v>217284.60440427999</v>
      </c>
      <c r="D566" s="3">
        <v>381579.89566317998</v>
      </c>
    </row>
    <row r="567" spans="1:4" ht="27" x14ac:dyDescent="0.75">
      <c r="A567" s="3">
        <v>484.85</v>
      </c>
      <c r="B567" s="8">
        <v>1</v>
      </c>
      <c r="C567" s="3">
        <v>217076.53488570999</v>
      </c>
      <c r="D567" s="3">
        <v>379408.12633109</v>
      </c>
    </row>
    <row r="568" spans="1:4" ht="27" x14ac:dyDescent="0.75">
      <c r="A568" s="3">
        <v>484.84</v>
      </c>
      <c r="B568" s="8">
        <v>1</v>
      </c>
      <c r="C568" s="3">
        <v>216869.08641978999</v>
      </c>
      <c r="D568" s="3">
        <v>377238.43371582002</v>
      </c>
    </row>
    <row r="569" spans="1:4" ht="27" x14ac:dyDescent="0.75">
      <c r="A569" s="3">
        <v>484.83</v>
      </c>
      <c r="B569" s="8">
        <v>1</v>
      </c>
      <c r="C569" s="3">
        <v>216661.77375846001</v>
      </c>
      <c r="D569" s="3">
        <v>375070.84091129998</v>
      </c>
    </row>
    <row r="570" spans="1:4" ht="27" x14ac:dyDescent="0.75">
      <c r="A570" s="3">
        <v>484.82</v>
      </c>
      <c r="B570" s="8">
        <v>1</v>
      </c>
      <c r="C570" s="3">
        <v>216453.96115962</v>
      </c>
      <c r="D570" s="3">
        <v>372905.31290224998</v>
      </c>
    </row>
    <row r="571" spans="1:4" ht="27" x14ac:dyDescent="0.75">
      <c r="A571" s="3">
        <v>484.81</v>
      </c>
      <c r="B571" s="8">
        <v>1</v>
      </c>
      <c r="C571" s="3">
        <v>216243.45272104</v>
      </c>
      <c r="D571" s="3">
        <v>370741.87834758998</v>
      </c>
    </row>
    <row r="572" spans="1:4" ht="27" x14ac:dyDescent="0.75">
      <c r="A572" s="3">
        <v>484.8</v>
      </c>
      <c r="B572" s="8">
        <v>1</v>
      </c>
      <c r="C572" s="3">
        <v>216000.91047912001</v>
      </c>
      <c r="D572" s="3">
        <v>368580.60581832001</v>
      </c>
    </row>
    <row r="573" spans="1:4" ht="27" x14ac:dyDescent="0.75">
      <c r="A573" s="3">
        <v>484.79</v>
      </c>
      <c r="B573" s="8">
        <v>1</v>
      </c>
      <c r="C573" s="3">
        <v>215499.75496814001</v>
      </c>
      <c r="D573" s="3">
        <v>366424.12524030998</v>
      </c>
    </row>
    <row r="574" spans="1:4" ht="27" x14ac:dyDescent="0.75">
      <c r="A574" s="3">
        <v>484.78</v>
      </c>
      <c r="B574" s="8">
        <v>1</v>
      </c>
      <c r="C574" s="3">
        <v>215238.24718377</v>
      </c>
      <c r="D574" s="3">
        <v>364270.44385778002</v>
      </c>
    </row>
    <row r="575" spans="1:4" ht="27" x14ac:dyDescent="0.75">
      <c r="A575" s="3">
        <v>484.77</v>
      </c>
      <c r="B575" s="8">
        <v>1</v>
      </c>
      <c r="C575" s="3">
        <v>214978.94443693999</v>
      </c>
      <c r="D575" s="3">
        <v>362119.38084549003</v>
      </c>
    </row>
    <row r="576" spans="1:4" ht="27" x14ac:dyDescent="0.75">
      <c r="A576" s="3">
        <v>484.76</v>
      </c>
      <c r="B576" s="8">
        <v>1</v>
      </c>
      <c r="C576" s="3">
        <v>214720.10216251999</v>
      </c>
      <c r="D576" s="3">
        <v>359970.89538056997</v>
      </c>
    </row>
    <row r="577" spans="1:4" ht="27" x14ac:dyDescent="0.75">
      <c r="A577" s="3">
        <v>484.75</v>
      </c>
      <c r="B577" s="8">
        <v>1</v>
      </c>
      <c r="C577" s="3">
        <v>214461.12977484</v>
      </c>
      <c r="D577" s="3">
        <v>357825.02183811</v>
      </c>
    </row>
    <row r="578" spans="1:4" ht="27" x14ac:dyDescent="0.75">
      <c r="A578" s="3">
        <v>484.74</v>
      </c>
      <c r="B578" s="8">
        <v>1</v>
      </c>
      <c r="C578" s="3">
        <v>214201.86222807001</v>
      </c>
      <c r="D578" s="3">
        <v>355681.69250841002</v>
      </c>
    </row>
    <row r="579" spans="1:4" ht="27" x14ac:dyDescent="0.75">
      <c r="A579" s="3">
        <v>484.73</v>
      </c>
      <c r="B579" s="8">
        <v>1</v>
      </c>
      <c r="C579" s="3">
        <v>213942.30910685999</v>
      </c>
      <c r="D579" s="3">
        <v>353540.97719091002</v>
      </c>
    </row>
    <row r="580" spans="1:4" ht="27" x14ac:dyDescent="0.75">
      <c r="A580" s="3">
        <v>484.72</v>
      </c>
      <c r="B580" s="8">
        <v>1</v>
      </c>
      <c r="C580" s="3">
        <v>213682.51451477999</v>
      </c>
      <c r="D580" s="3">
        <v>351402.86999171</v>
      </c>
    </row>
    <row r="581" spans="1:4" ht="27" x14ac:dyDescent="0.75">
      <c r="A581" s="3">
        <v>484.71</v>
      </c>
      <c r="B581" s="8">
        <v>1</v>
      </c>
      <c r="C581" s="3">
        <v>213422.41742489999</v>
      </c>
      <c r="D581" s="3">
        <v>349267.38350872998</v>
      </c>
    </row>
    <row r="582" spans="1:4" ht="27" x14ac:dyDescent="0.75">
      <c r="A582" s="3">
        <v>484.7</v>
      </c>
      <c r="B582" s="8">
        <v>1</v>
      </c>
      <c r="C582" s="3">
        <v>213161.97080817001</v>
      </c>
      <c r="D582" s="3">
        <v>347134.45540630003</v>
      </c>
    </row>
    <row r="583" spans="1:4" ht="27" x14ac:dyDescent="0.75">
      <c r="A583" s="3">
        <v>484.69</v>
      </c>
      <c r="B583" s="8">
        <v>1</v>
      </c>
      <c r="C583" s="3">
        <v>212901.18733814999</v>
      </c>
      <c r="D583" s="3">
        <v>345004.17960521003</v>
      </c>
    </row>
    <row r="584" spans="1:4" ht="27" x14ac:dyDescent="0.75">
      <c r="A584" s="3">
        <v>484.68</v>
      </c>
      <c r="B584" s="8">
        <v>1</v>
      </c>
      <c r="C584" s="3">
        <v>212639.88397240001</v>
      </c>
      <c r="D584" s="3">
        <v>342876.50871814002</v>
      </c>
    </row>
    <row r="585" spans="1:4" ht="27" x14ac:dyDescent="0.75">
      <c r="A585" s="3">
        <v>484.67</v>
      </c>
      <c r="B585" s="9">
        <v>1</v>
      </c>
      <c r="C585" s="3">
        <v>212378.27835419</v>
      </c>
      <c r="D585" s="3">
        <v>340751.46455477999</v>
      </c>
    </row>
    <row r="586" spans="1:4" ht="27" x14ac:dyDescent="0.75">
      <c r="A586" s="3">
        <v>484.66</v>
      </c>
      <c r="B586" s="9">
        <v>1</v>
      </c>
      <c r="C586" s="3">
        <v>212116.13510104999</v>
      </c>
      <c r="D586" s="3">
        <v>338629.02949371003</v>
      </c>
    </row>
    <row r="587" spans="1:4" ht="27" x14ac:dyDescent="0.75">
      <c r="A587" s="3">
        <v>484.65</v>
      </c>
      <c r="B587" s="9">
        <v>1</v>
      </c>
      <c r="C587" s="3">
        <v>211853.34009149001</v>
      </c>
      <c r="D587" s="3">
        <v>336509.21255175001</v>
      </c>
    </row>
    <row r="588" spans="1:4" ht="27" x14ac:dyDescent="0.75">
      <c r="A588" s="3">
        <v>484.64</v>
      </c>
      <c r="B588" s="9">
        <v>1</v>
      </c>
      <c r="C588" s="3">
        <v>211589.68934559001</v>
      </c>
      <c r="D588" s="3">
        <v>334392.01495114999</v>
      </c>
    </row>
    <row r="589" spans="1:4" ht="27" x14ac:dyDescent="0.75">
      <c r="A589" s="3">
        <v>484.63</v>
      </c>
      <c r="B589" s="9">
        <v>1</v>
      </c>
      <c r="C589" s="3">
        <v>211325.00902478999</v>
      </c>
      <c r="D589" s="3">
        <v>332277.47757589997</v>
      </c>
    </row>
    <row r="590" spans="1:4" ht="27" x14ac:dyDescent="0.75">
      <c r="A590" s="3">
        <v>484.62</v>
      </c>
      <c r="B590" s="9">
        <v>1</v>
      </c>
      <c r="C590" s="3">
        <v>211058.27770944999</v>
      </c>
      <c r="D590" s="3">
        <v>330165.61958129</v>
      </c>
    </row>
    <row r="591" spans="1:4" ht="27" x14ac:dyDescent="0.75">
      <c r="A591" s="3">
        <v>484.61</v>
      </c>
      <c r="B591" s="9">
        <v>1</v>
      </c>
      <c r="C591" s="3">
        <v>210786.34594015</v>
      </c>
      <c r="D591" s="3">
        <v>328056.45311079</v>
      </c>
    </row>
    <row r="592" spans="1:4" ht="27" x14ac:dyDescent="0.75">
      <c r="A592" s="3">
        <v>484.6</v>
      </c>
      <c r="B592" s="9">
        <v>1</v>
      </c>
      <c r="C592" s="3">
        <v>210219.79659842001</v>
      </c>
      <c r="D592" s="3">
        <v>325949.91860506003</v>
      </c>
    </row>
    <row r="593" spans="1:4" ht="27" x14ac:dyDescent="0.75">
      <c r="A593" s="3">
        <v>484.59</v>
      </c>
      <c r="B593" s="9">
        <v>1</v>
      </c>
      <c r="C593" s="3">
        <v>209900.90001909001</v>
      </c>
      <c r="D593" s="3">
        <v>323849.41524250002</v>
      </c>
    </row>
    <row r="594" spans="1:4" ht="27" x14ac:dyDescent="0.75">
      <c r="A594" s="3">
        <v>484.58</v>
      </c>
      <c r="B594" s="8">
        <v>1</v>
      </c>
      <c r="C594" s="3">
        <v>209637.95722412999</v>
      </c>
      <c r="D594" s="3">
        <v>321751.6904048</v>
      </c>
    </row>
    <row r="595" spans="1:4" ht="27" x14ac:dyDescent="0.75">
      <c r="A595" s="3">
        <v>484.57</v>
      </c>
      <c r="B595" s="8">
        <v>1</v>
      </c>
      <c r="C595" s="3">
        <v>209377.37102582</v>
      </c>
      <c r="D595" s="3">
        <v>319656.62466281001</v>
      </c>
    </row>
    <row r="596" spans="1:4" ht="27" x14ac:dyDescent="0.75">
      <c r="A596" s="3">
        <v>484.56</v>
      </c>
      <c r="B596" s="8">
        <v>1</v>
      </c>
      <c r="C596" s="3">
        <v>209117.27407094001</v>
      </c>
      <c r="D596" s="3">
        <v>317564.15200354002</v>
      </c>
    </row>
    <row r="597" spans="1:4" ht="27" x14ac:dyDescent="0.75">
      <c r="A597" s="3">
        <v>484.55</v>
      </c>
      <c r="B597" s="8">
        <v>1</v>
      </c>
      <c r="C597" s="3">
        <v>208857.29257161001</v>
      </c>
      <c r="D597" s="3">
        <v>315474.31178431999</v>
      </c>
    </row>
    <row r="598" spans="1:4" ht="27" x14ac:dyDescent="0.75">
      <c r="A598" s="3">
        <v>484.54</v>
      </c>
      <c r="B598" s="8">
        <v>1</v>
      </c>
      <c r="C598" s="3">
        <v>208597.12542534</v>
      </c>
      <c r="D598" s="3">
        <v>313387.07787118998</v>
      </c>
    </row>
    <row r="599" spans="1:4" ht="27" x14ac:dyDescent="0.75">
      <c r="A599" s="3">
        <v>484.53</v>
      </c>
      <c r="B599" s="8">
        <v>1</v>
      </c>
      <c r="C599" s="3">
        <v>208337.16102611</v>
      </c>
      <c r="D599" s="3">
        <v>311302.44037402002</v>
      </c>
    </row>
    <row r="600" spans="1:4" ht="27" x14ac:dyDescent="0.75">
      <c r="A600" s="3">
        <v>484.52</v>
      </c>
      <c r="B600" s="8">
        <v>1</v>
      </c>
      <c r="C600" s="3">
        <v>208076.92246115001</v>
      </c>
      <c r="D600" s="3">
        <v>309220.39910664002</v>
      </c>
    </row>
    <row r="601" spans="1:4" ht="27" x14ac:dyDescent="0.75">
      <c r="A601" s="3">
        <v>484.51</v>
      </c>
      <c r="B601" s="8">
        <v>1</v>
      </c>
      <c r="C601" s="3">
        <v>207816.39314664001</v>
      </c>
      <c r="D601" s="3">
        <v>307140.97182321001</v>
      </c>
    </row>
    <row r="602" spans="1:4" ht="27" x14ac:dyDescent="0.75">
      <c r="A602" s="3">
        <v>484.5</v>
      </c>
      <c r="B602" s="8">
        <v>1</v>
      </c>
      <c r="C602" s="3">
        <v>207555.64880843001</v>
      </c>
      <c r="D602" s="3">
        <v>305064.12543676002</v>
      </c>
    </row>
    <row r="603" spans="1:4" ht="27" x14ac:dyDescent="0.75">
      <c r="A603" s="3">
        <v>484.49</v>
      </c>
      <c r="B603" s="8">
        <v>1</v>
      </c>
      <c r="C603" s="3">
        <v>207294.72781009</v>
      </c>
      <c r="D603" s="3">
        <v>302989.91112945997</v>
      </c>
    </row>
    <row r="604" spans="1:4" ht="27" x14ac:dyDescent="0.75">
      <c r="A604" s="3">
        <v>484.48</v>
      </c>
      <c r="B604" s="8">
        <v>1</v>
      </c>
      <c r="C604" s="3">
        <v>207033.43648757</v>
      </c>
      <c r="D604" s="3">
        <v>300918.31800506002</v>
      </c>
    </row>
    <row r="605" spans="1:4" ht="27" x14ac:dyDescent="0.75">
      <c r="A605" s="3">
        <v>484.47</v>
      </c>
      <c r="B605" s="8">
        <v>1</v>
      </c>
      <c r="C605" s="3">
        <v>206771.96207513</v>
      </c>
      <c r="D605" s="3">
        <v>298849.31255730003</v>
      </c>
    </row>
    <row r="606" spans="1:4" ht="27" x14ac:dyDescent="0.75">
      <c r="A606" s="3">
        <v>484.46</v>
      </c>
      <c r="B606" s="8">
        <v>1</v>
      </c>
      <c r="C606" s="3">
        <v>206510.03633428999</v>
      </c>
      <c r="D606" s="3">
        <v>296782.90877461998</v>
      </c>
    </row>
    <row r="607" spans="1:4" ht="27" x14ac:dyDescent="0.75">
      <c r="A607" s="3">
        <v>484.45</v>
      </c>
      <c r="B607" s="8">
        <v>1</v>
      </c>
      <c r="C607" s="3">
        <v>206247.76426296</v>
      </c>
      <c r="D607" s="3">
        <v>294719.12529126997</v>
      </c>
    </row>
    <row r="608" spans="1:4" ht="27" x14ac:dyDescent="0.75">
      <c r="A608" s="3">
        <v>484.44</v>
      </c>
      <c r="B608" s="8">
        <v>1</v>
      </c>
      <c r="C608" s="3">
        <v>205985.20622411001</v>
      </c>
      <c r="D608" s="3">
        <v>292657.92873301002</v>
      </c>
    </row>
    <row r="609" spans="1:4" ht="27" x14ac:dyDescent="0.75">
      <c r="A609" s="3">
        <v>484.43</v>
      </c>
      <c r="B609" s="8">
        <v>1</v>
      </c>
      <c r="C609" s="3">
        <v>205722.30373730001</v>
      </c>
      <c r="D609" s="3">
        <v>290599.42968546</v>
      </c>
    </row>
    <row r="610" spans="1:4" ht="27" x14ac:dyDescent="0.75">
      <c r="A610" s="3">
        <v>484.42</v>
      </c>
      <c r="B610" s="8">
        <v>1</v>
      </c>
      <c r="C610" s="3">
        <v>205458.60890344999</v>
      </c>
      <c r="D610" s="3">
        <v>288543.54009997001</v>
      </c>
    </row>
    <row r="611" spans="1:4" ht="27" x14ac:dyDescent="0.75">
      <c r="A611" s="3">
        <v>484.41</v>
      </c>
      <c r="B611" s="8">
        <v>1</v>
      </c>
      <c r="C611" s="3">
        <v>205192.48130814999</v>
      </c>
      <c r="D611" s="3">
        <v>286490.30408109003</v>
      </c>
    </row>
    <row r="612" spans="1:4" ht="27" x14ac:dyDescent="0.75">
      <c r="A612" s="3">
        <v>484.4</v>
      </c>
      <c r="B612" s="8">
        <v>1</v>
      </c>
      <c r="C612" s="3">
        <v>204876.89958622001</v>
      </c>
      <c r="D612" s="3">
        <v>284439.77734764997</v>
      </c>
    </row>
    <row r="613" spans="1:4" ht="27" x14ac:dyDescent="0.75">
      <c r="A613" s="3">
        <v>484.39</v>
      </c>
      <c r="B613" s="8">
        <v>1</v>
      </c>
      <c r="C613" s="3">
        <v>204085.85206172001</v>
      </c>
      <c r="D613" s="3">
        <v>282397.19204360002</v>
      </c>
    </row>
    <row r="614" spans="1:4" ht="27" x14ac:dyDescent="0.75">
      <c r="A614" s="3">
        <v>484.38</v>
      </c>
      <c r="B614" s="8">
        <v>1</v>
      </c>
      <c r="C614" s="3">
        <v>203803.67157110001</v>
      </c>
      <c r="D614" s="3">
        <v>280357.71641469997</v>
      </c>
    </row>
    <row r="615" spans="1:4" ht="27" x14ac:dyDescent="0.75">
      <c r="A615" s="3">
        <v>484.37</v>
      </c>
      <c r="B615" s="8">
        <v>1</v>
      </c>
      <c r="C615" s="3">
        <v>203526.57449150001</v>
      </c>
      <c r="D615" s="3">
        <v>278321.10440567997</v>
      </c>
    </row>
    <row r="616" spans="1:4" ht="27" x14ac:dyDescent="0.75">
      <c r="A616" s="3">
        <v>484.36</v>
      </c>
      <c r="B616" s="8">
        <v>1</v>
      </c>
      <c r="C616" s="3">
        <v>203251.75548344999</v>
      </c>
      <c r="D616" s="3">
        <v>276287.21983603999</v>
      </c>
    </row>
    <row r="617" spans="1:4" ht="27" x14ac:dyDescent="0.75">
      <c r="A617" s="3">
        <v>484.35</v>
      </c>
      <c r="B617" s="8">
        <v>1</v>
      </c>
      <c r="C617" s="3">
        <v>202978.31304502999</v>
      </c>
      <c r="D617" s="3">
        <v>274256.10523172002</v>
      </c>
    </row>
    <row r="618" spans="1:4" ht="27" x14ac:dyDescent="0.75">
      <c r="A618" s="3">
        <v>484.34</v>
      </c>
      <c r="B618" s="8">
        <v>1</v>
      </c>
      <c r="C618" s="3">
        <v>202705.75574364999</v>
      </c>
      <c r="D618" s="3">
        <v>272227.73302023002</v>
      </c>
    </row>
    <row r="619" spans="1:4" ht="27" x14ac:dyDescent="0.75">
      <c r="A619" s="3">
        <v>484.33</v>
      </c>
      <c r="B619" s="8">
        <v>1</v>
      </c>
      <c r="C619" s="3">
        <v>202433.72542353001</v>
      </c>
      <c r="D619" s="3">
        <v>270202.03890748002</v>
      </c>
    </row>
    <row r="620" spans="1:4" ht="27" x14ac:dyDescent="0.75">
      <c r="A620" s="3">
        <v>484.32</v>
      </c>
      <c r="B620" s="8">
        <v>1</v>
      </c>
      <c r="C620" s="3">
        <v>202162.17064559</v>
      </c>
      <c r="D620" s="3">
        <v>268179.08902628999</v>
      </c>
    </row>
    <row r="621" spans="1:4" ht="27" x14ac:dyDescent="0.75">
      <c r="A621" s="3">
        <v>484.31</v>
      </c>
      <c r="B621" s="9">
        <v>1</v>
      </c>
      <c r="C621" s="3">
        <v>201890.99464341</v>
      </c>
      <c r="D621" s="3">
        <v>266158.84924826998</v>
      </c>
    </row>
    <row r="622" spans="1:4" ht="27" x14ac:dyDescent="0.75">
      <c r="A622" s="3">
        <v>484.3</v>
      </c>
      <c r="B622" s="9">
        <v>1</v>
      </c>
      <c r="C622" s="3">
        <v>201620.10651680999</v>
      </c>
      <c r="D622" s="3">
        <v>264141.27930167998</v>
      </c>
    </row>
    <row r="623" spans="1:4" ht="27" x14ac:dyDescent="0.75">
      <c r="A623" s="3">
        <v>484.29</v>
      </c>
      <c r="B623" s="9">
        <v>1</v>
      </c>
      <c r="C623" s="3">
        <v>201349.42243904</v>
      </c>
      <c r="D623" s="3">
        <v>262126.42692880999</v>
      </c>
    </row>
    <row r="624" spans="1:4" ht="27" x14ac:dyDescent="0.75">
      <c r="A624" s="3">
        <v>484.28</v>
      </c>
      <c r="B624" s="9">
        <v>1</v>
      </c>
      <c r="C624" s="3">
        <v>201078.90245786999</v>
      </c>
      <c r="D624" s="3">
        <v>260114.29027808001</v>
      </c>
    </row>
    <row r="625" spans="1:4" ht="27" x14ac:dyDescent="0.75">
      <c r="A625" s="3">
        <v>484.27</v>
      </c>
      <c r="B625" s="9">
        <v>1</v>
      </c>
      <c r="C625" s="3">
        <v>200808.51692363</v>
      </c>
      <c r="D625" s="3">
        <v>258104.87518130001</v>
      </c>
    </row>
    <row r="626" spans="1:4" ht="27" x14ac:dyDescent="0.75">
      <c r="A626" s="3">
        <v>484.26</v>
      </c>
      <c r="B626" s="9">
        <v>1</v>
      </c>
      <c r="C626" s="3">
        <v>200538.23845028001</v>
      </c>
      <c r="D626" s="3">
        <v>256098.17218892</v>
      </c>
    </row>
    <row r="627" spans="1:4" ht="27" x14ac:dyDescent="0.75">
      <c r="A627" s="3">
        <v>484.25</v>
      </c>
      <c r="B627" s="9">
        <v>1</v>
      </c>
      <c r="C627" s="3">
        <v>200267.99212325999</v>
      </c>
      <c r="D627" s="3">
        <v>254094.15598559001</v>
      </c>
    </row>
    <row r="628" spans="1:4" ht="27" x14ac:dyDescent="0.75">
      <c r="A628" s="3">
        <v>484.24</v>
      </c>
      <c r="B628" s="9">
        <v>1</v>
      </c>
      <c r="C628" s="3">
        <v>199997.60175080001</v>
      </c>
      <c r="D628" s="3">
        <v>252092.85617720999</v>
      </c>
    </row>
    <row r="629" spans="1:4" ht="27" x14ac:dyDescent="0.75">
      <c r="A629" s="3">
        <v>484.23</v>
      </c>
      <c r="B629" s="9">
        <v>1</v>
      </c>
      <c r="C629" s="3">
        <v>199726.75458072999</v>
      </c>
      <c r="D629" s="3">
        <v>250094.2780311</v>
      </c>
    </row>
    <row r="630" spans="1:4" ht="27" x14ac:dyDescent="0.75">
      <c r="A630" s="3">
        <v>484.22</v>
      </c>
      <c r="B630" s="8">
        <v>1</v>
      </c>
      <c r="C630" s="3">
        <v>199454.80276429001</v>
      </c>
      <c r="D630" s="3">
        <v>248098.36267822</v>
      </c>
    </row>
    <row r="631" spans="1:4" ht="27" x14ac:dyDescent="0.75">
      <c r="A631" s="3">
        <v>484.21</v>
      </c>
      <c r="B631" s="8">
        <v>1</v>
      </c>
      <c r="C631" s="3">
        <v>199178.85965791001</v>
      </c>
      <c r="D631" s="3">
        <v>246105.25231128</v>
      </c>
    </row>
    <row r="632" spans="1:4" ht="27" x14ac:dyDescent="0.75">
      <c r="A632" s="3">
        <v>484.2</v>
      </c>
      <c r="B632" s="8">
        <v>1</v>
      </c>
      <c r="C632" s="3">
        <v>198365.68029505</v>
      </c>
      <c r="D632" s="3">
        <v>244114.82575774999</v>
      </c>
    </row>
    <row r="633" spans="1:4" ht="27" x14ac:dyDescent="0.75">
      <c r="A633" s="3">
        <v>484.19</v>
      </c>
      <c r="B633" s="8">
        <v>1</v>
      </c>
      <c r="C633" s="3">
        <v>198015.09692094999</v>
      </c>
      <c r="D633" s="3">
        <v>242133.02107856999</v>
      </c>
    </row>
    <row r="634" spans="1:4" ht="27" x14ac:dyDescent="0.75">
      <c r="A634" s="3">
        <v>484.18</v>
      </c>
      <c r="B634" s="8">
        <v>1</v>
      </c>
      <c r="C634" s="3">
        <v>197723.06612591</v>
      </c>
      <c r="D634" s="3">
        <v>240154.30307498001</v>
      </c>
    </row>
    <row r="635" spans="1:4" ht="27" x14ac:dyDescent="0.75">
      <c r="A635" s="3">
        <v>484.17</v>
      </c>
      <c r="B635" s="8">
        <v>1</v>
      </c>
      <c r="C635" s="3">
        <v>197436.66309623999</v>
      </c>
      <c r="D635" s="3">
        <v>238178.50845572</v>
      </c>
    </row>
    <row r="636" spans="1:4" ht="27" x14ac:dyDescent="0.75">
      <c r="A636" s="3">
        <v>484.16</v>
      </c>
      <c r="B636" s="8">
        <v>1</v>
      </c>
      <c r="C636" s="3">
        <v>197152.43986479001</v>
      </c>
      <c r="D636" s="3">
        <v>236205.59614223</v>
      </c>
    </row>
    <row r="637" spans="1:4" ht="27" x14ac:dyDescent="0.75">
      <c r="A637" s="3">
        <v>484.15</v>
      </c>
      <c r="B637" s="8">
        <v>1</v>
      </c>
      <c r="C637" s="3">
        <v>196869.48172785999</v>
      </c>
      <c r="D637" s="3">
        <v>234235.51460532</v>
      </c>
    </row>
    <row r="638" spans="1:4" ht="27" x14ac:dyDescent="0.75">
      <c r="A638" s="3">
        <v>484.14</v>
      </c>
      <c r="B638" s="8">
        <v>1</v>
      </c>
      <c r="C638" s="3">
        <v>196587.49429505001</v>
      </c>
      <c r="D638" s="3">
        <v>232268.23276439999</v>
      </c>
    </row>
    <row r="639" spans="1:4" ht="27" x14ac:dyDescent="0.75">
      <c r="A639" s="3">
        <v>484.13</v>
      </c>
      <c r="B639" s="8">
        <v>1</v>
      </c>
      <c r="C639" s="3">
        <v>196306.20175531</v>
      </c>
      <c r="D639" s="3">
        <v>230303.7555997</v>
      </c>
    </row>
    <row r="640" spans="1:4" ht="27" x14ac:dyDescent="0.75">
      <c r="A640" s="3">
        <v>484.12</v>
      </c>
      <c r="B640" s="8">
        <v>1</v>
      </c>
      <c r="C640" s="3">
        <v>196025.57930071</v>
      </c>
      <c r="D640" s="3">
        <v>228342.13047490001</v>
      </c>
    </row>
    <row r="641" spans="1:4" ht="27" x14ac:dyDescent="0.75">
      <c r="A641" s="3">
        <v>484.11</v>
      </c>
      <c r="B641" s="8">
        <v>1</v>
      </c>
      <c r="C641" s="3">
        <v>195745.57936885001</v>
      </c>
      <c r="D641" s="3">
        <v>226383.32931356001</v>
      </c>
    </row>
    <row r="642" spans="1:4" ht="27" x14ac:dyDescent="0.75">
      <c r="A642" s="3">
        <v>484.1</v>
      </c>
      <c r="B642" s="8">
        <v>1</v>
      </c>
      <c r="C642" s="3">
        <v>195466.09552616</v>
      </c>
      <c r="D642" s="3">
        <v>224427.2628695</v>
      </c>
    </row>
    <row r="643" spans="1:4" ht="27" x14ac:dyDescent="0.75">
      <c r="A643" s="3">
        <v>484.09</v>
      </c>
      <c r="B643" s="8">
        <v>1</v>
      </c>
      <c r="C643" s="3">
        <v>195187.02230119999</v>
      </c>
      <c r="D643" s="3">
        <v>222474.02278577999</v>
      </c>
    </row>
    <row r="644" spans="1:4" ht="27" x14ac:dyDescent="0.75">
      <c r="A644" s="3">
        <v>484.08</v>
      </c>
      <c r="B644" s="8">
        <v>1</v>
      </c>
      <c r="C644" s="3">
        <v>194908.4948171</v>
      </c>
      <c r="D644" s="3">
        <v>220523.60156275</v>
      </c>
    </row>
    <row r="645" spans="1:4" ht="27" x14ac:dyDescent="0.75">
      <c r="A645" s="3">
        <v>484.07</v>
      </c>
      <c r="B645" s="8">
        <v>1</v>
      </c>
      <c r="C645" s="3">
        <v>194630.44897378</v>
      </c>
      <c r="D645" s="3">
        <v>218575.90032225</v>
      </c>
    </row>
    <row r="646" spans="1:4" ht="27" x14ac:dyDescent="0.75">
      <c r="A646" s="3">
        <v>484.06</v>
      </c>
      <c r="B646" s="8">
        <v>1</v>
      </c>
      <c r="C646" s="3">
        <v>194352.61308601001</v>
      </c>
      <c r="D646" s="3">
        <v>216631.03732221</v>
      </c>
    </row>
    <row r="647" spans="1:4" ht="27" x14ac:dyDescent="0.75">
      <c r="A647" s="3">
        <v>484.05</v>
      </c>
      <c r="B647" s="8">
        <v>1</v>
      </c>
      <c r="C647" s="3">
        <v>194074.9830749</v>
      </c>
      <c r="D647" s="3">
        <v>214688.94886092999</v>
      </c>
    </row>
    <row r="648" spans="1:4" ht="27" x14ac:dyDescent="0.75">
      <c r="A648" s="3">
        <v>484.04</v>
      </c>
      <c r="B648" s="8">
        <v>1</v>
      </c>
      <c r="C648" s="3">
        <v>193797.34994103</v>
      </c>
      <c r="D648" s="3">
        <v>212749.60761007</v>
      </c>
    </row>
    <row r="649" spans="1:4" ht="27" x14ac:dyDescent="0.75">
      <c r="A649" s="3">
        <v>484.03</v>
      </c>
      <c r="B649" s="8">
        <v>1</v>
      </c>
      <c r="C649" s="3">
        <v>193519.03586487001</v>
      </c>
      <c r="D649" s="3">
        <v>210813.06923269</v>
      </c>
    </row>
    <row r="650" spans="1:4" ht="27" x14ac:dyDescent="0.75">
      <c r="A650" s="3">
        <v>484.02</v>
      </c>
      <c r="B650" s="8">
        <v>1</v>
      </c>
      <c r="C650" s="3">
        <v>193238.86354811999</v>
      </c>
      <c r="D650" s="3">
        <v>208879.31916367999</v>
      </c>
    </row>
    <row r="651" spans="1:4" ht="27" x14ac:dyDescent="0.75">
      <c r="A651" s="3">
        <v>484.01</v>
      </c>
      <c r="B651" s="8">
        <v>1</v>
      </c>
      <c r="C651" s="3">
        <v>192953.02924025999</v>
      </c>
      <c r="D651" s="3">
        <v>206948.39856753999</v>
      </c>
    </row>
    <row r="652" spans="1:4" ht="27" x14ac:dyDescent="0.75">
      <c r="A652" s="3">
        <v>484</v>
      </c>
      <c r="B652" s="8">
        <v>1</v>
      </c>
      <c r="C652" s="3">
        <v>192137.16797094999</v>
      </c>
      <c r="D652" s="3">
        <v>205020.44436533999</v>
      </c>
    </row>
    <row r="653" spans="1:4" ht="27" x14ac:dyDescent="0.75">
      <c r="A653" s="3">
        <v>483.99</v>
      </c>
      <c r="B653" s="8">
        <v>1</v>
      </c>
      <c r="C653" s="3">
        <v>191573.45535387</v>
      </c>
      <c r="D653" s="3">
        <v>203102.96058936001</v>
      </c>
    </row>
    <row r="654" spans="1:4" ht="27" x14ac:dyDescent="0.75">
      <c r="A654" s="3">
        <v>483.98</v>
      </c>
      <c r="B654" s="8">
        <v>1</v>
      </c>
      <c r="C654" s="3">
        <v>191254.39789953001</v>
      </c>
      <c r="D654" s="3">
        <v>201188.86802811001</v>
      </c>
    </row>
    <row r="655" spans="1:4" ht="27" x14ac:dyDescent="0.75">
      <c r="A655" s="3">
        <v>483.97</v>
      </c>
      <c r="B655" s="8">
        <v>1</v>
      </c>
      <c r="C655" s="3">
        <v>190941.4864237</v>
      </c>
      <c r="D655" s="3">
        <v>199277.89764114999</v>
      </c>
    </row>
    <row r="656" spans="1:4" ht="27" x14ac:dyDescent="0.75">
      <c r="A656" s="3">
        <v>483.96</v>
      </c>
      <c r="B656" s="8">
        <v>1</v>
      </c>
      <c r="C656" s="3">
        <v>190630.51904064001</v>
      </c>
      <c r="D656" s="3">
        <v>197370.06730500999</v>
      </c>
    </row>
    <row r="657" spans="1:4" ht="27" x14ac:dyDescent="0.75">
      <c r="A657" s="3">
        <v>483.95</v>
      </c>
      <c r="B657" s="9">
        <v>1</v>
      </c>
      <c r="C657" s="3">
        <v>190320.62265539001</v>
      </c>
      <c r="D657" s="3">
        <v>195465.32259672001</v>
      </c>
    </row>
    <row r="658" spans="1:4" ht="27" x14ac:dyDescent="0.75">
      <c r="A658" s="3">
        <v>483.94</v>
      </c>
      <c r="B658" s="9">
        <v>1</v>
      </c>
      <c r="C658" s="3">
        <v>190011.75049019</v>
      </c>
      <c r="D658" s="3">
        <v>193563.68643348999</v>
      </c>
    </row>
    <row r="659" spans="1:4" ht="27" x14ac:dyDescent="0.75">
      <c r="A659" s="3">
        <v>483.93</v>
      </c>
      <c r="B659" s="9">
        <v>1</v>
      </c>
      <c r="C659" s="3">
        <v>189703.51551447</v>
      </c>
      <c r="D659" s="3">
        <v>191665.13334726999</v>
      </c>
    </row>
    <row r="660" spans="1:4" ht="27" x14ac:dyDescent="0.75">
      <c r="A660" s="3">
        <v>483.92</v>
      </c>
      <c r="B660" s="9">
        <v>1</v>
      </c>
      <c r="C660" s="3">
        <v>189395.94668525</v>
      </c>
      <c r="D660" s="3">
        <v>189769.65674708001</v>
      </c>
    </row>
    <row r="661" spans="1:4" ht="27" x14ac:dyDescent="0.75">
      <c r="A661" s="3">
        <v>483.91</v>
      </c>
      <c r="B661" s="9">
        <v>1</v>
      </c>
      <c r="C661" s="3">
        <v>189089.27054975001</v>
      </c>
      <c r="D661" s="3">
        <v>187877.27830698999</v>
      </c>
    </row>
    <row r="662" spans="1:4" ht="27" x14ac:dyDescent="0.75">
      <c r="A662" s="3">
        <v>483.9</v>
      </c>
      <c r="B662" s="9">
        <v>1</v>
      </c>
      <c r="C662" s="3">
        <v>188783.12101907001</v>
      </c>
      <c r="D662" s="3">
        <v>185987.9194781</v>
      </c>
    </row>
    <row r="663" spans="1:4" ht="27" x14ac:dyDescent="0.75">
      <c r="A663" s="3">
        <v>483.89</v>
      </c>
      <c r="B663" s="9">
        <v>1</v>
      </c>
      <c r="C663" s="3">
        <v>188477.77534063999</v>
      </c>
      <c r="D663" s="3">
        <v>184101.62976479999</v>
      </c>
    </row>
    <row r="664" spans="1:4" ht="27" x14ac:dyDescent="0.75">
      <c r="A664" s="3">
        <v>483.88</v>
      </c>
      <c r="B664" s="9">
        <v>1</v>
      </c>
      <c r="C664" s="3">
        <v>188173.01433332</v>
      </c>
      <c r="D664" s="3">
        <v>182218.39287652</v>
      </c>
    </row>
    <row r="665" spans="1:4" ht="27" x14ac:dyDescent="0.75">
      <c r="A665" s="3">
        <v>483.87</v>
      </c>
      <c r="B665" s="9">
        <v>1</v>
      </c>
      <c r="C665" s="3">
        <v>187868.99017832999</v>
      </c>
      <c r="D665" s="3">
        <v>180338.21396113999</v>
      </c>
    </row>
    <row r="666" spans="1:4" ht="27" x14ac:dyDescent="0.75">
      <c r="A666" s="3">
        <v>483.86</v>
      </c>
      <c r="B666" s="8">
        <v>1</v>
      </c>
      <c r="C666" s="3">
        <v>187565.39255292001</v>
      </c>
      <c r="D666" s="3">
        <v>178461.11727265999</v>
      </c>
    </row>
    <row r="667" spans="1:4" ht="27" x14ac:dyDescent="0.75">
      <c r="A667" s="3">
        <v>483.85</v>
      </c>
      <c r="B667" s="8">
        <v>1</v>
      </c>
      <c r="C667" s="3">
        <v>187262.15068118001</v>
      </c>
      <c r="D667" s="3">
        <v>176587.00816301999</v>
      </c>
    </row>
    <row r="668" spans="1:4" ht="27" x14ac:dyDescent="0.75">
      <c r="A668" s="3">
        <v>483.84</v>
      </c>
      <c r="B668" s="8">
        <v>1</v>
      </c>
      <c r="C668" s="3">
        <v>186959.02639320001</v>
      </c>
      <c r="D668" s="3">
        <v>174715.94992404999</v>
      </c>
    </row>
    <row r="669" spans="1:4" ht="27" x14ac:dyDescent="0.75">
      <c r="A669" s="3">
        <v>483.83</v>
      </c>
      <c r="B669" s="8">
        <v>1</v>
      </c>
      <c r="C669" s="3">
        <v>186655.36359356999</v>
      </c>
      <c r="D669" s="3">
        <v>172847.94079662001</v>
      </c>
    </row>
    <row r="670" spans="1:4" ht="27" x14ac:dyDescent="0.75">
      <c r="A670" s="3">
        <v>483.82</v>
      </c>
      <c r="B670" s="8">
        <v>1</v>
      </c>
      <c r="C670" s="3">
        <v>186350.40540305999</v>
      </c>
      <c r="D670" s="3">
        <v>170982.95259077</v>
      </c>
    </row>
    <row r="671" spans="1:4" ht="27" x14ac:dyDescent="0.75">
      <c r="A671" s="3">
        <v>483.81</v>
      </c>
      <c r="B671" s="8">
        <v>1</v>
      </c>
      <c r="C671" s="3">
        <v>186041.19340799001</v>
      </c>
      <c r="D671" s="3">
        <v>169121.09049035999</v>
      </c>
    </row>
    <row r="672" spans="1:4" ht="27" x14ac:dyDescent="0.75">
      <c r="A672" s="3">
        <v>483.8</v>
      </c>
      <c r="B672" s="8">
        <v>1</v>
      </c>
      <c r="C672" s="3">
        <v>185686.96353668999</v>
      </c>
      <c r="D672" s="3">
        <v>167262.33677105</v>
      </c>
    </row>
    <row r="673" spans="1:4" ht="27" x14ac:dyDescent="0.75">
      <c r="A673" s="3">
        <v>483.79</v>
      </c>
      <c r="B673" s="8">
        <v>1</v>
      </c>
      <c r="C673" s="3">
        <v>184894.34475689</v>
      </c>
      <c r="D673" s="3">
        <v>165411.92129294999</v>
      </c>
    </row>
    <row r="674" spans="1:4" ht="27" x14ac:dyDescent="0.75">
      <c r="A674" s="3">
        <v>483.78</v>
      </c>
      <c r="B674" s="8">
        <v>1</v>
      </c>
      <c r="C674" s="3">
        <v>184633.21793883</v>
      </c>
      <c r="D674" s="3">
        <v>163564.27252726999</v>
      </c>
    </row>
    <row r="675" spans="1:4" ht="27" x14ac:dyDescent="0.75">
      <c r="A675" s="3">
        <v>483.77</v>
      </c>
      <c r="B675" s="8">
        <v>1</v>
      </c>
      <c r="C675" s="3">
        <v>184374.22802529001</v>
      </c>
      <c r="D675" s="3">
        <v>161719.264604</v>
      </c>
    </row>
    <row r="676" spans="1:4" ht="27" x14ac:dyDescent="0.75">
      <c r="A676" s="3">
        <v>483.76</v>
      </c>
      <c r="B676" s="8">
        <v>1</v>
      </c>
      <c r="C676" s="3">
        <v>184115.73578168001</v>
      </c>
      <c r="D676" s="3">
        <v>159876.83493534001</v>
      </c>
    </row>
    <row r="677" spans="1:4" ht="27" x14ac:dyDescent="0.75">
      <c r="A677" s="3">
        <v>483.75</v>
      </c>
      <c r="B677" s="8">
        <v>1</v>
      </c>
      <c r="C677" s="3">
        <v>183857.22388015999</v>
      </c>
      <c r="D677" s="3">
        <v>158037.00929427001</v>
      </c>
    </row>
    <row r="678" spans="1:4" ht="27" x14ac:dyDescent="0.75">
      <c r="A678" s="3">
        <v>483.74</v>
      </c>
      <c r="B678" s="8">
        <v>1</v>
      </c>
      <c r="C678" s="3">
        <v>183598.61025319999</v>
      </c>
      <c r="D678" s="3">
        <v>156199.72836917001</v>
      </c>
    </row>
    <row r="679" spans="1:4" ht="27" x14ac:dyDescent="0.75">
      <c r="A679" s="3">
        <v>483.73</v>
      </c>
      <c r="B679" s="8">
        <v>1</v>
      </c>
      <c r="C679" s="3">
        <v>183339.85556828999</v>
      </c>
      <c r="D679" s="3">
        <v>154365.05633538001</v>
      </c>
    </row>
    <row r="680" spans="1:4" ht="27" x14ac:dyDescent="0.75">
      <c r="A680" s="3">
        <v>483.72</v>
      </c>
      <c r="B680" s="8">
        <v>1</v>
      </c>
      <c r="C680" s="3">
        <v>183080.80796276001</v>
      </c>
      <c r="D680" s="3">
        <v>152532.96537324999</v>
      </c>
    </row>
    <row r="681" spans="1:4" ht="27" x14ac:dyDescent="0.75">
      <c r="A681" s="3">
        <v>483.71</v>
      </c>
      <c r="B681" s="8">
        <v>1</v>
      </c>
      <c r="C681" s="3">
        <v>182821.70881807999</v>
      </c>
      <c r="D681" s="3">
        <v>150703.43939148</v>
      </c>
    </row>
    <row r="682" spans="1:4" ht="27" x14ac:dyDescent="0.75">
      <c r="A682" s="3">
        <v>483.7</v>
      </c>
      <c r="B682" s="8">
        <v>1</v>
      </c>
      <c r="C682" s="3">
        <v>182562.31954053001</v>
      </c>
      <c r="D682" s="3">
        <v>148876.54151986999</v>
      </c>
    </row>
    <row r="683" spans="1:4" ht="27" x14ac:dyDescent="0.75">
      <c r="A683" s="3">
        <v>483.69</v>
      </c>
      <c r="B683" s="8">
        <v>1</v>
      </c>
      <c r="C683" s="3">
        <v>182302.85537634001</v>
      </c>
      <c r="D683" s="3">
        <v>147052.27579789</v>
      </c>
    </row>
    <row r="684" spans="1:4" ht="27" x14ac:dyDescent="0.75">
      <c r="A684" s="3">
        <v>483.68</v>
      </c>
      <c r="B684" s="8">
        <v>1</v>
      </c>
      <c r="C684" s="3">
        <v>182042.99019886</v>
      </c>
      <c r="D684" s="3">
        <v>145230.57542256999</v>
      </c>
    </row>
    <row r="685" spans="1:4" ht="27" x14ac:dyDescent="0.75">
      <c r="A685" s="3">
        <v>483.67</v>
      </c>
      <c r="B685" s="8">
        <v>1</v>
      </c>
      <c r="C685" s="3">
        <v>181783.02110174001</v>
      </c>
      <c r="D685" s="3">
        <v>143411.48174659</v>
      </c>
    </row>
    <row r="686" spans="1:4" ht="27" x14ac:dyDescent="0.75">
      <c r="A686" s="3">
        <v>483.66</v>
      </c>
      <c r="B686" s="8">
        <v>1</v>
      </c>
      <c r="C686" s="3">
        <v>181522.58644402001</v>
      </c>
      <c r="D686" s="3">
        <v>141595.00337155999</v>
      </c>
    </row>
    <row r="687" spans="1:4" ht="27" x14ac:dyDescent="0.75">
      <c r="A687" s="3">
        <v>483.65</v>
      </c>
      <c r="B687" s="8">
        <v>1</v>
      </c>
      <c r="C687" s="3">
        <v>181261.55882106</v>
      </c>
      <c r="D687" s="3">
        <v>139781.14224531999</v>
      </c>
    </row>
    <row r="688" spans="1:4" ht="27" x14ac:dyDescent="0.75">
      <c r="A688" s="3">
        <v>483.64</v>
      </c>
      <c r="B688" s="8">
        <v>1</v>
      </c>
      <c r="C688" s="3">
        <v>180999.44713449001</v>
      </c>
      <c r="D688" s="3">
        <v>137969.88366111999</v>
      </c>
    </row>
    <row r="689" spans="1:4" ht="27" x14ac:dyDescent="0.75">
      <c r="A689" s="3">
        <v>483.63</v>
      </c>
      <c r="B689" s="8">
        <v>1</v>
      </c>
      <c r="C689" s="3">
        <v>180735.63294442001</v>
      </c>
      <c r="D689" s="3">
        <v>136161.27007845999</v>
      </c>
    </row>
    <row r="690" spans="1:4" ht="27" x14ac:dyDescent="0.75">
      <c r="A690" s="3">
        <v>483.62</v>
      </c>
      <c r="B690" s="8">
        <v>1</v>
      </c>
      <c r="C690" s="3">
        <v>180468.97608219</v>
      </c>
      <c r="D690" s="3">
        <v>134355.32941430999</v>
      </c>
    </row>
    <row r="691" spans="1:4" ht="27" x14ac:dyDescent="0.75">
      <c r="A691" s="3">
        <v>483.61</v>
      </c>
      <c r="B691" s="8">
        <v>1</v>
      </c>
      <c r="C691" s="3">
        <v>180196.29639974001</v>
      </c>
      <c r="D691" s="3">
        <v>132552.07370524999</v>
      </c>
    </row>
    <row r="692" spans="1:4" ht="27" x14ac:dyDescent="0.75">
      <c r="A692" s="3">
        <v>483.6</v>
      </c>
      <c r="B692" s="8">
        <v>1</v>
      </c>
      <c r="C692" s="3">
        <v>178958.74918083</v>
      </c>
      <c r="D692" s="3">
        <v>130751.63024421</v>
      </c>
    </row>
    <row r="693" spans="1:4" ht="27" x14ac:dyDescent="0.75">
      <c r="A693" s="3">
        <v>483.59</v>
      </c>
      <c r="B693" s="9">
        <v>1</v>
      </c>
      <c r="C693" s="3">
        <v>178581.51849106001</v>
      </c>
      <c r="D693" s="3">
        <v>128964.07894721</v>
      </c>
    </row>
    <row r="694" spans="1:4" ht="27" x14ac:dyDescent="0.75">
      <c r="A694" s="3">
        <v>483.58</v>
      </c>
      <c r="B694" s="9">
        <v>1</v>
      </c>
      <c r="C694" s="3">
        <v>178265.75621674</v>
      </c>
      <c r="D694" s="3">
        <v>127179.88814729999</v>
      </c>
    </row>
    <row r="695" spans="1:4" ht="27" x14ac:dyDescent="0.75">
      <c r="A695" s="3">
        <v>483.57</v>
      </c>
      <c r="B695" s="9">
        <v>1</v>
      </c>
      <c r="C695" s="3">
        <v>177955.21415705001</v>
      </c>
      <c r="D695" s="3">
        <v>125398.76506622</v>
      </c>
    </row>
    <row r="696" spans="1:4" ht="27" x14ac:dyDescent="0.75">
      <c r="A696" s="3">
        <v>483.56</v>
      </c>
      <c r="B696" s="9">
        <v>1</v>
      </c>
      <c r="C696" s="3">
        <v>177646.38640528999</v>
      </c>
      <c r="D696" s="3">
        <v>123620.74038972</v>
      </c>
    </row>
    <row r="697" spans="1:4" ht="27" x14ac:dyDescent="0.75">
      <c r="A697" s="3">
        <v>483.55</v>
      </c>
      <c r="B697" s="9">
        <v>1</v>
      </c>
      <c r="C697" s="3">
        <v>177338.48483494</v>
      </c>
      <c r="D697" s="3">
        <v>121845.83828087</v>
      </c>
    </row>
    <row r="698" spans="1:4" ht="27" x14ac:dyDescent="0.75">
      <c r="A698" s="3">
        <v>483.54</v>
      </c>
      <c r="B698" s="9">
        <v>1</v>
      </c>
      <c r="C698" s="3">
        <v>177031.18413328001</v>
      </c>
      <c r="D698" s="3">
        <v>120073.98196722</v>
      </c>
    </row>
    <row r="699" spans="1:4" ht="27" x14ac:dyDescent="0.75">
      <c r="A699" s="3">
        <v>483.53</v>
      </c>
      <c r="B699" s="9">
        <v>1</v>
      </c>
      <c r="C699" s="3">
        <v>176724.67907337</v>
      </c>
      <c r="D699" s="3">
        <v>118305.23841803</v>
      </c>
    </row>
    <row r="700" spans="1:4" ht="27" x14ac:dyDescent="0.75">
      <c r="A700" s="3">
        <v>483.52</v>
      </c>
      <c r="B700" s="9">
        <v>1</v>
      </c>
      <c r="C700" s="3">
        <v>176418.64848989999</v>
      </c>
      <c r="D700" s="3">
        <v>116539.51461866</v>
      </c>
    </row>
    <row r="701" spans="1:4" ht="27" x14ac:dyDescent="0.75">
      <c r="A701" s="3">
        <v>483.51</v>
      </c>
      <c r="B701" s="9">
        <v>1</v>
      </c>
      <c r="C701" s="3">
        <v>176113.22774239999</v>
      </c>
      <c r="D701" s="3">
        <v>114776.84754626</v>
      </c>
    </row>
    <row r="702" spans="1:4" ht="27" x14ac:dyDescent="0.75">
      <c r="A702" s="3">
        <v>483.5</v>
      </c>
      <c r="B702" s="8">
        <v>1</v>
      </c>
      <c r="C702" s="3">
        <v>175808.51801011001</v>
      </c>
      <c r="D702" s="3">
        <v>113017.24002550999</v>
      </c>
    </row>
    <row r="703" spans="1:4" ht="27" x14ac:dyDescent="0.75">
      <c r="A703" s="3">
        <v>483.49</v>
      </c>
      <c r="B703" s="8">
        <v>1</v>
      </c>
      <c r="C703" s="3">
        <v>175504.22272091999</v>
      </c>
      <c r="D703" s="3">
        <v>111260.69328545</v>
      </c>
    </row>
    <row r="704" spans="1:4" ht="27" x14ac:dyDescent="0.75">
      <c r="A704" s="3">
        <v>483.48</v>
      </c>
      <c r="B704" s="8">
        <v>1</v>
      </c>
      <c r="C704" s="3">
        <v>175200.64167091</v>
      </c>
      <c r="D704" s="3">
        <v>109507.19797003</v>
      </c>
    </row>
    <row r="705" spans="1:4" ht="27" x14ac:dyDescent="0.75">
      <c r="A705" s="3">
        <v>483.47</v>
      </c>
      <c r="B705" s="8">
        <v>1</v>
      </c>
      <c r="C705" s="3">
        <v>174897.62076681</v>
      </c>
      <c r="D705" s="3">
        <v>107756.73311375</v>
      </c>
    </row>
    <row r="706" spans="1:4" ht="27" x14ac:dyDescent="0.75">
      <c r="A706" s="3">
        <v>483.46</v>
      </c>
      <c r="B706" s="8">
        <v>1</v>
      </c>
      <c r="C706" s="3">
        <v>174595.19968672001</v>
      </c>
      <c r="D706" s="3">
        <v>106009.29063516999</v>
      </c>
    </row>
    <row r="707" spans="1:4" ht="27" x14ac:dyDescent="0.75">
      <c r="A707" s="3">
        <v>483.45</v>
      </c>
      <c r="B707" s="8">
        <v>1</v>
      </c>
      <c r="C707" s="3">
        <v>174293.29044076</v>
      </c>
      <c r="D707" s="3">
        <v>104264.84586525999</v>
      </c>
    </row>
    <row r="708" spans="1:4" ht="27" x14ac:dyDescent="0.75">
      <c r="A708" s="3">
        <v>483.44</v>
      </c>
      <c r="B708" s="8">
        <v>1</v>
      </c>
      <c r="C708" s="3">
        <v>173991.95658388999</v>
      </c>
      <c r="D708" s="3">
        <v>102523.44305069</v>
      </c>
    </row>
    <row r="709" spans="1:4" ht="27" x14ac:dyDescent="0.75">
      <c r="A709" s="3">
        <v>483.43</v>
      </c>
      <c r="B709" s="8">
        <v>1</v>
      </c>
      <c r="C709" s="3">
        <v>173690.97056094001</v>
      </c>
      <c r="D709" s="3">
        <v>100785.0394441</v>
      </c>
    </row>
    <row r="710" spans="1:4" ht="27" x14ac:dyDescent="0.75">
      <c r="A710" s="3">
        <v>483.42</v>
      </c>
      <c r="B710" s="8">
        <v>1</v>
      </c>
      <c r="C710" s="3">
        <v>173390.19647019001</v>
      </c>
      <c r="D710" s="3">
        <v>99049.643659460999</v>
      </c>
    </row>
    <row r="711" spans="1:4" ht="27" x14ac:dyDescent="0.75">
      <c r="A711" s="3">
        <v>483.41</v>
      </c>
      <c r="B711" s="8">
        <v>1</v>
      </c>
      <c r="C711" s="3">
        <v>173088.36680558999</v>
      </c>
      <c r="D711" s="3">
        <v>97317.277208277999</v>
      </c>
    </row>
    <row r="712" spans="1:4" ht="27" x14ac:dyDescent="0.75">
      <c r="A712" s="3">
        <v>483.4</v>
      </c>
      <c r="B712" s="8">
        <v>1</v>
      </c>
      <c r="C712" s="3">
        <v>172756.23645088001</v>
      </c>
      <c r="D712" s="3">
        <v>95587.988295642994</v>
      </c>
    </row>
    <row r="713" spans="1:4" ht="27" x14ac:dyDescent="0.75">
      <c r="A713" s="3">
        <v>483.39</v>
      </c>
      <c r="B713" s="8">
        <v>1</v>
      </c>
      <c r="C713" s="3">
        <v>172155.01596824001</v>
      </c>
      <c r="D713" s="3">
        <v>93864.650928903997</v>
      </c>
    </row>
    <row r="714" spans="1:4" ht="27" x14ac:dyDescent="0.75">
      <c r="A714" s="3">
        <v>483.38</v>
      </c>
      <c r="B714" s="8">
        <v>1</v>
      </c>
      <c r="C714" s="3">
        <v>171824.04887306999</v>
      </c>
      <c r="D714" s="3">
        <v>92144.769237494998</v>
      </c>
    </row>
    <row r="715" spans="1:4" ht="27" x14ac:dyDescent="0.75">
      <c r="A715" s="3">
        <v>483.37</v>
      </c>
      <c r="B715" s="8">
        <v>1</v>
      </c>
      <c r="C715" s="3">
        <v>171494.37035710999</v>
      </c>
      <c r="D715" s="3">
        <v>90428.166466789</v>
      </c>
    </row>
    <row r="716" spans="1:4" ht="27" x14ac:dyDescent="0.75">
      <c r="A716" s="3">
        <v>483.36</v>
      </c>
      <c r="B716" s="8">
        <v>1</v>
      </c>
      <c r="C716" s="3">
        <v>171164.26233587999</v>
      </c>
      <c r="D716" s="3">
        <v>88714.874189316994</v>
      </c>
    </row>
    <row r="717" spans="1:4" ht="27" x14ac:dyDescent="0.75">
      <c r="A717" s="3">
        <v>483.35</v>
      </c>
      <c r="B717" s="8">
        <v>1</v>
      </c>
      <c r="C717" s="3">
        <v>170833.13750879999</v>
      </c>
      <c r="D717" s="3">
        <v>87004.862053687</v>
      </c>
    </row>
    <row r="718" spans="1:4" ht="27" x14ac:dyDescent="0.75">
      <c r="A718" s="3">
        <v>483.34</v>
      </c>
      <c r="B718" s="8">
        <v>1</v>
      </c>
      <c r="C718" s="3">
        <v>170500.96768746999</v>
      </c>
      <c r="D718" s="3">
        <v>85298.209863197</v>
      </c>
    </row>
    <row r="719" spans="1:4" ht="27" x14ac:dyDescent="0.75">
      <c r="A719" s="3">
        <v>483.33</v>
      </c>
      <c r="B719" s="8">
        <v>1</v>
      </c>
      <c r="C719" s="3">
        <v>170167.77539056001</v>
      </c>
      <c r="D719" s="3">
        <v>83594.855823695005</v>
      </c>
    </row>
    <row r="720" spans="1:4" ht="27" x14ac:dyDescent="0.75">
      <c r="A720" s="3">
        <v>483.32</v>
      </c>
      <c r="B720" s="8">
        <v>1</v>
      </c>
      <c r="C720" s="3">
        <v>169833.23677279</v>
      </c>
      <c r="D720" s="3">
        <v>81894.858801320996</v>
      </c>
    </row>
    <row r="721" spans="1:4" ht="27" x14ac:dyDescent="0.75">
      <c r="A721" s="3">
        <v>483.31</v>
      </c>
      <c r="B721" s="8">
        <v>1</v>
      </c>
      <c r="C721" s="3">
        <v>169497.58421554</v>
      </c>
      <c r="D721" s="3">
        <v>80198.227592551993</v>
      </c>
    </row>
    <row r="722" spans="1:4" ht="27" x14ac:dyDescent="0.75">
      <c r="A722" s="3">
        <v>483.3</v>
      </c>
      <c r="B722" s="8">
        <v>1</v>
      </c>
      <c r="C722" s="3">
        <v>169160.89317885</v>
      </c>
      <c r="D722" s="3">
        <v>78504.924611612005</v>
      </c>
    </row>
    <row r="723" spans="1:4" ht="27" x14ac:dyDescent="0.75">
      <c r="A723" s="3">
        <v>483.29</v>
      </c>
      <c r="B723" s="8">
        <v>1</v>
      </c>
      <c r="C723" s="3">
        <v>168822.80349749001</v>
      </c>
      <c r="D723" s="3">
        <v>76815.022970146994</v>
      </c>
    </row>
    <row r="724" spans="1:4" ht="27" x14ac:dyDescent="0.75">
      <c r="A724" s="3">
        <v>483.28</v>
      </c>
      <c r="B724" s="8">
        <v>1</v>
      </c>
      <c r="C724" s="3">
        <v>168483.64470911</v>
      </c>
      <c r="D724" s="3">
        <v>75128.480697892999</v>
      </c>
    </row>
    <row r="725" spans="1:4" ht="27" x14ac:dyDescent="0.75">
      <c r="A725" s="3">
        <v>483.27</v>
      </c>
      <c r="B725" s="8">
        <v>1</v>
      </c>
      <c r="C725" s="3">
        <v>168143.24225091</v>
      </c>
      <c r="D725" s="3">
        <v>73445.354178416994</v>
      </c>
    </row>
    <row r="726" spans="1:4" ht="27" x14ac:dyDescent="0.75">
      <c r="A726" s="3">
        <v>483.26</v>
      </c>
      <c r="B726" s="8">
        <v>1</v>
      </c>
      <c r="C726" s="3">
        <v>167801.60809359999</v>
      </c>
      <c r="D726" s="3">
        <v>71765.641741632004</v>
      </c>
    </row>
    <row r="727" spans="1:4" ht="27" x14ac:dyDescent="0.75">
      <c r="A727" s="3">
        <v>483.25</v>
      </c>
      <c r="B727" s="8">
        <v>1</v>
      </c>
      <c r="C727" s="3">
        <v>167458.7012558</v>
      </c>
      <c r="D727" s="3">
        <v>70089.345479060998</v>
      </c>
    </row>
    <row r="728" spans="1:4" ht="27" x14ac:dyDescent="0.75">
      <c r="A728" s="3">
        <v>483.24</v>
      </c>
      <c r="B728" s="8">
        <v>1</v>
      </c>
      <c r="C728" s="3">
        <v>167114.3586331</v>
      </c>
      <c r="D728" s="3">
        <v>68416.495953001999</v>
      </c>
    </row>
    <row r="729" spans="1:4" ht="27" x14ac:dyDescent="0.75">
      <c r="A729" s="3">
        <v>483.23</v>
      </c>
      <c r="B729" s="9">
        <v>1</v>
      </c>
      <c r="C729" s="3">
        <v>166768.27258849001</v>
      </c>
      <c r="D729" s="3">
        <v>66747.096262539999</v>
      </c>
    </row>
    <row r="730" spans="1:4" ht="27" x14ac:dyDescent="0.75">
      <c r="A730" s="3">
        <v>483.22</v>
      </c>
      <c r="B730" s="9">
        <v>1</v>
      </c>
      <c r="C730" s="3">
        <v>166419.52305071999</v>
      </c>
      <c r="D730" s="3">
        <v>65081.177162467997</v>
      </c>
    </row>
    <row r="731" spans="1:4" ht="27" x14ac:dyDescent="0.75">
      <c r="A731" s="3">
        <v>483.21</v>
      </c>
      <c r="B731" s="9">
        <v>1</v>
      </c>
      <c r="C731" s="3">
        <v>166063.78949622999</v>
      </c>
      <c r="D731" s="3">
        <v>63418.785881194002</v>
      </c>
    </row>
    <row r="732" spans="1:4" ht="27" x14ac:dyDescent="0.75">
      <c r="A732" s="3">
        <v>483.2</v>
      </c>
      <c r="B732" s="9">
        <v>1</v>
      </c>
      <c r="C732" s="3">
        <v>164873.5584528</v>
      </c>
      <c r="D732" s="3">
        <v>61760.105640018999</v>
      </c>
    </row>
    <row r="733" spans="1:4" ht="27" x14ac:dyDescent="0.75">
      <c r="A733" s="3">
        <v>483.19</v>
      </c>
      <c r="B733" s="9">
        <v>1</v>
      </c>
      <c r="C733" s="3">
        <v>163500.71315744999</v>
      </c>
      <c r="D733" s="3">
        <v>60122.506559973001</v>
      </c>
    </row>
    <row r="734" spans="1:4" ht="27" x14ac:dyDescent="0.75">
      <c r="A734" s="3">
        <v>483.18</v>
      </c>
      <c r="B734" s="9">
        <v>1</v>
      </c>
      <c r="C734" s="3">
        <v>163091.6730949</v>
      </c>
      <c r="D734" s="3">
        <v>58489.54884956</v>
      </c>
    </row>
    <row r="735" spans="1:4" ht="27" x14ac:dyDescent="0.75">
      <c r="A735" s="3">
        <v>483.17</v>
      </c>
      <c r="B735" s="9">
        <v>1</v>
      </c>
      <c r="C735" s="3">
        <v>162691.00339083001</v>
      </c>
      <c r="D735" s="3">
        <v>56860.633533794004</v>
      </c>
    </row>
    <row r="736" spans="1:4" ht="27" x14ac:dyDescent="0.75">
      <c r="A736" s="3">
        <v>483.16</v>
      </c>
      <c r="B736" s="9">
        <v>1</v>
      </c>
      <c r="C736" s="3">
        <v>162293.07407509</v>
      </c>
      <c r="D736" s="3">
        <v>55235.717418694003</v>
      </c>
    </row>
    <row r="737" spans="1:4" ht="27" x14ac:dyDescent="0.75">
      <c r="A737" s="3">
        <v>483.15</v>
      </c>
      <c r="B737" s="9">
        <v>1</v>
      </c>
      <c r="C737" s="3">
        <v>161895.73873993999</v>
      </c>
      <c r="D737" s="3">
        <v>53614.770257969001</v>
      </c>
    </row>
    <row r="738" spans="1:4" ht="27" x14ac:dyDescent="0.75">
      <c r="A738" s="3">
        <v>483.14</v>
      </c>
      <c r="B738" s="8">
        <v>1</v>
      </c>
      <c r="C738" s="3">
        <v>161498.1675019</v>
      </c>
      <c r="D738" s="3">
        <v>51997.77929626</v>
      </c>
    </row>
    <row r="739" spans="1:4" ht="27" x14ac:dyDescent="0.75">
      <c r="A739" s="3">
        <v>483.13</v>
      </c>
      <c r="B739" s="8">
        <v>1</v>
      </c>
      <c r="C739" s="3">
        <v>161099.96461485</v>
      </c>
      <c r="D739" s="3">
        <v>50384.799140458999</v>
      </c>
    </row>
    <row r="740" spans="1:4" ht="27" x14ac:dyDescent="0.75">
      <c r="A740" s="3">
        <v>483.12</v>
      </c>
      <c r="B740" s="8">
        <v>1</v>
      </c>
      <c r="C740" s="3">
        <v>160701.05839439001</v>
      </c>
      <c r="D740" s="3">
        <v>48775.796271223</v>
      </c>
    </row>
    <row r="741" spans="1:4" ht="27" x14ac:dyDescent="0.75">
      <c r="A741" s="3">
        <v>483.11</v>
      </c>
      <c r="B741" s="8">
        <v>1</v>
      </c>
      <c r="C741" s="3">
        <v>160301.44531007</v>
      </c>
      <c r="D741" s="3">
        <v>47170.825356435998</v>
      </c>
    </row>
    <row r="742" spans="1:4" ht="27" x14ac:dyDescent="0.75">
      <c r="A742" s="3">
        <v>483.1</v>
      </c>
      <c r="B742" s="8">
        <v>1</v>
      </c>
      <c r="C742" s="3">
        <v>159900.68126488</v>
      </c>
      <c r="D742" s="3">
        <v>45569.814380393997</v>
      </c>
    </row>
    <row r="743" spans="1:4" ht="27" x14ac:dyDescent="0.75">
      <c r="A743" s="3">
        <v>483.09</v>
      </c>
      <c r="B743" s="8">
        <v>1</v>
      </c>
      <c r="C743" s="3">
        <v>159498.95343063999</v>
      </c>
      <c r="D743" s="3">
        <v>43972.826938708997</v>
      </c>
    </row>
    <row r="744" spans="1:4" ht="27" x14ac:dyDescent="0.75">
      <c r="A744" s="3">
        <v>483.08</v>
      </c>
      <c r="B744" s="8">
        <v>1</v>
      </c>
      <c r="C744" s="3">
        <v>159096.30734438001</v>
      </c>
      <c r="D744" s="3">
        <v>42379.873653973998</v>
      </c>
    </row>
    <row r="745" spans="1:4" ht="27" x14ac:dyDescent="0.75">
      <c r="A745" s="3">
        <v>483.07</v>
      </c>
      <c r="B745" s="8">
        <v>1</v>
      </c>
      <c r="C745" s="3">
        <v>158692.64806283999</v>
      </c>
      <c r="D745" s="3">
        <v>40790.988700916998</v>
      </c>
    </row>
    <row r="746" spans="1:4" ht="27" x14ac:dyDescent="0.75">
      <c r="A746" s="3">
        <v>483.06</v>
      </c>
      <c r="B746" s="8">
        <v>1</v>
      </c>
      <c r="C746" s="3">
        <v>158287.72821909</v>
      </c>
      <c r="D746" s="3">
        <v>39206.139236834002</v>
      </c>
    </row>
    <row r="747" spans="1:4" ht="27" x14ac:dyDescent="0.75">
      <c r="A747" s="3">
        <v>483.05</v>
      </c>
      <c r="B747" s="8">
        <v>1</v>
      </c>
      <c r="C747" s="3">
        <v>157881.2661454</v>
      </c>
      <c r="D747" s="3">
        <v>37625.359249396999</v>
      </c>
    </row>
    <row r="748" spans="1:4" ht="27" x14ac:dyDescent="0.75">
      <c r="A748" s="3">
        <v>483.04</v>
      </c>
      <c r="B748" s="8">
        <v>1</v>
      </c>
      <c r="C748" s="3">
        <v>157472.86746867001</v>
      </c>
      <c r="D748" s="3">
        <v>36048.653842106003</v>
      </c>
    </row>
    <row r="749" spans="1:4" ht="27" x14ac:dyDescent="0.75">
      <c r="A749" s="3">
        <v>483.03</v>
      </c>
      <c r="B749" s="8">
        <v>1</v>
      </c>
      <c r="C749" s="3">
        <v>157061.48082302001</v>
      </c>
      <c r="D749" s="3">
        <v>34476.067833446999</v>
      </c>
    </row>
    <row r="750" spans="1:4" ht="27" x14ac:dyDescent="0.75">
      <c r="A750" s="3">
        <v>483.02</v>
      </c>
      <c r="B750" s="8">
        <v>1</v>
      </c>
      <c r="C750" s="3">
        <v>156643.13262253001</v>
      </c>
      <c r="D750" s="3">
        <v>32907.660446046997</v>
      </c>
    </row>
    <row r="751" spans="1:4" ht="27" x14ac:dyDescent="0.75">
      <c r="A751" s="3">
        <v>483.01</v>
      </c>
      <c r="B751" s="8">
        <v>1</v>
      </c>
      <c r="C751" s="3">
        <v>156215.89019025999</v>
      </c>
      <c r="D751" s="3">
        <v>31343.481590881001</v>
      </c>
    </row>
    <row r="752" spans="1:4" ht="27" x14ac:dyDescent="0.75">
      <c r="A752" s="3">
        <v>483</v>
      </c>
      <c r="B752" s="8">
        <v>1</v>
      </c>
      <c r="C752" s="3">
        <v>155639.0693307</v>
      </c>
      <c r="D752" s="3">
        <v>29783.877598346</v>
      </c>
    </row>
    <row r="753" spans="1:4" ht="27" x14ac:dyDescent="0.75">
      <c r="A753" s="3">
        <v>482.99</v>
      </c>
      <c r="B753" s="8">
        <v>1</v>
      </c>
      <c r="C753" s="3">
        <v>153357.26827038999</v>
      </c>
      <c r="D753" s="3">
        <v>28247.596068953</v>
      </c>
    </row>
    <row r="754" spans="1:4" ht="27" x14ac:dyDescent="0.75">
      <c r="A754" s="3">
        <v>482.98</v>
      </c>
      <c r="B754" s="8">
        <v>1</v>
      </c>
      <c r="C754" s="3">
        <v>152865.04862556001</v>
      </c>
      <c r="D754" s="3">
        <v>26716.501689707999</v>
      </c>
    </row>
    <row r="755" spans="1:4" ht="27" x14ac:dyDescent="0.75">
      <c r="A755" s="3">
        <v>482.97</v>
      </c>
      <c r="B755" s="8">
        <v>1</v>
      </c>
      <c r="C755" s="3">
        <v>152374.66505586001</v>
      </c>
      <c r="D755" s="3">
        <v>25190.297847413</v>
      </c>
    </row>
    <row r="756" spans="1:4" ht="27" x14ac:dyDescent="0.75">
      <c r="A756" s="3">
        <v>482.96</v>
      </c>
      <c r="B756" s="8">
        <v>1</v>
      </c>
      <c r="C756" s="3">
        <v>151884.12071456999</v>
      </c>
      <c r="D756" s="3">
        <v>23669.001999656</v>
      </c>
    </row>
    <row r="757" spans="1:4" ht="27" x14ac:dyDescent="0.75">
      <c r="A757" s="3">
        <v>482.95</v>
      </c>
      <c r="B757" s="8">
        <v>1</v>
      </c>
      <c r="C757" s="3">
        <v>151393.39098952999</v>
      </c>
      <c r="D757" s="3">
        <v>22152.636452179999</v>
      </c>
    </row>
    <row r="758" spans="1:4" ht="27" x14ac:dyDescent="0.75">
      <c r="A758" s="3">
        <v>482.94</v>
      </c>
      <c r="B758" s="8">
        <v>1</v>
      </c>
      <c r="C758" s="3">
        <v>150902.57750782999</v>
      </c>
      <c r="D758" s="3">
        <v>20641.160951239999</v>
      </c>
    </row>
    <row r="759" spans="1:4" ht="27" x14ac:dyDescent="0.75">
      <c r="A759" s="3">
        <v>482.93</v>
      </c>
      <c r="B759" s="8">
        <v>1</v>
      </c>
      <c r="C759" s="3">
        <v>150411.73067431001</v>
      </c>
      <c r="D759" s="3">
        <v>19134.599796258</v>
      </c>
    </row>
    <row r="760" spans="1:4" ht="27" x14ac:dyDescent="0.75">
      <c r="A760" s="3">
        <v>482.92</v>
      </c>
      <c r="B760" s="8">
        <v>1</v>
      </c>
      <c r="C760" s="3">
        <v>149920.93094319</v>
      </c>
      <c r="D760" s="3">
        <v>17632.941500956</v>
      </c>
    </row>
    <row r="761" spans="1:4" ht="27" x14ac:dyDescent="0.75">
      <c r="A761" s="3">
        <v>482.91</v>
      </c>
      <c r="B761" s="8">
        <v>1</v>
      </c>
      <c r="C761" s="3">
        <v>149430.14112715999</v>
      </c>
      <c r="D761" s="3">
        <v>16136.191609942</v>
      </c>
    </row>
    <row r="762" spans="1:4" ht="27" x14ac:dyDescent="0.75">
      <c r="A762" s="3">
        <v>482.9</v>
      </c>
      <c r="B762" s="8">
        <v>1</v>
      </c>
      <c r="C762" s="3">
        <v>148939.30940216</v>
      </c>
      <c r="D762" s="3">
        <v>14644.334904006</v>
      </c>
    </row>
    <row r="763" spans="1:4" ht="27" x14ac:dyDescent="0.75">
      <c r="A763" s="3">
        <v>482.89</v>
      </c>
      <c r="B763" s="8">
        <v>1</v>
      </c>
      <c r="C763" s="3">
        <v>148448.54708126001</v>
      </c>
      <c r="D763" s="3">
        <v>13157.405516536001</v>
      </c>
    </row>
    <row r="764" spans="1:4" ht="27" x14ac:dyDescent="0.75">
      <c r="A764" s="3">
        <v>482.88</v>
      </c>
      <c r="B764" s="8">
        <v>1</v>
      </c>
      <c r="C764" s="3">
        <v>147957.77266235999</v>
      </c>
      <c r="D764" s="3">
        <v>11675.396949868</v>
      </c>
    </row>
    <row r="765" spans="1:4" ht="27" x14ac:dyDescent="0.75">
      <c r="A765" s="3">
        <v>482.87</v>
      </c>
      <c r="B765" s="9">
        <v>1</v>
      </c>
      <c r="C765" s="3">
        <v>147466.98998155</v>
      </c>
      <c r="D765" s="3">
        <v>10198.297931282999</v>
      </c>
    </row>
    <row r="766" spans="1:4" ht="27" x14ac:dyDescent="0.75">
      <c r="A766" s="3">
        <v>482.86</v>
      </c>
      <c r="B766" s="9">
        <v>1</v>
      </c>
      <c r="C766" s="3">
        <v>146976.01396275</v>
      </c>
      <c r="D766" s="3">
        <v>8726.0884104042998</v>
      </c>
    </row>
    <row r="767" spans="1:4" ht="27" x14ac:dyDescent="0.75">
      <c r="A767" s="3">
        <v>482.85</v>
      </c>
      <c r="B767" s="9">
        <v>1</v>
      </c>
      <c r="C767" s="3">
        <v>146484.77128434999</v>
      </c>
      <c r="D767" s="3">
        <v>7258.8256496430004</v>
      </c>
    </row>
    <row r="768" spans="1:4" ht="27" x14ac:dyDescent="0.75">
      <c r="A768" s="3">
        <v>482.84</v>
      </c>
      <c r="B768" s="9">
        <v>1</v>
      </c>
      <c r="C768" s="3">
        <v>145992.50570377</v>
      </c>
      <c r="D768" s="3">
        <v>5796.4922306333001</v>
      </c>
    </row>
    <row r="769" spans="1:4" ht="27" x14ac:dyDescent="0.75">
      <c r="A769" s="3">
        <v>482.83</v>
      </c>
      <c r="B769" s="9">
        <v>1</v>
      </c>
      <c r="C769" s="3">
        <v>145497.98098436001</v>
      </c>
      <c r="D769" s="3">
        <v>4339.1395932971</v>
      </c>
    </row>
    <row r="770" spans="1:4" ht="27" x14ac:dyDescent="0.75">
      <c r="A770" s="3">
        <v>482.82</v>
      </c>
      <c r="B770" s="9">
        <v>1</v>
      </c>
      <c r="C770" s="3">
        <v>144996.91824219999</v>
      </c>
      <c r="D770" s="3">
        <v>2886.8076653165999</v>
      </c>
    </row>
    <row r="771" spans="1:4" ht="27" x14ac:dyDescent="0.75">
      <c r="A771" s="3">
        <v>482.81</v>
      </c>
      <c r="B771" s="9">
        <v>1</v>
      </c>
      <c r="C771" s="3">
        <v>144474.08244617001</v>
      </c>
      <c r="D771" s="3">
        <v>1439.6211008901</v>
      </c>
    </row>
    <row r="772" spans="1:4" ht="27" x14ac:dyDescent="0.75">
      <c r="A772" s="3">
        <v>482.8</v>
      </c>
      <c r="B772" s="9">
        <v>1</v>
      </c>
      <c r="C772" s="3">
        <v>33140.978649363999</v>
      </c>
      <c r="D772" s="3">
        <v>0.40316732228766999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8B92-E979-4808-932A-17ACC5EEE350}">
  <dimension ref="A1:N16"/>
  <sheetViews>
    <sheetView workbookViewId="0">
      <selection activeCell="E20" sqref="E20"/>
    </sheetView>
  </sheetViews>
  <sheetFormatPr defaultRowHeight="14.4" x14ac:dyDescent="0.3"/>
  <sheetData>
    <row r="1" spans="1:14" ht="16.8" x14ac:dyDescent="0.4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6.8" x14ac:dyDescent="0.4">
      <c r="A2" s="3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67.2" x14ac:dyDescent="0.4">
      <c r="A3" s="19" t="s">
        <v>18</v>
      </c>
      <c r="B3" s="3" t="s">
        <v>19</v>
      </c>
      <c r="C3" s="3"/>
      <c r="D3" s="3"/>
      <c r="E3" s="3"/>
      <c r="F3" s="3"/>
      <c r="G3" s="3"/>
      <c r="H3" s="3" t="s">
        <v>20</v>
      </c>
      <c r="I3" s="3"/>
      <c r="J3" s="3"/>
      <c r="K3" s="3"/>
      <c r="L3" s="3"/>
      <c r="M3" s="3"/>
      <c r="N3" s="3"/>
    </row>
    <row r="4" spans="1:14" ht="16.8" x14ac:dyDescent="0.4">
      <c r="A4" s="37" t="s">
        <v>21</v>
      </c>
      <c r="B4" s="38" t="s">
        <v>22</v>
      </c>
      <c r="C4" s="38"/>
      <c r="D4" s="38"/>
      <c r="E4" s="38" t="s">
        <v>23</v>
      </c>
      <c r="F4" s="38"/>
      <c r="G4" s="38"/>
      <c r="H4" s="38" t="s">
        <v>24</v>
      </c>
      <c r="I4" s="38"/>
      <c r="J4" s="38"/>
      <c r="K4" s="38" t="s">
        <v>25</v>
      </c>
      <c r="L4" s="38"/>
      <c r="M4" s="38"/>
      <c r="N4" s="3"/>
    </row>
    <row r="5" spans="1:14" ht="16.8" x14ac:dyDescent="0.4">
      <c r="A5" s="37"/>
      <c r="B5" s="21" t="s">
        <v>26</v>
      </c>
      <c r="C5" s="21" t="s">
        <v>27</v>
      </c>
      <c r="D5" s="21" t="s">
        <v>28</v>
      </c>
      <c r="E5" s="21" t="s">
        <v>26</v>
      </c>
      <c r="F5" s="21" t="s">
        <v>27</v>
      </c>
      <c r="G5" s="21" t="s">
        <v>28</v>
      </c>
      <c r="H5" s="21" t="s">
        <v>26</v>
      </c>
      <c r="I5" s="21" t="s">
        <v>27</v>
      </c>
      <c r="J5" s="21" t="s">
        <v>28</v>
      </c>
      <c r="K5" s="21" t="s">
        <v>26</v>
      </c>
      <c r="L5" s="21" t="s">
        <v>27</v>
      </c>
      <c r="M5" s="21" t="s">
        <v>28</v>
      </c>
      <c r="N5" s="3"/>
    </row>
    <row r="6" spans="1:14" ht="16.8" x14ac:dyDescent="0.4">
      <c r="A6" s="20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3">
        <v>0</v>
      </c>
      <c r="M6" s="3">
        <v>0</v>
      </c>
      <c r="N6" s="3"/>
    </row>
    <row r="7" spans="1:14" ht="16.8" x14ac:dyDescent="0.4">
      <c r="A7" s="20">
        <v>2</v>
      </c>
      <c r="B7" s="3">
        <v>0.05</v>
      </c>
      <c r="C7" s="3">
        <v>13.8</v>
      </c>
      <c r="D7" s="3">
        <v>0.23</v>
      </c>
      <c r="E7" s="3">
        <v>0.05</v>
      </c>
      <c r="F7" s="3">
        <v>13.8</v>
      </c>
      <c r="G7" s="3">
        <v>0.23</v>
      </c>
      <c r="H7" s="3">
        <v>0.05</v>
      </c>
      <c r="I7" s="3">
        <v>13.8</v>
      </c>
      <c r="J7" s="3">
        <v>0.23</v>
      </c>
      <c r="K7" s="23">
        <v>5.000000000000001E-2</v>
      </c>
      <c r="L7" s="23">
        <v>13.8</v>
      </c>
      <c r="M7" s="23">
        <v>0.23</v>
      </c>
      <c r="N7" s="3"/>
    </row>
    <row r="8" spans="1:14" ht="16.8" x14ac:dyDescent="0.4">
      <c r="A8" s="20">
        <v>3</v>
      </c>
      <c r="B8" s="3">
        <v>0.27</v>
      </c>
      <c r="C8" s="3">
        <v>70.199999999999989</v>
      </c>
      <c r="D8" s="3">
        <v>1.17</v>
      </c>
      <c r="E8" s="3">
        <v>0.28999999999999998</v>
      </c>
      <c r="F8" s="3">
        <v>76.8</v>
      </c>
      <c r="G8" s="3">
        <v>1.28</v>
      </c>
      <c r="H8" s="3">
        <v>0.28999999999999998</v>
      </c>
      <c r="I8" s="3">
        <v>74.400000000000006</v>
      </c>
      <c r="J8" s="3">
        <v>1.24</v>
      </c>
      <c r="K8" s="23">
        <v>0.28333333333333338</v>
      </c>
      <c r="L8" s="23">
        <v>73.800000000000011</v>
      </c>
      <c r="M8" s="23">
        <v>1.2300000000000002</v>
      </c>
      <c r="N8" s="3"/>
    </row>
    <row r="9" spans="1:14" ht="16.8" x14ac:dyDescent="0.4">
      <c r="A9" s="20">
        <v>4</v>
      </c>
      <c r="B9" s="3">
        <v>0.56999999999999995</v>
      </c>
      <c r="C9" s="3">
        <v>147.6</v>
      </c>
      <c r="D9" s="3">
        <v>2.46</v>
      </c>
      <c r="E9" s="3">
        <v>0.56999999999999995</v>
      </c>
      <c r="F9" s="3">
        <v>148.80000000000001</v>
      </c>
      <c r="G9" s="3">
        <v>2.48</v>
      </c>
      <c r="H9" s="3">
        <v>0.56000000000000005</v>
      </c>
      <c r="I9" s="3">
        <v>145.80000000000001</v>
      </c>
      <c r="J9" s="3">
        <v>2.4300000000000002</v>
      </c>
      <c r="K9" s="23">
        <v>0.56666666666666665</v>
      </c>
      <c r="L9" s="23">
        <v>147.4</v>
      </c>
      <c r="M9" s="23">
        <v>2.4566666666666666</v>
      </c>
      <c r="N9" s="3"/>
    </row>
    <row r="10" spans="1:14" ht="16.8" x14ac:dyDescent="0.4">
      <c r="A10" s="20">
        <v>5</v>
      </c>
      <c r="B10" s="3">
        <v>0.77</v>
      </c>
      <c r="C10" s="3">
        <v>199.8</v>
      </c>
      <c r="D10" s="3">
        <v>3.33</v>
      </c>
      <c r="E10" s="3">
        <v>0.82</v>
      </c>
      <c r="F10" s="3">
        <v>214.2</v>
      </c>
      <c r="G10" s="3">
        <v>3.57</v>
      </c>
      <c r="H10" s="3">
        <v>0.77</v>
      </c>
      <c r="I10" s="3">
        <v>199.8</v>
      </c>
      <c r="J10" s="3">
        <v>3.33</v>
      </c>
      <c r="K10" s="23">
        <v>0.78666666666666663</v>
      </c>
      <c r="L10" s="23">
        <v>204.60000000000002</v>
      </c>
      <c r="M10" s="23">
        <v>3.41</v>
      </c>
      <c r="N10" s="3"/>
    </row>
    <row r="11" spans="1:14" ht="16.8" x14ac:dyDescent="0.4">
      <c r="A11" s="22">
        <v>6</v>
      </c>
      <c r="B11" s="23">
        <v>0.89</v>
      </c>
      <c r="C11" s="3">
        <v>232.20000000000002</v>
      </c>
      <c r="D11" s="23">
        <v>3.87</v>
      </c>
      <c r="E11" s="3">
        <v>0.87</v>
      </c>
      <c r="F11" s="3">
        <v>227.4</v>
      </c>
      <c r="G11" s="23">
        <v>3.79</v>
      </c>
      <c r="H11" s="23">
        <v>0.91</v>
      </c>
      <c r="I11" s="3">
        <v>237</v>
      </c>
      <c r="J11" s="23">
        <v>3.95</v>
      </c>
      <c r="K11" s="23">
        <v>0.89</v>
      </c>
      <c r="L11" s="23">
        <v>232.2</v>
      </c>
      <c r="M11" s="23">
        <v>3.8699999999999997</v>
      </c>
      <c r="N11" s="24" t="s">
        <v>29</v>
      </c>
    </row>
    <row r="12" spans="1:14" ht="16.8" x14ac:dyDescent="0.4">
      <c r="A12" s="20">
        <v>7</v>
      </c>
      <c r="B12" s="23">
        <v>0.97</v>
      </c>
      <c r="C12" s="3">
        <v>252.6</v>
      </c>
      <c r="D12" s="23">
        <v>4.21</v>
      </c>
      <c r="E12" s="3">
        <v>0.96</v>
      </c>
      <c r="F12" s="3">
        <v>249.00000000000003</v>
      </c>
      <c r="G12" s="23">
        <v>4.1500000000000004</v>
      </c>
      <c r="H12" s="23">
        <v>1</v>
      </c>
      <c r="I12" s="3">
        <v>261</v>
      </c>
      <c r="J12" s="23">
        <v>4.3499999999999996</v>
      </c>
      <c r="K12" s="23">
        <v>0.97666666666666657</v>
      </c>
      <c r="L12" s="23">
        <v>254.2</v>
      </c>
      <c r="M12" s="23">
        <v>4.2366666666666664</v>
      </c>
      <c r="N12" s="3"/>
    </row>
    <row r="13" spans="1:14" ht="16.8" x14ac:dyDescent="0.4">
      <c r="A13" s="20">
        <v>8</v>
      </c>
      <c r="B13" s="23">
        <v>1.05</v>
      </c>
      <c r="C13" s="3">
        <v>272.39999999999998</v>
      </c>
      <c r="D13" s="23">
        <v>4.54</v>
      </c>
      <c r="E13" s="3">
        <v>1.06</v>
      </c>
      <c r="F13" s="3">
        <v>276.60000000000002</v>
      </c>
      <c r="G13" s="23">
        <v>4.6100000000000003</v>
      </c>
      <c r="H13" s="23">
        <v>1.07</v>
      </c>
      <c r="I13" s="3">
        <v>278.39999999999998</v>
      </c>
      <c r="J13" s="23">
        <v>4.6399999999999997</v>
      </c>
      <c r="K13" s="23">
        <v>1.0600000000000003</v>
      </c>
      <c r="L13" s="23">
        <v>275.8</v>
      </c>
      <c r="M13" s="23">
        <v>4.5966666666666667</v>
      </c>
      <c r="N13" s="3"/>
    </row>
    <row r="14" spans="1:14" ht="16.8" x14ac:dyDescent="0.4">
      <c r="A14" s="20">
        <v>9</v>
      </c>
      <c r="B14" s="23">
        <v>1.06</v>
      </c>
      <c r="C14" s="3">
        <v>276.60000000000002</v>
      </c>
      <c r="D14" s="23">
        <v>4.6100000000000003</v>
      </c>
      <c r="E14" s="3">
        <v>1.07</v>
      </c>
      <c r="F14" s="3">
        <v>279.60000000000002</v>
      </c>
      <c r="G14" s="23">
        <v>4.66</v>
      </c>
      <c r="H14" s="23">
        <v>1.0900000000000001</v>
      </c>
      <c r="I14" s="3">
        <v>284.40000000000003</v>
      </c>
      <c r="J14" s="23">
        <v>4.74</v>
      </c>
      <c r="K14" s="23">
        <v>1.0733333333333333</v>
      </c>
      <c r="L14" s="23">
        <v>280.2</v>
      </c>
      <c r="M14" s="23">
        <v>4.67</v>
      </c>
      <c r="N14" s="3"/>
    </row>
    <row r="15" spans="1:14" ht="16.8" x14ac:dyDescent="0.4">
      <c r="A15" s="20">
        <v>10</v>
      </c>
      <c r="B15" s="23">
        <v>1.05</v>
      </c>
      <c r="C15" s="3">
        <v>273.59999999999997</v>
      </c>
      <c r="D15" s="23">
        <v>4.5599999999999996</v>
      </c>
      <c r="E15" s="3">
        <v>1.08</v>
      </c>
      <c r="F15" s="3">
        <v>282</v>
      </c>
      <c r="G15" s="23">
        <v>4.7</v>
      </c>
      <c r="H15" s="23">
        <v>1.1200000000000001</v>
      </c>
      <c r="I15" s="3">
        <v>291</v>
      </c>
      <c r="J15" s="23">
        <v>4.8499999999999996</v>
      </c>
      <c r="K15" s="23">
        <v>1.0833333333333333</v>
      </c>
      <c r="L15" s="23">
        <v>282.2</v>
      </c>
      <c r="M15" s="23">
        <v>4.7033333333333331</v>
      </c>
      <c r="N15" s="3"/>
    </row>
    <row r="16" spans="1:14" ht="16.8" x14ac:dyDescent="0.4">
      <c r="A16" s="20">
        <v>11</v>
      </c>
      <c r="B16" s="23">
        <v>1.06</v>
      </c>
      <c r="C16" s="3">
        <v>275.39999999999998</v>
      </c>
      <c r="D16" s="23">
        <v>4.59</v>
      </c>
      <c r="E16" s="3">
        <v>1.08</v>
      </c>
      <c r="F16" s="3">
        <v>282</v>
      </c>
      <c r="G16" s="23">
        <v>4.7</v>
      </c>
      <c r="H16" s="23">
        <v>1.1200000000000001</v>
      </c>
      <c r="I16" s="3">
        <v>291.60000000000002</v>
      </c>
      <c r="J16" s="23">
        <v>4.8600000000000003</v>
      </c>
      <c r="K16" s="23">
        <v>1.0866666666666667</v>
      </c>
      <c r="L16" s="23">
        <v>282.99999999999994</v>
      </c>
      <c r="M16" s="23">
        <v>4.7166666666666659</v>
      </c>
      <c r="N16" s="3"/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9405-EAB0-4154-B627-7B830692829F}">
  <dimension ref="A1:N17"/>
  <sheetViews>
    <sheetView topLeftCell="A4" workbookViewId="0">
      <selection activeCell="L11" sqref="L11"/>
    </sheetView>
  </sheetViews>
  <sheetFormatPr defaultRowHeight="14.4" x14ac:dyDescent="0.3"/>
  <sheetData>
    <row r="1" spans="1:14" ht="16.8" x14ac:dyDescent="0.4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6.8" x14ac:dyDescent="0.4">
      <c r="A2" s="3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34.4" x14ac:dyDescent="0.4">
      <c r="A3" s="19" t="s">
        <v>30</v>
      </c>
      <c r="B3" s="3" t="s">
        <v>19</v>
      </c>
      <c r="C3" s="3"/>
      <c r="D3" s="3"/>
      <c r="E3" s="3" t="s">
        <v>31</v>
      </c>
      <c r="F3" s="3"/>
      <c r="G3" s="3"/>
      <c r="H3" s="3"/>
      <c r="I3" s="3"/>
      <c r="J3" s="3"/>
      <c r="K3" s="3"/>
      <c r="L3" s="3"/>
      <c r="M3" s="3"/>
      <c r="N3" s="3"/>
    </row>
    <row r="4" spans="1:14" ht="16.8" x14ac:dyDescent="0.4">
      <c r="A4" s="37" t="s">
        <v>21</v>
      </c>
      <c r="B4" s="38" t="s">
        <v>22</v>
      </c>
      <c r="C4" s="38"/>
      <c r="D4" s="38"/>
      <c r="E4" s="38" t="s">
        <v>23</v>
      </c>
      <c r="F4" s="38"/>
      <c r="G4" s="38"/>
      <c r="H4" s="38" t="s">
        <v>24</v>
      </c>
      <c r="I4" s="38"/>
      <c r="J4" s="38"/>
      <c r="K4" s="38" t="s">
        <v>25</v>
      </c>
      <c r="L4" s="38"/>
      <c r="M4" s="38"/>
      <c r="N4" s="3"/>
    </row>
    <row r="5" spans="1:14" ht="16.8" x14ac:dyDescent="0.4">
      <c r="A5" s="37"/>
      <c r="B5" s="21" t="s">
        <v>26</v>
      </c>
      <c r="C5" s="21" t="s">
        <v>27</v>
      </c>
      <c r="D5" s="21" t="s">
        <v>28</v>
      </c>
      <c r="E5" s="21" t="s">
        <v>26</v>
      </c>
      <c r="F5" s="21" t="s">
        <v>27</v>
      </c>
      <c r="G5" s="21" t="s">
        <v>28</v>
      </c>
      <c r="H5" s="21" t="s">
        <v>26</v>
      </c>
      <c r="I5" s="21" t="s">
        <v>27</v>
      </c>
      <c r="J5" s="21" t="s">
        <v>28</v>
      </c>
      <c r="K5" s="21" t="s">
        <v>26</v>
      </c>
      <c r="L5" s="21" t="s">
        <v>27</v>
      </c>
      <c r="M5" s="21" t="s">
        <v>28</v>
      </c>
      <c r="N5" s="3"/>
    </row>
    <row r="6" spans="1:14" ht="16.8" x14ac:dyDescent="0.4">
      <c r="A6" s="20">
        <v>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</row>
    <row r="7" spans="1:14" ht="16.8" x14ac:dyDescent="0.4">
      <c r="A7" s="20">
        <v>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</row>
    <row r="8" spans="1:14" ht="16.8" x14ac:dyDescent="0.4">
      <c r="A8" s="20">
        <v>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ht="16.8" x14ac:dyDescent="0.4">
      <c r="A9" s="20">
        <v>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/>
    </row>
    <row r="10" spans="1:14" ht="16.8" x14ac:dyDescent="0.4">
      <c r="A10" s="20">
        <v>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/>
    </row>
    <row r="11" spans="1:14" ht="16.8" x14ac:dyDescent="0.4">
      <c r="A11" s="22">
        <v>6</v>
      </c>
      <c r="B11" s="23">
        <v>1.5</v>
      </c>
      <c r="C11" s="3">
        <v>390</v>
      </c>
      <c r="D11" s="23">
        <v>6.5</v>
      </c>
      <c r="E11" s="23">
        <v>1.51</v>
      </c>
      <c r="F11" s="3">
        <v>391.8</v>
      </c>
      <c r="G11" s="23">
        <v>6.53</v>
      </c>
      <c r="H11" s="3">
        <v>1.54</v>
      </c>
      <c r="I11" s="3">
        <v>399</v>
      </c>
      <c r="J11" s="3">
        <v>6.65</v>
      </c>
      <c r="K11" s="23">
        <v>1.5166666666666666</v>
      </c>
      <c r="L11" s="23">
        <v>393.59999999999997</v>
      </c>
      <c r="M11" s="23">
        <v>6.56</v>
      </c>
      <c r="N11" s="24" t="s">
        <v>29</v>
      </c>
    </row>
    <row r="12" spans="1:14" ht="16.8" x14ac:dyDescent="0.4">
      <c r="A12" s="20">
        <v>7</v>
      </c>
      <c r="B12" s="23">
        <v>1.67</v>
      </c>
      <c r="C12" s="3">
        <v>433</v>
      </c>
      <c r="D12" s="23">
        <v>7.2166666666666668</v>
      </c>
      <c r="E12" s="23">
        <v>1.7</v>
      </c>
      <c r="F12" s="3">
        <v>440.4</v>
      </c>
      <c r="G12" s="23">
        <v>7.34</v>
      </c>
      <c r="H12" s="3">
        <v>1.65</v>
      </c>
      <c r="I12" s="3">
        <v>427.8</v>
      </c>
      <c r="J12" s="3">
        <v>7.13</v>
      </c>
      <c r="K12" s="23">
        <v>1.6733333333333331</v>
      </c>
      <c r="L12" s="23">
        <v>433.73333333333335</v>
      </c>
      <c r="M12" s="23">
        <v>7.2288888888888891</v>
      </c>
      <c r="N12" s="3"/>
    </row>
    <row r="13" spans="1:14" ht="16.8" x14ac:dyDescent="0.4">
      <c r="A13" s="20">
        <v>8</v>
      </c>
      <c r="B13" s="23">
        <v>1.74</v>
      </c>
      <c r="C13" s="3">
        <v>450</v>
      </c>
      <c r="D13" s="23">
        <v>7.5</v>
      </c>
      <c r="E13" s="23">
        <v>1.79</v>
      </c>
      <c r="F13" s="3">
        <v>463.8</v>
      </c>
      <c r="G13" s="23">
        <v>7.73</v>
      </c>
      <c r="H13" s="3">
        <v>1.79</v>
      </c>
      <c r="I13" s="3">
        <v>464.40000000000003</v>
      </c>
      <c r="J13" s="3">
        <v>7.74</v>
      </c>
      <c r="K13" s="23">
        <v>1.7733333333333334</v>
      </c>
      <c r="L13" s="23">
        <v>459.40000000000003</v>
      </c>
      <c r="M13" s="23">
        <v>7.6566666666666663</v>
      </c>
      <c r="N13" s="3"/>
    </row>
    <row r="14" spans="1:14" ht="16.8" x14ac:dyDescent="0.4">
      <c r="A14" s="20">
        <v>9</v>
      </c>
      <c r="B14" s="23">
        <v>1.75</v>
      </c>
      <c r="C14" s="3">
        <v>453</v>
      </c>
      <c r="D14" s="23">
        <v>7.55</v>
      </c>
      <c r="E14" s="23">
        <v>1.84</v>
      </c>
      <c r="F14" s="3">
        <v>477</v>
      </c>
      <c r="G14" s="23">
        <v>7.95</v>
      </c>
      <c r="H14" s="3">
        <v>1.85</v>
      </c>
      <c r="I14" s="3">
        <v>481.2</v>
      </c>
      <c r="J14" s="3">
        <v>8.02</v>
      </c>
      <c r="K14" s="23">
        <v>1.8133333333333332</v>
      </c>
      <c r="L14" s="23">
        <v>470.40000000000003</v>
      </c>
      <c r="M14" s="23">
        <v>7.84</v>
      </c>
      <c r="N14" s="3"/>
    </row>
    <row r="15" spans="1:14" ht="16.8" x14ac:dyDescent="0.4">
      <c r="A15" s="20">
        <v>10</v>
      </c>
      <c r="B15" s="23">
        <v>1.76</v>
      </c>
      <c r="C15" s="3">
        <v>453</v>
      </c>
      <c r="D15" s="23">
        <v>7.64</v>
      </c>
      <c r="E15" s="23">
        <v>1.89</v>
      </c>
      <c r="F15" s="3">
        <v>490.2</v>
      </c>
      <c r="G15" s="23">
        <v>8.17</v>
      </c>
      <c r="H15" s="3">
        <v>1.89</v>
      </c>
      <c r="I15" s="3">
        <v>490.2</v>
      </c>
      <c r="J15" s="3">
        <v>8.17</v>
      </c>
      <c r="K15" s="23">
        <v>1.8466666666666667</v>
      </c>
      <c r="L15" s="23">
        <v>477.8</v>
      </c>
      <c r="M15" s="23">
        <v>7.9933333333333323</v>
      </c>
      <c r="N15" s="3"/>
    </row>
    <row r="16" spans="1:14" ht="16.8" x14ac:dyDescent="0.4">
      <c r="A16" s="20">
        <v>11</v>
      </c>
      <c r="B16" s="23">
        <v>1.81</v>
      </c>
      <c r="C16" s="3">
        <v>470</v>
      </c>
      <c r="D16" s="23">
        <v>7.833333333333333</v>
      </c>
      <c r="E16" s="23">
        <v>1.91</v>
      </c>
      <c r="F16" s="3">
        <v>496.2</v>
      </c>
      <c r="G16" s="23">
        <v>8.27</v>
      </c>
      <c r="H16" s="3">
        <v>1.93</v>
      </c>
      <c r="I16" s="3">
        <v>499.8</v>
      </c>
      <c r="J16" s="3">
        <v>8.33</v>
      </c>
      <c r="K16" s="23">
        <v>1.8833333333333331</v>
      </c>
      <c r="L16" s="23">
        <v>488.66666666666669</v>
      </c>
      <c r="M16" s="23">
        <v>8.1444444444444439</v>
      </c>
      <c r="N16" s="3"/>
    </row>
    <row r="17" spans="1:13" ht="16.8" x14ac:dyDescent="0.4">
      <c r="A17" s="20">
        <v>12</v>
      </c>
      <c r="B17" s="23">
        <v>1.88</v>
      </c>
      <c r="C17" s="3">
        <v>487</v>
      </c>
      <c r="D17" s="23">
        <v>8.1166666666666671</v>
      </c>
      <c r="E17" s="23">
        <v>1.95</v>
      </c>
      <c r="F17" s="3">
        <v>506.4</v>
      </c>
      <c r="G17" s="23">
        <v>8.44</v>
      </c>
      <c r="H17" s="3">
        <v>1.96</v>
      </c>
      <c r="I17" s="3">
        <v>508.20000000000005</v>
      </c>
      <c r="J17" s="3">
        <v>8.4700000000000006</v>
      </c>
      <c r="K17" s="23">
        <v>1.93</v>
      </c>
      <c r="L17" s="23">
        <v>500.5333333333333</v>
      </c>
      <c r="M17" s="23"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RES002 (Adj)</vt:lpstr>
      <vt:lpstr>Sheet1</vt:lpstr>
      <vt:lpstr>Rating Curve</vt:lpstr>
      <vt:lpstr>Flow rate ท่อฝั่งทางเข้าอ่าง</vt:lpstr>
      <vt:lpstr>Flow rate ท่อฝั่งสปิลเวย์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dox</dc:creator>
  <cp:lastModifiedBy>MONTREE PINKAEO</cp:lastModifiedBy>
  <dcterms:created xsi:type="dcterms:W3CDTF">2025-09-11T03:52:39Z</dcterms:created>
  <dcterms:modified xsi:type="dcterms:W3CDTF">2026-07-14T07:23:04Z</dcterms:modified>
</cp:coreProperties>
</file>